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nder\OneDrive\Documentos\ANGIE\JOHANA MARTINEZ\HABITAT\INFORMES\TRANSPARENCIA\NOVIEMBRE\"/>
    </mc:Choice>
  </mc:AlternateContent>
  <xr:revisionPtr revIDLastSave="0" documentId="13_ncr:1_{11956A50-AD48-46B5-836C-5E816BD2D247}" xr6:coauthVersionLast="45" xr6:coauthVersionMax="45" xr10:uidLastSave="{00000000-0000-0000-0000-000000000000}"/>
  <bookViews>
    <workbookView xWindow="-120" yWindow="-120" windowWidth="20730" windowHeight="11160" firstSheet="17" activeTab="17" xr2:uid="{00000000-000D-0000-FFFF-FFFF00000000}"/>
  </bookViews>
  <sheets>
    <sheet name="ENERO 2020" sheetId="1" state="hidden" r:id="rId1"/>
    <sheet name="CRP ENERO" sheetId="35" state="hidden" r:id="rId2"/>
    <sheet name="FEBRERO 2020" sheetId="36" state="hidden" r:id="rId3"/>
    <sheet name="CRP FEBRERO" sheetId="37" state="hidden" r:id="rId4"/>
    <sheet name="MARZO 2020" sheetId="38" state="hidden" r:id="rId5"/>
    <sheet name="CRP MARZO" sheetId="39" state="hidden" r:id="rId6"/>
    <sheet name="ABRIL 2020" sheetId="40" state="hidden" r:id="rId7"/>
    <sheet name="CRP ABRIL" sheetId="41" state="hidden" r:id="rId8"/>
    <sheet name="MAYO " sheetId="48" state="hidden" r:id="rId9"/>
    <sheet name="CRP MAYO" sheetId="44" state="hidden" r:id="rId10"/>
    <sheet name="JULIO" sheetId="42" state="hidden" r:id="rId11"/>
    <sheet name="CRP JULIO" sheetId="49" state="hidden" r:id="rId12"/>
    <sheet name="AGOSTO" sheetId="45" state="hidden" r:id="rId13"/>
    <sheet name="CRP AGOST0" sheetId="47" state="hidden" r:id="rId14"/>
    <sheet name="SEPTIEMBRE" sheetId="55" state="hidden" r:id="rId15"/>
    <sheet name="RP SEPT" sheetId="52" state="hidden" r:id="rId16"/>
    <sheet name="OCTUBRE" sheetId="50" state="hidden" r:id="rId17"/>
    <sheet name="NOVIEMBRE" sheetId="56" r:id="rId18"/>
    <sheet name="CRP NOVIEMBRE" sheetId="57" state="hidden" r:id="rId19"/>
    <sheet name="RP OCTUBRE" sheetId="53" state="hidden" r:id="rId20"/>
    <sheet name="Consolidado" sheetId="54" state="hidden" r:id="rId21"/>
  </sheets>
  <externalReferences>
    <externalReference r:id="rId22"/>
    <externalReference r:id="rId23"/>
  </externalReferences>
  <definedNames>
    <definedName name="_xlnm._FilterDatabase" localSheetId="6" hidden="1">'ABRIL 2020'!$A$3:$L$29</definedName>
    <definedName name="_xlnm._FilterDatabase" localSheetId="12" hidden="1">AGOSTO!$A$3:$L$658</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11" hidden="1">'CRP JULIO'!$A$2:$Y$1161</definedName>
    <definedName name="_xlnm._FilterDatabase" localSheetId="5" hidden="1">'CRP MARZO'!$A$3:$X$489</definedName>
    <definedName name="_xlnm._FilterDatabase" localSheetId="9" hidden="1">'CRP MAYO'!$A$2:$Y$901</definedName>
    <definedName name="_xlnm._FilterDatabase" localSheetId="18" hidden="1">'CRP NOVIEMBRE'!$A$5:$AT$1057</definedName>
    <definedName name="_xlnm._FilterDatabase" localSheetId="0" hidden="1">'ENERO 2020'!$A$3:$L$29</definedName>
    <definedName name="_xlnm._FilterDatabase" localSheetId="2" hidden="1">'FEBRERO 2020'!$A$3:$L$29</definedName>
    <definedName name="_xlnm._FilterDatabase" localSheetId="10" hidden="1">JULIO!$A$3:$L$584</definedName>
    <definedName name="_xlnm._FilterDatabase" localSheetId="4" hidden="1">'MARZO 2020'!$A$3:$L$29</definedName>
    <definedName name="_xlnm._FilterDatabase" localSheetId="8" hidden="1">'MAYO '!$A$3:$L$488</definedName>
    <definedName name="_xlnm._FilterDatabase" localSheetId="17" hidden="1">NOVIEMBRE!$A$3:$L$785</definedName>
    <definedName name="_xlnm._FilterDatabase" localSheetId="16" hidden="1">OCTUBRE!$A$3:$L$658</definedName>
    <definedName name="_xlnm._FilterDatabase" localSheetId="19" hidden="1">'RP OCTUBRE'!$A$11:$AU$959</definedName>
    <definedName name="_xlnm._FilterDatabase" localSheetId="15" hidden="1">'RP SEPT'!$A$2:$AB$1368</definedName>
    <definedName name="_xlnm._FilterDatabase" localSheetId="14" hidden="1">SEPTIEMBRE!$A$3:$L$658</definedName>
    <definedName name="_xlnm.Print_Area" localSheetId="6">'ABRIL 2020'!$A$2:$K$31</definedName>
    <definedName name="_xlnm.Print_Area" localSheetId="12">AGOSTO!$A$2:$K$494</definedName>
    <definedName name="_xlnm.Print_Area" localSheetId="0">'ENERO 2020'!$A$2:$K$31</definedName>
    <definedName name="_xlnm.Print_Area" localSheetId="2">'FEBRERO 2020'!$A$2:$K$31</definedName>
    <definedName name="_xlnm.Print_Area" localSheetId="10">JULIO!$A$2:$K$494</definedName>
    <definedName name="_xlnm.Print_Area" localSheetId="4">'MARZO 2020'!$A$2:$K$31</definedName>
    <definedName name="_xlnm.Print_Area" localSheetId="8">'MAYO '!$A$2:$K$491</definedName>
    <definedName name="_xlnm.Print_Area" localSheetId="17">NOVIEMBRE!$A$2:$K$494</definedName>
    <definedName name="_xlnm.Print_Area" localSheetId="16">OCTUBRE!$A$2:$K$494</definedName>
    <definedName name="_xlnm.Print_Area" localSheetId="14">SEPTIEMBRE!$A$2:$K$494</definedName>
    <definedName name="_xlnm.Print_Titles" localSheetId="6">'ABRIL 2020'!$2:$3</definedName>
    <definedName name="_xlnm.Print_Titles" localSheetId="12">AGOSTO!$2:$3</definedName>
    <definedName name="_xlnm.Print_Titles" localSheetId="0">'ENERO 2020'!$2:$3</definedName>
    <definedName name="_xlnm.Print_Titles" localSheetId="2">'FEBRERO 2020'!$2:$3</definedName>
    <definedName name="_xlnm.Print_Titles" localSheetId="10">JULIO!$2:$3</definedName>
    <definedName name="_xlnm.Print_Titles" localSheetId="4">'MARZO 2020'!$2:$3</definedName>
    <definedName name="_xlnm.Print_Titles" localSheetId="8">'MAYO '!$2:$3</definedName>
    <definedName name="_xlnm.Print_Titles" localSheetId="17">NOVIEMBRE!$2:$3</definedName>
    <definedName name="_xlnm.Print_Titles" localSheetId="16">OCTUBRE!$2:$3</definedName>
    <definedName name="_xlnm.Print_Titles" localSheetId="14">SEPTIEMBRE!$2:$3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54" l="1"/>
  <c r="E9" i="54"/>
  <c r="E14" i="54" s="1"/>
  <c r="E19" i="54" s="1"/>
  <c r="AZ84" i="57"/>
  <c r="AY84" i="57"/>
  <c r="AZ83" i="57"/>
  <c r="AY83" i="57"/>
  <c r="AZ82" i="57"/>
  <c r="AY82" i="57"/>
  <c r="AZ81" i="57"/>
  <c r="AY81" i="57"/>
  <c r="AZ80" i="57"/>
  <c r="AY80" i="57"/>
  <c r="AZ79" i="57"/>
  <c r="AY79" i="57"/>
  <c r="AZ78" i="57"/>
  <c r="AY78" i="57"/>
  <c r="AZ77" i="57"/>
  <c r="AY77" i="57"/>
  <c r="AZ76" i="57"/>
  <c r="AY76" i="57"/>
  <c r="AZ75" i="57"/>
  <c r="AY75" i="57"/>
  <c r="AZ74" i="57"/>
  <c r="AY74" i="57"/>
  <c r="AZ73" i="57"/>
  <c r="AY73" i="57"/>
  <c r="AZ72" i="57"/>
  <c r="AY72" i="57"/>
  <c r="AZ71" i="57"/>
  <c r="AY71" i="57"/>
  <c r="AZ70" i="57"/>
  <c r="AY70" i="57"/>
  <c r="AZ69" i="57"/>
  <c r="AY69" i="57"/>
  <c r="AZ68" i="57"/>
  <c r="AY68" i="57"/>
  <c r="AZ67" i="57"/>
  <c r="AY67" i="57"/>
  <c r="AZ66" i="57"/>
  <c r="AY66" i="57"/>
  <c r="AZ65" i="57"/>
  <c r="AY65" i="57"/>
  <c r="AZ64" i="57"/>
  <c r="AY64" i="57"/>
  <c r="AZ63" i="57"/>
  <c r="AY63" i="57"/>
  <c r="AZ62" i="57"/>
  <c r="AY62" i="57"/>
  <c r="AZ61" i="57"/>
  <c r="AY61" i="57"/>
  <c r="AZ60" i="57"/>
  <c r="AY60" i="57"/>
  <c r="AZ59" i="57"/>
  <c r="AY59" i="57"/>
  <c r="AZ58" i="57"/>
  <c r="AY58" i="57"/>
  <c r="AZ57" i="57"/>
  <c r="AY57" i="57"/>
  <c r="AZ56" i="57"/>
  <c r="AY56" i="57"/>
  <c r="AZ55" i="57"/>
  <c r="AY55" i="57"/>
  <c r="AZ54" i="57"/>
  <c r="AY54" i="57"/>
  <c r="AZ53" i="57"/>
  <c r="AY53" i="57"/>
  <c r="BE52" i="57"/>
  <c r="BD52" i="57"/>
  <c r="BC52" i="57"/>
  <c r="BB52" i="57"/>
  <c r="BA52" i="57"/>
  <c r="BE51" i="57"/>
  <c r="BD51" i="57"/>
  <c r="BC51" i="57"/>
  <c r="BB51" i="57"/>
  <c r="BA51" i="57"/>
  <c r="BE50" i="57"/>
  <c r="BD50" i="57"/>
  <c r="BC50" i="57"/>
  <c r="BB50" i="57"/>
  <c r="BA50" i="57"/>
  <c r="BE49" i="57"/>
  <c r="BD49" i="57"/>
  <c r="BC49" i="57"/>
  <c r="BB49" i="57"/>
  <c r="BA49" i="57"/>
  <c r="BE48" i="57"/>
  <c r="BD48" i="57"/>
  <c r="BC48" i="57"/>
  <c r="BB48" i="57"/>
  <c r="BA48" i="57"/>
  <c r="BE47" i="57"/>
  <c r="BD47" i="57"/>
  <c r="BC47" i="57"/>
  <c r="BB47" i="57"/>
  <c r="BA47" i="57"/>
  <c r="BE46" i="57"/>
  <c r="BD46" i="57"/>
  <c r="BC46" i="57"/>
  <c r="BB46" i="57"/>
  <c r="BA46" i="57"/>
  <c r="BE45" i="57"/>
  <c r="BD45" i="57"/>
  <c r="BC45" i="57"/>
  <c r="BB45" i="57"/>
  <c r="BA45" i="57"/>
  <c r="BE44" i="57"/>
  <c r="BD44" i="57"/>
  <c r="BC44" i="57"/>
  <c r="BB44" i="57"/>
  <c r="BA44" i="57"/>
  <c r="BE43" i="57"/>
  <c r="BD43" i="57"/>
  <c r="BC43" i="57"/>
  <c r="BB43" i="57"/>
  <c r="BA43" i="57"/>
  <c r="BE42" i="57"/>
  <c r="BD42" i="57"/>
  <c r="BC42" i="57"/>
  <c r="BB42" i="57"/>
  <c r="BA42" i="57"/>
  <c r="BE41" i="57"/>
  <c r="BD41" i="57"/>
  <c r="BC41" i="57"/>
  <c r="BB41" i="57"/>
  <c r="BA41" i="57"/>
  <c r="BE40" i="57"/>
  <c r="BD40" i="57"/>
  <c r="BC40" i="57"/>
  <c r="BB40" i="57"/>
  <c r="BA40" i="57"/>
  <c r="BE39" i="57"/>
  <c r="BD39" i="57"/>
  <c r="BC39" i="57"/>
  <c r="BB39" i="57"/>
  <c r="BA39" i="57"/>
  <c r="BE38" i="57"/>
  <c r="BD38" i="57"/>
  <c r="BC38" i="57"/>
  <c r="BB38" i="57"/>
  <c r="BA38" i="57"/>
  <c r="BE37" i="57"/>
  <c r="BD37" i="57"/>
  <c r="BC37" i="57"/>
  <c r="BB37" i="57"/>
  <c r="BA37" i="57"/>
  <c r="BE36" i="57"/>
  <c r="BD36" i="57"/>
  <c r="BC36" i="57"/>
  <c r="BB36" i="57"/>
  <c r="BA36" i="57"/>
  <c r="BE35" i="57"/>
  <c r="BD35" i="57"/>
  <c r="BC35" i="57"/>
  <c r="BB35" i="57"/>
  <c r="BA35" i="57"/>
  <c r="BE34" i="57"/>
  <c r="BD34" i="57"/>
  <c r="BC34" i="57"/>
  <c r="BB34" i="57"/>
  <c r="BA34" i="57"/>
  <c r="BE33" i="57"/>
  <c r="BD33" i="57"/>
  <c r="BC33" i="57"/>
  <c r="BB33" i="57"/>
  <c r="BA33" i="57"/>
  <c r="BE32" i="57"/>
  <c r="BD32" i="57"/>
  <c r="BC32" i="57"/>
  <c r="BB32" i="57"/>
  <c r="BA32" i="57"/>
  <c r="BE31" i="57"/>
  <c r="BD31" i="57"/>
  <c r="BC31" i="57"/>
  <c r="BB31" i="57"/>
  <c r="BA31" i="57"/>
  <c r="BE30" i="57"/>
  <c r="BD30" i="57"/>
  <c r="BC30" i="57"/>
  <c r="BB30" i="57"/>
  <c r="BA30" i="57"/>
  <c r="BE29" i="57"/>
  <c r="BD29" i="57"/>
  <c r="BC29" i="57"/>
  <c r="BB29" i="57"/>
  <c r="BA29" i="57"/>
  <c r="BE28" i="57"/>
  <c r="BD28" i="57"/>
  <c r="BC28" i="57"/>
  <c r="BB28" i="57"/>
  <c r="BA28" i="57"/>
  <c r="BE27" i="57"/>
  <c r="BD27" i="57"/>
  <c r="BC27" i="57"/>
  <c r="BB27" i="57"/>
  <c r="BA27" i="57"/>
  <c r="BE26" i="57"/>
  <c r="BD26" i="57"/>
  <c r="BC26" i="57"/>
  <c r="BB26" i="57"/>
  <c r="BA26" i="57"/>
  <c r="BE25" i="57"/>
  <c r="BD25" i="57"/>
  <c r="BC25" i="57"/>
  <c r="BB25" i="57"/>
  <c r="BA25" i="57"/>
  <c r="BE24" i="57"/>
  <c r="BD24" i="57"/>
  <c r="BC24" i="57"/>
  <c r="BB24" i="57"/>
  <c r="BA24" i="57"/>
  <c r="BE23" i="57"/>
  <c r="BD23" i="57"/>
  <c r="BC23" i="57"/>
  <c r="BB23" i="57"/>
  <c r="BA23" i="57"/>
  <c r="BE22" i="57"/>
  <c r="BD22" i="57"/>
  <c r="BC22" i="57"/>
  <c r="BB22" i="57"/>
  <c r="BA22" i="57"/>
  <c r="BE21" i="57"/>
  <c r="BD21" i="57"/>
  <c r="BC21" i="57"/>
  <c r="BB21" i="57"/>
  <c r="BA21" i="57"/>
  <c r="BE20" i="57"/>
  <c r="BD20" i="57"/>
  <c r="BC20" i="57"/>
  <c r="BB20" i="57"/>
  <c r="BA20" i="57"/>
  <c r="BE19" i="57"/>
  <c r="BD19" i="57"/>
  <c r="BC19" i="57"/>
  <c r="BB19" i="57"/>
  <c r="BA19" i="57"/>
  <c r="BE18" i="57"/>
  <c r="BD18" i="57"/>
  <c r="BC18" i="57"/>
  <c r="BB18" i="57"/>
  <c r="BA18" i="57"/>
  <c r="BE17" i="57"/>
  <c r="BD17" i="57"/>
  <c r="BC17" i="57"/>
  <c r="BB17" i="57"/>
  <c r="BA17" i="57"/>
  <c r="BE16" i="57"/>
  <c r="BD16" i="57"/>
  <c r="BC16" i="57"/>
  <c r="BB16" i="57"/>
  <c r="BA16" i="57"/>
  <c r="BE15" i="57"/>
  <c r="BD15" i="57"/>
  <c r="BC15" i="57"/>
  <c r="BB15" i="57"/>
  <c r="BA15" i="57"/>
  <c r="BE14" i="57"/>
  <c r="BD14" i="57"/>
  <c r="BC14" i="57"/>
  <c r="BB14" i="57"/>
  <c r="BA14" i="57"/>
  <c r="BE13" i="57"/>
  <c r="BD13" i="57"/>
  <c r="BC13" i="57"/>
  <c r="BB13" i="57"/>
  <c r="BA13" i="57"/>
  <c r="BE12" i="57"/>
  <c r="BD12" i="57"/>
  <c r="BC12" i="57"/>
  <c r="BB12" i="57"/>
  <c r="BA12" i="57"/>
  <c r="BE11" i="57"/>
  <c r="BD11" i="57"/>
  <c r="BC11" i="57"/>
  <c r="BB11" i="57"/>
  <c r="BA11" i="57"/>
  <c r="BE10" i="57"/>
  <c r="BD10" i="57"/>
  <c r="BC10" i="57"/>
  <c r="BB10" i="57"/>
  <c r="BA10" i="57"/>
  <c r="BE9" i="57"/>
  <c r="BD9" i="57"/>
  <c r="BC9" i="57"/>
  <c r="BB9" i="57"/>
  <c r="BA9" i="57"/>
  <c r="BE8" i="57"/>
  <c r="BD8" i="57"/>
  <c r="BC8" i="57"/>
  <c r="BB8" i="57"/>
  <c r="BA8" i="57"/>
  <c r="BE7" i="57"/>
  <c r="BD7" i="57"/>
  <c r="BC7" i="57"/>
  <c r="BB7" i="57"/>
  <c r="BA7" i="57"/>
  <c r="BE6" i="57"/>
  <c r="BD6" i="57"/>
  <c r="BC6" i="57"/>
  <c r="BB6" i="57"/>
  <c r="BA6" i="57"/>
  <c r="Q3" i="57"/>
  <c r="Q2" i="57"/>
  <c r="Q1" i="57"/>
  <c r="F1" i="56" l="1"/>
  <c r="F1" i="50" l="1"/>
  <c r="F1" i="55"/>
  <c r="AK10" i="53" l="1"/>
  <c r="AJ9" i="53"/>
  <c r="AB2" i="52" l="1"/>
  <c r="AA2" i="52"/>
  <c r="Z2" i="52"/>
  <c r="Y2" i="52"/>
  <c r="V1" i="52"/>
  <c r="F1" i="45" l="1"/>
  <c r="V6" i="47" l="1"/>
  <c r="V1163" i="49"/>
  <c r="T1163" i="49"/>
  <c r="S1163" i="49"/>
  <c r="U1164" i="49" s="1"/>
  <c r="V1" i="49"/>
  <c r="S1" i="49"/>
  <c r="F1" i="48" l="1"/>
  <c r="F1" i="42" l="1"/>
  <c r="V1" i="44" l="1"/>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5EAB2133-98FF-4A3A-9948-155104B367F7}">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DD98FE7-9B82-449B-8FFD-D82CF2B5822A}">
      <text>
        <r>
          <rPr>
            <b/>
            <sz val="9"/>
            <color indexed="81"/>
            <rFont val="Tahoma"/>
            <family val="2"/>
          </rPr>
          <t>Edna Johana Martinez Muñoz:</t>
        </r>
        <r>
          <rPr>
            <sz val="9"/>
            <color indexed="81"/>
            <rFont val="Tahoma"/>
            <family val="2"/>
          </rPr>
          <t xml:space="preserve">
Se modificó forma de pago. 
</t>
        </r>
      </text>
    </comment>
    <comment ref="F18" authorId="0" shapeId="0" xr:uid="{1934AC01-A458-4B0E-B148-D4DE5374E935}">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07EA9D5C-F77B-4C93-8368-27CAC589C7F8}">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B2E3340-AFD1-4E5D-B2B7-7E6A4F1BFA31}">
      <text>
        <r>
          <rPr>
            <b/>
            <sz val="9"/>
            <color indexed="81"/>
            <rFont val="Tahoma"/>
            <family val="2"/>
          </rPr>
          <t>Edna Johana Martinez Muñoz:</t>
        </r>
        <r>
          <rPr>
            <sz val="9"/>
            <color indexed="81"/>
            <rFont val="Tahoma"/>
            <family val="2"/>
          </rPr>
          <t xml:space="preserve">
Se modificó forma de pago. 
</t>
        </r>
      </text>
    </comment>
    <comment ref="F18" authorId="0" shapeId="0" xr:uid="{4E7512E4-8453-4017-AB50-C008705728C6}">
      <text>
        <r>
          <rPr>
            <b/>
            <sz val="9"/>
            <color indexed="81"/>
            <rFont val="Tahoma"/>
            <family val="2"/>
          </rPr>
          <t>Edna Johana Martinez Muñoz:</t>
        </r>
        <r>
          <rPr>
            <sz val="9"/>
            <color indexed="81"/>
            <rFont val="Tahoma"/>
            <family val="2"/>
          </rPr>
          <t xml:space="preserve">
Modificación en forma de pago no moificó valor del contrato.</t>
        </r>
      </text>
    </comment>
    <comment ref="E528" authorId="1" shapeId="0" xr:uid="{2969A48A-863E-4303-A426-7BC607C4E11B}">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1E001A31-2D67-461A-80EC-A339EA6F004B}">
      <text>
        <r>
          <rPr>
            <b/>
            <sz val="9"/>
            <color indexed="81"/>
            <rFont val="Tahoma"/>
            <family val="2"/>
          </rPr>
          <t xml:space="preserve">SOAT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anderson barbosa</author>
  </authors>
  <commentList>
    <comment ref="T361" authorId="0" shapeId="0" xr:uid="{D21015F8-3692-4027-B052-0042E09EBE89}">
      <text>
        <r>
          <rPr>
            <b/>
            <sz val="9"/>
            <color indexed="81"/>
            <rFont val="Tahoma"/>
            <family val="2"/>
          </rPr>
          <t>No esta en Secop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AAC60D51-5152-44E7-A0BF-2164E4797A83}">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BA8FA646-B786-4803-85C3-B5445A1A2188}">
      <text>
        <r>
          <rPr>
            <b/>
            <sz val="9"/>
            <color indexed="81"/>
            <rFont val="Tahoma"/>
            <family val="2"/>
          </rPr>
          <t>Edna Johana Martínez Muñoz:</t>
        </r>
        <r>
          <rPr>
            <sz val="9"/>
            <color indexed="81"/>
            <rFont val="Tahoma"/>
            <family val="2"/>
          </rPr>
          <t xml:space="preserve">
Se modificó forma de pago. 
</t>
        </r>
      </text>
    </comment>
    <comment ref="F18" authorId="0" shapeId="0" xr:uid="{399879EA-C012-4FF5-8084-AC7EEB167D89}">
      <text>
        <r>
          <rPr>
            <b/>
            <sz val="9"/>
            <color indexed="81"/>
            <rFont val="Tahoma"/>
            <family val="2"/>
          </rPr>
          <t>Edna Johana Martínez Muñoz:</t>
        </r>
        <r>
          <rPr>
            <sz val="9"/>
            <color indexed="81"/>
            <rFont val="Tahoma"/>
            <family val="2"/>
          </rPr>
          <t xml:space="preserve">
Modificación en forma de pago no moificó valor del contrato.</t>
        </r>
      </text>
    </comment>
    <comment ref="G393" authorId="1" shapeId="0" xr:uid="{62758AF6-61EB-44DF-ABD1-FF9A9A274105}">
      <text>
        <r>
          <rPr>
            <sz val="9"/>
            <color indexed="81"/>
            <rFont val="Tahoma"/>
            <family val="2"/>
          </rPr>
          <t>Termianción anticipada</t>
        </r>
        <r>
          <rPr>
            <sz val="9"/>
            <color indexed="81"/>
            <rFont val="Tahoma"/>
            <family val="2"/>
          </rPr>
          <t xml:space="preserve">
</t>
        </r>
      </text>
    </comment>
    <comment ref="E528" authorId="1" shapeId="0" xr:uid="{722B5CC4-A49C-4512-B587-B8FDBA07E6C2}">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0A4CF4FE-4FAB-4584-B96D-6FB1EB74DD5A}">
      <text>
        <r>
          <rPr>
            <b/>
            <sz val="9"/>
            <color indexed="81"/>
            <rFont val="Tahoma"/>
            <family val="2"/>
          </rPr>
          <t xml:space="preserve">SOAT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953E8748-B658-4D7C-B517-14D58A385DE8}">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1A8D9A05-9097-43BD-821E-549DA6315BDB}">
      <text>
        <r>
          <rPr>
            <b/>
            <sz val="9"/>
            <color indexed="81"/>
            <rFont val="Tahoma"/>
            <family val="2"/>
          </rPr>
          <t>Edna Johana Martínez Muñoz:</t>
        </r>
        <r>
          <rPr>
            <sz val="9"/>
            <color indexed="81"/>
            <rFont val="Tahoma"/>
            <family val="2"/>
          </rPr>
          <t xml:space="preserve">
Se modificó forma de pago. 
</t>
        </r>
      </text>
    </comment>
    <comment ref="F18" authorId="0" shapeId="0" xr:uid="{146BF12C-93DE-49AF-A2A5-B3BE54640E52}">
      <text>
        <r>
          <rPr>
            <b/>
            <sz val="9"/>
            <color indexed="81"/>
            <rFont val="Tahoma"/>
            <family val="2"/>
          </rPr>
          <t>Edna Johana Martínez Muñoz:</t>
        </r>
        <r>
          <rPr>
            <sz val="9"/>
            <color indexed="81"/>
            <rFont val="Tahoma"/>
            <family val="2"/>
          </rPr>
          <t xml:space="preserve">
Modificación en forma de pago no moificó valor del contrato.</t>
        </r>
      </text>
    </comment>
    <comment ref="A391" authorId="1" shapeId="0" xr:uid="{593C9A75-77C1-498D-90FA-D719ABA7C06C}">
      <text>
        <r>
          <rPr>
            <sz val="9"/>
            <color indexed="81"/>
            <rFont val="Tahoma"/>
            <family val="2"/>
          </rPr>
          <t xml:space="preserve">No de convenio EAAB - 9-99-30100-
</t>
        </r>
      </text>
    </comment>
    <comment ref="A392" authorId="1" shapeId="0" xr:uid="{E2B3DD7C-4024-49EC-B7A0-B93B69AFA671}">
      <text>
        <r>
          <rPr>
            <sz val="9"/>
            <color indexed="81"/>
            <rFont val="Tahoma"/>
            <family val="2"/>
          </rPr>
          <t xml:space="preserve">No de convenio EAAB - 9-99-30100-
</t>
        </r>
      </text>
    </comment>
    <comment ref="A393" authorId="1" shapeId="0" xr:uid="{7163C0D1-665A-4390-B28B-3542929E6CF3}">
      <text>
        <r>
          <rPr>
            <sz val="9"/>
            <color indexed="81"/>
            <rFont val="Tahoma"/>
            <family val="2"/>
          </rPr>
          <t xml:space="preserve">No de convenio EAAB - 9-99-30100-
</t>
        </r>
      </text>
    </comment>
    <comment ref="G396" authorId="1" shapeId="0" xr:uid="{CAAFE294-E998-46A0-A74E-AB92DF87F261}">
      <text>
        <r>
          <rPr>
            <sz val="9"/>
            <color indexed="81"/>
            <rFont val="Tahoma"/>
            <family val="2"/>
          </rPr>
          <t>Termianción anticipada</t>
        </r>
        <r>
          <rPr>
            <sz val="9"/>
            <color indexed="81"/>
            <rFont val="Tahoma"/>
            <family val="2"/>
          </rPr>
          <t xml:space="preserve">
</t>
        </r>
      </text>
    </comment>
    <comment ref="E531" authorId="1" shapeId="0" xr:uid="{99B3BBDE-C354-4A5D-9678-6FDE2580E1CE}">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32" authorId="1" shapeId="0" xr:uid="{38FCB521-A979-4D4D-BEEA-F0BE2C7F70B8}">
      <text>
        <r>
          <rPr>
            <b/>
            <sz val="9"/>
            <color indexed="81"/>
            <rFont val="Tahoma"/>
            <family val="2"/>
          </rPr>
          <t xml:space="preserve">SOAT
</t>
        </r>
      </text>
    </comment>
    <comment ref="A680" authorId="1" shapeId="0" xr:uid="{95EF0B1A-1A0D-4FD6-92EC-48FFA9108F5C}">
      <text>
        <r>
          <rPr>
            <sz val="9"/>
            <color indexed="81"/>
            <rFont val="Tahoma"/>
            <family val="2"/>
          </rPr>
          <t>Convenio No 919-2020, en Ministerio de Vivienda</t>
        </r>
      </text>
    </comment>
    <comment ref="A681" authorId="1" shapeId="0" xr:uid="{61B9FDDE-5ABB-4C22-9E0C-430CB2E32256}">
      <text>
        <r>
          <rPr>
            <sz val="9"/>
            <color indexed="81"/>
            <rFont val="Tahoma"/>
            <family val="2"/>
          </rPr>
          <t>Convenio No 919-2020, en Ministerio de Vivienda</t>
        </r>
      </text>
    </comment>
    <comment ref="A682" authorId="1" shapeId="0" xr:uid="{14532320-F1ED-4D9A-9B7C-93EC651F4075}">
      <text>
        <r>
          <rPr>
            <sz val="9"/>
            <color indexed="81"/>
            <rFont val="Tahoma"/>
            <family val="2"/>
          </rPr>
          <t>Convenio No 919-2020, en Ministerio de Vivienda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19502C93-8771-44D8-8B67-362488D83636}">
      <text>
        <r>
          <rPr>
            <b/>
            <sz val="9"/>
            <color indexed="81"/>
            <rFont val="Tahoma"/>
            <family val="2"/>
          </rPr>
          <t>Edna Johana Martínez Muñoz:</t>
        </r>
        <r>
          <rPr>
            <sz val="9"/>
            <color indexed="81"/>
            <rFont val="Tahoma"/>
            <family val="2"/>
          </rPr>
          <t xml:space="preserve">
Modificación de la forma de pago y valor del contrato
</t>
        </r>
      </text>
    </comment>
    <comment ref="F7" authorId="0" shapeId="0" xr:uid="{6A772CD9-3411-4FE3-86EA-2C1CEFF8047B}">
      <text>
        <r>
          <rPr>
            <b/>
            <sz val="9"/>
            <color indexed="81"/>
            <rFont val="Tahoma"/>
            <family val="2"/>
          </rPr>
          <t>Edna Johana Martínez Muñoz:</t>
        </r>
        <r>
          <rPr>
            <sz val="9"/>
            <color indexed="81"/>
            <rFont val="Tahoma"/>
            <family val="2"/>
          </rPr>
          <t xml:space="preserve">
Se modificó forma de pago. 
</t>
        </r>
      </text>
    </comment>
    <comment ref="F18" authorId="0" shapeId="0" xr:uid="{0E1523F3-C19F-4BE5-B417-3EF4815C2D65}">
      <text>
        <r>
          <rPr>
            <b/>
            <sz val="9"/>
            <color indexed="81"/>
            <rFont val="Tahoma"/>
            <family val="2"/>
          </rPr>
          <t>Edna Johana Martínez Muñoz:</t>
        </r>
        <r>
          <rPr>
            <sz val="9"/>
            <color indexed="81"/>
            <rFont val="Tahoma"/>
            <family val="2"/>
          </rPr>
          <t xml:space="preserve">
Modificación en forma de pago no moificó valor del contrato.</t>
        </r>
      </text>
    </comment>
    <comment ref="A391" authorId="1" shapeId="0" xr:uid="{5D7F2558-0FA0-4ADD-8695-0F905E1A9A0F}">
      <text>
        <r>
          <rPr>
            <sz val="9"/>
            <color indexed="81"/>
            <rFont val="Tahoma"/>
            <family val="2"/>
          </rPr>
          <t xml:space="preserve">No de convenio EAAB - 9-99-30100-
</t>
        </r>
      </text>
    </comment>
    <comment ref="A392" authorId="1" shapeId="0" xr:uid="{AE5FC9FA-988B-45DC-B40E-C7C5248957A8}">
      <text>
        <r>
          <rPr>
            <sz val="9"/>
            <color indexed="81"/>
            <rFont val="Tahoma"/>
            <family val="2"/>
          </rPr>
          <t xml:space="preserve">No de convenio EAAB - 9-99-30100-
</t>
        </r>
      </text>
    </comment>
    <comment ref="A393" authorId="1" shapeId="0" xr:uid="{2B325E18-750C-459D-ACC6-D6A6FE672D4F}">
      <text>
        <r>
          <rPr>
            <sz val="9"/>
            <color indexed="81"/>
            <rFont val="Tahoma"/>
            <family val="2"/>
          </rPr>
          <t xml:space="preserve">No de convenio EAAB - 9-99-30100-
</t>
        </r>
      </text>
    </comment>
    <comment ref="E531" authorId="1" shapeId="0" xr:uid="{A697ED68-D3F0-4D2D-A8DE-E1A90EF2C9D9}">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32" authorId="1" shapeId="0" xr:uid="{D587D666-D3DD-409D-A067-5CC4E85156D6}">
      <text>
        <r>
          <rPr>
            <b/>
            <sz val="9"/>
            <color indexed="81"/>
            <rFont val="Tahoma"/>
            <family val="2"/>
          </rPr>
          <t xml:space="preserve">SOAT
</t>
        </r>
      </text>
    </comment>
    <comment ref="A680" authorId="1" shapeId="0" xr:uid="{0E97678B-ECB9-461C-BBA7-2D1C64B1E140}">
      <text>
        <r>
          <rPr>
            <sz val="9"/>
            <color indexed="81"/>
            <rFont val="Tahoma"/>
            <family val="2"/>
          </rPr>
          <t>Convenio No 919-2020, en Ministerio de Vivienda</t>
        </r>
      </text>
    </comment>
    <comment ref="A681" authorId="1" shapeId="0" xr:uid="{ED729397-7F8D-4825-8F80-AD5CAAF37C71}">
      <text>
        <r>
          <rPr>
            <sz val="9"/>
            <color indexed="81"/>
            <rFont val="Tahoma"/>
            <family val="2"/>
          </rPr>
          <t>Convenio No 919-2020, en Ministerio de Vivienda</t>
        </r>
      </text>
    </comment>
    <comment ref="A682" authorId="1" shapeId="0" xr:uid="{AFD5CA08-846B-4FB8-86CC-40FCA3D23056}">
      <text>
        <r>
          <rPr>
            <sz val="9"/>
            <color indexed="81"/>
            <rFont val="Tahoma"/>
            <family val="2"/>
          </rPr>
          <t>Convenio No 919-2020, en Ministerio de Vivienda</t>
        </r>
      </text>
    </comment>
    <comment ref="G742" authorId="1" shapeId="0" xr:uid="{1A7BDFB7-BBC7-455C-AB4C-7ABF49A11275}">
      <text>
        <r>
          <rPr>
            <sz val="9"/>
            <color indexed="81"/>
            <rFont val="Tahoma"/>
            <family val="2"/>
          </rPr>
          <t>O hasta agotar el 
presupuesto</t>
        </r>
      </text>
    </comment>
    <comment ref="G743" authorId="1" shapeId="0" xr:uid="{CFC060CE-FEE2-485F-A8D2-1FFEFB6C370B}">
      <text>
        <r>
          <rPr>
            <sz val="9"/>
            <color indexed="81"/>
            <rFont val="Tahoma"/>
            <family val="2"/>
          </rPr>
          <t>O hasta agotar el 
presupuesto</t>
        </r>
      </text>
    </comment>
    <comment ref="G744" authorId="1" shapeId="0" xr:uid="{D0677B3A-1C80-4FB6-B2E6-75E43B256763}">
      <text>
        <r>
          <rPr>
            <sz val="9"/>
            <color indexed="81"/>
            <rFont val="Tahoma"/>
            <family val="2"/>
          </rPr>
          <t>O hasta agotar el 
presupuesto</t>
        </r>
      </text>
    </comment>
    <comment ref="G745" authorId="1" shapeId="0" xr:uid="{D795E2DF-BBDD-4B22-9ECA-D9ADDEAF1535}">
      <text>
        <r>
          <rPr>
            <sz val="9"/>
            <color indexed="81"/>
            <rFont val="Tahoma"/>
            <family val="2"/>
          </rPr>
          <t>O hasta agotar el 
presupuesto</t>
        </r>
      </text>
    </comment>
    <comment ref="G746" authorId="1" shapeId="0" xr:uid="{496F27B0-4793-4940-BA97-79A16EDB7AE4}">
      <text>
        <r>
          <rPr>
            <sz val="9"/>
            <color indexed="81"/>
            <rFont val="Tahoma"/>
            <family val="2"/>
          </rPr>
          <t>O hasta agotar el 
presupuesto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anderson barbosa</author>
  </authors>
  <commentList>
    <comment ref="A391" authorId="0" shapeId="0" xr:uid="{C0E52202-E819-41C1-A87B-7D1F1703B1AB}">
      <text>
        <r>
          <rPr>
            <sz val="9"/>
            <color indexed="81"/>
            <rFont val="Tahoma"/>
            <family val="2"/>
          </rPr>
          <t xml:space="preserve">No de convenio EAAB - 9-99-30100-
</t>
        </r>
      </text>
    </comment>
    <comment ref="A392" authorId="0" shapeId="0" xr:uid="{FFA6448C-A68E-4AB5-AD5A-1471957C5241}">
      <text>
        <r>
          <rPr>
            <sz val="9"/>
            <color indexed="81"/>
            <rFont val="Tahoma"/>
            <family val="2"/>
          </rPr>
          <t xml:space="preserve">No de convenio EAAB - 9-99-30100-
</t>
        </r>
      </text>
    </comment>
    <comment ref="A393" authorId="0" shapeId="0" xr:uid="{D17FE2FF-D989-4085-958A-DFC62D9A1D56}">
      <text>
        <r>
          <rPr>
            <sz val="9"/>
            <color indexed="81"/>
            <rFont val="Tahoma"/>
            <family val="2"/>
          </rPr>
          <t xml:space="preserve">No de convenio EAAB - 9-99-30100-
</t>
        </r>
      </text>
    </comment>
    <comment ref="E531" authorId="0" shapeId="0" xr:uid="{9CCE79C6-D4CE-4A06-B2EA-B4365ACF27FD}">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32" authorId="0" shapeId="0" xr:uid="{10555A82-295B-4DDA-8AA5-1865904EA740}">
      <text>
        <r>
          <rPr>
            <b/>
            <sz val="9"/>
            <color indexed="81"/>
            <rFont val="Tahoma"/>
            <family val="2"/>
          </rPr>
          <t xml:space="preserve">SOAT
</t>
        </r>
      </text>
    </comment>
    <comment ref="A684" authorId="0" shapeId="0" xr:uid="{6BF382FF-E53A-4DDD-87CE-7067ED68466E}">
      <text>
        <r>
          <rPr>
            <sz val="9"/>
            <color indexed="81"/>
            <rFont val="Tahoma"/>
            <family val="2"/>
          </rPr>
          <t>Convenio No 919-2020, en Ministerio de Vivienda</t>
        </r>
      </text>
    </comment>
    <comment ref="A685" authorId="0" shapeId="0" xr:uid="{4820F1FB-E527-451C-80D7-09C884CEF185}">
      <text>
        <r>
          <rPr>
            <sz val="9"/>
            <color indexed="81"/>
            <rFont val="Tahoma"/>
            <family val="2"/>
          </rPr>
          <t>Convenio No 919-2020, en Ministerio de Vivienda</t>
        </r>
      </text>
    </comment>
    <comment ref="A686" authorId="0" shapeId="0" xr:uid="{2ECF6905-CBD7-44C0-9E80-B33D4E2BC5F7}">
      <text>
        <r>
          <rPr>
            <sz val="9"/>
            <color indexed="81"/>
            <rFont val="Tahoma"/>
            <family val="2"/>
          </rPr>
          <t>Convenio No 919-2020, en Ministerio de Vivienda</t>
        </r>
      </text>
    </comment>
    <comment ref="A714" authorId="0" shapeId="0" xr:uid="{FB058141-A87E-4152-BA03-80E20EAE5FFE}">
      <text>
        <r>
          <rPr>
            <sz val="9"/>
            <color indexed="81"/>
            <rFont val="Tahoma"/>
            <family val="2"/>
          </rPr>
          <t xml:space="preserve">Este contrato hacer intervntoría al contrato 694 y 695
</t>
        </r>
      </text>
    </comment>
    <comment ref="G748" authorId="0" shapeId="0" xr:uid="{DD68B1D4-4A89-477B-A261-FC1053664903}">
      <text>
        <r>
          <rPr>
            <sz val="9"/>
            <color indexed="81"/>
            <rFont val="Tahoma"/>
            <family val="2"/>
          </rPr>
          <t>O hasta agotar el 
presupuesto</t>
        </r>
      </text>
    </comment>
    <comment ref="G749" authorId="0" shapeId="0" xr:uid="{C7CEBD1D-3752-4BC0-A0A3-E1A2B55FFC10}">
      <text>
        <r>
          <rPr>
            <sz val="9"/>
            <color indexed="81"/>
            <rFont val="Tahoma"/>
            <family val="2"/>
          </rPr>
          <t>O hasta agotar el 
presupuesto</t>
        </r>
      </text>
    </comment>
    <comment ref="G750" authorId="0" shapeId="0" xr:uid="{74C7997B-3E70-4EE9-9B8A-270769763766}">
      <text>
        <r>
          <rPr>
            <sz val="9"/>
            <color indexed="81"/>
            <rFont val="Tahoma"/>
            <family val="2"/>
          </rPr>
          <t>O hasta agotar el 
presupuesto</t>
        </r>
      </text>
    </comment>
    <comment ref="G751" authorId="0" shapeId="0" xr:uid="{030F448F-72A4-406B-A828-238823E9CDF6}">
      <text>
        <r>
          <rPr>
            <sz val="9"/>
            <color indexed="81"/>
            <rFont val="Tahoma"/>
            <family val="2"/>
          </rPr>
          <t>O hasta agotar el 
presupuesto</t>
        </r>
      </text>
    </comment>
    <comment ref="G752" authorId="0" shapeId="0" xr:uid="{CE82B91D-1331-449D-B3A6-321E9ADA57B1}">
      <text>
        <r>
          <rPr>
            <sz val="9"/>
            <color indexed="81"/>
            <rFont val="Tahoma"/>
            <family val="2"/>
          </rPr>
          <t>O hasta agotar el 
presupuesto</t>
        </r>
      </text>
    </comment>
    <comment ref="A766" authorId="0" shapeId="0" xr:uid="{FA72A93B-FDB5-4C2B-9C03-20F948579CDC}">
      <text>
        <r>
          <rPr>
            <b/>
            <sz val="9"/>
            <color indexed="81"/>
            <rFont val="Tahoma"/>
            <family val="2"/>
          </rPr>
          <t>CONVENIO 1481 DE 2020, REGISTRADO EN IDU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anderson barbosa</author>
  </authors>
  <commentList>
    <comment ref="AX17" authorId="0" shapeId="0" xr:uid="{E61A0A16-DB51-4A2B-949D-BE4E5951F837}">
      <text>
        <r>
          <rPr>
            <sz val="9"/>
            <color indexed="81"/>
            <rFont val="Tahoma"/>
            <family val="2"/>
          </rPr>
          <t>En el contenido del RP esta asociado el contrato 715, se reaiza aclaración de contenido de R</t>
        </r>
        <r>
          <rPr>
            <b/>
            <sz val="9"/>
            <color indexed="81"/>
            <rFont val="Tahoma"/>
            <family val="2"/>
          </rPr>
          <t>P</t>
        </r>
        <r>
          <rPr>
            <sz val="9"/>
            <color indexed="81"/>
            <rFont val="Tahoma"/>
            <family val="2"/>
          </rPr>
          <t xml:space="preserve">
</t>
        </r>
      </text>
    </comment>
  </commentList>
</comments>
</file>

<file path=xl/sharedStrings.xml><?xml version="1.0" encoding="utf-8"?>
<sst xmlns="http://schemas.openxmlformats.org/spreadsheetml/2006/main" count="119684" uniqueCount="9130">
  <si>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</si>
  <si>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</si>
  <si>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</si>
  <si>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</si>
  <si>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</si>
  <si>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</si>
  <si>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</si>
  <si>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</si>
  <si>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</si>
  <si>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</si>
  <si>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</si>
  <si>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</si>
  <si>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</si>
  <si>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</si>
  <si>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</si>
  <si>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</si>
  <si>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</si>
  <si>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</si>
  <si>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</si>
  <si>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</si>
  <si>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</si>
  <si>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</si>
  <si>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</si>
  <si>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</si>
  <si>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</si>
  <si>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</si>
  <si>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</si>
  <si>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</si>
  <si>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</si>
  <si>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</si>
  <si>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</si>
  <si>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</si>
  <si>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</si>
  <si>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</si>
  <si>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</si>
  <si>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</si>
  <si>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</si>
  <si>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</si>
  <si>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</si>
  <si>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</si>
  <si>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</si>
  <si>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</si>
  <si>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</si>
  <si>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</si>
  <si>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</si>
  <si>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</si>
  <si>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</si>
  <si>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</si>
  <si>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</si>
  <si>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</si>
  <si>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</si>
  <si>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</si>
  <si>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</si>
  <si>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</si>
  <si>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</si>
  <si>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</si>
  <si>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</si>
  <si>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</si>
  <si>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</si>
  <si>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</si>
  <si>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</si>
  <si>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</si>
  <si>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</si>
  <si>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</si>
  <si>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</si>
  <si>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</si>
  <si>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</si>
  <si>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</si>
  <si>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</si>
  <si>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</si>
  <si>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</si>
  <si>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</si>
  <si>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</si>
  <si>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</si>
  <si>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</si>
  <si>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</si>
  <si>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</si>
  <si>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</si>
  <si>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</si>
  <si>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</si>
  <si>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</si>
  <si>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</si>
  <si>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</si>
  <si>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</si>
  <si>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</si>
  <si>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</si>
  <si>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</si>
  <si>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</si>
  <si>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</si>
  <si>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</si>
  <si>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</si>
  <si>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</si>
  <si>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</si>
  <si>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</si>
  <si>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</si>
  <si>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</si>
  <si>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</si>
  <si>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</si>
  <si>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</si>
  <si>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</si>
  <si>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</si>
  <si>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</si>
  <si>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</si>
  <si>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</si>
  <si>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</si>
  <si>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</si>
  <si>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</si>
  <si>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</si>
  <si>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</si>
  <si>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</si>
  <si>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</si>
  <si>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</si>
  <si>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</si>
  <si>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</si>
  <si>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</si>
  <si>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</si>
  <si>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</si>
  <si>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</si>
  <si>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</si>
  <si>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</si>
  <si>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</si>
  <si>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</si>
  <si>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</si>
  <si>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</si>
  <si>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</si>
  <si>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</si>
  <si>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</si>
  <si>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</si>
  <si>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</si>
  <si>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</si>
  <si>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</si>
  <si>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</si>
  <si>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</si>
  <si>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</si>
  <si>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</si>
  <si>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</si>
  <si>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</si>
  <si>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</si>
  <si>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</si>
  <si>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</si>
  <si>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</si>
  <si>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</si>
  <si>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</si>
  <si>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</si>
  <si>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</si>
  <si>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</si>
  <si>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</si>
  <si>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</si>
  <si>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</si>
  <si>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</si>
  <si>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</si>
  <si>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</si>
  <si>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</si>
  <si>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</si>
  <si>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</si>
  <si>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</si>
  <si>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</si>
  <si>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</si>
  <si>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</si>
  <si>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</si>
  <si>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</si>
  <si>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</si>
  <si>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</si>
  <si>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</si>
  <si>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</si>
  <si>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</si>
  <si>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</si>
  <si>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</si>
  <si>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</si>
  <si>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</si>
  <si>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</si>
  <si>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</si>
  <si>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</si>
  <si>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</si>
  <si>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</si>
  <si>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</si>
  <si>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</si>
  <si>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</si>
  <si>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</si>
  <si>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</si>
  <si>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</si>
  <si>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</si>
  <si>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</si>
  <si>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</si>
  <si>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</si>
  <si>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</si>
  <si>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</si>
  <si>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</si>
  <si>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</si>
  <si>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</si>
  <si>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</si>
  <si>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</si>
  <si>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</si>
  <si>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</si>
  <si>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</si>
  <si>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</si>
  <si>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</si>
  <si>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</si>
  <si>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</si>
  <si>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</si>
  <si>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</si>
  <si>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</si>
  <si>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</si>
  <si>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</si>
  <si>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</si>
  <si>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</si>
  <si>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</si>
  <si>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</si>
  <si>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</si>
  <si>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</si>
  <si>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</si>
  <si>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</si>
  <si>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</si>
  <si>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</si>
  <si>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</si>
  <si>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</si>
  <si>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</si>
  <si>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</si>
  <si>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</si>
  <si>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</si>
  <si>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</si>
  <si>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</si>
  <si>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</si>
  <si>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</si>
  <si>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</si>
  <si>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</si>
  <si>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</si>
  <si>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</si>
  <si>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</si>
  <si>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</si>
  <si>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</si>
  <si>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</si>
  <si>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</si>
  <si>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</si>
  <si>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</si>
  <si>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</si>
  <si>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</si>
  <si>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</si>
  <si>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</si>
  <si>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</si>
  <si>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</si>
  <si>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</si>
  <si>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</si>
  <si>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</si>
  <si>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</si>
  <si>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</si>
  <si>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</si>
  <si>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</si>
  <si>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</si>
  <si>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</si>
  <si>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</si>
  <si>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</si>
  <si>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</si>
  <si>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</si>
  <si>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</si>
  <si>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</si>
  <si>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</si>
  <si>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</si>
  <si>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</si>
  <si>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</si>
  <si>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</si>
  <si>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</si>
  <si>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</si>
  <si>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</si>
  <si>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</si>
  <si>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</si>
  <si>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</si>
  <si>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</si>
  <si>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</si>
  <si>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</si>
  <si>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</si>
  <si>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</si>
  <si>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</si>
  <si>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</si>
  <si>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</si>
  <si>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</si>
  <si>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</si>
  <si>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</si>
  <si>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</si>
  <si>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</si>
  <si>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</si>
  <si>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</si>
  <si>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</si>
  <si>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</si>
  <si>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</si>
  <si>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</si>
  <si>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</si>
  <si>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</si>
  <si>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</si>
  <si>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</si>
  <si>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</si>
  <si>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</si>
  <si>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</si>
  <si>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</si>
  <si>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</si>
  <si>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</si>
  <si>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</si>
  <si>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</si>
  <si>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</si>
  <si>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</si>
  <si>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</si>
  <si>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</si>
  <si>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</si>
  <si>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</si>
  <si>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</si>
  <si>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</si>
  <si>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</si>
  <si>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</si>
  <si>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</si>
  <si>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</si>
  <si>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</si>
  <si>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</si>
  <si>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</si>
  <si>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</si>
  <si>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</si>
  <si>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</si>
  <si>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</si>
  <si>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</si>
  <si>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</si>
  <si>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</si>
  <si>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</si>
  <si>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</si>
  <si>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</si>
  <si>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</si>
  <si>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</si>
  <si>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</si>
  <si>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</si>
  <si>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</si>
  <si>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</si>
  <si>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</si>
  <si>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</si>
  <si>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</si>
  <si>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</si>
  <si>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</si>
  <si>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</si>
  <si>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</si>
  <si>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</si>
  <si>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</si>
  <si>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</si>
  <si>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</si>
  <si>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</si>
  <si>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</si>
  <si>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</si>
  <si>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</si>
  <si>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</si>
  <si>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</si>
  <si>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</si>
  <si>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</si>
  <si>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</si>
  <si>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</si>
  <si>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</si>
  <si>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</si>
  <si>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</si>
  <si>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</si>
  <si>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</si>
  <si>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</si>
  <si>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</si>
  <si>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</si>
  <si>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</si>
  <si>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</si>
  <si>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</si>
  <si>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</si>
  <si>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</si>
  <si>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</si>
  <si>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</si>
  <si>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</si>
  <si>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</si>
  <si>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</si>
  <si>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</si>
  <si>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</si>
  <si>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</si>
  <si>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</si>
  <si>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</si>
  <si>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</si>
  <si>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</si>
  <si>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</si>
  <si>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</si>
  <si>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</si>
  <si>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</si>
  <si>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</si>
  <si>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</si>
  <si>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</si>
  <si>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</si>
  <si>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</si>
  <si>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</si>
  <si>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</si>
  <si>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</si>
  <si>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</si>
  <si>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</si>
  <si>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</si>
  <si>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</si>
  <si>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</si>
  <si>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</si>
  <si>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</si>
  <si>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</si>
  <si>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</si>
  <si>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</si>
  <si>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</si>
  <si>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</si>
  <si>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</si>
  <si>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</si>
  <si>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</si>
  <si>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</si>
  <si>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</si>
  <si>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</si>
  <si>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</si>
  <si>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</si>
  <si>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</si>
  <si>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</si>
  <si>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</si>
  <si>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</si>
  <si>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</si>
  <si>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</si>
  <si>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</si>
  <si>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</si>
  <si>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</si>
  <si>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</si>
  <si>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</si>
  <si>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</si>
  <si>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</si>
  <si>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</si>
  <si>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</si>
  <si>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</si>
  <si>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</si>
  <si>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</si>
  <si>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</si>
  <si>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</si>
  <si>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</si>
  <si>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</si>
  <si>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</si>
  <si>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</si>
  <si>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</si>
  <si>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</si>
  <si>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</si>
  <si>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</si>
  <si>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</si>
  <si>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</si>
  <si>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</si>
  <si>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</si>
  <si>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</si>
  <si>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</si>
  <si>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</si>
  <si>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</si>
  <si>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</si>
  <si>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</si>
  <si>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</si>
  <si>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</si>
  <si>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</si>
  <si>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</si>
  <si>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</si>
  <si>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</si>
  <si>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</si>
  <si>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</si>
  <si>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</si>
  <si>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</si>
  <si>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</si>
  <si>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</si>
  <si>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</si>
  <si>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</si>
  <si>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</si>
  <si>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</si>
  <si>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</si>
  <si>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</si>
  <si>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</si>
  <si>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</si>
  <si>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</si>
  <si>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</si>
  <si>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</si>
  <si>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</si>
  <si>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</si>
  <si>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</si>
  <si>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</si>
  <si>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</si>
  <si>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</si>
  <si>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</si>
  <si>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</si>
  <si>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</si>
  <si>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</si>
  <si>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</si>
  <si>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</si>
  <si>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</si>
  <si>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</si>
  <si>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</si>
  <si>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</si>
  <si>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</si>
  <si>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</si>
  <si>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</si>
  <si>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</si>
  <si>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</si>
  <si>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</si>
  <si>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</si>
  <si>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</si>
  <si>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</si>
  <si>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</si>
  <si>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</si>
  <si>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</si>
  <si>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</si>
  <si>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</si>
  <si>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</si>
  <si>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</si>
  <si>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</si>
  <si>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</si>
  <si>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</si>
  <si>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</si>
  <si>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</si>
  <si>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</si>
  <si>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</si>
  <si>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</si>
  <si>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</si>
  <si>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</si>
  <si>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</si>
  <si>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</si>
  <si>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</si>
  <si>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</si>
  <si>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</si>
  <si>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</si>
  <si>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</si>
  <si>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</si>
  <si>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</si>
  <si>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</si>
  <si>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</si>
  <si>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</si>
  <si>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</si>
  <si>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</si>
  <si>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</si>
  <si>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</si>
  <si>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</si>
  <si>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</si>
  <si>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</si>
  <si>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</si>
  <si>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</si>
  <si>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</si>
  <si>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</si>
  <si>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</si>
  <si>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</si>
  <si>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</si>
  <si>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</si>
  <si>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</si>
  <si>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</si>
  <si>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</si>
  <si>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</si>
  <si>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</si>
  <si>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</si>
  <si>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</si>
  <si>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</si>
  <si>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</si>
  <si>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</si>
  <si>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</si>
  <si>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</si>
  <si>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</si>
  <si>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</si>
  <si>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</si>
  <si>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</si>
  <si>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</si>
  <si>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</si>
  <si>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</si>
  <si>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</si>
  <si>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</si>
  <si>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</si>
  <si>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</si>
  <si>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</si>
  <si>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</si>
  <si>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</si>
  <si>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</si>
  <si>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</si>
  <si>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</si>
  <si>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</si>
  <si>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</si>
  <si>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</si>
  <si>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</si>
  <si>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</si>
  <si>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</si>
  <si>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</si>
  <si>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</si>
  <si>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</si>
  <si>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</si>
  <si>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</si>
  <si>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</si>
  <si>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</si>
  <si>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</si>
  <si>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</si>
  <si>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</si>
  <si>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</si>
  <si>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</si>
  <si>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</si>
  <si>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</si>
  <si>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</si>
  <si>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</si>
  <si>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</si>
  <si>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</si>
  <si>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</si>
  <si>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</si>
  <si>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</si>
  <si>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</si>
  <si>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</si>
  <si>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</si>
  <si>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</si>
  <si>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</si>
  <si>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</si>
  <si>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</si>
  <si>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</si>
  <si>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</si>
  <si>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</si>
  <si>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</si>
  <si>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</si>
  <si>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</si>
  <si>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</si>
  <si>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</si>
  <si>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</si>
  <si>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</si>
  <si>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</si>
  <si>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</si>
  <si>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</si>
  <si>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</si>
  <si>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</si>
  <si>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</si>
  <si>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</si>
  <si>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</si>
  <si>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</si>
  <si>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</si>
  <si>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</si>
  <si>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</si>
  <si>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</si>
  <si>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</si>
  <si>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</si>
  <si>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</si>
  <si>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</si>
  <si>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</si>
  <si>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</si>
  <si>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</si>
  <si>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</si>
  <si>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</si>
  <si>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</si>
  <si>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</si>
  <si>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</si>
  <si>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</si>
  <si>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</si>
  <si>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</si>
  <si>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</si>
  <si>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</si>
  <si>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</si>
  <si>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</si>
  <si>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</si>
  <si>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</si>
  <si>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</si>
  <si>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</si>
  <si>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</si>
  <si>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</si>
  <si>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</si>
  <si>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</si>
  <si>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</si>
  <si>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</si>
  <si>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</si>
  <si>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</si>
  <si>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</si>
  <si>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</si>
  <si>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</si>
  <si>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</si>
  <si>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</si>
  <si>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</si>
  <si>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</si>
  <si>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</si>
  <si>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</si>
  <si>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</si>
  <si>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</si>
  <si>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</si>
  <si>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</si>
  <si>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</si>
  <si>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</si>
  <si>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</si>
  <si>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</si>
  <si>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</si>
  <si>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</si>
  <si>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</si>
  <si>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</si>
  <si>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</si>
  <si>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</si>
  <si>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</si>
  <si>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</si>
  <si>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</si>
  <si>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</si>
  <si>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</si>
  <si>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</si>
  <si>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</si>
  <si>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</si>
  <si>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</si>
  <si>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</si>
  <si>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</si>
  <si>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</si>
  <si>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</si>
  <si>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</si>
  <si>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</si>
  <si>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</si>
  <si>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</si>
  <si>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</si>
  <si>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</si>
  <si>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</si>
  <si>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</si>
  <si>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</si>
  <si>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</si>
  <si>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</si>
  <si>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</si>
  <si>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</si>
  <si>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</si>
  <si>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</si>
  <si>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</si>
  <si>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</si>
  <si>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</si>
  <si>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</si>
  <si>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</si>
  <si>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</si>
  <si>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</si>
  <si>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</si>
  <si>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</si>
  <si>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</si>
  <si>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</si>
  <si>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</si>
  <si>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</si>
  <si>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</si>
  <si>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</si>
  <si>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</si>
  <si>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</si>
  <si>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</si>
  <si>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</si>
  <si>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</si>
  <si>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</si>
  <si>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</si>
  <si>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</si>
  <si>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</si>
  <si>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</si>
  <si>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</si>
  <si>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</si>
  <si>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</si>
  <si>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</si>
  <si>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</si>
  <si>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</si>
  <si>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</si>
  <si>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</si>
  <si>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</si>
  <si>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</si>
  <si>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</si>
  <si>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</si>
  <si>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</si>
  <si>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</si>
  <si>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</si>
  <si>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</si>
  <si>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</si>
  <si>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</si>
  <si>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</si>
  <si>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</si>
  <si>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</si>
  <si>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</si>
  <si>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</si>
  <si>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</si>
  <si>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</si>
  <si>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</si>
  <si>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</si>
  <si>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</si>
  <si>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</si>
  <si>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</si>
  <si>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</si>
  <si>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</si>
  <si>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</si>
  <si>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</si>
  <si>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</si>
  <si>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</si>
  <si>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</si>
  <si>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</si>
  <si>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</si>
  <si>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</si>
  <si>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</si>
  <si>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</si>
  <si>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</si>
  <si>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</si>
  <si>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</si>
  <si>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</si>
  <si>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</si>
  <si>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</si>
  <si>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</si>
  <si>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</si>
  <si>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</si>
  <si>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</si>
  <si>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</si>
  <si>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</si>
  <si>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</si>
  <si>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</si>
  <si>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</si>
  <si>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</si>
  <si>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</si>
  <si>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</si>
  <si>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</si>
  <si>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</si>
  <si>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</si>
  <si>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</si>
  <si>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</si>
  <si>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</si>
  <si>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</si>
  <si>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</si>
  <si>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</si>
  <si>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</si>
  <si>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</si>
  <si>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</si>
  <si>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</si>
  <si>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</si>
  <si>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</si>
  <si>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</si>
  <si>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</si>
  <si>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</si>
  <si>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</si>
  <si>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</si>
  <si>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</si>
  <si>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</si>
  <si>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</si>
  <si>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</si>
  <si>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</si>
  <si>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</si>
  <si>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</si>
  <si>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</si>
  <si>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</si>
  <si>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</si>
  <si>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</si>
  <si>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</si>
  <si>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</si>
  <si>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</si>
  <si>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</si>
  <si>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</si>
  <si>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</si>
  <si>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</si>
  <si>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</si>
  <si>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</si>
  <si>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</si>
  <si>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</si>
  <si>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</si>
  <si>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</si>
  <si>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</si>
  <si>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</si>
  <si>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</si>
  <si>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</si>
  <si>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</si>
  <si>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</si>
  <si>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</si>
  <si>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</si>
  <si>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</si>
  <si>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</si>
  <si>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</si>
  <si>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</si>
  <si>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</si>
  <si>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</si>
  <si>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</si>
  <si>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</si>
  <si>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</si>
  <si>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</si>
  <si>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</si>
  <si>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</si>
  <si>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</si>
  <si>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</si>
  <si>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</si>
  <si>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</si>
  <si>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</si>
  <si>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</si>
  <si>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</si>
  <si>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</si>
  <si>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</si>
  <si>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</si>
  <si>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</si>
  <si>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</si>
  <si>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</si>
  <si>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</si>
  <si>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</si>
  <si>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</si>
  <si>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</si>
  <si>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</si>
  <si>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</si>
  <si>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</si>
  <si>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</si>
  <si>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</si>
  <si>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</si>
  <si>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</si>
  <si>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</si>
  <si>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</si>
  <si>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</si>
  <si>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</si>
  <si>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</si>
  <si>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</si>
  <si>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</si>
  <si>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</si>
  <si>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</si>
  <si>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</si>
  <si>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</si>
  <si>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</si>
  <si>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</si>
  <si>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</si>
  <si>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</si>
  <si>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</si>
  <si>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</si>
  <si>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</si>
  <si>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</si>
  <si>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</si>
  <si>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</si>
  <si>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</si>
  <si>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</si>
  <si>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</si>
  <si>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</si>
  <si>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</si>
  <si>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</si>
  <si>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</si>
  <si>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</si>
  <si>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</si>
  <si>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</si>
  <si>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</si>
  <si>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</si>
  <si>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</si>
  <si>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</si>
  <si>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</si>
  <si>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</si>
  <si>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</si>
  <si>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</si>
  <si>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</si>
  <si>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</si>
  <si>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</si>
  <si>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</si>
  <si>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</si>
  <si>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</si>
  <si>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</si>
  <si>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</si>
  <si>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</si>
  <si>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</si>
  <si>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</si>
  <si>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</si>
  <si>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</si>
  <si>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</si>
  <si>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</si>
  <si>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</si>
  <si>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</si>
  <si>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</si>
  <si>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</si>
  <si>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</si>
  <si>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</si>
  <si>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</si>
  <si>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</si>
  <si>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</si>
  <si>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</si>
  <si>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</si>
  <si>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</si>
  <si>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</si>
  <si>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</si>
  <si>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</si>
  <si>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</si>
  <si>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</si>
  <si>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</si>
  <si>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</si>
  <si>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</si>
  <si>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</si>
  <si>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</si>
  <si>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</si>
  <si>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</si>
  <si>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</si>
  <si>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</si>
  <si>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</si>
  <si>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</si>
  <si>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</si>
  <si>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</si>
  <si>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</si>
  <si>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</si>
  <si>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</si>
  <si>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</si>
  <si>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</si>
  <si>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</si>
  <si>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</si>
  <si>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</si>
  <si>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</si>
  <si>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</si>
  <si>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</si>
  <si>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</si>
  <si>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</si>
  <si>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</si>
  <si>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</si>
  <si>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</si>
  <si>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</si>
  <si>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</si>
  <si>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</si>
  <si>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</si>
  <si>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</si>
  <si>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</si>
  <si>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</si>
  <si>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</si>
  <si>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</si>
  <si>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</si>
  <si>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</si>
  <si>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</si>
  <si>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</si>
  <si>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</si>
  <si>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</si>
  <si>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</si>
  <si>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</si>
  <si>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</si>
  <si>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</si>
  <si>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</si>
  <si>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</si>
  <si>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</si>
  <si>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</si>
  <si>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</si>
  <si>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</si>
  <si>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</si>
  <si>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</si>
  <si>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</si>
  <si>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</si>
  <si>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</si>
  <si>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</si>
  <si>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</si>
  <si>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</si>
  <si>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</si>
  <si>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</si>
  <si>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</si>
  <si>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</si>
  <si>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</si>
  <si>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</si>
  <si>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</si>
  <si>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</si>
  <si>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</si>
  <si>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</si>
  <si>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</si>
  <si>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</si>
  <si>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</si>
  <si>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</si>
  <si>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</si>
  <si>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</si>
  <si>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</si>
  <si>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</si>
  <si>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</si>
  <si>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</si>
  <si>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</si>
  <si>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</si>
  <si>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</si>
  <si>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</si>
  <si>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</si>
  <si>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</si>
  <si>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</si>
  <si>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</si>
  <si>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</si>
  <si>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</si>
  <si>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</si>
  <si>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</si>
  <si>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</si>
  <si>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</si>
  <si>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</si>
  <si>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</si>
  <si>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</si>
  <si>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</si>
  <si>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</si>
  <si>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</si>
  <si>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</si>
  <si>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</si>
  <si>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</si>
  <si>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</si>
  <si>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</si>
  <si>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</si>
  <si>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</si>
  <si>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</si>
  <si>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</si>
  <si>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</si>
  <si>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</si>
  <si>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</si>
  <si>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</si>
  <si>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</si>
  <si>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</si>
  <si>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</si>
  <si>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</si>
  <si>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</si>
  <si>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</si>
  <si>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</si>
  <si>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</si>
  <si>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</si>
  <si>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</si>
  <si>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</si>
  <si>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</si>
  <si>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</si>
  <si>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</si>
  <si>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</si>
  <si>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</si>
  <si>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</si>
  <si>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</si>
  <si>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</si>
  <si>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</si>
  <si>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</si>
  <si>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</si>
  <si>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</si>
  <si>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</si>
  <si>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</si>
  <si>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</si>
  <si>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</si>
  <si>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</si>
  <si>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</si>
  <si>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</si>
  <si>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</si>
  <si>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</si>
  <si>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</si>
  <si>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</si>
  <si>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</si>
  <si>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</si>
  <si>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</si>
  <si>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</si>
  <si>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</si>
  <si>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</si>
  <si>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</si>
  <si>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</si>
  <si>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</si>
  <si>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</si>
  <si>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</si>
  <si>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</si>
  <si>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</si>
  <si>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</si>
  <si>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</si>
  <si>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</si>
  <si>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</si>
  <si>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</si>
  <si>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</si>
  <si>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</si>
  <si>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</si>
  <si>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</si>
  <si>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</si>
  <si>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</si>
  <si>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</si>
  <si>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</si>
  <si>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</si>
  <si>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</si>
  <si>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</si>
  <si>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</si>
  <si>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</si>
  <si>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</si>
  <si>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</si>
  <si>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</si>
  <si>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</si>
  <si>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</si>
  <si>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</si>
  <si>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</si>
  <si>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</si>
  <si>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</si>
  <si>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</si>
  <si>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</si>
  <si>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</si>
  <si>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</si>
  <si>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</si>
  <si>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</si>
  <si>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</si>
  <si>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</si>
  <si>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</si>
  <si>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</si>
  <si>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</si>
  <si>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</si>
  <si>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</si>
  <si>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</si>
  <si>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</si>
  <si>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</si>
  <si>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</si>
  <si>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</si>
  <si>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</si>
  <si>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</si>
  <si>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</si>
  <si>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</si>
  <si>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</si>
  <si>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</si>
  <si>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</si>
  <si>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</si>
  <si>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</si>
  <si>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</si>
  <si>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</si>
  <si>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</si>
  <si>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</si>
  <si>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</si>
  <si>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</si>
  <si>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</si>
  <si>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</si>
  <si>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</si>
  <si>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</si>
  <si>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</si>
  <si>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</si>
  <si>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</si>
  <si>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</si>
  <si>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</si>
  <si>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</si>
  <si>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</si>
  <si>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</si>
  <si>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</si>
  <si>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</si>
  <si>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</si>
  <si>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</si>
  <si>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</si>
  <si>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</si>
  <si>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</si>
  <si>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</si>
  <si>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</si>
  <si>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</si>
  <si>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</si>
  <si>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</si>
  <si>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</si>
  <si>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</si>
  <si>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</si>
  <si>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</si>
  <si>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</si>
  <si>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</si>
  <si>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</si>
  <si>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</si>
  <si>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</si>
  <si>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</si>
  <si>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</si>
  <si>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</si>
  <si>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</si>
  <si>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</si>
  <si>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</si>
  <si>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</si>
  <si>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</si>
  <si>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</si>
  <si>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</si>
  <si>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</si>
  <si>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</si>
  <si>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</si>
  <si>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</si>
  <si>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</si>
  <si>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</si>
  <si>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</si>
  <si>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</si>
  <si>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</si>
  <si>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</si>
  <si>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</si>
  <si>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</si>
  <si>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</si>
  <si>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</si>
  <si>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</si>
  <si>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</si>
  <si>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</si>
  <si>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</si>
  <si>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</si>
  <si>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</si>
  <si>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</si>
  <si>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</si>
  <si>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</si>
  <si>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</si>
  <si>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</si>
  <si>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</si>
  <si>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</si>
  <si>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</si>
  <si>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</si>
  <si>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</si>
  <si>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</si>
  <si>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</si>
  <si>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</si>
  <si>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</si>
  <si>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</si>
  <si>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</si>
  <si>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</si>
  <si>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</si>
  <si>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</si>
  <si>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</si>
  <si>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</si>
  <si>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</si>
  <si>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</si>
  <si>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</si>
  <si>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</si>
  <si>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</si>
  <si>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</si>
  <si>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</si>
  <si>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</si>
  <si>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</si>
  <si>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</si>
  <si>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</si>
  <si>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</si>
  <si>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</si>
  <si>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</si>
  <si>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</si>
  <si>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</si>
  <si>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</si>
  <si>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</si>
  <si>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</si>
  <si>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</si>
  <si>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</si>
  <si>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</si>
  <si>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</si>
  <si>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</si>
  <si>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</si>
  <si>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</si>
  <si>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</si>
  <si>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</si>
  <si>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</si>
  <si>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</si>
  <si>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</si>
  <si>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</si>
  <si>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</si>
  <si>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</si>
  <si>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</si>
  <si>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</si>
  <si>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</si>
  <si>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</si>
  <si>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</si>
  <si>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</si>
  <si>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</si>
  <si>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</si>
  <si>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</si>
  <si>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</si>
  <si>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</si>
  <si>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</si>
  <si>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</si>
  <si>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</si>
  <si>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</si>
  <si>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</si>
  <si>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</si>
  <si>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</si>
  <si>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</si>
  <si>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</si>
  <si>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</si>
  <si>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</si>
  <si>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</si>
  <si>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</si>
  <si>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</si>
  <si>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</si>
  <si>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</si>
  <si>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</si>
  <si>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</si>
  <si>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</si>
  <si>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</si>
  <si>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</si>
  <si>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</si>
  <si>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</si>
  <si>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</si>
  <si>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</si>
  <si>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</si>
  <si>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</si>
  <si>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</si>
  <si>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</si>
  <si>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</si>
  <si>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</si>
  <si>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</si>
  <si>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</si>
  <si>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</si>
  <si>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</si>
  <si>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</si>
  <si>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</si>
  <si>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</si>
  <si>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</si>
  <si>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</si>
  <si>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</si>
  <si>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</si>
  <si>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</si>
  <si>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</si>
  <si>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</si>
  <si>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</si>
  <si>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</si>
  <si>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</si>
  <si>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</si>
  <si>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</si>
  <si>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</si>
  <si>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</si>
  <si>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</si>
  <si>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</si>
  <si>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</si>
  <si>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</si>
  <si>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</si>
  <si>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</si>
  <si>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</si>
  <si>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</si>
  <si>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</si>
  <si>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</si>
  <si>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</si>
  <si>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</si>
  <si>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</si>
  <si>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</si>
  <si>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</si>
  <si>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</si>
  <si>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</si>
  <si>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</si>
  <si>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</si>
  <si>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</si>
  <si>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</si>
  <si>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</si>
  <si>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</si>
  <si>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</si>
  <si>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</si>
  <si>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</si>
  <si>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</si>
  <si>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</si>
  <si>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</si>
  <si>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</si>
  <si>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</si>
  <si>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</si>
  <si>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</si>
  <si>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</si>
  <si>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</si>
  <si>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</si>
  <si>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</si>
  <si>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</si>
  <si>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</si>
  <si>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</si>
  <si>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</si>
  <si>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</si>
  <si>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</si>
  <si>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</si>
  <si>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</si>
  <si>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</si>
  <si>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</si>
  <si>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</si>
  <si>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</si>
  <si>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</si>
  <si>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</si>
  <si>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</si>
  <si>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</si>
  <si>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</si>
  <si>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</si>
  <si>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</si>
  <si>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</si>
  <si>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</si>
  <si>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</si>
  <si>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</si>
  <si>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</si>
  <si>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</si>
  <si>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</si>
  <si>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</si>
  <si>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</si>
  <si>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</si>
  <si>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</si>
  <si>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</si>
  <si>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</si>
  <si>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</si>
  <si>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</si>
  <si>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</si>
  <si>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</si>
  <si>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</si>
  <si>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</si>
  <si>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</si>
  <si>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</si>
  <si>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</si>
  <si>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</si>
  <si>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</si>
  <si>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</si>
  <si>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</si>
  <si>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</si>
  <si>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</si>
  <si>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</si>
  <si>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</si>
  <si>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</si>
  <si>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</si>
  <si>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</si>
  <si>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</si>
  <si>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</si>
  <si>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</si>
  <si>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</si>
  <si>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</si>
  <si>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</si>
  <si>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</si>
  <si>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</si>
  <si>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</si>
  <si>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</si>
  <si>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</si>
  <si>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</si>
  <si>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</si>
  <si>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</si>
  <si>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</si>
  <si>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</si>
  <si>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</si>
  <si>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</si>
  <si>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</si>
  <si>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</si>
  <si>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</si>
  <si>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</si>
  <si>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</si>
  <si>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</si>
  <si>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</si>
  <si>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</si>
  <si>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</si>
  <si>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</si>
  <si>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</si>
  <si>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</si>
  <si>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</si>
  <si>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</si>
  <si>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</si>
  <si>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</si>
  <si>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</si>
  <si>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</si>
  <si>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</si>
  <si>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</si>
  <si>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</si>
  <si>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</si>
  <si>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</si>
  <si>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</si>
  <si>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</si>
  <si>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</si>
  <si>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</si>
  <si>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</si>
  <si>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</si>
  <si>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</si>
  <si>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</si>
  <si>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</si>
  <si>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</si>
  <si>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</si>
  <si>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</si>
  <si>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</si>
  <si>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</si>
  <si>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</si>
  <si>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</si>
  <si>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</si>
  <si>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</si>
  <si>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</si>
  <si>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</si>
  <si>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</si>
  <si>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</si>
  <si>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</si>
  <si>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</si>
  <si>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</si>
  <si>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</si>
  <si>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</si>
  <si>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</si>
  <si>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</si>
  <si>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</si>
  <si>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</si>
  <si>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</si>
  <si>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</si>
  <si>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</si>
  <si>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</si>
  <si>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</si>
  <si>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</si>
  <si>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</si>
  <si>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</si>
  <si>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</si>
  <si>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</si>
  <si>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</si>
  <si>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</si>
  <si>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</si>
  <si>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</si>
  <si>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</si>
  <si>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</si>
  <si>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</si>
  <si>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</si>
  <si>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</si>
  <si>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</si>
  <si>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</si>
  <si>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</si>
  <si>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</si>
  <si>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</si>
  <si>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</si>
  <si>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</si>
  <si>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</si>
  <si>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</si>
  <si>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</si>
  <si>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</si>
  <si>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</si>
  <si>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</si>
  <si>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</si>
  <si>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</si>
  <si>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</si>
  <si>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</si>
  <si>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</si>
  <si>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</si>
  <si>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</si>
  <si>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</si>
  <si>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</si>
  <si>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</si>
  <si>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</si>
  <si>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</si>
  <si>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</si>
  <si>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</si>
  <si>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</si>
  <si>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</si>
  <si>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</si>
  <si>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</si>
  <si>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</si>
  <si>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</si>
  <si>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</si>
  <si>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</si>
  <si>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</si>
  <si>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</si>
  <si>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</si>
  <si>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</si>
  <si>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</si>
  <si>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</si>
  <si>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</si>
  <si>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</si>
  <si>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</si>
  <si>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</si>
  <si>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</si>
  <si>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</si>
  <si>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</si>
  <si>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</si>
  <si>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</si>
  <si>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</si>
  <si>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</si>
  <si>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</si>
  <si>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</si>
  <si>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</si>
  <si>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</si>
  <si>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</si>
  <si>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</si>
  <si>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</si>
  <si>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</si>
  <si>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</si>
  <si>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</si>
  <si>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</si>
  <si>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</si>
  <si>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</si>
  <si>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</si>
  <si>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</si>
  <si>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</si>
  <si>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</si>
  <si>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</si>
  <si>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</si>
  <si>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</si>
  <si>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</si>
  <si>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</si>
  <si>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</si>
  <si>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</si>
  <si>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</si>
  <si>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</si>
  <si>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</si>
  <si>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</si>
  <si>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</si>
  <si>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</si>
  <si>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</si>
  <si>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</si>
  <si>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</si>
  <si>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</si>
  <si>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</si>
  <si>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</si>
  <si>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</si>
  <si>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</si>
  <si>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</si>
  <si>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</si>
  <si>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</si>
  <si>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</si>
  <si>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</si>
  <si>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</si>
  <si>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</si>
  <si>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</si>
  <si>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</si>
  <si>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</si>
  <si>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</si>
  <si>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</si>
  <si>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</si>
  <si>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</si>
  <si>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</si>
  <si>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</si>
  <si>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</si>
  <si>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</si>
  <si>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</si>
  <si>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</si>
  <si>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</si>
  <si>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</si>
  <si>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</si>
  <si>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</si>
  <si>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</si>
  <si>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</si>
  <si>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</si>
  <si>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</si>
  <si>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</si>
  <si>
    <t>ADICIÓN No.1 Y PRORROGA No.1 AL CONTRATO No.68 DE 2020 CUYO OBJETO ES:PRESTAR SERVICIOS DE APOYO TÉCNICO EN LAS DIFERENTES ACTIVIDADES DESARROLLADAS EN EL PROCESO DE GESTIÓN CONTRACTUAL, ASÍ COMO EN EL SOPORTE DE LA PLATAFORMA DEL SECOP II.</t>
  </si>
  <si>
    <t>Prestar servicios profesionales para apoyar el seguimiento del proyecto de inversión de la Subsecretaría de Gestión Financiera, así como en la implementación y seguimiento al Sistema Integrado de Gestión de la Entidad</t>
  </si>
  <si>
    <t>ADICIÓN No.1 Y PRORROGA No.1 AL CONTRATO No.74 DE 2020 CUYO OBJETO ES:PRESTAR SERVICIOS ASISTENCIALES PARA APOYAR EL DESARROLLO DE LAS ACTIVIDADES PROPIAS DEL PROCESO CONTROL DISCIPLINARIO</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</si>
  <si>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</si>
  <si>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</si>
  <si>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</si>
  <si>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DIANA CAROLINA GOMEZ ALVAREZ</t>
  </si>
  <si>
    <t>ADICIÓN NO. 1 Y PRÓRROGA NO. 1 AL CONTRATO DE PRESTACIÓN DE SERVICIOS NO. 37 DE 2020, CUYO OBJETO ES "PRESTAR SERVICIOS PROFESIONALES PARA APOYAR LA PLANIFICACIÓN, IMPLEMENTACIÓN Y MONITOREO DEL SISTEMA INTEGRADO DE GESTIÓN DE LA SDHT, BAJO LOS ESTÁNDARES DEL MODELO INTEGRADO DE PLANEACIÓN Y GESTIÓN Y LA NORMA ISO 9001:2015"</t>
  </si>
  <si>
    <t xml:space="preserve"> ADICIÓN NO. 1 Y PRORROGA NO. 1 AL CONTRATO NO. 50 DE 2020, CUYO OBJETO ES ¿PRESTAR SERVICIOS PROFESIONALES PARA APOYAR EL PROCESO PEDAGÓGICO Y DE PARTICIPACIÓN EN EL MARCO DEL PLAN DISTRITAL DEL AGUA¿</t>
  </si>
  <si>
    <t>Adición No. 1 y Prorroga No. 1 al Contrato No. 72 de 2020, cuyo objeto es "Prestar servicios de apoyo en los procesos administrativos e internos de la Subdirección de Servicios Públicos"</t>
  </si>
  <si>
    <t>ADICIÓN No.1 Y PRORROGA No.1 AL CONTRATO No. 71 DE 2020 CUYO OBJETO ES:PRESTAR SERVICIOS PROFESIONALES PARA BRINDAR APOYO Y ACOMPAÑAMIENTO JURÍDICO EN LAS ACTIVIDADES DESARROLLADAS EN EL PROCESO DE GESTIÓN CONTRACTUAL DE LA ENTIDAD.</t>
  </si>
  <si>
    <t>ADICIÓN NO. 1 Y PRÓRROGA NO. 1 AL CONTRATO DE PRESTACIÓN DE SERVICIOS NO. 73 DE 2020, CUYO OBJETO ES "PRESTAR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</si>
  <si>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LUIS CARLOS AVELLANEDA PRECIADO</t>
  </si>
  <si>
    <t>PRESTAR SERVICIOS DE APOYO A LA GESTIÓN EN EL DESARROLLO DE ACTIVIDADES DE CARÁCTER ADMINISTRATIVO Y ACTUALIZACIÓN DE BASES DE DATOS RELACIONADAS CON EL CONTROL DE VIVIENDA.</t>
  </si>
  <si>
    <t>JORGE ENRIQUE MURILLO RODRIGUEZ</t>
  </si>
  <si>
    <t>PRESTAR SERVICIOS PROFESIONALES PARA APOYAR LAS ACTVIDADES DE SEGUIMIENTO Y ESTRUCTURACIÓN DE ESCENARIOS URBANÍSTICOS PARA LOS PROYECTOS Y/O PROGRAMAS ESTRATÉGICOS PRIORIZADOS EN EL MARCO DE LAS INTERVENCIONES INTEGRALES DE LA SECRETARÍA DISTRITAL DEL HÁBITAT</t>
  </si>
  <si>
    <t>GILMA  NOPE ACEVEDO</t>
  </si>
  <si>
    <t>Adición No. 1 y Prorroga No. 1 al Contrato No. 51 de 2020, cuyo objeto es "Prestar servicios profesionales para apoyar en su componente organizacional y técnico el aseguramiento de la prestación eficiente de los servicios públicos en el área urbana y rural"</t>
  </si>
  <si>
    <t>ADICIÓN No.1 Y PRORROGA No.1 AL CONTRATO No. 77 DE 2020 CUYO OBJETO ES:PRESTAR SERVICIOS COMO TECNÓLOGO  PARA APOYAR EL PROCESO DE GESTIÓN DOCUMENTAL DE LA ENTIDAD</t>
  </si>
  <si>
    <t>ADICIÓN No.1 Y PRORROGA No.1 AL CONTRATO No. 83 DE 2020 CUYO OBJETO ES:PRESTAR SERVICIOS PROFESIONALES PARA APOYAR LA COORDINACIÓN EN EL ACOMPAÑAMIENTO QUE BRINDA LA SDHT EN TEMAS RELACIONADOS CON LA ATENCIÓN AL CIUDADANO</t>
  </si>
  <si>
    <t>ADICIÓN No.1 Y PRORROGA No.1 AL CONTRATO No. 84 DE 2020 CUYO OBJETO ES:PRESTAR SERVICIOS TÉCNICOS PARA BRINDAR APOYO OPERATIVO EN LAS ACTIVIDADES RELACIONADAS CON EL PROCESO DE ATENCIÓN AL CIUDADANO</t>
  </si>
  <si>
    <t>ADICIÓN No.1 Y PRORROGA No.1 AL CONTRATO No. 85 DE 2020 CUYO OBJETO ES:PRESTAR SERVICIOS PROFESIONALES PARA APOYAR LA EJECUCIÓN Y SEGUIMIENTO DE LAS ACTIVIDADES DEL PROCESO DE GESTIPON DE TALENTO HUMANO ENCAMINADAS AL CUMPLIMIENTO  DE LAS ACTIVIDADES DEL ÁREA</t>
  </si>
  <si>
    <t>ANA MILENA PARRA PAEZ</t>
  </si>
  <si>
    <t>LADY JHOVANNA CANCHIMBO VERNAZA</t>
  </si>
  <si>
    <t>Prestar servicios profesionales de apoyo para realizar gestión social con comunidades y/o población que pertenezca a minorías étnicas, grupos urbanos o población vulnerable para la implementación de los programas de vivienda a cargo de la Secretaría Distrital del Habitat.</t>
  </si>
  <si>
    <t>Prestar servicios profesionales para apoyar a la Subdirección de Gestión del Suelo en las actividades de evaluación de soportes técnicos yjurídicos para los predios destinados a la habilitación de suelo para usos complementarios y proyectos de vivienda en la ciudad, así comobrindar apoyo en la elaboración de estudios previos y/o en los trámites contractuales que le sean asignados.</t>
  </si>
  <si>
    <t>Adición No. 1 y Prorroga No. 1 al Contrato No. 102 de 2020, cuyo objeto es "Prestar servicios profesionales para apoyar la implementación y el seguimiento de las políticas relacionadas con servicios públicos</t>
  </si>
  <si>
    <t>Adición No. 1 y Prorroga No. 1 al Contrato No. 101 de 2020, cuyo objeto es "Prestar servicios profesionales para apoyar en su componente financiero y comercial el aseguramiento de la prestación eficiente de los servicios públicos en el área urbana y rural"</t>
  </si>
  <si>
    <t>ADICIÓN No.1 Y PRÓRROGA No.1 DEL CONTRATO 110-2020: 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ACTIVIDAES EN BOGOTÁ D.C.-HÁBITAT A LA VISTA</t>
  </si>
  <si>
    <t>Prestar servicios profesionales para apoyar el desarrollo de boletines, análisis, estudios e investigaciones que contribuyan al seguimiento y evaluación de la política de gestión integral del Hábitat con horizonte a 2030.</t>
  </si>
  <si>
    <t>ERICA NATALY ALVAREZ SANCHEZ</t>
  </si>
  <si>
    <t>ANGELA JANNETH CASTIBLANCO PINEROS</t>
  </si>
  <si>
    <t>PRESTAR SERVICIOS PROFESIONALES PARA APOYAR JURIDICAMENTE LAS ACTIVIDADES ORIENTADAS AL CONTROL DE PROYECTOS DE ENAJENACIÓN DE VIVIENDA</t>
  </si>
  <si>
    <t>Adición No. 1 y Prorroga No. 1 al Contrato No. 103 de 2020, cuyo objeto es ¿Prestar servicios profesionales para apoyar la gestión interinstitucional y la formulación e implementación de las políticas en servicios públicos domiciliarios¿</t>
  </si>
  <si>
    <t>Adición No. 1 y Prorroga No. 1 del contrato n. 1 de 2020 cuyo objeto es: ¿Apoyar el diseño e implementación de estrategias de comunicación de la gestión de la Secretaría Distrital del Hábitat, con el fin de fortalecer la divulgación de su misión, logros, trámites y servicios, a los distintos públicos de interés de la entidad"</t>
  </si>
  <si>
    <t>ZULAY NAYIBE LOPEZ CUBILLOS</t>
  </si>
  <si>
    <t>DANIELA  IBAÑEZ ANGARITA</t>
  </si>
  <si>
    <t>Prestar servicios profesionales de apoyo a la gestión de los trámites requeridos para la culminación de los proyectos de hábitat y vivienda que se desarrollan el marco de la gestión de los instrumentos de financiación con que cuenta la política de hábitat</t>
  </si>
  <si>
    <t>BRAIAN CAMILO BARRETO PUENTES</t>
  </si>
  <si>
    <t>Prestar servicios profesionales para realizar el seguimiento jurídico  de los instrumentos de financiación en las diferentes etapas de gestión.</t>
  </si>
  <si>
    <t>Prestar servicios profesionales de  apoyo  en la formulación  y  seguimiento de los proyectos de inversión de la Secretaria  Distrital  del Hábitat,  en la  herramienta  de la Metodología General  Ajustada  MGA.</t>
  </si>
  <si>
    <t>RAUL ESTEBAN ALFONSO MARENTES</t>
  </si>
  <si>
    <t>Prestar servicios profesionales para realizar el seguimiento jurídico de los instrumentos de financiación en las diferentes etapas de gestión.</t>
  </si>
  <si>
    <t>ADRINA CAROLINA MARTINEZ SANCHEZ</t>
  </si>
  <si>
    <t>Prestar servicios profesionales de apoyo a la gestión jurídica de los proyectos de habitat y vivienda requeridos que se desarrollan el marco de la gestión de los instrumentos de financiación con que cuenta la política de hábitat del Distrito</t>
  </si>
  <si>
    <t>CAMILA ANDREA HUERTAS HUERTAS</t>
  </si>
  <si>
    <t>Prestar servicios de apoyo a  las actividades operativas y asistenciales relacionadas con  la gestión y seguimiento a la aplicación de los instrumentos de financiación del Hábitat</t>
  </si>
  <si>
    <t>MAGDA LORENA MUNOZ MARIN</t>
  </si>
  <si>
    <t>PRESTAR SERVICIOS PROFESIONALES PARA APOYAR LA EJECUCIÓN Y SEGUIMIENTO DE LOS PLANES Y LAS ACTIVIDADES DEL PROCESO DE GESTIÓN DE TALENTO HUMANO Y DE LA GESTIÓN Y EVALUACIÓN DEL RIESGO PSICOSOCIAL DE LOS FUNCIONARIOS DE LA SDHT</t>
  </si>
  <si>
    <t>Prestar servicios técnicos para apoyar la gestión de las actividades del área en temas relacionados con espacios poblacionales del orden distrital, observatorio de vivienda, contratación y pagos, en el marco del desarrollo abierto y transparente de la gestion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</si>
  <si>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</si>
  <si>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JUAN FRANCISCO RODRIGUEZ VITTA</t>
  </si>
  <si>
    <t>Prestar servicios profesionales especializados dentro de los proyectos estratégicos del Norte de la ciudad, que permitan la habilitación de suelopara vivienda VIS/VIP, junto con espacios complementarios y otros usos, así como lo relacionado con la estructuración y el desarrollosostenible ambiental, social y económico.</t>
  </si>
  <si>
    <t>Prestar servicios profesionales para apoyar el funcionamiento de la base de datos geográfica empresarial de la SDHT, de las plataformas SIG, ArcGIS Online, así como la producción cartográfica, en el marco de la gestión de la información del hábitat.</t>
  </si>
  <si>
    <t>Prestarserviciosprofesionalesparaapoyarestadísticamentelosanálisis,estudiosyevaluacionesdesarrolladaseneláreaapartirdetécnicasymetodologías establecidas, en el marco de la gestión de la información del hábitat.</t>
  </si>
  <si>
    <t>Prestar servicios profesionales para apoyar el seguimiento de los predios, incluidos en las declaratorias de desarrollo y construcciónprioritaria, brindando apoyo en la elaboración de conceptos y evaluación téc nica, de los predios objeto de dichas declaratorias.</t>
  </si>
  <si>
    <t>EDITH HERMENCIA PARADA CALDAS</t>
  </si>
  <si>
    <t>FREDY GABRIEL HERNANDEZ GUTIERREZ</t>
  </si>
  <si>
    <t>PRESTAR SERVICIOS PROFESIONALES PARA ARTICULAR LOS TEMAS DE PLANEACIÓN ESTRATÉGICA DE LA ENTIDAD Y DEL SECTOR , APOYO EN LA COORDINACIÓN DE ASUNTOS SECTORIALES Y ASUNTOS DERIVADOS DE LAS ACCIONES LIDERADAS POR LA SUBDIRECCIÓN ADMINISTRATIVA</t>
  </si>
  <si>
    <t>Prestación de servicios de apoyo en el procesamiento de la información derivada de los expedientes de declaratorias de desarrollo yconstrucción prioritaria, en el manejo del archivo dentro del marco de la aplicación de los instrumentos de Gestión del Suelo de losexpedientes de declaratorias de desarrollo, así como en tablas de gestión documental.</t>
  </si>
  <si>
    <t>YANITZA BEATRIZ ALVAREZ CORRALES</t>
  </si>
  <si>
    <t>Prestar servicios de apoyo a la gestión en la Subdirección de Barrios para el manejo y distribución  de la correspondencia de esta dependencia y archivo.</t>
  </si>
  <si>
    <t>Prestar servicios profesionales especializados  para  liderar  la  formulación  y  seguimiento  de los proyectos de inversión de la Secretaria  Distrital  del Hábitat,  en la  herramienta  de la Metodología General  Ajustada  MGA.</t>
  </si>
  <si>
    <t>MARIA ANGELICA AGUDELO SALAZAR</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</si>
  <si>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</si>
  <si>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los proyectos que permitan la habilitación de suelo para vivienda y usos complementarios y laformulación de instrumentos de planeamiento y de gestión del suelo, así como analizar las condiciones urbanísticas de los inmuebles incluidosen proyectos.</t>
  </si>
  <si>
    <t>Prestar servicios profesionales para apoyar la articulación en el seguimiento del componente de mejoramiento de vivienda en el marco de las Intervenciones Integrales de la Secretaría Distrital del Hábitat.</t>
  </si>
  <si>
    <t>Prestar servicios profesionales para apoyar el desarrollo, mantenimiento y actualización del sistema de información SIDEC, así como apoyarel análisis, evaluación validación y estructuración de la información espacial de los predios objeto de declaratoria de desarrollo y construcciónprioritaria.</t>
  </si>
  <si>
    <t>Prestar servicios profesionales para apoyar a la Subdirección de Gestión del Suelo y a la Subsecretaría de Planeación y Política en el análisis,revisión, seguimiento y conceptualización jurídica de temas relativos a los esquemas inmobiliarios e instrumentos de gestión de suelo que lesean asignados.</t>
  </si>
  <si>
    <t>CAMILO ANDRES URQUIJO LOPEZ</t>
  </si>
  <si>
    <t>Prestar servicios profesionales para apoyar la expedición de conceptos técnicos de los inmuebles incluidos en las declaratorias de desarrollo yconstrucción prioritaria, así en la evaluación técnica y seguimiento de los predios objeto de dichas declaratorias a cargo de la Subdirección deGestión del Suelo.</t>
  </si>
  <si>
    <t>LUZ ELENA FORERO SIERRA</t>
  </si>
  <si>
    <t>PRESTAR SERVICIOS PROFESIONALES PARA APOYAR A LA SUBSECRETARIA  DE INSPECCIÓN, VIGILANCIA Y CONTROL DE VIVIENDA EN EL SEGUIMIENTO DE LAS ACCIONES COORDINADAS ENTRE LAS ALCALDIAS LOCALES Y LA SDHT DESTINADAS AL CONTROL Y PREVENCIÓN DE DESARROLLOS Y OCUPACIONES ILEGALES EN EL DISTRITO CAPITAL.</t>
  </si>
  <si>
    <t>Presta servicios de apoyo a la gestión en el registro de la información derivada de los expedientes de la Subdirección en el aplicativo SIDEC.</t>
  </si>
  <si>
    <t>Prestar servicios profesionales para el análisis urbanístico de los predios incluidos en las declaratorias de desarrollo y construcciónprioritaria, así como los proyectos asociativos apoyados por esta subdirección.</t>
  </si>
  <si>
    <t>MARIA STELLA MELGAREJO</t>
  </si>
  <si>
    <t>PRESTAR SERVICIOS PROFESIONALES PARA APOYAR LA GESTIÓN DE LAS ACTIVIDADES DE LOS PROCESOS A CARGO DE LA SUBDIRECCIÓN ADMINISTRATIVA</t>
  </si>
  <si>
    <t>JUAN DAVID MARROQUIN LADINO</t>
  </si>
  <si>
    <t>PRESTAR SERVICIOS PROFESIONALES PARA BRINDAR SOPORTE TÉCNICO EN LAS ACTIVIDADES DESARROLLADAS EN EL PROCESO DE GESTIÓN TECNOLÓGICA</t>
  </si>
  <si>
    <t>JULIAN ALEXIS VERGARA PATIÑO</t>
  </si>
  <si>
    <t>Prestar servicios de apoyo a la gestión para la realización de informes, consolidación de bases de datos y seguimiento a las intervenciones integrales de la Secretaría Distrital del Hábitat.</t>
  </si>
  <si>
    <t>LUIS ENRIQUE CAICEDO NAVARRO</t>
  </si>
  <si>
    <t>Adición No.1 y prorroga No.1 del contrato de prestación de servicios No. 69 del 2020, cuyo objeto es: Prestar servicios profesionales para apoyar la formulación, ejecución y seguimiento de proyectos y/o programas estratégicos del Distrito Capital.</t>
  </si>
  <si>
    <t>Prestar servicios profesionales especializados para apoyar el seguimiento a la información del sector, así como a los lineamientos y programas implementados, en el marco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</si>
  <si>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</si>
  <si>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la elaboración de boletines sectoriales, estudios e investigaciones, asi  como presentaciones con la información del sector, que permitan generar insumos para seguimiento y evaluación de la política de gestión integral del Hábitat con horizonte a 2030.</t>
  </si>
  <si>
    <t>Prestar servicios técnicos para realizar actividades administrativas y operativas requeridos para la ejecución  de los instrumentos de financiación para el desarrollo territorial.</t>
  </si>
  <si>
    <t>Prestar servicios profesionales para apoyar la coordinación de la información geográfica y alfanumérica y los análisis urbanos y rurales para el seguimiento de las Intervenciones Integrales de la Secretaría Distrital del Hábitat.</t>
  </si>
  <si>
    <t>ROQUE ANTONIO VALDERRAMA PEDRAZA</t>
  </si>
  <si>
    <t>DIEGO ALEXANDER PAZ CRUZ</t>
  </si>
  <si>
    <t>3-1-2-01-01-01-0006-000</t>
  </si>
  <si>
    <t>Maquinaria y aparatos eléctricos</t>
  </si>
  <si>
    <t>MULTISERVICIO TECNICAR'S ASOCIADOS S.A.S.</t>
  </si>
  <si>
    <t>PRESTAR EL SERVICIO DE MANTENIMIENTO PREVENTIVO Y CORRECTIVO CON SUMINISTRO DE REPUESTOS Y MANO DE OBRA PARA EL PARQUE AUTOMOTOR DE LA SECRETARIA DISTRITAL DEL HÁBITAT</t>
  </si>
  <si>
    <t>3-1-2-02-01-02-0006-000</t>
  </si>
  <si>
    <t>Productos de caucho y plástico</t>
  </si>
  <si>
    <t>JAIRO ANTONIO QUIROZ HURTADO</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</si>
  <si>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</si>
  <si>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para apoyar el procesamiento de información soporte de las líneas de investigación del Observatorio Vivienda del Distrito Capital, en el marco de la gestión de la información del hábitat.</t>
  </si>
  <si>
    <t>WILLIAM ANDRES MORENO VALENZUELA</t>
  </si>
  <si>
    <t>PRESTAR SERVICIOS PROFESIONALES PARA APOYAR LA PLANEACIÓN ESTRATÉGICA, SEGUIMIENTO DE METAS Y DE EJECUCIÓN, EN EL MARCO DEL SEGUIMIENTO DE LAS INTERVENCIONES INTEGRALES DE LA SECRETARÍA DISTRITAL DEL HÁBITAT.</t>
  </si>
  <si>
    <t>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gestion SDHT.</t>
  </si>
  <si>
    <t>JUAN PABLO JEREZ PAZ</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</si>
  <si>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asi como los proyectos asociativos apoyados por esta subdirección</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</si>
  <si>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</si>
  <si>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seguimiento en la gestión de la información de la entidad, en auditorias, asi como en la ejecución y liquidación de convenios, en el marco del desarrollo abierto y transparente de la gestión de la SDHT.</t>
  </si>
  <si>
    <t>OSCAR ANDRES GODOY MELO</t>
  </si>
  <si>
    <t>PRESTAR SERVICIOS PROFESIONALES EN DERECHO PARA APOYAR ACTIVIDADES DE REPRESENTACIÓN JUDICIAL Y EXTRAJUDICIAL DE LA SECRETARIA DISTRITAL DEL HABITAT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</si>
  <si>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</si>
  <si>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SORAYA  ALVAREZ MUÑOZ</t>
  </si>
  <si>
    <t>PRESTAR SERVICIOS PROFESIONALES EN DERECHO PARA APOYAR EL DESARROLLO DE LAS ACTIVIDADES RELACIONADAS CON LA PROYECCIÓN, REVISIÓN Y CONCEPTUALIZACIÓN A CARGO DE LA SUBSECRETARÍA JURÍDICA.</t>
  </si>
  <si>
    <t>NUBIA ALIETH HERNANDEZ REYES</t>
  </si>
  <si>
    <t>PRESTAR SERVICIOS PROFESIONALES PARA APOYAR LAS ACTIVIDADES JURÍDICO ADMINISTRATIVAS PROPIAS DE LOS ROLES DE CONTROL INTERNO, EN EL MARCO DEL PROCESO DE EVALUACIÓN, ASESORIA Y MEJORAMIENTO DE LA SECRETARIA DISTRITAL DEL HABITAT.</t>
  </si>
  <si>
    <t>JULLY CAROLINA SAENZ ROJAS</t>
  </si>
  <si>
    <t>PRESTAR SERVICIOS PROFESIONALES PARA BRINDAR APOYO Y ACOMPAÑAMIENTO JURÍDICO EN TODAS LAS ETAPAS Y MODALIDADES DEL PROCESO DE GESTIÓN CONTRACTUAL DE LA ENTIDAD</t>
  </si>
  <si>
    <t>NURY ANDREA LUIS ALVAREZ</t>
  </si>
  <si>
    <t>PRESTAR LOS SERVICIOS DE APOYO ALA GESTIÓN Y SEGUIMIENTO EN LOS DIFERENTES TRÁMITES ADMINISTRATIVOS QUE REQUIERA LA SUBDIRECCIÓN ADMINISTRATIVA DE LA SDHT</t>
  </si>
  <si>
    <t>GIOVANNI  RODRIGUEZ NAVA</t>
  </si>
  <si>
    <t>PRESTAR SERVICIOS TÉCNICOS PARA BRINDAR ATENCIÓN EFECTIVA A LA CIUDADANÍA SOBRE LOS TRÁMITES, SERVICIOS, DEMÁS ESTRATEGIAS Y PROGRAMAS QUE OFRECE LA SECRETARÍA DISTRITAL DEL HÁBITAT, POR MEDIO DE LOS CANALES DE ATENCIÓN HABILITADOS</t>
  </si>
  <si>
    <t>DIANA FABIOLA PEÑA CETINA</t>
  </si>
  <si>
    <t>PRESTAR SERVICIOS TÉCNICOS PARA BRINDAR ATENCIÓN EFECTIVA A LA CIUDADANÍA SOBRE LOS TRÁMITES, SERVICIOS, DEMÁS ESTRATEGIAS Y PROGRAMAS QUE OFRECE LA SECRETARÍA DISTRITAL DE HÁBITAT, POR MEDIO DE LOS CANALES DE ATENCI´`ON HABILITADOS</t>
  </si>
  <si>
    <t>JENNY PAOLA LOZANO LOZANO</t>
  </si>
  <si>
    <t>PRESTAR SERVICIOS TÉCNICOS PARA BRINDAR ATENCIÓN EFECTIVA A LA CIUDADANÍA SOBRE LOS TRÁMITES, SERVICIOS, DEMÁS ESTRATEGIAS Y PROGRAMAS QUE OFRECE LA SECRETARÍA DISTRITAL DEL HÁBITAT POR MEDIO DE LOS CANALES DE ATENCIÓN HABILITADOS</t>
  </si>
  <si>
    <t>NATALIA ANDREA ANGULO REDONDO</t>
  </si>
  <si>
    <t>Adición No. 1 y Prorroga No. 1 al contrato de prestaciòn de servicios No. 222 de 2020 que tiene por objeto: " Prestar servicios profesionales para el análisis, apoyo al seguimiento y evaluación de las condiciones urbanísticas de los predios incluidos en las declaratorias de desarrollo y construccion prioritaria, asi como de los proyectos de vivienda y usos complementarios."</t>
  </si>
  <si>
    <t>TATIANA XIMENA ROJAS GARCIA</t>
  </si>
  <si>
    <t>VICKY LUDHIN DEL BUSTO MARTINEZ</t>
  </si>
  <si>
    <t>Prestar servicios profesionales en el análisis de las condiciones urbanísticas de los proyectos destinados a la habilitación de suelo y usos complementarios así como en los proyectos asociativos que adelante la Subdirección de Gestión del Suelo.</t>
  </si>
  <si>
    <t>DILMA MARIANA GARCIA ABRIL</t>
  </si>
  <si>
    <t>DANIELA  AVILA TORRES</t>
  </si>
  <si>
    <t>PRESTAR SERVICIOS PROFESIONALES EN DERCHO PARA APOYAR LOS ASUNTOS RELACIONADOS CON LA DEFENSA JUDICIAL Y EXTRAJUDICIAL DE LA SECRETARÍA DISTRITAL DEL HÁBITAT</t>
  </si>
  <si>
    <t>AXEL DAVID MURILLO PAREDES</t>
  </si>
  <si>
    <t>Desembolsar los recursos correspondientes a subsidio de arriendo solidario que sean aprobados y financiados por el presupuesto Distratal en el marco de la atención de la pandemia por el COVID-19.</t>
  </si>
  <si>
    <t>DESEMBOLSAR LOS RECURSOS CORRESPONDIENTES A SUBSIDIO DE ARRIENDO SOLIDARIO QUE SEAN APROBADOS Y FINANCIADOS POR EL PRESUPUESTO DISTRITAL EN EL MARCO DE LA ATENCION DE LA PANDEMIA POR EL COVID-19</t>
  </si>
  <si>
    <t>JAVIER ALBERTO SOTO OJEDA</t>
  </si>
  <si>
    <t>PRESTAR SERVICIOS PROFESIONALES DE APOYO JURÍDICO PARA SUSTANCIAR INVESTIGACIONES ADMINISTRATIVAS RELACIONADAS CON LA ENAJENACIÓN Y ARRENDAMIENTO DE VIVIENDA</t>
  </si>
  <si>
    <t>MARIA DEL PILAR OLAYA CARVAJAL</t>
  </si>
  <si>
    <t>PRESTAR SERVICIOS PROFESIONALES EN DERECHO PARA APOYAR LA ELABORACIÒN, REVIIÒN Y TRÀMITE DELOS ACTOS ADMINISTRATIVOS Y CONCEPTOS JURÌDICOS COMPETENCIA DE LA SUBSECRETARÌA JURÍDICA</t>
  </si>
  <si>
    <t>JENNY ROCIO CHAVES ROSERO</t>
  </si>
  <si>
    <t>PRESTAR SERVICIOS PROFESIONALES PARA BRINDAR APOYO AL GRUPO DE CAPACITACIÓN Y BIENESTAR LABORAL DE LA SUBSECRETARÍA EN LOS TRÁMITES, GESTIÓN Y DESARROLLO QUE ESTE REQUIERA PARA EL CUMPLIMIENTO DE LAS FUNCIONES ASIGNADAS Y OBJETIVOS PLANTEADOS EN BIENESTAR LABORAL, CLIMA ORGANIZACIONAL Y SISTEMA DE GESTIÓN DE SEGURIDAD Y SALUD EN EL TRABAJO</t>
  </si>
  <si>
    <t>JULLY MARCELA VELASQUEZ CORREDOR</t>
  </si>
  <si>
    <t>PRESTAR SERVICIOS PROFESIONALES DE APOYO EN LA FORMULACIÓN Y SEGUIMIENTO DE LOS PROYECTOS DE INVERSIÓN DE LA SECRETARÍA DISTRITAL DEL HÁBITAT EN LA HERRAMIENTA DE LA METODOLOGÍA GENERAL AJUSTADA MGA</t>
  </si>
  <si>
    <t>LAURA VIVIANA GOMEZ SIERRA</t>
  </si>
  <si>
    <t>KHAANKO NORBERTO RUIZ RODRIGUEZ</t>
  </si>
  <si>
    <t>PRESTAR SERVICIOS PROFESIONALES PARA APOYAR EL DESARROLLO Y MANTENIMIENTO DEL MODELO DE SEGURIDAD Y PRIVACIDAD DE LA INFORMACIÓN DE LA SECRETARÍA DISTRITAL DEL HÁBITAT</t>
  </si>
  <si>
    <t>MACRO PROYECTOS S.A.S</t>
  </si>
  <si>
    <t>PRESTAR SERVICIO DE ACTUALIZACIÓN, MANTENIMIENTO Y SOPORTE TÉCNICO PARA EL SISTEMA ADMINISTRATIVO DE GESTIÓN DOCUMENTAL FOREST DE LA ENTIDAD</t>
  </si>
  <si>
    <t>JAIME ALBERTO FERRO BUITRAGO</t>
  </si>
  <si>
    <t>DAVID AUGUSTO GARCIA AREVALO</t>
  </si>
  <si>
    <t>MAYRA ALEJANDRA JAIME ARIAS</t>
  </si>
  <si>
    <t>HEMERSON  MORA PAMPLONA</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</si>
  <si>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Secretaria Distrital del Habitat.</t>
  </si>
  <si>
    <t>WILSON REINALDO ROMERO GUTIERREZ</t>
  </si>
  <si>
    <t>PRESTAR SERVICIOS PROFESIONALES PARA APOYAR EL MANEJO DE BASE DE DATOS (DBA) DE LA SECRETARIA, EN EL MARCO DEL PROCESO DE GESTION TECNOLOGICA DE LA ENTIDAD</t>
  </si>
  <si>
    <t>CIFIN S.A.</t>
  </si>
  <si>
    <t>REALIZAR ADECUACION AL SISTEMA DE INFORMACION EN LINEA QUE SOPORTA EL PROGRAMA MI CASA YA, HABILITANDO LA FUNCIONALIDAD DE "CAMBIO DE ESTADO" DE LOS SUBSIDIOS COMPLEMENTARIOS ASIGNADOS POR LA SDHT</t>
  </si>
  <si>
    <t>RAUL EDUARDO CAICEDO ACOSTA</t>
  </si>
  <si>
    <t>PRESTAR SERVICIOS PROFESIONALES PARA LIDERAR LA EJECUCIÒN DE LA AUDITORÌA INTERNA A LOS 19 PROCESOS DEL SISTEMA DE GESTIÒN DE CALIDAD DE LA SECRETARÌA DISTRITAL DEL HÀBITAT SEGÚN LA NORMA ISO 9001:2015</t>
  </si>
  <si>
    <t>MILTON JAVIER LATORRE MARIÑO</t>
  </si>
  <si>
    <t>PRESTAR SERVICIOS PROFESIONALES ESPECIALIZADOS PARA APOYAR A LA OFICINA ASESORA DE COMUNICACIONES EN LA FORMULACIÓN Y DESARROLLO DE ACTIVIDADES DE COMUNICACIÓN EXTERNA, DIRIGIDAS A PÚBLICOS DE INTERÉS Y DIFERENTES ACTORES DEL DISTRITO</t>
  </si>
  <si>
    <t>CONSUELO  ARIZA MAHECHA</t>
  </si>
  <si>
    <t>PRESTAR SERVICIOS TÉCNICOS DE APOYO RELACIONADOS CON LAS ACTIVIDADES DE RECEPCIÓN, SELECCIÓN, CLASIFICACIÓN, GESTIÓN DE INFORMACIÓN Y MANEJO DEL SISTEMA DE GESTIÓN DOCUMENTAL DE LA SUBDIRECCIÓN DE SERVICIOS PÚBLICOS</t>
  </si>
  <si>
    <t>RAQUEL  ALDANA ALVAREZ</t>
  </si>
  <si>
    <t>PRESTAR SERVICIOS PROFESIONALES PARA APOYAR JURÍDICAMENTE A LA SUBDIRECCIÓN DE INVESTIGACIONES Y CONTROL DE VIVIENDA EN LOS PROCESOS Y PROCEDIMIENTOS A CARGO DE ESTA SUBDIRECCIÓN</t>
  </si>
  <si>
    <t>LINA ANDREA GARCIA MUÑOZ</t>
  </si>
  <si>
    <t>FREDY LEONARDO OSTOS PAVA</t>
  </si>
  <si>
    <t>PRESTAR SERVICIOS PROFESIONALES PARA APOYAR LAS ACTIVIDADES DE SEGUIMIENTO, DIAGNÓSTICO Y FORMULACIÓN DE LOS PROYECTOS Y/O PROGRAMAS ESTRATEGICOS PRIORIZADOS A PARTIR DE LA REALIZACIÓN DE MODELACIONES URBANÍSTICAS Y ANÁLISIS ESPACIAL DE SOPORTE EN EL MARCO DE LAS INTERVENCIONES INTEGRALES DE LA SECRETARÍA DISTRITAL DEL HÁBITAT</t>
  </si>
  <si>
    <t>LAURA MARCELA BUITRAGO HERRERA</t>
  </si>
  <si>
    <t>Prestar los servicios profesionales para apoyar las actividades técnicas en el diagnóstico y formulación de proyectos y seguimiento de las obras en el marco de las Intervenciones Integrales de la Secretaría Distrital del Hábitat.</t>
  </si>
  <si>
    <t>ROSA ANGELICA ALVAREZ JIMENEZ</t>
  </si>
  <si>
    <t>Prestar servicios de apoyo en los procesos administrativos e internos de la Oficina Asesora de Comunicaciones  en el marco del proyecto de Comunicación Estratégica del Hábitat</t>
  </si>
  <si>
    <t>IVAN DARIO JARA VILLALBA</t>
  </si>
  <si>
    <t>134 - Gestión para el suministro de agua potable en el D, C,</t>
  </si>
  <si>
    <t>PRESTAR SERVICIOS PROFESIONALES ESPECIALIZADOS PARA APOYAR EN SU COMPONENTE COMERCIAL JURÍDICO Y REGULATORIO DEL ASEGURAMIENTO DE LA PRESTACIÓN EFICIENTE DE LOS SERVICIOS PÚBLICOS DOMICILIARIOS EN EL ÁREA URBANA Y RURAL DEL DISTRITO CAPITAL</t>
  </si>
  <si>
    <t>ROSA ELENA CABRERA CICERI</t>
  </si>
  <si>
    <t>SERGIO  GARCIA CARTAGENA</t>
  </si>
  <si>
    <t>WILSON ERNESTO LOPEZ RICO</t>
  </si>
  <si>
    <t>PRESTAR SERVICIOS PROFESIONALES PARA APOYAR JURÍDICAMENTE EN LA REVISIÓN Y SUSTANCIACIÓN DE LOS ACTOS ASMINISTRATIVOS EXPEDIDOS POR LA SUBDIRECCIÓN DE INVESTIGACIONES Y CONTROL DE VIVIENDA</t>
  </si>
  <si>
    <t>DAVID LEONARDO REYES PEDREROS</t>
  </si>
  <si>
    <t>PRESTAR SERVICIOS PROFESIONALES PARA APOYAR TECNICAMENTE A LA SUBDIRECCIÓN DE PREVENCIÓN Y SEGUIMIENTO EN LAS ACTIVIDADES DE  MONITOREO DE LAS AREAS SUSCEPTIBLES DE OCUPACIÓN ILEGAL Y EN LA  PREVENCIÓN DE DESARROLLOS ILEGALES  EN EL DISTRITO CAPITAL,</t>
  </si>
  <si>
    <t>JAIME ERNESTO GUERRA CONTRERAS</t>
  </si>
  <si>
    <t>MARTHA RUTH HERNANDEZ MENDOZA</t>
  </si>
  <si>
    <t>DIEGO ANDRES BELTRAN BURGOS</t>
  </si>
  <si>
    <t>PRESTAR LOS SERVICIOS PROFESIONALES PARA APOYAR LA GESTIÓN INTERINSTITUCIONAL EN LA FORMULACIÓN E IMPLEMENTACIÓN DE LOS PLANES DE ACCIÓN EN LAS INTERVENCIONES INTEGRALES DE LA SECRETARÍA DISTRITAL DEL HÁBITAT</t>
  </si>
  <si>
    <t>ALBA JACQUELINE CELIS HERRERA</t>
  </si>
  <si>
    <t>EDNA YURANI GODOY BERNAL</t>
  </si>
  <si>
    <t>NINI CAROLINA MENDOZA JARABA</t>
  </si>
  <si>
    <t>PRESTAR SERVICIOS PROFESIONALES PARA APOYAR LA GESTIÓN Y SEGUIMIENTO DE PETICIONES REQUERIMIENTOS Y SOLICITUDES INTERNAS Y EXTERNAS QUE SEAN COMPETENCIA DE LA SUBDIRECCIÓN DE PREVENCIÓN Y SEGUIMIENTO</t>
  </si>
  <si>
    <t>DAVID HERNANDO BELLO LADINO</t>
  </si>
  <si>
    <t>PRESTAR SERVICIOS PROFESIONALES PARA LA ACTUALIZACIÓN MANTENIMIENTO PUESTA EN FUNCIONAMIENTO Y PAGO DE LICENCIAS PARA IOS Y ANDROID DE LA APLICACIÓN HABITAAP</t>
  </si>
  <si>
    <t>YENI CATHERINE PUENTES REYNA</t>
  </si>
  <si>
    <t>PRESTAR SERVICIOS PROFESIONALES PARA APOYAR A LA SUBDIRECCIÓN DE PREVENCIÓN Y SEGUIMIENTO EN EL DESARROLLO DE ACTIVIDADES DE COORDINACIÓN ENTRE LAS ALCALDÍAS LOCALES Y LA SDHT PARA PREVENIR DESARRROLLOS Y OCUPACIONES ILEGALES EN EL DISTRITO CAPITAL</t>
  </si>
  <si>
    <t>KARINA MARCELA RINCON ACOSTA</t>
  </si>
  <si>
    <t>PRESTACIÓN DE SERVICIOS PROFESIONALES PARA APOYAR AL EQUIPO DE MONITOREO DE LA SUBDIRECCIÓN DE PREVENCIÓN Y SEGUIMIENTO EN EL DIAGNÓSTICO Y ORIENTACIÓN A LOS CONFLICTOS QUE SE PRESENTEN EN LAS ÁREAS SUSCEPTIBLES DE OCUPACIÓN ILEGAL</t>
  </si>
  <si>
    <t>YENIFFER PAOLA MATTA REYES</t>
  </si>
  <si>
    <t>DANCY LUDITH RODRIGUEZ RIVERA</t>
  </si>
  <si>
    <t>ANA ALEXANDRQA CARDENAS TRIANA</t>
  </si>
  <si>
    <t>DIANA PAOLA RAMIREZ SILVA</t>
  </si>
  <si>
    <t>DAVID ANDRES GRAJALES MARIN</t>
  </si>
  <si>
    <t>PRESTAR SERVICIOS PROFESIONALES PARA APOYAR JURIDICAMENTE A LA SUBDIRECCIÓN DE PREVENCIÓN Y SEGUIMIENTO  EN EL MONITOREO PARA LA PREVENCIÓN DE DESARROLLOS ILEGALES</t>
  </si>
  <si>
    <t>XUE CATALINA RODRIGUEZ CRUZ</t>
  </si>
  <si>
    <t>DIANA MARCELA RUANO FAJARDO</t>
  </si>
  <si>
    <t>INGRID ROCIO TORRES TRIANA</t>
  </si>
  <si>
    <t>HERLIN MAURICIO CARDOSO</t>
  </si>
  <si>
    <t>PRESTAR SERVICIOS DE APOYO PARA BRINDAR SOPORTE TÉCNICO EN LA ADMINISTRACIÓN Y MANTENIMIENTO DE LA RED LAN ALÁMBRICA E INALÁMBRICA DE LA SDHT,</t>
  </si>
  <si>
    <t>JULIAN FELIPE BONILLA MORENO</t>
  </si>
  <si>
    <t>PRESTAR SERVICIOS PROFESIONALES PARA REALIZAR EL SEGUIMIENTO ADMINISTRATIVO Y JURÍDICO A LOS SUBSIDIOS DE ARRENDAMIENTO SOLIDARIO Y LOS DEMÁS INSTRUMENTOS DE FINANCIACIÓN PARA EL DESARROLLO TERRITORIAL</t>
  </si>
  <si>
    <t>DIANA CAROLINA BOJACA ALARCON</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</si>
  <si>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</si>
  <si>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ELIZABETH DEL CARMEN GONZALEZ CASADIEGOS</t>
  </si>
  <si>
    <t>PRESTAR SERVICIOS DE APOYO ALA GESTIÓN PARA BRINDAR APOYO EN ACTIVIDADES OPERATIVAS EN LA SUBDIRECCIÓN DE INVESTIGACIONES Y CONTROL DE VIVIENDA</t>
  </si>
  <si>
    <t>FREDI YECID MUNAR VERANO</t>
  </si>
  <si>
    <t>ANDREI ALEXANDER SUAREZ MORENO</t>
  </si>
  <si>
    <t>PRESTAR SERVICIOS PROFESIONALES PARA REALIZAR EL SEGUIMIENTO JURÍDICO A LOS SUBSIDIOS DE ARRENDAMIENTO SOLIDARIO Y LOS DEMÁS INSTRUMENTOS FINANCIEROS EN LAS DIFERENTES ETAPAS DE GESTIÓN</t>
  </si>
  <si>
    <t>EDUAR FERNANDO BELTRAN ORTEGA</t>
  </si>
  <si>
    <t>PRESTAR SERVICIOS DE APOYO A LA GESTIÓN EN LA SUBDIRFECCIÓN DE BARRIOS PARA EL MANEJO Y DISTRIBUCIÓN DE LA CORRESPONDENCIA DE ESTA DEPENDENCIA Y ARCHIVO</t>
  </si>
  <si>
    <t>EDUIN ALBERTO CUEVAS CHAVES</t>
  </si>
  <si>
    <t>PRESTAR SERVICIOS PROFESIONALES ESPECIALIZADOS PARA REALIZAR EL SEGUIMIENTO JURÍDICO ADMINISTRATIVO Y FINANCIERO A LOS SUBSIDIOS DE ARRENDAMIENTO SOLIDARIO Y LOS DEMÁS INSTRUMENTOS FINANCIEROS EN LAS DIFERENTES ETAPAS DE GESTIÓN</t>
  </si>
  <si>
    <t>CHRISTIAN DAVID OSORIO PIZA</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</si>
  <si>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</si>
  <si>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CAROL JULIETA MURCIA BARON</t>
  </si>
  <si>
    <t>ALFREDO  CASTANO AMARIS</t>
  </si>
  <si>
    <t>PRESTAR SERVICIOS PROFESIONALES PARA REALIZAR EL SEGUIMIENTO FINANCIERO A LOS SUBSIDIOS DE ARRENDAMIENTO SOLIDARIO Y LOS DEMÁS INSTRUMENTOS FINANCIEROS EN LAS DIFERENTES ETAPAS DE GESTIÓN</t>
  </si>
  <si>
    <t>IVAN LEONARDO MARTIN CARREÑO</t>
  </si>
  <si>
    <t>PRESTAR SERVICIOS PROFESIONALES DE APOYO PARA EL ACOMPAÑAMIENTO SOCIAL Y DIVULGACIÓN DE LA INFORMACION EN EL MARCO DE LA IMPLEMENTACION Y ASIGNACIÓN DE LOS SUBSIDIOS DE ARRIENDO SOLIDARIO Y LOS DEMÁS INSTRUMENTOS DE FINANCIACIÓN DEL DESARROLLO TERRITORIAL,</t>
  </si>
  <si>
    <t>CATALINA  CAMARGO OSPINA</t>
  </si>
  <si>
    <t>PRESTAR SERVICIOS PROFESIONALES PARA APOYAR TÉCNICAMENTE LA SUSTANCIACIÓN DE LAS INVESTIGACIONES ADMINISTRATIVAS RELACIONADAS CON LA ENAJENACIÓN Y ARRENDAMIENTO DE VIVIENDA</t>
  </si>
  <si>
    <t>YENIFER  TAPIA ARIAS</t>
  </si>
  <si>
    <t>PRESTAR SERVICIOS PROFESIONALES PARA REALIZARLA GESTIÓN SOCIAL REQUERIDA EN LA IMPLEMENTACIÓN DE LOS SUBSIDIOS DE ARRIENDO SOLIDARIO Y LOS DEMÁS INSTRUMENTOS DE FINANCIACIÓN DEL DESARROLLO TERRITORIAL</t>
  </si>
  <si>
    <t>ANDREA NATHALIA CRUZ CHAPARRO</t>
  </si>
  <si>
    <t>PRESTAR SERVICIOS PROFESIONALES PARA REALIZAR EL SEGUIMIENTO ADMINISTRATIVO Y JURIDICO A LOS SUBSIDIOS DE ARRENDAMIENTO SOLIDARIO Y LOS DEMAS INSTRUMENTOS DE FINANCIACION PARA EL DESARROLLO TERRITORIAL</t>
  </si>
  <si>
    <t>LAURA CAMILA DE LA HOZ SAAVEDRA</t>
  </si>
  <si>
    <t>PRESTAR SERVICIOS PROFESIONALES DE APOYO PARA EL ACOMPAÑAMIENTO SOCIAL Y DIVULGACION DE LA INFORMACION EN EL MARCO DE LA IMPLEMENTACION Y ASIGNACION DE LOS SUBSIDIOS DE ARRIENDO SOLIDARIO Y LOS DEMAS INSTRUMENTOS DE FINANCIERACION Y DESARROLLO TERRITORIAL</t>
  </si>
  <si>
    <t>ANDREA PATRICIA RODRIGUEZ AREVALO</t>
  </si>
  <si>
    <t>RESPALDAR RECURSOS PARA CUBRIR EL PAGO DE RIESGOS LABORALES PARA CONTRATISTAS DE LA ENTIDAD CLASIFICADOS EN NIVEL DE RIESGO 4 Y 5 DE ACUERDO CON LO ESTABLECIDO EN LA NORMATIVIDAD VIGENTE,</t>
  </si>
  <si>
    <t>ERIKA NATALY RAMIREZ PABON</t>
  </si>
  <si>
    <t>ADICION No. 1, CONTRATO 479-2019, CUYO OBJETO ES: CONTRATAR LOS SERVICIOS DE LA LÍNEA 195 PARA ATENDER LOS USUARIOS DE LOS TRÁMITES Y SERVICIOS DE LA SDHT QUE ACCEDEN A TRAVÉS DEL CANAL DE ATENCIÓN TELEFÓNICO</t>
  </si>
  <si>
    <t>CFD INGENIERIA SAS</t>
  </si>
  <si>
    <t>CONTRATO DE OBRA</t>
  </si>
  <si>
    <t>ADICIÓN No. 2 Y PRÓRROGA No. 2 DEL CONTRATO No. 573 DEL 2019 CUYO OBJETO ES: "REALIZAR LOS ESTUDIOS Y DISEÑOS , Y LAS OBRAS DE CONSTRUCCIÓN DEL COMPONENTE DE MOVILIDAD Y ESPACIO PÚBLICO, EN LOS TERRITORIOS PRIORIZADOS POR LA SECRFETARÍA DISTRITAL DEL HÁBITAT</t>
  </si>
  <si>
    <t>ADICIÓN No.4 Y PRÓRROGA DEL CONTRATO No.575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</si>
  <si>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 xml:space="preserve">CONSORCIO MOVILIDAD VAB   </t>
  </si>
  <si>
    <t>ADICIÓN No.1 Y PRÓRROGA No.2 DEL CONTRATO No.574 DEL 2019 CUYO OBJETO ES: REALIZAR LOS ESTUDIOS Y DISEÑOS, Y LAS OBRAS DE CONSTRUCCIÓN DEL COMPONENTE DE MOVILIDAD Y ESPACIO PÚBLICO, EN LOS TERRITORIOS POR LA SECRETARÍA DISTRITAL DEL HÁBITAT</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</si>
  <si>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</si>
  <si>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No.2 DE 2019 CUYO OBJETO ES:PRESTAR SERVICIOS PROFESIONALES PARA BRINDAR APOYO Y ACOMPAÑAMIENTO JURÍDICO EN TODAS LAS ETAPAS Y MODALIDADES DEL PROCESO DE GESTIÓN CONTRACTUAL DE LA ENTIDAD.</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</si>
  <si>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</si>
  <si>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</si>
  <si>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Pago de administración del edificio Unicampus donde funciona la SECRETARÍA DISTRITAL DEL HÁBITAT, ubicado en la Calle 52 No. 13-64 y el local ubicado en la Carrera 13 No. 52-13, factura correspondiente al periodo del 01 al 31 de mayo de 2020. Esta factura incluye servicios de vigilancia y servicios generales de zonas comunes. Cuenta de cobro No00000446</t>
  </si>
  <si>
    <t>PAGO DE SERVICIO DE ENERGIA CODENSA DE LA SEDE UBICADA EN LA CR 13#52-13 FACTURA No 592612441-8 PERIODO FACTURADO DEL 13 DE ABRIL AL 11 DE MAYO  DE 2020 CON NUMERO  DEL CLIENTE 0444681-2</t>
  </si>
  <si>
    <t>PAGO DE SERVICIO DE ACUEDUCTO Y ALCANTARILLADO  DE LA SEDE UBICADA EN LA CARRERA 13 # 52-13 FACTURA No 38307764514 PERIODO FACTURADO DEL 4 DE ENERO  AL 4 DE MARZO DE 2020 CON NUMERO  DE CLIENTE 11586673</t>
  </si>
  <si>
    <t>PAGO CORRESPONDIENTE A 5 EQUIPOS MOVILES GSM SAMSUNG GALAXY A10s LTE NEGRO ADQUIRIDOS MEDIANTE FACTURAS ELECTRONICAS No  EV-14837298, EV - 15438914, EV - 14837300 EV, 14837301, EV - 14837305 DE COLOMBIA TELECOMUNICACIONES S.A ESP</t>
  </si>
  <si>
    <t>PAGO DE SERVICIO DE ENERGIA CODENSA DE LA SEDE UBICADA EN LA CR 16 #52-60 FACTURA No 590945039-2 PERIODO FACTURADO DEL 26 DE MARZO AL 27 DE ABRIL DE 2020 CON NUMERO  DE CLIENTE 465027-9</t>
  </si>
  <si>
    <t>PAGO DE SERVICIO DE TELEFONIA MOVIL, COLOMBIA TELECOMINICACIONES S.A. ESP CORRESPONDIENTE AL VALOR DEL PLAN PARA EL PERIODO COMPRENDIDO ENTRE EL 17 DE MARZO AL 16 DE ABRIL DE 2020 DE LAS (15) LINEAS DE LA ENTIDAD. FACTURA CUENTA No. EC-195854082</t>
  </si>
  <si>
    <t>PAGO DE SERVICIO DE ENERGIA CODENSA Y ASEO PROMOAMBIENTAL  DE LA SEDE UBICADA EN LA CALLE 52 # 13-64 FACTURA No  592612439-0 PERIODO FACTURADO DEL 13 DE ABRIL AL 11 DE MAYO DE 2020 CON NUMERO  DE CLIENTE 3086381-4  ENEL Y CTA CTO 12250061 PROMOAMBIENTAL</t>
  </si>
  <si>
    <t>PAGO DE SERVICIO DE ACUEDUCTO Y ALCANTARILLADO  DE LA SEDE UBICADA EN LA CALLE 52 # 13-64 FACTURA No 38307764712 PERIODO FACTURADO DEL 4 DE ENERO  AL 4 DE MARZO DE 2020 CON NUMERO  DE CLIENTE 11784634</t>
  </si>
  <si>
    <t>PAGO DE SERVICIO DE TELEFONIA LOCAL E INTERNET, EMPRESA DE TELECOMUNICACIONES DE BOGOTA S.A.ESP CORRESPONDIENTE AL PERIODO ENTRE EL 01 DE ABRIL AL 30 DE ABRIL DE 2020 CON FACTURA NO. 000279473137 Y CUENTA No. EC -12051674728</t>
  </si>
  <si>
    <t>CAJA COLOMBIANA DE SUBSIDIO FAMILIAR - COLSUBSIDIO</t>
  </si>
  <si>
    <t>Suministrar herramientas para el fortalecimiento a los sistemas de prestación identificados en el Distrito Capital.</t>
  </si>
  <si>
    <t>ADQUISICIÓN DE INSUMOS PARA LA PREVENCIÓN Y CONTENCIÓN DE LA EMERGENCIA SANITARIA COVID 19</t>
  </si>
  <si>
    <t>PANAMERICANA LIBRERIA Y PAPELERIA S A</t>
  </si>
  <si>
    <t>PAGO DE NÓMINA PERMANENTE DE LOS FUNCIONARIOS DE LA SECRETARÍA DISTRITAL DEL HÁBITAT, CORRESPONDIENTE AL MES DE MAYO DE 2020.</t>
  </si>
  <si>
    <t>AMPARAR EL PAGO DE LOS APORTES CORRESPONDIENTES DE LA NÓMINA DEL MES DE ABRIL 2020, DE LOS FUNCIONARIOS CON CESANTÍAS RETROACTIVAS AFILIADOS A FONCEP.</t>
  </si>
  <si>
    <t>PAGO NÓMINA DE LOS FUNCIONARIOS DE LA PLANTA TRANSITORIA DE LA SECRETARÍA DISTRITAL DEL HÁBITAT, CORRESPONDIENTE AL MES DE MAYO DE 2020.</t>
  </si>
  <si>
    <t>PAGO DE SEGURIDAD SOCIAL Y PARAFISCALES DE LOS FUNCIONARIOS DE LA SECRETARÍA DISTRITAL DEL HÁBITAT, CORRESPONDIENTE AL MES DE ABRIL DE 2020.</t>
  </si>
  <si>
    <t>CARLOS DARIO DONADO GARZON</t>
  </si>
  <si>
    <t>PAGO DE LIQUIDACION DEFINITIVA CARLOS DARIO DONADO GARZON EXFUNCIONARIO DE LA SECRETARIA DISTRITAL DEL HABITAT.</t>
  </si>
  <si>
    <t>DIANA CAROLINA TORRES ROJAS</t>
  </si>
  <si>
    <t>PAGO DE LIQUIDACION DEFINITIVA DIANA CAROLINA TORRES ROJAS EXFUNCIONARIA DE LA SECRETARIA DISTRITAL DEL HABITAT.</t>
  </si>
  <si>
    <t>SANDRA MILENA JIMENEZ CASTAÑO</t>
  </si>
  <si>
    <t>PAGO DE LIQUIDACION DEFINITIVA SANDRA MILENA JIMENEZ CASTAÑO EXFUNCIONARIA DE LA SECRETARIA DISTRITAL DEL HABITAT.</t>
  </si>
  <si>
    <t>CAROLINA  GONZALEZ BARRETO</t>
  </si>
  <si>
    <t>PAGO DE LIQUIDACIÓN DEFINITVA DE CAROLINA GONZÁLEZ BARRETO EXFUNCIONARIA DE LA SECRETARÍA DISTRITAL DEL HÁBITAT</t>
  </si>
  <si>
    <t>ALFREDO  URIBE DUQUE</t>
  </si>
  <si>
    <t>PAGO DE LIQUIDACION DEFINITIVA DE ALFREDO URIBE DUQUE EXFUNCIONARIO DE LA SECRETARÍA DISTRITAL DEL HÁBITAT.</t>
  </si>
  <si>
    <t>LESLIE DIAHANN MARTINEZ LUQUE</t>
  </si>
  <si>
    <t>PAGO DE LIQUIDACION DEFINITIVA DE LESLIE DIAHANN MARTINEZ LUQUE EXFUNCIONARIA DE LA SECRETARÍA DISTRITAL DEL HÁBITAT</t>
  </si>
  <si>
    <t>BANCO DAVIVIENDA S A</t>
  </si>
  <si>
    <t>LUIS DANIEL ALONSO</t>
  </si>
  <si>
    <t>Desembolsar los recursos correspondientes a pasivos exigibles solicitados por el hogar beneficiario,cuando cumplan la totalidad de los requisitos definidosen el Reglamento Operativo correspondiente</t>
  </si>
  <si>
    <t>JAIR  CARABALI</t>
  </si>
  <si>
    <t>YESID  ROMERO BETANCOURT</t>
  </si>
  <si>
    <t>ADALUZ  GUTIERREZ GARCIA</t>
  </si>
  <si>
    <t>JOSE ADAN CAMPOS CHARRES</t>
  </si>
  <si>
    <t>CARLOS ENRIQUE CORTES GARCIA</t>
  </si>
  <si>
    <t>ROSALBA  ACOSTA GONZALEZ</t>
  </si>
  <si>
    <t>ANA VICTORIA TIQUE</t>
  </si>
  <si>
    <t>MARIA VICTORIA BOLAÑOS GUERRERO</t>
  </si>
  <si>
    <t>NINI JOHANA RODRIGUEZ URBANO</t>
  </si>
  <si>
    <t>ROSA CONSTANZA ORTIZ</t>
  </si>
  <si>
    <t>FLOR MARINA LASSO</t>
  </si>
  <si>
    <t>Orden de Compra</t>
  </si>
  <si>
    <t>HECTOR ALIRIO ROJAS BORBON</t>
  </si>
  <si>
    <t>LILIANA PATRICIA MIRANDA RUIZ</t>
  </si>
  <si>
    <t>ANGELA JANNETH CASTIBLANCO PIÑEROS</t>
  </si>
  <si>
    <t>LUIS ENRRIQUE CAICEDO NAVARRO</t>
  </si>
  <si>
    <t>LUIS ALEJANDRO GAMBOA RIAÑO</t>
  </si>
  <si>
    <t>GILMA NOPE ACEVEDO</t>
  </si>
  <si>
    <t>ADRIANA CAROLINA MARTINEZ SANCHEZ</t>
  </si>
  <si>
    <t>DANIELA IBAÑEZ ANGARITA</t>
  </si>
  <si>
    <t>MAGDA LORENA MUÑOZ MARIN</t>
  </si>
  <si>
    <t>STELLA ACEVEDO BELTRAN</t>
  </si>
  <si>
    <t>SORAYA ALVAREZ MUÑOZ</t>
  </si>
  <si>
    <t>CONSUELO ARIZA MAHECHA</t>
  </si>
  <si>
    <t>NUBIA ALIET HERNANDEZ REYES</t>
  </si>
  <si>
    <t>SERGIO GARCIA CARTAGENA</t>
  </si>
  <si>
    <t>JENNY ROCIO SHAVES ROSERO</t>
  </si>
  <si>
    <t>CIFIN S.A</t>
  </si>
  <si>
    <t>DANIELA AVILA TORRES</t>
  </si>
  <si>
    <t>GIOVANNI RODRIGUEZ NAVA</t>
  </si>
  <si>
    <t>RAQUEL ALDANA ALVAREZ</t>
  </si>
  <si>
    <t>HEMERSON MORA PAMPLONA</t>
  </si>
  <si>
    <t>ANA ALEXANDRA CARDENAS TRIANA</t>
  </si>
  <si>
    <t>CATALINA CAMARGO OSPINA</t>
  </si>
  <si>
    <t>EDUAR FERNANDO JARAMILLO CERINZA</t>
  </si>
  <si>
    <t>YENIFER TAPIA ARIAS</t>
  </si>
  <si>
    <t>PRESTAR SERVICIOS DE APOYO A LAS ACTIVIDADES OPERATIVAS Y ASISTENCIALES RELACIONADAS CON LA GESTIÓN Y SEGUIMIENTO A LA APLICACIÓN DE LOS INSTRUMENTOS DE FINANCIACIÓN DEL HÁBITAT</t>
  </si>
  <si>
    <t xml:space="preserve"> PRESTAR SERVICIOS PROFESIONALES DE APOYO JURIDICO PARA SUSTANCIAR INVESTIGACIONES ADMINISTRATIVAS RELACIONADAS CON LA ENAJENACIÓN Y ARRENDAMIENTO DE VIVIENDA</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</si>
  <si>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</si>
  <si>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LAS ACTIVIDADES DE SEGUIMIENTO Y ESTRUCTURACIÓN DE ESCENARIOS URBANÍSTICOS PARA LOS PROYECTOS Y/O PROGRAMAS ESTRATÉGICOS PRIORIZADOS EN EL MARCO DE LAS INTERVENCIONES INTEGRALES DE LA SECRETARÍA DISTRITAL DEL HÁBITAT.</t>
  </si>
  <si>
    <t>PRESTAR SERVICIOS PROFESIONALES PARA APOYAR A LA SUBSECRETARIA DE INSPECCIÓN,VIGILANCIA Y CONTROL DE VIVIENDA EN EL SEGUIMIENTO DE LAS ACCIONES COORDINADAS ENTRE LAS ALCALDIAS LOCALES Y LA SDHT DESTINADAS AL CONTROL Y PREVENCIÓN DE DESARROLLOS Y OCUPACIONES ILEGALES EN EL DISTRITO CAPITAL</t>
  </si>
  <si>
    <t xml:space="preserve"> PRESTAR SERVICIOS DE APOYO A LA GESTIÓN PARA EJECUTAR LAS ACTIVIDADES ADMINISTRATIVAS A CARGO DE LA SUBSCRETARIA JURIDICA</t>
  </si>
  <si>
    <t xml:space="preserve">	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</si>
  <si>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</si>
  <si>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ESPECIALIZADOS DENTRO DE LOS PROYECTOS ESTRATÉGICOS DEL NORTE DE LA CIUDAD, QUE PERMITAN LA HABILITACIÓN DE SUELO PARA VIVIENDA VIS/VIP, JUNTO CON ESPACIOS COMPLEMENTARIOS Y OTROS USOS, ASÍ COMO LO RELACIONADO CON LA ESTRUCTURACIÓN Y EL DESARROLLO SOSTENIBLE AMBIENTAL, SOCIAL Y ECONÓMICO.</t>
  </si>
  <si>
    <t>PRESTAR SERVICIOS PROFESIONALES PARA APOYAR LA ESTRUCTURACIÓN, VALIDACIÓN Y ANÁLISIS DE LA INFORMACIÓN ESPACIAL Y DATOS GEOGRÁFICOS DERIVADOS DE LA APLICACIÓN DE INSTRUMENTOS DE GESTION DELSUELO, QUE PERMITA LA GENERACIÓN DE ESTADÍSTICAS DE LOS PREDIOS DECLARADOS DE CONSTRUCCIÓN Y DESARROLLO PRIORITARIO, ASI COMO LOS PROYECTOS ASOCIATIVOS APOYADOS POR ESTA SUBDIRECCIÓN.</t>
  </si>
  <si>
    <t>PRESTAR SERVICIOS PROFESIONALES PARA APOYAR EL FUNCIONAMIENTO DE LA BASE DE DATOS GEOGRÁFICA EMPRESARIAL DE LA SDHT, DE LAS PLATAFORMAS SIG, ARCGIS ONLINE, ASÍ COMO LA PRODUCCIÓN CARTOGRÁFICA, EN EL MARCO DE LA GESTIÓN DE LA INFORMACIÓN DEL HÁBITAT.</t>
  </si>
  <si>
    <t>PRESTAR SERVICIOS PROFESIONALES DE APOYO PARA REALIZAR GESTIÓN SOCIAL CON COMUNIDADES Y/O POBLACIÓN QUE PERTENEZCA A MINORÍAS ÉTNICAS, GRUPOS URBANOS O POBLACIÓN VULNERABLE PARA LA IMPLEMENTACIÓN DE LOS PROGRAMAS DE VIVIENDA A CARGO DE LA SECRETARÍA DISTRITAL DEL HÁBITAT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</si>
  <si>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</si>
  <si>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SERVICIOS TÉCNICOS PARA APOYAR LA GESTIÓN DE LAS ACTIVIDADES DEL ÁREA EN TEMAS RELACIONADOS CON ESPACIOS POBLACIONALES DEL ORDEN DISTRITAL, OBSERVATORIO DE VIVIENDA, CONTRATACIÓN Y PAGOS, EN EL MARCO DEL DESARROLLO ABIERTO Y TRANSPARENTE DE LA GESTIÓN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</si>
  <si>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</si>
  <si>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PRESTAR SERVICIOS PROFESIONALES PARA APOYAR EL DESARROLLO DE BOLETINES, ANÁLISIS, ESTUDIOS E INVESTIGACIONES QUE CONTRIBUYAN AL SEGUIMIENTO Y EVALUACIÓN DE LA POLÍTICA DE GESTIÓN INTEGRAL DEL HÁBITAT CON HORIZONTE A 2030</t>
  </si>
  <si>
    <t>PRESTAR SERVICIOS DE APOYO A LA GESTIÓN PARA LA REALIZACIÓN DE INFORMES, CONSOLIDACIÓN DE BASES DE DATOS Y SEGUIMIENTO A LAS INTERVENCIONES INTEGRALES DE LA SECRETARÍA DISTRITAL DEL HÁBITAT.</t>
  </si>
  <si>
    <t>PRESTAR SERVICIOS PROFESIONALES DE APOYO EN LA FORMULACIÓN Y SEGUIMIENTO DE LOS PROYECTOS DE INVERSIÓN DE LA SECRETARIA DISTRITAL DEL HÁBITAT, EN LA HERRAMIENTA DE LA METODOLOGÍA GENERAL AJUSTADA MGA.</t>
  </si>
  <si>
    <t>PRESTAR SERVICIOS PROFESIONALES DE APOYO A LA GESTIÓN JURÍDICA DE LOS PROYECTOS DE HABITAT Y VIVIENDA REQUERIDOS QUE SE DESARROLLAN EL MARCO DE LA GESTIÓN DE LOS INSTRUMENTOS DE FINANCIACIÓN CON QUE CUENTA LA POLÍTICA DE HÁBITAT DEL DISTRITO</t>
  </si>
  <si>
    <t>PRESTAR SERVICIOS PROFESIONALES DE APOYO A LA GESTIÓN DE LOS TRÁMITES REQUERIDOS PARA LA CULMINACIÓN DE LOS PROYECTOS DE HÁBITAT Y VIVIENDA QUE SE DESARROLLAN EL MARCO DE LA GESTIÓN DE LOS INSTRUMENTOS DE FINANCIACIÓN CON QUE CUENTA LA POLÍTICA DE HÁBITAT DEL DISTRITO</t>
  </si>
  <si>
    <t>PRESTAR SERVICIOS PROFESIONALES PARA REALIZAR EL SEGUIMIENTO JURÍDICO DE LOS INSTRUMENTOS DE FINANCIACIÓN EN LAS DIFERENTES ETAPAS DE GESTIÓN.</t>
  </si>
  <si>
    <t xml:space="preserve">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	 </t>
  </si>
  <si>
    <t xml:space="preserve">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	</t>
  </si>
  <si>
    <t>PRESTAR SERVICIOS PROFESIONALES PARA REALIZAR EL SEGUIMIENTO JURÍDICO DE LOS INSTRUMENTOS DE FINANCIACIÓN EN LAS DIFERENTES ETAPAS DE GESTIÓN</t>
  </si>
  <si>
    <t>PRESTAR SERVICIOS PROFESIONALES PARA APOYAR ESTADÍSTICAMENTE LOS ANÁLISIS, ESTUDIOS Y EVALUACIONES DESARROLLADAS EN EL ÁREA A PARTIR DE TÉCNICAS Y METODOLOGÍAS ESTABLECIDAS, EN EL MARCO DE LA GESTIÓN DE LA INFORMACIÓN DEL HÁBITAT.</t>
  </si>
  <si>
    <t>PRESTAR SERVICIOS PROFESIONALES PARA APOYAR LA EJECUCIÓN Y SEGUIMIENTO DE LOS PLANES Y ACTIVIDADES DEL PROCESO DE GESTIÓN DE TALENTO HUMANO Y DE LA GESTIÓN Y EVALUACIÓN DEL RIESGO PSICOSOCIAL DE LOS FUNCIONARIOS DE LA SDHT.</t>
  </si>
  <si>
    <t>PRESTAR SERVICIOS PROFESIONALES ESPECIALIZADOS PARA LIDERAR LA FORMULACIÓN Y SEGUIMIENTO DE LOS PROYECTOS DE INVERSIÓN DE LA SECRETARIA DISTRITAL DEL HÁBITAT, EN LA HERRAMIENTA DE METODOLOGÍA GENERAL AJUSTADA MGA.</t>
  </si>
  <si>
    <t xml:space="preserve">	PRESTAR SERVICIOS PROFESIONALES PARA APOYAR LA ARTICULACIÓN EN EL SEGUIMIENTO DEL COMPONENTE DE MEJORAMIENTO DE VIVIENDA EN EL MARCO DE LAS INTERVENCIONES INTEGRALES DE LA SECRETARÍA DISTRITAL DEL HÁBITAT</t>
  </si>
  <si>
    <t xml:space="preserve">PRESTAR SERVICIOS PROFESIONALES PARA APOYAR EL SEGUIMIENTO DE LOS PREDIOS, INCLUIDOS EN LAS DECLARATORIAS DE DESARROLLO Y CONSTRUCCIÓN PRIORITARIA, BRINDANDO APOYO EN LA ELABORACIÓN DE CONCEPTOS Y EVALUACIÓN TÉCNICA, DE LOS PREDIOS OBJETO DE DICHAS DECLARATORIAS.	</t>
  </si>
  <si>
    <t>PRESTA SERVICIOS DE APOYO A LA GESTIÓN EN EL REGISTRO DE LA INFORMACIÓN DERIVADA DE LOS EXPEDIENTES DE LA SUBDIRECCIÓN EN EL APLICATIVO SIDEC.</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</si>
  <si>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</si>
  <si>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</si>
  <si>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</si>
  <si>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 xml:space="preserve">	PRESTAR LOS SERVICIOS PROFESIONALES PARA APOYAR LAS ACTIVIDADES TÉCNICAS EN EL DIAGNÓSTICO Y FORMULACIÓN DE PROYECTOS Y SEGUIMIENTO DE LAS OBRAS EN EL MARCO DE LAS INTERVENCIONES INTEGRALES DE LA SECRETARÍA DISTRITAL DEL HÁBITAT.</t>
  </si>
  <si>
    <t>PRESTAR SERVICIOS PROFESIONALES PARA APOYAR LA COORDINACIÓN DE LA INFORMACIÓN GEOGRÁFICA Y ALFANUMÉRICA Y LOS ANÁLISIS URBANOS Y RURALES PARA EL SEGUIMIENTO DE LAS INTERVENCIONES INTEGRALES DE LA SECRETARÍA DISTRITAL DEL HÁBITAT.</t>
  </si>
  <si>
    <t>PRESTAR SERVICIOS DE APOYO A LA GESTIÓN EN LA SUBDIRECCIÓN DE BARRIOS PARA EL MANEJO Y DISTRIBUCIÓN DE LA CORRESPONDENCIA DE ESTA DEPENDENCIA Y ARCHIVO.</t>
  </si>
  <si>
    <t>PRESTAR SERVICIOS PROFESIONALES PARA APOYAR LA GESTIÓN DE LAS ACTIVIDADES DE LOS PROCESOS A CARGO DE LA SUBDIRECCIÓN ADMINISTRATIVA.</t>
  </si>
  <si>
    <t xml:space="preserve"> PRESTAR SERVICIOS PROFESIONALES ESPECIALIZADOS PARA APOYAR EL SEGUIMIENTO A LA INFORMACIÓN DEL SECTOR, ASÍ COMO A LOS LINEAMIENTOS Y PROGRAMAS IMPLEMENTADOS, EN EL MARCO DE LA POLÍTICA DE GESTIÓN INTEGRAL DEL HÁBITAT CON HORIZONTE A 2030.</t>
  </si>
  <si>
    <t xml:space="preserve"> 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GESTIÓN DE LA SDHT.</t>
  </si>
  <si>
    <t xml:space="preserve"> PRESTAR SERVICIOS PROFESIONALES PARA APOYAR LA ELABORACIÓN DE BOLETINES SECTORIALES, ESTUDIOS E INVESTIGACIONES, ASÍ COMO PRESENTACIONES CON LA INFORMACIÓN DEL SECTOR, QUE PERMITAN GENERAR INSUMOS PARA SEGUIMIENTO Y EVALUACIÓN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</si>
  <si>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</si>
  <si>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EL SEGUIMIENTO EN LA GESTIÓN DE LA INFORMACIÓN DE LA ENTIDAD, EN AUDITORIAS, ASÍ COMO EN LA EJECUCIÓN Y LIQUIDACIÓN DE CONVENIOS, EN EL MARCO DEL DESARROLLO ABIERTO Y TRANSPARENTE DE LA GESTIÓN DE LA SDHT</t>
  </si>
  <si>
    <t>PRESTAR SERVICIOS PROFESIONALES PARA APOYAR EL PROCESAMIENTO DE INFORMACIÓN SOPORTE DE LAS LÍNEAS DE INVESTIGACIÓN DEL OBSERVATORIO VIVIENDA DEL DISTRITO CAPITAL, EN EL MARCO DE LA GESTIÓN DE LA INFORMACIÓN DEL HÁBITAT</t>
  </si>
  <si>
    <t xml:space="preserve"> PRESTAR SERVICIOS PROFESIONALES PARA APOYAR EL DESARROLLO, VALIDACIÓN Y FUNCIONALIDAD DEL SISTEMA DE INFORMACIÓN PARA LA APLICACIÓN DE LOS INSTRUMENTOS DE FINANCIACIÓN</t>
  </si>
  <si>
    <t xml:space="preserve">PRESTAR SERVICIOS PROFESIONALES DE APOYO A LAS ACTIVIDADES RELACIONADAS CON EL MANEJO, PROCESAMIENTO Y DIVULGACIÓN DE LA INFORMACIÓN REQUERIDA PARA EL SEGUIMIENTO A LA GESTIÓN DE LOS INSTRUMENTOS DE FINANCIACIÓN CON QUE CUENTA LA POLÍTICA DE HÁBITAT DEL DISTRITO	</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</si>
  <si>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</si>
  <si>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EN DERECHO PARA APOYAR LA ELABORACIÓN, REVISIÓN Y TRAMITE DE LOS ACTOS ADMINISTRATIVOS Y CONCEPTOS JURÍDICOS COMPETENCIA DE LA SUBSECRETARÍA JURÍDICA</t>
  </si>
  <si>
    <t>PRESTAR SERVICIOS PROFESIONALES EN DERECHO PARA APOYAR EL DESARROLLO DE LAS ACTIVIDADES RELACIONADAS CON LA PROYECCIÓN, REVISIÓN Y CONCEPTUALIZACIÓN A CARGO DE LA SUBSECRETARÍA JURÍDICA</t>
  </si>
  <si>
    <t>SUMINISTRAR HERRAMIENTAS PARA EL FORTALECIMIENTO A LOS SISTEMAS DE PRESTACIÓN IDENTIFICADOS EN EL DISTRITO CAPITAL</t>
  </si>
  <si>
    <t>PRESTAR SERVICIOS PROFESIONALES EN EL ANÁLISIS DE LAS CONDICIONES URBANÍSTICAS DE LOS PROYECTOS DESTINADOS A LA HABILITACIÓN DEL SUELO Y USOS COMPLEMENTARIOS, ASÍ COMO EN LOS PROYECTOS ASOCIATIVOS QUE ADELANTE LA SUBDIRECCIÓN DEL SUELO.</t>
  </si>
  <si>
    <t>PRESTAR SERVICIOS DE APOYO EN LOS PROCESOS ADMINISTRATIVOS E INTERNOS DE LA OFICINA ASESORA DE COMUNICACIONES EN EL MARCO DEL PROYECTO DE COMUNICACIÓN ESTRATÉGICA DEL HÁBITAT.</t>
  </si>
  <si>
    <t>PRESTAR EL SERVICIO DE MANTENIMIENTO PREVENTIVO Y CORRECTIVO CON SUMINISTRO DE REPUESTOS Y MANO DE OBRA PARA EL PARQUE AUTOMOTOR DE LA SECRETARIA DISTRITAL DEL HÁBITAT.</t>
  </si>
  <si>
    <t xml:space="preserve">	PRESTAR SERVICIOS PROFESIONALES PARA LIDERAR LA EJECUCIÓN DE LA AUDITORÍA INTERNA A LOS 19 PROCESOS DEL SISTEMA DE GESTIÓN DE CALIDAD DE LA SECRETARÍA DISTRITAL DEL HÁBITAT SEGÚN LA NORMA ISO 9001:2015.</t>
  </si>
  <si>
    <t>PRESTAR SERVICIOS TÉCNICOS DE APOYO RELACIONADOS CON LAS ACTIVIDADES DE RECEPCIÓN, SELECCIÓN, CLASIFICACIÓN, GESTIÓN DE LA INFORMACIÓN Y MANEJO DEL SISTEMA DE GESTIÓN DOCUMENTAL EN LA SUBDIRECCIÓN DE SERVICIOS PÚBLICOS</t>
  </si>
  <si>
    <t>PRESTAR SERVICIOS PROFESIONALES ESPECIALIZADOS PARA APOYAR EN SU COMPONENTE COMERCIAL, JURÍDICO Y REGULATORIO DEL ASEGURAMIENTO DE LA PRESTACIÓN EFICIENTE DE LOS SERVICIOS PÚBLICOS DOMICILIARIOS EN EL ÁREA URBANA Y RURAL DEL DISTRITO CAPITAL.</t>
  </si>
  <si>
    <t>PRESTAR SERVICIOS PROFESIONALES EN DERECHO PARA APOYAR ACTIVIDADES DE REPRESENTACIÓN JUDICIAL Y EXTRAJUDICIAL DE LA SECRETARÍA DISTRITAL DEL HÁBITAT</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</si>
  <si>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</si>
  <si>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APOYAR JURÍDICAMENTE EN LA REVISIÓN Y SUSTANCIACIÓN DE LOS ACTOS ADMINISTRATIVOS EXPEDIDOS POR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</si>
  <si>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</si>
  <si>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TÉCNICOS PARA BRINDAR ATENCIÓN EFECTIVA A LA CIUDADANÍA SOBRE LOS TRÁMITES, SERVICIOS, ESTRATEGIAS Y PROGRAMAS QUE OFRECE LA SECRETARÍA DISTRITAL DE HÁBITAT, POR MEDIO DE LOS CANALES DE ATENCIÓN HABILITADOS</t>
  </si>
  <si>
    <t>REALIZAR ADECUACIÓN AL SISTEMA DE INFORMACIÓN EN LÍNEA QUE SOPORTA EL PROGRAMA MI CASA YA, HABILITANDO LA FUNCIONALIDAD DE “CAMBIO DE ESTADO” DE LOS SUBSIDIOS COMPLEMENTARIOS ASIGNADOS POR LA SDHT.</t>
  </si>
  <si>
    <t>PRESTAR SERVICIOS PROFESIONALES EN DERECHO PARA APOYAR LOS ASUNTOS RELACIONADOS CON LA DEFENSA JUDICIAL Y EXTRAJUDICIAL DE LA SECRETARIA DISTRITAL DEL HABITAT</t>
  </si>
  <si>
    <t>PRESTAR SERVICIOS DE APOYO A LA GESTIÓN Y SEGUIMIENTO EN LOS DIFERENTES TRÁMITES ADMINISTRATIVOS QUE REQUIERA LA SUBDIRECCIÓN ADMINISTRATIVA DE LA SDHT</t>
  </si>
  <si>
    <t>PRESTAR SERVICIOS PROFESIONALES PARA APOYAR JURÍDICAMENTE A LA SUBDIRECCIÓN DE INVESTIGACIONES Y CONTROL DE VIVIENDA EN LOS PROCESOS Y PROCEDIMIENTOS A CARGO DE ESTA SUBDIRECCIÓN.</t>
  </si>
  <si>
    <t>PRESTAR SERVICIOS PROFESIONALES PARA APOYAR EL MANEJO DE BASE DE DATOS (DBA) DE LA SECRETARÍA, EN EL MARCO DEL PROCESO DE GESTIÓN TECNOLÓGICA DE LA ENTIDAD</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</si>
  <si>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</si>
  <si>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SECRETARÍA DISTRITAL DEL HÁBITAT</t>
  </si>
  <si>
    <t>PRESTAR LOS SERVICIOS PROFESIONALES PARA APOYAR LAS ACTIVIDADES JURÍDICAS DE LA FORMULACIÓN, ESTRUCTURACIÓN, IMPLEMENTACIÓN, EJECUCIÓN Y SEGUIMIENTO DEL COMPONENTE DE MEJORAMIENTO DE VIVIENDA EN EL MARCO DE LAS INTERVENCIONES INTEGRALES DE LA SECRETARÍA DISTRITAL DEL HÁBITAT.</t>
  </si>
  <si>
    <t>PRESTAR LOS SERVICIOS PROFESIONALES PARA APOYAR LA GESTIÓN INTERINSTITUCIONAL EN LA FORMULACIÓN E IMPLEMENTACIÓN DE LOS PLANES DE ACCIÓN EN LAS INTERVENCIONES INTEGRALES DE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</si>
  <si>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</si>
  <si>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PARA APOYAR LA GESTIÓN Y SEGUIMIENTO DE PETICIONES, REQUERIMIENTOS Y SOLICITUDES INTERNAS Y EXTERNAS QUE SEAN COMPETENCIA DE LA SUBDIRECCIÓN DE PREVENCIÓN Y SEGUIMIENTO.</t>
  </si>
  <si>
    <t>PRESTAR SERVICIOS PROFESIONALES PARA LA ACTUALIZACIÓN, MANTENIMIENTO, PUESTA EN FUNCIONAMIENTO Y PAGO DE LICENCIAS PARA IOS Y ANDROID DE LA APLICACIÓN HABITAAP.</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</si>
  <si>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</si>
  <si>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APOYAR JURÍDICAMENTE A LA SUBDIRECCIÓN DE PREVENCIÓN Y SEGUIMIENTO EN EL MONITOREO PARA LA PREVENCIÓN DE DESARROLLOS ILEGALES</t>
  </si>
  <si>
    <t>PRESTAR DE SERVICIOS PROFESIONALES PARA APOYAR AL EQUIPO DE MONITOREO DE LA SUBDIRECCIÓN DE PREVENCIÓN Y SEGUIMIENTO EN EL DIAGNOSTICO Y ORIENTACIÓN A LOS CONFLICTOS QUE SE PRESENTEN EN LAS AREAS SUSCEPTIBLES DE OCUPACIÓN ILEGAL</t>
  </si>
  <si>
    <t>PRESTAR SERVICIOS DE APOYO A LA GESTIÓN PARA BRINDAR APOYO EN ACTIVIDADES OPERATIVAS EN LA SUBDIRECCIÓN DE INVESTIGACIONES Y CONTROL DE VIVIENDA</t>
  </si>
  <si>
    <t>PRESTACIÓN DE SERVICIOS PROFESIONALES PARA APOYAR AL EQUIPO DE MONITOREO DE LA SUBDIRECCIÓN DE PREVENCIÓN Y SEGUIMIENTO EN EL DIAGNOSTICO Y ORIENTACIÓN A LOS CONFLICTOS QUE SE PRESENTEN EN LAS AREAS SUSCEPTIBLES DE OCUPACIÓN ILEGAL</t>
  </si>
  <si>
    <t>PRESTAR SERVICIOS PROFESIONALES PARA APOYAR TECNICAMENTE LA SUSTANCIACION DE LAS INVESTIGACIONES ADMINISTRATIVAS RELACIONADAS CON LA ENAJENACIÓN Y ARRENDAMIENTO DE VIVIENDA.</t>
  </si>
  <si>
    <t>PRESTAR SERVICIOS DE APOYO PARA BRINDAR SOPORTE TÉCNICO EN LA ADMINISTRACIÓN Y MANTENIMIENTO DE LA RED LAN ALÁMBRICA E INALÁMBRICA DE LA SDHT</t>
  </si>
  <si>
    <t>PRESTAR SERVICIOS PROFESIONALES PARA REALIZAR EL SEGUIMIENTO ADMINISTRATIVO Y JURÍDICO A LOS SUBSIDIOS DE ARRENDAMIENTO SOLIDARIO Y LOS DEMÁS INSTRUMENTOS DE FINANCIACIÓN PARA EL DESARROLLO TERRITORIAL.</t>
  </si>
  <si>
    <t>PRESTAR SERVICIOS PROFESIONALES ESPECIALIZADOS PARA REALIZAR EL SEGUIMIENTO JURÍDICO, ADMINISTRATIVO Y FINANCIERO A LOS SUBSIDIOS DE ARRENDAMIENTO SOLIDARIO Y LOS DEMÁS INSTRUMENTOS FINANCIEROS EN LAS DIFERENTES ETAPAS DE GESTIÓN.</t>
  </si>
  <si>
    <t>PRESTAR SERVICIOS PROFESIONALES PARA REALIZAR EL SEGUIMIENTO FINANCIERO A LOS SUBSIDIOS DE ARRENDAMIENTO SOLIDARIO Y LOS DEMÁS INSTRUMENTOS FINANCIEROS EN LAS DIFERENTES ETAPAS DE GESTIÓN.</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</si>
  <si>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</si>
  <si>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REALIZAR LA GESTIÓN SOCIAL REQUERIDA EN LA IMPLEMENTACIÓN DE LOS SUBSIDIOS DE ARRIENDO SOLIDARIO Y LOS DEMÁS INSTRUMENTOS DE FINANCIACIÓN DEL DESARROLLO TERRITORIAL</t>
  </si>
  <si>
    <t>https://community.secop.gov.co/Public/Tendering/ContractNoticePhases/View?PPI=CO1.PPI.7692735&amp;isFromPublicArea=True&amp;isModal=False</t>
  </si>
  <si>
    <t>https://community.secop.gov.co/Public/Tendering/ContractNoticePhases/View?PPI=CO1.PPI.7461054&amp;isFromPublicArea=True&amp;isModal=False</t>
  </si>
  <si>
    <t>https://community.secop.gov.co/Public/Tendering/ContractNoticePhases/View?PPI=CO1.PPI.7612518&amp;isFromPublicArea=True&amp;isModal=False</t>
  </si>
  <si>
    <t>https://community.secop.gov.co/Public/Tendering/ContractNoticePhases/View?PPI=CO1.PPI.7824768&amp;isFromPublicArea=True&amp;isModal=False</t>
  </si>
  <si>
    <t>https://community.secop.gov.co/Public/Tendering/ContractNoticePhases/View?PPI=CO1.PPI.7612859&amp;isFromPublicArea=True&amp;isModal=False</t>
  </si>
  <si>
    <t>https://community.secop.gov.co/Public/Tendering/ContractNoticePhases/View?PPI=CO1.PPI.7969543&amp;isFromPublicArea=True&amp;isModal=False</t>
  </si>
  <si>
    <t>https://community.secop.gov.co/Public/Tendering/ContractNoticePhases/View?PPI=CO1.PPI.7431883&amp;isFromPublicArea=True&amp;isModal=False</t>
  </si>
  <si>
    <t>https://community.secop.gov.co/Public/Tendering/ContractNoticePhases/View?PPI=CO1.PPI.7612884&amp;isFromPublicArea=True&amp;isModal=False</t>
  </si>
  <si>
    <t>https://community.secop.gov.co/Public/Tendering/ContractNoticePhases/View?PPI=CO1.PPI.7519670&amp;isFromPublicArea=True&amp;isModal=False</t>
  </si>
  <si>
    <t>https://community.secop.gov.co/Public/Tendering/ContractNoticePhases/View?PPI=CO1.PPI.7890765&amp;isFromPublicArea=True&amp;isModal=False</t>
  </si>
  <si>
    <t>https://community.secop.gov.co/Public/Tendering/ContractNoticePhases/View?PPI=CO1.PPI.7462289&amp;isFromPublicArea=True&amp;isModal=False</t>
  </si>
  <si>
    <t>https://community.secop.gov.co/Public/Tendering/ContractNoticePhases/View?PPI=CO1.PPI.7389640&amp;isFromPublicArea=True&amp;isModal=False</t>
  </si>
  <si>
    <t>https://community.secop.gov.co/Public/Tendering/ContractNoticePhases/View?PPI=CO1.PPI.7834113&amp;isFromPublicArea=True&amp;isModal=False</t>
  </si>
  <si>
    <t>https://community.secop.gov.co/Public/Tendering/ContractNoticePhases/View?PPI=CO1.PPI.7523074&amp;isFromPublicArea=True&amp;isModal=False</t>
  </si>
  <si>
    <t>https://community.secop.gov.co/Public/Tendering/ContractNoticePhases/View?PPI=CO1.PPI.7772194&amp;isFromPublicArea=True&amp;isModal=False</t>
  </si>
  <si>
    <t>https://community.secop.gov.co/Public/Tendering/ContractNoticePhases/View?PPI=CO1.PPI.7969051&amp;isFromPublicArea=True&amp;isModal=False</t>
  </si>
  <si>
    <t>https://community.secop.gov.co/Public/Tendering/ContractNoticePhases/View?PPI=CO1.PPI.7785596&amp;isFromPublicArea=True&amp;isModal=False</t>
  </si>
  <si>
    <t>https://community.secop.gov.co/Public/Tendering/ContractNoticePhases/View?PPI=CO1.PPI.7546807&amp;isFromPublicArea=True&amp;isModal=False</t>
  </si>
  <si>
    <t>https://community.secop.gov.co/Public/Tendering/ContractNoticePhases/View?PPI=CO1.PPI.7551456&amp;isFromPublicArea=True&amp;isModal=False</t>
  </si>
  <si>
    <t>https://community.secop.gov.co/Public/Tendering/ContractNoticePhases/View?PPI=CO1.PPI.7553296&amp;isFromPublicArea=True&amp;isModal=False</t>
  </si>
  <si>
    <t>https://community.secop.gov.co/Public/Tendering/ContractNoticePhases/View?PPI=CO1.PPI.7594611&amp;isFromPublicArea=True&amp;isModal=False</t>
  </si>
  <si>
    <t>https://community.secop.gov.co/Public/Tendering/ContractNoticePhases/View?PPI=CO1.PPI.7786060&amp;isFromPublicArea=True&amp;isModal=False</t>
  </si>
  <si>
    <t>https://community.secop.gov.co/Public/Tendering/ContractNoticePhases/View?PPI=CO1.PPI.7682955&amp;isFromPublicArea=True&amp;isModal=False</t>
  </si>
  <si>
    <t>https://community.secop.gov.co/Public/Tendering/ContractNoticePhases/View?PPI=CO1.PPI.7587338&amp;isFromPublicArea=True&amp;isModal=False</t>
  </si>
  <si>
    <t>https://community.secop.gov.co/Public/Tendering/ContractNoticePhases/View?PPI=CO1.PPI.7960804&amp;isFromPublicArea=True&amp;isModal=False</t>
  </si>
  <si>
    <t>https://community.secop.gov.co/Public/Tendering/ContractNoticePhases/View?PPI=CO1.PPI.7672973&amp;isFromPublicArea=True&amp;isModal=False</t>
  </si>
  <si>
    <t>https://community.secop.gov.co/Public/Tendering/ContractNoticePhases/View?PPI=CO1.PPI.7674597&amp;isFromPublicArea=True&amp;isModal=False</t>
  </si>
  <si>
    <t>https://community.secop.gov.co/Public/Tendering/ContractNoticePhases/View?PPI=CO1.PPI.7644917&amp;isFromPublicArea=True&amp;isModal=False</t>
  </si>
  <si>
    <t>https://community.secop.gov.co/Public/Tendering/ContractNoticePhases/View?PPI=CO1.PPI.7643310&amp;isFromPublicArea=True&amp;isModal=False</t>
  </si>
  <si>
    <t>https://community.secop.gov.co/Public/Tendering/ContractNoticePhases/View?PPI=CO1.PPI.7824724&amp;isFromPublicArea=True&amp;isModal=False</t>
  </si>
  <si>
    <t>https://community.secop.gov.co/Public/Tendering/ContractNoticePhases/View?PPI=CO1.PPI.7852750&amp;isFromPublicArea=True&amp;isModal=False</t>
  </si>
  <si>
    <t>https://community.secop.gov.co/Public/Tendering/ContractNoticePhases/View?PPI=CO1.PPI.7679639&amp;isFromPublicArea=True&amp;isModal=False</t>
  </si>
  <si>
    <t>https://community.secop.gov.co/Public/Tendering/ContractNoticePhases/View?PPI=CO1.PPI.7768490&amp;isFromPublicArea=True&amp;isModal=False</t>
  </si>
  <si>
    <t>https://community.secop.gov.co/Public/Tendering/ContractNoticePhases/View?PPI=CO1.PPI.7784632&amp;isFromPublicArea=True&amp;isModal=False</t>
  </si>
  <si>
    <t>https://community.secop.gov.co/Public/Tendering/ContractNoticePhases/View?PPI=CO1.PPI.7828509&amp;isFromPublicArea=True&amp;isModal=False</t>
  </si>
  <si>
    <t>https://community.secop.gov.co/Public/Tendering/ContractNoticePhases/View?PPI=CO1.PPI.7850379&amp;isFromPublicArea=True&amp;isModal=False</t>
  </si>
  <si>
    <t>https://community.secop.gov.co/Public/Tendering/ContractNoticePhases/View?PPI=CO1.PPI.7765313&amp;isFromPublicArea=True&amp;isModal=False</t>
  </si>
  <si>
    <t>https://community.secop.gov.co/Public/Tendering/ContractNoticePhases/View?PPI=CO1.PPI.7850448&amp;isFromPublicArea=True&amp;isModal=False</t>
  </si>
  <si>
    <t>https://community.secop.gov.co/Public/Tendering/ContractNoticePhases/View?PPI=CO1.PPI.7851106&amp;isFromPublicArea=True&amp;isModal=False</t>
  </si>
  <si>
    <t>https://community.secop.gov.co/Public/Tendering/ContractNoticePhases/View?PPI=CO1.PPI.7948295&amp;isFromPublicArea=True&amp;isModal=False</t>
  </si>
  <si>
    <t>https://community.secop.gov.co/Public/Tendering/ContractNoticePhases/View?PPI=CO1.PPI.7853262&amp;isFromPublicArea=True&amp;isModal=False</t>
  </si>
  <si>
    <t>https://community.secop.gov.co/Public/Tendering/ContractNoticePhases/View?PPI=CO1.PPI.7788757&amp;isFromPublicArea=True&amp;isModal=False</t>
  </si>
  <si>
    <t>https://community.secop.gov.co/Public/Tendering/ContractNoticePhases/View?PPI=CO1.PPI.7850830&amp;isFromPublicArea=True&amp;isModal=False</t>
  </si>
  <si>
    <t>https://community.secop.gov.co/Public/Tendering/ContractNoticePhases/View?PPI=CO1.PPI.8094936&amp;isFromPublicArea=True&amp;isModal=False</t>
  </si>
  <si>
    <t>https://community.secop.gov.co/Public/Tendering/ContractNoticePhases/View?PPI=CO1.PPI.7996918&amp;isFromPublicArea=True&amp;isModal=False</t>
  </si>
  <si>
    <t>https://community.secop.gov.co/Public/Tendering/ContractNoticePhases/View?PPI=CO1.PPI.7836222&amp;isFromPublicArea=True&amp;isModal=False</t>
  </si>
  <si>
    <t>https://community.secop.gov.co/Public/Tendering/ContractNoticePhases/View?PPI=CO1.PPI.8006224&amp;isFromPublicArea=True&amp;isModal=False</t>
  </si>
  <si>
    <t>https://community.secop.gov.co/Public/Tendering/ContractNoticePhases/View?PPI=CO1.PPI.7852597&amp;isFromPublicArea=True&amp;isModal=False</t>
  </si>
  <si>
    <t>https://community.secop.gov.co/Public/Tendering/ContractNoticePhases/View?PPI=CO1.PPI.7900410&amp;isFromPublicArea=True&amp;isModal=False</t>
  </si>
  <si>
    <t>https://community.secop.gov.co/Public/Tendering/ContractNoticePhases/View?PPI=CO1.PPI.7900436&amp;isFromPublicArea=True&amp;isModal=False</t>
  </si>
  <si>
    <t>https://community.secop.gov.co/Public/Tendering/ContractNoticePhases/View?PPI=CO1.PPI.7977491&amp;isFromPublicArea=True&amp;isModal=False</t>
  </si>
  <si>
    <t>https://community.secop.gov.co/Public/Tendering/ContractNoticePhases/View?PPI=CO1.PPI.7995211&amp;isFromPublicArea=True&amp;isModal=False</t>
  </si>
  <si>
    <t>https://community.secop.gov.co/Public/Tendering/ContractNoticePhases/View?PPI=CO1.PPI.7998159&amp;isFromPublicArea=True&amp;isModal=False</t>
  </si>
  <si>
    <t>https://community.secop.gov.co/Public/Tendering/ContractNoticePhases/View?PPI=CO1.PPI.7997821&amp;isFromPublicArea=True&amp;isModal=False</t>
  </si>
  <si>
    <t>https://community.secop.gov.co/Public/Tendering/ContractNoticePhases/View?PPI=CO1.PPI.8059125&amp;isFromPublicArea=True&amp;isModal=False</t>
  </si>
  <si>
    <t>https://community.secop.gov.co/Public/Tendering/ContractNoticePhases/View?PPI=CO1.PPI.8005051&amp;isFromPublicArea=True&amp;isModal=False</t>
  </si>
  <si>
    <t>https://community.secop.gov.co/Public/Tendering/ContractNoticePhases/View?PPI=CO1.PPI.7998608&amp;isFromPublicArea=True&amp;isModal=False</t>
  </si>
  <si>
    <t>https://community.secop.gov.co/Public/Tendering/ContractNoticePhases/View?PPI=CO1.PPI.7999368&amp;isFromPublicArea=True&amp;isModal=False</t>
  </si>
  <si>
    <t>https://community.secop.gov.co/Public/Tendering/ContractNoticePhases/View?PPI=CO1.PPI.8041139&amp;isFromPublicArea=True&amp;isModal=False</t>
  </si>
  <si>
    <t>https://community.secop.gov.co/Public/Tendering/ContractNoticePhases/View?PPI=CO1.PPI.7999621&amp;isFromPublicArea=True&amp;isModal=False</t>
  </si>
  <si>
    <t>https://community.secop.gov.co/Public/Tendering/ContractNoticePhases/View?PPI=CO1.PPI.8002711&amp;isFromPublicArea=True&amp;isModal=False</t>
  </si>
  <si>
    <t>https://community.secop.gov.co/Public/Tendering/ContractNoticePhases/View?PPI=CO1.PPI.8002047&amp;isFromPublicArea=True&amp;isModal=False</t>
  </si>
  <si>
    <t>https://community.secop.gov.co/Public/Tendering/ContractNoticePhases/View?PPI=CO1.PPI.8062964&amp;isFromPublicArea=True&amp;isModal=False</t>
  </si>
  <si>
    <t>https://community.secop.gov.co/Public/Tendering/ContractNoticePhases/View?PPI=CO1.PPI.8074655&amp;isFromPublicArea=True&amp;isModal=False</t>
  </si>
  <si>
    <t>https://www.colombiacompra.gov.co/tienda-virtual-del-estado-colombiano/ordenes-compra/49051</t>
  </si>
  <si>
    <t>https://www.colombiacompra.gov.co/tienda-virtual-del-estado-colombiano/ordenes-compra/49052</t>
  </si>
  <si>
    <t>https://www.colombiacompra.gov.co/tienda-virtual-del-estado-colombiano/ordenes-compra/48883</t>
  </si>
  <si>
    <t>https://www.colombiacompra.gov.co/tienda-virtual-del-estado-colombiano/ordenes-compra/48884</t>
  </si>
  <si>
    <t>https://community.secop.gov.co/Public/Tendering/ContractNoticePhases/View?PPI=CO1.PPI.8088629&amp;isFromPublicArea=True&amp;isModal=False</t>
  </si>
  <si>
    <t>https://community.secop.gov.co/Public/Tendering/ContractNoticePhases/View?PPI=CO1.PPI.8088678&amp;isFromPublicArea=True&amp;isModal=False</t>
  </si>
  <si>
    <t>https://community.secop.gov.co/Public/Tendering/ContractNoticePhases/View?PPI=CO1.PPI.8088513&amp;isFromPublicArea=True&amp;isModal=False</t>
  </si>
  <si>
    <t>https://community.secop.gov.co/Public/Tendering/ContractNoticePhases/View?PPI=CO1.PPI.8076802&amp;isFromPublicArea=True&amp;isModal=False</t>
  </si>
  <si>
    <t>https://community.secop.gov.co/Public/Tendering/ContractNoticePhases/View?PPI=CO1.PPI.8061671&amp;isFromPublicArea=True&amp;isModal=False</t>
  </si>
  <si>
    <t>https://community.secop.gov.co/Public/Tendering/ContractNoticePhases/View?PPI=CO1.PPI.8103229&amp;isFromPublicArea=True&amp;isModal=False</t>
  </si>
  <si>
    <t>https://community.secop.gov.co/Public/Tendering/ContractNoticePhases/View?PPI=CO1.PPI.7618024&amp;isFromPublicArea=True&amp;isModal=False</t>
  </si>
  <si>
    <t>https://community.secop.gov.co/Public/Tendering/ContractNoticePhases/View?PPI=CO1.PPI.8092700&amp;isFromPublicArea=True&amp;isModal=False</t>
  </si>
  <si>
    <t>https://community.secop.gov.co/Public/Tendering/ContractNoticePhases/View?PPI=CO1.PPI.8089645&amp;isFromPublicArea=True&amp;isModal=False</t>
  </si>
  <si>
    <t>https://community.secop.gov.co/Public/Tendering/ContractNoticePhases/View?PPI=CO1.PPI.8090813&amp;isFromPublicArea=True&amp;isModal=False</t>
  </si>
  <si>
    <t>https://community.secop.gov.co/Public/Tendering/ContractNoticePhases/View?PPI=CO1.PPI.8094835&amp;isFromPublicArea=True&amp;isModal=False</t>
  </si>
  <si>
    <t>https://community.secop.gov.co/Public/Tendering/ContractNoticePhases/View?PPI=CO1.PPI.8090776&amp;isFromPublicArea=True&amp;isModal=False</t>
  </si>
  <si>
    <t>https://community.secop.gov.co/Public/Tendering/ContractNoticePhases/View?PPI=CO1.PPI.8059262&amp;isFromPublicArea=True&amp;isModal=False</t>
  </si>
  <si>
    <t>https://community.secop.gov.co/Public/Tendering/ContractNoticePhases/View?PPI=CO1.PPI.8076891&amp;isFromPublicArea=True&amp;isModal=False</t>
  </si>
  <si>
    <t>https://community.secop.gov.co/Public/Tendering/ContractNoticePhases/View?PPI=CO1.PPI.8054644&amp;isFromPublicArea=True&amp;isModal=False</t>
  </si>
  <si>
    <t>https://community.secop.gov.co/Public/Tendering/ContractNoticePhases/View?PPI=CO1.PPI.8091192&amp;isFromPublicArea=True&amp;isModal=False</t>
  </si>
  <si>
    <t>https://community.secop.gov.co/Public/Tendering/ContractNoticePhases/View?PPI=CO1.PPI.8073384&amp;isFromPublicArea=True&amp;isModal=False</t>
  </si>
  <si>
    <t>https://community.secop.gov.co/Public/Tendering/ContractNoticePhases/View?PPI=CO1.PPI.8073391&amp;isFromPublicArea=True&amp;isModal=False</t>
  </si>
  <si>
    <t>https://community.secop.gov.co/Public/Tendering/ContractNoticePhases/View?PPI=CO1.PPI.8092155&amp;isFromPublicArea=True&amp;isModal=False</t>
  </si>
  <si>
    <t>https://community.secop.gov.co/Public/Tendering/ContractNoticePhases/View?PPI=CO1.PPI.8093048&amp;isFromPublicArea=True&amp;isModal=False</t>
  </si>
  <si>
    <t>https://community.secop.gov.co/Public/Tendering/ContractNoticePhases/View?PPI=CO1.PPI.8091199&amp;isFromPublicArea=True&amp;isModal=False</t>
  </si>
  <si>
    <t>https://community.secop.gov.co/Public/Tendering/ContractNoticePhases/View?PPI=CO1.PPI.8094804&amp;isFromPublicArea=True&amp;isModal=False</t>
  </si>
  <si>
    <t>https://community.secop.gov.co/Public/Tendering/ContractNoticePhases/View?PPI=CO1.PPI.8094952&amp;isFromPublicArea=True&amp;isModal=False</t>
  </si>
  <si>
    <t>https://community.secop.gov.co/Public/Tendering/ContractNoticePhases/View?PPI=CO1.PPI.8101739&amp;isFromPublicArea=True&amp;isModal=False</t>
  </si>
  <si>
    <t>https://community.secop.gov.co/Public/Tendering/ContractNoticePhases/View?PPI=CO1.PPI.8090733&amp;isFromPublicArea=True&amp;isModal=False</t>
  </si>
  <si>
    <t>https://community.secop.gov.co/Public/Tendering/ContractNoticePhases/View?PPI=CO1.PPI.8079157&amp;isFromPublicArea=True&amp;isModal=False</t>
  </si>
  <si>
    <t>https://community.secop.gov.co/Public/Tendering/ContractNoticePhases/View?PPI=CO1.PPI.8093626&amp;isFromPublicArea=True&amp;isModal=False</t>
  </si>
  <si>
    <t>https://community.secop.gov.co/Public/Tendering/ContractNoticePhases/View?PPI=CO1.PPI.8068495&amp;isFromPublicArea=True&amp;isModal=False</t>
  </si>
  <si>
    <t>https://community.secop.gov.co/Public/Tendering/ContractNoticePhases/View?PPI=CO1.PPI.8078256&amp;isFromPublicArea=True&amp;isModal=False</t>
  </si>
  <si>
    <t>https://community.secop.gov.co/Public/Tendering/ContractNoticePhases/View?PPI=CO1.PPI.8079147&amp;isFromPublicArea=True&amp;isModal=False</t>
  </si>
  <si>
    <t>https://community.secop.gov.co/Public/Tendering/ContractNoticePhases/View?PPI=CO1.PPI.8078272&amp;isFromPublicArea=True&amp;isModal=False</t>
  </si>
  <si>
    <t>https://community.secop.gov.co/Public/Tendering/ContractNoticePhases/View?PPI=CO1.PPI.8080721&amp;isFromPublicArea=True&amp;isModal=False</t>
  </si>
  <si>
    <t>https://community.secop.gov.co/Public/Tendering/ContractNoticePhases/View?PPI=CO1.PPI.8060465&amp;isFromPublicArea=True&amp;isModal=False</t>
  </si>
  <si>
    <t>https://community.secop.gov.co/Public/Tendering/ContractNoticePhases/View?PPI=CO1.PPI.8090767&amp;isFromPublicArea=True&amp;isModal=False</t>
  </si>
  <si>
    <t>https://community.secop.gov.co/Public/Tendering/ContractNoticePhases/View?PPI=CO1.PPI.8092137&amp;isFromPublicArea=True&amp;isModal=False</t>
  </si>
  <si>
    <t>https://community.secop.gov.co/Public/Tendering/ContractNoticePhases/View?PPI=CO1.PPI.8094856&amp;isFromPublicArea=True&amp;isModal=False</t>
  </si>
  <si>
    <t>https://community.secop.gov.co/Public/Tendering/ContractNoticePhases/View?PPI=CO1.PPI.8079175&amp;isFromPublicArea=True&amp;isModal=False</t>
  </si>
  <si>
    <t>https://community.secop.gov.co/Public/Tendering/ContractNoticePhases/View?PPI=CO1.PPI.8092668&amp;isFromPublicArea=True&amp;isModal=False</t>
  </si>
  <si>
    <t>https://community.secop.gov.co/Public/Tendering/ContractNoticePhases/View?PPI=CO1.PPI.8091342&amp;isFromPublicArea=True&amp;isModal=False</t>
  </si>
  <si>
    <t>https://community.secop.gov.co/Public/Tendering/ContractNoticePhases/View?PPI=CO1.PPI.8073395&amp;isFromPublicArea=True&amp;isModal=False</t>
  </si>
  <si>
    <t>https://community.secop.gov.co/Public/Tendering/ContractNoticePhases/View?PPI=CO1.PPI.8094976&amp;isFromPublicArea=True&amp;isModal=False</t>
  </si>
  <si>
    <t>https://community.secop.gov.co/Public/Tendering/ContractNoticePhases/View?PPI=CO1.PPI.8092167&amp;isFromPublicArea=True&amp;isModal=False</t>
  </si>
  <si>
    <t>https://community.secop.gov.co/Public/Tendering/ContractNoticePhases/View?PPI=CO1.PPI.8101346&amp;isFromPublicArea=True&amp;isModal=False</t>
  </si>
  <si>
    <t>https://community.secop.gov.co/Public/Tendering/ContractNoticePhases/View?PPI=CO1.PPI.8105097&amp;isFromPublicArea=True&amp;isModal=False</t>
  </si>
  <si>
    <t>https://community.secop.gov.co/Public/Tendering/ContractNoticePhases/View?PPI=CO1.PPI.8104208&amp;isFromPublicArea=True&amp;isModal=False</t>
  </si>
  <si>
    <t>https://community.secop.gov.co/Public/Tendering/ContractNoticePhases/View?PPI=CO1.PPI.8100151&amp;isFromPublicArea=True&amp;isModal=False</t>
  </si>
  <si>
    <t>https://community.secop.gov.co/Public/Tendering/ContractNoticePhases/View?PPI=CO1.PPI.8101581&amp;isFromPublicArea=True&amp;isModal=False</t>
  </si>
  <si>
    <t>https://community.secop.gov.co/Public/Tendering/ContractNoticePhases/View?PPI=CO1.PPI.8101762&amp;isFromPublicArea=True&amp;isModal=False</t>
  </si>
  <si>
    <t>https://community.secop.gov.co/Public/Tendering/ContractNoticePhases/View?PPI=CO1.PPI.8101965&amp;isFromPublicArea=True&amp;isModal=False</t>
  </si>
  <si>
    <t>https://community.secop.gov.co/Public/Tendering/ContractNoticePhases/View?PPI=CO1.PPI.8101972&amp;isFromPublicArea=True&amp;isModal=False</t>
  </si>
  <si>
    <t>https://community.secop.gov.co/Public/Tendering/ContractNoticePhases/View?PPI=CO1.PPI.8103227&amp;isFromPublicArea=True&amp;isModal=False</t>
  </si>
  <si>
    <t>https://community.secop.gov.co/Public/Tendering/ContractNoticePhases/View?PPI=CO1.PPI.8103233&amp;isFromPublicArea=True&amp;isModal=False</t>
  </si>
  <si>
    <t>https://community.secop.gov.co/Public/Tendering/ContractNoticePhases/View?PPI=CO1.PPI.8101998&amp;isFromPublicArea=True&amp;isModal=False</t>
  </si>
  <si>
    <t>https://community.secop.gov.co/Public/Tendering/ContractNoticePhases/View?PPI=CO1.PPI.8103272&amp;isFromPublicArea=True&amp;isModal=False</t>
  </si>
  <si>
    <t>https://community.secop.gov.co/Public/Tendering/ContractNoticePhases/View?PPI=CO1.PPI.8105029&amp;isFromPublicArea=True&amp;isModal=False</t>
  </si>
  <si>
    <t>https://community.secop.gov.co/Public/Tendering/ContractNoticePhases/View?PPI=CO1.PPI.8104207&amp;isFromPublicArea=True&amp;isModal=False</t>
  </si>
  <si>
    <t>https://community.secop.gov.co/Public/Tendering/ContractNoticePhases/View?PPI=CO1.PPI.8105702&amp;isFromPublicArea=True&amp;isModal=False</t>
  </si>
  <si>
    <t>https://community.secop.gov.co/Public/Tendering/ContractNoticePhases/View?PPI=CO1.PPI.8103574&amp;isFromPublicArea=True&amp;isModal=False</t>
  </si>
  <si>
    <t>https://community.secop.gov.co/Public/Tendering/ContractNoticePhases/View?PPI=CO1.PPI.8104701&amp;isFromPublicArea=True&amp;isModal=False</t>
  </si>
  <si>
    <t>https://community.secop.gov.co/Public/Tendering/ContractNoticePhases/View?PPI=CO1.PPI.8104619&amp;isFromPublicArea=True&amp;isModal=False</t>
  </si>
  <si>
    <t>https://community.secop.gov.co/Public/Tendering/ContractNoticePhases/View?PPI=CO1.PPI.8105024&amp;isFromPublicArea=True&amp;isModal=False</t>
  </si>
  <si>
    <t>https://community.secop.gov.co/Public/Tendering/ContractNoticePhases/View?PPI=CO1.PPI.8105068&amp;isFromPublicArea=True&amp;isModal=False</t>
  </si>
  <si>
    <t>https://community.secop.gov.co/Public/Tendering/ContractNoticePhases/View?PPI=CO1.PPI.8105383&amp;isFromPublicArea=True&amp;isModal=False</t>
  </si>
  <si>
    <t>https://community.secop.gov.co/Public/Tendering/ContractNoticePhases/View?PPI=CO1.PPI.8105030&amp;isFromPublicArea=True&amp;isModal=False</t>
  </si>
  <si>
    <t>https://community.secop.gov.co/Public/Tendering/ContractNoticePhases/View?PPI=CO1.PPI.8105492&amp;isFromPublicArea=True&amp;isModal=False</t>
  </si>
  <si>
    <t>https://community.secop.gov.co/Public/Tendering/ContractNoticePhases/View?PPI=CO1.PPI.8105776&amp;isFromPublicArea=True&amp;isModal=False</t>
  </si>
  <si>
    <t>https://community.secop.gov.co/Public/Tendering/ContractNoticePhases/View?PPI=CO1.PPI.8109008&amp;isFromPublicArea=True&amp;isModal=False</t>
  </si>
  <si>
    <t>https://community.secop.gov.co/Public/Tendering/ContractNoticePhases/View?PPI=CO1.PPI.8108618&amp;isFromPublicArea=True&amp;isModal=False</t>
  </si>
  <si>
    <t>https://community.secop.gov.co/Public/Tendering/ContractNoticePhases/View?PPI=CO1.PPI.8108603&amp;isFromPublicArea=True&amp;isModal=False</t>
  </si>
  <si>
    <t>https://community.secop.gov.co/Public/Tendering/ContractNoticePhases/View?PPI=CO1.PPI.8106063&amp;isFromPublicArea=True&amp;isModal=False</t>
  </si>
  <si>
    <t>https://community.secop.gov.co/Public/Tendering/ContractNoticePhases/View?PPI=CO1.PPI.8105393&amp;isFromPublicArea=True&amp;isModal=False</t>
  </si>
  <si>
    <t>https://community.secop.gov.co/Public/Tendering/ContractNoticePhases/View?PPI=CO1.PPI.8106054&amp;isFromPublicArea=True&amp;isModal=False</t>
  </si>
  <si>
    <t>https://community.secop.gov.co/Public/Tendering/ContractNoticePhases/View?PPI=CO1.PPI.8105453&amp;isFromPublicArea=True&amp;isModal=False</t>
  </si>
  <si>
    <t>https://community.secop.gov.co/Public/Tendering/ContractNoticePhases/View?PPI=CO1.PPI.8107458&amp;isFromPublicArea=True&amp;isModal=False</t>
  </si>
  <si>
    <t>https://community.secop.gov.co/Public/Tendering/ContractNoticePhases/View?PPI=CO1.PPI.8108393&amp;isFromPublicArea=True&amp;isModal=False</t>
  </si>
  <si>
    <t>Año corrido hasta mayo 31 de 2020</t>
  </si>
  <si>
    <t>MARÍA CATALINA RODRIGUEZ PALACIOS</t>
  </si>
  <si>
    <t>DIANA HERLINDA QUINTERO PRECIADO</t>
  </si>
  <si>
    <t>JHON EDISON CORRALES WILCHES</t>
  </si>
  <si>
    <t>LUZ ADRIANA GITIÉRREZ BERNAL</t>
  </si>
  <si>
    <t>eda JEREZ PAZ</t>
  </si>
  <si>
    <t>JUAN SEBASTIAN HERNANDEZ HERNANDEZ</t>
  </si>
  <si>
    <t>LINA MARÍA FAJARDO SUÁREZ</t>
  </si>
  <si>
    <t>DIEGO DAVID MARIN PIMIENTO</t>
  </si>
  <si>
    <t>CLAUDIA MARCELA DUARTE CEPEDA</t>
  </si>
  <si>
    <t>SARA CATALINA GUIO QUIROGA</t>
  </si>
  <si>
    <t>JORGE DANIEL PAVAJEAU ORTIZ</t>
  </si>
  <si>
    <t>DIEGO ALBERTO RUBIANO BARRERA</t>
  </si>
  <si>
    <t>HENRY ALFONSO DÍAZ HERNÁNDEZ</t>
  </si>
  <si>
    <t>YOLANDA HERRERA VELOZA</t>
  </si>
  <si>
    <t>JAIRO ENRIQUE MOSQUERA PAEZ</t>
  </si>
  <si>
    <t>JOHN ALEXANDER VALBUENA DIAZ</t>
  </si>
  <si>
    <t>LUCERO MASMELA CASTELLANOS</t>
  </si>
  <si>
    <t>ANDREA LIZETH AYALA ZAMORA</t>
  </si>
  <si>
    <t>MARIA INES MEJIA PEÑARANDA</t>
  </si>
  <si>
    <t>ADRIANA ISABEL SANDOVAL OTALORA</t>
  </si>
  <si>
    <t>DIEGO ALEJANDRO NARANJO NIETO</t>
  </si>
  <si>
    <t>MAURICIO PEREZ MORALES</t>
  </si>
  <si>
    <t>MIGUEL ANGEL ROMERO SUAREZ</t>
  </si>
  <si>
    <t xml:space="preserve">	CATERINNE MILLAN NIETO</t>
  </si>
  <si>
    <t>CRISTIAN CAMILO LÓPEZ BARRIOS</t>
  </si>
  <si>
    <t>CIRO HERNAN BARBOSA TRUJILLO</t>
  </si>
  <si>
    <t>BERTHA LUCIA GOMEZ MORENO</t>
  </si>
  <si>
    <t>JORGE EDISSON MACIAS CARDENAS</t>
  </si>
  <si>
    <t xml:space="preserve">	OSMARL ALEJANDRO PULIDO RODRIGUEZ</t>
  </si>
  <si>
    <t xml:space="preserve">JENNY LILIANA CAMACHO ANGEL </t>
  </si>
  <si>
    <t xml:space="preserve">	JOHNY CUELLAR PELAEZ</t>
  </si>
  <si>
    <t>DANIEL YIDID GRANADOS GELVES</t>
  </si>
  <si>
    <t>ALBA LUCIA CARRILLO SALINAS</t>
  </si>
  <si>
    <t>CARLOS ANDRES GARZON PINZON</t>
  </si>
  <si>
    <t>JAVIER FELIPE PEDRAZA GORDO</t>
  </si>
  <si>
    <t>MARY CAROLINA SALAZAR PENAGOS</t>
  </si>
  <si>
    <t>LAURA NATALIA GALLO MORALES</t>
  </si>
  <si>
    <t>MARIA CAMILA LARA DELGADO</t>
  </si>
  <si>
    <t>DIEGO MAURICIO PALACIO RODRIGUEZ</t>
  </si>
  <si>
    <t>DANIEL ALBERTO MARIN TORRES</t>
  </si>
  <si>
    <t>FELIPE IBAÑEZ CARDENAS</t>
  </si>
  <si>
    <t>YUMMAY DURLEY LONDOÑO SANCHEZ</t>
  </si>
  <si>
    <t>IRMA CARMENZA CHAMORRO TOQUICA</t>
  </si>
  <si>
    <t xml:space="preserve">GIOHANA CATARINE  GONZALEZ TURIZO </t>
  </si>
  <si>
    <t>NICOLAS CAIRASCO PARRA</t>
  </si>
  <si>
    <t>WILDER CENTENO BELTRAN</t>
  </si>
  <si>
    <t>YUDY CAROLINA MUÑOZ PRECIADO</t>
  </si>
  <si>
    <t>ZORALY CAICEDO YEPES</t>
  </si>
  <si>
    <t>RINA FERNANDA MOLINA LIÑAN</t>
  </si>
  <si>
    <t>JOSE MAURICIO GONZALEZ LIMAS</t>
  </si>
  <si>
    <t>JOSE MAURICIO ILLERA REYES</t>
  </si>
  <si>
    <t>ANGELA DANELLY CALCETERO LESMES</t>
  </si>
  <si>
    <t>OSCAR FABIAN MARTINEZ CARRILLO</t>
  </si>
  <si>
    <t>DIANA CAROLINA PALACIOS REINA</t>
  </si>
  <si>
    <t>DIANA MARCELA RODRIGUEZ RIOS</t>
  </si>
  <si>
    <t>NELLY JOHANA JARAMILLO MORALES</t>
  </si>
  <si>
    <t>MARIA CAMILA PINZON CABRERA</t>
  </si>
  <si>
    <t>BELLANITH PAULINA VARGAS GARZON</t>
  </si>
  <si>
    <t>LUZ NELLY ORTIZ MOYA</t>
  </si>
  <si>
    <t>MARIELA PATRICIA GONZALEZ CHIRINO</t>
  </si>
  <si>
    <t>SONIA MILENA PORTILLO OSORIO</t>
  </si>
  <si>
    <t>AMMY JULIETH MORA PARRALES</t>
  </si>
  <si>
    <t>NATALIA JIMENEZ ARCINIEGAS</t>
  </si>
  <si>
    <t>LEIDY ANDREA PERDOMO VILLAMIL</t>
  </si>
  <si>
    <t>INGRID MARYLIN SILVA ROJAS</t>
  </si>
  <si>
    <t>SANDRA LILIANA GONZALEZ VALCARCEL</t>
  </si>
  <si>
    <t>YULY TATIANA SILVA ESPINEL</t>
  </si>
  <si>
    <t>SANABRIA Y ANDRADE ABOGADOS S.A.S</t>
  </si>
  <si>
    <t>HERNANDO CARDONA VILLEGAS S.A.S</t>
  </si>
  <si>
    <t>EMPRESA DE TELECOMUNICACIONES DE BOGOTA S.A ESP - ETB</t>
  </si>
  <si>
    <t>PANAMERICANA LIBRERIA Y PAPELERIA S.A</t>
  </si>
  <si>
    <t>MULTISERVICIO TECNICARS ASOCIADOS S.A.S</t>
  </si>
  <si>
    <t>GENERACION DE TALENTOS S.A.S</t>
  </si>
  <si>
    <t>CONPORTOFINO S.A.S.</t>
  </si>
  <si>
    <t>COMPETENCIA PLUS S.A.S</t>
  </si>
  <si>
    <t>LA PREVISORA S.A COMPAÑIA DE SEGUROS</t>
  </si>
  <si>
    <t>ASEGURADORA SOLIDARIA DE COLOMBIA ENTIDAD COOPERATIVA</t>
  </si>
  <si>
    <t xml:space="preserve">PRESTAR SERVICIOS PROFESIONALES DE APOYO PARA EL ACOMPAÑAMIENTO SOCIAL Y DIVULGACIÓN DE LA INFORMACIÓN EN EL MARCO DE LA IMPLEMENTACIÓN Y ASIGNACIÓN DE LOS SUBSIDIOS DE ARRIENDO SOLIDARIO Y LOS DEMÁS INSTRUMENTOS DE FINANCIACIÓN DEL DESARROLLO TERRITORIAL </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</si>
  <si>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t>
  </si>
  <si>
    <t>PRESTAR SERVICIOS PROFESIONALES PARA APOYAR LA GESTIÓN INTERINSTITUCIONAL Y LA FORMULACIÓN E IMPLEMENTACIÓN DE LAS POLÍTICAS EN SERVICIOS PÚBLICOS DOMICILIARIOS</t>
  </si>
  <si>
    <t>PRESTAR SERVICIOS DE APOYO TÉCNICO EN LAS DIFERENTES ACTIVIDADES DESARROLLADAS EN EL PROCESO DE GESTIÓN CONTRACTUAL, ASÍ COMO EN EL
SOPORTE DE LA PLATAFORMA DEL SECOP II</t>
  </si>
  <si>
    <t>PRESTAR SERVICIOS PROFESIONALES PARA BRINDAR APOYO
ADMINISTRATIVO EN LO RELACIONADO CON LOS TRÁMITES E INFORMES DE
SEGUIMIENTO NECESARIOS DE LA SUBSECRETARIA DE INSPECCIÓN,
VIGILANCIA Y CONTROL DE VIVIENDA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</si>
  <si>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</si>
  <si>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SERVICIOS PROFESIONALES PARA APOYAR LA GESTIÓN DE LA
PRESTACIÓN EFICIENTE DE LOS SERVICIOS PÚBLICOS EN EL ÁREA URBANA
Y RURAL DEL DISTRITO CAPITAL.</t>
  </si>
  <si>
    <t>PRESTAR SERVICIOS PROFESIONALES PARA APOYAR EN LA GESTIÓN Y FORTALECIMIENTO ORGANIZACIONAL Y TÉCNICO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</si>
  <si>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</si>
  <si>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CONTRATAR LOS SERVICIOS DEL CENTRO DE CONTACTO LÍNEA 195 PARA PRESTAR LA ATENCIÓN A LOS USUARIOS DE LOS TRÁMITES Y SERVICIOS DE LA SECRETARÍA DISTRITAL DEL HÁBITAT QUE ACCEDEN A TRAVÉS DEL CANAL DE ATENCIÓN TELEFÓNICA.</t>
  </si>
  <si>
    <t xml:space="preserve">PRESTAR SERVICIOS PROFESIONALES PARA APOYAR TECNICAMENTE A LA
COMISIÓN DE VEEDURÍA DE LAS CURADURÍAS URBANAS DE BOGOTÁ EN
LA REVISIÓN Y CONCEPTUALIZACIÓN DE LOS CASOS QUE LE SEAN
ASIGNADOS EN LOS ASPECTOS ARQUITECTONICOS Y URBANISTICOS </t>
  </si>
  <si>
    <t>PRESTAR SERVICIOS PROFESIONALES DE APOYO JURIDICO PARA
SUSTANCIAR INVESTIGACIONES ADMINISTRATIVAS RELACIONADAS CON
LA ENAJENACIÓN Y ARRENDAMIENTO DE VIVIENDA</t>
  </si>
  <si>
    <t xml:space="preserve">PRESTAR SERVICIOS PROFESIONALES PARA APOYAR LA GESTIÓN DE LAS
ACTIVIDADES OPERATIVAS DEL PROYECTO DE INVERSIÓN 7606-
IMPLEMENTACIÓN DE LA RUTA DE LA TRANSPARENCIA EN HÁBITAT COMO
UN HABITO </t>
  </si>
  <si>
    <t>PRESTAR SERVICIOS PROFESIONALES PARA APOYAR LA PLANIFICACIÓN,
IMPLEMENTACIÓN Y MONITOREO Y EVALUACIÓN DEL SISTEMA
INTEGRADO DE GESTIÓN DE LA SECRETARIA DISTRITAL DEL HÁBITAT,
BAJO LOS ESTÁNDARES DEL MODELO INTEGRADO DE PLANEACIÓN Y
GESTIÓN Y LAS NORMAS ISO9001:2015 – ISO 14001:2015</t>
  </si>
  <si>
    <t>PRESTAR SERVICIOS PROFESIONALES PARA APOYAR TECNICAMENTE LA
SUSTANCIACION DE LAS INVESTIGACIONES ADMINISTRATIVAS
RELACIONADAS CON LA ENAJENACIÓN Y ARRENDAMIENTO DE VIVIENDA.</t>
  </si>
  <si>
    <t>PRESTAR SERVICIOS PROFESIONALES ESPECIALIZADOS PARA APOYAR TÉCNICA Y
COMERCIALMENTE EL FORTALECIMIENTO DE LA GESTIÓN DE LOS PRESTADORES DE
SERVICIOS PÚBLICOS DOMICILIARIOS EN EL DISTRITO CAPITAL</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</si>
  <si>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</si>
  <si>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ARRENDAR EL INMUEBLE
UBICADO EN LA CALLE 52 #13-64 DESTINADO PARA EL FUNCIONAMIENTO DE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</si>
  <si>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</si>
  <si>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EL ACOMPAÑAMIENTO, TÉCNICO, EN LA
EJECUCIÓN DE LOS INSTRUMENTOS DE PLANEACIÓN DE LA SUBDIRECCIÓN DE
PROGRAMAS Y PROYECTOS Y EN LA PLATAFORMA DE SEGUIMIENTO DE LOS
PROYECTOS DE INVERSIÓN; JSP7, SEGPLAN Y MGA, ASÍ COMO REALIZAR EL APOYO EN
LA REFORMULACIÓN Y SEGUIMIENTO DE LOS PROYECTOS DE INVERSIÓN DE LA
SECRETARIA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</si>
  <si>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</si>
  <si>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APOYAR EN LA GESTIÓN Y FORTALECIMIENTO TÉCNICO DE LOS PRESTADORES DE SERVICIOS PÚBLICOS DOMICILIARIOS EN EL ÁREA URBANA Y RURAL DEL DISTRITO CAPITAL.</t>
  </si>
  <si>
    <t>PRESTAR SERVICIOS PROFESIONALES ESPECIALIZADOS PARA APOYAR LOS
PROCESOS CONTRACTUALES, EL FORTALECIMIENTO Y LA GESTIÓN DE LOS
PRESTADORES DE SERVICIOS PÚBLICOS DOMICILIARIOS EN EL DISTRITO
CAPITAL</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</si>
  <si>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</si>
  <si>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JURÍDICAMENTE EN LA
REVISIÓN Y SUSTANCIACIÓN DE LOS ACTOS ADMINISTRATIVOS EXPEDIDOS
POR LA SUBDIRECCIÓN DE INVESTIGACIONES Y CONTROL DE VIVIENDA</t>
  </si>
  <si>
    <t>PRESTAR SERVICIOS DE APOYO A LA GESTIÓN PARA BRINDAR APOYO EN
ACTIVIDADES OPERATIVAS EN LA SUBDIRECCIÓN DE INVESTIGACIONES Y
CONTROL DE VIVIENDA</t>
  </si>
  <si>
    <t>PRESTAR SERVICIOS DE APOYO A LA GESTIÓN EN EL DESARROLLO DE ACTIVIDADES
DE CARÁCTER ADMINISTRATIVO RELACIONADAS CON EL CONTROL DE VIVIENDA</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</si>
  <si>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</si>
  <si>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</si>
  <si>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ASISTENCIALES PARA APOYAR EL PROCESO DE GESTIÓN
DOCUMENTAL DE LA ENTIDAD.</t>
  </si>
  <si>
    <t>PRESTAR SERVICIOS PARA APOYAR TÉCNICAMENTE EL PROCESO DE GESTIÓN
DOCUMENTAL DE LA ENTIDAD EN LO RELACIONADO CON LOS ARCHIVOS DE GESTIÓN
DE LA ENTIDAD.</t>
  </si>
  <si>
    <t>PRESTAR SERVICIOS PROFESIONES PARA APOYAR LA COORDINACIÓN EN EL
ACOMPAÑAMIENTO QUE BRINDA LA SDHT EN TEMAS RELACIONADOS CON ATENCIÓN
AL CIUDADANO.</t>
  </si>
  <si>
    <t>PRESTAR SERVICIOS TÉCNICOS DE APOYO A LA GESTIÓN A LOS PROYECTOS DE
INVERSIÓN A CARGO DE LA SUBDIRECCIÓN DE PROGRAMAS Y PROYECTOS, EN EL
MARCO DE LA GESTIÓN INTEGRAL DEL DESARROLLO DE LOS PROGRAMAS Y
PROYECTOS DE LA SECRETARÍA DE HÁBITAT EN BOGOTÁ.</t>
  </si>
  <si>
    <t xml:space="preserve">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  </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</si>
  <si>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t>
  </si>
  <si>
    <t xml:space="preserve">CONTRATAR LAS PÓLIZAS QUE COMPONEN EL PROGRAMA DE SEGUROS DE LA SECRETARIA DISTRITAL DEL HÂBITAT — SDHT, CON UNA COMPANIA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CUALQUIER OTRA PÓLIZA DE SEGUROS QUE REQUIERA LA ENTIDAD EN EL DESARROLLO DE SU ACTIVIDAD; EN LOS TÉRMINOS QUE SE DETALLAN EN CADA UNO DE LOS ANEXOS DE CONDICIONES TÉCNICAS BÂSICAS OBLIGATORIAS Y COMPLEMENTARIAS DE LAS PÓLIZAS A ADQUIRIR. </t>
  </si>
  <si>
    <t>PRESTAR SERVICIOS COMO TECNÓLOGO PARA EL PROCESO DE
GESTIÓN DOCUMENTAL DE LA ENTIDAD</t>
  </si>
  <si>
    <t>PRESTAR SERVICIOS PROFESIONALES PARA APOYAR EL DESARROLLO DE
INVESTIGACIONES PARA EL OBSERVATORIO DE VIVIENDA DEL DISTRITO
CAPITAL, EN EL MARCO DE LOS NUEVOS LINEAMIENTOS DEL POT Y PDD DE
BOGOTÁ.</t>
  </si>
  <si>
    <t>PRESTAR SERVICIOS PROFESIONALES ESPECIALIZADOS PARA APOYAR LA
SUBSECRETARIA CORPORATIVA EN LA REVISIÓN Y DEMÁS ASUNTOS JURÍDICOS A
CARGO DE LA SUBDIRECCIÓN ADMINISTRATIVA.</t>
  </si>
  <si>
    <t xml:space="preserve">PRESTAR SERVICIOS ASISTENCIALES PARA POYAR EL DESARROLLO DE LAS ACTIVIDADES PROPIAS DEL PROCESO CONTROL DISCIPLINARIO </t>
  </si>
  <si>
    <t>PRESTAR SERVICIOS PROFESIONALES EN LA SUBDIRECCIÓN FINANCIERA DE
LA SECRETARÍA DISTRITAL DEL HÁBITAT PARA FORTALECER EL
DESARROLLO Y SEGUIMIENTO DEL PROCESO FINANCIERO DE LA ENTIDAD</t>
  </si>
  <si>
    <t>PRESTAR SERVICIOS PROFESIONALES PARA APOYAR LA GESTIÓN DE
ACTIVIDADES OPERATIVAS DEL PROYECTO DE INVERSIÓN. 7606 -
IMPLEMENTACIÓN DE LA RUTA DE LA TRANSPARENCIA EN HÁBITAT COMO
UN HÁBITO</t>
  </si>
  <si>
    <t>PRESTAR SERVICIOS DE APOYO A LA GESTIÓN EN EL DESARROLLO DE
ACTIVIDADES DE CARÁCTER ADMINISTRATIVO RELACIONADAS CON EL
CONTROL DE VIVIENDA</t>
  </si>
  <si>
    <t>PRESTAR SERVICIOS PROFESIONALES PARA APOYAR A LA SUBDIRECCIÓN EN TEMAS DE PLANEACIÓN Y FORMULACIÓN, ASÍ COMO EN EL SEGUIMIENTO A LOS PLANES, PROCEDIMIENTOS Y METAS A CARGO DE LA SUBDIRECCIÓN DE GESTIÓN DEL SUELO</t>
  </si>
  <si>
    <t>PRESTAR SERVICIOS PROFESIONALES PARA APOYAR LA LABOR DE SOPORTE A USUARIOS DE LA PLATAFORMA DE VIRTUALIZACIÓN DE TRÁMITES DE LA CADENA DE URBANISMO Y CONSTRUCCIÓN</t>
  </si>
  <si>
    <t>PRESTAR SERVICIOS PROFESIONALES PARA REALIZAR EL SEGUIMIENTO ADMINISTRATIVO Y JURÍDICO A LOS SUBSIDIOS DE ARRENDAMIENTO SOLIDARIO Y
LOS DEMÁS INSTRUMENTOS DE FINANCIACIÓN PARA EL DESARROLLO TERRITORIAL</t>
  </si>
  <si>
    <t xml:space="preserve">APOYAR EL DISEÑO E IMPLEMENTACIÓN DE ESTRATEGIAS DE
COMUNICACIÓN DE LA GESTIÓN DE LA SECRETARÍA DISTRITAL DEL
HÁBITAT, CON EL FIN DE FORTALECER LA DIVULGACIÓN DE SU MISIÓN,
LOGROS, TRÁMITES Y SERVICIOS, A LOS DISTINTOS PÚBLICOS DE INTERÉS
DE LA ENTIDAD. </t>
  </si>
  <si>
    <t>PRESTAR SERVICIOS PROFESIONALES PARA APOYAR LA LABOR DE RACIONALIZACIÓN
Y/O SIMPLIFICACIÓN DE TRÁMITES</t>
  </si>
  <si>
    <t>PRESTAR SERVICIOS PROFESIONALES PARA APOYAR LA GESTIÓN FINANCIERA Y
COMERCIAL PARA EL ASEGURAMIENTO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</si>
  <si>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</si>
  <si>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PRESTAR SERVICIOS PROFESIONALES PARA REALIZAR MODELACIONES URBANAS Y
ARQUITECTÓNICAS NECESARIAS PARA LA FORMULACIÓN E IMPLEMENTACIÓN DE
LAS ACCIONES DE ACUPUNTURA URBANA.</t>
  </si>
  <si>
    <t>PRESTAR SERVICIOS PROFESIONALES PARA APOYAR LA ELABORACIÓN Y REVISIÓN
DE LOS ANÁLISIS URBANÍSTICOS Y GRAFICACIÓN DE PROYECTOS NECESARIOS PARA
LA FORMULACIÓN E IMPLEMENTACIÓN DE LAS ACCIONES DE ACUPUNTURA
URBANA</t>
  </si>
  <si>
    <t>PRESTAR SERVICIOS PROFESIONALES PARA APOYAR EL ANÁLISIS DE INFORMACIÓN EN LA DEFINICIÓN DEL MODELO DE DATOS EN EL MARCO DE LA CONSTRUCCIÓN DEL CATASTRO DE REDES DE LOS SERVICIOS PÚBLICOS EN EL DISTRITO CAPITAL</t>
  </si>
  <si>
    <t>PRESTAR SERVICIOS PROFESIONALES EN DERECHO PARA APOYAR EL ANALISIS,
PROYECCIÓN Y REVISIÓN DE LA NORMATIVIDAD Y LOS CONCEPTOS JURIDICOS A
CARGO DE LA SUBSECRETARÍA JURÍDICA.</t>
  </si>
  <si>
    <t>PRESTAR SERVICIOS DE APOYO A LA GESTIÓN PARA BRINDAR ATENCIÓN EFECTIVA A LA CIUDADANÍA SOBRE LOS TRÁMITES FINANCIEROS RELACIONADOS CON LAS ACTIVIDADES DE ENAJENACIÓN Y ARRENDAMIENTO DE VIVIENDA EN EL DISTRITO CAPITAL</t>
  </si>
  <si>
    <t>PRESTAR SERVICIOS PROFESIONALES PARA ELABORAR LOS ANÁLISIS
ESPACIALES DE SOPORTE NECESARIOS PARA LA FORMULACIÓN E
IMPLEMENTACIÓN DE LA ESTRATEGIA INTEGRAL DE REVITALIZACIÓN PARA
LOS PROYECTOS PRIORIZADOS POR LA SECRETARÍA DISTRITAL DEL
HÁBITAT</t>
  </si>
  <si>
    <t>PRESTAR SERVICIOS PROFESIONALES DE APOYO ADMINISTRATIVO,
OPERATIVO Y DE SEGUIMIENTO PRESUPUESTAL DE LAS ACTIVIDADES DE
LA SUBDIRECCIÓN DE OPERACIONES.</t>
  </si>
  <si>
    <t>PRESTAR SERVICIOS PROFESIONALES PARA BRINDAR APOYO Y ACOMPAÑAMIENTO JURÍDICO EN TODAS LAS ETAPAS Y  MODALIDADES DEL PROCESO DE GESTIÓN CONTRACTUAL DE LA ENTIDAD.</t>
  </si>
  <si>
    <t>PRESTAR SERVICIOS PROFESIONALES PARA BRINDAR APOYO Y ACOMPAÑAMIENTO JURÍDICO EN ACTIVIDADES DESARROLLADAS EN EL PROCESO DE GESTIÓN
CONTRACTUAL DE LA ENTIDAD</t>
  </si>
  <si>
    <t>PRESTAR SERVICIOS PROFESIONALES DE APOYO AL COMPONENTE
COMERCIAL Y SEGUIMIENTO A LAS ALTERNATIVAS FINANCIERAS
IMPLEMENTADAS PARA LA GESTIÓN DEL HÁBITAT EN BOGOTÁ.</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</si>
  <si>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</si>
  <si>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PRESTAR SERVICIOS PROFESIONALES EN DERECHO PARA APOYAR ACTIVIDADES
PROPIAS DE LA DEFENSA JUDICIAL Y EXTRAJUDICIAL DE LA SECRETARÍA DISTRITAL
DEL HÁBITAT.</t>
  </si>
  <si>
    <t>PRESTAR SERVICIOS PROFESIONALES PARA REALIZAR ACOMPAÑAMIENTO TÉCNICO
EN SEGUIMIENTO, ANÁLISIS FINANCIERO Y PRESUPUESTAL A LOS PROYECTOS DE
INVERSIÓN DE LA SECRETARIA DISTRITAL DEL HÁBITAT.</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</si>
  <si>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</si>
  <si>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PRESTAR SERVICIOS PROFESIONALES PARA LA FORMULACIÓN, GESTIÓN E
IMPLEMENTACIÓN DE LA ESTRATEGIA INTEGRAL DE REVITALIZACIÓN PARA LOS
PROYECTOS PRIORIZADOS POR LA SECRETARÍA DISTRITAL DEL HÁBITAT</t>
  </si>
  <si>
    <t>PRESTAR SERVICIOS PROFESIONALES PARA APOYAR LA EJECUCIÓN Y SEGUIMIENTO
DE LAS ACTIVIDADES DEL PROCESO DE GESTIÓN DE TALENTO HUMANO
ENCAMINADAS AL CUMPLIMIENTO DE LOS PLANES DEL ÁREA</t>
  </si>
  <si>
    <t>PRESTAR SERVICIOS TÉCNICOS PARA BRINDAR APOYO OPERATIVO A LAS
ACTIVIDADES RELACIONADAS CON EL PROCESO DE ATENCIÓN AL CIUDADANO</t>
  </si>
  <si>
    <t>PRESTAR SERVICIOS DE APOYO A LAS ACTIVIDADES ASISTENCIALES Y OPERATIVAS
REQUERIDAS PARA LA EJECUCIÓN DE LOS INSTRUMENTOS DE FINANCIACIÓN DEL
DESARROLLO TERRITORIAL.</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</si>
  <si>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</si>
  <si>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APOYAR LA VALIDACIÓN,
ESTANDARIZACIÓN Y CALIDAD DE LA INFORMACIÓN ALFANUMÉRICA Y
GEOGRÁFICA, EN EL MARCO DE LA CONSTRUCCIÓN DEL CATASTRO DE REDES DE LOS
SERVICIOS PÚBLICOS EN EL DISTRITO CAPITAL</t>
  </si>
  <si>
    <t>PRESTAR SERVICIOS PROFESIONALES PARA BRINDAR APOYO INTERINSTITUCIONAL EN LA GESTIÓN DE TRÁMITES QUE SE REQUIERAN EN EL MARCO DEL ESQUEMA DE
MESA DE SOLUCIONES</t>
  </si>
  <si>
    <t>PRESTAR SERVICIOS PROFESIONALES PARA REALIZAR EL SEGUIMIENTO
ADMINISTRATIVO AL DISEÑO E IMPLEMENTACIÓN DE ALTERNATIVAS
FINANCIERAS PARA LA GESTIÓN DEL HÁBITAT EN BOGOTÁ</t>
  </si>
  <si>
    <t>PRESTAR SERVICIOS PROFESIONALES PARA REALIZAR MODELACIONES URBANÍSTICAS Y ARQUITECTÓNICAS NECESARIAS PARA LA FORMULACIÓN E IMPLEMENTACIÓN DE LAS INTERVENCIONES DE MEJORAMIENTO INTEGRAL RURAL Y DE BORDES, Y LOS DEMÁS PROYECTOS PRIORIZADOS POR LA SDHT</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</si>
  <si>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</si>
  <si>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PRESTAR SERVICIOS PROFESIONALES ESPECIALIZADOS PARA REALIZAR EL SEGUIMIENTO ADMINISTRATIVO Y FINANCIERO A LOS SUBSIDIOS DE
ARRENDAMIENTO SOLIDARIO Y LOS DEMÁS INSTRUMENTOS DE FINANCIACIÓN A
CARGO DE LA SECRETARÍA DISTRITAL DEL HÁBITAT.</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</si>
  <si>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</si>
  <si>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</si>
  <si>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</si>
  <si>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</si>
  <si>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</si>
  <si>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 xml:space="preserve">PRESTAR EL SERVICIO INTEGRAL DE EJECUCIÓN DE ACTIVIDADES DEL PROCESO DE GESTIÓN DOCUMENTAL DE LA SECRETARÍA DISTRITAL DEL HÁBITAT EN CUMPLIMIENTO DE LA LEY 594 DEL 2000 </t>
  </si>
  <si>
    <t xml:space="preserve">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 </t>
  </si>
  <si>
    <t>PRESTAR SERVICIOS PROFESIONALES PARA BRINDAR APOYO Y SEGUIMIENTO A LAS ACTIVIDADES DESARROLLADAS EN EL PROCESO DE LA SUBDIRECCIÓN ADMINISTRATIVA</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</si>
  <si>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</si>
  <si>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</si>
  <si>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</si>
  <si>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</si>
  <si>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TECNICAMENTE A LA SUBDIRECCIÓN DE PREVENCIÓN Y SEGUIMIENTO EN LAS  ACTIVIDADES ORIENTADAS AL CONTROL DE PROYECTOS DE ENAJENACIÓN DE VIVIENDA</t>
  </si>
  <si>
    <t>https://community.secop.gov.co/Public/Tendering/ContractNoticePhases/View?PPI=CO1.PPI.7853643&amp;isFromPublicArea=True&amp;isModal=False</t>
  </si>
  <si>
    <t>https://community.secop.gov.co/Public/Tendering/ContractNoticePhases/View?PPI=CO1.PPI.8062705&amp;isFromPublicArea=True&amp;isModal=False</t>
  </si>
  <si>
    <t>https://community.secop.gov.co/Public/Tendering/ContractNoticePhases/View?PPI=CO1.PPI.9107066&amp;isFromPublicArea=True&amp;isModal=False</t>
  </si>
  <si>
    <t>https://community.secop.gov.co/Public/Tendering/ContractNoticePhases/View?PPI=CO1.PPI.9200342&amp;isFromPublicArea=True&amp;isModal=False</t>
  </si>
  <si>
    <t>https://community.secop.gov.co/Public/Tendering/ContractNoticePhases/View?PPI=CO1.PPI.9201700&amp;isFromPublicArea=True&amp;isModal=False</t>
  </si>
  <si>
    <t>https://community.secop.gov.co/Public/Tendering/ContractNoticePhases/View?PPI=CO1.PPI.9111859&amp;isFromPublicArea=True&amp;isModal=False</t>
  </si>
  <si>
    <t>https://community.secop.gov.co/Public/Tendering/ContractNoticePhases/View?PPI=CO1.PPI.9107591&amp;isFromPublicArea=True&amp;isModal=False</t>
  </si>
  <si>
    <t>https://community.secop.gov.co/Public/Tendering/ContractNoticePhases/View?PPI=CO1.PPI.9133837&amp;isFromPublicArea=True&amp;isModal=False</t>
  </si>
  <si>
    <t>https://community.secop.gov.co/Public/Tendering/ContractNoticePhases/View?PPI=CO1.PPI.9152037&amp;isFromPublicArea=True&amp;isModal=False</t>
  </si>
  <si>
    <t>https://community.secop.gov.co/Public/Tendering/ContractNoticePhases/View?PPI=CO1.PPI.9202914&amp;isFromPublicArea=True&amp;isModal=False</t>
  </si>
  <si>
    <t>https://community.secop.gov.co/Public/Tendering/ContractNoticePhases/View?PPI=CO1.PPI.9187911&amp;isFromPublicArea=True&amp;isModal=False</t>
  </si>
  <si>
    <t>https://community.secop.gov.co/Public/Tendering/ContractNoticePhases/View?PPI=CO1.PPI.9092392&amp;isFromPublicArea=True&amp;isModal=False</t>
  </si>
  <si>
    <t>https://community.secop.gov.co/Public/Tendering/ContractNoticePhases/View?PPI=CO1.PPI.9202957&amp;isFromPublicArea=True&amp;isModal=False</t>
  </si>
  <si>
    <t>https://community.secop.gov.co/Public/Tendering/ContractNoticePhases/View?PPI=CO1.PPI.9201079&amp;isFromPublicArea=True&amp;isModal=False</t>
  </si>
  <si>
    <t>https://community.secop.gov.co/Public/Tendering/ContractNoticePhases/View?PPI=CO1.PPI.9185012&amp;isFromPublicArea=True&amp;isModal=False</t>
  </si>
  <si>
    <t>https://community.secop.gov.co/Public/Tendering/ContractNoticePhases/View?PPI=CO1.PPI.9135123&amp;isFromPublicArea=True&amp;isModal=False</t>
  </si>
  <si>
    <t>https://community.secop.gov.co/Public/Tendering/ContractNoticePhases/View?PPI=CO1.PPI.9214965&amp;isFromPublicArea=True&amp;isModal=False</t>
  </si>
  <si>
    <t>https://community.secop.gov.co/Public/Tendering/ContractNoticePhases/View?PPI=CO1.PPI.9200370&amp;isFromPublicArea=True&amp;isModal=False</t>
  </si>
  <si>
    <t>https://community.secop.gov.co/Public/Tendering/ContractNoticePhases/View?PPI=CO1.PPI.9226965&amp;isFromPublicArea=True&amp;isModal=False</t>
  </si>
  <si>
    <t>https://community.secop.gov.co/Public/Tendering/ContractNoticePhases/View?PPI=CO1.PPI.9127673&amp;isFromPublicArea=True&amp;isModal=False</t>
  </si>
  <si>
    <t>https://community.secop.gov.co/Public/Tendering/ContractNoticePhases/View?PPI=CO1.PPI.9163952&amp;isFromPublicArea=True&amp;isModal=False</t>
  </si>
  <si>
    <t>https://community.secop.gov.co/Public/Tendering/ContractNoticePhases/View?PPI=CO1.PPI.9215947&amp;isFromPublicArea=True&amp;isModal=False</t>
  </si>
  <si>
    <t>https://community.secop.gov.co/Public/Tendering/ContractNoticePhases/View?PPI=CO1.PPI.9165770&amp;isFromPublicArea=True&amp;isModal=False</t>
  </si>
  <si>
    <t>https://community.secop.gov.co/Public/Tendering/ContractNoticePhases/View?PPI=CO1.PPI.8068037&amp;isFromPublicArea=True&amp;isModal=False</t>
  </si>
  <si>
    <t>https://community.secop.gov.co/Public/Tendering/ContractNoticePhases/View?PPI=CO1.PPI.9252297&amp;isFromPublicArea=True&amp;isModal=False</t>
  </si>
  <si>
    <t>https://community.secop.gov.co/Public/Tendering/ContractNoticePhases/View?PPI=CO1.PPI.9269144&amp;isFromPublicArea=True&amp;isModal=False</t>
  </si>
  <si>
    <t>https://community.secop.gov.co/Public/Tendering/ContractNoticePhases/View?PPI=CO1.PPI.9223659&amp;isFromPublicArea=True&amp;isModal=False</t>
  </si>
  <si>
    <t>https://community.secop.gov.co/Public/Tendering/ContractNoticePhases/View?PPI=CO1.PPI.9270846&amp;isFromPublicArea=True&amp;isModal=False</t>
  </si>
  <si>
    <t>https://community.secop.gov.co/Public/Tendering/ContractNoticePhases/View?PPI=CO1.PPI.9264162&amp;isFromPublicArea=True&amp;isModal=False</t>
  </si>
  <si>
    <t>https://community.secop.gov.co/Public/Tendering/ContractNoticePhases/View?PPI=CO1.PPI.9166342&amp;isFromPublicArea=True&amp;isModal=False</t>
  </si>
  <si>
    <t>https://community.secop.gov.co/Public/Tendering/ContractNoticePhases/View?PPI=CO1.PPI.9273833&amp;isFromPublicArea=True&amp;isModal=False</t>
  </si>
  <si>
    <t>https://community.secop.gov.co/Public/Tendering/ContractNoticePhases/View?PPI=CO1.PPI.9186653&amp;isFromPublicArea=True&amp;isModal=False</t>
  </si>
  <si>
    <t>https://community.secop.gov.co/Public/Tendering/ContractNoticePhases/View?PPI=CO1.PPI.9327512&amp;isFromPublicArea=True&amp;isModal=False</t>
  </si>
  <si>
    <t>https://community.secop.gov.co/Public/Tendering/ContractNoticePhases/View?PPI=CO1.PPI.9396127&amp;isFromPublicArea=True&amp;isModal=False</t>
  </si>
  <si>
    <t xml:space="preserve">https://community.secop.gov.co/Public/Tendering/ContractNoticePhases/View?PPI=CO1.PPI.9173939&amp;isFromPublicArea=True&amp;isModal=False
</t>
  </si>
  <si>
    <t>https://community.secop.gov.co/Public/Tendering/ContractNoticePhases/View?PPI=CO1.PPI.9211938&amp;isFromPublicArea=True&amp;isModal=False</t>
  </si>
  <si>
    <t>https://community.secop.gov.co/Public/Tendering/ContractNoticePhases/View?PPI=CO1.PPI.8163615&amp;isFromPublicArea=True&amp;isModal=False</t>
  </si>
  <si>
    <t>https://community.secop.gov.co/Public/Tendering/ContractNoticePhases/View?PPI=CO1.PPI.9274146&amp;isFromPublicArea=True&amp;isModal=False</t>
  </si>
  <si>
    <t>https://community.secop.gov.co/Public/Tendering/ContractNoticePhases/View?PPI=CO1.PPI.9266604&amp;isFromPublicArea=True&amp;isModal=False</t>
  </si>
  <si>
    <t>https://community.secop.gov.co/Public/Tendering/ContractNoticePhases/View?PPI=CO1.PPI.9274158&amp;isFromPublicArea=True&amp;isModal=False</t>
  </si>
  <si>
    <t>https://community.secop.gov.co/Public/Tendering/ContractNoticePhases/View?PPI=CO1.PPI.9214704&amp;isFromPublicArea=True&amp;isModal=False</t>
  </si>
  <si>
    <t>https://community.secop.gov.co/Public/Tendering/ContractNoticePhases/View?PPI=CO1.PPI.9233411&amp;isFromPublicArea=True&amp;isModal=False</t>
  </si>
  <si>
    <t>https://community.secop.gov.co/Public/Tendering/ContractNoticePhases/View?PPI=CO1.PPI.9228068&amp;isFromPublicArea=True&amp;isModal=False</t>
  </si>
  <si>
    <t>https://community.secop.gov.co/Public/Tendering/ContractNoticePhases/View?PPI=CO1.PPI.9249032&amp;isFromPublicArea=True&amp;isModal=False</t>
  </si>
  <si>
    <t>https://community.secop.gov.co/Public/Tendering/ContractNoticePhases/View?PPI=CO1.PPI.9310333&amp;isFromPublicArea=True&amp;isModal=False</t>
  </si>
  <si>
    <t>https://community.secop.gov.co/Public/Tendering/ContractNoticePhases/View?PPI=CO1.PPI.9228916&amp;isFromPublicArea=True&amp;isModal=False</t>
  </si>
  <si>
    <t>https://community.secop.gov.co/Public/Tendering/ContractNoticePhases/View?PPI=CO1.PPI.9321016&amp;isFromPublicArea=True&amp;isModal=False</t>
  </si>
  <si>
    <t>https://community.secop.gov.co/Public/Tendering/ContractNoticePhases/View?PPI=CO1.PPI.9226966&amp;isFromPublicArea=True&amp;isModal=False</t>
  </si>
  <si>
    <t xml:space="preserve">https://community.secop.gov.co/Public/Tendering/ContractNoticePhases/View?PPI=CO1.PPI.9248559&amp;isFromPublicArea=True&amp;isModal=False
</t>
  </si>
  <si>
    <t>https://community.secop.gov.co/Public/Tendering/ContractNoticePhases/View?PPI=CO1.PPI.9226948&amp;isFromPublicArea=True&amp;isModal=False</t>
  </si>
  <si>
    <t>https://community.secop.gov.co/Public/Tendering/ContractNoticePhases/View?PPI=CO1.PPI.9251712&amp;isFromPublicArea=True&amp;isModal=False</t>
  </si>
  <si>
    <t>https://community.secop.gov.co/Public/Tendering/ContractNoticePhases/View?PPI=CO1.PPI.9225594&amp;isFromPublicArea=True&amp;isModal=False</t>
  </si>
  <si>
    <t>https://community.secop.gov.co/Public/Tendering/ContractNoticePhases/View?PPI=CO1.PPI.9277012&amp;isFromPublicArea=True&amp;isModal=False</t>
  </si>
  <si>
    <t>https://community.secop.gov.co/Public/Tendering/ContractNoticePhases/View?PPI=CO1.PPI.9333829&amp;isFromPublicArea=True&amp;isModal=False</t>
  </si>
  <si>
    <t>https://community.secop.gov.co/Public/Tendering/ContractNoticePhases/View?PPI=CO1.PPI.9334313&amp;isFromPublicArea=True&amp;isModal=False</t>
  </si>
  <si>
    <t>https://community.secop.gov.co/Public/Tendering/ContractNoticePhases/View?PPI=CO1.PPI.9246065&amp;isFromPublicArea=True&amp;isModal=False</t>
  </si>
  <si>
    <t>https://community.secop.gov.co/Public/Tendering/ContractNoticePhases/View?PPI=CO1.PPI.9275550&amp;isFromPublicArea=True&amp;isModal=False</t>
  </si>
  <si>
    <t>https://community.secop.gov.co/Public/Tendering/ContractNoticePhases/View?PPI=CO1.PPI.9227986&amp;isFromPublicArea=True&amp;isModal=False</t>
  </si>
  <si>
    <t>https://community.secop.gov.co/Public/Tendering/ContractNoticePhases/View?PPI=CO1.PPI.9343593&amp;isFromPublicArea=True&amp;isModal=False</t>
  </si>
  <si>
    <t>https://community.secop.gov.co/Public/Tendering/ContractNoticePhases/View?PPI=CO1.PPI.9327586&amp;isFromPublicArea=True&amp;isModal=False</t>
  </si>
  <si>
    <t>https://community.secop.gov.co/Public/Tendering/ContractNoticePhases/View?PPI=CO1.PPI.9452627&amp;isFromPublicArea=True&amp;isModal=False</t>
  </si>
  <si>
    <t>https://community.secop.gov.co/Public/Tendering/ContractNoticePhases/View?PPI=CO1.PPI.9341502&amp;isFromPublicArea=True&amp;isModal=False</t>
  </si>
  <si>
    <t>https://community.secop.gov.co/Public/Tendering/ContractNoticePhases/View?PPI=CO1.PPI.9343773&amp;isFromPublicArea=True&amp;isModal=False</t>
  </si>
  <si>
    <t>https://community.secop.gov.co/Public/Tendering/ContractNoticePhases/View?PPI=CO1.PPI.9460457&amp;isFromPublicArea=True&amp;isModal=False</t>
  </si>
  <si>
    <t>https://community.secop.gov.co/Public/Tendering/ContractNoticePhases/View?PPI=CO1.PPI.9461305&amp;isFromPublicArea=True&amp;isModal=False</t>
  </si>
  <si>
    <t>https://community.secop.gov.co/Public/Tendering/ContractNoticePhases/View?PPI=CO1.PPI.9379129&amp;isFromPublicArea=True&amp;isModal=False</t>
  </si>
  <si>
    <t>https://community.secop.gov.co/Public/Tendering/ContractNoticePhases/View?PPI=CO1.PPI.9288916&amp;isFromPublicArea=True&amp;isModal=False</t>
  </si>
  <si>
    <t>https://community.secop.gov.co/Public/Tendering/ContractNoticePhases/View?PPI=CO1.PPI.9319411&amp;isFromPublicArea=True&amp;isModal=False</t>
  </si>
  <si>
    <t>https://community.secop.gov.co/Public/Tendering/ContractNoticePhases/View?PPI=CO1.PPI.9308507&amp;isFromPublicArea=True&amp;isModal=False</t>
  </si>
  <si>
    <t>https://community.secop.gov.co/Public/Tendering/ContractNoticePhases/View?PPI=CO1.PPI.9253703&amp;isFromPublicArea=True&amp;isModal=False</t>
  </si>
  <si>
    <t>https://community.secop.gov.co/Public/Tendering/ContractNoticePhases/View?PPI=CO1.PPI.9257238&amp;isFromPublicArea=True&amp;isModal=False</t>
  </si>
  <si>
    <t>https://community.secop.gov.co/Public/Tendering/ContractNoticePhases/View?PPI=CO1.PPI.9248543&amp;isFromPublicArea=True&amp;isModal=False</t>
  </si>
  <si>
    <t>https://community.secop.gov.co/Public/Tendering/ContractNoticePhases/View?PPI=CO1.PPI.9298325&amp;isFromPublicArea=True&amp;isModal=False</t>
  </si>
  <si>
    <t>https://community.secop.gov.co/Public/Tendering/ContractNoticePhases/View?PPI=CO1.PPI.9284982&amp;isFromPublicArea=True&amp;isModal=False</t>
  </si>
  <si>
    <t>https://community.secop.gov.co/Public/Tendering/ContractNoticePhases/View?PPI=CO1.PPI.9491042&amp;isFromPublicArea=True&amp;isModal=False</t>
  </si>
  <si>
    <t>https://community.secop.gov.co/Public/Tendering/ContractNoticePhases/View?PPI=CO1.PPI.9259739&amp;isFromPublicArea=True&amp;isModal=False</t>
  </si>
  <si>
    <t>https://community.secop.gov.co/Public/Tendering/ContractNoticePhases/View?PPI=CO1.PPI.9319547&amp;isFromPublicArea=True&amp;isModal=False</t>
  </si>
  <si>
    <t>https://community.secop.gov.co/Public/Tendering/ContractNoticePhases/View?PPI=CO1.PPI.9342102&amp;isFromPublicArea=True&amp;isModal=False</t>
  </si>
  <si>
    <t>https://community.secop.gov.co/Public/Tendering/ContractNoticePhases/View?PPI=CO1.PPI.9296550&amp;isFromPublicArea=True&amp;isModal=False</t>
  </si>
  <si>
    <t>https://community.secop.gov.co/Public/Tendering/ContractNoticePhases/View?PPI=CO1.PPI.9342146&amp;isFromPublicArea=True&amp;isModal=False</t>
  </si>
  <si>
    <t>https://community.secop.gov.co/Public/Tendering/ContractNoticePhases/View?PPI=CO1.PPI.9319579&amp;isFromPublicArea=True&amp;isModal=False</t>
  </si>
  <si>
    <t>https://community.secop.gov.co/Public/Tendering/ContractNoticePhases/View?PPI=CO1.PPI.9460494&amp;isFromPublicArea=True&amp;isModal=False</t>
  </si>
  <si>
    <t>https://community.secop.gov.co/Public/Tendering/ContractNoticePhases/View?PPI=CO1.PPI.9343409&amp;isFromPublicArea=True&amp;isModal=False</t>
  </si>
  <si>
    <t>https://community.secop.gov.co/Public/Tendering/ContractNoticePhases/View?PPI=CO1.PPI.9343442&amp;isFromPublicArea=True&amp;isModal=False</t>
  </si>
  <si>
    <t>https://community.secop.gov.co/Public/Tendering/ContractNoticePhases/View?PPI=CO1.PPI.9300881&amp;isFromPublicArea=True&amp;isModal=False</t>
  </si>
  <si>
    <t>https://community.secop.gov.co/Public/Tendering/ContractNoticePhases/View?PPI=CO1.PPI.9512465&amp;isFromPublicArea=True&amp;isModal=False</t>
  </si>
  <si>
    <t>https://community.secop.gov.co/Public/Tendering/ContractNoticePhases/View?PPI=CO1.PPI.9471006&amp;isFromPublicArea=True&amp;isModal=False</t>
  </si>
  <si>
    <t>https://community.secop.gov.co/Public/Tendering/ContractNoticePhases/View?PPI=CO1.PPI.9479530&amp;isFromPublicArea=True&amp;isModal=False</t>
  </si>
  <si>
    <t>https://community.secop.gov.co/Public/Tendering/ContractNoticePhases/View?PPI=CO1.PPI.9483689&amp;isFromPublicArea=True&amp;isModal=False</t>
  </si>
  <si>
    <t>https://community.secop.gov.co/Public/Tendering/ContractNoticePhases/View?PPI=CO1.PPI.9508967&amp;isFromPublicArea=True&amp;isModal=False</t>
  </si>
  <si>
    <t>https://community.secop.gov.co/Public/Tendering/ContractNoticePhases/View?PPI=CO1.PPI.9516187&amp;isFromPublicArea=True&amp;isModal=False</t>
  </si>
  <si>
    <t>https://community.secop.gov.co/Public/Tendering/ContractNoticePhases/View?PPI=CO1.PPI.9453360&amp;isFromPublicArea=True&amp;isModal=False</t>
  </si>
  <si>
    <t>NOTA: La información de contratos suscritos en la vigencia 2020 fue previamente contrastada con la información del Sistema PREDIS, con corte a 31 de julio de 2020.</t>
  </si>
  <si>
    <t>CENTURYLINK COLOMBIA S.A.S</t>
  </si>
  <si>
    <t>ALIANZA ESTRATÉGICA OUTSOURCING &amp; SUMINISTROS S.A.S.</t>
  </si>
  <si>
    <t>PRESTAR LOS SERVICIOS DE CONECTIVIDAD PARA LA SECRETARÍA DISTRITAL DEL HABITAT.</t>
  </si>
  <si>
    <t>CONTRATAR LOS SERVICIOS DE ALOJAMIENTO DE INFRAESTRUCTURA TECNOLÓGICA EN UN CENTRO DE DATOS PARA LA SECRETARÍA DISTRITAL DEL HABITAT.</t>
  </si>
  <si>
    <t>SUMINISTRAR TONER E INSUMOS DE IMPRESIÓN PARA LA SECRETARÍA DISTRITAL DEL HÁBITAT</t>
  </si>
  <si>
    <t>https://www.colombiacompra.gov.co/tienda-virtual-del-estado-colombiano/ordenes-compra/49937</t>
  </si>
  <si>
    <t>https://www.colombiacompra.gov.co/tienda-virtual-del-estado-colombiano/ordenes-compra/49945</t>
  </si>
  <si>
    <t>https://www.colombiacompra.gov.co/tienda-virtual-del-estado-colombiano/ordenes-compra/50214</t>
  </si>
  <si>
    <t>DIANA PAOLA REYES BERNAL</t>
  </si>
  <si>
    <t xml:space="preserve">
https://community.secop.gov.co/Public/Tendering/ContractNoticePhases/View?PPI=CO1.PPI.7853643&amp;isFromPublicArea=True&amp;isModal=False</t>
  </si>
  <si>
    <t>MULTISERVICIO TECNICARS ASOCIADOS SAS</t>
  </si>
  <si>
    <t>EMPRESA DE TELECOMUNICACIONES DE BOGOTA ETB SA ESP</t>
  </si>
  <si>
    <t>ALFREDO CASTAÑO AMARIS</t>
  </si>
  <si>
    <t>NOTA: La información de contratos suscritos en la vigencia 2020 fue previamente contrastada con la información del Sistema PREDIS, con corte a 31 de mayo de 2020.</t>
  </si>
  <si>
    <t xml:space="preserve">Registros Presupuestales por Rubro: </t>
  </si>
  <si>
    <t>Usuario: SDHAB_CMLONDONO</t>
  </si>
  <si>
    <t>Forma: PRE_REPORTE_VEU_FI_FF</t>
  </si>
  <si>
    <t>Reporte plano : pre_regpres_rubros.rep</t>
  </si>
  <si>
    <t>Parametros :  Vigencia=2020 Compania= 118 Unidad= 01 Desde: 01-JAN-20 Hasta 31-DEC-20</t>
  </si>
  <si>
    <t>Fecha  generacion : 27-AUG-20</t>
  </si>
  <si>
    <t>Consolidado contratos a agosto 31</t>
  </si>
  <si>
    <t>Desc_Compro</t>
  </si>
  <si>
    <t>3-3-1-15-07-42-0491-1853468000001</t>
  </si>
  <si>
    <t>3-3-1-15-07-42-0491-185530234000001</t>
  </si>
  <si>
    <t>3-3-1-15-07-43-0418-1894952200002</t>
  </si>
  <si>
    <t>3-3-1-15-07-43-0418-1899654580003</t>
  </si>
  <si>
    <t>3-3-1-15-07-43-0418-18910300000004</t>
  </si>
  <si>
    <t>3-3-1-15-07-42-1102-1855828000005</t>
  </si>
  <si>
    <t>3-3-1-15-07-42-0491-18535196140006</t>
  </si>
  <si>
    <t>3-3-1-16-01-21-7836-00081232690006</t>
  </si>
  <si>
    <t>3-3-1-16-01-21-7836-000</t>
  </si>
  <si>
    <t>Actualización estrategia de comunicaciones del Hábitat 2020-2024 Bogotá</t>
  </si>
  <si>
    <t>Adición No. 01 y Prorroga No. 01 al Contrato No. 06 de 2020  cuyo objeto es "Prestar servicios de apoyo como tecnólogo en comunicación social y periodismo para la producción de información en campo que sirva de base para la divulgación de las políticas y programas de la SDHT a la comunidad".</t>
  </si>
  <si>
    <t>3-3-1-16-01-21-7836-00096932690006</t>
  </si>
  <si>
    <t>Adición No. 02 y Prorroga No. 02 al Contrato No. 06 de 2020 cuyo objeto es "Prestar servicios de apoyo como tecnólogo en comunicación social y periodismo parala producción de información en campo que sirva de base para la divulgación de las políticas y programas de la SDHT a la comunidad".</t>
  </si>
  <si>
    <t>3-3-1-15-07-43-0418-1897692530007</t>
  </si>
  <si>
    <t>3-3-1-15-07-43-0418-189151197000008</t>
  </si>
  <si>
    <t>3-3-1-15-07-43-0418-189191869400009</t>
  </si>
  <si>
    <t>3-3-1-15-07-42-0491-185262670000010</t>
  </si>
  <si>
    <t>3-3-1-16-01-21-7836-000822445000010</t>
  </si>
  <si>
    <t>Adición No. 01 y Prorroga No. 01 al Contrato No. 10 de 2020 cuyo objeto es "Prestar servicios profesionales para realizar, conceptualizar, y/o revisar los textos publicitarios y creativos para apoyar la estrategia de comunicación comunitaria"</t>
  </si>
  <si>
    <t>3-3-1-16-01-21-7836-000949445000010</t>
  </si>
  <si>
    <t>Adición No. 02 y Prorroga No. 02 al Contrato No. 10 de 2020 "Prestar servicios profesionales para realizar, conceptualizar, y/o revisar los textos publicitarios y creativos para apoyar la estrategia de comunicación comunitaria.</t>
  </si>
  <si>
    <t>3-3-1-15-07-42-0491-185465910000011</t>
  </si>
  <si>
    <t>3-3-1-16-01-21-7836-000813985000011</t>
  </si>
  <si>
    <t>Adición 1 y prorroga 1 al contrato No. 11 de 2020 cuyo objeto es "Prestar servicios profesionales especializados para el seguimiento, producción e implementación de los servicios de comunicación, manejo de eventos y revisión de campañas de cara a la ciudadanía</t>
  </si>
  <si>
    <t>3-3-1-16-01-21-7836-000960985000011</t>
  </si>
  <si>
    <t>Adición 02 y prorroga 02 al contrato No. 11 de 2020 cuyo objeto es "Prestar servicios profesionales especializados para el seguimiento, producción eimplementación de los servicios de comunicación, manejo de eventos y revisión de campañas de cara a la ciudadanía".</t>
  </si>
  <si>
    <t>3-3-1-15-07-43-0418-189365400000012</t>
  </si>
  <si>
    <t>3-3-1-15-02-14-1151-134272490000013</t>
  </si>
  <si>
    <t>3-3-1-15-02-14-1151-1344631245000013</t>
  </si>
  <si>
    <t>ADICIÓN NO. 1 Y PRORROGA NO. 1 AL CONTRATO NO. 13 DE 2020, CUYO OBJETO ES ¿PRESTAR SERVICIOS PROFESIONALES PARA APOYAR LAS ACTIVIDADES CONTRACTUALES Y JURÍDICAS PARA EL SEGUIMIENTO A LA IMPLEMENTACIÓN DE POLÍTICAS PÚBLICAS DE SERVICIOS PÚBLICOS DOMICILIARIOS¿.</t>
  </si>
  <si>
    <t>3-3-1-15-02-14-1144-134289108000014</t>
  </si>
  <si>
    <t>3-3-1-15-07-43-0418-189375760000015</t>
  </si>
  <si>
    <t>3-3-1-15-02-14-1151-134452175000016</t>
  </si>
  <si>
    <t>3-3-1-15-07-42-1102-185572190000017</t>
  </si>
  <si>
    <t>3-3-1-15-07-43-0418-189293600000018</t>
  </si>
  <si>
    <t>3-3-1-16-05-56-7754-0008471350000018</t>
  </si>
  <si>
    <t>3-3-1-16-05-56-7754-000</t>
  </si>
  <si>
    <t>Fortalecimiento Institucional de la Secretaría del Hábitat Bogotá</t>
  </si>
  <si>
    <t>Adición No. 1 y prorroga No 1. al contrato de prestación de servicios No 018-2020, cuyo objeto es: Apoyar a la subsecretaría de gestión corporativa y control interno disciplinario de la secretaría distrital del hábitat, en la evaluación y sustanciación de los procesos disciplinarios que le sean asignados, de conformidad con las disposiciones legales vigentes</t>
  </si>
  <si>
    <t>3-3-1-15-07-42-1102-185881080000019</t>
  </si>
  <si>
    <t>3-3-1-15-02-14-1144-134301680000020</t>
  </si>
  <si>
    <t>3-3-1-15-02-14-1144-134450840000020</t>
  </si>
  <si>
    <t>3-3-1-15-07-43-0418-1891035588400021</t>
  </si>
  <si>
    <t>3-3-1-16-05-56-7754-0008352794200021</t>
  </si>
  <si>
    <t>Adición No. 1 y prorroga No. 1 al contrato de prestación de servicios No 021-2020 cuyo objeto es: 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</si>
  <si>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3-3-1-15-02-15-0417-136314980000022</t>
  </si>
  <si>
    <t>3-3-1-15-07-42-0491-185792670000023</t>
  </si>
  <si>
    <t>3-3-1-16-01-21-7836-000814445000023</t>
  </si>
  <si>
    <t>Adición No. 01 y Prorroga No. 01 al Contrato No. 23 de 2020 cuyo objeto es "Prestar servicios profesionales como Comunicador Social para apoyar la estrategia de comunicación interna de la SDHT, a través de la divulgación de las políticas, programas y proyectos de la entidad"</t>
  </si>
  <si>
    <t>3-3-1-16-01-21-7836-000956445000023</t>
  </si>
  <si>
    <t>Adición No. 02 y Prorroga No. 02 al Contrato No. 23 de 2020 "Prestar servicios profesionales como Comunicador Social para apoyar la estrategia de comunicacióninterna de la SDHT, a través de la divulgación de las políticas, programas y proyectos de la entidad"</t>
  </si>
  <si>
    <t>3-3-1-15-07-42-0491-185803415200024</t>
  </si>
  <si>
    <t>3-3-1-16-01-21-7836-000815569200024</t>
  </si>
  <si>
    <t>Adición 1 y prorroga 1 al contrato No. 24 de 2020 cuyo objeto es "Prestar servicios profesionales para apoyar a la OAC en el diseño, desarrollo y administración de todos los productos y contenidos de la página web y de la intranet de la SDHT"</t>
  </si>
  <si>
    <t>3-3-1-16-01-21-7836-000955569200024</t>
  </si>
  <si>
    <t>Adición 02 y prorroga 02 al contrato No. 24 de 2020 cuyo objeto es "Prestar servicios profesionales para apoyar a la OAC en el diseño, desarrollo y administraciónde todos los productos y contenidos de la página web y de la intranet de la SDHT</t>
  </si>
  <si>
    <t>3-3-1-15-02-15-0417-136381665000025</t>
  </si>
  <si>
    <t>3-3-1-15-02-15-0417-136471832500025</t>
  </si>
  <si>
    <t>3-3-1-15-02-15-0417-136397500000026</t>
  </si>
  <si>
    <t>3-3-1-15-02-15-0417-136407500000026</t>
  </si>
  <si>
    <t>3-3-1-15-07-42-0491-185634500000027</t>
  </si>
  <si>
    <t>3-3-1-16-01-21-7836-000816750000027</t>
  </si>
  <si>
    <t>Adición 1 y prorroga 1 al contrato No. 27 de 2020 cuyo objeto es "Prestar servicios de apoyo para el registro fotográfico, fílmico, edición y respectivo archivo de las actividades de la entidad y las que se requieran en la Oficina Asesora de Comunicaciones</t>
  </si>
  <si>
    <t>3-3-1-16-01-21-7836-000959750000027</t>
  </si>
  <si>
    <t>Adición 02 y prorroga 02 al contrato No. 27 de 2020 cuyo objeto es "Prestar servicios de apoyo para el registro fotográfico, fílmico, edición y respectivo archivo de lasactividades de la entidad y las que se requieran en la Oficina Asesora de Comunicaciones".</t>
  </si>
  <si>
    <t>3-3-1-15-02-14-1144-134412370000028</t>
  </si>
  <si>
    <t>3-3-1-15-02-14-1144-1344511185000028</t>
  </si>
  <si>
    <t>3-3-1-15-02-15-0417-136423330000029</t>
  </si>
  <si>
    <t>3-3-1-15-02-14-1151-1341071986500030</t>
  </si>
  <si>
    <t>3-3-1-15-07-43-0418-189941560000031</t>
  </si>
  <si>
    <t>3-3-1-16-05-56-7754-000836260000031</t>
  </si>
  <si>
    <t>Adición No. 1 y prorroga No 1. al contrato de prestación de servicios No 031-2020, cuyo objeto es: Prestación de servicios de apoyo para ejecutar actividades de mantenimiento de infraestructura física en las sedes de la SDHT</t>
  </si>
  <si>
    <t>3-3-1-16-05-56-7754-000917260000031</t>
  </si>
  <si>
    <t>Adición No. 2 y prorroga No 2. al contrato de prestación de servicios No 031-2020, cuyo objeto es: Prestación de servicios de apoyo para ejecutar actividades de mantenimiento de infraestructura física en las sedes de la SDHT.</t>
  </si>
  <si>
    <t>3-3-1-15-07-43-0418-189931560000032</t>
  </si>
  <si>
    <t>3-3-1-16-05-56-7754-000857260000032</t>
  </si>
  <si>
    <t>Adición No. 1 y prorroga No 1. al contrato de prestación de servicios No 032-2020, cuyo objeto es: Prestación de servicios de apoyo para ejecutar actividades de mantenimiento de infraestructura física en las sedes de la SDHT.</t>
  </si>
  <si>
    <t>3-3-1-16-05-56-7754-000921260000032</t>
  </si>
  <si>
    <t>Adición No. 2 y prorroga No 2. al contrato de prestación de servicios No 032-2020, cuyo objeto es: Prestación de servicios de apoyo para ejecutar actividades de mantenimiento de infraestructura física en las sedes de la SDHT.</t>
  </si>
  <si>
    <t>3-3-1-15-07-43-0418-189435760000033</t>
  </si>
  <si>
    <t>3-3-1-15-07-42-0491-185442670000034</t>
  </si>
  <si>
    <t>3-3-1-16-01-21-7836-000817445000034</t>
  </si>
  <si>
    <t>Adición 1 y prorroga 1 al contrato No. 34 de 2020 cuyo objeto es "Prestar servicios profesionales en la generación de contenidos para redes sociales y en la divulgación sobre la gestión de la Secretaría del Hábitat y sus diferentes estrategias".</t>
  </si>
  <si>
    <t>3-3-1-16-01-21-7836-000950445000034</t>
  </si>
  <si>
    <t>Adición 02 y prorroga 02 al contrato No. 34 de 2020 cuyo objeto es "Prestar servicios profesionales en la generación de contenidos para redes sociales y en ladivulgación sobre la gestión de la Secretaría del Hábitat y sus diferentes estrategias"</t>
  </si>
  <si>
    <t>3-3-1-15-07-43-0418-189753900000035</t>
  </si>
  <si>
    <t>3-3-1-16-05-56-7754-000837650000035</t>
  </si>
  <si>
    <t>Adición No. 1 y prorroga No 1. al contrato de prestación de servicios No 035-2020, cuyo objeto es: Prestar servicios profesionales en la Subdirección Administrativa para apoyar la Coordinación del Proceso de Bienes, Servicios e Infraestructura de la SDHT, conforme al Plan Anual de Adquisiciones de la Entidad.</t>
  </si>
  <si>
    <t>3-3-1-16-05-56-7754-000930650000035</t>
  </si>
  <si>
    <t>Adición No. 2 y prorroga No 2. al contrato de prestación de servicios No 035-2020, cuyo objeto es: Prestar servicios profesionales en la Subdirección Administrativapara apoyar la Coordinación del Proceso de Bienes, Servicios e Infraestructura de la SDHT, conforme al Plan Anual de Adquisiciones de la Entidad.</t>
  </si>
  <si>
    <t>3-3-1-15-07-43-0418-189762700000036</t>
  </si>
  <si>
    <t>3-3-1-15-07-42-1102-1851262250000037</t>
  </si>
  <si>
    <t>3-3-1-15-07-42-1102-1854881125000037</t>
  </si>
  <si>
    <t>3-3-1-15-07-42-1102-185844680000038</t>
  </si>
  <si>
    <t>3-3-1-15-07-42-1102-185864680000038</t>
  </si>
  <si>
    <t>3-3-1-16-05-56-7602-0007312340000038</t>
  </si>
  <si>
    <t>3-3-1-16-05-56-7602-000</t>
  </si>
  <si>
    <t>Análisis de la Gestión Integral del desarrollo de los programas y proyectos de la Secretaría de Hábitat de Bogotá</t>
  </si>
  <si>
    <t>Adición No. 1 y prórroga No. 1 al contrato de prestación de servicios  profesionales No. 38-2020, cuyo objeto es "Prestar servicios Profesionales para liderar la planificación, implementación y monitoreo del sistema integrado de gestión de la SDHT, bajo los estándares del Modelo Integrado de Planeación y Gestión y la norma ISO 9001:2015"</t>
  </si>
  <si>
    <t>3-3-1-15-07-42-1102-1851041350000039</t>
  </si>
  <si>
    <t>3-3-1-15-07-42-1102-185483675000039</t>
  </si>
  <si>
    <t>3-3-1-15-07-42-1102-185851920000040</t>
  </si>
  <si>
    <t>3-3-1-15-07-42-1102-185484960000040</t>
  </si>
  <si>
    <t>3-3-1-15-07-43-0418-1892586202000041</t>
  </si>
  <si>
    <t>3-3-1-15-07-42-0491-185994347600042</t>
  </si>
  <si>
    <t>3-3-1-16-01-21-7836-000818724600042</t>
  </si>
  <si>
    <t>Adición No. 01 y Prorroga No. 01 al Contrato No. 42 de 2020  cuyo objeto es "Prestar servicios profesionales de apoyo a las actividades de cubrimiento periodístico, elaboración de mensajes, elaboración de piezas comunicativas y demás actividades propias de la Oficina Asesora de Comunicaciones</t>
  </si>
  <si>
    <t>3-3-1-16-01-21-7836-000962724600042</t>
  </si>
  <si>
    <t>Adición No. 02 y Prorroga No. 02 al Contrato No. 42 de 2020 cuyo objeto es "Prestar servicios profesionales de apoyo a las actividades de cubrimiento periodístico,elaboración de mensajes, elaboración de piezas comunicativas y demás actividades propias de la Oficina Asesora de Comunicaciones"</t>
  </si>
  <si>
    <t>3-3-1-15-07-42-0491-185832670000043</t>
  </si>
  <si>
    <t>3-3-1-16-01-21-7836-000819445000043</t>
  </si>
  <si>
    <t>Adición No. 01 y Prorroga No. 01 al Contrato No. 43 de 2020 cuyo objeto es "Prestar servicios profesionales como comunicador social y periodista en las estrategias, procedimientos y campañas que demande desde la Oficina Asesora de Comunicaciones dirigidas a los servidores de la SDHT"</t>
  </si>
  <si>
    <t>3-3-1-16-01-21-7836-000952445000043</t>
  </si>
  <si>
    <t>Adición No. 02 y Prorroga No. 02 al Contrato No. 43 de 2020 "Prestar servicios profesionales como comunicador social y periodista en las estrategias,procedimientos y campañas que demande desde la Oficina Asesora de Comunicaciones dirigidas a los servidores de la SDHT"</t>
  </si>
  <si>
    <t>3-3-1-15-07-42-0491-1851003900000044</t>
  </si>
  <si>
    <t>3-3-1-16-01-21-7836-000820650000044</t>
  </si>
  <si>
    <t>Adición 1 y prorroga 1 al contrato No. 44 de 2020 cuyo objeto es "Prestar servicios profesionales para la preproducción y producción de contenidos audiovisuales que comuniquen a la ciudadanía las políticas, actividades y estrategias de la SDHT".</t>
  </si>
  <si>
    <t>3-3-1-16-01-21-7836-000958650000044</t>
  </si>
  <si>
    <t>Adición 02 y prorroga 02 al contrato No. 44 de 2020 cuyo objeto es "Prestar servicios profesionales para la preproducción y producción de contenidos audiovisualesque comuniquen a la ciudadanía las políticas, actividades y estrategias de la SDHT".</t>
  </si>
  <si>
    <t>3-3-1-15-02-14-0487-134891860000045</t>
  </si>
  <si>
    <t>3-3-1-15-02-14-0487-1341142865000046</t>
  </si>
  <si>
    <t>3-3-1-15-02-14-0487-1341131860000047</t>
  </si>
  <si>
    <t>3-3-1-15-07-42-0491-185904347600048</t>
  </si>
  <si>
    <t>3-3-1-15-07-43-0418-189914110248449</t>
  </si>
  <si>
    <t>3-3-1-16-05-56-7754-0007902055120049</t>
  </si>
  <si>
    <t>Adición No. 1 y prorroga No. 1 al contrato de prestación de servicios No 049-2020 cuyo objeto es: Prestar servicios profesionales para apoyar el proceso de gestión financiera en el registro, conciliación, depuración y análisis de la información financiera que administra la entidad</t>
  </si>
  <si>
    <t>3-3-1-15-02-14-1151-1341152406000050</t>
  </si>
  <si>
    <t>3-3-1-15-02-14-1151-1344891203000050</t>
  </si>
  <si>
    <t>ADICIÓN NO. 1 Y PRORROGA NO. 1 AL CONTRATO NO. 50 DE 2020, CUYO OBJETO ES ¿PRESTAR SERVICIOS PROFESIONALES PARA APOYAR EL PROCESO PEDAGÓGICO Y DE PARTICIPACIÓN EN EL MARCO DEL PLAN DISTRITAL DEL AGUA¿</t>
  </si>
  <si>
    <t>3-3-1-15-02-14-1144-1341251530000051</t>
  </si>
  <si>
    <t>3-3-1-15-02-14-1144-134498765000051</t>
  </si>
  <si>
    <t>3-3-1-15-07-43-0418-189823300000052</t>
  </si>
  <si>
    <t>3-3-1-15-07-43-0418-189783300000053</t>
  </si>
  <si>
    <t>3-3-1-16-05-56-7754-0007891650000053</t>
  </si>
  <si>
    <t>Adición No. 1 y prorroga No. 1 al contrato de prestación de servicios No 053-2020 cuyo objeto es: Prestar servicios profesionales para apoyar el desarrollo y seguimiento del proceso financiero y contable a cargo de la subdirección financiera</t>
  </si>
  <si>
    <t>3-3-1-15-07-43-0418-189773450000054</t>
  </si>
  <si>
    <t>3-3-1-16-05-56-7754-0007911725000054</t>
  </si>
  <si>
    <t>Adición No. 1 y prorroga No. 1 al contrato de prestación de servicios No 054-2020 cuyo objeto es: Prestar servicios profesionales para apoyar el desarrollo y seguimiento del proceso financiero y contable a cargo de la subdirección financiera</t>
  </si>
  <si>
    <t>3-3-1-15-02-14-0487-134922010000055</t>
  </si>
  <si>
    <t>3-3-1-15-02-14-0487-134111810000056</t>
  </si>
  <si>
    <t>3-3-1-15-02-14-0487-134112810000056</t>
  </si>
  <si>
    <t>3-3-1-15-07-43-0418-189813720000057</t>
  </si>
  <si>
    <t>3-3-1-16-05-56-7754-0007921860000057</t>
  </si>
  <si>
    <t>Adición No. 1  y prorroga No. 1 al contrato de prestación de servicios No 057-2020 cuyo objeto es: Prestar servicios profesionales para apoyar el proceso de gestión financiera en el registro, conciliación, depuración y análisis de la información financiera que administra la entidad</t>
  </si>
  <si>
    <t>3-3-1-15-07-42-1102-185951500000058</t>
  </si>
  <si>
    <t>3-3-1-15-07-42-1102-185485750000058</t>
  </si>
  <si>
    <t>3-3-1-15-07-42-1102-1851012055000059</t>
  </si>
  <si>
    <t>3-3-1-15-07-43-0418-1891172700000060</t>
  </si>
  <si>
    <t>3-3-1-15-07-43-0418-1891182795400061</t>
  </si>
  <si>
    <t>3-3-1-15-07-43-0418-1891163726000062</t>
  </si>
  <si>
    <t>3-3-1-15-07-42-1102-1851022010000063</t>
  </si>
  <si>
    <t>3-3-1-15-02-14-1153-135962950000064</t>
  </si>
  <si>
    <t>3-3-1-15-07-43-0418-1891083815000065</t>
  </si>
  <si>
    <t>3-3-1-15-07-42-1102-1851358580000066</t>
  </si>
  <si>
    <t>3-3-1-15-07-43-0418-189981133325068</t>
  </si>
  <si>
    <t>3-3-1-15-07-43-0418-189479566662568</t>
  </si>
  <si>
    <t>3-3-1-15-02-14-1151-134872903600069</t>
  </si>
  <si>
    <t>3-3-1-15-02-14-1151-1345811451800069</t>
  </si>
  <si>
    <t>3-3-1-15-07-42-1102-1851612850000070</t>
  </si>
  <si>
    <t>3-3-1-15-07-43-0418-1891202484000071</t>
  </si>
  <si>
    <t>3-3-1-15-07-43-0418-1894911242000071</t>
  </si>
  <si>
    <t>3-3-1-15-02-14-1151-134110996000072</t>
  </si>
  <si>
    <t>3-3-1-15-02-14-1151-134490332000072</t>
  </si>
  <si>
    <t>3-3-1-15-07-42-1102-1851321200000073</t>
  </si>
  <si>
    <t>3-3-1-15-07-42-1102-185492600000073</t>
  </si>
  <si>
    <t>3-3-1-15-07-43-0418-189109900000074</t>
  </si>
  <si>
    <t>3-3-1-15-07-43-0418-189481450000074</t>
  </si>
  <si>
    <t>3-3-1-15-07-43-0418-189974400000075</t>
  </si>
  <si>
    <t>3-3-1-15-07-43-0418-1891274427500076</t>
  </si>
  <si>
    <t>3-3-1-15-07-43-0418-1891311218000077</t>
  </si>
  <si>
    <t>3-3-1-15-07-43-0418-189500609000077</t>
  </si>
  <si>
    <t>3-3-1-15-07-42-0491-1851472400000078</t>
  </si>
  <si>
    <t>3-3-1-16-01-21-7836-000821400000078</t>
  </si>
  <si>
    <t>Adición 1 y prorroga 1 al contrato No. 78 de 2020 cuyo objeto es "Prestar servicios de apoyo a la Oficina Asesora de Comunicaciones de la Secretaría Distrital del Hábitat en la creación de contenidos multimedia para web y redes sociales"</t>
  </si>
  <si>
    <t>3-3-1-16-01-21-7836-000953400000078</t>
  </si>
  <si>
    <t>Adición 02 y prorroga 02 al contrato No. 78 de 2020 cuyo objeto es "Prestar servicios de apoyo a la Oficina Asesora de Comunicaciones de la Secretaría Distrital delHábitat en la creación de contenidos multimedia para web y redes sociales"</t>
  </si>
  <si>
    <t>3-3-1-15-07-43-0418-1891332073350079</t>
  </si>
  <si>
    <t>3-3-1-15-07-43-7505-1891344800000080</t>
  </si>
  <si>
    <t>3-3-1-15-07-43-0418-18914511737000081</t>
  </si>
  <si>
    <t>3-3-1-16-05-56-7754-0009361785000081</t>
  </si>
  <si>
    <t>Adición No. 1 del contrato 81 de 2020 CON ASP SOLUTIONS S.A., con el objeto de Prestar soporte y actualización al sistema administrativo y financiero.</t>
  </si>
  <si>
    <t>3-3-1-15-07-43-0418-1891192872886582</t>
  </si>
  <si>
    <t>3-3-1-15-07-43-0418-1891291390500083</t>
  </si>
  <si>
    <t>3-3-1-15-07-43-0418-189501695250083</t>
  </si>
  <si>
    <t>3-3-1-15-07-43-0418-189130859329084</t>
  </si>
  <si>
    <t>3-3-1-15-07-43-0418-189502429664584</t>
  </si>
  <si>
    <t>3-3-1-15-07-43-0418-1891281599999985</t>
  </si>
  <si>
    <t>3-3-1-15-07-43-0418-189503800000085</t>
  </si>
  <si>
    <t>3-3-1-15-07-43-0418-1891382286600086</t>
  </si>
  <si>
    <t>3-3-1-16-05-56-7754-000858381100086</t>
  </si>
  <si>
    <t>Adición No. 1 y prorroga No. 1 al contrato de prestación de servicios No 086-2020 cuyo objeto es: Prestar servicios de apoyo para la administración y control del inventario de la SDHT.</t>
  </si>
  <si>
    <t>3-3-1-16-05-56-7754-000916381100086</t>
  </si>
  <si>
    <t>Adición No. 2 y prorroga No. 2 al contrato de prestación de servicios No 086-2020 cuyo objeto es: Prestar servicios de apoyo para la administración y control del inventario de la SDHT.</t>
  </si>
  <si>
    <t>3-3-1-15-07-43-0418-1891788610000087</t>
  </si>
  <si>
    <t>3-3-1-15-07-42-1102-1851403920000088</t>
  </si>
  <si>
    <t>3-3-1-15-07-42-1102-1851368964000089</t>
  </si>
  <si>
    <t>3-3-1-15-07-42-1102-1851547513333390</t>
  </si>
  <si>
    <t>3-3-1-15-07-42-1102-1851827700000091</t>
  </si>
  <si>
    <t>3-3-1-15-02-14-1151-1341412100000092</t>
  </si>
  <si>
    <t>3-3-1-15-02-14-1151-1341421104000093</t>
  </si>
  <si>
    <t>3-3-1-15-07-43-0418-1891375922643294</t>
  </si>
  <si>
    <t>3-3-1-15-07-43-0418-1891394500000095</t>
  </si>
  <si>
    <t>3-3-1-15-07-43-0418-1892092640000097</t>
  </si>
  <si>
    <t>3-3-1-15-02-14-1151-1341431785000098</t>
  </si>
  <si>
    <t>3-3-1-15-07-43-0418-1891464347630099</t>
  </si>
  <si>
    <t>3-3-1-15-02-14-1151-134150110000000100</t>
  </si>
  <si>
    <t>3-3-1-15-02-14-1144-13415520100000101</t>
  </si>
  <si>
    <t>3-3-1-15-02-14-1144-1345206700000101</t>
  </si>
  <si>
    <t>3-3-1-15-02-14-1151-13415721000000102</t>
  </si>
  <si>
    <t>3-3-1-15-02-14-1151-1345197000000102</t>
  </si>
  <si>
    <t>3-3-1-15-02-14-1151-13415820100000103</t>
  </si>
  <si>
    <t>3-3-1-15-02-14-1151-13452910050000103</t>
  </si>
  <si>
    <t>3-3-1-15-07-42-1102-18516753900000104</t>
  </si>
  <si>
    <t>3-3-1-15-02-14-0487-13417722500000105</t>
  </si>
  <si>
    <t>3-3-1-15-02-14-0487-13415922500000106</t>
  </si>
  <si>
    <t>3-3-1-15-02-14-0487-13415395400000107</t>
  </si>
  <si>
    <t>3-3-1-15-02-14-0487-13421322500000108</t>
  </si>
  <si>
    <t>3-3-1-15-02-14-0487-13416029400000109</t>
  </si>
  <si>
    <t>3-3-1-15-02-15-0417-13615118000000110</t>
  </si>
  <si>
    <t>3-3-1-15-02-15-0417-1365249000000110</t>
  </si>
  <si>
    <t>3-3-1-15-02-15-0417-13615236000000111</t>
  </si>
  <si>
    <t>3-3-1-15-02-14-1151-13418554000000112</t>
  </si>
  <si>
    <t>3-3-1-15-07-42-1102-18516613500000113</t>
  </si>
  <si>
    <t>3-3-1-15-07-42-1102-18516512000000114</t>
  </si>
  <si>
    <t>3-3-1-15-02-14-1151-13417071400000115</t>
  </si>
  <si>
    <t>3-3-1-15-02-14-1151-13417110000000116</t>
  </si>
  <si>
    <t>3-3-1-15-02-14-1151-1344165000000116</t>
  </si>
  <si>
    <t>3-3-1-15-07-42-1102-18516966000000117</t>
  </si>
  <si>
    <t>3-3-1-15-02-14-0800-13415649600000118</t>
  </si>
  <si>
    <t>3-3-1-15-02-14-0800-13417371100000119</t>
  </si>
  <si>
    <t>3-3-1-15-07-43-0418-18917658609089120</t>
  </si>
  <si>
    <t>3-3-1-15-02-14-0800-13418068200000121</t>
  </si>
  <si>
    <t>3-3-1-15-07-43-0418-189281128520000121</t>
  </si>
  <si>
    <t>PRESTAR SERVICIOS PROFESIONALES ESPECIALIZADOS PARA ANALIZAR JURÍDICAMENTE LOS ASUNTOS QUE EN MATERIA CONTRACTUAL SE SOMETEN A SU CONSIDERACIÓN POR PARTE DE LA SUBSECRETARÍA DE GESTIÓN CORPORATIVA Y CID DE LA SECRETARÍA DISTRITAL DEL HÁBITAT</t>
  </si>
  <si>
    <t>3-3-1-15-02-14-0800-13418149600000122</t>
  </si>
  <si>
    <t>3-3-1-15-02-14-0800-13417449600000123</t>
  </si>
  <si>
    <t>3-3-1-15-02-14-1153-13519498710500124</t>
  </si>
  <si>
    <t>3-3-1-15-02-14-0800-13417962220000125</t>
  </si>
  <si>
    <t>3-3-1-15-02-14-0800-13418449600000126</t>
  </si>
  <si>
    <t>3-3-1-15-02-14-0800-13417267150000127</t>
  </si>
  <si>
    <t>3-3-1-15-02-14-0800-13419249600000128</t>
  </si>
  <si>
    <t>3-3-1-15-02-14-0800-13419949600000129</t>
  </si>
  <si>
    <t>3-3-1-15-07-43-0418-18926280000000130</t>
  </si>
  <si>
    <t>3-3-1-15-07-43-7505-18919331200000131</t>
  </si>
  <si>
    <t>3-3-1-15-07-43-7505-189175124950000132</t>
  </si>
  <si>
    <t>3-3-1-15-07-43-7505-189168110250000133</t>
  </si>
  <si>
    <t>3-3-1-15-07-43-7505-18920626400000134</t>
  </si>
  <si>
    <t>3-3-1-15-07-43-0418-189260104993050135</t>
  </si>
  <si>
    <t>3-3-1-15-07-43-7505-189200115440000136</t>
  </si>
  <si>
    <t>3-3-1-15-02-14-0800-13419549600000137</t>
  </si>
  <si>
    <t>3-3-1-15-07-43-0418-18919742750000138</t>
  </si>
  <si>
    <t>3-3-1-15-04-30-1075-16321942000000139</t>
  </si>
  <si>
    <t>3-3-1-15-04-30-1075-16321778750000140</t>
  </si>
  <si>
    <t>3-3-1-15-04-30-1075-163201181481475141</t>
  </si>
  <si>
    <t>3-3-1-15-04-30-1075-16320747250000142</t>
  </si>
  <si>
    <t>3-3-1-15-04-30-1075-16321610500000143</t>
  </si>
  <si>
    <t>3-3-1-15-04-30-1075-16322463000000144</t>
  </si>
  <si>
    <t>3-3-1-15-04-30-1075-16322563000000145</t>
  </si>
  <si>
    <t>3-3-1-15-04-30-1075-16322363000000146</t>
  </si>
  <si>
    <t>3-3-1-15-04-30-1075-16322663000000147</t>
  </si>
  <si>
    <t>3-3-1-15-04-30-1075-16321863000000148</t>
  </si>
  <si>
    <t>3-3-1-15-04-30-1075-1635408058000149</t>
  </si>
  <si>
    <t>3-3-1-15-04-30-1075-16323263000000150</t>
  </si>
  <si>
    <t>3-3-1-15-04-30-1075-16322263000000151</t>
  </si>
  <si>
    <t>3-3-1-15-02-14-1153-13524448650000152</t>
  </si>
  <si>
    <t>3-3-1-15-02-14-1153-13525349700000153</t>
  </si>
  <si>
    <t>3-3-1-15-02-14-1153-13525549175000154</t>
  </si>
  <si>
    <t>3-3-1-15-02-14-1153-13522956000000155</t>
  </si>
  <si>
    <t>3-3-1-15-02-14-1151-13425772590000156</t>
  </si>
  <si>
    <t>3-3-1-15-02-14-1151-13425472590000157</t>
  </si>
  <si>
    <t>3-3-1-15-02-14-1144-13422719000000158</t>
  </si>
  <si>
    <t>3-3-1-15-02-14-1144-1344449500000158</t>
  </si>
  <si>
    <t>3-3-1-15-02-14-0487-134316142333333159</t>
  </si>
  <si>
    <t>3-3-1-15-02-14-0487-13431781333333160</t>
  </si>
  <si>
    <t>3-3-1-15-02-14-0487-13422817700000161</t>
  </si>
  <si>
    <t>3-3-1-15-02-14-0487-13421422500000162</t>
  </si>
  <si>
    <t>3-3-1-15-02-15-0417-13620371925000163</t>
  </si>
  <si>
    <t>3-3-1-15-02-15-0417-13620287150000164</t>
  </si>
  <si>
    <t>3-3-1-15-02-15-0417-13620558275000165</t>
  </si>
  <si>
    <t>3-3-1-15-02-15-0417-13620489775000166</t>
  </si>
  <si>
    <t>3-3-1-15-02-14-1153-13519871100000167</t>
  </si>
  <si>
    <t>3-3-1-15-07-42-0491-18523322200000168</t>
  </si>
  <si>
    <t>3-3-1-15-02-14-1153-13521125356460169</t>
  </si>
  <si>
    <t>3-3-1-15-07-43-0418-18921247000000170</t>
  </si>
  <si>
    <t>3-3-1-15-02-14-1151-13422133000000171</t>
  </si>
  <si>
    <t>3-3-1-15-04-30-1075-16321013500000172</t>
  </si>
  <si>
    <t>3-3-1-15-04-30-1075-16320818000000173</t>
  </si>
  <si>
    <t>3-3-1-15-04-30-1075-16323489250000174</t>
  </si>
  <si>
    <t>3-3-1-15-04-30-1075-16323563000000175</t>
  </si>
  <si>
    <t>3-3-1-15-04-30-1075-16323678750000176</t>
  </si>
  <si>
    <t>3-3-1-15-04-30-1075-16325678750000177</t>
  </si>
  <si>
    <t>3-3-1-15-02-14-1153-13522022500000178</t>
  </si>
  <si>
    <t>3-3-1-15-07-42-1102-18524124000000179</t>
  </si>
  <si>
    <t>3-3-1-15-02-14-1153-13523739200000180</t>
  </si>
  <si>
    <t>3-3-1-15-07-43-0418-18932733671930181</t>
  </si>
  <si>
    <t>3-3-1-15-02-14-1153-13523045000000182</t>
  </si>
  <si>
    <t>3-3-1-15-02-14-1153-13523939200000183</t>
  </si>
  <si>
    <t>3-3-1-15-02-14-0487-13423872800000184</t>
  </si>
  <si>
    <t>3-3-1-15-02-14-1151-13421566000000185</t>
  </si>
  <si>
    <t>3-3-1-15-02-14-1151-13424284000000186</t>
  </si>
  <si>
    <t>3-3-1-15-02-14-0487-1342436600000187</t>
  </si>
  <si>
    <t>3-3-1-15-02-14-0800-13424055541720188</t>
  </si>
  <si>
    <t>3-3-1-15-02-14-1153-135261132163500189</t>
  </si>
  <si>
    <t>3-3-1-15-02-14-1153-13528748650000190</t>
  </si>
  <si>
    <t>3-3-1-15-02-14-1153-13527756000000191</t>
  </si>
  <si>
    <t>3-3-1-15-02-14-1153-13528648650000192</t>
  </si>
  <si>
    <t>DIEGO MAURICIO MUÑOZ GARCIA</t>
  </si>
  <si>
    <t>3-3-1-15-02-14-1153-13529148650000192</t>
  </si>
  <si>
    <t>3-3-1-15-02-14-1153-13527149175000193</t>
  </si>
  <si>
    <t>3-3-1-15-02-15-0417-13624555500000195</t>
  </si>
  <si>
    <t>3-3-1-15-02-15-0417-13624665000000196</t>
  </si>
  <si>
    <t>3-3-1-15-02-14-0800-13426559814160197</t>
  </si>
  <si>
    <t>3-3-1-15-02-15-0417-13626855500000198</t>
  </si>
  <si>
    <t>3-3-1-15-02-15-0417-13624731500000199</t>
  </si>
  <si>
    <t>3-3-1-15-02-15-0417-13623163000000200</t>
  </si>
  <si>
    <t>3-3-1-15-02-15-0417-13624863000000200</t>
  </si>
  <si>
    <t>3-3-1-15-02-15-0417-13624955500000201</t>
  </si>
  <si>
    <t>3-3-1-15-02-15-0417-13625055500000202</t>
  </si>
  <si>
    <t>3-3-1-15-02-15-0417-13625155500000203</t>
  </si>
  <si>
    <t>3-3-1-15-02-15-0417-13627626000000204</t>
  </si>
  <si>
    <t>3-3-1-15-02-15-0417-13627926000000204</t>
  </si>
  <si>
    <t>3-3-1-15-02-15-0417-13629955500000205</t>
  </si>
  <si>
    <t>3-3-1-15-02-15-0417-13626755500000206</t>
  </si>
  <si>
    <t>3-3-1-15-02-15-0417-13625255500000207</t>
  </si>
  <si>
    <t>3-3-1-15-04-30-1075-16325961400000208</t>
  </si>
  <si>
    <t>3-3-1-15-04-30-1075-16328476750000209</t>
  </si>
  <si>
    <t>3-3-1-15-04-30-1075-16327071633333210</t>
  </si>
  <si>
    <t>3-3-1-15-04-30-1075-16326440421667211</t>
  </si>
  <si>
    <t>3-3-1-15-07-43-7505-18926361000000212</t>
  </si>
  <si>
    <t>3-3-1-15-04-30-1075-16326689858900213</t>
  </si>
  <si>
    <t>3-3-1-15-02-14-1153-13527242000000214</t>
  </si>
  <si>
    <t>3-3-1-15-02-14-0800-13427468359040215</t>
  </si>
  <si>
    <t>3-3-1-15-02-14-0800-13427334176000216</t>
  </si>
  <si>
    <t>3-3-1-15-02-14-0800-13427826400000217</t>
  </si>
  <si>
    <t>3-3-1-15-07-43-0418-18928562000000218</t>
  </si>
  <si>
    <t>3-3-1-15-02-14-1153-13528039200000219</t>
  </si>
  <si>
    <t>3-3-1-15-02-14-0800-13427566648000220</t>
  </si>
  <si>
    <t>3-3-1-15-07-43-0418-189288128520000221</t>
  </si>
  <si>
    <t>3-3-1-15-02-14-0487-13429427000000222</t>
  </si>
  <si>
    <t>3-3-1-15-02-14-0487-13462013500000222</t>
  </si>
  <si>
    <t>3-3-1-15-02-14-1153-13532472000000223</t>
  </si>
  <si>
    <t>3-3-1-15-02-15-0417-13630183000000224</t>
  </si>
  <si>
    <t>3-3-1-15-02-15-0417-13630083000000225</t>
  </si>
  <si>
    <t>3-3-1-15-02-15-0417-13630255500000226</t>
  </si>
  <si>
    <t>3-3-1-15-02-14-0800-13429859814160227</t>
  </si>
  <si>
    <t>3-3-1-15-02-14-0800-13429359814160228</t>
  </si>
  <si>
    <t>3-3-1-15-07-43-0418-18929263000000229</t>
  </si>
  <si>
    <t>3-3-1-15-02-14-1153-13531050000000230</t>
  </si>
  <si>
    <t>3-3-1-15-02-14-1151-13434149600000231</t>
  </si>
  <si>
    <t>3-3-1-15-02-15-0417-13630355500000232</t>
  </si>
  <si>
    <t>3-3-1-15-02-15-0417-13632555500000233</t>
  </si>
  <si>
    <t>3-3-1-15-02-15-0417-13629655500000234</t>
  </si>
  <si>
    <t>3-3-1-15-02-15-0417-13629555500000235</t>
  </si>
  <si>
    <t>3-3-1-15-02-14-1153-13530983000000236</t>
  </si>
  <si>
    <t>3-3-1-15-02-15-0417-13630463000000237</t>
  </si>
  <si>
    <t>3-3-1-15-02-15-0417-13630555500000238</t>
  </si>
  <si>
    <t>3-3-1-15-02-15-0417-13629768500000239</t>
  </si>
  <si>
    <t>3-3-1-15-07-43-0418-18930816861833240</t>
  </si>
  <si>
    <t>3-3-1-15-02-15-0417-13630655500000241</t>
  </si>
  <si>
    <t>3-1-2-02-02-02-0002-001321207600000242</t>
  </si>
  <si>
    <t>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 DIGITACIÒN EL CRP 281 SE EXPIDIÓ CON EL NÙMERO DE COMPROMISO 252. PARA EL EFECTO SE EXPIDIÒ ACTA MOTIVADA DE ANULACIÒN Y REEMPLAZO DEL CRP.</t>
  </si>
  <si>
    <t>3-1-2-02-02-02-0002-001322207600000242</t>
  </si>
  <si>
    <t>3-3-1-15-07-43-7505-18935259500000243</t>
  </si>
  <si>
    <t>3-3-1-15-02-14-0800-13432649600000244</t>
  </si>
  <si>
    <t>3-3-1-15-02-15-0417-13633152725000245</t>
  </si>
  <si>
    <t>3-3-1-15-02-15-0417-13631170000000246</t>
  </si>
  <si>
    <t>3-3-1-15-02-14-0800-13430762000000247</t>
  </si>
  <si>
    <t>3-3-1-15-02-15-0417-13634533000000248</t>
  </si>
  <si>
    <t>3-3-1-15-02-14-1151-13434738250000249</t>
  </si>
  <si>
    <t>3-3-1-15-02-15-0417-13634633000000250</t>
  </si>
  <si>
    <t>3-3-1-15-02-15-0417-13633055500000251</t>
  </si>
  <si>
    <t>3-1-2-02-02-02-0002-001319207600000252</t>
  </si>
  <si>
    <t>ARRENDAR INMUEBLE UBICADO EN LA CARRERA 16 No. 52-56  PARA EL FUNCIONAMIENTO DEL ARCHIVO  DE LA SECRETARIA DISTRITAL DEL HABITAT.</t>
  </si>
  <si>
    <t>3-3-1-15-02-15-0417-136333100000000252</t>
  </si>
  <si>
    <t>3-3-1-15-02-14-1151-13434223100000253</t>
  </si>
  <si>
    <t>3-3-1-15-02-15-0417-13633468500000254</t>
  </si>
  <si>
    <t>3-3-1-15-02-15-0417-13649319933333255</t>
  </si>
  <si>
    <t>3-3-1-15-02-15-0417-13639949800000256</t>
  </si>
  <si>
    <t>3-3-1-15-02-14-0487-13434077600000257</t>
  </si>
  <si>
    <t>3-3-1-15-02-15-0417-13633268500000259</t>
  </si>
  <si>
    <t>3-3-1-15-02-15-0417-13632955500000260</t>
  </si>
  <si>
    <t>3-3-1-15-02-15-0417-13632855500000261</t>
  </si>
  <si>
    <t>3-3-1-15-02-14-1151-13434481000000262</t>
  </si>
  <si>
    <t>3-3-1-15-02-14-1153-13534872590000264</t>
  </si>
  <si>
    <t>3-3-1-15-02-14-1153-13536656700000265</t>
  </si>
  <si>
    <t>3-3-1-15-02-14-1153-13535766215000266</t>
  </si>
  <si>
    <t>3-3-1-15-02-14-1153-13536566025000267</t>
  </si>
  <si>
    <t>3-3-1-15-02-14-0487-13436118600000268</t>
  </si>
  <si>
    <t>3-3-1-15-02-14-1153-13536254000000269</t>
  </si>
  <si>
    <t>3-3-1-15-02-14-1153-13536831350000270</t>
  </si>
  <si>
    <t>3-3-1-15-02-15-0417-13644033300000271</t>
  </si>
  <si>
    <t>3-3-1-15-02-15-0417-13652841625000272</t>
  </si>
  <si>
    <t>3-3-1-15-02-15-0417-13637060666667273</t>
  </si>
  <si>
    <t>3-3-1-15-02-15-0417-13657723100000274</t>
  </si>
  <si>
    <t>3-3-1-15-02-15-0417-13652741625000275</t>
  </si>
  <si>
    <t>3-3-1-15-02-15-0417-13637160666667276</t>
  </si>
  <si>
    <t>3-3-1-15-07-43-7505-18935352250000278</t>
  </si>
  <si>
    <t>3-3-1-15-07-43-7505-18935457000000279</t>
  </si>
  <si>
    <t>3-3-1-15-07-43-7505-18936342000000280</t>
  </si>
  <si>
    <t>3-3-1-15-07-43-7505-18935821000000281</t>
  </si>
  <si>
    <t>3-3-1-15-02-14-1151-13436966500000282</t>
  </si>
  <si>
    <t>3-3-1-15-02-14-1153-13536761200000283</t>
  </si>
  <si>
    <t>3-3-1-15-02-14-1153-13537631500000284</t>
  </si>
  <si>
    <t>3-3-1-15-02-14-1153-13537271250000285</t>
  </si>
  <si>
    <t>3-3-1-15-02-14-1153-13540640500000286</t>
  </si>
  <si>
    <t>3-3-1-15-02-14-1153-13544154000000287</t>
  </si>
  <si>
    <t>3-3-1-15-04-30-1075-163373104500000288</t>
  </si>
  <si>
    <t>3-3-1-15-02-14-1153-13539266215000289</t>
  </si>
  <si>
    <t>3-3-1-15-02-14-1153-13540462550000290</t>
  </si>
  <si>
    <t>3-3-1-15-02-14-1153-13539766025000291</t>
  </si>
  <si>
    <t>3-3-1-15-02-14-1153-13541364000000292</t>
  </si>
  <si>
    <t>3-3-1-15-02-14-0800-13437949600000293</t>
  </si>
  <si>
    <t>3-1-2-02-02-02-0002-001378123200000294</t>
  </si>
  <si>
    <t>3-3-1-15-02-14-1153-13542654000000295</t>
  </si>
  <si>
    <t>3-3-1-15-02-14-1153-13539166025000296</t>
  </si>
  <si>
    <t>3-3-1-15-02-14-1153-13539472000000297</t>
  </si>
  <si>
    <t>3-3-1-15-02-15-0417-13638749950000298</t>
  </si>
  <si>
    <t>3-3-1-15-02-15-0417-13638849950000299</t>
  </si>
  <si>
    <t>3-3-1-15-02-14-0800-13439540300000301</t>
  </si>
  <si>
    <t>3-3-1-15-07-43-0418-18940214937040303</t>
  </si>
  <si>
    <t>3-3-1-15-02-14-1153-13540554000000304</t>
  </si>
  <si>
    <t>3-3-1-15-02-14-1153-13558050503333305</t>
  </si>
  <si>
    <t>3-3-1-15-02-14-1153-13543055600000306</t>
  </si>
  <si>
    <t>3-3-1-15-02-14-0800-13440049600000307</t>
  </si>
  <si>
    <t>3-3-1-15-02-14-1153-13540342900000309</t>
  </si>
  <si>
    <t>3-3-1-15-02-14-1153-13540155600000310</t>
  </si>
  <si>
    <t>3-3-1-15-02-14-1153-13538983250000311</t>
  </si>
  <si>
    <t>3-1-2-02-02-03-0004-00444954085160312</t>
  </si>
  <si>
    <t>3-1-2-02-02-01-0006-001396281490826313</t>
  </si>
  <si>
    <t>3-3-1-15-07-43-0418-189396270231192313</t>
  </si>
  <si>
    <t>3-3-1-15-02-14-1153-13541445000000314</t>
  </si>
  <si>
    <t>3-3-1-15-04-30-1075-16339081000000315</t>
  </si>
  <si>
    <t>3-3-1-15-07-43-0418-18940872000000316</t>
  </si>
  <si>
    <t>3-3-1-15-02-14-1153-13542755600000317</t>
  </si>
  <si>
    <t>3-3-1-15-02-14-1153-13541756000000318</t>
  </si>
  <si>
    <t>3-3-1-15-02-14-1153-13542454000000319</t>
  </si>
  <si>
    <t>3-3-1-15-07-43-0418-18940754000000320</t>
  </si>
  <si>
    <t>3-1-2-02-02-03-0005-00139890589428321</t>
  </si>
  <si>
    <t>3-3-1-15-07-43-0418-18940972000000322</t>
  </si>
  <si>
    <t>3-3-1-15-02-14-1153-13541055600000323</t>
  </si>
  <si>
    <t>3-3-1-15-02-14-1153-13541555600000324</t>
  </si>
  <si>
    <t>3-3-1-15-07-43-0418-18941217379000326</t>
  </si>
  <si>
    <t>3-1-2-02-02-03-0002-0014111588650327</t>
  </si>
  <si>
    <t>3-3-1-15-07-43-0418-18942321948559328</t>
  </si>
  <si>
    <t>3-3-1-15-07-43-0418-18942121948559329</t>
  </si>
  <si>
    <t>3-3-1-15-07-43-0418-18942221948559329</t>
  </si>
  <si>
    <t>3-3-1-15-02-14-1153-13543624900000330</t>
  </si>
  <si>
    <t>3-3-1-15-02-14-1151-13446290000000331</t>
  </si>
  <si>
    <t>3-3-1-15-02-14-1153-135437117000000332</t>
  </si>
  <si>
    <t>3-3-1-15-02-14-1153-13543934000000333</t>
  </si>
  <si>
    <t>3-3-1-15-02-14-1153-13543824900000334</t>
  </si>
  <si>
    <t>3-3-1-15-07-43-7505-18943176500000335</t>
  </si>
  <si>
    <t>3-3-1-15-02-14-1151-13445846920000336</t>
  </si>
  <si>
    <t>3-3-1-15-07-42-1102-18545957516667337</t>
  </si>
  <si>
    <t>3-3-1-15-02-15-0417-13646833300000338</t>
  </si>
  <si>
    <t>3-3-1-15-02-15-0417-13646133300000340</t>
  </si>
  <si>
    <t>3-3-1-15-07-43-0418-18946619200000341</t>
  </si>
  <si>
    <t>3-3-1-15-02-14-1153-13546027200000342</t>
  </si>
  <si>
    <t>3-3-1-15-02-14-1153-13549434000000343</t>
  </si>
  <si>
    <t>3-3-1-15-07-43-0418-18947327000000344</t>
  </si>
  <si>
    <t>3-3-1-15-07-43-0418-189443679439000345</t>
  </si>
  <si>
    <t>3-3-1-16-05-56-7754-000966335456706345</t>
  </si>
  <si>
    <t>SERVITAC S.A.S SERVICIOS DE ALQUILER Y TRANSPORTE ALVARADO Y CIA</t>
  </si>
  <si>
    <t>Adicion No. 1 y Prorroga No. 1, al contrato 345-2020 cuyo objeto es: Prestar el servicio de transporte terrestre automotor especial, incluidos todos los gastos inherentes al mismo</t>
  </si>
  <si>
    <t>3-3-1-16-05-56-7754-0009674262794345</t>
  </si>
  <si>
    <t>Prestar el servicio de transporte terrestre automotor especial, incluidos todos los gastos inherentes al mismo.</t>
  </si>
  <si>
    <t>3-3-1-15-07-42-1102-18545334541666346</t>
  </si>
  <si>
    <t>3-3-1-15-07-43-0418-189464439105302347</t>
  </si>
  <si>
    <t>3-3-1-15-02-15-0417-13653141625000348</t>
  </si>
  <si>
    <t>3-3-1-15-02-15-0417-13651344400000349</t>
  </si>
  <si>
    <t>3-3-1-15-02-15-0417-13646944400000350</t>
  </si>
  <si>
    <t>3-3-1-15-02-15-0417-13656956000000351</t>
  </si>
  <si>
    <t>3-3-1-15-04-30-1075-16348060000000352</t>
  </si>
  <si>
    <t>3-3-1-15-07-43-7505-18949621000000353</t>
  </si>
  <si>
    <t>3-3-1-15-04-30-1075-16348660000000354</t>
  </si>
  <si>
    <t>3-3-1-15-02-14-0487-13456254400000355</t>
  </si>
  <si>
    <t>3-3-1-15-02-14-0487-13451448773333356</t>
  </si>
  <si>
    <t>3-3-1-15-02-14-0487-134547112000000357</t>
  </si>
  <si>
    <t>3-3-1-15-02-14-0487-13460617700000358</t>
  </si>
  <si>
    <t>3-3-1-16-01-19-7798-0009578850000358</t>
  </si>
  <si>
    <t>3-3-1-16-01-19-7798-000</t>
  </si>
  <si>
    <t>Conformación del banco de proyectos e instrumentos para la gestión del suelo en Bogotá</t>
  </si>
  <si>
    <t>Adición No. 1 y Prorroga No. 1 al contrato de prestación de servicios No. 358-2020 que tiene por objeto: "Prestar servicios profesionales para apoyar laestructuración, validación y análisis de la información espacial y datos geográficos derivado de la aplicación de instrumentos de gestión del suelo, que permita lageneración de estadísticas de los predios declarados de construcción y desarrollo prioritario, así como los proyectos asociativos apoyados por esta subdirección."</t>
  </si>
  <si>
    <t>3-3-1-15-07-42-1102-18554854750000359</t>
  </si>
  <si>
    <t>3-3-1-15-04-30-1075-16351631500000360</t>
  </si>
  <si>
    <t>3-3-1-15-02-14-0487-13451752930000361</t>
  </si>
  <si>
    <t>3-3-1-15-02-14-0487-13451848980000362</t>
  </si>
  <si>
    <t>3-3-1-15-02-14-0487-13452675126667363</t>
  </si>
  <si>
    <t>3-3-1-15-07-42-1102-18554529250000364</t>
  </si>
  <si>
    <t>3-3-1-15-02-14-1151-13454651375000365</t>
  </si>
  <si>
    <t>3-3-1-15-02-14-1151-13452556001667366</t>
  </si>
  <si>
    <t>3-3-1-15-02-14-1153-1355796920000367</t>
  </si>
  <si>
    <t>3-3-1-15-07-42-1102-18553751700000368</t>
  </si>
  <si>
    <t>3-3-1-15-04-30-1075-16353942000000369</t>
  </si>
  <si>
    <t>3-3-1-15-04-30-1075-16353242000000370</t>
  </si>
  <si>
    <t>3-3-1-15-04-30-1075-16353333750000371</t>
  </si>
  <si>
    <t>3-3-1-15-02-14-0487-13455920520000372</t>
  </si>
  <si>
    <t>3-3-1-15-02-14-0487-13456374153333373</t>
  </si>
  <si>
    <t>3-3-1-15-02-14-0487-13456857000000374</t>
  </si>
  <si>
    <t>3-3-1-15-04-30-1075-16353833750000375</t>
  </si>
  <si>
    <t>3-3-1-15-07-42-1102-18554951375000377</t>
  </si>
  <si>
    <t>3-3-1-15-07-43-0418-18954433750000378</t>
  </si>
  <si>
    <t>3-3-1-15-07-42-1102-18556171250000379</t>
  </si>
  <si>
    <t>3-3-1-15-02-14-1153-13556469375000380</t>
  </si>
  <si>
    <t>3-3-1-15-02-14-0487-13455155000000381</t>
  </si>
  <si>
    <t>3-3-1-15-02-14-0487-13457115840000382</t>
  </si>
  <si>
    <t>3-3-1-15-02-14-0487-13456555750000383</t>
  </si>
  <si>
    <t>3-3-1-15-02-14-0487-13457243266667384</t>
  </si>
  <si>
    <t>3-3-1-15-02-14-0487-13456654933333385</t>
  </si>
  <si>
    <t>3-3-1-15-02-15-0417-13655222000000386</t>
  </si>
  <si>
    <t>3-3-1-15-07-43-0418-18955866000000387</t>
  </si>
  <si>
    <t>3-3-1-15-02-14-1153-13564929250000388</t>
  </si>
  <si>
    <t>3-3-1-15-02-14-1153-13558665983333389</t>
  </si>
  <si>
    <t>3-3-1-15-02-14-1153-13556025666667390</t>
  </si>
  <si>
    <t>3-3-1-15-02-14-1153-13559358133333391</t>
  </si>
  <si>
    <t>3-3-1-15-02-15-0417-13656738850000392</t>
  </si>
  <si>
    <t>3-3-1-15-07-43-0418-18957431500000394</t>
  </si>
  <si>
    <t>3-3-1-15-07-43-0418-18957338133333395</t>
  </si>
  <si>
    <t>3-3-1-15-02-14-1151-13458236666667396</t>
  </si>
  <si>
    <t>3-3-1-15-07-42-1102-18559425866667397</t>
  </si>
  <si>
    <t>3-3-1-15-02-14-1151-13458439650000399</t>
  </si>
  <si>
    <t>3-3-1-15-02-14-1151-13458345033333400</t>
  </si>
  <si>
    <t>3-3-1-15-07-42-1102-18560924000000401</t>
  </si>
  <si>
    <t>3-3-1-15-07-42-1102-18559215450000402</t>
  </si>
  <si>
    <t>3-3-1-15-04-30-1075-16358524500000403</t>
  </si>
  <si>
    <t>3-3-1-15-04-30-1075-16358742000000404</t>
  </si>
  <si>
    <t>3-3-1-15-04-30-1075-16360731500000405</t>
  </si>
  <si>
    <t>3-3-1-15-04-30-1075-16358842000000406</t>
  </si>
  <si>
    <t>3-3-1-15-04-30-1075-16359142000000407</t>
  </si>
  <si>
    <t>3-3-1-15-04-30-1075-16358942000000408</t>
  </si>
  <si>
    <t>3-3-1-15-07-43-7505-18963056533333409</t>
  </si>
  <si>
    <t>3-3-1-15-07-43-7505-18961235333333410</t>
  </si>
  <si>
    <t>3-3-1-15-02-15-0417-13662938850000411</t>
  </si>
  <si>
    <t>3-3-1-15-02-15-0417-13663338850000412</t>
  </si>
  <si>
    <t>3-3-1-15-02-15-0417-13662438850000413</t>
  </si>
  <si>
    <t>3-3-1-15-02-15-0417-13662638850000414</t>
  </si>
  <si>
    <t>3-3-1-15-02-14-0487-13462363900000415</t>
  </si>
  <si>
    <t>3-3-1-15-07-42-0491-18565215000000416</t>
  </si>
  <si>
    <t>3-1-2-01-01-01-0006-0005901000000417</t>
  </si>
  <si>
    <t>MULTISERVICIO TECNICARS ASOCIADOS S.A.S.</t>
  </si>
  <si>
    <t>3-1-2-02-01-02-0003-0005902000000417</t>
  </si>
  <si>
    <t>3-1-2-02-01-02-0006-0005904000000417</t>
  </si>
  <si>
    <t>3-1-2-02-02-03-0006-00459023000000417</t>
  </si>
  <si>
    <t>3-3-1-15-07-42-1102-1856427000000418</t>
  </si>
  <si>
    <t>3-3-1-15-07-42-1102-18563221000000419</t>
  </si>
  <si>
    <t>3-3-1-16-05-56-7602-00093710500000419</t>
  </si>
  <si>
    <t>Adición No.1 y Prórroga No. 1 al contrato de prestación de servicios profesionales No. 419 de 2020 cuyo objeto es: ¿Prestar servicios profesionales de apoyo en laformulación y seguimiento de los proyectos de inversión de la secretaria distrital del hábitat, en la herramienta de la metodología general ajustada MGA¿.</t>
  </si>
  <si>
    <t>3-3-1-15-07-43-0418-18963433920000420</t>
  </si>
  <si>
    <t>3-3-1-15-02-14-1144-13464423240000421</t>
  </si>
  <si>
    <t>3-3-1-15-02-14-1144-13465466500000422</t>
  </si>
  <si>
    <t>PRESTAR SERVICIOS PROFESIONALES ESPECIALIZADOS PARA APOYAR EN SU COMPONENTE COMERCIAL, JURÍDICO Y REGULATORIO DEL ASEGURAMIENTO DE LA PRESTACIÓN EFICIENTE DE LOS SERVICIOS PÚBLICOS DOMICILIARIOS EN EL ÁREA URBANA Y RURAL DEL DISTRITO CAPITAL</t>
  </si>
  <si>
    <t>3-3-1-15-07-43-7505-18961031650000423</t>
  </si>
  <si>
    <t>3-3-1-15-07-43-0418-18963551304554424</t>
  </si>
  <si>
    <t>3-3-1-15-07-43-0418-18961352500000425</t>
  </si>
  <si>
    <t>3-3-1-15-02-15-0417-13663738850000426</t>
  </si>
  <si>
    <t>3-3-1-15-02-15-0417-13665338850000427</t>
  </si>
  <si>
    <t>3-3-1-15-02-15-0417-13665544100000428</t>
  </si>
  <si>
    <t>3-3-1-15-02-15-0417-13665638850000429</t>
  </si>
  <si>
    <t>3-3-1-15-02-15-0417-13665744100000430</t>
  </si>
  <si>
    <t>3-3-1-15-02-15-0417-13665838850000431</t>
  </si>
  <si>
    <t>3-3-1-15-02-15-0417-13665944100000432</t>
  </si>
  <si>
    <t>3-3-1-15-02-15-0417-13666038850000433</t>
  </si>
  <si>
    <t>3-3-1-15-02-15-0417-13666238850000434</t>
  </si>
  <si>
    <t>3-3-1-15-07-43-0418-18963143200000435</t>
  </si>
  <si>
    <t>3-3-1-15-07-43-0418-18961723570358436</t>
  </si>
  <si>
    <t>3-3-1-15-04-30-1075-16364134410652437</t>
  </si>
  <si>
    <t>3-3-1-15-07-43-7505-18962531650000438</t>
  </si>
  <si>
    <t>3-3-1-15-07-43-0418-1896157116667439</t>
  </si>
  <si>
    <t>3-3-1-15-07-43-0418-18961419933332440</t>
  </si>
  <si>
    <t>3-3-1-16-05-56-7754-0009069533335440</t>
  </si>
  <si>
    <t>Adición No. 1 y prórroga No. 1 del contrato 440 de 2020 cuyo objeto es PRESTAR SERVICIOS PROFESIONALES PARA BRINDAR APOYO YACOMPAÑAMIENTO JURÍDICO EN TODAS LAS ETAPAS Y MODALIDADES DEL PROCESO DE GESTIÓN CONTRACTUAL</t>
  </si>
  <si>
    <t>3-3-1-15-07-43-0418-18961823570358441</t>
  </si>
  <si>
    <t>3-3-1-15-07-43-0418-18961623570358442</t>
  </si>
  <si>
    <t>3-3-1-15-07-43-0418-18962223570358443</t>
  </si>
  <si>
    <t>3-3-1-15-02-15-0417-13664544100000444</t>
  </si>
  <si>
    <t>3-3-1-15-02-15-0417-13663638850000445</t>
  </si>
  <si>
    <t>3-3-1-15-02-15-0417-13664638850000446</t>
  </si>
  <si>
    <t>3-3-1-15-07-43-0418-18961923570358447</t>
  </si>
  <si>
    <t>3-3-1-15-07-43-0418-18963823570358448</t>
  </si>
  <si>
    <t>3-3-1-15-07-43-0418-18964038666667449</t>
  </si>
  <si>
    <t>3-3-1-15-07-42-0491-185611300000000450</t>
  </si>
  <si>
    <t>3-3-1-15-07-42-0491-18564350000000451</t>
  </si>
  <si>
    <t>3-3-1-15-02-14-1153-13563941700000452</t>
  </si>
  <si>
    <t>3-3-1-15-02-14-1153-13568041700000453</t>
  </si>
  <si>
    <t>3-3-1-15-02-14-1153-13567848790000454</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</si>
  <si>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</si>
  <si>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3-3-1-15-02-14-1153-13566135000000455</t>
  </si>
  <si>
    <t>3-3-1-15-02-14-1153-13564727200000456</t>
  </si>
  <si>
    <t>3-3-1-15-02-15-0417-13666338850000457</t>
  </si>
  <si>
    <t>3-3-1-15-02-15-0417-13666438850000458</t>
  </si>
  <si>
    <t>PRESTAR SERVICIOS PROFESIONALES PARA APOYAR LA GESTIÓN Y SEGUIMIENTO DE PETICIONES, REQUERIMIENTOS Y SOLICITUDES INTERNAS Y EXTERNAS QUE SEAN COMPETENCIA DE LA SUBDIRECCIÓN DE PREVENCIÓN Y SEGUIMIENTO</t>
  </si>
  <si>
    <t>3-3-1-15-02-15-0417-1366657000000459</t>
  </si>
  <si>
    <t>PRESTAR SERVICIOS PROFESIONALES PARA LA ACTUALIZACIÓN, MANTENIMIENTO, PUESTA EN FUNCIONAMIENTO Y PAGO DE LICENCIAS PARA IOS Y ANDROID DE LA APLICACIÓN HABITAAP</t>
  </si>
  <si>
    <t>3-3-1-15-02-15-0417-13666636050000460</t>
  </si>
  <si>
    <t>PRESTAR SERVICIOS PROFESIONALES PARA APOYAR A LA SUBDIRECCIÓN DE PREVENCIÓN Y SEGUIMIENTO EN EL DESARROLLO DE ACTIVIDADES DE COORDINACIÓN ENTRE LAS ALCALDÍAS LOCALES Y LA SDHT, PARA PREVENIR DESARRROLLOS Y OCUPACIONES ILEGALES EN EL DISTRITO CAPITAL</t>
  </si>
  <si>
    <t>3-3-1-15-02-15-0417-13666838850000461</t>
  </si>
  <si>
    <t>3-3-1-15-02-15-0417-13667038850000463</t>
  </si>
  <si>
    <t>3-3-1-15-02-15-0417-13667247950000464</t>
  </si>
  <si>
    <t>3-3-1-15-02-15-0417-13667438850000466</t>
  </si>
  <si>
    <t>3-3-1-15-02-15-0417-13666738850000467</t>
  </si>
  <si>
    <t>3-3-1-15-02-15-0417-13666938850000468</t>
  </si>
  <si>
    <t>3-3-1-15-02-15-0417-13667918200000469</t>
  </si>
  <si>
    <t>3-3-1-15-02-15-0417-13667138850000470</t>
  </si>
  <si>
    <t>3-3-1-15-02-15-0417-13667338850000471</t>
  </si>
  <si>
    <t>3-3-1-15-02-15-0417-13667538850000472</t>
  </si>
  <si>
    <t>3-3-1-15-02-15-0417-13668838850000473</t>
  </si>
  <si>
    <t>3-3-1-15-02-14-1153-13568216116462474</t>
  </si>
  <si>
    <t>3-3-1-15-04-30-1075-16367731500000475</t>
  </si>
  <si>
    <t>3-3-1-15-07-43-0418-18967626600000476</t>
  </si>
  <si>
    <t>PRESTAR SERVICIOS DE APOYO PARA BRINDAR SOPORTE TÉCNICO EN LA ADMINISTRACIÓN Y MANTENIMIENTO DE LA RED LAN ALÁMBRICA E INALÁMBRICA DE LA SDHT.</t>
  </si>
  <si>
    <t>3-3-1-15-04-30-1075-16368531500000477</t>
  </si>
  <si>
    <t>3-3-1-15-04-30-1075-16368142000000478</t>
  </si>
  <si>
    <t>3-3-1-15-04-30-1075-16369131500000479</t>
  </si>
  <si>
    <t>3-3-1-15-04-30-1075-16369431500000480</t>
  </si>
  <si>
    <t>3-3-1-15-04-30-1075-16369031500000481</t>
  </si>
  <si>
    <t>3-3-1-15-04-30-1075-16368355627000482</t>
  </si>
  <si>
    <t>PRESTAR SERVICIOS PROFESIONALES ESPECIALIZADOS PARA REALIZAR EL SEGUIMIENTO JURÍDICO, ADMINISTRATIVO Y FINANCIERO A LOS SUBSIDIOS DE ARRENDAMIENTO SOLIDARIO Y LOS DEMÁS INSTRUMENTOS FINANCIEROS EN LAS DIFERENTES ETAPAS DE GESTIÓN</t>
  </si>
  <si>
    <t>3-3-1-15-04-30-1075-16369242000000483</t>
  </si>
  <si>
    <t>3-3-1-15-04-30-1075-16368731500000484</t>
  </si>
  <si>
    <t>PRESTAR SERVICIOS PROFESIONALES DE APOYO PARA EL ACOMPAÑAMIENTO SOCIAL Y DIVULGACIÓN DE LA INFORMACION EN EL MARCO DE LA IMPLEMENTACION Y ASIGNACIÓN DE LOS SUBSIDIOS DE ARRIENDO SOLIDARIO Y LOS DEMÁS INSTRUMENTOS DE FINANCIACIÓN DEL DESARROLLO TERRITORIAL.</t>
  </si>
  <si>
    <t>3-3-1-15-04-30-1075-16368431500000486</t>
  </si>
  <si>
    <t>3-3-1-15-04-30-1075-16368642000000490</t>
  </si>
  <si>
    <t>3-3-1-15-04-30-1075-16368942000000491</t>
  </si>
  <si>
    <t>3-3-1-16-01-21-7836-00073289118571492</t>
  </si>
  <si>
    <t>GENERACION DE TALENTOS SAS</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</si>
  <si>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 ESTE CDP REEMPLAZA AL CDP No. 652, POR PROCESO DE ARMONIZACIÓN AL NUEVO PLAN DE DESARROLLO</t>
  </si>
  <si>
    <t>3-3-1-16-05-51-7618-00072441250000493</t>
  </si>
  <si>
    <t>3-3-1-16-05-51-7618-000</t>
  </si>
  <si>
    <t>Construcción del catastro de redes de los servicios públicos en el distrito capital Bogotá</t>
  </si>
  <si>
    <t>Prestar servicios profesionales para apoyar la gestión interinstitucional y la formulación e implementación de las políticas en servicios públicos  domiciliarios</t>
  </si>
  <si>
    <t>3-3-1-16-05-56-7754-00074939655000494</t>
  </si>
  <si>
    <t>Prestar servicios profesionales para apoyar la gestión de las actividades de los procesos a cargo de la subdirección administrativa</t>
  </si>
  <si>
    <t>3-3-1-16-05-56-7754-00075121330000495</t>
  </si>
  <si>
    <t>Prestar servicios de apoyo técnico en las diferentes actividades desarrolladas en el proceso de gestión contractual, así como en el soporte de la plataforma del SECOP II.</t>
  </si>
  <si>
    <t>3-3-1-16-03-45-7812-00073830525000496</t>
  </si>
  <si>
    <t>3-3-1-16-03-45-7812-000</t>
  </si>
  <si>
    <t>Fortalecimiento de la Inspección, Vigilancia y Control de Vivienda en Bogotá</t>
  </si>
  <si>
    <t>PRESTAR SERVICIOS PROFESIONALES PARA BRINDAR APOYO ADMINISTRATIVO EN LO RELACIONADO CON LOS TRÁMITES E INFORMES DE SEGUIMIENTO NECESARIOS DE LA SUBSECRETARIA DE INSPECCIÓN, VIGILANCIA Y CONTROL DE VIVIENDA</t>
  </si>
  <si>
    <t>3-3-1-16-03-45-7812-00072533000000497</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</si>
  <si>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</si>
  <si>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3-3-1-16-02-37-7615-00073327775000498</t>
  </si>
  <si>
    <t>3-3-1-16-02-37-7615-000</t>
  </si>
  <si>
    <t>Diseño e implementación de la política pública de servicios públicos domiciliarios en el área urbana y rural del Distrito Capital Bogotá</t>
  </si>
  <si>
    <t>Prestar servicios profesionales para apoyar la gestión de la prestación eficiente de los servicios públicos en el área urbana y rural del distrito capital.</t>
  </si>
  <si>
    <t>3-3-1-16-02-37-7615-00073733000000499</t>
  </si>
  <si>
    <t>Prestar servicios profesionales para apoyar en la gestión y fortalecimiento organizacional y técnico de la prestación eficiente de los servicios públicos en  el área urbana y rural del distrito capital.</t>
  </si>
  <si>
    <t>3-3-1-16-03-45-7812-00075530525000500</t>
  </si>
  <si>
    <t>3-3-1-16-05-56-7754-000769154245000501</t>
  </si>
  <si>
    <t>Contratar los servicios del centro de contacto línea 195 para prestar la atención a los usuarios de los trámites y servicios de la secretaria distrital del hábitat que acceden a través del canal de atención telefónica</t>
  </si>
  <si>
    <t>3-3-1-16-03-45-7812-00072330525000502</t>
  </si>
  <si>
    <t>PRESTAR SERVICIOS PROFESIONALES PARA APOYAR TÉCNICAMENTE A LA COMISIÓN DE VEEDURÍA DE LAS CURADURÍAS URBANAS DE BOGOTÁ EN LA REVISIÓN Y CONCEPTUALIZACIÓN DE LOS CASOS QUE LE SEAN ASIGNADOS EN LOS ASPECTOS ARQUITECTÓNICOS Y URBANÍSTICOS</t>
  </si>
  <si>
    <t>3-3-1-16-03-45-7812-00075230525000503</t>
  </si>
  <si>
    <t>HENRY ALFONSO DIAZ HERNANDEZ</t>
  </si>
  <si>
    <t>3-3-1-16-05-51-7606-00075026950000504</t>
  </si>
  <si>
    <t>3-3-1-16-05-51-7606-000</t>
  </si>
  <si>
    <t>Implementación de la ruta de la transparencia en Hábitat como un hábito Bogotá</t>
  </si>
  <si>
    <t>Prestar servicios profesionales para apoyar la gestión de las actividades operativas del proyecto de inversión 7606 - Implementación de la ruta de la transparencia en Hábitat como un hábito</t>
  </si>
  <si>
    <t>3-3-1-16-05-56-7602-00074738500000505</t>
  </si>
  <si>
    <t>YOLANDA  HERRERA VELOZA</t>
  </si>
  <si>
    <t>Prestar servicios profesionales para apoyar la planificación, implementación y monitoreo y evaluación del sistema integrado de gestión de la Secretaría Distrital del Hábitat, bajo los estándares del Modelo Integrado de Planeación y Gestión y las norma ISO 9001:2015 y la ISO 14001:2015</t>
  </si>
  <si>
    <t>3-3-1-16-03-45-7812-00075430525000506</t>
  </si>
  <si>
    <t>3-3-1-16-02-37-7615-00075943450000507</t>
  </si>
  <si>
    <t>Prestar servicios profesionales especializados para apoyar técnica y comercialmente el fortalecimiento de la gestión de los prestadores de servicios  públicos domiciliarios en el distrito capital.</t>
  </si>
  <si>
    <t>3-3-1-16-05-56-7602-00075837800000508</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</si>
  <si>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</si>
  <si>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3-3-1-16-03-45-7812-00076230525000509</t>
  </si>
  <si>
    <t>JHON ALEXANDER VALBUENA DIAZ</t>
  </si>
  <si>
    <t>3-1-2-02-02-02-0002-0017261201212230510</t>
  </si>
  <si>
    <t>ARRENDAR EL IMNUEBLE UBICADO EN LA CALLE 52 No. 13 - 64 DESTINADO PARA EL FUNCIONAMIENTO DE LAS OFICINAS DE LA SECRETARÍA DISTRITAL DEL HABITAT.</t>
  </si>
  <si>
    <t>3-3-1-16-03-45-7812-00074030525000511</t>
  </si>
  <si>
    <t>LUCERO  MASMELA CASTELLANOS</t>
  </si>
  <si>
    <t>PRESTAR SERVICIOS PROFESIONALES PARA APOYAR JURÍDICAMENTE EL PROCESO DE COBRO PERSUASIVO Y DEPURACIÓN DE LA CARTERA POR SANCIONES IMPUESTAS A LOS INFRACTORES DE LAS NORMAS DE ENAJENACIÓN Y ARRENDAMIENTO DE INMUEBLES DESTINADOS A VIVIENDA.</t>
  </si>
  <si>
    <t>3-3-1-16-05-56-7602-00075720000000512</t>
  </si>
  <si>
    <t>Prestar servicios profesionales para el acompañamiento técnico, en la ejecución de los instrumentos de planeación de la subdirección de Programas y Proyectos y en las plataformas de seguimiento de los proyectos de inversión; JSP7, SEGPLAN y MGA, , así como realizar el apoyo en la reformulación y seguimiento de los proyectos de inversión de la Secretaria Distrital del Hábitat.</t>
  </si>
  <si>
    <t>3-3-1-16-03-45-7812-00074130525000513</t>
  </si>
  <si>
    <t>3-3-1-16-01-21-7836-00073949425000514</t>
  </si>
  <si>
    <t>PRESTAR SERVICIOS DE MONITOREO, SELECCIÒN, ANÀLISIS, CLASIFICACIÓN Y CONTABILIZACIÒN DE LOS CONTENIDOS PERIODÍSTICOS QUE SE PUBLICAN EN LOS PRINCIPALES MEDIOS DE COMUNICACIÒN MASIVA LOCAL, REGIONAL Y NACIONAL ACERCA DE LAS NOTICIAS DE LA SDHT Y DEL SECTOR. ESTE CDP REEMPLAZA AL CDP No. 683, POR PROCESO DE ARMONIZACIÒN AL NUEVO PLAN DE DESARROLLO</t>
  </si>
  <si>
    <t>3-3-1-16-02-37-7615-00077835750000515</t>
  </si>
  <si>
    <t>Prestar servicios profesionales para apoyar en la gestión y fortalecimiento técnico de los prestadores de servicios públicos domiciliarios en el área  urbana y rural del distrito capital.</t>
  </si>
  <si>
    <t>3-3-1-16-02-37-7615-00083338500000516</t>
  </si>
  <si>
    <t>PRESTAR SERVICIOS PROFESIONALES ESPECIALIZADOS PARA APOYAR LOS PROCESOS CONTRACTUALES, EL FORTALECIMIENTO Y LA GESTIÓN DE LOS PRESTADORES DE SERVICIOS PÚBLICOS DOMICILIARIOS EN EL DISTRITO CAPITAL.</t>
  </si>
  <si>
    <t>3-3-1-16-02-37-7615-00076044110000517</t>
  </si>
  <si>
    <t>Prestar servicios profesionales especializados para apoyar los procesos pedagógicos y de control social para apoyar la gestión de la prestación eficiente de los servicios públicos domiciliarios en el área urbana y rural del distrito capital.</t>
  </si>
  <si>
    <t>3-3-1-16-03-45-7812-00080134650000518</t>
  </si>
  <si>
    <t>3-3-1-16-03-45-7812-00082914300000519</t>
  </si>
  <si>
    <t>PRESTAR SERVICIOS DE APOYO A LA GESTIÓN PARA BRINDAR APOYO EN ACTIVIDADES OPERATIVAS EN LA SUBDIRECCIÓN DE  NVESTIGACIONES Y CONTROL DE VIVIENDA</t>
  </si>
  <si>
    <t>3-3-1-16-03-45-7812-00074216500000520</t>
  </si>
  <si>
    <t>MAURICIO  PEREZ MORALES</t>
  </si>
  <si>
    <t>PRESTAR SERVICIOS DE APOYO A LA GESTIÓN EN EL DESARROLLO DE ACTIVIDADES DE CARÁCTER ADMINISTRATIVO RELACIONADAS  CON EL CONTROL DE VIVIENDA.</t>
  </si>
  <si>
    <t>3-3-1-16-05-56-7602-00083037800000521</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</si>
  <si>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</si>
  <si>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3-3-1-16-05-56-7754-00074827333333522</t>
  </si>
  <si>
    <t>Prestar los servicios profesionales para apoyar el desarrollo de las actividades propias de los roles de control interno en aspectos relacionados con el gobierno digital, componente tecnológico y seguridad digital en el marco del proceso de evaluación</t>
  </si>
  <si>
    <t>3-3-1-16-05-56-7754-00080313763048523</t>
  </si>
  <si>
    <t>CATERINNE  MILLAN NIETO</t>
  </si>
  <si>
    <t>PRESTAR SERVICIOS ASISTENCIALES PARA APOYAR EL PROCESO DE GESTIÓN DOCUMENTAL DE LA ENTIDAD.</t>
  </si>
  <si>
    <t>3-3-1-16-05-56-7754-00082721130200524</t>
  </si>
  <si>
    <t>CRISTIAN CAMILO LOPEZ BARRIOS</t>
  </si>
  <si>
    <t>PRESTAR SERVICIOS PARA APOYAR TÉCNICAMENTE  EL PROCESO DE GESTIÓN DOCUMENTAL DE LA ENTIDAD EN LO RELACIONADO CON LOS ARCIHVOS DE GESTIÓN DE LA ENTIDAD</t>
  </si>
  <si>
    <t>3-3-1-16-05-56-7754-00074325338000525</t>
  </si>
  <si>
    <t>Prestar servicios profesiones para apoyar la coordinación en el acompañamiento que brinda la SDHT en temas relacionados con atención al ciudadano</t>
  </si>
  <si>
    <t>3-3-1-16-05-56-7602-00077621600000526</t>
  </si>
  <si>
    <t>Prestar servicios técnicos de apoyo a la gestión a los proyectos de inversión a cargo de la Subdirección de Programas y Proyectos, en el marco de la gestión Integral del desarrollo de los programas y proyectos de la Secretaría de Hábitat en Bogotá.</t>
  </si>
  <si>
    <t>3-1-2-02-02-02-0001-00874617534817527</t>
  </si>
  <si>
    <t>LA PREVISORA S A COMPAÑIA DE SEGUROS</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</si>
  <si>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</si>
  <si>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3-1-2-02-02-02-0001-009746429794000527</t>
  </si>
  <si>
    <t>3-1-2-02-02-02-0001-0107452998026528</t>
  </si>
  <si>
    <t>3-1-2-02-02-02-0001-010</t>
  </si>
  <si>
    <t>Servicios de seguro obligatorio de accidentes de tránsito (SOAT)</t>
  </si>
  <si>
    <t>3-3-1-16-05-56-7754-00078422330587529</t>
  </si>
  <si>
    <t>3-3-1-16-05-53-7728-00078344000000530</t>
  </si>
  <si>
    <t>3-3-1-16-05-53-7728-000</t>
  </si>
  <si>
    <t>Análisis de la gestión de la información del sector hábitat en Bogotá</t>
  </si>
  <si>
    <t>Prestar servicios profesionales para apoyar el desarrollo de investigaciones para el Observatorio de Vivienda del Distrito Capital, en el marco de los nuevos lineamientos del POT y PDD de Bogotá.</t>
  </si>
  <si>
    <t>3-3-1-16-05-56-7754-00078645333333531</t>
  </si>
  <si>
    <t>PRESTAR SERVICIOS PROFESIONALES ESPECIALIZADOS PARA APOYAR LA SUBSECRETARÍA CORPORATIVA EN LA REVISIÓN Y DEMÁS ASUNTOS JURÍDICOS A CARGO DE LA SUBDIRECCIÓN ADMINISTRATIVA.</t>
  </si>
  <si>
    <t>3-3-1-16-05-56-7754-00075616640000532</t>
  </si>
  <si>
    <t>Prestar servicios asistenciales para apoyar el desarrollo de las actividades propias del proceso control disciplinario.</t>
  </si>
  <si>
    <t>3-3-1-16-05-56-7754-00077434666667533</t>
  </si>
  <si>
    <t>PRESTAR SERVICIOS PROFESIONALES EN LA SUBDIRECCIÓN FINANCIERA DE LA SECRETARÍA DISTRITAL DEL HÁBITAT PARA FORTALECER EL DESARROLLO Y SEGUIMIENTO DEL PROCESO FINANCIERO DE LA ENTIDAD.</t>
  </si>
  <si>
    <t>3-3-1-16-05-51-7606-00076326460000534</t>
  </si>
  <si>
    <t>Prestar servicios profesionales para apoyar el desarrollo de acciones que permitan fortalecer las metodologías, contenidos y herramientas de comunicación para eldesarrollo del Proyecto de inversión. 7606 - Implementación de la ruta de la transparencia en Hábitat como un hábito.</t>
  </si>
  <si>
    <t>3-3-1-16-03-45-7812-00077716000000535</t>
  </si>
  <si>
    <t>OSMARL ALEJANDRO PULIDO RODRIGUEZ</t>
  </si>
  <si>
    <t>3-3-1-16-01-19-7798-00080438500000536</t>
  </si>
  <si>
    <t>JENNY LILIANA CAMACHO ANGEL</t>
  </si>
  <si>
    <t>Prestar servicios profesionales para apoyar a la subdirección en temas de planeación y formulación, así como en el seguimiento a los planes, procedimientos y metas a cargo de la subdirección de Gestión del Suelo.</t>
  </si>
  <si>
    <t>3-3-1-16-01-19-7747-00077229440000537</t>
  </si>
  <si>
    <t>3-3-1-16-01-19-7747-000</t>
  </si>
  <si>
    <t>Apoyo técnico, administrativo y tecnológico en la gestión de los trámites requeridos para promover la iniciación de viviendas VIS y VIP en Bogotá</t>
  </si>
  <si>
    <t>JOHNY  CUELLAR PELAEZ</t>
  </si>
  <si>
    <t>Prestar servicios profesionales para apoyar la labor de soporte a usuarios de la plataforma de virtualización de trámites de la cadena de urbanismo y construcción</t>
  </si>
  <si>
    <t>3-3-1-16-01-19-7825-00087442000000538</t>
  </si>
  <si>
    <t>3-3-1-16-01-19-7825-000</t>
  </si>
  <si>
    <t>Diseño e implementación de alternativas financieras para la gestión del hábitat en Bogotá</t>
  </si>
  <si>
    <t>DEISY CATALINA NIÑO MORANTES</t>
  </si>
  <si>
    <t>Prestar servicios profesionales especializados para apoyar la revisión jurídica en el diseño e implementación de alternativas financieras para la gestión del hábitat en Bogotá</t>
  </si>
  <si>
    <t>3-3-1-16-01-01-7823-00080024150000539</t>
  </si>
  <si>
    <t>3-3-1-16-01-01-7823-000</t>
  </si>
  <si>
    <t>Generación de mecanismos para facilitar el acceso a una solución de vivienda a hogares vulnerables en Bogotá</t>
  </si>
  <si>
    <t>Prestar servicios profesionales para realizar el seguimiento administrativo y jurídico a los subsidios de arrendamiento solidario y los demás instrumentos de financiación para el desarrollo territorial</t>
  </si>
  <si>
    <t>3-3-1-16-01-21-7836-00076154000000540</t>
  </si>
  <si>
    <t>Apoyar el diseño e implementación de estrategias de comunicación de la gestión de la Secretaria Distrital del  Hábitat, con el fin de fortalecer la divulgación de su misión, logros, trámites y servicios, a los distintos públicos de interés de la entidad</t>
  </si>
  <si>
    <t>3-3-1-16-01-19-7747-00078137440000541</t>
  </si>
  <si>
    <t>Prestar servicios profesionales para apoyar la labor de racionalización y/o simplificación de trámites.</t>
  </si>
  <si>
    <t>3-3-1-16-01-19-7577-00077344543333542</t>
  </si>
  <si>
    <t>3-3-1-16-01-19-7577-000</t>
  </si>
  <si>
    <t>Conformación y ajustes de expedientes para legalización de asentamientos de origen informal y regularización de desarrollos legalizados Bogotá</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</si>
  <si>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</si>
  <si>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3-3-1-16-01-19-7582-00086831200000543</t>
  </si>
  <si>
    <t>3-3-1-16-01-19-7582-000</t>
  </si>
  <si>
    <t>Mejoramiento progresivo de edificaciones de vivienda de origen informal Plan Terrazas</t>
  </si>
  <si>
    <t>MARIA ALEJANDRA LOZANO PARIS</t>
  </si>
  <si>
    <t>Prestar servicios profesionales para apoyar técnicamente la construccion y el seguimiento de lineamientos arquitectónicos y urbanísticos para la intervención progresiva en edificaciones de vivienda de origen informal en el marco del proyecto piloto ¿Plan Terrazas¿</t>
  </si>
  <si>
    <t>3-3-1-16-02-37-7615-00078240000000544</t>
  </si>
  <si>
    <t>CARLOS ANDRES PINZON GARZON</t>
  </si>
  <si>
    <t>Prestar servicios profesionales para apoyar la gestión financiera y comercial para el aseguramiento de la prestación eficiente de los servicios públicos en el área urbana y rural del distrito capital.</t>
  </si>
  <si>
    <t>3-3-1-16-03-45-7812-00077029600000545</t>
  </si>
  <si>
    <t>3-3-1-16-05-53-7815-00084127500000546</t>
  </si>
  <si>
    <t>3-3-1-16-05-53-7815-000</t>
  </si>
  <si>
    <t>Desarrollo del sistema de información misional y estratégica del sector hábitat Bogotá</t>
  </si>
  <si>
    <t>PRESTAR SERVICIOS PROFESIONALES PARA APOYAR LAS LABORES DE SOPORTE TÉCNICO EN LAS ACTIVIDADES DESARROLLADAS EN EL MARCO DEL PROCESO DE GESTIÓN TÉCNOLÓGICA</t>
  </si>
  <si>
    <t>3-3-1-16-02-32-7642-00080926860000547</t>
  </si>
  <si>
    <t>3-3-1-16-02-32-7642-000</t>
  </si>
  <si>
    <t>Implementación de acciones de Acupuntura Urbana en Bogotá</t>
  </si>
  <si>
    <t>Prestar servicios profesionales para realizar modelaciones urbanas y arquitectónicas necesarias para la formulación e implementación de las acciones de acupuntura urbana</t>
  </si>
  <si>
    <t>3-3-1-16-02-32-7642-00081026860000548</t>
  </si>
  <si>
    <t>Prestar servicios profesionales para apoyar la elaboración y revisión de los análisis urbanísticos y graficación de proyectos necesarios para la formulación e implementación de las acciones de acupuntura urbana.</t>
  </si>
  <si>
    <t>3-3-1-16-02-32-7642-00086038236000549</t>
  </si>
  <si>
    <t>ADRIANA PAOLA LUENGAS SAENZ</t>
  </si>
  <si>
    <t>Prestar servicios profesionales de apoyo para realizar gestión social con comunidades y/o población que pertenezca a minorías étnicas, grupos urbanos, rurales y/o población vulnerable, para la formulación e implementación de las acciones de acupuntura urbana y demás proyectos priorizados por la SDHT.</t>
  </si>
  <si>
    <t>3-3-1-16-05-51-7618-00078031933333551</t>
  </si>
  <si>
    <t>Prestar servicios profesionales para apoyar el análisis de información en la definición del modelo de datos en el marco de la construcción del catastro de redes de los servicios públicos en el distrito capital</t>
  </si>
  <si>
    <t>3-3-1-16-05-56-7810-00078527500000552</t>
  </si>
  <si>
    <t>3-3-1-16-05-56-7810-000</t>
  </si>
  <si>
    <t>Fortalecimiento y articulación de la gestión jurídica institucional en la Secretaría del Hábitat de Bogotá</t>
  </si>
  <si>
    <t>Prestar servicios profesionales en derecho para apoyar el análisis, proyección y revisión de la normatividad y los conceptos jurídicos a cargo de la subsecretaria Jurídica</t>
  </si>
  <si>
    <t>3-3-1-16-03-45-7812-0007719500000553</t>
  </si>
  <si>
    <t>PRESTAR SERVICIOS DE APOYO A LA GESTIÓN PARA BRINDAR ATENCIÓN EFECTIVA A LA CIUDADANÍA SOBRE LOS TRÁMITES FINANCIEROSRELACIONADOS CON LAS ACTIVIDADES DE ENAJENACIÓN Y ARRENDAMIENTO DE VIVIENDA EN EL DISTRITO CAPITAL</t>
  </si>
  <si>
    <t>3-3-1-16-02-32-7641-00082438236000554</t>
  </si>
  <si>
    <t>3-3-1-16-02-32-7641-000</t>
  </si>
  <si>
    <t>Implementación de la Estrategia Integral de Revitalización Bogotá</t>
  </si>
  <si>
    <t>FELIPE  IBAÑEZ CARDENAS</t>
  </si>
  <si>
    <t>Prestar servicios profesionales para elaborar los análisis espaciales de soporte necesarios para la  formulación e implementación de la  estrategia integral de revitalización para los proyectos priorizados por la Secretaría Distrital del Hábitat</t>
  </si>
  <si>
    <t>3-3-1-16-02-32-7641-00082626860000555</t>
  </si>
  <si>
    <t>YUMMAY DURYLEY LONDOÑO SANCHEZ</t>
  </si>
  <si>
    <t>Prestar servicios profesionales de apoyo administrativo, operativo y de seguimiento presupuestal de las actividades de la Subdirección de Operaciones.</t>
  </si>
  <si>
    <t>3-3-1-16-02-32-7641-00085338236000556</t>
  </si>
  <si>
    <t>LEIDY CAMILA ESPINOSA SANCHEZ</t>
  </si>
  <si>
    <t>Prestar servicios profesionales para coordinar, orientar y desarrollar los criterios financieros y económicos para la ejecución de las Políticas Públicas a cargo de la Subdirección de Operaciones</t>
  </si>
  <si>
    <t>3-3-1-16-05-56-7754-00084343608000557</t>
  </si>
  <si>
    <t>Prestar servicios profesionales para brindar apoyo y acompañamiento jurídico en todas las etapas y modalidades del proceso de gestión contractual de la entidad</t>
  </si>
  <si>
    <t>3-3-1-16-05-56-7754-00082543608000558</t>
  </si>
  <si>
    <t>MARIA HELENA OIDOR TRIANA</t>
  </si>
  <si>
    <t>Prestar servicios profesionales para brindar apoyo y acompañamiento jurídico en las actividades desarrolladas en el proceso de gestión contractual de la entidad</t>
  </si>
  <si>
    <t>3-3-1-16-01-19-7825-00082324150000559</t>
  </si>
  <si>
    <t>NICOLAS  CAIRASCO PARRA</t>
  </si>
  <si>
    <t>Prestar servicios profesionales de apoyo al componente comercial y seguimiento a las alternativas financieras implementadas para la gestión del hábitat en Bogotá</t>
  </si>
  <si>
    <t>3-3-1-16-01-19-7575-00085630000000560</t>
  </si>
  <si>
    <t>3-3-1-16-01-19-7575-000</t>
  </si>
  <si>
    <t>Estudios y diseños de proyecto para el mejoramiento integral de Barrios - Bogotá 2020-2024</t>
  </si>
  <si>
    <t>ADRIANA  NUÑEZ MAHECHA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</si>
  <si>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</si>
  <si>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3-3-1-16-01-19-7659-00083838236000561</t>
  </si>
  <si>
    <t>3-3-1-16-01-19-7659-000</t>
  </si>
  <si>
    <t>Mejoramiento Integral Rural y de Bordes Urbanos en Bogotá</t>
  </si>
  <si>
    <t>WILDER  CENTENO BELTRAN</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</si>
  <si>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</si>
  <si>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3-3-1-16-01-19-7747-00083922784000562</t>
  </si>
  <si>
    <t>Prestar servicios profesionales para brindar acompañamiento en la gestión de trámites que requieran adelantar en el marco del esquema mesa de soluciones</t>
  </si>
  <si>
    <t>3-3-1-16-03-45-7812-00090125900000563</t>
  </si>
  <si>
    <t>DIANA PAOLA MONTEALEGRE VILLANUEVA</t>
  </si>
  <si>
    <t>3-3-1-16-05-56-7810-00081121200000564</t>
  </si>
  <si>
    <t>ZORALY  CAICEDO YEPEZ</t>
  </si>
  <si>
    <t>Prestar servicios profesionales en derecho para apoyar actividades propias de la defensa judicial y extrajudicial de la Secretaría Distrital del Hábitat</t>
  </si>
  <si>
    <t>3-3-1-16-05-56-7602-00079334666666565</t>
  </si>
  <si>
    <t>Prestar servicios profesionales para realizar acompañamiento técnico en el seguimiento, análisis financiero y presupuestal a los proyectos de inversión de la Secretaría Distrital del hábitat.</t>
  </si>
  <si>
    <t>3-3-1-16-02-32-7641-00086647400000566</t>
  </si>
  <si>
    <t>ALBA CRISTINA MELO GOMEZ</t>
  </si>
  <si>
    <t>Prestar servicios profesionales para apoyar normativa y legalmente la elaboración y revisión de los estudios jurídicos y urbanísticos necesarios para la  formulación e implementación de la  estrategia integral de revitalización para los proyectos priorizados por la Secretaría Distrital del Hábitat</t>
  </si>
  <si>
    <t>3-3-1-16-02-32-7641-00079938236000567</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</si>
  <si>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</si>
  <si>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3-3-1-16-02-32-7641-00079847400000568</t>
  </si>
  <si>
    <t>Prestar servicios profesionales para la formulación, gestión e implementación de la  estrategia integral de revitalización para los proyectos priorizados por la Secretaría Distrital del Hábitat</t>
  </si>
  <si>
    <t>3-3-1-16-05-56-7754-00077930250000569</t>
  </si>
  <si>
    <t>3-3-1-16-05-56-7754-00078715276960570</t>
  </si>
  <si>
    <t>Prestar servicios técnicos para brindar apoyo operativo a las actividades relacionadas con el proceso de atención al ciudadano</t>
  </si>
  <si>
    <t>3-3-1-16-01-01-7823-00078814325333571</t>
  </si>
  <si>
    <t>Prestar servicios de apoyo a  las actividades  asistenciales y operativas requeridas para la ejecución de los instrumentos de financiación del desarrollo territorial.</t>
  </si>
  <si>
    <t>3-3-1-16-05-56-7754-00079616723730572</t>
  </si>
  <si>
    <t>OSCAR FABIAN MARTINEZ CARRILO</t>
  </si>
  <si>
    <t>Prestar servicios técnicos para brindar atención efectiva a la ciudadanía sobre los trámites, servicios, estrategias y programas que ofrece la Secretaría Distrital de Hábitat, por medio de los canales de atención habilitados.</t>
  </si>
  <si>
    <t>3-3-1-16-05-51-7618-00079433345600573</t>
  </si>
  <si>
    <t>Prestar servicios profesionales para apoyar la validación, estandarización y calidad de la información alfanumérica y geográfica, en el marco de la construcción del catastro de redes de los servicios públicos en el distrito capital</t>
  </si>
  <si>
    <t>3-3-1-16-01-19-7747-00084539872000574</t>
  </si>
  <si>
    <t>3-3-1-16-01-19-7825-00083132800000575</t>
  </si>
  <si>
    <t>Prestar servicios profesionales para realizar el seguimiento administrativo al  diseño e implementación de alternativas financieras para la gestión del hábitat en Bogotá</t>
  </si>
  <si>
    <t>3-3-1-16-01-19-7659-00080526860000576</t>
  </si>
  <si>
    <t>Prestar servicios profesionales para realizar modelaciones  urbanísticas  y arquitectónicas necesarias para la formulación e implementación  de las intervenciones de mejoramiento integral rural y de bordes, y los demás proyectos priorizados por la SDHT.</t>
  </si>
  <si>
    <t>3-3-1-16-05-53-7815-00087127500000577</t>
  </si>
  <si>
    <t>Prestar servicios profesionales para apoyar la ejecución de las actividades desarrolladas en el marco del proceso de gestión técnologica de la entidad.</t>
  </si>
  <si>
    <t>3-3-1-16-01-19-7659-00080638236000578</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</si>
  <si>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</si>
  <si>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3-3-1-16-01-01-7823-00079548000000579</t>
  </si>
  <si>
    <t>Prestar servicios profesionales especializados para realizar el seguimiento administrativo y financiero a los subsidios de arrendamiento solidario y los demás instrumentos de financiación a cargo de la Secretaría Distrital del Hábitat</t>
  </si>
  <si>
    <t>3-3-1-16-01-19-7798-00083218600000580</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</si>
  <si>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</si>
  <si>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3-3-1-16-01-19-7577-00080243713333581</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</si>
  <si>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</si>
  <si>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3-3-1-16-01-01-7823-00084024450000582</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</si>
  <si>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</si>
  <si>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3-3-1-16-03-45-7645-00085526860000583</t>
  </si>
  <si>
    <t>3-3-1-16-03-45-7645-000</t>
  </si>
  <si>
    <t>Recuperación del espacio público para el cuidado en Bogotá</t>
  </si>
  <si>
    <t>MARIA CAMILA PEREZ MORA</t>
  </si>
  <si>
    <t>Prestar servicios profesionales para realizar modelaciones  urbanas  y arquitectónicas necesarias  para  formular e implementar  la recuperación del espacio público para el cuidado y demás proyectos priorizados por la SDHT.</t>
  </si>
  <si>
    <t>3-3-1-16-01-19-7798-00080748000000584</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</si>
  <si>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</si>
  <si>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3-3-1-16-01-19-7659-00080826860000585</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</si>
  <si>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</si>
  <si>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3-3-1-16-05-56-7754-000797706878714587</t>
  </si>
  <si>
    <t>Prestar el servicio integral de ejecución de actividades del proceso de gestión documental de la secretaría distrital del hábitat en cumplimiento de la ley 594 de 2000,</t>
  </si>
  <si>
    <t>3-3-1-16-01-19-7659-00086938236000588</t>
  </si>
  <si>
    <t>JENNIFER  MARTINEZ LOPEZ</t>
  </si>
  <si>
    <t>Prestar servicios profesionales para apoyar normativa y legalmente la elaboración y revisión de los estudios jurídicos y urbanísticos necesarios para la formulación e implementación de las intervenciones de mejoramiento integral rural y de bordes, y los demás proyectos priorizados por la SDHT.</t>
  </si>
  <si>
    <t>3-3-1-16-02-32-7641-00085438236000589</t>
  </si>
  <si>
    <t>YULI MARCELA TORO PASCAGAZA</t>
  </si>
  <si>
    <t>Prestar servicios profesionales para realizar el análisis y caracterización urbanística, normativa y ambiental necesarios para la  formulación e implementación de la estrategia integral de revitalización para los proyectos priorizados por la Secretaría Distrital del Hábitat</t>
  </si>
  <si>
    <t>3-3-1-16-01-19-7575-00087735000000590</t>
  </si>
  <si>
    <t>JHON FREDY ESPITIA BERNAL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</si>
  <si>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</si>
  <si>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3-3-1-16-01-19-7575-00084430000000591</t>
  </si>
  <si>
    <t>NATALIA  JIMENEZ ARCINIEGAS</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</si>
  <si>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</si>
  <si>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3-3-1-16-05-56-7754-00085023384673592</t>
  </si>
  <si>
    <t>3-3-1-16-03-45-7812-00084241500000593</t>
  </si>
  <si>
    <t>PRESTAR SERVICIOS PROFESIONALES ESPECIALIZADOS EN LA SUBDIRECCIÓN DE PREVENCIÓN Y SEGUIMIENTO PARA APOYAR LAS ACTIVIDADES DE MONITOREO DE LAS ÁREAS SUSCEPTIBLES DE OCUPACIÓN ILEGAL Y EN LOS TEMAS RELACIONADOS CON ENAJENACIÓN ILEGAL EN EL DISTRITO CAPITAL</t>
  </si>
  <si>
    <t>3-3-1-16-02-32-7641-00086768466667594</t>
  </si>
  <si>
    <t>GABRIEL  SUAREZ RAMIREZ</t>
  </si>
  <si>
    <t>Prestar servicios profesionales para liderar las actividades de planificación  urbanística, requeridas en el proceso  de la formulación e implementación  de la estrategia integral de revitalización para los proyectos priorizados por la Secretaría Distrital del Hábitat</t>
  </si>
  <si>
    <t>3-3-1-16-01-19-7575-00084635000000595</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</si>
  <si>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</si>
  <si>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3-3-1-16-01-19-7575-00084830000000596</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</si>
  <si>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</si>
  <si>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3-3-1-16-01-19-7659-00088650033333597</t>
  </si>
  <si>
    <t>NADIA CATHERINE GOMEZ ALVARADO</t>
  </si>
  <si>
    <t>Prestar servicios profesionales para liderar las actividades de planificación urbana y análisis urbano, requeridas en el proceso  de la formulación e implementación de las intervenciones de mejoramiento integral rural y de bordes,  y los demás proyectos priorizados por la SDHT.</t>
  </si>
  <si>
    <t>3-1-2-01-01-01-0005-0008636000000598</t>
  </si>
  <si>
    <t>3-1-2-01-01-01-0005-000</t>
  </si>
  <si>
    <t>Maquinaria de oficina, contabilidad e informática</t>
  </si>
  <si>
    <t>DISTRIBUIDORA Y COMERCIALIZADORA E W EL TRIANGULO SAS</t>
  </si>
  <si>
    <t>CONTRATO DE SUMINISTRO</t>
  </si>
  <si>
    <t>SUMINISTRAR ELEMENTOS DE PAPELERÍA Y OFICINA PARA LA SECRETARÍA DISTRITAL DEL HÁBITAT</t>
  </si>
  <si>
    <t>3-1-2-01-01-01-0006-000863200000598</t>
  </si>
  <si>
    <t>3-1-2-02-01-02-0002-00086350000000598</t>
  </si>
  <si>
    <t>3-1-2-02-01-02-0002-000</t>
  </si>
  <si>
    <t>Pasta o pulpa, papel y productos de papel; impresos y artículos relacionados</t>
  </si>
  <si>
    <t>3-1-2-02-01-02-0005-0008631300000598</t>
  </si>
  <si>
    <t>3-1-2-02-01-02-0005-000</t>
  </si>
  <si>
    <t>Otros productos químicos; fibras artificiales (o fibras industriales hechas por el hombre)</t>
  </si>
  <si>
    <t>3-1-2-02-01-02-0006-0008639000000598</t>
  </si>
  <si>
    <t>3-1-2-02-01-02-0008-0008635000000598</t>
  </si>
  <si>
    <t>3-1-2-02-01-02-0008-000</t>
  </si>
  <si>
    <t>Muebles; otros bienes transportables n.c.p.</t>
  </si>
  <si>
    <t>3-1-2-02-01-03-0002-0008632000000598</t>
  </si>
  <si>
    <t>3-1-2-02-01-03-0002-000</t>
  </si>
  <si>
    <t>Productos metálicos elaborados (excepto maquinaria y equipo)</t>
  </si>
  <si>
    <t>3-3-1-16-01-19-7659-00084930000000600</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</si>
  <si>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</si>
  <si>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3-3-1-16-01-01-7823-00091120100000601</t>
  </si>
  <si>
    <t>HERNANDO  SANCHEZ MARULANDA</t>
  </si>
  <si>
    <t>Prestar servicios profesionales de apoyo para brindar acompañamiento social a los hogares en el marco de la implementación de los subsidios de arriendo solidario y los demás instrumentos financieros a cargo de la Secretaría Distrital del Hábitat</t>
  </si>
  <si>
    <t>3-3-1-16-03-45-7645-00086426860000602</t>
  </si>
  <si>
    <t>ELIANA CAROLINA TORRES HERNANDEZ</t>
  </si>
  <si>
    <t>Prestar servicios profesionales de apoyo para realizar gestión social con comunidades y/o población que pertenezca a minorías étnicas, grupos urbanos, rurales y/o población vulnerable, para  formular e implementar  la recuperación del espacio público para el cuidado y demás proyectos priorizados por la SDHT.</t>
  </si>
  <si>
    <t>3-3-1-16-03-45-7812-00083427750000603</t>
  </si>
  <si>
    <t>PRESTAR SERVICIOS PROFESIONALES PARA APOYAR TÉCNICAMENTE A LA SUBDIRECCIÓN DE PREVENCIÓN Y SEGUIMIENTO EN LAS ACTIVIDADES ORIENTADAS AL CONTROL DE PROYECTOS DE ENAJENACIÓN DE VIVIENDA</t>
  </si>
  <si>
    <t>3-3-1-16-02-32-7641-00087838236000604</t>
  </si>
  <si>
    <t>SERGIO ARTURO SANCHEZ SALAMANCA</t>
  </si>
  <si>
    <t>Prestar servicios profesionales para realizar la caracterización, diagnósticos urbanísticos y arquitectónicos, y el apoyo en la consolidación de documentos necesarios para la formulación e implementación de la estrategia integral de revitalización para los proyectos priorizados por la Secretaría Distrital del Hábitat</t>
  </si>
  <si>
    <t>3-3-1-16-05-56-7754-00085225000000605</t>
  </si>
  <si>
    <t>LEIDY ANDREA SANCHEZ GONZALEZ</t>
  </si>
  <si>
    <t>CONTRATO DE PRESTACION DEL SERVICIO EDUCATIVO</t>
  </si>
  <si>
    <t>PRESTAR SERVICIOS PROFESIONALES PARA APOYAR ACTIVIDADES DEL PROCESO DE TALENTO HUMANO QUE REQUIERAN PROPUESTAS FINANCIERAS COMO EL ESTUDIO TÉCNICO DE MODIFICACIÓN DE ESTRUCTURA ORGANIZACIONAL, ENTRE OTROS.</t>
  </si>
  <si>
    <t>3-3-1-16-03-45-7812-00087227750000606</t>
  </si>
  <si>
    <t>LAURA VANESSA BOLAÑOS LOZANO</t>
  </si>
  <si>
    <t>3-3-1-16-01-01-7823-00087627000000607</t>
  </si>
  <si>
    <t>MARIA EDILMA RUIZ VASQUEZ</t>
  </si>
  <si>
    <t>Prestar servicios profesionales para realizar la revisión, análisis, implementación y seguimiento financiero a los subsidios de arrendamiento solidario y los demás instrumentos financieros a cargo de la Secretaría Distrital del Hábitat</t>
  </si>
  <si>
    <t>3-3-1-16-05-53-7815-00087012500000608</t>
  </si>
  <si>
    <t>JONATAN STEVEN VASQUEZ FRANCO</t>
  </si>
  <si>
    <t>Prestar servicios de apoyo operativo y administrativo al proceso de Gestión Tecnológica de la Subsecretaría de Gestión Corporativa y CID.</t>
  </si>
  <si>
    <t>3-3-1-16-01-01-7823-00092228000000609</t>
  </si>
  <si>
    <t>ARIEL AUGUSTO ECHEVERRY HERNANDEZ</t>
  </si>
  <si>
    <t>Prestar servicios profesionales de apoyo para el acompañamiento social y divulgación de la información requerida para la  implementación de los instrumentos de financiación a cargo de la Secretaría Distrital de Hábitat</t>
  </si>
  <si>
    <t>3-3-1-16-01-01-7823-00092321000000610</t>
  </si>
  <si>
    <t>JOHN EDWARD PAEZ HUERTAS</t>
  </si>
  <si>
    <t>3-3-1-16-05-56-7810-00086224000000611</t>
  </si>
  <si>
    <t>JAIME ANDRES OSORIO MARUN</t>
  </si>
  <si>
    <t>Prestar los servicios profesionales en derecho para apoyar a la Subsecretaría Jurídica  en temas  relacionados con la defensa judicial y extrajudicial.</t>
  </si>
  <si>
    <t>3-3-1-16-01-19-7575-0008612102795429613</t>
  </si>
  <si>
    <t>CAJA DE VIVIENDA POPULAR</t>
  </si>
  <si>
    <t>CONVENIO INTERADMINISTRATIVO</t>
  </si>
  <si>
    <t>Aunar, articular y coordinar esfuerzos, técnicos, administrativos, jurídicos y económicos entre LA SECRETARÍA DISTRITAL DE HÁBITAT y LA CAJA DE VIVIENDA POPULAR para adelantar las acciones necesarias y la ejecución de proyectos de mejoramiento integral de barrios con participación ciudadana, en ocho (8) territorios priorizados en la ciudad de Bogotá D.C.</t>
  </si>
  <si>
    <t>3-1-2-02-02-03-0005-00291421117872614</t>
  </si>
  <si>
    <t>DISTRIBUIDORES DE SERVICIOS INDUSTRIALES S A S</t>
  </si>
  <si>
    <t>PRESTAR SERVICIOS INTEGRALES DE HIGIENE Y BIOSEGURIDAD PARA LAS BATERIAS SANITARIAS DE LA SECRETARÍA DISTRITAL DEL HÁBITAT</t>
  </si>
  <si>
    <t>3-3-1-16-01-19-7575-00087937500000615</t>
  </si>
  <si>
    <t>PIEDAD ELLIANNA CUERVO ROJAS</t>
  </si>
  <si>
    <t>Prestar servicios profesionales para brindar apoyo en el desarrollo de las acciones referentes a la actualización, implementación y seguimiento de los procesos y procedimientos del Modelo Integrado de Planeación y Gestión ¿ MIPG, de acuerdo con los lineamientos establecidos en la Secretaría del Hábitat.</t>
  </si>
  <si>
    <t>3-3-1-16-03-45-7812-00093227750000616</t>
  </si>
  <si>
    <t>MIGUEL ANGEL ANDRADE DIAZ</t>
  </si>
  <si>
    <t>PRESTAR SERVICIOS PROFESIONALES PARA APOYAR A LA COMISIÓN DE VEEDURÍA DE LAS CURADURÍAS URBANAS DE BOGOTÁ, EN LA REVISIÓN DE LOS CASOS QUE LE SEAN ASIGNADOS RESPECTO A SU CUMPLIMIENTO CON LA NORMA SISMO RESISTENTE APLICABLE.</t>
  </si>
  <si>
    <t>3-3-1-16-03-45-7812-00090062500000617</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</si>
  <si>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</si>
  <si>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3-3-1-16-01-19-7575-00090535000000618</t>
  </si>
  <si>
    <t>WILLIAM ANDRES SEPULVEDA MOLINA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</si>
  <si>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</si>
  <si>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3-3-1-16-01-21-7590-00090336866667619</t>
  </si>
  <si>
    <t>3-3-1-16-01-21-7590-000</t>
  </si>
  <si>
    <t>Desarrollo de estrategias de innovación social y comunicación para el fortalecimiento de la participación en temas Hábitat en Bogotá</t>
  </si>
  <si>
    <t>JAVIER CAMILO REDONDO VANEGAS</t>
  </si>
  <si>
    <t>Prestar servicios profesionales para articular la implementación y seguimiento de las estrategias de participación del Sector Hábitat en las localidades</t>
  </si>
  <si>
    <t>3-3-1-16-01-21-7590-00093511833014620</t>
  </si>
  <si>
    <t>JOHN ENMANUEL RAMIREZ PEÑA</t>
  </si>
  <si>
    <t>Prestar servicios de apoyo a la gestión en las actividades logísticas y operativas para la promoción de las estrategias de participación de la SDHT.</t>
  </si>
  <si>
    <t>3-3-1-16-01-21-7590-00094211410407621</t>
  </si>
  <si>
    <t>ISMAEL ANTONIO RAMIREZ CAMARGO</t>
  </si>
  <si>
    <t>3-3-1-16-05-56-7754-00092515264613622</t>
  </si>
  <si>
    <t>SANDRA FRANCINE TORRES ROJAS</t>
  </si>
  <si>
    <t>3-3-1-16-05-56-7754-00090815264613624</t>
  </si>
  <si>
    <t>DIANA LUCIA SALGADO GARZA</t>
  </si>
  <si>
    <t>PRESTAR SERVICIOS TÉCNICOS PARA BRINDAR ATENCIÓN EFECTIVA A LA CIUDADANÍA SOBRE LOS TRÁMITES, SERVICIOS, ESTRATEGIAS Y PROGRAMAS QUE OFRECE LA SECRETARÍA DISTRITAL DE HÁBITAT, POR MEDIO DE LOS CANALES DE ATENCIÓN HABILITADOS.</t>
  </si>
  <si>
    <t>3-3-1-16-02-32-7641-00090931944000625</t>
  </si>
  <si>
    <t>ALEX ANDRES CORREA GUTIERREZ</t>
  </si>
  <si>
    <t>Prestar servicios profesionales para realizar el apoyo a la caracterización, diagnóstico territorial y modelaciones urbanísticas necesarios para la  formulación e implementación de la estrategia integral de revitalización para los proyectos priorizados por la Secretaría Distrital del Hábitat.</t>
  </si>
  <si>
    <t>3-3-1-16-05-56-7754-00091025275208626</t>
  </si>
  <si>
    <t>MILENA  VANEGAS LOPEZ</t>
  </si>
  <si>
    <t>Prestar los servicios profesionales para apoyar el proceso de Gestión Documental en  la elaboración y/o actualización de los Instrumentos Archivísticos de la Secretaría Distrital del Hábitat.</t>
  </si>
  <si>
    <t>3-3-1-16-05-56-7754-00091815264613627</t>
  </si>
  <si>
    <t>ANA LORENA DANDERINO TORRES</t>
  </si>
  <si>
    <t>3-3-1-16-05-56-7754-00090235000000628</t>
  </si>
  <si>
    <t>Prestar servicios profesionales como ingeniera industrial para apoyar las actividades propias de los roles de control interno, en el marco del proceso de evaluación, asesoría y mejoramiento de la secretaria distrital del hábitat</t>
  </si>
  <si>
    <t>3-3-1-16-02-32-7641-00091535085167629</t>
  </si>
  <si>
    <t>Prestar servicios profesionales para apoyar técnicamente la supervisión de la ejecución de los proyectos priorizados por la Secretaría Distrital del Hábitat.</t>
  </si>
  <si>
    <t>3-3-1-16-03-45-7812-00091224975000630</t>
  </si>
  <si>
    <t>SAMUEL ENRIQUE FLOREZ MARTINEZ</t>
  </si>
  <si>
    <t>3-3-1-16-01-19-7721-00093822831667631</t>
  </si>
  <si>
    <t>3-3-1-16-01-19-7721-000</t>
  </si>
  <si>
    <t>Aplicación de lineamientos de planeación y política en materia de hábitat Bogotá</t>
  </si>
  <si>
    <t>JAVIER ARMANDO ARIZA PACHECO</t>
  </si>
  <si>
    <t>Prestar servicios profesionales para apoyar la socialización del proceso de adopción de la política de gestión integral del hábitat con horizonte a 2030.</t>
  </si>
  <si>
    <t>3-3-1-16-01-01-7823-00091919800000632</t>
  </si>
  <si>
    <t>CATALINA  JIMENEZ VALENICIA</t>
  </si>
  <si>
    <t>Prestar servicios profesionales para realizar el seguimiento administrativo en la diferentes etapas de gestión a los programas de vivienda a cargo de la Secretaría Distrital del Hábitat</t>
  </si>
  <si>
    <t>3-3-1-16-01-01-7823-00091311818400633</t>
  </si>
  <si>
    <t>DANIELA  PEREZ GOMEZ</t>
  </si>
  <si>
    <t>Prestar servicios de apoyo a la gestión para el desarrollo de actividades operativas requeridas en la asignación de los subsidios de arrendamiento solidario y los demás instrumentos de financiación para el desarrollo territorial</t>
  </si>
  <si>
    <t>3-3-1-16-05-56-7754-00097015264613634</t>
  </si>
  <si>
    <t>JHONNATAN ALEXIS ESPITIA AGUILAR</t>
  </si>
  <si>
    <t>3-3-1-16-05-52-7802-00092026800000635</t>
  </si>
  <si>
    <t>3-3-1-16-05-52-7802-000</t>
  </si>
  <si>
    <t>Consolidación de un banco de tierras para la ciudad región Bogotá</t>
  </si>
  <si>
    <t>PUENTES ROJAS TANIA SOFIA</t>
  </si>
  <si>
    <t>Prestar servicios profesionales para apoyar la validación, estandarización y calidad de la información alfanumérica y geográfica, en el marco de la consolidación de un banco de tierras para la ciudad región en Bogotá</t>
  </si>
  <si>
    <t>3-3-1-16-01-01-7823-00094033600000636</t>
  </si>
  <si>
    <t>JOHN ALEXANDER CASTELLANOS MARROQUIN</t>
  </si>
  <si>
    <t>Prestar servicios profesionales especializados para apoyar el desarrollo, validación y funcionalidad del sistema de información para la aplicación de los instrumentos de financiación</t>
  </si>
  <si>
    <t>3-3-1-16-01-01-7823-00090411818400637</t>
  </si>
  <si>
    <t>YORLEN  PALOMINO VELASCO</t>
  </si>
  <si>
    <t>Prestar servicios de apoyo a la gestión para el desarrollo de actividades operativas requeridas en la asignación de los subsidios de arrendamiento solidario y los demás instrumentos de financiación para el desarrollo territorial.</t>
  </si>
  <si>
    <t>3-3-1-16-01-19-7825-00096534500000638</t>
  </si>
  <si>
    <t>MARCELA  OCHOA BERNAL</t>
  </si>
  <si>
    <t>Prestar servicios profesionales especializados para el seguimiento de los convenios de cooperación y alianzas público-privadas  relacionadas con el diseño e implementación de alternativas financieras para la gestión del hbitat en Bogota</t>
  </si>
  <si>
    <t>3-3-1-16-01-21-7590-00094311833015639</t>
  </si>
  <si>
    <t>CHRISTIAN SEBASTIAN QUIÑONES CORTES</t>
  </si>
  <si>
    <t>3-3-1-16-01-01-7823-00094126400000641</t>
  </si>
  <si>
    <t>ALEXANDRA MILENA CAMACHO GIRALDO</t>
  </si>
  <si>
    <t>Prestar servicios profesionales para apoyar el diseño, administración y manejo de bases de datos para la asignación de subsidios de arrendamiento solidario y los demás instrumentos de financiación a cargo de la Secretaría Distrital del Hábitat</t>
  </si>
  <si>
    <t>3-3-1-16-01-01-7823-00092911818400645</t>
  </si>
  <si>
    <t>GINNA DOLLY RODRIGUEZ RODRIGUEZ</t>
  </si>
  <si>
    <t>3-3-1-16-01-01-7823-00092419800000646</t>
  </si>
  <si>
    <t>MARIA ALEJANDRA CARDENAS SICHACA</t>
  </si>
  <si>
    <t>Prestar servicios profesionales para realizar actividades de apoyo en el seguimiento administrativo  a los subsidios de arrendamiento solidario y los demás instrumentos de financiación a cargo de la Secretaría Distrital del Hábitat</t>
  </si>
  <si>
    <t>3-3-1-16-01-21-7590-00095410987799647</t>
  </si>
  <si>
    <t>LUCERO ANDREA CONTRERAS HURTADO</t>
  </si>
  <si>
    <t>3-3-1-16-05-53-7728-00093139600000648</t>
  </si>
  <si>
    <t>Prestar servicios profesionales para apoyar la construcción de una bateria de indicadores de ciudad, con la información misional y estratégica del sector hábitat.</t>
  </si>
  <si>
    <t>3-3-1-16-01-01-7823-00092812087000649</t>
  </si>
  <si>
    <t>Prestar servicios de apoyo a  las actividades operativas y asistenciales relacionadas con  la gestión y seguimiento a lo programas de acceso de vivienda a cargo de la Secretaría Distrital de Hábitat</t>
  </si>
  <si>
    <t>3-3-1-16-02-32-7641-00094636833333651</t>
  </si>
  <si>
    <t>Prestar servicios profesionales de apoyo para realizar gestión social con comunidades y/o población que pertenezca a minorías étnicas, grupos urbanos y/o población vulnerable, parala formulación e implementación de la estrategia integral de revitalización para los proyectos priorizados por la Secretaría Distrital del Hábitat</t>
  </si>
  <si>
    <t>3-3-1-16-05-52-7802-00093944083767652</t>
  </si>
  <si>
    <t>HERNAN DARIO ENRIQUEZ SIERRA</t>
  </si>
  <si>
    <t>Prestar servicios profesionales para apoyar el desarrollo de análisis, estudios e investigaciones que contribuyan al seguimiento del mercado inmobiliario en la ciudad región.</t>
  </si>
  <si>
    <t>3-3-1-16-01-01-7823-00094519800000653</t>
  </si>
  <si>
    <t>JUAN CARLOS HOYOS ROBAYO</t>
  </si>
  <si>
    <t>Prestar servicios profesionales de apoyo en  el seguimiento jurídico en las diferentes etapas de gestión a los subsidios de arrendamiento solidario y los demás instrumentos de financiación a cargo de la Secretaría Distrital del Hábitat</t>
  </si>
  <si>
    <t>3-3-1-16-05-56-7754-00095121166667654</t>
  </si>
  <si>
    <t>WILLIAM FABIAN ANGULO FORERO</t>
  </si>
  <si>
    <t>Prestar servicios profesionales en la Subdirección Administrativa para apoyar el control y seguimiento en inventarios y almacén de la SDHT</t>
  </si>
  <si>
    <t>3-3-1-16-03-45-7812-00094710833333655</t>
  </si>
  <si>
    <t>YEIMI  GONGORA HERRERA</t>
  </si>
  <si>
    <t>PRESTAR SERVICIOS DE APOYO A LA GESTIÓN PARA LOS TRÁMITES FINANCIEROS DE LAS ACTIVIDADES RELACIONADAS CON LA ENAJENACIÓN Y ARRENDAMIENTO DE VIVIENDA EN EL DISTRITO CAPITAL</t>
  </si>
  <si>
    <t>3-3-1-16-05-56-7602-00094830566666657</t>
  </si>
  <si>
    <t>LYNDA JOANA PEÑA HURTADO</t>
  </si>
  <si>
    <t>Prestar servicios profesionales para apoyar la formulación y monitoreo de los riesgos de gestión de la entidad, en el marco de la implementación y seguimiento del sistema de gestión, especialmente la política de control interno del MIPG</t>
  </si>
  <si>
    <t>3-3-1-16-01-21-7836-000944572003000658</t>
  </si>
  <si>
    <t>CENTURY MEDIA S A 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</si>
  <si>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 ESTE CDP REEMPLAZA AL CDP 723, POR PROCESO DE ARMONIZACIÓN AL NUEVO PLAN DE DESARROLLO</t>
  </si>
  <si>
    <t>3-3-1-16-01-19-7798-00096824976666659</t>
  </si>
  <si>
    <t>DUBAN ESNEIDER ROBERTO PINEDA</t>
  </si>
  <si>
    <t>Prestación de servicios profesionales para el análisis, revisión y/o definición de modelos económicos en los proyectos que apoye la subdirección de Gestión delSuelo.</t>
  </si>
  <si>
    <t>3-3-1-16-01-21-7836-00097115786667660</t>
  </si>
  <si>
    <t>3-1-2-02-01-02-0003-0001054000000044793</t>
  </si>
  <si>
    <t>3-1-2-02-01-02-0003-0001064000000044793</t>
  </si>
  <si>
    <t>3-1-2-02-02-01-0001-0001963486057245066</t>
  </si>
  <si>
    <t>UNION TEMPORAL EMINSER SOLOASEO 2020</t>
  </si>
  <si>
    <t>3-1-2-02-02-03-0005-00219619469067245066</t>
  </si>
  <si>
    <t>3-3-1-15-07-43-0418-18928315479372545630</t>
  </si>
  <si>
    <t>ESRI COLOMBIA S. A. S.</t>
  </si>
  <si>
    <t>3-1-2-02-02-03-0004-0044284703160747242</t>
  </si>
  <si>
    <t>3-1-2-02-02-03-0003-004429988080847244</t>
  </si>
  <si>
    <t>3-3-1-15-07-43-0418-1895552633512048883</t>
  </si>
  <si>
    <t>3-3-1-15-07-43-0418-1895561238123648884</t>
  </si>
  <si>
    <t>3-3-1-15-02-14-1144-1345752623282649051</t>
  </si>
  <si>
    <t>3-3-1-15-02-14-1144-134576356870949052</t>
  </si>
  <si>
    <t>3-1-2-02-02-03-0003-0047024786418049937</t>
  </si>
  <si>
    <t>PRESTAR LOS SERVICIOS DE CONECTIVIDAD PARA LA SECRETARÍA DISTRITAL DEL HÁBITAT</t>
  </si>
  <si>
    <t>3-1-2-02-02-03-0003-0047032274090049945</t>
  </si>
  <si>
    <t>CONTRATAR LOS SERVICIOS DE ALOJAMIENTO DE INFRAESTRUCTURA TECNOLÓGICA EN UN CENTRO DE DATOS PARA LA SECRETARÍA DISTRITAL DEL HÁBITAT</t>
  </si>
  <si>
    <t>3-1-2-02-01-02-0006-0007101351094450214</t>
  </si>
  <si>
    <t>ALIANZA ESTRATEGICA OUTSOURCING &amp; SUMINISTROS SAS</t>
  </si>
  <si>
    <t>SUMINISTRAR TÓNER E INSUMOS DE IMPRESIÓN PARA LA SECRETARÌA DISTRITAL DEL HÁBITAT</t>
  </si>
  <si>
    <t>3-1-2-02-02-01-0001-00087510640991953518</t>
  </si>
  <si>
    <t>ASEAR S A ESP</t>
  </si>
  <si>
    <t>PRESTAR EL SERVICIO INTEGRAL DE ASEO Y CAFETERIA EN LAS INSTALACIONES DE LA SECRETARIA DISTRITAL DEL HÁBITAT</t>
  </si>
  <si>
    <t>3-1-2-02-02-03-0005-0028754719145653518</t>
  </si>
  <si>
    <t>3-1-2-02-02-01-0001-00088012992862353518</t>
  </si>
  <si>
    <t>3-1-2-02-02-03-0005-0028802367275253518</t>
  </si>
  <si>
    <t>Año corrido hasta 31 de julio de 2020</t>
  </si>
  <si>
    <t>AMPARAR EL PAGO DE LOS APORTES CORRESPONDIENTES DE LA NÓMINA DEL MES DE MAYO 2020, DE LOS FUNCIONARIOS CON CESANTÍAS RETROACTIVAS AFILIADOS A FONCEP.</t>
  </si>
  <si>
    <t>PAGO DE SEGURIDAD SOCIAL Y PARAFISCALES  DE LOS FUNCIONARIOS DE LA SECRETARÍA DISTRITAL DEL HÁBITAT, CORRESPONDIENTE AL MES DE MAYO DE 2020.</t>
  </si>
  <si>
    <t>PAGO DE SEGURIDAD SOCIAL Y PARAFISCALES  DE LOS FUNCIONARIOS DE LA SECRETARÍA DISTRITAL DEL HÁBITAT, CORRESPONDIENTE AL RETROACTIVO POR INCREMENTO SALARIAL MESES DE ENERO Y FEBRERO 2020.</t>
  </si>
  <si>
    <t>PAGO DE NÓMINA  PERMANENTE DE LOS FUNCIONARIOS DE LA SECRETARÍA DISTRITAL DEL HÁBITAT, CORRESPONDIENTE AL MES DE JUNIO DE 2020.</t>
  </si>
  <si>
    <t>3-1-1-01-01-02-0003-000</t>
  </si>
  <si>
    <t>Prima Semestral</t>
  </si>
  <si>
    <t>PAGO NÓMINA DE LOS FUNCIONARIOS DE LA PLANTA TRANSITORIA DE LA SECRETARÍA DISTRITAL DEL HÁBITAT, CORRESPONDIENTE AL MES DE JUNIO DE 2020.</t>
  </si>
  <si>
    <t>PAGO DE SEGURIDAD SOCIAL Y PARAFISCALES  DE LOS FUNCIONARIOS DE LA SECRETARÍA DISTRITAL DEL HÁBITAT, CORRESPONDIENTE AL MES DE JUNIO DE 2020.</t>
  </si>
  <si>
    <t>PAGO DE SEGURIDAD SOCIAL Y PARAFISCALES  DEL FUNCIONRIO LONDOÑO LEON CAMILO ANDRES DE LA SECRETARÍA DISTRITAL DEL HÁBITAT, CORRESPONDIENTE AL MES DE JUNIO DE 2020.</t>
  </si>
  <si>
    <t>PAGO DE VACACIONES Y HORAS EXTRAS DE LOS FUNCIONARIOS DE LA SECRETARÍA DISTRITAL DEL HÁBITAT</t>
  </si>
  <si>
    <t>PAGO DE COMPENSATORIOS CORRSPONDIENTES A LA VIGENCIA 2019, DE LA NÓMINA  PERMANENTE DE LOS FUNCIONARIOS DE LA SECRETARÍA DISTRITAL DEL HÁBITAT, CORRESPONDIENTE AL MES DE JULIO DE 2020.</t>
  </si>
  <si>
    <t>AMPARAR EL PAGO DE LOS APORTES CORRESPONDIENTES DE LA NÓMINA DEL MES DE JUNIO 2020, DE LOS FUNCIONARIOS CON CESANTÍAS RETROACTIVAS AFILIADOS A FONCEP.</t>
  </si>
  <si>
    <t>PAGO NÓMINA DE LOS FUNCIONARIOS DE LA PLANTA TRANSITORIA DE LA SECRETARÍA DISTRITAL DEL HÁBITAT, CORRESPONDIENTE AL MES DE JULIO DE 2020.</t>
  </si>
  <si>
    <t>PAGO DE NÓMINA  PERMANENTE DE LOS FUNCIONARIOS DE LA SECRETARÍA DISTRITAL DEL HÁBITAT, CORRESPONDIENTE AL MES DE JULIO DE 2020.</t>
  </si>
  <si>
    <t>JORGE ALBERTO TORRES VALLEJO</t>
  </si>
  <si>
    <t>PAGO DE LIQUIDACION DEFINITIVA DE JORGE ALBERTO TORRES VALLEJO EXFUNCIONARIO DE LA SECRETARÍA DISTRITAL DEL HÁBITAT.</t>
  </si>
  <si>
    <t>DESEMBOLSAR LOS RECURSOS CORRESPONDIENTES A SUBSIDIO DE ARRIENDO SOLIDARIO QUE SEAN APROBADOS Y FINANCIADOS POR EL PRESUPUESTO DISTRITAL EN EL MARCO DE LA ATENCIÓN DE LA PANDEMIA POR EL COVID 19</t>
  </si>
  <si>
    <t>CONSTITUCION DE LA CAJA MENOR DE LA SUBSECRETARIA DE GESTION CORPORATIVA - REEMBOLSO CAJA MENOR DE LOS GASTOS DEL 03 AL 07 FEBRERO 2020</t>
  </si>
  <si>
    <t>Cumplir los fallos de tutela interpuesta por el señor Héctor José Valero Camacho, referente a la asignación del subsidio Distrital de Vivienda - modalidad reforzamiento estructural</t>
  </si>
  <si>
    <t>Pago de administración del edificio Unicampus donde funciona la SECRETARÍA DISTRITAL DEL HÁBITAT, ubicado en la Calle 52 No. 13-64 y el local ubicado en la Carrera 13 No. 52-13, factura correspondiente al periodo del 01 al 31de julio de 2020. Esta factura incluye servicios de vigilancia y servicios generales de zonas comunes. Cuenta de cobro No00000452</t>
  </si>
  <si>
    <t>Pago de administración del edificio Unicampus donde funciona la SECRETARÍA DISTRITAL DEL HÁBITAT, ubicado en la Calle 52 No. 13-64 y el local ubicado en la Carrera 13 No. 52-13, factura correspondiente al periodo del 01 al 30 de junio de 2020. Esta factura incluye servicios de vigilancia y servicios generales de zonas comunes. Cuenta de cobro No00000449</t>
  </si>
  <si>
    <t>PAGO CORRESPONDIENTE DE SERVICIO DE ASEO DE LA SEDE UBICADA EN LA CARRERA 16 #52 - 56 FACTURA No 36313292 PERIODO FACTURADO DEL  01/03/2020 AL 30/4/2020 CON NUMERO DE CLIENTE 12248805</t>
  </si>
  <si>
    <t>PAGO DE SERVICIO DE TELEFONIA MOVIL, COLOMBIA TELECOMINICACIONES S.A. ESP CORRESPONDIENTE AL VALOR DEL PLAN PARA EL PERIODO COMPRENDIDO ENTRE EL 17 DE ABRIL  AL 16 DE MAYO DE 2020 DE LAS (15) LINEAS DE LA ENTIDAD. FACTURA CUENTA No. EC-196001851</t>
  </si>
  <si>
    <t>PAGO DE SERVICIO DE TELEFONIA MOVIL, COLOMBIA TELECOMINICACIONES S.A. ESP CORRESPONDIENTE AL VALOR DEL PLAN PARA EL PERIODO COMPRENDIDO ENTRE EL 27 DE ABRIL   AL 26  DE MAYO  DE 2020 DE LAS (7) LINEAS DE LA ENTIDAD. FACTURA ELECTRONICA DE VENTA No. EC-  196059886</t>
  </si>
  <si>
    <t>PAGO DE SERVICIO DE TELEFONIA MOVIL, COLOMBIA TELECOMINICACIONES S.A. ESP CORRESPONDIENTE AL VALOR DEL PLAN PARA EL PERIODO COMPRENDIDO ENTRE EL 17 DE MAYO  AL 16 DE JUNIO DE 2020 DE LAS (15) LINEAS DE LA ENTIDAD. FACTURA ELECTRONICA DE VENTA No. EC- 196134885</t>
  </si>
  <si>
    <t>AGO DE SERVICIO DE TELEFONIA MOVIL, COLOMBIA TELECOMINICACIONES S.A. ESP CORRESPONDIENTE AL VALOR DEL PLAN DEL 27 DE MAYODE 2020 AL 26 DE JUNIO DE 2020 DE LAS (7) LINEAS DE LA ENTIDAD. FACTURA DE CUENTA No. EC- 196198713</t>
  </si>
  <si>
    <t>PAGO DE SERVICIO DE TELEFONIA LOCAL E INTERNET , EMPRESA DE TELECOMUNICACIONES DE BOGOTA S.A  ESP. CORRESPONDIENTE AL  PERIODO COMPRENDIDO ENTRE EL 01 DE MAYO   AL 31 DE MAYO  DE 2020  CON FACTURA No 000280487509  y CUENTA No. EC-12051674728</t>
  </si>
  <si>
    <t>PAGO DE SERVICIO DE TELEFONIA LOCAL E INTERNET , EMPRESA DE TELECOMUNICACIONES DE BOGOTA S.A  ESP. CORRESPONDIENTE AL  PERIODO COMPRENDIDO ENTRE EL 01 DE JUNIO   AL 30 DE JUNIO  DE 2020  CON FACTURA No  000280987382  y CUENTA No. EC-12051674728</t>
  </si>
  <si>
    <t>PAGO DEL SERVICIO DE ACUEDUCTO DE LA SEDE DEL ARCHIVO UBICADO EN LA KR 16 No. 52 -60 CON FACTURA No. 12217312516 Y No. DE CUENTA 10003400, CORRESPONDIENTE AL PERIODO DEL 5 DE MARZO DE  2020 AL 04 DE MAYO  DE 2020.</t>
  </si>
  <si>
    <t>PAGO DE SERVICIO DE ACUEDUCTO Y ALCANTARILLADO  DE LA SEDE UBICADA EN LA CARRERA 13 # 52-13 FACTURA No 12217312615 PERIODO FACTURADO DEL 5 DE MARZO  AL 4 DE MAYO DE 2020 CON NUMERO  DE CLIENTE 11586673</t>
  </si>
  <si>
    <t>PAGO DEL SERVICIO DE ACUEDUCTO DE LA SEDE PRINCIPAL UBICADA EN LA CALLE 52 No. 13 - 64 CON FACTURA No. 12217312813 Y No. DE CUENTA 11784634, CORRESPONDIENTE AL PERIODO DEL 5 DE MARZO DE  2020 AL 04 DE MAYO DE 2020.</t>
  </si>
  <si>
    <t>PAGO DE SERVICIO DE ENERGIA CODENSA DE LA SEDE UBICADA EN LA CR 16 # 52-60 FACTURA No 594457589-6 PERIODO FACTURADO DEL 27 DE ABRIL AL 27 DE MAYO DE 2020 CON NUMERO  DE CLIENTE 465027-9.</t>
  </si>
  <si>
    <t>PAGO DE SERVICIO DE ENERGIA CODENSA Y ASEO PROMOAMBIENTAL  DE LA SEDE UBICADA EN LA CALLE 52 # 13-64 FACTURA No  596124639-6 PERIODO FACTURADO DEL 11 DE MAYO AL 9 DE JUNIO DE 2020 CON NUMERO  DE CLIENTE 3086381-4  ENEL Y CTA CTO 12250061 PROMOAMBIENTAL.</t>
  </si>
  <si>
    <t>PAGO DE SERVICIO DE ENERGIA CODENSA DE LA SEDE UBICADA EN LA CR 13 # 52-13 FACTURA No 596124641-3 PERIODO FACTURADO DEL 11 DE MAYO AL 09 DE JUNIO  DE 2020 CON NUMERO  DEL CLIENTE 0444681-2.</t>
  </si>
  <si>
    <t>PAGO DE SERVICIO DE ENERGIA CODENSA DE LA SEDE UBICADA EN LA CR 16 #52-60 FACTURA No 597971654-9 PERIODO FACTURADO DEL 27 DE MAYO  AL 26 DE JUNIO DE 2020 CON NUMERO  DE CLIENTE 465027-9.</t>
  </si>
  <si>
    <t xml:space="preserve">CODENSA S.A. ESP  </t>
  </si>
  <si>
    <t>PAGO DE SERVICIO DE ENERGIA CODENSA Y ASEO PROMOAMBIENTAL  DE LA SEDE UBICADA EN LA CALLE 52 # 13-64 FACTURA No   599642587-4 PERIODO FACTURADO DEL 9 DE JUNIO  AL 10 DE JULIO DE 2020 CON NUMERO  DE CLIENTE 3086381-4  ENEL Y CTA CTO 12250061 PROMOAMBIENTAL</t>
  </si>
  <si>
    <t>PAGO DE SERVICIO DE ENERGIA CODENSA DE LA SEDE UBICADA EN LA CR 13#52-13 FACTURA No  599642589-9 PERIODO FACTURADO DEL 09 DE JUNIO AL 10 DE JULIO  DE 2020 CON NUMERO  DEL CLIENTE 0444681-2.</t>
  </si>
  <si>
    <t>ADICION 3 Y PRORROGA 3 ALCONTRATO DE ARRENDAMIENTO 301-DE 2019 QUE TIENE POR OBJETO:ARRENDAR EL INMUEBLE UBICADO EN LA CALLE 52 No. 13-64 DESTINADO PARA EL FUNCIONAMIENTO DE LAS OFICINAS DE LA SECRETARIA DISTRITAL DEL HABITAT.</t>
  </si>
  <si>
    <t>CONTRATO DE OBRA PUBLICA</t>
  </si>
  <si>
    <t>Adición No.3 y prórroga No.3 del contrato No. 573 del 2019 cuyo objeto es: Realizar los estudios y diseños, y las obras de construcción del componente de movilidad y espacio público, en los territorios priorizados por la Secretaría Distrital del Hábitat.</t>
  </si>
  <si>
    <t>Adición No. 2 y prórroga No. 3 del contrato No. 574 del 2019 cuyo objeto es: Realizar los estudios y diseños, y las obras de construcción del componente de movilidad y espacio público, en los territorios priorizados por la Secretaría Distrital del Hábitat.</t>
  </si>
  <si>
    <t>CONSULTORES DONOVAN SAS</t>
  </si>
  <si>
    <t>Adición N.2  del contrato No. 586 de 2019 cuyo objeto es ¿REALIZAR LA INTERVENTORÍA TÉCNICA, JURÍDICA, SOCIAL, ADMINISTRATIVA, Y FINANCIERA, A LA CONSTRUCCIÓN DE LAS OBRAS DE MEJORAMIENTO DE ESPACIO PÚBLICO EN EL NODO COMERCIAL DEL TERRITORIO CON OPORTUNIDAD CERROS NORORIENTALES¿</t>
  </si>
  <si>
    <t>Adición 2 y Prorroga 2 al contrto 590 de 2019 que tiene por objeto "CONTRATAR LAS POLIZAS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PÓLIZA DE SEGUROS QUE REQUIERA LA ENTIDAD EN EL DESARROLLO DE SU ACTIVIDAD; EN LOS TERMINOS QUE SE DETALLAN EN CADA UNO DE LOS ANEXOS DE CONDICIONES TÉCNICAS BÁSICAS OBLIGATORIAS Y COMPLEMENTARIAS DE LAS PÓLIZAS A ADQUIRIR."</t>
  </si>
  <si>
    <t>Convenio</t>
  </si>
  <si>
    <t>FRANCISCO JAVIER CONTRERAS ZAMBRANO</t>
  </si>
  <si>
    <t>JULIÁN CAMILO CORTES MONROY</t>
  </si>
  <si>
    <t>GUSTAVO EDUARDO GAONA GARCÍA</t>
  </si>
  <si>
    <t>DIEGO ARMANDO RODRÍGUEZ PANQUEVA</t>
  </si>
  <si>
    <t>NATALY ANDREA SALAZAR LADINO</t>
  </si>
  <si>
    <t>LADY CATHERINE LIZCANO ORTIZ</t>
  </si>
  <si>
    <t>ADRIANA NUÑEZ MAHECHA</t>
  </si>
  <si>
    <t>ALBA CRISTINA MELO GÓMEZ</t>
  </si>
  <si>
    <t xml:space="preserve">	JENNIFER MARTINEZ LOPEZ</t>
  </si>
  <si>
    <t>ASEAR SA E.S.P.</t>
  </si>
  <si>
    <t>GABRIEL SUAREZ RAMIREZ</t>
  </si>
  <si>
    <t>DISTRIBUIDORA Y COMERCIALIZADORA E W EL TRIANGULO S.A.S</t>
  </si>
  <si>
    <t>HERNANDO SÁNCHEZ MARULANDA</t>
  </si>
  <si>
    <t>CAJA DE LA VIVIENDA POPULAR</t>
  </si>
  <si>
    <t>DISTRIBUIDORES DE SERVICIOS INDUSTRIALES - DISERIN S. A. S</t>
  </si>
  <si>
    <t>JOHN ENMANUEL  RAMÍREZ PEÑA</t>
  </si>
  <si>
    <t>MILENA VANEGAS LÓPEZ</t>
  </si>
  <si>
    <t>SAMUEL ENRIQUE FLÓREZ MARTÍNEZ</t>
  </si>
  <si>
    <t>CATALINA  JIMÉNEZ VALENCIA</t>
  </si>
  <si>
    <t>DANIELA PÉREZ GÓMEZ</t>
  </si>
  <si>
    <t>TANIA SOFIA PUENTES ROJAS</t>
  </si>
  <si>
    <t>YORLEN PALOMINO VELASCO</t>
  </si>
  <si>
    <t>MARCELA OCHOA BERNAL</t>
  </si>
  <si>
    <t>MARIA AEJANDRA CARDENAS SICHACA</t>
  </si>
  <si>
    <t>HERNÁN DARIO ENRÍQUEZ SIERRA</t>
  </si>
  <si>
    <t>YEIMI GONGORA HERRERA</t>
  </si>
  <si>
    <t>CENTURY MEDIA S.A.S</t>
  </si>
  <si>
    <t>PRESTAR SERVICIOS PROFESIONALES PARA APOYAR TECNICAMENTE LA SUSTANCIACION DE LAS INVESTIGACIONES ADMINISTRATIVAS RELACIONADAS CON
LA ENAJENACIÓN Y ARRENDAMIENTO DE VIVIENDA.</t>
  </si>
  <si>
    <t>PRESTAR SERVICIOS PROFESIONALES PARA APOYAR TECNICAMENTE LA SUSTANCIACION DE LAS INVESTIGACIONES ADMINISTRATIVAS
RELACIONADAS CON LA ENAJENACIÓN Y ARRENDAMIENTO DE VIVIENDA.</t>
  </si>
  <si>
    <t xml:space="preserve">PRESTAR SERVICIOS PROFESIONALES ESPECIALIZADOS PARA APOYAR LA REVISIÓN JURÍDICA EN EL DISEÑO E IMPLEMENTACIÓN DE ALTERNATIVAS FINANCIERAS PARA
LA GESTIÓN DEL HÁBITAT EN BOGOTÁ </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</si>
  <si>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</si>
  <si>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 xml:space="preserve">PRESTAR SERVICIOS PROFESIONALES DE APOYO PARA REALIZAR GESTIÓN SOCIAL CON COMUNIDADES Y/O POBLACIÓN QUE PERTENEZCA A MINORÍAS ÉTNICAS, GRUPOS URBANOS, RURALES Y/O POBLACIÓN  VULNERABLE, PARA LA FORMULACIÓN E MPLEMENTACIÓN DE LAS ACCIONES DE ACUPUNTURA URBANA Y DEMÁS PROYECTOS PRIORIZADOS POR LA SDHT. </t>
  </si>
  <si>
    <t>PRESTAR SERVICIOS PROFESIONALES PARA COORDINAR, ORIENTAR Y
DESARROLLAR LOS CRITERIOS FINANCIEROS Y ECONÓMICOS PARA LA
EJECUCIÓN DE LAS POLÍTICAS PÚBLICAS A CARGO DE LA SUBDIRECCIÓN
DE OPERACIONES.</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</si>
  <si>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</si>
  <si>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SERVICIOS PROFESIONALES PARA APOYAR NORMATIVA Y LEGALMENTE LA ELABORACIÓN Y REVISIÓN DE LOS ESTUDIOS JURÍDICOS Y URBANÍSTICOS NECESARIOS PARA LA FORMULACIÓN E IMPLEMENTACIÓN DE LA ESTRATEGIA INTEGRAL DE REVITALIZACIÓN PARA LOS PROYECTOS PRIORIZADOS POR LA SECRETARÍA DISTRITAL DEL HÁBITAT</t>
  </si>
  <si>
    <t>PRESTAR SERVICIOS PROFESIONALES PARA APOYAR LA EJECUCIÓN DE LAS ACTIVIDADES DESARROLLADAS EN EL MARCO DEL PROCESO DE GESTIÓN TECNOLÓGICA DE LA ENTIDAD.</t>
  </si>
  <si>
    <t>PRESTAR SERVICIOS PROFESIONALES PARA REALIZAR MODELACIONES URBANAS Y ARQUITECTÓNICAS NECESARIAS PARA FORMULAR E IMPLEMENTAR LA RECUPERACIÓN DEL ESPACIO PÚBLICO PARA EL CUIDADO Y DEMÁS PROYECTOS PRIORIZADOS POR LA SDHT.</t>
  </si>
  <si>
    <t>PRESTAR SERVICIOS PROFESIONALES PARA APOYAR NORMATIVA Y LEGALMENTE LA ELABORACIÓN Y REVISIÓN DE LOS ESTUDIOS JURÍDICOS Y URBANÍSTICOS 
NECESARIOS PARA LA FORMULACIÓN E IMPLEMENTACIÓN DE LAS INTERVENCIONES DE MEJORAMIENTO INTEGRAL RURAL Y DE BORDES, Y LOS DEMÁS PROYECTOS
PRIORIZADOS POR LA SDHT</t>
  </si>
  <si>
    <t>PRESTAR SERVICIOS PROFESIONALES PARA REALIZAR EL ANÁLISIS Y CARACTERIZACIÓN URBANÍSTICA Y NORMATIVA Y AMBIENTAL NECESARIOS PARA LA FORMULACIÓN E IMPLEMENTACIÓN DE LA ESTRATEGIA INTEGRAL DE REVITALIZACIÓN PARA LOS PROYECTOS PRIORIZADOS POR LA SECRETARIA DISTRITAL DEL HÁBITAT</t>
  </si>
  <si>
    <t>PRESTAR EL SERVICIO INTEGRAL DE ASEO Y CAFETERIA EN LAS INSTALACIONES DE LA SECRETARIA DISTRITAL DEL HÁBITAT.</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</si>
  <si>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</si>
  <si>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LIDERAR LAS ACTIVIDADES DE
PLANIFICACIÓN URBANÍSTICA, REQUERIDAS EN EL PROCESO DE LA FORMULACIÓN E IMPLEMENTACIÓN DE LA ESTRATEGIA INTEGRAL DE REVITALIZACIÓN PARA LOS PROYECTOS PRIORIZADOS POR LA SECRETARÍA DISTRITAL DEL HÁBITAT</t>
  </si>
  <si>
    <t>PRESTAR SERVICIOS PROFESIONALES PARA LIDERAR LAS ACTIVIDADES DE PLANIFICACIÓN URBANA Y ANÁLISIS URBANO, REQUERIDAS EN EL PROCESO DE LA FORMULACIÓN E  IMPLEMENTACIÓN DE LAS INTERVENCIONES DE MEJORAMIENTO INTEGRAL RURAL Y DE BORDES, Y LOS DEMÁS PROYECTOS PRIORIZADOS POR LA SDHT.</t>
  </si>
  <si>
    <t>PRESTAR SERVICIOS PROFESIONALES DE APOYO PARA BRINDAR ACOMPAÑAMIENTO SOCIAL A LOS HOGARES EN EL MARCO DE LA IMPLEMENTACIÓN DE LOS SUBSIDIOS DE ARRIENDO SOLIDARIO Y LOS DEMÁS INSTRUMENTOS FINANCIEROS A CARGO DE LA SECRETARÍA DISTRITAL DEL HÁBITAT</t>
  </si>
  <si>
    <t>PRESTAR SERVICIOS PROFESIONALES DE APOYO PARA REALIZAR GESTIÓN SOCIAL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</si>
  <si>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REALIZAR LA CARACTERIZACIÓN, DIAGNÓSTICOS URBANÍSTICOS Y ARQUITECTÓNICOS, Y EL APOYO EN LA CONSOLIDACIÓN DE DOCUMENTOS NECESARIOS PARA LA FORMULACIÓN E IMPLEMENTACIÓN DE LA ESTRATEGIA INTEGRAL DE REVITALIZACIÓN PARA LOS PROYECTOS PRIORIZADOS POR LA SECRETARÍA DISTRITAL DEL HÁBITAT</t>
  </si>
  <si>
    <t>PRESTAR SERVICIOS PROFESIONALES PARA APOYAR ACTIVIDADES DEL PROCESO DE
TALENTO HUMANO QUE REQUIERAN PROPUESTAS FINANCIERAS COMO EL ESTUDIO
TÉCNICO DE MODIFICACIÓN DE ESTRUCTURA ORGANIZACIONAL, ENTRE OTROS.</t>
  </si>
  <si>
    <t xml:space="preserve">PRESTAR SERVICIOS PROFESIONALES PARA APOYAR TÉCNICAMENTE A LA COMISIÓN DE VEEDURÍA DE LAS CURADURÍAS URBANAS DE BOGOTÁ EN LA REVISIÓN Y CONCEPTUALIZACIÓN DE LOS CASOS QUE LE SEAN ASIGNADOS EN LOS ASPECTOS ARQUITECTÓNICOS Y URBANÍSTICOS </t>
  </si>
  <si>
    <t>PRESTAR SERVICIOS PROFESIONALES PARA REALIZAR LA REVISIÓN, ANÁLISIS, IMPLEMENTACIÓN Y SEGUIMIENTO FINANCIERO A LOS SUBSIDIOS DE ARRENDAMIENTO SOLIDARIO Y LOS DEMÁS INSTRUMENTOS FINANCIEROS A CARGO DE LA SECRETARÍA DISTRITAL DEL HÁBITAT.</t>
  </si>
  <si>
    <t>PRESTAR SERVICIOS DE APOYO OPERATIVO Y ADMINISTRATIVO AL PROCESO DE GESTIÓN TECNOLÓGICA DE LA SUBSECRETARÍA DE GESTIÓN CORPORATIVA Y CID</t>
  </si>
  <si>
    <t>PRESTAR SERVICIOS PROFESIONALES DE APOYO PARA EL ACOMPAÑAMIENTO SOCIAL Y DIVULGACIÓN DE LA INFORMACIÓN REQUERIDA PARA LA IMPLEMENTACIÓN DE LOS INSTRUMENTOS DE FINANCIACIÓN A CARGO DE LA SECRETARÍA DISTRITAL DE HÁBITAT</t>
  </si>
  <si>
    <t>PRESTAR LOS SERVICIOS PROFESIONALES EN DERECHO PARA APOYAR A LA SUBSECRETARÍA JURÍDICA EN TEMAS RELACIONADOS CON LA DEFENSA JUDICIAL Y EXTRAJUDICIAL</t>
  </si>
  <si>
    <t>AUNAR, ARTICULAR Y COORDINAR ESFUERZOS, TÉCNICOS, ADMINISTRATIVOS, JURÍDICOS Y ECONÓMICOS ENTRE LA SECRETARÍA DISTRITAL DE HÁBITAT Y LA CAJA DE LA VIVIENDA POPULAR PARA ADELANTAR LAS ACCIONES NECESARIAS Y LA EJECUCIÓN DE PROYECTOS DE MEJORAMIENTO INTEGRAL DE BARRIOS CON PARTICIPACIÓN CIUDADANA, EN OCHO (8) TERRITORIOS PRIORIZADOS EN LA CIUDAD DE BOGOTÁ D.C.</t>
  </si>
  <si>
    <t>PRESTAR SERVICIOS INTEGRALES DE HIGIENE Y BIOSEGURIDAD PARA LAS BATERÍAS SANITARIAS DE LA SECRETARÍA DISTRITAL DEL HÁBITAT.</t>
  </si>
  <si>
    <t>PRESTAR SERVICIOS PROFESIONALES PARA BRINDAR APOYO EN EL DESARROLLO DE LAS ACCIONES REFERENTES A LA ACTUALIZACIÓN, IMPLEMENTACIÓN Y SEGUIMIENTO DE LOS PROCESOS Y PROCEDIMIENTOS DEL MODELO INTEGRADO DE PLANEACIÓN Y GESTIÓN – MIPG, DE ACUERDO CON LOS LINEAMIENTOS ESTABLECIDOS EN LA SECRETARÍA DEL HÁBITAT</t>
  </si>
  <si>
    <t>PRESTAR SERVICIOS PROFESIONALES PARA APOYAR A LA COMISIÓN DE VEEDURÍA DE LAS CURADURÍAS URBANAS DE BOGOTÁ, EN LA REVISIÓN DE LOS CASOS QUE LE SEAN ASIGNADOS RESPECTO A SU CUMPLIMIENTO CON LA NORMA SISMO RESISTENTE APLICABLE</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</si>
  <si>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</si>
  <si>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</si>
  <si>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ARTICULAR LA IMPLEMENTACIÓN Y SEGUIMIENTO DE LAS ESTRATEGIAS DE PARTICIPACIÓN DEL SECTOR HÁBITAT EN LAS LOCALIDADES</t>
  </si>
  <si>
    <t>PRESTAR SERVICIOS TECNICOS PARA BRINDAR ATENCIÓN EFECTIVA A LA CIUDADANÍA SOBRE LOS TRÁMITES, SERVICIOS, ESTRATEGIAS Y PROGRAMAS QUE OFRECE LA SECRETARÍA DISTRITAL DE HÁBITAT, POR MEDIO DE LOS CANALES DE ATENCIÒN HABILITADOS.</t>
  </si>
  <si>
    <t xml:space="preserve">	PRESTAR SERVICIOS PROFESIONALES PARA REALIZAR EL APOYO A LA CARACTERIZACIÓN, DIAGNÓSTICO TERRITORIAL Y MODELACIONES URBANÍSTICAS NECESARIOS PARA LA FORMULACIÓN E IMPLEMENTACIÓN DE LA ESTRATEGIA INTEGRAL DE REVITALIZACIÓN PARA LOS PROYECTOS PRIORIZADOS POR LA SECRETARÍA DISTRITAL DEL HÁBITAT.	</t>
  </si>
  <si>
    <t>PRESTAR LOS SERVICIOS PROFESIONALES PARA APOYAR EL PROCESO DE GESTIÓN DOCUMENTAL EN LA ELABORACIÓN Y/O ACTUALIZACIÓN DE LOS INSTRUMENTOS ARCHIVÍSTICOS DE LA SECRETARÍA DISTRITAL DEL HÁBITAT.</t>
  </si>
  <si>
    <t>PRESTAR SERVICIOS PROFESIONALES PARA APOYAR TÉCNICAMENTE LA SUPERVISIÓN DE LA EJECUCIÓN DE LOS PROYECTOS PRIORIZADOS POR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</si>
  <si>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</si>
  <si>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LA SOCIALIZACIÓN DEL PROCESO DE ADOPCIÓN DE LA POLÍTICA DE GESTIÓN INTEGRAL DEL HÁBITAT CON HORIZONTE A 2030</t>
  </si>
  <si>
    <t>PRESTAR SERVICIOS PROFESIONALES PARA REALIZAR EL SEGUIMIENTO ADMINISTRATIVO EN LAS DIFERENTES ETAPAS DE GESTIÓN A LOS PROGRAMAS DE VIVIENDA A CARGO DE LA SECRETARÍA DISTRITAL DE HÁBITAT.</t>
  </si>
  <si>
    <t>PRESTAR SERVICIOS DE APOYO A LA GESTIÓN PARA EL DESARROLLO DE ACTIVIDADES OPERATIVAS REQUERIDAS EN LA ASIGNACIÓN DE LOS SUBSIDIOS DE ARRENDAMIENTO SOLIDARIO Y LOS DEMÁS INSTRUMENTOS DE FINANCIACIÓN PARA EL DESARROLLO TERRITORIAL</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</si>
  <si>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</si>
  <si>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LA VALIDACIÓN, ESTANDARIZACIÓN Y CALIDAD DE LA INFORMACIÓN ALFANUMÉRICA Y GEOGRÁFICA, EN EL MARCO DE LA CONSOLIDACIÓN DE UN BANCO DE TIERRAS PARA LA CIUDAD REGIÓN EN BOGOTÁ.</t>
  </si>
  <si>
    <t>PRESTAR SERVICIOS PROFESIONALES ESPECIALIZADOS PARA APOYAR EL DESARROLLO, VALIDACIÓN Y FUNCIONALIDAD DEL SISTEMA DE INFORMACIÓN PARA LA APLICACIÓN DE LOS INSTRUMENTOS DE FINANCIACIÓN</t>
  </si>
  <si>
    <t>PRESTAR SERVICIOS PROFESIONALES ESPECIALIZADOS PARA EL SEGUIMIENTO DE LOS CONVENIOS DE COOPERACIÓN Y ALIANZAS PÚBLICOPRIVADAS RELACIONADAS CON EL DISEÑO E IMPLEMENTACIÓN DE ALTERNATIVAS FINANCIERAS PARA LA GESTIÓN DEL HÁBITAT EN BOGOTÁ</t>
  </si>
  <si>
    <t>PRESTAR SERVICIOS DE APOYO A LA GESTIÓN EN LAS ACTIVIDADES LOGÍSTICAS Y OPERATIVAS PARA LA PROMOCIÓN DE LAS ESTRATEGIAS DE PARTICIPACIÓN DE LA SDHT</t>
  </si>
  <si>
    <t>PRESTAR SERVICIOS PROFESIONALES PARA APOYAR EL DISEÑO, ADMINISTRACIÓN Y MANEJO DE BASES DE DATOS PARA LA ASIGNACIÓN DE SUBSIDIOS DE ARRENDAMIENTO SOLIDARIO Y LOS DEMÁS INSTRUMENTOS DE FINANCIACIÓN A CARGO DE LA SECRETARÍA DISTRITAL DEL HÁBITAT.</t>
  </si>
  <si>
    <t>PRESTAR SERVICIOS PROFESIONALES PARA REALIZAR ACTIVIDADES DE APOYO EN EL SEGUIMIENTO ADMINISTRATIVO A LOS SUBSIDIOS DE ARRENDAMIENTO SOLIDARIO Y LOS DEMÁS INSTRUMENTOS DE FINANCIACIÓN A CARGO DE LA SECRETARÍA DISTRITAL DEL HÁBITAT</t>
  </si>
  <si>
    <t>PRESTAR SERVICIOS DE APOYO A LA GESTIÓN EN LAS  ACTIVIDADES LOGÍSTICAS Y OPERATIVAS PARA LA PROMOCIÓN DE LAS ESTRATEGIAS DE PARTICIPACIÓN DE LA SDHT</t>
  </si>
  <si>
    <t>PRESTAR SERVICIOS PROFESIONALES PARA APOYAR LA CONSTRUCCIÓN DE UNA BATERÍA DE INDICADORES DE CIUDAD, CON LA INFORMACIÓN MISIONAL Y ESTRATÉGICA DEL SECTOR HÁBITAT</t>
  </si>
  <si>
    <t>PRESTAR SERVICIOS DE APOYO A LAS ACTIVIDADES OPERATIVAS Y ASISTENCIALES RELACIONADAS CON LA GESTIÓN Y SEGUIMIENTO A LOS PROGRAMAS DE ACCESO DE VIVIENDA A CARGO DE LA SECRETARÍA DISTRITAL DE HÁBITAT.</t>
  </si>
  <si>
    <t>PRESTAR SERVICIOS PROFESIONALES DE APOYO PARA REALIZAR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</si>
  <si>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PARA APOYAR EL DESARROLLO DE ANÁLISIS, ESTUDIOS E INVESTIGACIONES QUE CONTRIBUYAN AL SEGUIMIENTO DEL MERCADO INMOBILIARIO EN LA CIUDAD REGIÓN</t>
  </si>
  <si>
    <t>PRESTAR SERVICIOS PROFESIONALES DE APOYO EN EL SEGUIMIENTO JURÍDICO EN LAS DIFERENTES ETAPAS DE GESTIÓN A LOS SUBSIDIOS DE ARRENDAMIENTO SOLIDARIO Y LOS DEMÁS INSTRUMENTOS DE FINANCIACIÓN A CARGO DE LA SECRETARÍA DISTRITAL DEL HÁBITAT</t>
  </si>
  <si>
    <t>PRESTAR SERVICIOS PROFESIONALES EN LA SUBDIRECCION ADMINISTRATIVA PARA APOYAR EL CONTROL Y SEGUIMIENTO EN INVENTARIOS Y ALMACEN DE LA SDHT.</t>
  </si>
  <si>
    <t>PRESTAR SERVICIOS DE APOYO A LA GESTIÓN PARA LOS TRAMITES FINANCIEROS DE LAS ACTIVIDADES RELACIONADAS CON LA ENAJENACIÓN Y ARRENDAMIENTO DE VIVIENDA EN EL DISTRITO CAPITAL</t>
  </si>
  <si>
    <t>PRESTAR SERVICIOS PROFESIONALES PARA APOYAR LA FORMULACIÓN Y MONITOREO DE LOS RIESGOS DE GESTIÓN DE LA ENTIDAD, EN EL MARCO DE LA IMPLEMENTACIÓN Y SEGUIMIENTO DEL SISTEMA DE GESTIÓN, ESPECIALMENTE LA POLÍTICA DE CONTROL INTERNO DEL MIPG</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</si>
  <si>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</si>
  <si>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PRESTACIÓN DE SERVICIOS PROFESIONALES PARA EL ANÁLISIS, REVISIÓN Y/O DEFINICIÓN DE MODELOS ECONÓMICOS EN LOS PROYECTOS QUE APOYE LA SUBDIRECCIÓN DE GESTIÓN DEL SUELO.</t>
  </si>
  <si>
    <t>https://community.secop.gov.co/Public/Tendering/ContractNoticePhases/View?PPI=CO1.PPI.9841673&amp;isFromPublicArea=True&amp;isModal=False</t>
  </si>
  <si>
    <t>https://community.secop.gov.co/Public/Tendering/ContractNoticePhases/View?PPI=CO1.PPI.9637461&amp;isFromPublicArea=True&amp;isModal=False</t>
  </si>
  <si>
    <t>https://community.secop.gov.co/Public/Tendering/ContractNoticePhases/View?PPI=CO1.PPI.9301551&amp;isFromPublicArea=True&amp;isModal=False</t>
  </si>
  <si>
    <t>https://community.secop.gov.co/Public/Tendering/ContractNoticePhases/View?PPI=CO1.PPI.9520074&amp;isFromPublicArea=True&amp;isModal=False</t>
  </si>
  <si>
    <t>https://community.secop.gov.co/Public/Tendering/ContractNoticePhases/View?PPI=CO1.PPI.9461072&amp;isFromPublicArea=True&amp;isModal=False</t>
  </si>
  <si>
    <t>https://community.secop.gov.co/Public/Tendering/ContractNoticePhases/View?PPI=CO1.PPI.9886223&amp;isFromPublicArea=True&amp;isModal=False</t>
  </si>
  <si>
    <t>https://community.secop.gov.co/Public/Tendering/ContractNoticePhases/View?PPI=CO1.PPI.9639349&amp;isFromPublicArea=True&amp;isModal=False</t>
  </si>
  <si>
    <t>https://community.secop.gov.co/Public/Tendering/ContractNoticePhases/View?PPI=CO1.PPI.9738524&amp;isFromPublicArea=True&amp;isModal=False</t>
  </si>
  <si>
    <t>https://community.secop.gov.co/Public/Tendering/ContractNoticePhases/View?PPI=CO1.PPI.9510571&amp;isFromPublicArea=True&amp;isModal=False</t>
  </si>
  <si>
    <t>https://community.secop.gov.co/Public/Tendering/ContractNoticePhases/View?PPI=CO1.PPI.9605296&amp;isFromPublicArea=True&amp;isModal=False</t>
  </si>
  <si>
    <t>https://community.secop.gov.co/Public/Tendering/ContractNoticePhases/View?PPI=CO1.PPI.9509891&amp;isFromPublicArea=True&amp;isModal=False</t>
  </si>
  <si>
    <t>https://www.colombiacompra.gov.co/tienda-virtual-del-estado-colombiano/ordenes-compra/53518</t>
  </si>
  <si>
    <t>https://community.secop.gov.co/Public/Tendering/ContractNoticePhases/View?PPI=CO1.PPI.9774076&amp;isFromPublicArea=True&amp;isModal=False</t>
  </si>
  <si>
    <t>https://community.secop.gov.co/Public/Tendering/ContractNoticePhases/View?PPI=CO1.PPI.9638391&amp;isFromPublicArea=True&amp;isModal=False</t>
  </si>
  <si>
    <t>https://community.secop.gov.co/Public/Tendering/ContractNoticePhases/View?PPI=CO1.PPI.9847802&amp;isFromPublicArea=True&amp;isModal=False</t>
  </si>
  <si>
    <t>https://community.secop.gov.co/Public/Tendering/ContractNoticePhases/View?PPI=CO1.PPI.8284529&amp;isFromPublicArea=True&amp;isModal=False</t>
  </si>
  <si>
    <t>https://community.secop.gov.co/Public/Tendering/ContractNoticePhases/View?PPI=CO1.PPI.9931552&amp;isFromPublicArea=True&amp;isModal=False</t>
  </si>
  <si>
    <t>https://community.secop.gov.co/Public/Tendering/ContractNoticePhases/View?PPI=CO1.PPI.9531789&amp;isFromPublicArea=True&amp;isModal=False</t>
  </si>
  <si>
    <t>https://community.secop.gov.co/Public/Tendering/ContractNoticePhases/View?PPI=CO1.PPI.9642651&amp;isFromPublicArea=True&amp;isModal=False</t>
  </si>
  <si>
    <t>https://community.secop.gov.co/Public/Tendering/ContractNoticePhases/View?PPI=CO1.PPI.9517559&amp;isFromPublicArea=True&amp;isModal=False</t>
  </si>
  <si>
    <t>https://community.secop.gov.co/Public/Tendering/ContractNoticePhases/View?PPI=CO1.PPI.9613634&amp;isFromPublicArea=True&amp;isModal=False</t>
  </si>
  <si>
    <t>https://community.secop.gov.co/Public/Tendering/ContractNoticePhases/View?PPI=CO1.PPI.9837215&amp;isFromPublicArea=True&amp;isModal=False</t>
  </si>
  <si>
    <t>https://community.secop.gov.co/Public/Tendering/ContractNoticePhases/View?PPI=CO1.PPI.9602387&amp;isFromPublicArea=True&amp;isModal=False</t>
  </si>
  <si>
    <t>https://community.secop.gov.co/Public/Tendering/ContractNoticePhases/View?PPI=CO1.PPI.9932289&amp;isFromPublicArea=True&amp;isModal=False</t>
  </si>
  <si>
    <t>https://community.secop.gov.co/Public/Tendering/ContractNoticePhases/View?PPI=CO1.PPI.9932423&amp;isFromPublicArea=True&amp;isModal=False</t>
  </si>
  <si>
    <t>https://community.secop.gov.co/Public/Tendering/ContractNoticePhases/View?PPI=CO1.PPI.9581407&amp;isFromPublicArea=True&amp;isModal=False</t>
  </si>
  <si>
    <t>https://community.secop.gov.co/Public/Tendering/ContractNoticePhases/View?PPI=CO1.PPI.9594381&amp;isFromPublicArea=True&amp;isModal=False</t>
  </si>
  <si>
    <t>https://community.secop.gov.co/Public/Tendering/ContractNoticePhases/View?PPI=CO1.PPI.9302582&amp;isFromPublicArea=True&amp;isModal=False</t>
  </si>
  <si>
    <t>https://community.secop.gov.co/Public/Tendering/ContractNoticePhases/View?PPI=CO1.PPI.9847840&amp;isFromPublicArea=True&amp;isModal=False</t>
  </si>
  <si>
    <t>https://community.secop.gov.co/Public/Tendering/ContractNoticePhases/View?PPI=CO1.PPI.9879297&amp;isFromPublicArea=True&amp;isModal=False</t>
  </si>
  <si>
    <t>https://community.secop.gov.co/Public/Tendering/ContractNoticePhases/View?PPI=CO1.PPI.9881022&amp;isFromPublicArea=True&amp;isModal=False</t>
  </si>
  <si>
    <t>https://community.secop.gov.co/Public/Tendering/ContractNoticePhases/View?PPI=CO1.PPI.9930173&amp;isFromPublicArea=True&amp;isModal=False</t>
  </si>
  <si>
    <t>https://community.secop.gov.co/Public/Tendering/ContractNoticePhases/View?PPI=CO1.PPI.9890284&amp;isFromPublicArea=True&amp;isModal=False</t>
  </si>
  <si>
    <t>https://community.secop.gov.co/Public/Tendering/ContractNoticePhases/View?PPI=CO1.PPI.9945465&amp;isFromPublicArea=True&amp;isModal=False</t>
  </si>
  <si>
    <t>https://community.secop.gov.co/Public/Tendering/ContractNoticePhases/View?PPI=CO1.PPI.9966386&amp;isFromPublicArea=True&amp;isModal=False</t>
  </si>
  <si>
    <t>https://community.secop.gov.co/Public/Tendering/ContractNoticePhases/View?PPI=CO1.PPI.9936268&amp;isFromPublicArea=True&amp;isModal=False</t>
  </si>
  <si>
    <t>https://community.secop.gov.co/Public/Tendering/ContractNoticePhases/View?PPI=CO1.PPI.9922348&amp;isFromPublicArea=True&amp;isModal=False</t>
  </si>
  <si>
    <t>https://community.secop.gov.co/Public/Tendering/ContractNoticePhases/View?PPI=CO1.PPI.9910103&amp;isFromPublicArea=True&amp;isModal=False</t>
  </si>
  <si>
    <t>https://community.secop.gov.co/Public/Tendering/ContractNoticePhases/View?PPI=CO1.PPI.9923825&amp;isFromPublicArea=True&amp;isModal=False</t>
  </si>
  <si>
    <t>https://community.secop.gov.co/Public/Tendering/ContractNoticePhases/View?PPI=CO1.PPI.9909193&amp;isFromPublicArea=True&amp;isModal=False</t>
  </si>
  <si>
    <t>https://community.secop.gov.co/Public/Tendering/ContractNoticePhases/View?PPI=CO1.PPI.9886526&amp;isFromPublicArea=True&amp;isModal=False</t>
  </si>
  <si>
    <t>https://community.secop.gov.co/Public/Tendering/ContractNoticePhases/View?PPI=CO1.PPI.9888800&amp;isFromPublicArea=True&amp;isModal=False</t>
  </si>
  <si>
    <t>https://community.secop.gov.co/Public/Tendering/ContractNoticePhases/View?PPI=CO1.PPI.9930692&amp;isFromPublicArea=True&amp;isModal=False</t>
  </si>
  <si>
    <t>https://community.secop.gov.co/Public/Tendering/ContractNoticePhases/View?PPI=CO1.PPI.9968977&amp;isFromPublicArea=True&amp;isModal=False</t>
  </si>
  <si>
    <t>https://community.secop.gov.co/Public/Tendering/ContractNoticePhases/View?PPI=CO1.PPI.9909529&amp;isFromPublicArea=True&amp;isModal=False</t>
  </si>
  <si>
    <t>https://community.secop.gov.co/Public/Tendering/ContractNoticePhases/View?PPI=CO1.PPI.9931183&amp;isFromPublicArea=True&amp;isModal=False</t>
  </si>
  <si>
    <t>https://community.secop.gov.co/Public/Tendering/ContractNoticePhases/View?PPI=CO1.PPI.10031199&amp;isFromPublicArea=True&amp;isModal=False</t>
  </si>
  <si>
    <t>https://community.secop.gov.co/Public/Tendering/ContractNoticePhases/View?PPI=CO1.PPI.9927923&amp;isFromPublicArea=True&amp;isModal=False</t>
  </si>
  <si>
    <t>https://community.secop.gov.co/Public/Tendering/ContractNoticePhases/View?PPI=CO1.PPI.9930450&amp;isFromPublicArea=True&amp;isModal=False</t>
  </si>
  <si>
    <t>https://community.secop.gov.co/Public/Tendering/ContractNoticePhases/View?PPI=CO1.PPI.9930423&amp;isFromPublicArea=True&amp;isModal=False</t>
  </si>
  <si>
    <t>https://community.secop.gov.co/Public/Tendering/ContractNoticePhases/View?PPI=CO1.PPI.9988306&amp;isFromPublicArea=True&amp;isModal=False</t>
  </si>
  <si>
    <t>https://community.secop.gov.co/Public/Tendering/ContractNoticePhases/View?PPI=CO1.PPI.9986773&amp;isFromPublicArea=True&amp;isModal=False</t>
  </si>
  <si>
    <t>https://community.secop.gov.co/Public/Tendering/ContractNoticePhases/View?PPI=CO1.PPI.9984537&amp;isFromPublicArea=True&amp;isModal=False</t>
  </si>
  <si>
    <t>https://community.secop.gov.co/Public/Tendering/ContractNoticePhases/View?PPI=CO1.PPI.9960954&amp;isFromPublicArea=True&amp;isModal=False</t>
  </si>
  <si>
    <t>https://community.secop.gov.co/Public/Tendering/ContractNoticePhases/View?PPI=CO1.PPI.9936101&amp;isFromPublicArea=True&amp;isModal=False</t>
  </si>
  <si>
    <t>https://community.secop.gov.co/Public/Tendering/ContractNoticePhases/View?PPI=CO1.PPI.9988254&amp;isFromPublicArea=True&amp;isModal=False</t>
  </si>
  <si>
    <t>https://community.secop.gov.co/Public/Tendering/ContractNoticePhases/View?PPI=CO1.PPI.9952572&amp;isFromPublicArea=True&amp;isModal=False</t>
  </si>
  <si>
    <t>https://community.secop.gov.co/Public/Tendering/ContractNoticePhases/View?PPI=CO1.PPI.9959726&amp;isFromPublicArea=True&amp;isModal=False</t>
  </si>
  <si>
    <t>https://community.secop.gov.co/Public/Tendering/ContractNoticePhases/View?PPI=CO1.PPI.9967811&amp;isFromPublicArea=True&amp;isModal=False</t>
  </si>
  <si>
    <t>https://community.secop.gov.co/Public/Tendering/ContractNoticePhases/View?PPI=CO1.PPI.9984519&amp;isFromPublicArea=True&amp;isModal=False</t>
  </si>
  <si>
    <t>https://community.secop.gov.co/Public/Tendering/ContractNoticePhases/View?PPI=CO1.PPI.9986098&amp;isFromPublicArea=True&amp;isModal=False</t>
  </si>
  <si>
    <t>https://community.secop.gov.co/Public/Tendering/ContractNoticePhases/View?PPI=CO1.PPI.10011293&amp;isFromPublicArea=True&amp;isModal=False</t>
  </si>
  <si>
    <t>https://community.secop.gov.co/Public/Tendering/ContractNoticePhases/View?PPI=CO1.PPI.9988262&amp;isFromPublicArea=True&amp;isModal=False</t>
  </si>
  <si>
    <t>https://community.secop.gov.co/Public/Tendering/ContractNoticePhases/View?PPI=CO1.PPI.9988235&amp;isFromPublicArea=True&amp;isModal=False</t>
  </si>
  <si>
    <t>https://community.secop.gov.co/Public/Tendering/ContractNoticePhases/View?PPI=CO1.PPI.8076841&amp;isFromPublicArea=True&amp;isModal=False</t>
  </si>
  <si>
    <t>https://community.secop.gov.co/Public/Tendering/ContractNoticePhases/View?PPI=CO1.PPI.10029326&amp;isFromPublicArea=True&amp;isModal=False</t>
  </si>
  <si>
    <t>https://community.secop.gov.co/Public/Tendering/ContractNoticePhases/View?PPI=CO1.PPI.10031373&amp;isFromPublicArea=True&amp;isModal=False</t>
  </si>
  <si>
    <t>NOTA: La información de contratos suscritos en la vigencia 2020 fue previamente contrastada con la información del Sistema PREDIS, con corte a 31 de agosto de 2020.</t>
  </si>
  <si>
    <t>Consolidado contratos a septiembre 30</t>
  </si>
  <si>
    <t>Aportes de cesantIas a fondos públicos</t>
  </si>
  <si>
    <t>BonificaciOn por recreaciOn</t>
  </si>
  <si>
    <t>PAGO DE NOMINA  PERMANENTE DE LOS FUNCIONARIOS DE LA SECRETARIA DISTRITAL DEL HaBITAT, CORRESPONDIENTE AL MES DE AGOSTO DE 2020.</t>
  </si>
  <si>
    <t>IndemnizaciOn por vacaciones</t>
  </si>
  <si>
    <t>PAGO DE NOMINA  PERMANENTE DE LOS FUNCIONARIOS DE LA SECRETARIA DISTRITAL DEL HaBITAT, CORRESPONDIENTE AL MES DE JUNIO DE 2020.</t>
  </si>
  <si>
    <t>PAGO NOMINA DE LOS FUNCIONARIOS DE LA PLANTA TRANSITORIA DE LA SECRETARIA DISTRITAL DEL HaBITAT, CORRESPONDIENTE AL MES DE ABRIL DE 2020.</t>
  </si>
  <si>
    <t>PAGO APORTES SEGURIDAD SOCIAL DEL RETROACTIVO DE ABRIL, MAYO, JUNIO Y JULIO DE 2019 DE LOS FUNCIONARIOS DE LA SECRETARIA DISTRITAL DEL HaBITAT.</t>
  </si>
  <si>
    <t>PAGO DE SEGURIDAD SOCIAL Y PARAFISCALES  DEL FUNCIONRIO LONDOÑO LEON CAMILO ANDRES DE LA SECRETARIA DISTRITAL DEL HaBITAT, CORRESPONDIENTE AL MES DE JUNIO DE 2020.</t>
  </si>
  <si>
    <t>Aportes de cesantIas a fondos privados</t>
  </si>
  <si>
    <t>PAGO NOMINA DE LOS FUNCIONARIOS DE LA PLANTA TRANSITORIA DE LA SECRETARIA DISTRITAL DEL HaBITAT, CORRESPONDIENTE AL MES DE MARZO DE 2020.</t>
  </si>
  <si>
    <t>PAGO DE NOMINA  PERMANENTE DE LOS FUNCIONARIOS DE LA SECRETARIA DISTRITAL DEL HaBITAT, CORRESPONDIENTE AL MES DE FEBRERO DE 2020.</t>
  </si>
  <si>
    <t>PAGO DE NOMINA DE LOS FUNCIONARIOS DE LA SECRETARIA DISTRITAL DEL HaBITAT, CORRESPONDIENTE AL MES DE ENERO DE 2020.</t>
  </si>
  <si>
    <t>PAGO DE NOMINA PERMANENTE DE LOS FUNCIONARIOS DE LA SECRETARIA DISTRITAL DEL HaBITAT, CORRESPONDIENTE AL MES DE MAYO DE 2020.</t>
  </si>
  <si>
    <t>PAGO DE NOMINA  PERMANENTE DE LOS FUNCIONARIOS DE LA SECRETARIA DISTRITAL DEL HaBITAT, CORRESPONDIENTE AL MES DE MARZO  DE 2020.</t>
  </si>
  <si>
    <t>PAGO DE NOMINA  PERMANENTE DE LOS FUNCIONARIOS DE LA SECRETARIA DISTRITAL DEL HaBITAT, CORRESPONDIENTE AL MES DE JULIO DE 2020.</t>
  </si>
  <si>
    <t>PAGO NOMINA DE LOS FUNCIONARIOS DE LA PERMANENTE DE LA SECRETARIA DISTRITAL DEL HaBITAT, CORRESPONDIENTE AL MES DE SEPTIEMBRE DE 2020.</t>
  </si>
  <si>
    <t>PAGO DE NOMINA PERMANENTE DE LOS FUNCIONARIOS DE LA SECRETARIA DISTRITAL DEL HaBITAT, CORRESPONDIENTE AL MES DE ABRIL DE 2020.</t>
  </si>
  <si>
    <t>Aportes a escuelas industriales e institutos tEcnicos de funcionarios</t>
  </si>
  <si>
    <t>PAGO DE LIQUIDACION DEFINITIVA DE CESAR ARTURO HERRERA aVILA EXFUNCIONARIO DE LA SECRETARIA DISTRITAL DEL HaBITAT</t>
  </si>
  <si>
    <t>185 - ComunicaciOn estratEgica del habitat</t>
  </si>
  <si>
    <t>AdiciOn No. 1 y Prorroga No. 1 del contrato n. 1 de 2020 cuyo objeto es: ¿Apoyar el diseño e implementaciOn de estrategias de comunicaciOn de la gestiOn de la SecretarIa Distrital del Habitat, con el fin de fortalecer la divulgaciOn de su misiOn, logros, tramites y servicios, a los distintos públicos de interEs de la entidad"</t>
  </si>
  <si>
    <t>PAGO NOMINA DE LOS FUNCIONARIOS DE LA PLANTA TRANSITORIA DE LA SECRETARIA DISTRITAL DEL HaBITAT, CORRESPONDIENTE AL MES DE JULIO DE 2020.</t>
  </si>
  <si>
    <t>PAGO NOMINA DE LOS FUNCIONARIOS DE LA PLANTA TRANSITORIA DE LA SECRETARIA DISTRITAL DEL HaBITAT, CORRESPONDIENTE AL MES DE JUNIO DE 2020.</t>
  </si>
  <si>
    <t>PAGO DE VACACIONES CORRESPONDIENTES A LA NOMINA  PERMANENTE DE LOS FUNCIONARIOS DE LA SECRETARIA DISTRITAL DEL HaBITAT, MES DE SEPTIEMBRE DE 2020.</t>
  </si>
  <si>
    <t>PAGO DE VACACIONES Y HORAS EXTRAS DE LOS FUNCIONARIOS DE LA SECRETARIA DISTRITAL DEL HaBITAT</t>
  </si>
  <si>
    <t>PAGO DE SEGURIDAD SOCIAL Y PARAFISCALES  DE LOS FUNCIONARIOS DE LA SECRETARIA DISTRITAL DEL HaBITAT, CORRESPONDIENTE AL RETROACTIVO POR INCREMENTO SALARIAL MESES DE ENERO Y FEBRERO 2020.</t>
  </si>
  <si>
    <t>PAGO AJUSTE DE CESANTIAS DE LOS FUNCIONARIOS DE LA PLANTA TRANSITORIA DE LA SECRETARIA DISTRITAL DEL HaBITAT, CORRESPONDIENTE A VIGENCIA 2019.</t>
  </si>
  <si>
    <t>PAGO DE LIQUIDACION DEFINITVA DE OSIRIS VIÑA MANRIQUE EXFUNCIONARIA DE LA SECRETARIA DISTRITAL DEL HaBITAT</t>
  </si>
  <si>
    <t>Subsidio de alimentaciOn</t>
  </si>
  <si>
    <t>PAGO NOMINA DE LOS FUNCIONARIOS DE LA PLANTA TRANSITORIA DE LA SECRETARIA DISTRITAL DEL HaBITAT, CORRESPONDIENTE AL MES DE ENERO DE 2020.</t>
  </si>
  <si>
    <t>PAGO NOMINA DE LOS FUNCIONARIOS DE LA PLANTA TRANSITORIA DE LA SECRETARIA DISTRITAL DEL HaBITAT, CORRESPONDIENTE AL MES DE FEBRERO DE 2020.</t>
  </si>
  <si>
    <t>EnergIa</t>
  </si>
  <si>
    <t>PAGO DE LIQUIDACION DEFINITIVA DE JORGE ALBERTO TORRES VALLEJO EXFUNCIONARIO DE LA SECRETARIA DISTRITAL DEL HaBITAT.</t>
  </si>
  <si>
    <t>PAGO DE LIQUIDACION DEFINITVA DE CAROLINA GONZaLEZ BARRETO EXFUNCIONARIA DE LA SECRETARIA DISTRITAL DEL HaBITAT</t>
  </si>
  <si>
    <t>PAGO DE LIQUIDACION DEFINITIVA DE GLADYS ALEXANDRA LUCERO CaRDENAS RIVERA EXFUNCIONARIA DE LA SECRETARIA DISTRITAL DEL HaBITAT</t>
  </si>
  <si>
    <t>PAGO NOMINA DE LOS FUNCIONARIOS DE LA PLANTA TRANSITORIA DE LA SECRETARIA DISTRITAL DEL HaBITAT, CORRESPONDIENTE AL MES DE MAYO DE 2020.</t>
  </si>
  <si>
    <t>PAGO DE LIQUIDACION DEFINITIVA DE ALFREDO URIBE DUQUE EXFUNCIONARIO DE LA SECRETARIA DISTRITAL DEL HaBITAT.</t>
  </si>
  <si>
    <t>PAGO DE LIQUIDACION DEFINITIVA DE MARYSOL MENDEZ CORTES EXFUNCIONARIA DE LA SECRETARIA DISTRITAL DEL HaBITAT</t>
  </si>
  <si>
    <t>PAGO DE LIQUIDACION DEFINITIVA DE TÚLIA ANDREA SANTOS CUBILLOS EXFUNCIONARIA DE LA SECRETARIA DEL HaBITAT</t>
  </si>
  <si>
    <t>Apoyar el diseño e implementaciOn de estrategias de comunicaciOn de la gestiOn de la Secretaria Distrital del Habitat, con el fin de fortalecer la divulgaciOn de su misiOn, logros, tramites y servicios, a los distintos públicos de interEs de la entidad.</t>
  </si>
  <si>
    <t>AMPARAR EL PAGO DE LOS APORTES CORRESPONDIENTES DE LA NOMINA DEL MES DE MAYO 2020, DE LOS FUNCIONARIOS CON CESANTIAS RETROACTIVAS AFILIADOS A FONCEP.</t>
  </si>
  <si>
    <t>PAGO DE LIQUIDACION DEFINITIVA DE LESLIE DIAHANN MARTINEZ LUQUE EXFUNCIONARIA DE LA SECRETARIA DISTRITAL DEL HaBITAT</t>
  </si>
  <si>
    <t>BonificaciOn por servicios prestados</t>
  </si>
  <si>
    <t>PRESTAR SERVICIOS PROFESIONALES PARA BRINDAR APOYO Y ACOMPAÑAMIENTO JURIDICO EN LAS ACTIVIDADES DESARROLLADAS EN EL PROCESO DE GESTION CONTRACTUAL DE LA ENTIDAD.</t>
  </si>
  <si>
    <t>AMPARAR EL PAGO DE LOS APORTES CORRESPONDIENTES DE LA NOMINA DEL MES DE AGOSTO 2020, DE LOS FUNCIONARIOS CON CESANTIAS RETROACTIVAS AFILIADOS A FONCEP.</t>
  </si>
  <si>
    <t>AMPARAR EL PAGO DE LOS APORTES CORRESPONDIENTES DE LA NOMINA DEL MES DE ENERO 2020, DE LOS FUNCIONARIOS CON CESANTIAS RETROACTIVAS AFILIADOS A FONCEP.</t>
  </si>
  <si>
    <t>PAGO DE LIQUIDACION DEFINITIVA DE MAVIC XIOMARA HERNaNDEZ MURCIA EXFUNCIONARIA DE LA SECRETARIA DISTRITAL DEL HaBITAT</t>
  </si>
  <si>
    <t>AMPARAR EL PAGO DE LOS APORTES CORRESPONDIENTES DE LA NOMINA DEL MES DE MARZO 2020, DE LOS FUNCIONARIOS CON CESANTIAS RETROACTIVAS AFILIADOS A FONCEP.</t>
  </si>
  <si>
    <t>PAGO NOMINA DE LOS FUNCIONARIOS DE LA PLANTA TRANSITORIA DE LA SECRETARIA DISTRITAL DEL HaBITAT, CORRESPONDIENTE AL MES DE SEPTIEMBRE DE 2020.</t>
  </si>
  <si>
    <t>Reconocimiento por permanencia en el servicio público - Bogota D.C.</t>
  </si>
  <si>
    <t>Gastos de representaciOn</t>
  </si>
  <si>
    <t>PAGO DE NOMINA ADICIONAL DE LOS FUNCIONARIOS DE LA SECRETARIA DISTRITAL DEL HaBITAT, CORRESPONDIENTE AL MES DE ENERO DE 2020.</t>
  </si>
  <si>
    <t>PAGO DE SEGURIDAD SOCIAL Y PARAFISCALES  DE LOS FUNCIONARIOS DE LA SECRETARIA DISTRITAL DEL HaBITAT, CORRESPONDIENTE AL MES DE FEBRERO DE 2020.</t>
  </si>
  <si>
    <t>PAGO DE SEGURIDAD SOCIAL Y PARAFISCALES  DE LOS FUNCIONARIOS DE LA SECRETARIA DISTRITAL DEL HaBITAT, CORRESPONDIENTE AL MES DE JUNIO DE 2020.</t>
  </si>
  <si>
    <t>PAGO DE SEGURIDAD SOCIAL Y PARAFISCALES  DE LOS FUNCIONARIOS DE LA SECRETARIA DISTRITAL DEL HaBITAT, CORRESPONDIENTE AL MES DE MAYO DE 2020.</t>
  </si>
  <si>
    <t>PAGO DE SEGURIDAD SOCIAL Y PARAFISCALES DE LOS FUNCIONARIOS DE LA SECRETARIA DISTRITAL DEL HaBITAT CORRESPONDIENTE AL MES DE MARZO DE 2020.</t>
  </si>
  <si>
    <t>ADICION No.2 Y PRORROGA No.2 AL CONTRATO No.2 DE 2019 CUYO OBJETO ES:PRESTAR SERVICIOS PROFESIONALES PARA BRINDAR APOYO Y ACOMPAÑAMIENTO JURIDICO EN TODAS LAS ETAPAS Y MODALIDADES DEL PROCESO DE GESTION CONTRACTUAL DE LA ENTIDAD.</t>
  </si>
  <si>
    <t>ADICION No.3 Y PRORROGA No.3 AL CONTRATO No.2 DE 2019 CUYO OBJETO ES:PRESTAR SERVICIOS PROFESIONALES PARA BRINDAR APOYO Y ACOMPAÑAMIENTO JURIDICO EN TODAS LAS ETAPAS Y MODALIDADES DEL PROCESO DE GESTION CONTRACTUAL DE LA ENTIDAD.</t>
  </si>
  <si>
    <t>AMPARAR EL PAGO DE LOS APORTES CORRESPONDIENTES DE LA NOMINA DEL MES DE ABRIL 2020, DE LOS FUNCIONARIOS CON CESANTIAS RETROACTIVAS AFILIADOS A FONCEP.</t>
  </si>
  <si>
    <t>PAGO DE SEGURIDAD SOCIAL Y PARAFISCALES DE LOS FUNCIONARIOS DE LA SECRETARIA DISTRITAL DEL HaBITAT, CORRESPONDIENTE AL MES DE ABRIL DE 2020.</t>
  </si>
  <si>
    <t>PAGO DE PARAFISCALES, LIQUIDACIONES DEFINITIVAS ENTRE ENERO Y MARZO 2020 DE EX FUNCIONARIOS DE LA SECRETARIA DISTRITAL DEL HaBITAT.</t>
  </si>
  <si>
    <t>PAGO DE SEGURIDAD SOCIAL Y PARAFISCALES  DE LOS FUNCIONARIOS DE LA SECRETARIA DISTRITAL DEL HaBITAT, CORRESPONDIENTE AL MES DE JULIO DE 2020.</t>
  </si>
  <si>
    <t>Prima TEcnica</t>
  </si>
  <si>
    <t>PAGO DE SEGURIDAD SOCIAL Y PARAFISCALES  DE LOS FUNCIONARIOS DE LA SECRETARIA DISTRITAL DEL HaBITAT, CORRESPONDIENTE AL MES DE SEPTIEMBRE DE 2020.</t>
  </si>
  <si>
    <t>PAGO DE SEGURIDAD SOCIAL Y PARAFISCALES  DE LOS FUNCIONARIOS DE LA SECRETARIA DISTRITAL DEL HaBITAT, CORRESPONDIENTE AL MES DE AGOSTO DE 2020.</t>
  </si>
  <si>
    <t>AMPARAR EL PAGO DE LOS APORTES CORRESPONDIENTES DE LA NOMINA DEL MES DE JUNIO 2020, DE LOS FUNCIONARIOS CON CESANTIAS RETROACTIVAS AFILIADOS A FONCEP.</t>
  </si>
  <si>
    <t>PRESTAR SERVICIOS PROFESIONALES PARA APOYAR LAS ACTIVIDADES PROPIAS DEL PROCESO DE GESTION DEL TALENTO HUMANO EN LO RELACIONADO CON EL SISTEMA DE SALUD Y SEGURIDAD EN EL TRABAJO Y LA POLITICA DE TELETRABAJO.</t>
  </si>
  <si>
    <t>Sueldo basico</t>
  </si>
  <si>
    <t>PRESTAR LOS SERVICIOS PROFESIONALES PARA APOYAR EL DESARROLLO DE LAS ACTIVIDADES PROPIAS DE LOS ROLES DE CONTROL INTERNO EN ASPECTOS RELACIONADOS CON EL GOBIERNO DIGITAL, COMPONENTE TECNOLOGICO Y SEGURIDAD DIGITAL EN EL MARCO DEL PROCESO DE EVALUACION.</t>
  </si>
  <si>
    <t>PAGO DE CESANTIAS DE LOS FUNCIONARIOS DE LA SECRETARIA DISTRITAL DEL HaBITAT, CORRESPONDIENTE A VIGENCIA 2019.</t>
  </si>
  <si>
    <t>185 - Desarrollo abierto y transparente de la gestiOn de la SDHT</t>
  </si>
  <si>
    <t>PRESTAR SERVICIOS PROFESIONALES ESPECIALIZADOS PARA APOYAR LA PLANIFICACION Y GESTION DE ESPACIOS DE INTERRELACIONAMIENTO DE LA SECRETARIA  DISTRITAL DEL HABITAT, CON EL FIN DE FORTALECER SU EFICIENCIA Y CALIDAD ADMINISTRATIVA, EN EL MARCO DEL PROCESO DE DIRECCIONAMIENTO ESTRATEGICO.</t>
  </si>
  <si>
    <t>PAGO DE COMPENSATORIOS CORRSPONDIENTES A LA VIGENCIA 2019, DE LA NOMINA  PERMANENTE DE LOS FUNCIONARIOS DE LA SECRETARIA DISTRITAL DEL HaBITAT, CORRESPONDIENTE AL MES DE JULIO DE 2020.</t>
  </si>
  <si>
    <t>PAGO NOMINA DE LOS FUNCIONARIOS DE LA PLANTA TRANSITORIA DE LA SECRETARIA DISTRITAL DEL HaBITAT, CORRESPONDIENTE AL MES DE AGOSTO DE 2020.</t>
  </si>
  <si>
    <t>ADICION No.2 Y PRORROGA No.2 AL CONTRATO No.5 DE 2019 CUYO OBJETO ES:PRESTAR SERVICIOS PROFESIONALES PARA BRINDAR APOYO Y ACOMPAÑAMIENTO JURIDICO EN TODAS LAS ETAPAS Y MODALIDADES DEL PROCESO DE GESTION CONTRACTUAL DE LA ENTIDAD</t>
  </si>
  <si>
    <t>ADICION No.3 Y PRORROGA No.3 AL CONTRATO No.5 DE 2019 CUYO OBJETO ES:PRESTAR SERVICIOS PROFESIONALES PARA BRINDAR APOYO Y ACOMPAÑAMIENTO JURIDICO EN TODAS LAS ETAPAS Y MODALIDADES DEL PROCESO DE GESTION CONTRACTUAL DE LA ENTIDAD</t>
  </si>
  <si>
    <t>Prestar servicios de apoyo como tecnOlogo en comunicaciOn social y periodismo para la producciOn de informaciOn en campo que sirva de base para la divulgaciOn de las polIticas y programas de la SDHT a la comunidad.</t>
  </si>
  <si>
    <t>ActualizaciOn estrategia de comunicaciones del Habitat 2020-2024 Bogota</t>
  </si>
  <si>
    <t>AdiciOn No. 01 y Prorroga No. 01 al Contrato No. 06 de 2020  cuyo objeto es "Prestar servicios de apoyo como tecnOlogo en comunicaciOn social y periodismo para la producciOn de informaciOn en campo que sirva de base para la divulgaciOn de las polIticas y programas de la SDHT a la comunidad".</t>
  </si>
  <si>
    <t>AdiciOn No. 02 y Prorroga No. 02 al Contrato No. 06 de 2020 cuyo objeto es "Prestar servicios de apoyo como tecnOlogo en comunicaciOn social y periodismo parala producciOn de informaciOn en campo que sirva de base para la divulgaciOn de las polIticas y programas de la SDHT a la comunidad".</t>
  </si>
  <si>
    <t>PRESTAR SERVICIOS PROFESIONALES ESPECIALIZADOS DE CARaCTER ADMINISTRATIVO PARA APOYAR EL DESARROLLO DE LAS ACTIVIDADES PROPIAS DE LA SUBSECRETARIA DE GESTION CORPORATIVA Y CONTROL INTERNO DISCIPLINARIO DE LA SECRETARIA DISTRITAL DEL HaBITAT.</t>
  </si>
  <si>
    <t>ADICION No.2 Y PRORROGA No.2 AL CONTRATO No.7 DE 2019 CUYO OBJETO ES:PRESTAR SERVICIOS PROFESIONALES PARA APOYAR LA GESTION DE LAS ACTIVIDADES DE LOS PROCESOS A CARGO DE LA SUBDIRECCION ADMINISTRATIVA</t>
  </si>
  <si>
    <t>ADICION No.3 Y PRORROGA No.3 AL CONTRATO No.7 DE 2019 CUYO OBJETO ES:PRESTAR SERVICIOS PROFESIONALES PARA APOYAR LA GESTION DE LAS ACTIVIDADES DE LOS PROCESOS A CARGO DE LA SUBDIRECCION ADMINISTRATIVA</t>
  </si>
  <si>
    <t>PRESTAR SERVICIOS PROFESIONALES ESPECIALIZADOS PARA APOYAR LA REVISION DE ACTOS ADMINISTRATIVOS Y DEMaS ASUNTOS JURIDICOS A CARGO DE LA SUBSECRETARIA DE GESTION CORPORATIVA Y CID</t>
  </si>
  <si>
    <t>Prestar servicios profesionales para realizar, conceptualizar, y/o revisarlos textos publicitarios y creativos para apoyar la estrategia de  ComunicaciOn comunitaria.</t>
  </si>
  <si>
    <t>AdiciOn No. 01 y Prorroga No. 01 al Contrato No. 10 de 2020 cuyo objeto es "Prestar servicios profesionales para realizar, conceptualizar, y/o revisar los textos publicitarios y creativos para apoyar la estrategia de comunicaciOn comunitaria"</t>
  </si>
  <si>
    <t>AdiciOn No. 03 y Prorroga No. 03 al contrato No. 10 de 2020 cuyo objeto es "Prestar servicios profesionales para realizar, conceptualizar, y/o revisar los textos publicitarios y creativos para apoyar la estrategia de comunicaciOn comunitaria".</t>
  </si>
  <si>
    <t>AdiciOn No. 02 y Prorroga No. 02 al Contrato No. 10 de 2020 "Prestar servicios profesionales para realizar, conceptualizar, y/o revisar los textos publicitarios y creativos para apoyar la estrategia de comunicaciOn comunitaria.</t>
  </si>
  <si>
    <t>Prestar servicios profesionales especializados para el seguimiento, producciOn e implementaciOn de los servicios de comunicaciOn, manejo de eventos y  revisiOn de campañas de cara a la ciudadanIa.</t>
  </si>
  <si>
    <t>AdiciOn 1 y prorroga 1 al contrato No. 11 de 2020 cuyo objeto es "Prestar servicios profesionales especializados para el seguimiento, producciOn e implementaciOn de los servicios de comunicaciOn, manejo de eventos y revisiOn de campañas de cara a la ciudadanIa</t>
  </si>
  <si>
    <t>AdiciOn 02 y prorroga 02 al contrato No. 11 de 2020 cuyo objeto es "Prestar servicios profesionales especializados para el seguimiento, producciOn eimplementaciOn de los servicios de comunicaciOn, manejo de eventos y revisiOn de campañas de cara a la ciudadanIa".</t>
  </si>
  <si>
    <t>PRESTAR SERVICIOS PROFESIONALES PARA APOYAR JURIDICAMENTE LA EJECUCION DE LOS PLANES Y LAS ACTIVIDADES DEL PROCESO DE GESTION DE TALENTO HUMANO</t>
  </si>
  <si>
    <t>134 - FormulaciOn de la polItica de gestiOn integral del habitat 2018 - 2030</t>
  </si>
  <si>
    <t xml:space="preserve"> ADICION NO. 1 Y PRORROGA NO. 1 AL CONTRATO NO. 13 DE 2020, CUYO OBJETO ES ¿PRESTAR SERVICIOS PROFESIONALES PARA APOYAR LAS ACTIVIDADES CONTRACTUALES Y JURIDICAS PARA EL SEGUIMIENTO A LA IMPLEMENTACION DE POLITICAS PÚBLICAS DE SERVICIOS PÚBLICOS DOMICILIARIOS¿. </t>
  </si>
  <si>
    <t>Prestar servicios profesionales para apoyar las actividades contractuales y jurIdicas para el seguimiento a la implementaciOn de polIticas públicas de servicios públicos domiciliarios.</t>
  </si>
  <si>
    <t>134 - GestiOn para el suministro de agua potable en el D. C.</t>
  </si>
  <si>
    <t>Prestar servicios profesionales para apoyar en su componente tEcnico el aseguramiento de la prestaciOn eficiente de los servicios públicos en el area urbana y rural.</t>
  </si>
  <si>
    <t>PRESTAR SERVICIOS PROFESIONALES PARA APOYAR A LA SECRETARIA EN LA ATENCION DE LOS REQUERIMIENTOS DE LOS DIFERENTES ENTES DE CONTROL Y VIGILANCIA, ASI COMO EN LOS PLANES DE MEJORAMIENTO A CARGO SUBSECRETARIA DE GESTION CORPORATIVA Y CID Y LO RELACIONADO CON TEMAS DE PLANEACION Y CALIDAD</t>
  </si>
  <si>
    <t>ADICION No.2 PRORROGA No 2, CONTRATO 15-2019, PRESTAR SERVICIOS PROFESIONALES PARA APOYAR LAS ACTIVIDADES JURIDICO ADMINISTRATIVAS PROPIAS DE LOS ROLES DE CONTROL INTERNO, EN EL MARCO DEL PROCESO DE EVALUACION Y ASESORIA Y MEJORAMIENTO DE LA SECRETARIA DISTRITAL DEL HABITAT.</t>
  </si>
  <si>
    <t>Fortalecimiento Institucional de la SecretarIa del Habitat Bogota</t>
  </si>
  <si>
    <t>Adicion No. 1 y Prorroga No.1 al contrato No. 15-2020 cuyo objeto es: Prestar servicios profesionales para apoyar a la secretarIa en la atenciOn de losrequerimientos de los diferentes entes de control y vigilancia, asI como en los planes de mejoramiento a cargo subsecretarIa de gestiOn corporativa y cid y lo relacionado con temas de planeaciOn y calidad.</t>
  </si>
  <si>
    <t>Prestar servicios profesionales para apoyar el desarrollo de boletines, estudios, investigaciones y/o analisis sectoriales, que aporten al seguimiento y evaluaciOn de la polItica de gestiOn integral del habitat con horizonte a 2030.</t>
  </si>
  <si>
    <t>Prestar servicios profesionales para apoyar la administraciOn y actualizaciOn de la base de datos geografica empresarial de la SDHT y las plataformas SIG, ArcGIS Online y ArcGIS Server, en el marco del desarrollo abierto y transparente de la gestiOn de la SDHT.</t>
  </si>
  <si>
    <t>MARIA CAMILA BARRAGaN RODRIGUEZ</t>
  </si>
  <si>
    <t>APOYAR A LA SUBSECRETARIA DE GESTION CORPORATIVA Y CONTROL INTERNO DISCIPLINARIO DE LA SECRETARIA DISTRITAL DEL HaBITAT, EN LA EVALUACION Y SUSTANCIACION DE LOS PROCESOS DISCIPLINARIOS QUE LE SEAN ASIGNADOS, DE CONFORMIDAD CON LAS DISPOSICIONES LEGALES VIGENTES.</t>
  </si>
  <si>
    <t>AdiciOn No. 1 y prorroga No 1. al contrato de prestaciOn de servicios No 018-2020, cuyo objeto es: Apoyar a la subsecretarIa de gestiOn corporativa y control interno disciplinario de la secretarIa distrital del habitat, en la evaluaciOn y sustanciaciOn de los procesos disciplinarios que le sean asignados, de conformidad con las disposiciones legales vigentes</t>
  </si>
  <si>
    <t>Prestar servicios tEcnicos para apoyar la gestiOn de las actividades operativas del area en temas relacionados con espacios poblacionales del orden distrital , convenios de cooperaciOn, contrataciOn, pagos y acuerdos de gestiOn, en el marco del desarrollo abierto y transparente de la gestiOn de la SDHT.</t>
  </si>
  <si>
    <t>AdiciOn No. 1 y Prorroga No. 1 al Contrato No. 20 de 2020, cuyo objeto es ¿Prestar servicios profesionales para apoyar el fortalecimiento tEcnico de los prestadores de servicios públicos domiciliarios en el Distrito Capital¿</t>
  </si>
  <si>
    <t>Prestar servicios profesionales para apoyar el fortalecimiento tEcnico de los prestadores de servicios públicos domiciliarios en el Distrito Capital.</t>
  </si>
  <si>
    <t>PRESTAR LOS SERVICIOS PROFESIONALES DE APOYO Y TRaMITE EN LOS PROCESOS ASIGNADOS  A LA SUBSECRETARIA DE GESTION CORPORATIVA Y CONTROL INTERNO DISCIPLINARIO DE LA SECRETARIA DISTRITAL DEL HaBITAT, EN LAS ACTUACIONES QUE SE SURTAN CON OCASION DE LA SUSTANCIACION DE LOS PROCESOS DISCIPLINARIOS, CON MIRAS A MINIMIZAR EL RIESGO DE CADUCIDAD, PRESCRIPCION E INACTIVIDAD PROCESAL, CONFORME A LAS NORMAS APLICABLES.</t>
  </si>
  <si>
    <t>AdiciOn No. 1 y prorroga No. 1 al contrato de prestaciOn de servicios No 021-2020 cuyo objeto es: Prestar los servicios profesionales de apoyo y tramite en los procesos asignados a la subsecretarIa de gestiOn corporativa y control interno disciplinario de la secretarIa distrital del habitat, en las actuaciones que se surtan con ocasiOn de la sustanciaciOn de los procesos disciplinarios con miras a minimizar el riesgo de caducidad, prescripciOn e inactividad procesal, conforme a las normas aplicables</t>
  </si>
  <si>
    <t>136 - Control a los procesos de enajenaciOn y arriendo de vivienda</t>
  </si>
  <si>
    <t>PRESTAR SERVICIOS PROFESIONALES ESPECIALIZADOS EN LA SUBDIRECCION DE PREVENCION Y SEGUIMIENTO PARA APOYAR LAS ACTIVIDADES  DE MONITOREO DE LAS aREAS SUSCEPTIBLES DE OCUPACION ILEGAL Y EN LOS TEMAS RELACIONADOS CON ENEJENACION ILEGAL EN EL DISTRITO CAPITAL</t>
  </si>
  <si>
    <t>Prestar servicios profesionales como Comunicador Social para apoyar la  estrategia de comunicaciOn interna de la SDHT, a travEs de la divulgaciOn de las polIticas, programas y proyectos de la entidad.</t>
  </si>
  <si>
    <t>AdiciOn No. 01 y Prorroga No. 01 al Contrato No. 23 de 2020 cuyo objeto es "Prestar servicios profesionales como Comunicador Social para apoyar la estrategia de comunicaciOn interna de la SDHT, a travEs de la divulgaciOn de las polIticas, programas y proyectos de la entidad"</t>
  </si>
  <si>
    <t>AdiciOn No. 02 y Prorroga No. 02 al Contrato No. 23 de 2020 "Prestar servicios profesionales como Comunicador Social para apoyar la estrategia de comunicaciOninterna de la SDHT, a travEs de la divulgaciOn de las polIticas, programas y proyectos de la entidad"</t>
  </si>
  <si>
    <t>Prestar servicios profesionales para apoyar a la OAC en el diseño, desarrollo y administraciOn de todos los productos y contenidos de la pagina web y de la intranet de la SDHT.</t>
  </si>
  <si>
    <t>AdiciOn 1 y prorroga 1 al contrato No. 24 de 2020 cuyo objeto es "Prestar servicios profesionales para apoyar a la OAC en el diseño, desarrollo y administraciOn de todos los productos y contenidos de la pagina web y de la intranet de la SDHT"</t>
  </si>
  <si>
    <t>AdiciOn 02 y prorroga 02 al contrato No. 24 de 2020 cuyo objeto es "Prestar servicios profesionales para apoyar a la OAC en el diseño, desarrollo y administraciOnde todos los productos y contenidos de la pagina web y de la intranet de la SDHT</t>
  </si>
  <si>
    <t>PRESTAR SERVICIOS PROFESIONALES PARA APOYAR TECNICAMENTE A LA COMISION DE VEEDURIA DE LAS CURADURIAS URBANAS DE BOGOTa EN LA REVISION Y CONCEPTUALIZACION DE LOS CASOS QUE LE SEAN ASIGNADOS EN LOS ASPECTOS  ARQUITECTONICOS Y URBANISTICOS</t>
  </si>
  <si>
    <t>ADICION No. 1 Y PRORROGA No. 1 DEL CONTRATO 25-2020: PRESTAR SERVICIOS PROFESIONALES PARA APOYAR TECNICAMENTE A LA COMISION DE VEEDURIA DE LAS CURADURIAS URBANAS DE BOGOTa EN LA REVISION Y CONCEPTUALIZACION DE LOS CASOS QUE LE SEAN ASIGNADOS EN LOS ASPECTOS ARQUITECTONICOS URBANISTICOS</t>
  </si>
  <si>
    <t>PRESTAR SERVICIOS PROFESIONALES ESPECIALIZADOS PARA APOYAR JURIDICAMENTE EL PROCEDIMIENTO APLICABLE EN VIRTUD DE LA FUNCION DE INTERVENCION Y TOMA DE POSESION DE LAS PERSONAS NATURALES Y JURIDICAS QUE ADELANTAN LA ACTIVIDAD DE ENAJENACION DE INMUEBLES DESTINADOSA VIVIENDA.</t>
  </si>
  <si>
    <t>Servicios de administraciOn de fondos de pensiones y cesantIas</t>
  </si>
  <si>
    <t>Prestar servicios de apoyo para el registro fotografico, fIlmico, ediciOn y respectivo archivo de las actividades de la entidad y las que se requieran en la Oficina Asesora de Comunicaciones</t>
  </si>
  <si>
    <t>AdiciOn 1 y prorroga 1 al contrato No. 27 de 2020 cuyo objeto es "Prestar servicios de apoyo para el registro fotografico, fIlmico, ediciOn y respectivo archivo de las actividades de la entidad y las que se requieran en la Oficina Asesora de Comunicaciones</t>
  </si>
  <si>
    <t>AdiciOn 02 y prorroga 02 al contrato No. 27 de 2020 cuyo objeto es "Prestar servicios de apoyo para el registro fotografico, fIlmico, ediciOn y respectivo archivo de lasactividades de la entidad y las que se requieran en la Oficina Asesora de Comunicaciones".</t>
  </si>
  <si>
    <t>AdiciOn No. 1 y Prorroga No. 1 al Contrato No. 28 de 2020, cuyo objeto es "Prestar servicios profesionales para apoyar tEcnica y comercialmente el fortalecimiento de los prestadores de servicios públicos domiciliarios en el Distrito Capital".</t>
  </si>
  <si>
    <t>Prestar servicios profesionales para apoyar tEcnica y comercialmente el fortalecimiento de los prestadores de servicios públicos domiciliarios en el Distrito Capital.</t>
  </si>
  <si>
    <t>PRESTAR SERVICIOS PROFESIONALES  PARA APOYAR TECNICAMENTE A LA SUBDIRECCION DE PREVENCION Y SEGUIMIENTO  EN LAS  ACTIVIDADES ORIENTADAS AL CONTROL DE PROYECTOS DE  ENAJENACION  DE VIVIENDA</t>
  </si>
  <si>
    <t>Prestar servicios profesionales para apoyar la elaboraciOn de estadisticas y analisis sectoriales relacionados con temas poblacionales con un enfoque de derecho, en el marco de la GestiOn de la InformaciOn del Habitat.</t>
  </si>
  <si>
    <t>PRESTACION DE SERVICIOS OPERATIVOS PARA APOYAR EL DESARROLLO DE ACTIVIDADES DE SERVICIOS GENERALES EN EL MARCO  DEL PROCESO DE GESTION DE BIENES Y SERVICIOS E INFRAESTRUCTURA.</t>
  </si>
  <si>
    <t>AdiciOn No. 3 y prorroga No. 3 al contrato 031 de 2020 cuyo objeto es: PrestaciOn de servicios operativos para apoyar el desarrollo de actividades de servicios generales en el marco del proceso de gestiOn de bienes y servicios e infraestructura.</t>
  </si>
  <si>
    <t>AdiciOn No. 2 y prorroga No 2. al contrato de prestaciOn de servicios No 031-2020, cuyo objeto es: PrestaciOn de servicios de apoyo para ejecutar actividades de mantenimiento de infraestructura fIsica en las sedes de la SDHT.</t>
  </si>
  <si>
    <t>AdiciOn No. 1 y prorroga No 1. al contrato de prestaciOn de servicios No 031-2020, cuyo objeto es: PrestaciOn de servicios de apoyo para ejecutar actividades de mantenimiento de infraestructura fIsica en las sedes de la SDHT</t>
  </si>
  <si>
    <t>Servicios de administraciOn de bienes inmuebles a comisiOn o por contrato</t>
  </si>
  <si>
    <t>Pago de administraciOn del edificio Unicampus donde funciona la SECRETARIA DISTRITAL DEL HaBITAT, ubicado en la Calle 52 No. 13-64 y el local ubicado en la Carrera 13 No. 52-13, factura correspondiente al periodo del 01 al 30 de septiembre de 2020. Esta factura incluye servicios de vigilancia, y servicios generales de zonas comunes. Cuenta de cobro No00000458 del 1 de septiembre de 2020</t>
  </si>
  <si>
    <t>Pago de administraciOn del edificio Unicampus donde funciona la SECRETARIA DISTRITAL DEL HaBITAT, ubicado en la Calle 52 No. 13-64 y el local ubicado en la Carrera 13 No. 52-13, factura correspondiente al periodo del 01 al 31 de agosto de 2020. Esta factura incluye servicios de vigilancia, y servicios generales de zonas comunes. Cuenta de cobro No00000455 del 1 de agosto de 2020</t>
  </si>
  <si>
    <t>Pago de administraciOn del edificio Unicampus donde funciona la SECRETARIA DISTRITAL DEL HaBITAT, ubicado en la Calle 52 No. 13-64 y el local ubicado en la Carrera 13 No. 52-13, factura correspondiente al periodo del 01 al 30 de junio de 2020. Esta factura incluye servicios de vigilancia y servicios generales de zonas comunes. Cuenta de cobro No00000449</t>
  </si>
  <si>
    <t>Pago de administraciOn del edificio Unicampus donde funciona la SECRETARIA DISTRITAL DEL HaBITAT, ubicado en la Calle 52 No. 13-64 y el local ubicado en la Carrera 13 No. 52-13, factura correspondiente al periodo del 01 al 31de julio de 2020. Esta factura incluye servicios de vigilancia y servicios generales de zonas comunes. Cuenta de cobro No00000452</t>
  </si>
  <si>
    <t>Pago de administraciOn del edificio Unicampus donde funciona la SECRETARIA DISTRITAL DEL HaBITAT, ubicado en la calle 52 No.13-64 y el local ubicado en la carrera 13 No. 52-13, factura correspondiente al periodo del 01 al 31 de enero de 2020. Esta factura incluye servicios de vigilancia y servicios generales de zonas comunes. Cuenta de Cobro No.00000434</t>
  </si>
  <si>
    <t>Pago de administraciOn del edificio Unicampus donde funciona la SECRETARIA DISTRITAL DEL HaBITAT, ubicado en la calle 52 No.13-64 y el local ubicado en la carrera 13 No. 52-13, factura correspondiente al periodo del 01 al 29 de febrero de 2020. Esta factura incluye servicios de vigilancia y servicios generales de zonas comunes. Cuenta de Cobro No.00000437</t>
  </si>
  <si>
    <t>Pago de administraciOn del edificio Unicampus donde funciona la SECRETARIA DISTRITAL DEL HaBITAT, ubicado en la Calle 52 No. 13-64 y el local ubicado en la Carrera 13 No. 52-13, factura correspondiente al periodo del 01 al 31 de mayo de 2020. Esta factura incluye servicios de vigilancia y servicios generales de zonas comunes. Cuenta de cobro No00000446</t>
  </si>
  <si>
    <t>Pago de administraciOn del edificio Unicampus donde funciona la SECRETARIA DISTRITAL DEL HaBITAT,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</si>
  <si>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de administraciOn del edificio Unicampus donde funciona la SECRETARIA DISTRITAL DEL HaBITAT, ubicado en la calle 52 No.13-64 y el local ubicado en la carrera 13 No. 52-13, factura correspondiente al periodo del 01 al 31 de marzo de 2020. Esta factura incluye servicios de vigilancia y servicios generales de zonas comunes. Cuenta de Cobro No.00000440</t>
  </si>
  <si>
    <t>Servicios de documentaciOn y certificaciOn jurIdica</t>
  </si>
  <si>
    <t>AdiciOn No. 3 y prorroga No. 3 al contrato 032 de 2020 cuyo objeto es: PrestaciOn de servicios operativos para apoyar el desarrollo de actividades de servicios generales en el marco del proceso de gestiOn de bienes y servicios e infraestructura</t>
  </si>
  <si>
    <t>AdiciOn No. 2 y prorroga No 2. al contrato de prestaciOn de servicios No 032-2020, cuyo objeto es: PrestaciOn de servicios de apoyo para ejecutar actividades de mantenimiento de infraestructura fIsica en las sedes de la SDHT.</t>
  </si>
  <si>
    <t>AdiciOn No. 1 y prorroga No 1. al contrato de prestaciOn de servicios No 032-2020, cuyo objeto es: PrestaciOn de servicios de apoyo para ejecutar actividades de mantenimiento de infraestructura fIsica en las sedes de la SDHT.</t>
  </si>
  <si>
    <t>PRESTAR SERVICIOS PROFESIONALES PARA APOYAR LA ELABORACION DEL ESTUDIO TECNICO DE AMPLIACION DE LA PLANTA DE EMPLEOS DE LA ENTIDAD</t>
  </si>
  <si>
    <t>Prestar servicios profesionales en la generaciOn de contenidos para redes sociales en la divulgaciOn sobre la gestiOn de la SecretarIa del Habitat y sus diferentes estrategias.</t>
  </si>
  <si>
    <t>Servicios de telecomunicaciones mOviles</t>
  </si>
  <si>
    <t>PAGO DE SERVICIO DE TELEFONIA MOVIL, COLOMBIA TELECOMINICACIONES S.A. ESP  PARA PERIODO COMPRENDIDO ENTRE EL 13 DE AGOSTO  AL 12  DE SEPTIEMBRE DE  2020 DE  LAS (10 ) LINEAS DE LA ENTIDAD. FACTURA ELECTRONICA DE VENTA No. EC- 196551046</t>
  </si>
  <si>
    <t>PAGO DE SERVICIO DE TELEFONIA MOVIL, COLOMBIA TELECOMINICACIONES S.A. ESP  PARA PERIODO COMPRENDIDO ENTRE EL 17 DE JULIO  AL 16  DE AGOSTO  2020 DE  LAS (22) LINEAS DE LA ENTIDAD. FACTURA ELECTRONICA DE VENTA No. EC- 196414736</t>
  </si>
  <si>
    <t>PAGO DE SERVICIO DE TELEFONIA MOVIL, COLOMBIA TELECOMINICACIONES S.A. ESP  PARA PERIODO COMPRENDIDO ENTRE EL 13 DE JULIO  AL 12  DE AGOSTO  2020 DE  LAS (10 ) LINEAS DE LA ENTIDAD. FACTURA ELECTRONICA DE VENTA No. EC- 196411407</t>
  </si>
  <si>
    <t>PAGO DE SERVICIO DE TELEFONIA MOVIL, COLOMBIA TELECOMINICACIONES S.A. ESP  PARA PERIODO COMPRENDIDO ENTRE EL 17 DE AGOSTO  AL 16 DE SEPTIEMBRE DE  2020 DE  LAS (22 ) LINEAS DE LA ENTIDAD. FACTURA ELECTRONICA DE VENTA No. EC- 196561605</t>
  </si>
  <si>
    <t>PAGO DE SERVICIO DE TELEFONIA MOVIL, COLOMBIA TELECOMINICACIONES S.A. ESP CORRESPONDIENTE A SALDO PENDIENTE Y  FINALIZACION DE LA CUENTA CONTRATO 43435815 POR REORDENAMIENTO DE LA FACTURA, PARA PERIODO COMPRENDIDO ENTRE EL 27 DE JUNIO  AL 26  DE JULIO 2020 DE  (2) LINEAS DE LA ENTIDAD. FACTURA ELECTRONICA DE VENTA No. EC- 196336878</t>
  </si>
  <si>
    <t>Servicios de telecomunicaciones a travEs de internet</t>
  </si>
  <si>
    <t>PAGO DE SERVICIO DE TELEFONIA LOCAL E INTERNET , EMPRESA DE TELECOMUNICACIONES DE BOGOTA S.A  ESP. CORRESPONDIENTE AL  PERIODO COMPRENDIDO ENTRE EL 01 DE AGOSTO   AL 31 DE AGOSTO  DE 2020  CON FACTURA No  000283601710  y CUENTA No. EC-12051674728</t>
  </si>
  <si>
    <t>AdiciOn 02 y prorroga 02 al contrato No. 34 de 2020 cuyo objeto es "Prestar servicios profesionales en la generaciOn de contenidos para redes sociales y en ladivulgaciOn sobre la gestiOn de la SecretarIa del Habitat y sus diferentes estrategias"</t>
  </si>
  <si>
    <t>PAGO DE SERVICIO DE TELEFONIA LOCAL E INTERNET , EMPRESA DE TELECOMUNICACIONES DE BOGOTA S.A  ESP. CORRESPONDIENTE AL  PERIODO COMPRENDIDO ENTRE EL 01 DE JULIO   AL 31 DE JULIO  DE 2020  CON FACTURA No  000282032993  y CUENTA No. EC-12051674728</t>
  </si>
  <si>
    <t>AdiciOn 1 y prorroga 1 al contrato No. 34 de 2020 cuyo objeto es "Prestar servicios profesionales en la generaciOn de contenidos para redes sociales y en la divulgaciOn sobre la gestiOn de la SecretarIa del Habitat y sus diferentes estrategias".</t>
  </si>
  <si>
    <t>PRESTAR SERVICIOS PROFESIONALES EN LA SUBDIRECCION ADMINISTRATIVA  PARA APOYAR  LA COORDINACION TECNICA DE LOS PROCESOS DE ADQUISICION DE BIENES, SERVICIOS E INFRAESTRUCTURA, CONFORME AL PLAN ANUAL DE ADQUISICIONES DE LA ENTIDAD</t>
  </si>
  <si>
    <t>AdiciOn No. 2 y prorroga No 2. al contrato de prestaciOn de servicios No 035-2020, cuyo objeto es: Prestar servicios profesionales en la SubdirecciOn Administrativapara apoyar la CoordinaciOn del Proceso de Bienes, Servicios e Infraestructura de la SDHT, conforme al Plan Anual de Adquisiciones de la Entidad.</t>
  </si>
  <si>
    <t>AdiciOn No. 1 y prorroga No 1. al contrato de prestaciOn de servicios No 035-2020, cuyo objeto es: Prestar servicios profesionales en la SubdirecciOn Administrativa para apoyar la CoordinaciOn del Proceso de Bienes, Servicios e Infraestructura de la SDHT, conforme al Plan Anual de Adquisiciones de la Entidad.</t>
  </si>
  <si>
    <t>ADICION NO. 1 Y PRORROGA NO. 1 AL CONTRATO DE PRESTACION DE SERVICIOS NO. 37 DE 2020, CUYO OBJETO ES "PRESTAR SERVICIOS PROFESIONALES PARA APOYAR LA PLANIFICACION, IMPLEMENTACION Y MONITOREO DEL SISTEMA INTEGRADO DE GESTION DE LA SDHT, BAJO LOS ESTaNDARES DEL MODELO INTEGRADO DE PLANEACION Y GESTION Y LA NORMA ISO 9001:2015"</t>
  </si>
  <si>
    <t>Prestar servicios profesionales para  apoyar la planificaciOn, implementaciOn y monitoreo del sistema integrado de gestiOn de la SDHT, bajo los estandares del Modelo Integrado de PlaneaciOn y GestiOn y la norma ISO 9001:2015</t>
  </si>
  <si>
    <t>PAGO DE SERVICIO DE ENERGIA CODENSA DE LA SEDE UBICADA EN LA CR 13 # 52-13 FACTURA NO 603266874-7 PERIODO FACTURADO DEL 10 DE JULIO AL 11 DE AGOSTO  DE 2020 CON NUMERO  DEL CLIENTE 0444681-2.</t>
  </si>
  <si>
    <t>PAGO DE SERVICIO DE ENERGIA CODENSA Y ASEO PROMOAMBIENTAL  DE LA SEDE UBICADA EN LA CALLE 52 # 13-64 FACTURA No   603266872-2  PERIODO FACTURADO DEL 10 DE JULIO  AL 11 DE AGOSTO  DE 2020 CON NUMERO  DE CLIENTE 3086381-4  ENEL Y CTA CTO 12250061 PROMOAMBIENTAL</t>
  </si>
  <si>
    <t>PAGO DE SERVICIO DE ENERGIA CODENSA DE LA SEDE UBICADA EN LA CR 16 #52-60 FACTURA No 601562227-1. PERIODO FACTURADO DEL 26 DE JUNIO  AL 28 DE JULIO DE 2020 CON NUMERO  DE CLIENTE 465027-9.</t>
  </si>
  <si>
    <t>PAGO DE SERVICIO DE ENERGIA CODENSA Y ASEO PROMOAMBIENTAL  DE LA SEDE UBICADA EN LA CALLE 52 # 13-64 FACTURA No   606792015-5  PERIODO FACTURADO DEL 11 DE AGOSTO  AL 11 DE SEPTIEMBRE   DE 2020 CON NUMERO  DE CLIENTE 3086381-4  ENEL Y CTA CTO 12250061 PROMOAMBIENTAL</t>
  </si>
  <si>
    <t>PAGO DE SERVICIO DE ENERGIA CODENSA DE LA SEDE UBICADA EN LA CR 13#52-13 FACTURA No 606792017-0 PERIODO FACTURADO DEL 11 DE AGOSTO  AL 11 DE SEPTIEMBRE   DE 2020 CON NUMERO  DEL CLIENTE 0444681-2.</t>
  </si>
  <si>
    <t>PAGO DE SERVICIOS DE ENERGÌA CODENSA DE LA SEDE UBICADA EN LA CR 16 No. 52-60 FACTURA No.6058133807-5 PERIODO FACTURADO DEL 28 DE JULIO AL 27 DE AGOSTO DE 2020 CON NÙMERO DE CLIENTE 465027-9.</t>
  </si>
  <si>
    <t>PAGO DE SERVICIO DE ACUEDUCTO Y ALCANTARILLADO  DE LA SEDE UBICADA EN LA KR 16 # 52 60 FACTURA No 41026540017  PERIODO FACTURADO DEL 5 DE MAYO   AL 2 DE JULIO DE 2020 CON NUMERO  DE CLIENTE 10003400</t>
  </si>
  <si>
    <t>PAGO DE SERVICIO DE ACUEDUCTO Y ALCANTARILLADO  DE LA SEDE UBICADA EN LA CARRERA 13 # 52-13 FACTURA No 41026540116 PERIODO FACTURADO DEL 5 DE MAYO   AL 2 DE JULIO  DE 2020 CON NUMERO  DE CLIENTE 11586673</t>
  </si>
  <si>
    <t>PAGO DE SERVICIO DE ACUEDUCTO Y ALCANTARILLADO  DE LA SEDE UBICADA EN LA CALLE 52 # 13-64 FACTURA No 41026540314 PERIODO FACTURADO DEL 5 DE MAYO  AL 2 DE JULIO  DE 2020 CON NUMERO  DE CLIENTE 11784634.</t>
  </si>
  <si>
    <t>Prestar servicios profesionales para liderar la planificaciOn, implementaciOn y monitoreo del sistema integrado de gestiOn de la SDHT, bajo los estandares del Modelo Integrado de PlaneaciOn y GestiOn y la norma ISO 9001:2015</t>
  </si>
  <si>
    <t>Analisis de la GestiOn Integral del desarrollo de los programas y proyectos de la SecretarIa de Habitat de Bogota</t>
  </si>
  <si>
    <t>AdiciOn No. 1 y prOrroga No. 1 al contrato de prestaciOn de servicios  profesionales No. 38-2020, cuyo objeto es "Prestar servicios Profesionales para liderar la planificaciOn, implementaciOn y monitoreo del sistema integrado de gestiOn de la SDHT, bajo los estandares del Modelo Integrado de PlaneaciOn y GestiOn y la norma ISO 9001:2015"</t>
  </si>
  <si>
    <t>AdiciOn No. 1 y prOrroga No. 1 al contrato de prestaciOn de servicios No. 39 de 2020, cuyo objeto es "Prestar servicios profesionales para apoyar la gestiOn de las actividades operativas del proyecto de inversiOn 1102 ¿ Desarrollo Abierto y Transparente de la SDHT, en temas relacionados con transparencia y el Modelo Integrado de GestiOn de la entidad"</t>
  </si>
  <si>
    <t>Prestar servicios profesionales para apoyar la gestiOn de las actividades operativas del proyecto de inversiOn 1102 ¿ Desarrollo Abierto y Transparente de la SDHT, en temas relacionados con transparencia y el Modelo Integrado de GestiOn de la entidad</t>
  </si>
  <si>
    <t>AdiciOn No. 1 y prOrroga No. 1 al contrato de prestaciOn de servicios No. 40 de 2020, cuyo objeto es "Prestar servicios profesionales para brindar apoyo y acompañamiento al proyecto de la subdirecciOn de programas y proyectos en la formulaciOn, implementaciOn y seguimiento al plan institucional de gestiOn ambiental de la entidad"</t>
  </si>
  <si>
    <t>Prestar servicios profesionales para brindar apoyo y acompañamiento al proyecto de la SubdirecciOn de Programas y Proyectos en la formulaciOn, implementaciOn y seguimiento al Plan Institucional de GestiOn Ambiental de la entidad</t>
  </si>
  <si>
    <t>PRESTAR SERVICIOS PROFESIONALES PARA BRINDAR APOYO Y ACOMPAÑAMIENTO JURIDICO EN TODAS LAS ETAPAS Y MODALIDADES DEL PROCESO DE GESTION CONTRACTUAL DE LA ENTIDAD.</t>
  </si>
  <si>
    <t>Prestar servicios profesionales de apoyo a las actividades de cubrimiento periodIstico, elaboraciOn de mensajes, elaboraciOn de piezas comunicativas y demas actividades propias de la Oficina Asesora de Comunicaciones</t>
  </si>
  <si>
    <t>AdiciOn No. 01 y Prorroga No. 01 al Contrato No. 42 de 2020  cuyo objeto es "Prestar servicios profesionales de apoyo a las actividades de cubrimiento periodIstico, elaboraciOn de mensajes, elaboraciOn de piezas comunicativas y demas actividades propias de la Oficina Asesora de Comunicaciones</t>
  </si>
  <si>
    <t>AdiciOn No. 02 y Prorroga No. 02 al Contrato No. 42 de 2020 cuyo objeto es "Prestar servicios profesionales de apoyo a las actividades de cubrimiento periodIstico,elaboraciOn de mensajes, elaboraciOn de piezas comunicativas y demas actividades propias de la Oficina Asesora de Comunicaciones"</t>
  </si>
  <si>
    <t>AdiciOn No. 01 y Prorroga No. 01 al Contrato No. 43 de 2020 cuyo objeto es "Prestar servicios profesionales como comunicador social y periodista en las estrategias, procedimientos y campañas que demande desde la Oficina Asesora de Comunicaciones dirigidas a los servidores de la SDHT"</t>
  </si>
  <si>
    <t>AdiciOn No. 02 y Prorroga No. 02 al Contrato No. 43 de 2020 "Prestar servicios profesionales como comunicador social y periodista en las estrategias,procedimientos y campañas que demande desde la Oficina Asesora de Comunicaciones dirigidas a los servidores de la SDHT"</t>
  </si>
  <si>
    <t>Prestar servicios profesionales para la preproducciOn y producciOn de contenidos audiovisuales que comuniquen a la ciudadanIa las polIticas, actividades y estrategias de la SDHT.</t>
  </si>
  <si>
    <t>AdiciOn 1 y prorroga 1 al contrato No. 44 de 2020 cuyo objeto es "Prestar servicios profesionales para la preproducciOn y producciOn de contenidos audiovisuales que comuniquen a la ciudadanIa las polIticas, actividades y estrategias de la SDHT".</t>
  </si>
  <si>
    <t>AdiciOn 02 y prorroga 02 al contrato No. 44 de 2020 cuyo objeto es "Prestar servicios profesionales para la preproducciOn y producciOn de contenidos audiovisualesque comuniquen a la ciudadanIa las polIticas, actividades y estrategias de la SDHT".</t>
  </si>
  <si>
    <t>134 - GestiOn de suelo para la construcciOn de vivienda y usos complementarios</t>
  </si>
  <si>
    <t>Prestar servicios profesionales para apoyar a la SubdirecciOn de GestiOn del Suelo en las actividades de evaluaciOn de soportes tEcnicos y jurIdicos para los predios destinados a la habilitaciOn de suelo para usos complementarios y proyectos de vivienda en laciudad, asI como brindar apoyo en la elaboraciOn de estudios previos y/o en los tramites contractuales que le sean asignados.</t>
  </si>
  <si>
    <t>Prestar servicios profesionales especializados para apoyar jurIdicamente a la SubdirecciOn de GestiOn del suelo en la gestiOn de tramites contractuales y en el seguimiento de convenios para la habilitaciOn de suelo tendiente a la producciOn de vivienda.</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</si>
  <si>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</si>
  <si>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AdiciOn No. 3 y prOrroga No.3 del contrato de prestaciOn de servicio No. 47 del 2019 cuyo objeto es: Prestar servicios de apoyo a la gestiOn para la elaboraciOn de informes, consolidaciOn de bases de datos y seguimiento a las Intervenciones Integrales de Habitat.</t>
  </si>
  <si>
    <t>AdiciOn No. 2 y prOrroga No.2 del contrato de prestaciOn de servicio No. 47 del 2019 cuyo objeto es: Prestar servicios de apoyo a la gestiOn para la elaboraciOn de informes, consolidaciOn de bases de datos y seguimiento a las Intervenciones Integrales de Habitat.</t>
  </si>
  <si>
    <t>AdiciOn No. 3 y prOrroga No. 3 del contrato No 48 del 2019 cuyo objeto es: Prestar servicios de apoyo a la gestiOn en la SubdirecciOn de Barrios para el manejo y distribuciOn de la correspondencia de esta dependencia.</t>
  </si>
  <si>
    <t>AdiciOn No. 2 y prOrroga No. 2 del contrato No 48 del 2019 cuyo objeto es: Prestar servicios de apoyo a la gestiOn en la SubdirecciOn de Barrios para el manejo y distribuciOn de la correspondencia de esta dependencia.</t>
  </si>
  <si>
    <t>Prestar servicios profesionales como periodista para apoyar la relaciOn con los medios de comunicaciOn de la ciudad, para la divulgaciOn de la informaciOn noticiosa, ademas de los programas y proyectos de la Secretaria del Habitat</t>
  </si>
  <si>
    <t>PRESTAR SERVICIOS PROFESIONALES  PARA APOYAR EL PROCESO DE GESTION FINANCIERA EN EL REGISTRO, CONCILIACION, DEPURACION Y ANaLISIS DE LA INFORMACION FINANCIERA QUE ADMINISTRA LA ENTIDAD.</t>
  </si>
  <si>
    <t>AdiciOn No. 1 y prorroga No. 1 al contrato de prestaciOn de servicios No 049-2020 cuyo objeto es: Prestar servicios profesionales para apoyar el proceso de gestiOn financiera en el registro, conciliaciOn, depuraciOn y analisis de la informaciOn financiera que administra la entidad</t>
  </si>
  <si>
    <t xml:space="preserve"> ADICION NO. 1 Y PRORROGA NO. 1 AL CONTRATO NO. 50 DE 2020, CUYO OBJETO ES ¿PRESTAR SERVICIOS PROFESIONALES PARA APOYAR EL PROCESO PEDAGOGICO Y DE PARTICIPACION EN EL MARCO DEL PLAN DISTRITAL DEL AGUA¿</t>
  </si>
  <si>
    <t>Prestar servicios profesionales para apoyar el proceso pedagOgico y de participaciOn en el marco del Plan Distrital del Agua.</t>
  </si>
  <si>
    <t>AdiciOn No. 3 y prOrroga No. 3  del contrato No 50 del 2019 cuyo objeto es: Prestar servicios profesionales para apoyar la coordinaciOn de la informaciOn geografica y alfanumErica y los analisis urbanos y rurales para la implementaciOn de las Intervenciones integrales de la Secretaria Distrital del Habitat</t>
  </si>
  <si>
    <t>AdiciOn No. 2 y prOrroga No. 2 del contrato No 50 del 2019 cuyo objeto es: Prestar servicios profesionales para apoyar la coordinaciOn de la informaciOn geografica y alfanumErica y los analisis urbanos y rurales para la implementaciOn de las Intervenciones Integrales de Mejoramiento.</t>
  </si>
  <si>
    <t>AdiciOn No. 1 y Prorroga No. 1 al Contrato No. 51 de 2020, cuyo objeto es "Prestar servicios profesionales para apoyar en su componente organizacional y tEcnico el aseguramiento de la prestaciOn eficiente de los servicios públicos en el area urbana y rural"</t>
  </si>
  <si>
    <t>Prestar servicios profesionales para apoyar en su componente organizacional y tEcnico el aseguramiento de la prestaciOn eficiente de los servicios públicos en el area urbana y rural.</t>
  </si>
  <si>
    <t>AdiciOn No. 2 y prOrroga No. 2 del contrato No 51 del 2019 cuyo objeto es: Prestar los servicios profesionales especializados para apoyar la implementaciOn, ejecuciOn y seguimiento de las acciones que se desarrollan en el marco de las intervenciones integrales del Habitat.</t>
  </si>
  <si>
    <t>PRESTAR SERVICIOS PROFESIONALES PARA APOYAR EL DESARROLLO Y SEGUIMIENTO DEL PROCESO FINANCIERO Y CONTABLE A CARGO DE LA SUBDIRECCION FINANCIERA</t>
  </si>
  <si>
    <t>AdiciOn No. 1 y prorroga No. 1 al contrato de prestaciOn de servicios No 053-2020 cuyo objeto es: Prestar servicios profesionales para apoyar el desarrollo y seguimiento del proceso financiero y contable a cargo de la subdirecciOn financiera</t>
  </si>
  <si>
    <t>AdiciOn No. 1 y prorroga No. 1 al contrato de prestaciOn de servicios No 054-2020 cuyo objeto es: Prestar servicios profesionales para apoyar el desarrollo y seguimiento del proceso financiero y contable a cargo de la subdirecciOn financiera</t>
  </si>
  <si>
    <t>Prestar servicios profesionales para apoyar las actividades administrativas y financieras que se requieran y el seguimiento del presupuesto asignado a la SubdirecciOn de GestiOn del Suelo.</t>
  </si>
  <si>
    <t>PrestaciOn de servicios de apoyo en el procesamiento de la informaciOn derivada de los expedientes de declaratorias de desarrollo y construcciOn prioritaria, en el manejo del archivo dentro del marco de la aplicaciOn de los instrumentos de GestiOn del Suelo de los expedientes de declaratorias de desarrollo, asI como en tablas de gestiOn documental.</t>
  </si>
  <si>
    <t>AdiciOn No. 1  y prorroga No. 1 al contrato de prestaciOn de servicios No 057-2020 cuyo objeto es: Prestar servicios profesionales para apoyar el proceso de gestiOn financiera en el registro, conciliaciOn, depuraciOn y analisis de la informaciOn financiera que administra la entidad</t>
  </si>
  <si>
    <t>ADICION NO. 1 Y PRORROGA NO. 1 AL CONTRATO DE PRESTACION DE SERVICIOS NO. 58 DE 2020, CUYO OBJETO ES "PRESTAR SERVICIOS PROFESIONALES PARA APOYAR LA ADMINISTRACION Y SOPORTE DE LOS SISTEMAS DE INFORMACION INTERNOS"</t>
  </si>
  <si>
    <t>Prestar servicios profesionales para apoyar la administraciOn y soporte de los sistemas de informaciOn internos</t>
  </si>
  <si>
    <t>Prestar servicios profesionales para apoyar los analisis, estudios y evaluaciones a partir de tEcnicas, metodologIas estadIsticas y economEtricas, en el marco de la gestiOn de la informaciOn del habitat.</t>
  </si>
  <si>
    <t>PRESTAR SERVICIOS PROFESIONALES PARA APOYAR LA EJECUCION DE LAS ACTIVIDADES DESARROLLADAS EN EL MARCO DEL PROCESO DE GESTION TECNOLOGICA DE LA ENTIDAD.</t>
  </si>
  <si>
    <t>PRESTAR SERVICIOS PROFESIONALES PARA APOYAR LAS LABORES DE SOPORTE TECNICO EN LAS ACTIVIDADES DESARROLLADAS EN EL MARCO DEL PROCESO DE GESTION TECNOLOGICA.</t>
  </si>
  <si>
    <t>PRESTAR SERVICIOS PROFESIONALES PARA LA ADMINISTRACION DE LA INFRAESTRUCTURA TECNOLOGICA DE LA ENTIDAD Y APOYO EN EL DESARROLLO Y EVALUACION DE NUEVOS PROYECTOS</t>
  </si>
  <si>
    <t>Prestar servicios profesionales para apoyar la administraciOn y actualizaciOn del Observatorio Vivienda del Distrito Capital, asI como la implementaciOn  del plan estadIstico y la actualizaciOn y creaciOn de nuevos set de  datos abiertos, en el marco de la gestion de la informacion del habitat</t>
  </si>
  <si>
    <t>Prestar servicios de apoyo a la gestiOn para realizar tareas operativas en temas de planeaciOn estratEgica y seguimiento al  posicionamiento de la PolItica del Habitat, en el marco las Intervenciones Integrales.</t>
  </si>
  <si>
    <t>PRESTAR SERVICIOS DE APOYO A LA GESTION EN LOS PROCESOS ADMINISTRATIVOS EN EL MARCO DEL PROYECTO DE FORTALECIMIENTO INSTITUCIONAL</t>
  </si>
  <si>
    <t>Prestar servicios profesionales para brindar acompañamiento jurIdico y apoyo a la gestiOn del proyecto de inversiOna cargo de la SubirecciOn de Programas y Proyectos, en el marco de la implementaciOn del sistema integrado de gestiOn de la SDHT, bajo los estandares del Modelo Integrado de Planeacion y Gestion.</t>
  </si>
  <si>
    <t>PRESTAR SERVICIOS DE APOYO TECNICO EN LAS DIFERENTES ACTIVIDADES DESARROLLADAS EN EL PROCESO DE GESTION CONTRACTUAL, ASI COMO EN EL SOPORTE DE LA PLATAFORMA DEL SECOP II.</t>
  </si>
  <si>
    <t>ADICION No.1 Y PRORROGA No.1 AL CONTRATO No.68 DE 2020 CUYO OBJETO ES:PRESTAR SERVICIOS DE APOYO TECNICO EN LAS DIFERENTES ACTIVIDADES DESARROLLADAS EN EL PROCESO DE GESTION CONTRACTUAL, ASI COMO EN EL SOPORTE DE LA PLATAFORMA DEL SECOP II.</t>
  </si>
  <si>
    <t>AdiciOn No.1 y prorroga No.1 del contrato de prestaciOn de servicios No. 69 del 2020, cuyo objeto es: Prestar servicios profesionales para apoyar la formulaciOn, ejecuciOn y seguimiento de proyectos y/o programas estratEgicos del Distrito Capital.</t>
  </si>
  <si>
    <t>Prestar servicios profesionales para apoyar la formulaciOn, ejecuciOn y seguimiento de proyectos y/o programas estratEgicos del Distrito Capital.</t>
  </si>
  <si>
    <t>Prestar servicios profesionales especializados para apoyar la formulaciOn del Plan de Desarrollo 2020-2023  asI como la formulaciOn de los Proyectos de InversiOn de la SecretarIa Distrital del Habitat.</t>
  </si>
  <si>
    <t>ADICION No.1 Y PRORROGA No.1 AL CONTRATO No. 71 DE 2020 CUYO OBJETO ES:PRESTAR SERVICIOS PROFESIONALES PARA BRINDAR APOYO Y ACOMPAÑAMIENTO JURIDICO EN LAS ACTIVIDADES DESARROLLADAS EN EL PROCESO DE GESTION CONTRACTUAL DE LA ENTIDAD.</t>
  </si>
  <si>
    <t>AdiciOn No. 1 y Prorroga No. 1 al Contrato No. 72 de 2020, cuyo objeto es "Prestar servicios de apoyo en los procesos administrativos e internos de la SubdirecciOn de Servicios Públicos"</t>
  </si>
  <si>
    <t>Prestar servicios de apoyo en los procesos administrativos e internos de la SubdirecciOn de Servicios Públicos.</t>
  </si>
  <si>
    <t>ADICION NO. 1 Y PRORROGA NO. 1 AL CONTRATO DE PRESTACION DE SERVICIOS NO. 73 DE 2020, CUYO OBJETO ES "PRESTAR LOS SERVICIOS TECNICOS DE APOYO A LA GESTION DEL PROYECTO DE INVERSION A CARGO DE LA SUBDIRECCION DE PROGRAMAS Y PROYECTOS, EN EL MARCO DE LA IMPLEMENTACION DEL SISTEMA INTEGRADO DE GESTION DE LA SDHT, BAJO LOS ESTaNDARES DEL MODELO INTEGRADO DE PLANEACION Y GESTION"</t>
  </si>
  <si>
    <t>Prestar los servicios tEcnicos de apoyo a la gestiOn del proyecto de inversiOn a cargo de la SubdirecciOn de Programas y Proyectos, en el marco de la implementaciOn del sistema integrado de gestiOn de la SDHT, bajo los estandares del Modelo Integrado de Planeacion y Gestion</t>
  </si>
  <si>
    <t>ADICION No.1 Y PRORROGA No.1 AL CONTRATO No.74 DE 2020 CUYO OBJETO ES:PRESTAR SERVICIOS ASISTENCIALES PARA APOYAR EL DESARROLLO DE LAS ACTIVIDADES PROPIAS DEL PROCESO CONTROL DISCIPLINARIO</t>
  </si>
  <si>
    <t>APOYAR A LA SUBSECRETARIA DE GESTION CORPORATIVA Y CONTROL INTERNO DISCIPLINARIO DE LA SECRETARIA DISTRITAL DEL HaBITAT, EN LA EVALUACION Y SUSTANCIACION DE LOS PROCESOS DISCIPLINARIOS QUE LE SEAN ASIGNADOS, DE CONFORMIDAD CON LAS DISPOSICIONES LEGALES VIGENTES</t>
  </si>
  <si>
    <t>AdiciOn No. 1 y prorroga No. 1 al contrato de prestaciOn de servicios No 075-2020 cuyo objeto es: Apoyar a la subsecretarIa de gestiOn corporativa y control interno disciplinario de la secretarIa distrital del habitat, en la evaluaciOn y sustanciaciOn de los procesos disciplinarios que le sean asignados, de conformidad con las disposiciones legales vigentes.</t>
  </si>
  <si>
    <t>PRESTAR SERVICIOS DE APOYO A LA GESTION EN LAS ACTIVIDADES ADMINISTRATIVAS DESARROLLADAS EN EL PROCESO DE GESTION FINANCIERA.</t>
  </si>
  <si>
    <t>PRESTAR SERVICIOS COMO TECNOLOGO PARA APOYAR EL PROCESO DE GESTION DOCUMENTAL DE LA ENTIDAD.</t>
  </si>
  <si>
    <t>ADICION No.1 Y PRORROGA No.1 AL CONTRATO No. 77 DE 2020 CUYO OBJETO ES:PRESTAR SERVICIOS COMO TECNOLOGO  PARA APOYAR EL PROCESO DE GESTION DOCUMENTAL DE LA ENTIDAD</t>
  </si>
  <si>
    <t>Prestar servicios de apoyo a la Oficina Asesora de Comunicaciones de la SecretarIa Distrital del Habitat en la creaciOn de contenidos multimedia para web y redes sociales</t>
  </si>
  <si>
    <t>AdiciOn 1 y prorroga 1 al contrato No. 78 de 2020 cuyo objeto es "Prestar servicios de apoyo a la Oficina Asesora de Comunicaciones de la SecretarIa Distrital del Habitat en la creaciOn de contenidos multimedia para web y redes sociales"</t>
  </si>
  <si>
    <t>AdiciOn 02 y prorroga 02 al contrato No. 78 de 2020 cuyo objeto es "Prestar servicios de apoyo a la Oficina Asesora de Comunicaciones de la SecretarIa Distrital delHabitat en la creaciOn de contenidos multimedia para web y redes sociales"</t>
  </si>
  <si>
    <t>PRESTAR SERVICIOS DE APOYO A LA GESTION EN LOS PROCESOS ADMINSITRATIVOS DE LA SUBDIRECCION ADMINISTRATIVA</t>
  </si>
  <si>
    <t>189 - Fortalecimiento JurIdico Institucional</t>
  </si>
  <si>
    <t>PRESTAR SERVICIOS PROFESIONALES PARA APOYAR EL SEGUIMIENTO, REVISION, GESTION Y ARTICULACION DE LOS REQUERIMIENTOS DE LOS ENTES DE CONTROL POLITICO REALIZADOS A LA SECRETARIA DISTRITAL DEL HaBITAT.</t>
  </si>
  <si>
    <t>PRESTAR SOPORTE Y ACTUALIZACION AL SISTEMA ADMINISTRATIVO Y FINANCIERO JSP7</t>
  </si>
  <si>
    <t>AdiciOn No. 1 del contrato 81 de 2020 CON ASP SOLUTIONS S.A., con el objeto de Prestar soporte y actualizaciOn al sistema administrativo y financiero.</t>
  </si>
  <si>
    <t>ADICION No.1 Y PRORROGA No.1 AL CONTRATO No. 83 DE 2020 CUYO OBJETO ES:PRESTAR SERVICIOS PROFESIONALES PARA APOYAR LA COORDINACION EN EL ACOMPAÑAMIENTO QUE BRINDA LA SDHT EN TEMAS RELACIONADOS CON LA ATENCION AL CIUDADANO</t>
  </si>
  <si>
    <t>PRESTAR SERVICIOS PROFESIONALES PARA APOYAR LA COORDINACION EN EL ACOMPAÑAMIENTO QUE BRINDA LA SDHT EN TEMAS RELACIONADOS CON ATENCION AL CIUDADANO.</t>
  </si>
  <si>
    <t>ADICION No.1 Y PRORROGA No.1 AL CONTRATO No. 84 DE 2020 CUYO OBJETO ES:PRESTAR SERVICIOS TECNICOS PARA BRINDAR APOYO OPERATIVO EN LAS ACTIVIDADES RELACIONADAS CON EL PROCESO DE ATENCION AL CIUDADANO</t>
  </si>
  <si>
    <t>PRESTAR SERVICIOS TECNICOS PARA BRINDAR APOYO OPERATIVO EN LAS ACTIVIDADES RELACIONADAS CON EL PROCESO DE ATENCION AL CIUDADANO</t>
  </si>
  <si>
    <t>ADICION No.1 Y PRORROGA No.1 AL CONTRATO No. 85 DE 2020 CUYO OBJETO ES:PRESTAR SERVICIOS PROFESIONALES PARA APOYAR LA EJECUCION Y SEGUIMIENTO DE LAS ACTIVIDADES DEL PROCESO DE GESTIPON DE TALENTO HUMANO ENCAMINADAS AL CUMPLIMIENTO  DE LAS ACTIVIDADES DEL aREA</t>
  </si>
  <si>
    <t>PRESTAR SERVICIOS PROFESIONALES PARA APOYAR LA EJECUCION Y SEGUIMIENTO DE LAS ACTIVIDADES DEL PROCESO DE GESTION DE TALENTO HUMANO ENCAMINADAS AL CUMPLIMIENTO DE LOS PLANES DEL aREA.</t>
  </si>
  <si>
    <t>PRESTAR SERVICIOS PARA APOYAR LA ADMINISTRACION DEL INVENTARIO DE BIENES DE LA ENTIDAD</t>
  </si>
  <si>
    <t>AdiciOn No. 3 y prorroga No. 3 al contrato 086 de 2020 cuyo objeto es: Prestar servicios para apoyar la administraciOn del inventario de bienes de la Entidad</t>
  </si>
  <si>
    <t>AdiciOn No. 2 y prorroga No. 2 al contrato de prestaciOn de servicios No 086-2020 cuyo objeto es: Prestar servicios de apoyo para la administraciOn y control del inventario de la SDHT.</t>
  </si>
  <si>
    <t>AdiciOn No. 1 y prorroga No. 1 al contrato de prestaciOn de servicios No 086-2020 cuyo objeto es: Prestar servicios de apoyo para la administraciOn y control del inventario de la SDHT.</t>
  </si>
  <si>
    <t>PRESTAR SERVICIOS PROFESIONALES PARA APOYAR CON EL SEGUIMIENTO DE LAS ACTIVIDADES DE CARaCTER FINANCIERO A LA SUBSECRETARIA DE GESTION CORPORATIVA Y CONTROL INTERNO DISCIPLINARIO</t>
  </si>
  <si>
    <t>Prestar servicios profesionales para  apoyar la planificaciOn e implementaciOn del sistema integrado de gestiOn de la SDHT, bajo los estandares del Modelo Integrado de PlaneaciOn y GestiOn y la norma ISO 9001:2015</t>
  </si>
  <si>
    <t>Prestar servicios profesionales para liderar la implementaciOn de la estrategIa de transparencia y acceso a la informaciOn, la polItica de gobierno digital, como aporte a la aplicaciOn del MIPG en la entidad, asI como adelantar acciones definidas en el Plan anticorupcion y de atencion al ciudadano</t>
  </si>
  <si>
    <t>Prestar servicios profesionales  para apoyar la SDPP en la formulaciOn, seguimiento y registro de informaciOn a los proyectos de inversiOn que ejecuta la entidad</t>
  </si>
  <si>
    <t>Prestar servicios profesionales para apoyar el fortalecimiento de la SubdirecciOn de Programas y Proyectos como segunda lInea de defensa del Modelo Integrado de PlaneaciOn y GestiOn.</t>
  </si>
  <si>
    <t>AdiciOn No. 2 y prOrroga No.2 al contrato de prestaciOn de servicios No. 91 de 2019, cuyo objeto es "Prestar servicios profesionales para apoyar la revisiOn de la informaciOn del seguimiento a los proyectos de inversiOn que ejecuta actualmente la SDHT".</t>
  </si>
  <si>
    <t>Prestar servicios profesionales para apoyar el seguimiento y liquidaciOn de los temas contractuales del area, asI como la elaboraciOn de actas, resoluciones y decretos, en el marco de la polItica de gestiOn integral del habitat con horizonte a 2030.</t>
  </si>
  <si>
    <t>Prestar servicios profesionales para apoyar la asistencia en los espacios poblacionales del nivel distrital, en el marco de la polItica de gestiOn integral del Habitat con horizonte a 2030.</t>
  </si>
  <si>
    <t>Prestar servicios profesionales para coordinar el proceso de atenciOn al ciudadano de la SDHT</t>
  </si>
  <si>
    <t>Adicion No.1 y prorroga No.1 al contrato No. 094-2020 cuyo objeto es: Prestar servicios profesionales para coordinar el proceso de atenciOn al ciudadano de la SDHT</t>
  </si>
  <si>
    <t>PRESTAR SERVICIOS PROFESIONALES COMO INGENIERA INDUSTRIAL PARA APOYAR LAS ACTIVIDADES PROPIAS DE LOS ROLES DE CONTROL INTERNO, EN EL MARCO DEL PROCESO DE EVALUACION, ASESORIA Y MEJORAMIENTO DE LA SECRETARIA DISTRITAL DEL HaBITAT.</t>
  </si>
  <si>
    <t>PRESTAR SERVICIOS DE APOYO TECNICO EN ACTIVIDADES ADMINISTRATIVAS DEL DESPACHO  DE LA SECRETARIA DISTRITAL  DEL HaBITAT</t>
  </si>
  <si>
    <t>Prestar servicios profesionales para apoyar la elaboraciOn de presentaciones sectoriales, boletines e investigaciones, que permitan generar insumos para seguimiento y evaluaciOn de la polItica de gestiOn integral del Habitat con horizonte a 2030.</t>
  </si>
  <si>
    <t>PRESTAR SERVICIOS TECNICOS DE SOPORTE ADMINISTRATIVO Y OPERATIVO EN LA EJECUCION DEL PROCESO DE TALENTO HUMANO</t>
  </si>
  <si>
    <t>Prestar servicios profesionales especializados para promover acciones que apoyen la implementaciOn de las polIticas relacionadas con el acceso, calidad y cobertura de los servicios públicos domiciliarios.</t>
  </si>
  <si>
    <t>Prestar servicios profesionales para apoyar en su componente financiero y comercial el aseguramiento de la prestaciOn eficiente de los servicios públicos en el area urbana y rural.</t>
  </si>
  <si>
    <t>AdiciOn No. 1 y Prorroga No. 1 al Contrato No. 101 de 2020, cuyo objeto es "Prestar servicios profesionales para apoyar en su componente financiero y comercial el aseguramiento de la prestaciOn eficiente de los servicios públicos en el area urbana y rural"</t>
  </si>
  <si>
    <t>AdiciOn No. 1 y Prorroga No. 1 al Contrato No. 102 de 2020, cuyo objeto es "Prestar servicios profesionales para apoyar la implementaciOn y el seguimiento de las polIticas relacionadas con servicios públicos</t>
  </si>
  <si>
    <t>Prestar servicios profesionales para apoyar la implementaciOn y el seguimiento de las polIticas relacionadas con servicios públicos.</t>
  </si>
  <si>
    <t>AdiciOn No. 1 y Prorroga No. 1 al Contrato No. 103 de 2020, cuyo objeto es ¿Prestar servicios profesionales para apoyar la gestiOn interinstitucional y la formulaciOn e implementaciOn de las polIticas en servicios públicos domiciliarios¿</t>
  </si>
  <si>
    <t>Prestar servicios profesionales para apoyar la gestiOn interinstitucional y formulaciOn e implementaciOn de las polIticas en servicios públicos domiciliarios.</t>
  </si>
  <si>
    <t>Prestar servicios profesionales para liderar el seguimiento a la ejecuciOn de las metas, proyectos y programas de la entidad y del sector habitat, en el marco del Plan Distrital de Desarrollo</t>
  </si>
  <si>
    <t>Prestar servicios profesionales para apoyar el desarrollo, mantenimiento y actualizaciOn del sistema de informaciOn SIDEC, asI como apoyar el analisis, evaluaciOn validaciOn y estructuraciOn de la informaciOn espacial de los predios objeto de declaratoria de desarrollo y construcciOnprioritaria.</t>
  </si>
  <si>
    <t>Prestar servicios profesionales para apoyar la expediciOn de conceptos tEcnicos de los inmuebles incluidos en las declaratorias de desarrollo y construcciOn prioritaria, asI en la evaluaciOn tEcnica y seguimiento de los predios objeto de dichas declaratorias a cargo de la SubdirecciOn de GestiOn del Suelo.</t>
  </si>
  <si>
    <t>Prestar servicios profesionales de apoyo a la coordinaciOn e implementaciOn de las polIticas públicas del sector del habitat, asI como la gestiOn en proyectos de habilitaciOn de suelo para usos complementarios y proyectos de vivienda en la ciudad.</t>
  </si>
  <si>
    <t>Prestar servicios profesionales para apoyar la expediciOn de conceptos tEcnicos de los inmuebles incluidos en las declaratorias de desarrollo y construcciOn prioritaria, asI en la evaluaciOn tEcnica y seguimiento de los predios objeto de dichas declaratoria a cargo de la SubdirecciOn de GestiOn del Suelo.</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</si>
  <si>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</si>
  <si>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PRESTAR SERVICIOS PROFESIONALES PARA BRINDAR APOYO EN LA ADMINISTRACION Y MANEJO DE LOS APLICATIVOS SIDIVIC- SISTEMA DE INFORMACION DISTRITAL DE INSPECCION, VIGILANCIA Y CONTROL DE VIVIENDA Y LA ADMINISTRACION Y LAS BASES DE DATOS DEL SISTEMA DE INFORMACIONDE URBANIZADORAS (ES),ENAJENADORES DE VIVIENDAS Y/O COSTRUCTORAS (ES) QUE REALIZAN ACTIVIDADES EN BOGOTa, D.C. ¿ HABITAT A LA VISTA.</t>
  </si>
  <si>
    <t>ADICION No.1 Y PRORROGA No.1 DEL CONTRATO 110-2020: PRESTAR SERVICIOS PROFESIONALES PARA BRINDAR APOYO EN LA ADMINISTRACION Y MANEJO DE LOS APLICATIVOS SIDIVIC - SISTEMA DE INFORMACION DISTRITAL DE INSPECCION, VIGILANCIA Y CONTROL DE VIVIENDA Y LA ADMINISTRACION Y LAS BASES DE DATOS DEL SISTEMA DE INFORMACION DE URBANIZADORAS (ES), ENAJENADORES DE VIVIENDAS Y/O CONSTRUCTORAS (ES) QUE REALIZAN ACTIVIDAES EN BOGOTa D.C.-HaBITAT A LA VISTA</t>
  </si>
  <si>
    <t>PRESTAR SERVICIOS PROFESIONALES PARA APOYAR JURIDICAMENTE LAS ACTIVIDADES ORIENTADAS AL CONTROL DE PROYECTOS DE ENAJENACION DE VIVIENDA.</t>
  </si>
  <si>
    <t>Prestar servicios profesionales para apoyar el desarrollo de estudios, metodologIas, seguimiento y evaluaciones de impacto de los lineamientos y programas de la entidad, en el marco de la polItica de gestiOn integral del habitat con horizonte a 2030.</t>
  </si>
  <si>
    <t>Prestar servicios profesionales para realizar labores de apoyo en torno a las lIneas de investigacion del Observatorio Vivienda del Distrito Capital, en el marco de la gestiOn de la informaciOn del habitat.</t>
  </si>
  <si>
    <t>Prestar servicios profesionales para apoyar el desarrollo de las labores de investigaciOn del Observatorio Vivienda del Distrito Capital, en el marco de la gestiOn de la informaciOn del habitat.</t>
  </si>
  <si>
    <t>Prestar servicios profesionales para apoyar la articulaciOn y participaciOn los espacios poblacionales del orden distrital, en el marco de la polItica de gestiOn integral del Habitat con horizonte 2030.</t>
  </si>
  <si>
    <t>ADICION No. 1 Y PRORROGA No. 1 AL CONTRATO No. 116 DE 2020, CUYO OBJETO ES "PRESTAR SERVICIOS PROFESIONALES PARA APOYAR EL SEGUIMIENTO, EJECUCION Y LIQUIDACION DE LOS CONVENIOS DE COOPERACION INTERNACIONAL SUSCRITOS CON LA SDHT, EN EL MARCO DE LA POLITICA DE GESTION INTEGRAL DEL HaBITAT CON HORIZONTE 2030"</t>
  </si>
  <si>
    <t>Prestar servicios profesionales para apoyar el seguimiento, ejecuciOn y liquidaciOn de los convenios de cooperaciOn internancional suscritos con la SDHT, el marco de la polItica de gestiOn integral del habitat con horizonte a 2030.</t>
  </si>
  <si>
    <t>Prestar servicios profesionales para apoyar la planificaciOn, implementaciOn y monitoreo del sistema integrado de gestiOn de la SDHT y del Plan Institucional de GestiOn Ambiental de la entidad</t>
  </si>
  <si>
    <t>134 - Apoyo a la generaciOn de vivienda</t>
  </si>
  <si>
    <t>Prestar servicios profesionales para contribuir con la implementaciOn y seguimiento de las estrategias de participaciOn del Sector Habitat.</t>
  </si>
  <si>
    <t>Prestar servicios profesionales para apoyar a las actividades de articulaciOn y seguimiento al desarrollo de las estrategias de participaciOn lideradas por el Sector Habitat</t>
  </si>
  <si>
    <t>PRESTAR SERVICIOS PROFESIONALES PARA APOYAR A LA SECRETARIA EN TEMAS DE PLANEACION Y CALIDAD, ASI COMO EN EL SEGUIMIENTO A LOS PLANES DE MEJORAMIENTO A CARGO DE LA SUBSECRETARIA DE GESTION CORPORATIVA Y CID</t>
  </si>
  <si>
    <t>Prestar servicios profesionales para apoyar a las actividades de articulaciOn en el desarrollo de las estrategias de participaciOn lideradas por el Sector Habitat</t>
  </si>
  <si>
    <t>Prestar servicios profesionales para articular los temas de planeaciOn estratEgica, posicionamiento de la PolItica del Habitat y temas administrativos derivados de las acciones lideradas  por la SecretarIa Distrital de Habitat en el Territorio.</t>
  </si>
  <si>
    <t>Prestar servicios profesionales para apoyar la administraciOn de la plataforma de virtualizaciOn de tramites de la cadena de urbanismo y construcciOn y desarrollos tecnolOgicos sobre la misma.</t>
  </si>
  <si>
    <t>Prestar servicios profesionales para apoyar en la supervisiOn, coordinaciOn de la gestiOn de TecnologIas de InformaciOn y Comunicaciones TICS de la Secretaria Distrital de Habitat SDHT, liderando las acciones necesarias en la implementaciOn/evoluciOn de soluciones tecnologicas acorde a los objetivos misionales de la entidad.</t>
  </si>
  <si>
    <t>PRESTAR SERVICIOS TECNICOS PARA APOYAR LA GESTION Y ARTICULACION DE LA INFORMACION REQUERIDA EN EL MARCO DE LA ESTRATEGIA DE RELACIONAMIENTO CON LOS ENTES DE CONTROL DE LA SECRETARIA DISTRITAL DEL HaBITAT.</t>
  </si>
  <si>
    <t>PRESTAR SERVICIOS PROFESIONALES ESPECIALIZADOS EN DERECHO  PARA APOYAR EN LA COORDINACION   DE LA  CONCEPTUALIZACION, ELABORACION, REVISION, ACOMPAÑAMIENTO Y TRAMITE DE LAS ACTIVIDADES JURIDICAS DESARROLLADAS EN EL MARCO DE APLICACION DE LAS POLITICAS EN MATERIA DE HABITAT.</t>
  </si>
  <si>
    <t>PRESTAR SERVICIOS PROFESIONALES EN DERECHO PARA APOYAR  COORDINACION DE LA DEFENSA JUDICIAL, ASESORIA LEGAL, ACOMPAÑAMIENTO, SEGUIMIENTO Y CONCEPTUALIZACION EN LA SECRETARIA DISTRITAL DEL HABITAT, CONFORME A LA NORMATIVIDAD VIGENTE Y LOS PROCEDIMIENTOS INTERNOS ESTABLECIDOS.</t>
  </si>
  <si>
    <t>PRESTAR SERVICIOS DE APOYO A LAS ACTIVIDADES PROPIAS DE LA SUBSECRETARIA JURIDICA</t>
  </si>
  <si>
    <t>PRESTAR SERVICIOS PROFESIONALES ESPECIALIZADOS EN DERECHO, PARA  APOYAR LAS ACTUACIONES JURIDICAS DE   CONCEPTUALIZACION,  PROYECCION Y REVISION  DE ACTOS ADMINISTRATIVOS   COMPETENCIA DE LA SECRETARIA DISTRITAL DEL HaBITAT</t>
  </si>
  <si>
    <t>PRESTAR SERVICIOS PROFESIONALES PARA APOYAR LAS ACTIVIDADES QUE SE REQUIERAN EN DESARROLLO DEL ACOMPAÑAMIENTO QUE BRINDA LA SDHT EN TEMAS RELACIONADOS CON ATENCION AL CIUDADANO.</t>
  </si>
  <si>
    <t>163 - EstructuraciOn de instrumentos de financiaciOn para el desarrollo territorial</t>
  </si>
  <si>
    <t>Prestar servicios tEcnicos para realizar actividades administrativas, financieras y operativas requeridas para la ejecuciOn  de los instrumentos de financiaciOn para el desarrollo territorial</t>
  </si>
  <si>
    <t>Prestar servicios profesionales para realizar el seguimiento jurIdico en las diferentes etapas de gestiOn y seguimiento de los instrumentos de financiaciOn para el desarrollo territorial</t>
  </si>
  <si>
    <t>Prestar servicios profesionales para realizar el seguimiento administrativo y jurIdico en las diferentes etapas de gestiOn y seguimiento de los instrumentos de financiaciOn para el desarrollo territorial</t>
  </si>
  <si>
    <t>Prestar servicios tEcnicos para realizar actividades administrativas y operativas requeridos para la ejecuciOn  de los instrumentos de financiaciOn para el desarrollo territorial</t>
  </si>
  <si>
    <t>Prestar servicios profesionales para realizar la revisiOn, analisis, implementaciOn y seguimiento financiero de los instrumentos de financiaciOn para el desarrollo territorial</t>
  </si>
  <si>
    <t>Prestar servicios profesionales de apoyo para realizar la gestiOn social requerida para la implementaciOn de los programas de vivienda a cargo de la SecretarIa Distrital del Habitat</t>
  </si>
  <si>
    <t>Prestar servicios de apoyo a  las actividades operativas y asistenciales relacionadas con  la gestiOn y seguimiento a la aplicaciOn de los instrumentos de financiaciOn del Habitat</t>
  </si>
  <si>
    <t>Prestar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</si>
  <si>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servicios profesionales para apoyar la producciOn, estructuraciOn y procesamiento de la informaciOn geografica y alfanumErica para la optimizaciOn de los procesos en el marco de las Intervenciones Integrales de la SecretarIa Distrital del Habitat.</t>
  </si>
  <si>
    <t>Prestar los servicios profesionales para apoyar los analisis urbanos y rurales para la implementaciOn y el seguimiento a los planes de acciOn en las intervenciones integrales de la SecretarIa Distrital del Habitat.</t>
  </si>
  <si>
    <t>Prestar servicios profesionales para apoyar las actividades jurIdicas en las etapas precontractual, contractual y pos contractual de los proyectos adelantados en el marco de las Intervenciones Integrales de la SecretarIa Distrital del Habitat.</t>
  </si>
  <si>
    <t>Prestar servicios profesionales para apoyar las actividades de diagnOstico y formulaciOn de proyectos y/o programas estratEgicos, asI como el seguimiento a la implementaciOn de los mismos.</t>
  </si>
  <si>
    <t>Prestar servicios profesionales para apoyar a las actividades de diagnOstico y formulaciOn en los proyectos y/o programas estratEgicos priorizados, a partir de la realizaciOn de analisis espaciales de soporte.</t>
  </si>
  <si>
    <t>AdiciOn No. 1 y Prorroga No. 1 al Contrato No. 158 de 2020, cuyo objeto es ¿Prestar servicios profesionales especializados para apoyar en su componente comercial, jurIdico y regulatorio el aseguramiento de la prestaciOn eficiente de los servicios públicos en el area urbana y rural".</t>
  </si>
  <si>
    <t>Prestar servicios profesionales especializados para apoyar en su componente comercial, jurIdico y regulatorio el aseguramiento de la prestaciOn eficiente de los servicios públicos en el area urbana y rural.</t>
  </si>
  <si>
    <t>Prestar servicios profesionales especializados dentro de los proyectos estratEgicos del Sur de la ciudad, que permitan la habilitaciOn de suelo para vivienda VIS/VIP, junto con espacios complementarios y otros usos, asI como lo relacionado con la estructuraciOn y el desarrollo sostenible ambiental social y economico.</t>
  </si>
  <si>
    <t>Prestar servicios profesionales de apoyo al desarrollo del componente tEcnico de los proyectos estratEgicos del Sur de la ciudad.</t>
  </si>
  <si>
    <t>Prestar servicios profesionales para el analisis urbanIstico de los predios incluidos en las declaratorias de desarrollo y construcciOn prioritaria, asI como los proyectos asociativos apoyados por esta subdirecciOn.</t>
  </si>
  <si>
    <t>Prestar servicios profesionales para apoyar a la SubdirecciOn de GestiOn del Suelo y a la SubsecretarIa de PlaneaciOn y PolItica en el analisis, revisiOn, seguimiento y conceptualizaciOn jurIdica de temas relativos a los esquemas inmobiliarios e instrumenentos de gestiOn de suelo que le sean asignados.</t>
  </si>
  <si>
    <t>AdiciOn No. 2 y prOrroga No. 2 del contrato No 163 del 2019 cuyo objeto es: Prestar servicios profesionales para apoyar las actividades tEcnico- jurIdicas derivadas de la formulaciOn e implementaciOn de cada uno de los componentes de las intervenciones integrales del Habitat.</t>
  </si>
  <si>
    <t>PRESTAR SERVICIOS PROFESIONALES PARA BRINDAR APOYO EN EL DESARROLLO DE ACTIVIDADES JURIDICAS,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</si>
  <si>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SUBDIRECCION DE  PREVENSION Y SEGUIMIENTO A LAS  ACTIVIDADES DE ENAJENACION Y ARRENDAMIENTO DE VIVIENDA.</t>
  </si>
  <si>
    <t>PRESTAR SERVICIOS PROFESIONALES DE APOYO JURIDICO PARA SUSTANCIAR INVESTIGACIONES ADMINISTRATIVAS RELACIONADAS CON LA ENAJENACION Y ARRENDAMIENTO DE VIVIENDA</t>
  </si>
  <si>
    <t>PRESTAR SERVICIOS PROFESIONALES PARA LA IMPLEMENTACION DEL SISTEMA INTEGRADO DE GESTION, EN EL MARCO DEL MODELO INTEGRADO DE PLANEACION Y GESTION MIPG.</t>
  </si>
  <si>
    <t>AdiciOn No. 2 y prOrroga No. 2 del contrato No 167 del 2019 cuyo objeto es: Prestar servicios profesionales para apoyar la articulaciOn en la formulaciOn, estructuraciOn, ejecuciOn y seguimiento del componente de mejoramiento de vivienda en el marco de las Intervenciones Integrales del Habitat.</t>
  </si>
  <si>
    <t>Prestar servicios profesionales para apoyar la formulaciOn, implementaciOn, ejecuciOn y seguimiento de las acciones relacionadas con  las estrategias de  participaciOn lideradas por la SubdirecciOn de ParticipaciOn y Relaciones con la Comunidad.</t>
  </si>
  <si>
    <t>Prestar servicios de apoyo en la producciOn de contenidos graficos en la SDHT con tEcnicas de diseño y manejo de herramientas de ediciOn de imagen, contenidos y diseño grafico.</t>
  </si>
  <si>
    <t>Prestar Servicios de apoyo a la gestiOn en las actividades logIsticas y operativas para la promociOn de las estrategias de participaciOn de la SDHT.</t>
  </si>
  <si>
    <t>PRESTAR SERVICIOS PROFESIONALES DE SOPORTE ADMINISTRATIVO Y OPERATIVO EN TRaMITE DE PAGOS ASOCIADOS A LA ADMINISTRACION DEL TALENTO HUMANO DE LA SECRETARIA DISTRITAL DEL HaBITAT</t>
  </si>
  <si>
    <t>ADICION No.2 Y PTORROGA No.2 AL CONTRATO No.170 DE 2019 CUYO OBJETO ES: "PRESTAR EL SERVICIO INTEGRAL DE CORRESPONDENCIA EN LA SECRETARIA DISTRITAL DEL HaBITAT".</t>
  </si>
  <si>
    <t>Prestar servicios profesionales especializados para apoyar a la SubdirecciOn de InformaciOn Sectorial en el seguimiento a los lineamientos y programas implementados por la entidad, el marco de la polItica de gestiOn integral del habitat con horizonte a 2030.</t>
  </si>
  <si>
    <t>Prestar servicios profesionales de apoyo a las actividades relacionadas con el manejo, procesamiento y divulgaciOn de la informaciOn requerida para el seguimiento a la gestiOn de los instrumentos de financiaciOn con que cuenta la polItica de habitat del Distrito</t>
  </si>
  <si>
    <t>Prestar servicios profesionales para apoyar el desarrollo, validaciOn y funcionalidad del sistema de informaciOn para la aplicaciOn de los instrumentos de financiaciOn.</t>
  </si>
  <si>
    <t>Prestar servicios profesionales especializados para realizar el  seguimiento tEcnico a los proyectos en los que se apliquen instrumentos de financiaciOn del desarrollo territorial</t>
  </si>
  <si>
    <t>Prestar servicios profesionales para realizar la focalizaciOn y el seguimiento de los instrumentos de financiaciOn del desarrollo territorial</t>
  </si>
  <si>
    <t>Prestar servicios profesionales especializados para apoyar el diseño, implementaciOn, ejecuciOn y seguimiento de los instrumentos de financiaciOn para el desarrollo territorial, asI como la definiciOn de herramientas y estrategias para promover el acceso a la vivienda de interes social</t>
  </si>
  <si>
    <t>Prestar servicios de apoyo a la gestiOn para la realizaciOn de informes, consolidaciOn de bases de datos y  demas tareas operativas de la SubdirecciOn de ParticipaciOn y Relaciones con la Comunidad.</t>
  </si>
  <si>
    <t>Desarrollo de estrategias de innovaciOn social y comunicaciOn para el fortalecimiento de la participaciOn en temas Habitat en Bogota</t>
  </si>
  <si>
    <t>ADICION Y PRORROGA DEL CONTRATO 178 DE 2020 CUYO OBJETO ES PRESTAR SERVICIOS DE APOYO A LA GESTION PARA LA REALIZACION DE INFORMES, CONSOLIDACION DE BASES DE DATOS Y DEMaS TAREAS OPERATIVAS DE LA SUBDIRECCION DE PARTICIPACION Y RELACIONES CON LA COMUNIDAD</t>
  </si>
  <si>
    <t>Prestar servicios profesionales para apoyar el mantenimiento y producciOn de la base de datos geografica empresarial de la SDHT, en lo relacionado con la estandarizaciOn de la informaciOn alfanumErica y geografica, en el marco del desarrollo abierto y transparente de la gestiOn de la SDHT.</t>
  </si>
  <si>
    <t>Prestar servicios profesionales para apoyar la gestiOn social derivada de las acciones de la SecretarIa del Habitat.</t>
  </si>
  <si>
    <t>PRESTAR SERVICIOS DE APOYO A LA GESTION PARA SOPORTAR LAS ACTIVIDADES QUE DESARROLLA LA SUBDIRECCION ADMINISTRATIVA EN EL PROCESO DE GESTION DE BIENES, SERVICIOS E INFRAESTRUCTURA  DE LA SECRETARIA DISTRITAL DEL HaBITAT</t>
  </si>
  <si>
    <t>Prestar los servicios profesionales para apoyar el seguimiento en el marco de las  Intervenciones Integrales de la SecretarIa Distrital del Habitat.</t>
  </si>
  <si>
    <t>Prestar servicios profesionales para apoyar la gestiOn y habilitaciOn de suelo para vivienda VIS/VIP y usos complementarios mediante la coordinaciOn interinstitucional y seguimiento de la gestiOn de las polIticas públicas del habitat de acuerdo con el proceso de direccionamiento estrategico de la Secretaria Distrital Del Habitat.</t>
  </si>
  <si>
    <t>Prestar servicios profesionales especializados para coordinar los temas de interEs del sector habitat en la revisiOn del POT de Bogota; asI como en la formulaciOn y gestiOn de los proyectos de renovaciOn urbana estratEgicos para la administraciOn distrita</t>
  </si>
  <si>
    <t>Prestar servicios profesionales para apoyar el seguimiento e implementaciOn de las polIticas en servicios públicos domiciliarios de acueducto, alcantarillado y aseo.</t>
  </si>
  <si>
    <t>Prestar servicios de apoyo en las actividades administrativas y en la gestiOn documental de los expedientes en los aplicativos que maneja la SubdirecciOn, asI mismo en la priorizaciOn en los derechos de peticiOn y requerimientos dentro del marco de los procesos que adelanta la Subdireccion de Gestion del Suelo.</t>
  </si>
  <si>
    <t>Prestar servicios profesionales para brindar apoyo interinstitucional en la gestiOn de tramites que se requieran en el marco del esquema de mesa de soluciones.</t>
  </si>
  <si>
    <t>Prestar servicios profesionales especializados para apoyar en la revisiOn jurIdica sobre asuntos solicitados por la SubsecretarIa De CoordinaciOn Operativa, en materia de derecho urbano, planeaciOn, gestiOn y financiaciOn urbana.</t>
  </si>
  <si>
    <t>Prestar los servicios profesionales para apoyar las actividades tEcnicas en la implementaciOn y el seguimiento de los territorios priorizados de las intervenciones integrales de la SecretarIa Distrital del Habitat.</t>
  </si>
  <si>
    <t>Prestar servicios profesionales especializados para brindar apoyo en el desarrollo de las actividades requeridas para el seguimiento de las Intervenciones Integrales de la SecretarIa Distrital del Habitat.</t>
  </si>
  <si>
    <t>PRESTAR SERVICIOS PROFESIONALES PARA APOYAR TECNICAMENTE  LA SUSTANCIACION DE LAS INVESTIGACIONES ADMINISTRATIVAS RELACIONADAS CON LA ENAJENACION Y ARRENDAMIENTO DE VIVIENDA</t>
  </si>
  <si>
    <t>PRESTAR SERVICIOS PROFESIONALES PARA APOYAR TECNICAMENTE A LA SUBDIRECCION DE PREVENCION Y SEGUIMIENTO EN LAS ACTIVIDADES DE  MONITOREO DE LAS AREAS SUSCEPTIBLES DE OCUPACION ILEGAL Y EN LA  PREVENCION DE DESARROLLOS ILEGALES  EN EL DISTRITO CAPITAL.</t>
  </si>
  <si>
    <t>PRESTAR SERVICIOS DE APOYO A LA GESTION  EN EL DESARROLLO DE ACTIVIDADES DE CARaCTER ADMINISTRATIVO RELACIONADAS CON EL CONTROL DE VIVIENDA.</t>
  </si>
  <si>
    <t>PRESTAR SERVICIOS PROFESIONALES PARA APOYAR JURIDICAMENTE EN LA REVISION Y SUSTANCIACION DE LOS ACTOS ADMINISTRATIVOS EXPEDIDOS POR LA SUBDIRECCION DE INVESTIGACIONES Y CONTROL DE VIVIENDA</t>
  </si>
  <si>
    <t>Prestar servicios profesionales especializados para la revisiOn, analisis y consolidaciOn de informaciOn estratEgica de la SubsecretarIa de GestiOn Financiera</t>
  </si>
  <si>
    <t>Prestar servicios profesionales especializados para realizar la focalizaciOn y el seguimiento de los instrumentos de financiaciOn del desarrollo territorial</t>
  </si>
  <si>
    <t>Prestar servicios profesionales para realizar el  seguimiento tEcnico a los proyectos en los que se apliquen instrumentos de financiaciOn del desarrollo territorial</t>
  </si>
  <si>
    <t>Prestar servicios tEcnicos para realizar actividades asistenciales relacionadas con el seguimiento tEcnico de los instrumentos de financiaciOn del desarrollo territorial</t>
  </si>
  <si>
    <t>PRESTAR SERVICIOS PROFESIONALES EN DERECHO PARA APOYAR LA CONCEPTUALIZACION, ELABORACION Y REVISION DE LOS ACTOS ADMINISTRATIVO QUE SE ENCUENTREN A CARGO DE LA SUBSECRETARIA JURIDICA</t>
  </si>
  <si>
    <t>Prestar servicios profesionales especializados para la estructuraciOn e implementaciOn de una estrategia  de financiaciOn del desarrollo territorial a travEs de cooperaciOn internacional</t>
  </si>
  <si>
    <t>Prestar los servicios profesionales para apoyar las actividades sociales en la implementaciOn y el seguimiento de los territorios priorizados de las intervenciones integrales de la SecretarIa Distrital del Habitat.</t>
  </si>
  <si>
    <t>Prestar servicios profesionales para apoyar la atenciOn de requerimientos y desarrollos tecnolOgicos de la plataforma de virtualizaciOn de tramites de la cadena de urbanismo y construcciOn.</t>
  </si>
  <si>
    <t>Prestar servicios profesionales para brindar acompañamiento en la gestiOn de tramites que requieran adelantar en el marco del esquema mesa de soluciones.</t>
  </si>
  <si>
    <t>Prestar servicios de apoyo a la gestiOn en actividades administrativas y operativas de la SubdirecciOn de Apoyo a la ConstrucciOn.</t>
  </si>
  <si>
    <t>Prestar servicios profesionales para brindar apoyo interinstitucional en la gestiOn de tramites que requieran adelantar en el marco del esquema mesa de soluciones y a los proyectos priorizados por la entidad.</t>
  </si>
  <si>
    <t>ESTE CRP REEMPLAZA EL CRP 281 DEL 28 DE FEBRERO DE 2020 CUYO OBJETO ES: "PRESTAR SERVICIOS PROFESIONALES ESPECIALIZADOS PARA ANALIZAR JURIDICAMENTE LOS ASUNTOS QUE EN MATERIA CONTRACTUAL SE SOMETEN A SU CONSIDERACION POR PARTE DE LA SUBSECRETARIA DE GESTION CORPORATIVA Y CID DE LA SECRETARIA DISTRITAL DEL HaBITAT". LO ANTERIOR EN VIRTUD A QUE SE ACLARA QUE EL NÙMERO DEL COMPROMISO ES EL NÙMERO 221 Y POR ERROR DE DIGITACIÒN EL CRP 281 SE EXPIDIO CON EL NÙMERO DE COMPROMISO 121. PARA EL EFECTO SE EXPIDIÒ ACTA MOTIVADA DE ANULACIÒN Y REEMPLAZO DEL CRP.</t>
  </si>
  <si>
    <t>AdiciOn No. 1 y Prorroga No. 1 al contrato de prestaciòn de servicios No. 222 de 2020 que tiene por objeto: " Prestar servicios profesionales para el analisis, apoyo al seguimiento y evaluaciOn de las condiciones urbanIsticas de los predios incluidos en las declaratorias de desarrollo y construccion prioritaria, asi como de los proyectos de vivienda y usos complementarios."</t>
  </si>
  <si>
    <t>Prestar servicios profesionales para el analisis, apoyo al seguimiento y evaluacion de las condiciones urbanisticas de los predios incluidos en las declaratorias de desarrollo y construccion prioritaria, asi como de los proyectos de vivienda y usos complementarios.</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</si>
  <si>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</si>
  <si>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PROFESIONALES ESPECIALIZADOS PARA APOYAR ACTIVIDADES DE TIPO FINANCIERO  A LA SUBDIRECCION DE PREVENCION Y SEGUIMIENTO EN LAS ACTIVIDADES ORIENTADAS AL CONTROL DE PROYECTOS DE ENAJENACION DE VIVIENDA Y MATRICULAS DE ARRENDAMIENTO DE VIVIENDA.</t>
  </si>
  <si>
    <t>PRESTAR SERVICIOS PROFESIONALES ESPECIALIZADOS  PARA APOYAR JURIDICAMENTE A LA SUBDIRECCION DE  INVESTIGACIONES Y CONTROL DE VIVIENDA  EN LAS ACTIVIDADES ORIENTADAS A LAS  INVESTIGACIONES ADMINISTRATIVAS RELACIONADAS CON LA ENAJENACION Y ARRENDAMIENTO DE VIVIENDA.</t>
  </si>
  <si>
    <t>Prestar servicios profesionales para apoyar el seguimiento a requerimientos y el levantamiento de informaciOn para desarrollos tecnolOgicos y pruebas que requiera la plataforma de virtualizaciOn de tramites de la cadena de urbanismo y construcciOn.</t>
  </si>
  <si>
    <t>PRESTAR LOS SERVICIOS PROFESIONALES PARA APOYAR A LA SUBSECRETARIA DE GESTION CORPORATIVA Y CID EN LA GESTION DE ACUERDO Y DESARROLLO DE ACTIVIDADES PRIORIZADAS POR EL SECRETARIO DE DESPACHO, ENCAMINADAS AL CUMPLIMIENTO AL PLAN DE ACCION 2020 Y PLAN DE DESARROLLO DISTRITAL.</t>
  </si>
  <si>
    <t>Prestar servicios profesionales de apoyo en el seguimiento y culminaciOn de los proyectos adelantados en el marco de las Intervenciones Integrales de la SecretarIa Distrital del Habitat.</t>
  </si>
  <si>
    <t>Prestar servicios profesionales para apoyar a las actividades de caracterizaciOn y modelaciOn de escenarios en los proyectos y/o programas estratEgicos priorizados.</t>
  </si>
  <si>
    <t>Prestar servicios profesionales de apoyo a la articulaciOn de la formulaciOn, estructuraciOn, implementaciOn, ejecuciOn y seguimiento del componente de mejoramiento de vivienda en el marco de las Intervenciones Integrales de la SecretarIa Distrital del Habitat.</t>
  </si>
  <si>
    <t>PRESTAR SERVICIOS PROFESIONALES ESPECIALIZADOS  PARA APOYAR EN LA REVISION JURIDICA A LA SUBDIRECCION DE PREVENCION Y SEGUIMIENTO  EN LAS ACTIVIDADES ORIENTADAS AL CONTROL DE PROYECTOS DE ENAJENACION DE VIVIENDA Y MATRICULAS DE ARRENDAMIENTO DE VIVIENDA</t>
  </si>
  <si>
    <t>PRESTAR SERVICIOS DE APOYO A LA GESTION DE SERVICIO PRESENCIAL Y TELEFONICO A LA CIUDADANIA EN LA SDHT PARA LA IMPLEMENTACION  ATENCION A LA CIUDADANIA</t>
  </si>
  <si>
    <t>Servicios de alquiler o arrendamiento con o sin opciOn de compra relativos a bienes inmuebles no residenciales propios o arrendados</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</si>
  <si>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EXPIDIO CON EL NÙMERO DE COMPROMISO 252. PARA EL EFECTO SE EXPIDIÒ ACTA MOTIVADA DE ANULACIÒN Y REEMPLAZO DEL CRP.</t>
  </si>
  <si>
    <t>PRESTAR SERVICIOS PROFESIONALES EN LA SUBSECRETARIA DE INSPECCION, VIGILANCIA Y CONTROL DE VIVIENDA EN LA REVISION, ANaLISIS Y FORMULACION DE PROPUESTAS QUE PERMITAN MEJORAR LOS PROCESOS DE INSPECCION, VIGILANCIA Y CONTROL DE VIVIENDA.</t>
  </si>
  <si>
    <t>Prestar servicios profesionales para apoyar a las actividades de articulaciOn en el desarrollo de las estrategias de participaciOn lideradas por el Sector Habitat.</t>
  </si>
  <si>
    <t>PRESTAR SERVICIOS DE APOYO A LA  GESTION EN EL DESARROLLO DE ACTIVIDADES DE CARaCTER ADMINISTRATIVO Y APOYO EN EL  SEGUIMIENTO  Y DE RESPUESTA A SOLICITUDES QUE SE ADELANTAN EN LA  SUBSECRETARIA DE INSPECCION  VIGILANCIA Y  CONTROL DE VIVIENDA</t>
  </si>
  <si>
    <t>Prestar servicios profesionales para apoyar a las actividades de seguimiento y articulaciOn en la implementaciOn de proyectos y/o programas estratEgicos en los territorios priorizados.</t>
  </si>
  <si>
    <t>PRESTAR SERVICIOS DE APOYO A LA GESTION PARA BRINDAR APOYO EN EL DESARROLLO DE ACTIVIDADES DE CARaCTER ADMINISTRATIVO RELACIONADAS CON EL CONTROL DE VIVIENDA.</t>
  </si>
  <si>
    <t>Prestar servicios de apoyo a la gestiOn en actividades administrativas y operativas de la SubdirecciOn de operaciones.</t>
  </si>
  <si>
    <t>PRESTAR SERVICIOS PROFESIONALES PARA APOYAR JURIDICAMENTE A LA SDHT EN EL  MARCO DE SU  PARTICIPACION EN LA COMISION DE VEEDURIA DE LAS CURADURIAS URBANAS DE BOGOTa.</t>
  </si>
  <si>
    <t>PRESTAR SERVICIOS DE APOYO A LA GESTION EN EL DESARROLLO DE ACTIVIDADES DE CARaCTER ADMINISTRATIVO Y ACTUALIZACION DE BASES DE DATOS RELACIONADAS CON EL CONTROL DE VIVIENDA.</t>
  </si>
  <si>
    <t>PRESTAR SERVICIOS PROFESIONALES ESPECIALIZADOS  PARA APOYAR A LA SUBDIRECCION DE PREVENCION Y SEGUIMIENTO EN EL aREA TECNICA DE LAS ACTIVIDADES ORIENTADAS AL CONTROL DE PROYECTOS DE ENAJENACION DE VIVIENDA Y RESOLUCION DE PROCESOS EN SEGUNDA INSTANCIA</t>
  </si>
  <si>
    <t>Fortalecimiento de la InspecciOn, Vigilancia y Control de Vivienda en Bogota</t>
  </si>
  <si>
    <t>ADICION No. 1 Y PRORROGA No. 1 AL CONTRATO 256-2020: PRESTAR SERVICIOS PROFESIONALES ESPECIALIZADOS PARA APOYAR A LASUBDIRECCION DE PREVENCION Y SEGUIMIENTO EN EL aREA TECNICA DE LAS ACTIVIDADES ORIENTADAS AL CONTROL DE PROYECTOS DEENAJENACION DE VIVIENDA Y RESOLUCION DE PROCESOS EN SEGUNDA INSTANCIA</t>
  </si>
  <si>
    <t>Prestar servicios profesionales para apoyar tEcnicamente a la SubdirecciOn de gestiOn del suelo, en los procesos tendientes a la habilitaciOn de suelo y a la estructuraciOn de la normativa distrital referente a dicha materia.</t>
  </si>
  <si>
    <t>Prestar servicios profesionales para apoyar la articulaciOn y elaboraciOn de esquemas de gestiOn para la implementaciOn de las intervenciones integrales del habitat del distrito capital.</t>
  </si>
  <si>
    <t>Prestar servicios profesionales para apoyar las actividades de articulaciOn en la implementaciOn de proyectos y/o programas estratEgicos de la SubsecretarIa de CoordinaciOn operativa.</t>
  </si>
  <si>
    <t>Prestar los servicios profesionales para apoyar el seguimiento del plan de gestiOn social en el marco de las Intervenciones Integrales de la SecretarIa Distrital del Habitat.</t>
  </si>
  <si>
    <t>Prestar los servicios profesionales para apoyar las actividades tEcnicas en el seguimiento en el marco de las Intervenciones Integrales de la SecretarIa Distrital del Habitat.</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</si>
  <si>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</si>
  <si>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el supervisor del contrato.</t>
  </si>
  <si>
    <t>Prestar servicios de apoyo a la gestiOn en la SubsecretarIa de CoordinaciOn Operativa para la elaboraciOn de informes, consolidaciOn de bases de datos y seguimiento a las Intervenciones Integrales de Habitat.</t>
  </si>
  <si>
    <t>PRESTAR SERVICIOS PROFESIONALES PARA APOYAR JURIDICAMENTE LAS ACTIVIDADES ORIENTADAS AL CONTROL DE PROYECTOS DE ENAJENACION DE VIVIENDA</t>
  </si>
  <si>
    <t>PRESTAR SERVICIOS PROFESIONALES PARA REALIZAR INFORMES DE VERIFICACION DE HECHOS CON EL OBJETO DE BRINDAR SOPORTE TECNICO A LAS INVESTIGACIONES ADMINISTRATIVAS RELACIONADAS CON LA ENAJENACION Y AREENDAMIENTO DE VIVIENDA</t>
  </si>
  <si>
    <t>PRESTAR SERVICIOS PROFESIONALES PARA APOYAR ACTIVIDADES DE TIPO FINANCIERO A LA SUBDIRECCION DE PREVENCION Y SEGUIMIENTO EN ATENCION AL CIUDADANO EN  LAS SOLICITUDES DE ENAJENACION DE VIVIENDA Y MATRICULAS DE ARRENDAMIENTO DE VIVIENDA.</t>
  </si>
  <si>
    <t>PRESTAR SERVICIOS PROFESIONALES EN DERECHO PARA APOYAR LA    ELABORACION Y REVISION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</si>
  <si>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RETROALIMENTACION DE LOS CASOS A LOS DEMaS ABOGADOS.</t>
  </si>
  <si>
    <t>PRESTAR SERVICIOS PROFESIONALES EN DERECHO PARA APOYAR   LA REPRESENTACION Y DEFENSA JUDICIAL  DE LA SECRETARIA DISTRITAL DEL HABITAT</t>
  </si>
  <si>
    <t>PRESTAR SERVICIOS DE APOYO A LA GESTION PARA EJECUTAR LAS  ACTIVIDADES ADMINISTRATIVAS A CARGO DE LA SUBSCRETARIA JURIDICA</t>
  </si>
  <si>
    <t>Prestar servicios profesionales para promover y coordinar las acciones de articulaciOn necesarias para la implementaciOn de las polIticas de servicios públicos en el Distrito Capital</t>
  </si>
  <si>
    <t>Prestar los servicios profesionales para apoyar las actividades tEcnicas en el seguimiento de las obras en el marco de las Intervenciones Integrales de la SecretarIa Distrital del Habitat.</t>
  </si>
  <si>
    <t>Prestar los servicios tEcnicos para apoyar el seguimiento en el marco de las  Intervenciones Integrales de la SecretarIa Distrital del Habitat.</t>
  </si>
  <si>
    <t>Prestar servicios profesionales para apoyar las actividades jurIdicas de los proyectos adelantados en el marco de las Intervenciones Integrales de la SecretarIa Distrital del Habitat.</t>
  </si>
  <si>
    <t>Prestar servicios profesionales de apoyo presupuestal de los procesos contractuales y seguimiento a los proyectos adelantados en el marco de las Intervenciones Integrales de la SecretarIa Distrital del Habitat.</t>
  </si>
  <si>
    <t>DESEMBOLSAR LOS RECURSOS CORRESPONDIENTES A SUBSIDIO DE ARRIENDO SOLIDARIO QUE SEAN APROBADOS Y FINANCIADOS POR EL PRESUPUESTO DISTRITAL EN EL MARCO DE LA ATENCION DE LA PANDEMIA POR EL COVID 19</t>
  </si>
  <si>
    <t>Prestar los servicios profesionales para apoyar el seguimiento del plan de gestiOn social en el marco de las  Intervenciones Integrales de la SecretarIa Distrital del Habitat.</t>
  </si>
  <si>
    <t>Desembolsar los recursos correspondientes a subsidio de arriendo solidario que sean aprobados y financiados por el presupuesto Distratal en el marco de la atenciOn de la pandemia por el COVID-19.</t>
  </si>
  <si>
    <t>Prestar servicios profesionales especializados para realizar el analisis y revisiOn jurIdica de los procesos, procedimientos y productos de la SubsecretarIa de GestiOn Financiera</t>
  </si>
  <si>
    <t>Prestar los servicios profesionales para apoyar el seguimiento en el marco de las Intervenciones Integrales de la SecretarIa Distrital del Habitat.</t>
  </si>
  <si>
    <t>ANGELA MARIA BELTRaN ORTEGA</t>
  </si>
  <si>
    <t>Prestar los servicios profesionales para apoyar la articulaciOn, implementaciOn y el seguimiento de las actividades tEcnico y sociales de los territorios priorizados de las intervenciones integrales de la SecretarIa Distrital del Habitat.</t>
  </si>
  <si>
    <t>PRESTAR SERVICIOS PROFESIONALES PARA APOYAR CONTABLEMENTE EL PROCESO DE COBRO PERSUASIVO Y DEPURACION DE LA CARTERA POR SANCIONES IMPUESTAS A LOS INFRACTORES DE LAS NORMAS DE ENAJENACION Y ARRENDAMIENTO DE  INMUEBLES DESTINADOS A VIVIENDA</t>
  </si>
  <si>
    <t>PRESTAR SERVICIOS PARA APOYAR TECNICAMENTE EL PROCESO DE GESTION DOCUMENTAL DE LA ENTIDAD EN LO RELACIONADO CON LA ADMINISTRACION DE CORRESPONDENCIA</t>
  </si>
  <si>
    <t>Prestar servicios profesionales para las labores del componente social del procedimiento de la regularizaciOn de desarrollos legalizados y legalizaciOn urbanIstica en su etapa de gestiOn en el marco de las intervenciones integrales de la SecretarIa Distrital del Habitat.</t>
  </si>
  <si>
    <t>Prestar servicios profesionales para apoyar la generaciOn, procesamiento y actualizaciOn de la informaciOn geografica y alfanumErica requerida en los componentes de legalizaciOn y regularizaciOn urbanIstica en el marco de las intervenciones integrales de la Secretaria Distrital del Habitat.</t>
  </si>
  <si>
    <t>Prestar servicios profesionales para apoyar la articulaciOn de las acciones que realizan las diferentes entidades para adelantar los procesos de titulaciOn y reasentamiento. AsI como las actividades tEcnico- jurIdicas en el marco de las Intervenciones Integrales de la Secretaria Distrital del Habitat</t>
  </si>
  <si>
    <t>Prestar servicios profesionales para apoyar las actividades del componente tEcnico topografico necesario para la legalizaciOn urbanIstica y la regularizaciOn de desarrollos legalizados en su etapa de gestiOn y estudios preliminares en el marco de las intevenciones integrales de la Secretaria Distrital del Habitat.</t>
  </si>
  <si>
    <t>Prestar los servicios profesionales para apoyar los analisis urbanos y rurales para la articulaciOn, implementaciOn y el seguimiento a los planes de acciOn en las intervenciones integrales de la SecretarIa Distrital del Habitat.</t>
  </si>
  <si>
    <t>Servicios de mensajerIa</t>
  </si>
  <si>
    <t>PRESTAR EL SERVICIO INTEGRAL DE CORRESPONDENCIA EN LA SECRETARIA DISTRITAL DEL HaBITAT</t>
  </si>
  <si>
    <t>PRESTAR SERVICIOS PROFESIONALES ESPECIALIZADOS PARA EL DISEÑO DE INSTRUMENTOS DE FINANCIACION DEL HaBITAT, LA APLICACION DE LOS INSTRUMENTOS DE LA LEY 388 Y LA GENERACION DE ESQUEMAS ALTERNOS DE FINANCIACION DE VIVIENDA Y PROYECTOS ESTRATEGICOS, ASI COMO LA GENERACION DE METODOLOGIAS QUE PERMITAN LA FOCALIZACION DE LOS RECURSOS DESTINADOS A PROGRAMAS DE VIVIENDA</t>
  </si>
  <si>
    <t>PRESTAR LOS SERVICIOS PROFESIONALES AL PROCESO DE GESTION DEL TALENTO HUMANO EN LA DEFINICION, SEGUIMIENTO Y EJECUCION DE LAS ESTRATEGIAS INSTITUCIONALES A CARGO DE LA SUBDIRECCION ADMINISTRATIVA.</t>
  </si>
  <si>
    <t>Prestar servicios profesionales en materia de ordenamiento territorial, urbanismo y demas asuntos que sean requeridos por la SubsecretarIa de CoordinaciOn Operativa.</t>
  </si>
  <si>
    <t>PRESTAR SERVICIOS PROFESIONALES PARA APOYAR LAS ESTRATEGIAS DE SEGUIMIENTO, CONTROL, REVISION Y CUMPLIMIENTO DE LOS REQUERIMIENTOS REALIZADOS POR LOS ENTES DE CONTROL POLITICO AL DESPACHO DE LA SECRETARIA DISTRITAL DEL HaBITAT</t>
  </si>
  <si>
    <t>Servicios de protecciOn (guardas de seguridad)</t>
  </si>
  <si>
    <t>Prestar los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</si>
  <si>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los servicios profesionales para apoyar las actividades tEcnicas de analisis catastral necesarias para la regularizaciOn de desarrollos legalizados y legalizaciOn urbanIstica en su etapa de gestiOn y estudios preliminares en el marco de las intervenciones integrales de la SecretarIa Distrital del Habitat.</t>
  </si>
  <si>
    <t>PRESTAR SERVICIOS PARA BRINDAR APOYO TECNICO Y OPERATIVO EN LAS ACTIVIDADES DESARROLLADAS EN EL PROCESO DE GESTION ADMINISTRATIVA.</t>
  </si>
  <si>
    <t>PRESTAR SERVICIOS PARA BRINDAR APOYO OPERATIVO EN LAS ACTIVIDADES RELACIONADAS CON EL PROCESO DE ATENCION AL CIUDADANO</t>
  </si>
  <si>
    <t>Prestar servicios profesionales para apoyar la articulaciOn de las actividades que conforman los procedimientos de regularizaciOn de desarrollos legalizados en su etapa de gestiOn y estudios preliminares en el marco de las intervenciones integrales de la Secretaria Distrital del Habitat.</t>
  </si>
  <si>
    <t>Prestar servicios profesionales especializados para el desarrollo y seguimiento de polIticas de servicios públicos domiciliarios</t>
  </si>
  <si>
    <t>Prestar servicios profesionales especializados de urbanismo para apoyar la implementaciOn, ejecuciOn y seguimiento de los proyectos estratEgicos en el marco de las intervenciones integrales de la Secretaria Distrital de habitat.</t>
  </si>
  <si>
    <t>Prestar servicios profesionales para apoyar las actividades de seguimiento, caracterizaciOn, modelaciOn y formulaciOn  en el componente social para los proyectos y/o programas estratEgicos priorizados en el marco de las intervenciones integrales de la Secretaria Distrital del Habitat.</t>
  </si>
  <si>
    <t>Prestar los servicios profesionales para apoyar la articulaciOn de las actividades que conforman los procedimientos de legalizaciOn urbanIstica en su etapa de gestiOn y estudios preliminares en el marco de las intervenciones integrales de la SecretarIa Distrital del Habitat.</t>
  </si>
  <si>
    <t>PRESTAR SERVICIOS PROFESIONALES EN DERECHO PARA APOYAR EL ANALISIS, ELABORACION, REVISION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</si>
  <si>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POLITICA DE GESTION INTEGRAL DEL HaBITAT CON HORIZONTE AL 2030</t>
  </si>
  <si>
    <t>PRESTAR SERVICIOS PROFESIONALES PARA APOYAR LA ACTUALIZACION DE LA INFORMACION DEL OBSERVATORIO DE VIVIENDA DEL DISTRITO CAPITAL, DEL PLAN ESTADISTICO DE LA ENTIDAD Y DE LOS SET DE DATOS ABIERTOS, EN EL MARCO DE LA GESTION DE LA INFORMACION DEL HaBITAT</t>
  </si>
  <si>
    <t>PRESTAR SERVICIOS PROFESIONALES PARA APOYAR TECNICAMENTE EN LA REVISION, ANaLISIS Y SUSTANCIACION DE INVESTIGACIONES ADMINISTRATIVAS RELACIONADAS CON LA ENAJENACION Y ARRENDAMIENTO DE VIVIENDA.</t>
  </si>
  <si>
    <t>PRESTAR SERVICIOS PROFESIONALES PARA APOYAR LAS ACTIVIDADES DE SEGUIMIENTO, CARACTERIZACION, MODELACION Y FORMULACION DE ESCENARIOS URBANISTICOS PARA LOS PROYECTOS Y/ PROGRAMAS ESTRATEGICOS PRIORIZADOS EN EL MARCO DE LAS INTERVENCIONES INTEGRALES DE LA SECRETARIA DISTRITAL DEL HaBITAT</t>
  </si>
  <si>
    <t>PRESTAR SERVICIOS PROFESIONALES PARA APOYAR LAS ACTVIDADES DE SEGUIMIENTO Y ESTRUCTURACION DE ESCENARIOS URBANISTICOS PARA LOS PROYECTOS Y/O PROGRAMAS ESTRATEGICOS PRIORIZADOS EN EL MARCO DE LAS INTERVENCIONES INTEGRALES DE LA SECRETARIA DISTRITAL DEL HaBITAT</t>
  </si>
  <si>
    <t>PRESTAR SERVICIOS PROFESIONALES PARA APOYAR LA GESTION PROPIA DE CONTROL INTERNO, EN EL MARCO DEL PROCESO DE EVALUACION, ASESORIA Y MEJORAMIENTO DE LA SECRETARIA DISTRITAL DEL HaBITAT.</t>
  </si>
  <si>
    <t xml:space="preserve">SERVITAC S.A.S SERVICIOS DE ALQUILER Y TRANSPORTE ALVARADO Y CIA   </t>
  </si>
  <si>
    <t>PRESTAR SERVICIOS TECNICOS PARA APOYAR EL PROCESAMIENTO Y ANaLISIS DE INFORMACION REGIONAL, EN EL MARCO DE LA INFORMACION DEL SECTOR HaBITAT</t>
  </si>
  <si>
    <t>PRESTAR EL SERVICIO INTEGRAL DE EJECUCION DE ACTIVIDADES DEL PROCESO DE GESTION DOCUMENTAL DE LA SECRETARIA DISTRITAL DEL HaBITAT EN CUMPLIMIENTO DE LA LEY 594 DE 2000.</t>
  </si>
  <si>
    <t>PRESTAR SERVICIOS PROFESIONALES PARA APOYAR A LA SUBSECRETARIA  DE INSPECCION, VIGILANCIA Y CONTROL DE VIVIENDA EN EL SEGUIMIENTO DE LAS ACCIONES COORDINADAS ENTRE LAS ALCALDIAS LOCALES Y LA SDHT DESTINADAS AL CONTROL Y PREVENCION DE DESARROLLOS Y OCUPACIONES ILEGALES EN EL DISTRITO CAPITAL.</t>
  </si>
  <si>
    <t>Prestar servicios profesionales para apoyar el seguimiento del proyecto de inversiOn de la SubsecretarIa de GestiOn Financiera, asI como en la implementaciOn y seguimiento al Sistema Integrado de GestiOn de la Entidad</t>
  </si>
  <si>
    <t>Prestar servicios profesionales para apoyar tEcnicamente a la SubdirecciOn de GestiOn del Suelo, en el seguimiento y evaluaciOn de condiciones urbanIsticas, en proyectos estratEgicos que permitan la habilitaciOn de suelo para vivienda y usos complementarios</t>
  </si>
  <si>
    <t>Prestar servicios profesionales especializados dentro de los proyectos estratEgicos del Norte de la ciudad, que permitan la habilitaciOn de suelopara vivienda VIS/VIP, junto con espacios complementarios y otros usos, asI como lo relacionado con la estructuraciOn y el desarrollosostenible ambiental, social y econOmico.</t>
  </si>
  <si>
    <t>Prestar servicios profesionales para apoyar la estructuraciOn, validaciOn y analisis de la informaciOn espacial y datos geograficos derivado de la aplicaciOn de instrumentos de gestiOn del suelo, que permita la generaciOn de estadIsticas de los predios declarados de construcciOn y desarrollo prioritario, asi como los proyectos asociativos apoyados por esta subdirecciOn</t>
  </si>
  <si>
    <t>ConformaciOn del banco de proyectos e instrumentos para la gestiOn del suelo en Bogota</t>
  </si>
  <si>
    <t>AdiciOn No. 1 y Prorroga No. 1 al contrato de prestaciOn de servicios No. 358-2020 que tiene por objeto: "Prestar servicios profesionales para apoyar laestructuraciOn, validaciOn y analisis de la informaciOn espacial y datos geograficos derivado de la aplicaciOn de instrumentos de gestiOn del suelo, que permita lageneraciOn de estadIsticas de los predios declarados de construcciOn y desarrollo prioritario, asI como los proyectos asociativos apoyados por esta subdirecciOn."</t>
  </si>
  <si>
    <t>Prestar servicios profesionales para apoyar el funcionamiento de la base de datos geografica empresarial de la SDHT, de las plataformas SIG, ArcGIS Online, asI como la producciOn cartografica, en el marco de la gestiOn de la informaciOn del habitat.</t>
  </si>
  <si>
    <t>Prestar servicios profesionales de apoyo para realizar gestiOn social con comunidades y/o poblaciOn que pertenezca a minorIas Etnicas, grupos urbanos o poblaciOn vulnerable para la implementaciOn de los programas de vivienda a cargo de la SecretarIa Distrital del Habitat.</t>
  </si>
  <si>
    <t>Prestar servicios profesionales para apoyar a la SubdirecciOn de GestiOn del Suelo en las actividades de evaluaciOn de soportes tEcnicos yjurIdicos para los predios destinados a la habilitaciOn de suelo para usos complementarios y proyectos de vivienda en la ciudad, asI comobrindar apoyo en la elaboraciOn de estudios previos y/o en los tramites contractuales que le sean asignados.</t>
  </si>
  <si>
    <t>Prestar servicios tEcnicos para apoyar la gestiOn de las actividades del area en temas relacionados con espacios poblacionales del orden distrital, observatorio de vivienda, contrataciOn y pagos, en el marco del desarrollo abierto y transparente de la gestion de la SDHT.</t>
  </si>
  <si>
    <t>Prestar servicios profesionales para apoyar la asistencia a los espacios poblacionales del nivel distrital, asI como la elaboraciOn de estadIsticas y analisis con un enfoque de derechos, en el marco de la polItica de gestiOn integral del Habitat con horizonte a 2030</t>
  </si>
  <si>
    <t>Prestar servicios profesionales para apoyar el desarrollo de boletines, analisis, estudios e investigaciones que contribuyan al seguimiento y evaluaciOn de la polItica de gestiOn integral del Habitat con horizonte a 2030.</t>
  </si>
  <si>
    <t>Prestar servicios de apoyo a la gestiOn para la realizaciOn de informes, consolidaciOn de bases de datos y seguimiento a las intervenciones integrales de la SecretarIa Distrital del Habitat.</t>
  </si>
  <si>
    <t>Prestar servicios profesionales de  apoyo  en la formulaciOn  y  seguimiento de los proyectos de inversiOn de la Secretaria  Distrital  del Habitat,  en la  herramienta  de la MetodologIa General  Ajustada  MGA.</t>
  </si>
  <si>
    <t>Prestar servicios profesionales de apoyo a la gestiOn jurIdica de los proyectos de habitat y vivienda requeridos que se desarrollan el marco de la gestiOn de los instrumentos de financiaciOn con que cuenta la polItica de habitat del Distrito</t>
  </si>
  <si>
    <t>Prestar servicios profesionales de apoyo a la gestiOn de los tramites requeridos para la culminaciOn de los proyectos de habitat y vivienda que se desarrollan el marco de la gestiOn de los instrumentos de financiaciOn con que cuenta la polItica de habitat</t>
  </si>
  <si>
    <t>Prestar servicios profesionales para realizar el seguimiento jurIdico  de los instrumentos de financiaciOn en las diferentes etapas de gestiOn.</t>
  </si>
  <si>
    <t>PrestaciOn de servicios de apoyo en el procesamiento de la informaciOn derivada de los expedientes de declaratorias de desarrollo yconstrucciOn prioritaria, en el manejo del archivo dentro del marco de la aplicaciOn de los instrumentos de GestiOn del Suelo de losexpedientes de declaratorias de desarrollo, asI como en tablas de gestiOn documental.</t>
  </si>
  <si>
    <t>Prestar servicios profesionales para apoyar los proyectos que permitan la habilitaciOn de suelo para vivienda y usos complementarios y laformulaciOn de instrumentos de planeamiento y de gestiOn del suelo, asI como analizar las condiciones urbanIsticas de los inmuebles incluidosen proyectos.</t>
  </si>
  <si>
    <t>Prestar servicios profesionales para apoyar la expediciOn de conceptos tEcnicos de los inmuebles incluidos en las declaratorias de desarrollo yconstrucciOn prioritaria, asI en la evaluaciOn tEcnica y seguimiento de los predios objeto de dichas declaratorias a cargo de la SubdirecciOn deGestiOn del Suelo.</t>
  </si>
  <si>
    <t>Prestar servicios profesionales para realizar el seguimiento jurIdico de los instrumentos de financiaciOn en las diferentes etapas de gestiOn.</t>
  </si>
  <si>
    <t>PrestarserviciosprofesionalesparaapoyarestadIsticamentelosanalisis,estudiosyevaluacionesdesarrolladasenelareaapartirdetEcnicasymetodologIas establecidas, en el marco de la gestiOn de la informaciOn del habitat.</t>
  </si>
  <si>
    <t>PRESTAR SERVICIOS PROFESIONALES PARA APOYAR LA EJECUCION Y SEGUIMIENTO DE LOS PLANES Y LAS ACTIVIDADES DEL PROCESO DE GESTION DE TALENTO HUMANO Y DE LA GESTION Y EVALUACION DEL RIESGO PSICOSOCIAL DE LOS FUNCIONARIOS DE LA SDHT</t>
  </si>
  <si>
    <t>Prestar servicios profesionales especializados  para  liderar  la  formulaciOn  y  seguimiento  de los proyectos de inversiOn de la Secretaria  Distrital  del Habitat,  en la  herramienta  de la MetodologIa General  Ajustada  MGA.</t>
  </si>
  <si>
    <t>Prestar servicios profesionales para apoyar la articulaciOn en el seguimiento del componente de mejoramiento de vivienda en el marco de las Intervenciones Integrales de la SecretarIa Distrital del Habitat.</t>
  </si>
  <si>
    <t>Prestar servicios profesionales para apoyar el seguimiento de los predios, incluidos en las declaratorias de desarrollo y construcciOnprioritaria, brindando apoyo en la elaboraciOn de conceptos y evaluaciOn tEc nica, de los predios objeto de dichas declaratorias.</t>
  </si>
  <si>
    <t>Presta servicios de apoyo a la gestiOn en el registro de la informaciOn derivada de los expedientes de la SubdirecciOn en el aplicativo SIDEC.</t>
  </si>
  <si>
    <t>Prestar servicios profesionales para apoyar el desarrollo, mantenimiento y actualizaciOn del sistema de informaciOn SIDEC, asI como apoyarel analisis, evaluaciOn validaciOn y estructuraciOn de la informaciOn espacial de los predios objeto de declaratoria de desarrollo y construcciOnprioritaria.</t>
  </si>
  <si>
    <t>Prestar servicios profesionales para el analisis urbanIstico de los predios incluidos en las declaratorias de desarrollo y construcciOnprioritaria, asI como los proyectos asociativos apoyados por esta subdirecciOn.</t>
  </si>
  <si>
    <t>Prestar servicios profesionales para apoyar a la SubdirecciOn de GestiOn del Suelo y a la SubsecretarIa de PlaneaciOn y PolItica en el analisis,revisiOn, seguimiento y conceptualizaciOn jurIdica de temas relativos a los esquemas inmobiliarios e instrumentos de gestiOn de suelo que lesean asignados.</t>
  </si>
  <si>
    <t>PRESTAR SERVICIOS PROFESIONALES PARA ARTICULAR LOS TEMAS DE PLANEACION ESTRATEGICA DE LA ENTIDAD Y DEL SECTOR , APOYO EN LA COORDINACION DE ASUNTOS SECTORIALES Y ASUNTOS DERIVADOS DE LAS ACCIONES LIDERADAS POR LA SUBDIRECCION ADMINISTRATIVA</t>
  </si>
  <si>
    <t>Prestar los servicios profesionales para apoyar las actividades tEcnicas en el diagnOstico y formulaciOn de proyectos y seguimiento de las obras en el marco de las Intervenciones Integrales de la SecretarIa Distrital del Habitat.</t>
  </si>
  <si>
    <t>Prestar servicios profesionales para apoyar la coordinaciOn de la informaciOn geografica y alfanumErica y los analisis urbanos y rurales para el seguimiento de las Intervenciones Integrales de la SecretarIa Distrital del Habitat.</t>
  </si>
  <si>
    <t>Prestar servicios de apoyo a la gestiOn en la SubdirecciOn de Barrios para el manejo y distribuciOn  de la correspondencia de esta dependencia y archivo.</t>
  </si>
  <si>
    <t>PRESTAR SERVICIOS PROFESIONALES PARA APOYAR LA PLANEACION ESTRATEGICA, SEGUIMIENTO DE METAS Y DE EJECUCION, EN EL MARCO DEL SEGUIMIENTO DE LAS INTERVENCIONES INTEGRALES DE LA SECRETARIA DISTRITAL DEL HaBITAT.</t>
  </si>
  <si>
    <t>PRESTAR SERVICIOS PROFESIONALES PARA BRINDAR SOPORTE TECNICO EN LAS ACTIVIDADES DESARROLLADAS EN EL PROCESO DE GESTION TECNOLOGICA</t>
  </si>
  <si>
    <t>PRESTAR SERVICIOS PROFESIONALES PARA APOYAR LA GESTION DE LAS ACTIVIDADES DE LOS PROCESOS A CARGO DE LA SUBDIRECCION ADMINISTRATIVA</t>
  </si>
  <si>
    <t>Prestar servicios profesionales especializados para apoyar el seguimiento a la informaciOn del sector, asI como a los lineamientos y programas implementados, en el marco de la polItica de gestiOn integral del habitat con horizonte a 2030.</t>
  </si>
  <si>
    <t>Prestar servicios profesionales para apoyar la producciOn cartografica, estandarizaciOn de la informaciOn alfanumErica y geografica y actualizaciOn de la informaciOn de la base de datos geografica empresarial de la SDHT, en el marco del desarrollo abierto y transparente de la gestion SDHT.</t>
  </si>
  <si>
    <t>Prestar servicios profesionales para apoyar la elaboraciOn de boletines sectoriales, estudios e investigaciones, asi  como presentaciones con la informaciOn del sector, que permitan generar insumos para seguimiento y evaluaciOn de la polItica de gestiOn integral del Habitat con horizonte a 2030.</t>
  </si>
  <si>
    <t>Prestar servicios profesionales para apoyar la elaboraciOn de actas, resoluciones y decretos, asI como el seguimiento y liquidaciOn de contratos y convenios del area, en el marco de la polItica de gestiOn integral del habitat con horizonte a 2030.</t>
  </si>
  <si>
    <t>Prestar servicios profesionales para apoyar el seguimiento en la gestiOn de la informaciOn de la entidad, en auditorias, asi como en la ejecuciOn y liquidaciOn de convenios, en el marco del desarrollo abierto y transparente de la gestiOn de la SDHT.</t>
  </si>
  <si>
    <t>Prestar servicios profesionales para apoyar el procesamiento de informaciOn soporte de las lIneas de investigaciOn del Observatorio Vivienda del Distrito Capital, en el marco de la gestiOn de la informaciOn del habitat.</t>
  </si>
  <si>
    <t>Prestar servicios tEcnicos para realizar actividades administrativas y operativas requeridos para la ejecuciOn  de los instrumentos de financiaciOn para el desarrollo territorial.</t>
  </si>
  <si>
    <t>Prestar servicios profesionales de apoyo a las actividades relacionadas con el manejo, procesamiento y divulgaciOn de la informaciOn requerida para el seguimiento a la gestiOn de los instrumentos de financiaciOn con que cuenta la polItica de habitat del Distrito.</t>
  </si>
  <si>
    <t>Prestar servicios profesionales de apoyo jurIdico y seguimiento en las diferentes etapas de gestiOn de los instrumentos de financiaciOn de vivienda, asI como en la elaboraciOn y revisiOn de actos administrativos relacionados con estos últimos.</t>
  </si>
  <si>
    <t>PRESTAR SERVICIOS PROFESIONALES EN DERECHO PARA APOYAR LA ELABORACIÒN, REVIIÒN Y TRÀMITE DELOS ACTOS ADMINISTRATIVOS Y CONCEPTOS JURÌDICOS COMPETENCIA DE LA SUBSECRETARÌA JURIDICA</t>
  </si>
  <si>
    <t>PRESTAR SERVICIOS PROFESIONALES EN DERECHO PARA APOYAR EL DESARROLLO DE LAS ACTIVIDADES RELACIONADAS CON LA PROYECCION, REVISION Y CONCEPTUALIZACION A CARGO DE LA SUBSECRETARIA JURIDICA.</t>
  </si>
  <si>
    <t>PRESTAR SERVICIOS PROFESIONALES PARA APOYAR TECNICAMENTE LA SUSTANCIACION DE LAS INVESTIGACIONES ADMINISTRATIVAS RELACIONADAS CON LA ENAJENACION Y ARRENDAMIENTO DE VIVIENDA</t>
  </si>
  <si>
    <t>Prestar servicios profesionales en el analisis de las condiciones urbanIsticas de los proyectos destinados a la habilitaciOn de suelo y usos complementarios asI como en los proyectos asociativos que adelante la SubdirecciOn de GestiOn del Suelo.</t>
  </si>
  <si>
    <t>Prestar servicios de apoyo en los procesos administrativos e internos de la Oficina Asesora de Comunicaciones  en el marco del proyecto de ComunicaciOn EstratEgica del Habitat</t>
  </si>
  <si>
    <t>Maquinaria y aparatos elEctricos</t>
  </si>
  <si>
    <t>PRESTAR EL SERVICIO DE MANTENIMIENTO PREVENTIVO Y CORRECTIVO CON SUMINISTRO DE REPUESTOS Y MANO DE OBRA PARA EL PARQUE AUTOMOTOR DE LA SECRETARIA DISTRITAL DEL HaBITAT</t>
  </si>
  <si>
    <t>Productos de hornos de coque, de refinaciOn de petrOleo y combustible</t>
  </si>
  <si>
    <t>Productos de caucho y plastico</t>
  </si>
  <si>
    <t>Servicios de mantenimiento y reparaciOn de maquinaria y equipo de transporte</t>
  </si>
  <si>
    <t>PRESTAR SERVICIOS PROFESIONALES DE APOYO EN LA FORMULACION Y SEGUIMIENTO DE LOS PROYECTOS DE INVERSION DE LA SECRETARIA DISTRITAL DEL HaBITAT EN LA HERRAMIENTA DE LA METODOLOGIA GENERAL AJUSTADA MGA</t>
  </si>
  <si>
    <t>AdiciOn No.1 y PrOrroga No. 1 al contrato de prestaciOn de servicios profesionales No. 419 de 2020 cuyo objeto es: ¿Prestar servicios profesionales de apoyo en laformulaciOn y seguimiento de los proyectos de inversiOn de la secretaria distrital del habitat, en la herramienta de la metodologIa general ajustada MGA¿.</t>
  </si>
  <si>
    <t>PRESTAR SERVICIOS PROFESIONALES PARA APOYAR EL DESARROLLO Y MANTENIMIENTO DEL MODELO DE SEGURIDAD Y PRIVACIDAD DE LA INFORMACION DE LA SECRETARIA DISTRITAL DEL HaBITAT</t>
  </si>
  <si>
    <t>PRESTAR SERVICIOS TECNICOS DE APOYO RELACIONADOS CON LAS ACTIVIDADES DE RECEPCION, SELECCION, CLASIFICACION, GESTION DE INFORMACION Y MANEJO DEL SISTEMA DE GESTION DOCUMENTAL DE LA SUBDIRECCION DE SERVICIOS PÚBLICOS</t>
  </si>
  <si>
    <t>PRESTAR SERVICIOS PROFESIONALES ESPECIALIZADOS PARA APOYAR EN SU COMPONENTE COMERCIAL, JURIDICO Y REGULATORIO DEL ASEGURAMIENTO DE LA PRESTACION EFICIENTE DE LOS SERVICIOS PÚBLICOS DOMICILIARIOS EN EL aREA URBANA Y RURAL DEL DISTRITO CAPITAL</t>
  </si>
  <si>
    <t>PRESTAR SERVICIOS PROFESIONALES EN DERECHO PARA APOYAR ACTIVIDADES DE REPRESENTACION JUDICIAL Y EXTRAJUDICIAL DE LA SECRETARIA DISTRITAL DEL HABITAT</t>
  </si>
  <si>
    <t>PRESTAR SERVICIO DE ACTUALIZACION, MANTENIMIENTO Y SOPORTE TECNICO PARA EL SISTEMA ADMINISTRATIVO DE GESTION DOCUMENTAL FOREST DE LA ENTIDAD</t>
  </si>
  <si>
    <t>PRESTAR SERVICIOS PROFESIONALES PARA APOYAR LAS ACTIVIDADES JURIDICO ADMINISTRATIVAS PROPIAS DE LOS ROLES DE CONTROL INTERNO, EN EL MARCO DEL PROCESO DE EVALUACION, ASESORIA Y MEJORAMIENTO DE LA SECRETARIA DISTRITAL DEL HABITAT.</t>
  </si>
  <si>
    <t>PRESTAR SERVICIOS PROFESIONALES PARA APOYAR JURIDICAMENTE EN LA REVISION Y SUSTANCIACION DE LOS ACTOS ASMINISTRATIVOS EXPEDIDOS POR LA SUBDIRECCION DE INVESTIGACIONES Y CONTROL DE VIVIENDA</t>
  </si>
  <si>
    <t>AdiciOn No. 2 y prOrroga No. 2 del contrato No 434 del 2019 cuyo objeto es: Prestar servicios profesionales para apoyar la planeaciOn estratEgica, seguimiento de metas y de ejecuciOn, en el marco de la formulaciOn e implementaciOn de las intervenciones integrales demejoramiento</t>
  </si>
  <si>
    <t>PRESTAR SERVICIOS PROFESIONALES PARA BRINDAR APOYO AL GRUPO DE CAPACITACION Y BIENESTAR LABORAL DE LA SUBSECRETARIA EN LOS TRaMITES, GESTION Y DESARROLLO QUE ESTE REQUIERA PARA EL CUMPLIMIENTO DE LAS FUNCIONES ASIGNADAS Y OBJETIVOS PLANTEADOS EN BIENESTAR LABORAL, CLIMA ORGANIZACIONAL Y SISTEMA DE GESTION DE SEGURIDAD Y SALUD EN EL TRABAJO</t>
  </si>
  <si>
    <t>ADICION No. 3 y PRORROGA No. 2 DEL CONTRATO No.436-2019 OBJETO ES:¿EJECUTAR UNA ESTRATEGIA DE GESTION DOCUMENTAL A TRAVES DEL USO DE TECNOLOGIAS DE LA INFORMACION Y EL TALENTO HUMANO QUE PERMITA LA ORGANIZACION, CLASIFICACION, DESCRIPCION Y CONSERVACION DEL ACERVO DOCUMENTAL DE LA SECRETARIA DISTRITAL DEL HaBITAT (II FASE)</t>
  </si>
  <si>
    <t>PRESTAR SERVICIOS TECNICOS PARA BRINDAR ATENCION EFECTIVA A LA CIUDADANIA SOBRE LOS TRaMITES, SERVICIOS, DEMaS ESTRATEGIAS Y PROGRAMAS QUE OFRECE LA SECRETARIA DISTRITAL DE HaBITAT, POR MEDIO DE LOS CANALES DE ATENCI´`ON HABILITADOS</t>
  </si>
  <si>
    <t>PRESTAR SERVICIOS PROFESIONALES EN DERCHO PARA APOYAR LOS ASUNTOS RELACIONADOS CON LA DEFENSA JUDICIAL Y EXTRAJUDICIAL DE LA SECRETARIA DISTRITAL DEL HaBITAT</t>
  </si>
  <si>
    <t>PRESTAR LOS SERVICIOS DE APOYO ALA GESTION Y SEGUIMIENTO EN LOS DIFERENTES TRaMITES ADMINISTRATIVOS QUE REQUIERA LA SUBDIRECCION ADMINISTRATIVA DE LA SDHT</t>
  </si>
  <si>
    <t>Adicion No. 1 y Prorroga No.1 contrato No.439-2020 cuyo objeto es: Prestar servicios de apoyo a la gestiOn y seguimiento en los diferentes tramites administrativos que requiera la subdirecciOn administrativa de la SDHT</t>
  </si>
  <si>
    <t>PRESTAR SERVICIOS PROFESIONALES PARA BRINDAR APOYO Y ACOMPAÑAMIENTO JURIDICO EN TODAS LAS ETAPAS Y MODALIDADES DEL PROCESO DE GESTION CONTRACTUAL DE LA ENTIDAD</t>
  </si>
  <si>
    <t>AdiciOn No. 1 y prOrroga No. 1 del contrato 440 de 2020 cuyo objeto es PRESTAR SERVICIOS PROFESIONALES PARA BRINDAR APOYO YACOMPAÑAMIENTO JURIDICO EN TODAS LAS ETAPAS Y MODALIDADES DEL PROCESO DE GESTION CONTRACTUAL</t>
  </si>
  <si>
    <t>PRESTAR SERVICIOS TECNICOS PARA BRINDAR ATENCION EFECTIVA A LA CIUDADANIA SOBRE LOS TRaMITES, SERVICIOS, DEMaS ESTRATEGIAS Y PROGRAMAS QUE OFRECE LA SECRETARIA DISTRITAL DEL HaBITAT POR MEDIO DE LOS CANALES DE ATENCION HABILITADOS</t>
  </si>
  <si>
    <t>PRESTAR SERVICIOS TECNICOS PARA BRINDAR ATENCION EFECTIVA A LA CIUDADANIA SOBRE LOS TRaMITES, SERVICIOS, DEMaS ESTRATEGIAS Y PROGRAMAS QUE OFRECE LA SECRETARIA DISTRITAL DEL HaBITAT, POR MEDIO DE LOS CANALES DE ATENCION HABILITADOS</t>
  </si>
  <si>
    <t>PRESTAR SERVICIOS PROFESIONALES PARA APOYAR JURIDICAMENTE A LA SUBDIRECCION DE INVESTIGACIONES Y CONTROL DE VIVIENDA EN LOS PROCESOS Y PROCEDIMIENTOS A CARGO DE ESTA SUBDIRECCION</t>
  </si>
  <si>
    <t>PROVEER A LA SECRETARIA DISTRITAL DEL HaBITAT LOS SERVICIOS DE CENTRAL DE MEDIOS PARA LA DIVULGACION INSTITUCIONAL DE SUS PLANES, PROGRAMAS Y PROYECTOS PARA EL POSICIONAMIENTO DE LA POLITICA DE HaBITAT, A TRAVES DE LA PLANEACION, ORDENACION, SEGUIMIENTO Y COMPRA DE ESPACIOS EN MEDIOS DE COMUNICACION MASIVOS, ALTERNATIVOS Y COMUNITARIOS MEDIANTE EL DESARROLLO Y EJECUCION DE ACCIONES DE PAUTA DIGITAL, TRADICIONAL Y NO TRADICIONAL, SUJETaNDOSE A LOS LINEAMIENTOS ESTRATEGICOS QUE DETERMINE LA ENTIDAD</t>
  </si>
  <si>
    <t>PRESTAR SERVICIOS PROFESIONALES ESPECIALIZADOS PARA APOYAR A LA OFICINA ASESORA DE COMUNICACIONES EN LA FORMULACION Y DESARROLLO DE ACTIVIDADES DE COMUNICACION EXTERNA, DIRIGIDAS A PÚBLICOS DE INTERES Y DIFERENTES ACTORES DEL DISTRITO</t>
  </si>
  <si>
    <t>Prestar servicios profesionales para apoyar las actividades del componente tEcnico topografico necesario para la legalizaciOn urbanIstica y la regularizaciOn de desarrollos legalizados en su etapa de gestiOn y estudios preliminares en el marco de las integrales de la Secretaria Distrital del Habitat.</t>
  </si>
  <si>
    <t>PRESTAR SERVICIOS PROFESIONALES PARA APOYAR LAS ACTIVIDADES DEL COMPONENTE TECNICO TOPOGRaFICO NECESARIO PARA LA LEGALIZACION URBANISTICA Y LA REGULARIZACION DE DESARROLLOS LEGALIZADOS EN SU ETAPA DE GESTION Y ESTUDIOS PRELIMINARES EN EL MARCO DE LAS INTERVENCIONES INTEGRALES DE LA SECRETARIA DISTRITAL DEL HaBITAT</t>
  </si>
  <si>
    <t>PRESTAR LOS SERVICIOS PROFESIONALES PARA APOYAR LAS ACTIVIDADES JURIDICAS DE LA FORMULACION, ESTRCUTURACION, IMPLEMENTACION, EJECUCION Y SEGUIMIENTO DEL COMPONENTE DE MEJORAMIENTO DE VIVIENDA EN EL MARCO DE LAS INTERVENCIONES INTEGRALES DE LA SECRETARIA DISTRITAL DEL HaBITAT</t>
  </si>
  <si>
    <t>PRESTAR LOS SERVICIOS PROFESIONALES PARA APOYAR LA GESTION INTERINSTITUCIONAL EN LA FORMULACION E IMPLEMENTACION DE LOS PLANES DE ACCION EN LAS INTERVENCIONES INTEGRALES DE LA SECRETARIA DISTRITAL DEL HaBITAT</t>
  </si>
  <si>
    <t>PRESTAR SERVICIOS PROFESIONALES PARA APOYAR LAS ACTIVIDADES DE SEGUIMIENTO, DIAGNOSTICO Y FORMULACION DE LOS PROYECTOS Y/O PROGRAMAS ESTRATEGICOS PRIORIZADOS A PARTIR DE LA REALIZACION DE MODELACIONES URBANISTICAS Y ANaLISIS ESPACIAL DE SOPORTE EN EL MARCO DE LAS INTERVENCIONES INTEGRALES DE LA SECRETARIA DISTRITAL DEL HaBITAT</t>
  </si>
  <si>
    <t>PRESTAR SERVICIOS PROFESIONALES PARA APOYAR LA GESTION Y SEGUIMIENTO DE PETICIONES, REQUERIMIENTOS Y SOLICITUDES INTERNAS Y EXTERNAS QUE SEAN COMPETENCIA DE LA SUBDIRECCION DE PREVENCION Y SEGUIMIENTO</t>
  </si>
  <si>
    <t>PRESTAR SERVICIOS PROFESIONALES PARA LA ACTUALIZACION, MANTENIMIENTO, PUESTA EN FUNCIONAMIENTO Y PAGO DE LICENCIAS PARA IOS Y ANDROID DE LA APLICACION HABITAAP</t>
  </si>
  <si>
    <t>PRESTAR SERVICIOS PROFESIONALES PARA APOYAR A LA SUBDIRECCION DE PREVENCION Y SEGUIMIENTO EN EL DESARROLLO DE ACTIVIDADES DE COORDINACION ENTRE LAS ALCALDIAS LOCALES Y LA SDHT, PARA PREVENIR DESARRROLLOS Y OCUPACIONES ILEGALES EN EL DISTRITO CAPITAL</t>
  </si>
  <si>
    <t>PRESTAR SERVICIOS PROFESIONALES PARA APOYAR JURIDICAMENTE A LA SUBDIRECCION DE PREVENCION Y SEGUIMIENTO  EN EL MONITOREO PARA LA PREVENCION DE DESARROLLOS ILEGALES</t>
  </si>
  <si>
    <t>PRESTACION DE SERVICIOS PROFESIONALES PARA APOYAR AL EQUIPO DE MONITOREO DE LA SUBDIRECCION DE PREVENCION Y SEGUIMIENTO EN EL DIAGNOSTICO Y ORIENTACION A LOS CONFLICTOS QUE SE PRESENTEN EN LAS aREAS SUSCEPTIBLES DE OCUPACION ILEGAL</t>
  </si>
  <si>
    <t>PRESTAR SERVICIOS DE APOYO ALA GESTION PARA BRINDAR APOYO EN ACTIVIDADES OPERATIVAS EN LA SUBDIRECCION DE INVESTIGACIONES Y CONTROL DE VIVIENDA</t>
  </si>
  <si>
    <t>PRESTAR SERVICIOS DE APOYO A LA GESTION EN LA SUBDIRFECCION DE BARRIOS PARA EL MANEJO Y DISTRIBUCION DE LA CORRESPONDENCIA DE ESTA DEPENDENCIA Y ARCHIVO</t>
  </si>
  <si>
    <t>PRESTAR SERVICIOS PROFESIONALES PARA REALIZAR EL SEGUIMIENTO ADMINISTRATIVO Y JURIDICO A LOS SUBSIDIOS DE ARRENDAMIENTO SOLIDARIO Y LOS DEMaS INSTRUMENTOS DE FINANCIACION PARA EL DESARROLLO TERRITORIAL</t>
  </si>
  <si>
    <t>PRESTAR SERVICIOS DE APOYO PARA BRINDAR SOPORTE TECNICO EN LA ADMINISTRACION Y MANTENIMIENTO DE LA RED LAN ALaMBRICA E INALaMBRICA DE LA SDHT.</t>
  </si>
  <si>
    <t>PRESTAR SERVICIOS PROFESIONALES PARA REALIZAR EL SEGUIMIENTO JURIDICO A LOS SUBSIDIOS DE ARRENDAMIENTO SOLIDARIO Y LOS DEMaS INSTRUMENTOS FINANCIEROS EN LAS DIFERENTES ETAPAS DE GESTION</t>
  </si>
  <si>
    <t>ADICION No. 1, CONTRATO 479-2019, CUYO OBJETO ES: CONTRATAR LOS SERVICIOS DE LA LINEA 195 PARA ATENDER LOS USUARIOS DE LOS TRaMITES Y SERVICIOS DE LA SDHT QUE ACCEDEN A TRAVES DEL CANAL DE ATENCION TELEFONICO</t>
  </si>
  <si>
    <t>PRESTAR SERVICIOS PROFESIONALES ESPECIALIZADOS PARA REALIZAR EL SEGUIMIENTO JURIDICO, ADMINISTRATIVO Y FINANCIERO A LOS SUBSIDIOS DE ARRENDAMIENTO SOLIDARIO Y LOS DEMaS INSTRUMENTOS FINANCIEROS EN LAS DIFERENTES ETAPAS DE GESTION</t>
  </si>
  <si>
    <t>PRESTAR SERVICIOS PROFESIONALES PARA REALIZAR EL SEGUIMIENTO FINANCIERO A LOS SUBSIDIOS DE ARRENDAMIENTO SOLIDARIO Y LOS DEMaS INSTRUMENTOS FINANCIEROS EN LAS DIFERENTES ETAPAS DE GESTION</t>
  </si>
  <si>
    <t>PRESTAR SERVICIOS PROFESIONALES DE APOYO PARA EL ACOMPAÑAMIENTO SOCIAL Y DIVULGACION DE LA INFORMACION EN EL MARCO DE LA IMPLEMENTACION Y ASIGNACION DE LOS SUBSIDIOS DE ARRIENDO SOLIDARIO Y LOS DEMaS INSTRUMENTOS DE FINANCIACION DEL DESARROLLO TERRITORIAL.</t>
  </si>
  <si>
    <t>PRESTAR SERVICIOS PROFESIONALES DE APOYO PARA EL ACOMPAÑAMIENTO SOCIAL Y DIVULGACION DE LA INFORMACION EN EL MARCO DE LA IMPLEMENTACION Y ASIGNACION DE LOS SUBSIDIOS DE ARRIENDO SOLIDARIO Y LOS DEMaS INSTRUMENTOS DE FINANCIACION DEL DESARROLLO TERRITORIAL</t>
  </si>
  <si>
    <t>3-3-1-16-01-01-7715-000</t>
  </si>
  <si>
    <t>Mejoramiento de vivienda - modalidad de habitabilidad mediante asignaciOn e implementaciOn de subsidio en Bogota</t>
  </si>
  <si>
    <t>Aunar esfuerzos tEcnicos, administrativos y financieros entre el Ministerio de Vivienda, Ciudad y Territorio- MVCT, la SecretarIa Distrital del Habitat ¿ SDHT y la Caja De Vivienda Popular ¿CVP para el levantamiento de informaciOn estratEgica de documentaciOn metodolOgica y la estructuraciOn de mejoramientos de vivienda en los territorios priorizados por la SecretarIa Distrital del Habitat en el Distrito Capital.</t>
  </si>
  <si>
    <t>PRESTAR SERVICIOS PROFESIONALES PARA REALIZARLA GESTION SOCIAL REQUERIDA EN LA IMPLEMENTACION DE LOS SUBSIDIOS DE ARRIENDO SOLIDARIO Y LOS DEMaS INSTRUMENTOS DE FINANCIACION DEL DESARROLLO TERRITORIAL</t>
  </si>
  <si>
    <t>PRESTAR EL SERVICIO DE STORYTELLING INSTITUCIONAL (CONSTRUCCION DE LA NARRATIVA UNIFICADA DE LA ENTIDAD), QUE ENCAMINE LA ESTRATEGIA DE COMUNICACIONES EN LINEA CON EL NUEVO PLAN DISTRITAL DE DESARROLLO, ASI COMO REALIZAR EL ACOMPAÑAMIENTO AL EQUIPO DE LA OAC Y DIRECTIVO DE LA SECRETARIA DISTRITAL DEL HaBITAT PARA QUE COLABORADORES DE LA INSTITUCION Y PÚBLICOS DE INTERES ESTEN ALINEADOS CON LA NUEVA NARRATIVA DE LA INSTITUCION. ESTE CDP REEMPLAZA AL CDP No. 652, POR PROCESO DE ARMONIZACION AL NUEVO PLAN DE DESARROLLO</t>
  </si>
  <si>
    <t>ConstrucciOn del catastro de redes de los servicios públicos en el distrito capital Bogota</t>
  </si>
  <si>
    <t>Prestar servicios profesionales para apoyar la gestiOn interinstitucional y la formulaciOn e implementaciOn de las polIticas en servicios públicos  domiciliarios</t>
  </si>
  <si>
    <t>GeneraciOn de mecanismos para facilitar el acceso a una soluciOn de vivienda a hogares vulnerables en Bogota</t>
  </si>
  <si>
    <t>Desembolsar los recursos correspondientes a subsidio de arriendo solidario que sean aprobados y financiados por el presupuesto Distrital en el marco de la atenciOn de la pandemia por el COVID-19.</t>
  </si>
  <si>
    <t>DAVID  GARCIA</t>
  </si>
  <si>
    <t>Desembolsar los recursos correspondientes a pasivos exigibles solicitados por el hogar beneficiario, cuando cumplan la totalidad de los requisitos definidos en el Reglamento Operativo correspondiente</t>
  </si>
  <si>
    <t>MARIA MAGDALENA MORA GAVIRIA</t>
  </si>
  <si>
    <t>MARIA ELENA LOPEZ PULGARIN</t>
  </si>
  <si>
    <t>Prestar servicios profesionales para apoyar la gestiOn de las actividades de los procesos a cargo de la subdirecciOn administrativa</t>
  </si>
  <si>
    <t>LILIANA  BERNAL BASABE</t>
  </si>
  <si>
    <t>ROSA MARIA TIRADO</t>
  </si>
  <si>
    <t>ROSA MARINA PINEDA SUAREZ</t>
  </si>
  <si>
    <t>ESMERALDA  CASTRO CABRERA</t>
  </si>
  <si>
    <t>SANDRA PAOLA JAIMES SANDOVAL</t>
  </si>
  <si>
    <t>GLORIA INES CARDOZO GARZON</t>
  </si>
  <si>
    <t>LUCENA ALVAREZ MARTINEZ</t>
  </si>
  <si>
    <t xml:space="preserve">CONSORCIO HABITABILIDAD 2019 </t>
  </si>
  <si>
    <t>AdiciOn No. 3 y prOrroga No. 3 del contrato No 495 del 2019 cuyo objeto es: Realizar la interventorIa tEcnica, jurIdica, social, administrativa y financiera para laejecuciOn de las obras de mejoramiento en la modalidad de habitabilidad en los territorios priorizados por la SecretarIa Distrital del Habitat.</t>
  </si>
  <si>
    <t>Prestar servicios de apoyo tEcnico en las diferentes actividades desarrolladas en el proceso de gestiOn contractual, asI como en el soporte de la plataforma del SECOP II.</t>
  </si>
  <si>
    <t>PRESTAR SERVICIOS PROFESIONALES PARA BRINDAR APOYO ADMINISTRATIVO EN LO RELACIONADO CON LOS TRaMITES E INFORMES DE SEGUIMIENTO NECESARIOS DE LA SUBSECRETARIA DE INSPECCION, VIGILANCIA Y CONTROL DE VIVIENDA</t>
  </si>
  <si>
    <t>PRESTAR SERVICIOS PROFESIONALES PARA BRINDAR APOYO EN LA ADMINISTRACION Y MANEJO DE LOS APLICATIVOS SIDIVIC- SISTEMA DE INFORMACION DISTRITAL DE INSPECCION, VIGILANCIA Y CONTROL DE VIVIENDA Y LA ADMINISTRACION Y LAS BASES DE DATOS DEL SISTEMA DE INFORMACION DE URBANIZADORAS (ES), ENAJENADORES DE VIVIENDAS Y/O CONSTRUCTORAS (ES) QUE REALIZAN ACTIVIDADES EN BOGOTa, D.C. ¿ HaBITAT A LA VISTA.</t>
  </si>
  <si>
    <t>Diseño e implementaciOn de la polItica pública de servicios públicos domiciliarios en el area urbana y rural del Distrito Capital Bogota</t>
  </si>
  <si>
    <t>Prestar servicios profesionales para apoyar la gestiOn de la prestaciOn eficiente de los servicios públicos en el area urbana y rural del distrito capital.</t>
  </si>
  <si>
    <t>Prestar servicios profesionales para apoyar en la gestiOn y fortalecimiento organizacional y tEcnico de la prestaciOn eficiente de los servicios públicos en  el area urbana y rural del distrito capital.</t>
  </si>
  <si>
    <t>Contratar los servicios del centro de contacto lInea 195 para prestar la atenciOn a los usuarios de los tramites y servicios de la secretaria distrital del habitat que acceden a travEs del canal de atenciOn telefOnica</t>
  </si>
  <si>
    <t>PRESTAR SERVICIOS PROFESIONALES PARA APOYAR TECNICAMENTE A LA COMISION DE VEEDURIA DE LAS CURADURIAS URBANAS DE BOGOTa EN LA REVISION Y CONCEPTUALIZACION DE LOS CASOS QUE LE SEAN ASIGNADOS EN LOS ASPECTOS ARQUITECTONICOS Y URBANISTICOS</t>
  </si>
  <si>
    <t>ImplementaciOn de la ruta de la transparencia en Habitat como un habito Bogota</t>
  </si>
  <si>
    <t>Prestar servicios profesionales para apoyar la gestiOn de las actividades operativas del proyecto de inversiOn 7606 - ImplementaciOn de la ruta de la transparencia en Habitat como un habito</t>
  </si>
  <si>
    <t>Prestar servicios profesionales para apoyar la planificaciOn, implementaciOn y monitoreo y evaluaciOn del sistema integrado de gestiOn de la SecretarIa Distrital del Habitat, bajo los estandares del Modelo Integrado de PlaneaciOn y GestiOn y las norma ISO 9001:2015 y la ISO 14001:2015</t>
  </si>
  <si>
    <t>Prestar servicios profesionales especializados para apoyar tEcnica y comercialmente el fortalecimiento de la gestiOn de los prestadores de servicios  públicos domiciliarios en el distrito capital.</t>
  </si>
  <si>
    <t>Prestar servicios profesionales para liderar la implementaciOn del Sistema de GestiOn Ambiental y la formulaciOn, ejecuciOn y seguimiento del Plan Institucional de GestiOn Ambiental - PIGA y del Plan de AcciOn Cuatrienal Ambiental - PACA de la Secretaria Distrital del Habitat.</t>
  </si>
  <si>
    <t>ARRENDAR EL IMNUEBLE UBICADO EN LA CALLE 52 No. 13 - 64 DESTINADO PARA EL FUNCIONAMIENTO DE LAS OFICINAS DE LA SECRETARIA DISTRITAL DEL HABITAT.</t>
  </si>
  <si>
    <t>PRESTAR SERVICIOS PROFESIONALES PARA APOYAR JURIDICAMENTE EL PROCESO DE COBRO PERSUASIVO Y DEPURACION DE LA CARTERA POR SANCIONES IMPUESTAS A LOS INFRACTORES DE LAS NORMAS DE ENAJENACION Y ARRENDAMIENTO DE INMUEBLES DESTINADOS A VIVIENDA.</t>
  </si>
  <si>
    <t>Prestar servicios profesionales para el acompañamiento tEcnico, en la ejecuciOn de los instrumentos de planeaciOn de la subdirecciOn de Programas y Proyectos y en las plataformas de seguimiento de los proyectos de inversiOn; JSP7, SEGPLAN y MGA, , asI como realizar el apoyo en la reformulaciOn y seguimiento de los proyectos de inversiOn de la Secretaria Distrital del Habitat.</t>
  </si>
  <si>
    <t>PRESTAR SERVICIOS DE MONITOREO, SELECCIÒN, ANÀLISIS, CLASIFICACION Y CONTABILIZACIÒN DE LOS CONTENIDOS PERIODISTICOS QUE SE PUBLICAN EN LOS PRINCIPALES MEDIOS DE COMUNICACIÒN MASIVA LOCAL, REGIONAL Y NACIONAL ACERCA DE LAS NOTICIAS DE LA SDHT Y DEL SECTOR. ESTE CDP REEMPLAZA AL CDP No. 683, POR PROCESO DE ARMONIZACIÒN AL NUEVO PLAN DE DESARROLLO</t>
  </si>
  <si>
    <t>Prestar servicios profesionales para apoyar en la gestiOn y fortalecimiento tEcnico de los prestadores de servicios públicos domiciliarios en el area  urbana y rural del distrito capital.</t>
  </si>
  <si>
    <t>PRESTAR SERVICIOS PROFESIONALES ESPECIALIZADOS PARA APOYAR LOS PROCESOS CONTRACTUALES, EL FORTALECIMIENTO Y LA GESTION DE LOS PRESTADORES DE SERVICIOS PÚBLICOS DOMICILIARIOS EN EL DISTRITO CAPITAL.</t>
  </si>
  <si>
    <t>Prestar servicios profesionales especializados para apoyar los procesos pedagOgicos y de control social para apoyar la gestiOn de la prestaciOn eficiente de los servicios públicos domiciliarios en el area urbana y rural del distrito capital.</t>
  </si>
  <si>
    <t>PRESTAR SERVICIOS DE APOYO A LA GESTION PARA BRINDAR APOYO EN ACTIVIDADES OPERATIVAS EN LA SUBDIRECCION DE  NVESTIGACIONES Y CONTROL DE VIVIENDA</t>
  </si>
  <si>
    <t>PRESTAR SERVICIOS DE APOYO A LA GESTION EN EL DESARROLLO DE ACTIVIDADES DE CARaCTER ADMINISTRATIVO RELACIONADAS  CON EL CONTROL DE VIVIENDA.</t>
  </si>
  <si>
    <t>Prestar servicios profesionales para apoyar la subdirecciOn de programas y proyectos, en el analisis de la informaciOn generada en el marco del seguimiento de las metas poblacionales, asI como la realizaciOn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</si>
  <si>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tecnolOgico y seguridad digital en el marco del proceso de evaluaciOn</t>
  </si>
  <si>
    <t>PRESTAR SERVICIOS ASISTENCIALES PARA APOYAR EL PROCESO DE GESTION DOCUMENTAL DE LA ENTIDAD.</t>
  </si>
  <si>
    <t>Cumplir los fallos de tutela interpuesta por el señor HEctor JosE Valero Camacho, referente a la asignaciOn del subsidio Distrital de Vivienda - modalidad reforzamiento estructural</t>
  </si>
  <si>
    <t>PRESTAR SERVICIOS PARA APOYAR TECNICAMENTE  EL PROCESO DE GESTION DOCUMENTAL DE LA ENTIDAD EN LO RELACIONADO CON LOS ARCIHVOS DE GESTION DE LA ENTIDAD</t>
  </si>
  <si>
    <t>Prestar servicios profesiones para apoyar la coordinaciOn en el acompañamiento que brinda la SDHT en temas relacionados con atenciOn al ciudadano</t>
  </si>
  <si>
    <t>Prestar servicios tEcnicos de apoyo a la gestiOn a los proyectos de inversiOn a cargo de la SubdirecciOn de Programas y Proyectos, en el marco de la gestiOn Integral del desarrollo de los programas y proyectos de la SecretarIa de Habitat en Bogota.</t>
  </si>
  <si>
    <t>Servicios de seguros contra incendio, terremoto o sustracciOn</t>
  </si>
  <si>
    <t>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Y EN LOS TERMINOS QUE SE DETALLAN EN CADA UNO DE LOS ANEXOS DE CONDICIONES TECNICAS BaSICAS OBLIGATORIAS Y COMPLEMENTARIAS DE LAS POLIZAS A ADQUIRIR.</t>
  </si>
  <si>
    <t>Servicios de seguro obligatorio de accidentes de transito (SOAT)</t>
  </si>
  <si>
    <t>PRESTAR SERVICIOS COMO TECNOLOGO PARA EL PROCESO DE GESTION DOCUMENTAL DE LA ENTIDAD.</t>
  </si>
  <si>
    <t>Analisis de la gestiOn de la informaciOn del sector habitat en Bogota</t>
  </si>
  <si>
    <t>Prestar servicios profesionales para apoyar el desarrollo de investigaciones para el Observatorio de Vivienda del Distrito Capital, en el marco de los nuevos lineamientos del POT y PDD de Bogota.</t>
  </si>
  <si>
    <t>PRESTAR SERVICIOS PROFESIONALES ESPECIALIZADOS PARA APOYAR LA SUBSECRETARIA CORPORATIVA EN LA REVISION Y DEMaS ASUNTOS JURIDICOS A CARGO DE LA SUBDIRECCION ADMINISTRATIVA.</t>
  </si>
  <si>
    <t>PRESTAR SERVICIOS PROFESIONALES EN LA SUBDIRECCION FINANCIERA DE LA SECRETARIA DISTRITAL DEL HaBITAT PARA FORTALECER EL DESARROLLO Y SEGUIMIENTO DEL PROCESO FINANCIERO DE LA ENTIDAD.</t>
  </si>
  <si>
    <t>Prestar servicios profesionales para apoyar el desarrollo de acciones que permitan fortalecer las metodologIas, contenidos y herramientas de comunicaciOn para eldesarrollo del Proyecto de inversiOn. 7606 - ImplementaciOn de la ruta de la transparencia en Habitat como un habito.</t>
  </si>
  <si>
    <t>Prestar servicios profesionales para apoyar a la subdirecciOn en temas de planeaciOn y formulaciOn, asI como en el seguimiento a los planes, procedimientos y metas a cargo de la subdirecciOn de GestiOn del Suelo.</t>
  </si>
  <si>
    <t>Apoyo tEcnico, administrativo y tecnolOgico en la gestiOn de los tramites requeridos para promover la iniciaciOn de viviendas VIS y VIP en Bogota</t>
  </si>
  <si>
    <t>Prestar servicios profesionales para apoyar la labor de soporte a usuarios de la plataforma de virtualizaciOn de tramites de la cadena de urbanismo y construcciOn</t>
  </si>
  <si>
    <t>Diseño e implementaciOn de alternativas financieras para la gestiOn del habitat en Bogota</t>
  </si>
  <si>
    <t>Prestar servicios profesionales especializados para apoyar la revisiOn jurIdica en el diseño e implementaciOn de alternativas financieras para la gestiOn del habitat en Bogota</t>
  </si>
  <si>
    <t>Prestar servicios profesionales para realizar el seguimiento administrativo y jurIdico a los subsidios de arrendamiento solidario y los demas instrumentos de financiaciOn para el desarrollo territorial</t>
  </si>
  <si>
    <t>Apoyar el diseño e implementaciOn de estrategias de comunicaciOn de la gestiOn de la Secretaria Distrital del  Habitat, con el fin de fortalecer la divulgaciOn de su misiOn, logros, tramites y servicios, a los distintos públicos de interEs de la entidad</t>
  </si>
  <si>
    <t>Prestar servicios profesionales para apoyar la labor de racionalizaciOn y/o simplificaciOn de tramites.</t>
  </si>
  <si>
    <t>ConformaciOn y ajustes de expedientes para legalizaciOn de asentamientos de origen informal y regularizaciOn de desarrollos legalizados Bogota</t>
  </si>
  <si>
    <t>Prestar servicios profesionales para apoyar la articulaciOn de las actividades que conforman los procedimientos de regularizaciOn de desarrollos legalizados en su etapa de gestiOn y estudios preliminares en el marco de las intervenciones integrales de la SecretarIa Distrital del Habitat.</t>
  </si>
  <si>
    <t>Prestar servicios profesionales para apoyar tEcnicamente la construccion y el seguimiento de lineamientos arquitectOnicos y urbanIsticos para la intervenciOn progresiva en edificaciones de vivienda de origen informal en el marco del proyecto piloto ¿Plan Terrazas¿</t>
  </si>
  <si>
    <t>Prestar servicios profesionales para apoyar la gestiOn financiera y comercial para el aseguramiento de la prestaciOn eficiente de los servicios públicos en el area urbana y rural del distrito capital.</t>
  </si>
  <si>
    <t>Desarrollo del sistema de informaciOn misional y estratEgica del sector habitat Bogota</t>
  </si>
  <si>
    <t>PRESTAR SERVICIOS PROFESIONALES PARA APOYAR LAS LABORES DE SOPORTE TECNICO EN LAS ACTIVIDADES DESARROLLADAS EN EL MARCO DEL PROCESO DE GESTION TECNOLOGICA</t>
  </si>
  <si>
    <t>ImplementaciOn de acciones de Acupuntura Urbana en Bogota</t>
  </si>
  <si>
    <t>Prestar servicios profesionales para realizar modelaciones urbanas y arquitectOnicas necesarias para la formulaciOn e implementaciOn de las acciones de acupuntura urbana</t>
  </si>
  <si>
    <t>Prestar servicios profesionales para apoyar la elaboraciOn y revisiOn de los analisis urbanIsticos y graficaciOn de proyectos necesarios para la formulaciOn e implementaciOn de las acciones de acupuntura urbana.</t>
  </si>
  <si>
    <t>Prestar servicios profesionales de apoyo para realizar gestiOn social con comunidades y/o poblaciOn que pertenezca a minorIas Etnicas, grupos urbanos, rurales y/o poblaciOn vulnerable, para la formulaciOn e implementaciOn de las acciones de acupuntura urbana y demas proyectos priorizados por la SDHT.</t>
  </si>
  <si>
    <t>Prestar servicios profesionales para apoyar el analisis de informaciOn en la definiciOn del modelo de datos en el marco de la construcciOn del catastro de redes de los servicios públicos en el distrito capital</t>
  </si>
  <si>
    <t>Fortalecimiento y articulaciOn de la gestiOn jurIdica institucional en la SecretarIa del Habitat de Bogota</t>
  </si>
  <si>
    <t>Prestar servicios profesionales en derecho para apoyar el analisis, proyecciOn y revisiOn de la normatividad y los conceptos jurIdicos a cargo de la subsecretaria JurIdica</t>
  </si>
  <si>
    <t>PRESTAR SERVICIOS DE APOYO A LA GESTION PARA BRINDAR ATENCION EFECTIVA A LA CIUDADANIA SOBRE LOS TRaMITES FINANCIEROSRELACIONADOS CON LAS ACTIVIDADES DE ENAJENACION Y ARRENDAMIENTO DE VIVIENDA EN EL DISTRITO CAPITAL</t>
  </si>
  <si>
    <t>ImplementaciOn de la Estrategia Integral de RevitalizaciOn Bogota</t>
  </si>
  <si>
    <t>Prestar servicios profesionales para elaborar los analisis espaciales de soporte necesarios para la  formulaciOn e implementaciOn de la  estrategia integral de revitalizaciOn para los proyectos priorizados por la SecretarIa Distrital del Habitat</t>
  </si>
  <si>
    <t>Prestar servicios profesionales de apoyo administrativo, operativo y de seguimiento presupuestal de las actividades de la SubdirecciOn de Operaciones.</t>
  </si>
  <si>
    <t>Prestar servicios profesionales para coordinar, orientar y desarrollar los criterios financieros y econOmicos para la ejecuciOn de las PolIticas Públicas a cargo de la SubdirecciOn de Operaciones</t>
  </si>
  <si>
    <t>Prestar servicios profesionales para brindar apoyo y acompañamiento jurIdico en todas las etapas y modalidades del proceso de gestiOn contractual de la entidad</t>
  </si>
  <si>
    <t>Prestar servicios profesionales para brindar apoyo y acompañamiento jurIdico en las actividades desarrolladas en el proceso de gestiOn contractual de la entidad</t>
  </si>
  <si>
    <t>Prestar servicios profesionales de apoyo al componente comercial y seguimiento a las alternativas financieras implementadas para la gestiOn del habitat en Bogota</t>
  </si>
  <si>
    <t>Estudios y diseños de proyecto para el mejoramiento integral de Barrios - Bogota 2020-2024</t>
  </si>
  <si>
    <t>Prestar los servicios profesionales para apoyar las actividades de acompañamiento social y de respuesta a las comunidades en el marco del proceso de formulaciOn y seguimiento de los planes de acciOn de mejoramiento integral de los 8 territorios priorizados por la SecretarIa Distrital del Habitat</t>
  </si>
  <si>
    <t>Mejoramiento Integral Rural y de Bordes Urbanos en Bogota</t>
  </si>
  <si>
    <t>Prestar servicios profesionales para apoyar la elaboraciOn y revisiOn de los analisis ambientales y urbanIsticos necesarios para la formulaciOn e implementaciOn de las intervenciones de mejoramiento integral rural y de bordes, y los demas proyectos priorizados por la SDHT</t>
  </si>
  <si>
    <t>AdiciOn No. 2 y prOrroga No. 2 del contrato No 562 del 2019 cuyo objeto es: Prestar servicios profesionales para apoyar la articulaciOn de las actividades necesarias para la legalizaciOn urbanIstica de asentamientos de origen informal en su etapa previa en el marco de las intervenciones Integrales de Mejoramiento.</t>
  </si>
  <si>
    <t>Prestar servicios profesionales para brindar acompañamiento en la gestiOn de tramites que requieran adelantar en el marco del esquema mesa de soluciones</t>
  </si>
  <si>
    <t>AdiciOn No. 2 y prOrroga No. 2 del contrato No 563 del 2019 cuyo objeto es: Prestar servicios profesionales para apoyar la articulaciOn de las actividades necesarias para la regularizaciOn de desarrollos legalizados en su etapa de gestiOn y estudios preliminares en el marco delas intervenciones integrales del habitat</t>
  </si>
  <si>
    <t>Prestar servicios profesionales en derecho para apoyar actividades propias de la defensa judicial y extrajudicial de la SecretarIa Distrital del Habitat</t>
  </si>
  <si>
    <t>Prestar servicios profesionales para realizar acompañamiento tEcnico en el seguimiento, analisis financiero y presupuestal a los proyectos de inversiOn de la SecretarIa Distrital del habitat.</t>
  </si>
  <si>
    <t>Prestar servicios profesionales para apoyar normativa y legalmente la elaboraciOn y revisiOn de los estudios jurIdicos y urbanIsticos necesarios para la  formulaciOn e implementaciOn de la  estrategia integral de revitalizaciOn para los proyectos priorizados por la SecretarIa Distrital del Habitat</t>
  </si>
  <si>
    <t>Prestar servicios profesionales para coordinar, orientar y desarrollar los criterios financieros y econOmicos para la formulaciOn e implementaciOn de la  estrategia integral de revitalizaciOn para los proyectos priorizados por la SecretarIa Distrital del Habitat</t>
  </si>
  <si>
    <t>Prestar servicios profesionales para la formulaciOn, gestiOn e implementaciOn de la  estrategia integral de revitalizaciOn para los proyectos priorizados por la SecretarIa Distrital del Habitat</t>
  </si>
  <si>
    <t>Prestar servicios tEcnicos para brindar apoyo operativo a las actividades relacionadas con el proceso de atenciOn al ciudadano</t>
  </si>
  <si>
    <t>Prestar servicios de apoyo a  las actividades  asistenciales y operativas requeridas para la ejecuciOn de los instrumentos de financiaciOn del desarrollo territorial.</t>
  </si>
  <si>
    <t>Prestar servicios tEcnicos para brindar atenciOn efectiva a la ciudadanIa sobre los tramites, servicios, estrategias y programas que ofrece la SecretarIa Distrital de Habitat, por medio de los canales de atenciOn habilitados.</t>
  </si>
  <si>
    <t>ADICION No. 2 Y PRORROGA No. 2 DEL CONTRATO No. 573 DEL 2019 CUYO OBJETO ES: "REALIZAR LOS ESTUDIOS Y DISEÑOS , Y LAS OBRAS DE CONSTRUCCION DEL COMPONENTE DE MOVILIDAD Y ESPACIO PÚBLICO, EN LOS TERRITORIOS PRIORIZADOS POR LA SECRFETARIA DISTRITAL DEL HaBITAT</t>
  </si>
  <si>
    <t>AdiciOn No.3 y prOrroga No.3 del contrato No. 573 del 2019 cuyo objeto es: Realizar los estudios y diseños, y las obras de construcciOn del componente de movilidad y espacio público, en los territorios priorizados por la SecretarIa Distrital del Habitat.</t>
  </si>
  <si>
    <t>Prestar servicios profesionales para apoyar la validaciOn, estandarizaciOn y calidad de la informaciOn alfanumErica y geografica, en el marco de la construcciOn del catastro de redes de los servicios públicos en el distrito capital</t>
  </si>
  <si>
    <t>ADICION No.1 Y PRORROGA No.2 DEL CONTRATO No.574 DEL 2019 CUYO OBJETO ES: REALIZAR LOS ESTUDIOS Y DISEÑOS, Y LAS OBRAS DE CONSTRUCCION DEL COMPONENTE DE MOVILIDAD Y ESPACIO PÚBLICO, EN LOS TERRITORIOS POR LA SECRETARIA DISTRITAL DEL HaBITAT</t>
  </si>
  <si>
    <t>AdiciOn No. 2 y prOrroga No. 3 del contrato No. 574 del 2019 cuyo objeto es: Realizar los estudios y diseños, y las obras de construcciOn del componente de movilidad y espacio público, en los territorios priorizados por la SecretarIa Distrital del Habitat.</t>
  </si>
  <si>
    <t>ADICION NO 2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</si>
  <si>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No.4 Y PRORROGA DEL CONTRATO No.575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</si>
  <si>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3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</si>
  <si>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6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</si>
  <si>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AdiciOn No. 5 y prOrroga  del contrato No 575 del 2019 cuyo objeto es: Realizar la interventorIa tEcnica, jurIdica, social, administrativa y financiera para los estudios y diseños, y las obras de construcciOn del componente de movilidad y espacio público, en los territorios priorizados por la SecretarIa Distrital del Habitat.</t>
  </si>
  <si>
    <t>Prestar servicios profesionales para realizar el seguimiento administrativo al  diseño e implementaciOn de alternativas financieras para la gestiOn del habitat en Bogota</t>
  </si>
  <si>
    <t>Prestar servicios profesionales para realizar modelaciones  urbanIsticas  y arquitectOnicas necesarias para la formulaciOn e implementaciOn  de las intervenciones de mejoramiento integral rural y de bordes, y los demas proyectos priorizados por la SDHT.</t>
  </si>
  <si>
    <t>Prestar servicios profesionales para apoyar la ejecuciOn de las actividades desarrolladas en el marco del proceso de gestiOn tEcnologica de la entidad.</t>
  </si>
  <si>
    <t>Prestar servicios profesionales para realizar el analisis y caracterizaciOn urbanIstica, arquitectOnica y normativa necesarios para la formulaciOn e implementaciOn de las intervenciones de mejoramiento integral rural y de bordes, y los demas proyectos priorizados por la SDHT.</t>
  </si>
  <si>
    <t>Prestar servicios profesionales especializados para realizar el seguimiento administrativo y financiero a los subsidios de arrendamiento solidario y los demas instrumentos de financiaciOn a cargo de la SecretarIa Distrital del Habitat</t>
  </si>
  <si>
    <t>Prestar servicios profesionales, para apoyar las actividades de planeaciOn formulaciOn y evaluaciOn de los proyectos desde el componente ambiental, adelantados por la SubdirecciOn, permitiendo de esta forma la habilitaciOn de suelo para usos complementarios y proyectos de vivienda en la Ciudad.</t>
  </si>
  <si>
    <t>Prestar servicios profesionales de apoyo para el acompañamiento social y divulgaciOn de la informaciOn en el marco de la implementaciOn y asignaciOn de los subsidios de arriendo solidario y los demas instrumentos de financiaciOn del desarrollo territorial.</t>
  </si>
  <si>
    <t>RecuperaciOn del espacio público para el cuidado en Bogota</t>
  </si>
  <si>
    <t>Prestar servicios profesionales para realizar modelaciones  urbanas  y arquitectOnicas necesarias  para  formular e implementar  la recuperaciOn del espacio público para el cuidado y demas proyectos priorizados por la SDHT.</t>
  </si>
  <si>
    <t>Prestar servicios profesionales para el analisis, apoyo al seguimiento y evaluaciOn de las condiciones urbanIsticas de los predios incluidos en las declaratorias de desarrollo y construcciOn prioritaria, asI como de los proyectos de vivienda y usos complementarios.</t>
  </si>
  <si>
    <t>Prestar servicios profesionales para apoyar la elaboraciOn y revisiOn de los analisis urbanIsticos y graficaciOn de proyectos necesarios para la formulaciOn e implementaciOn  de las intervenciones de mejoramiento integral rural y de bordes, y los demas proyectos priorizados por la SDHT.</t>
  </si>
  <si>
    <t>AdiciOn N.2  del contrato No. 586 de 2019 cuyo objeto es ¿REALIZAR LA INTERVENTORIA TECNICA, JURIDICA, SOCIAL, ADMINISTRATIVA, Y FINANCIERA, A LA CONSTRUCCION DE LAS OBRAS DE MEJORAMIENTO DE ESPACIO PÚBLICO EN EL NODO COMERCIAL DEL TERRITORIO CON OPORTUNIDAD CERROS NORORIENTALES¿</t>
  </si>
  <si>
    <t>Prestar el servicio integral de ejecuciOn de actividades del proceso de gestiOn documental de la secretarIa distrital del habitat en cumplimiento de la ley 594 de 2000,</t>
  </si>
  <si>
    <t>Prestar servicios profesionales para apoyar normativa y legalmente la elaboraciOn y revisiOn de los estudios jurIdicos y urbanIsticos necesarios para la formulaciOn e implementaciOn de las intervenciones de mejoramiento integral rural y de bordes, y los demas proyectos priorizados por la SDHT.</t>
  </si>
  <si>
    <t>Prestar servicios profesionales para realizar el analisis y caracterizaciOn urbanIstica, normativa y ambiental necesarios para la  formulaciOn e implementaciOn de la estrategia integral de revitalizaciOn para los proyectos priorizados por la SecretarIa Distrital del Habitat</t>
  </si>
  <si>
    <t>Servicios de seguros de vehIculos automotores</t>
  </si>
  <si>
    <t>AdiciOn 2 y Prorroga 2 al contrto 590 de 2019 que tiene por objeto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POLIZA DE SEGUROS QUE REQUIERA LA ENTIDAD EN EL DESARROLLO DE SU ACTIVIDAD; EN LOS TERMINOS QUE SE DETALLAN EN CADA UNO DE LOS ANEXOS DE CONDICIONES TECNICAS BaSICAS OBLIGATORIAS Y COMPLEMENTARIAS DE LAS POLIZAS A ADQUIRIR."</t>
  </si>
  <si>
    <t>ADICION 1 Y PRORROGA 1 AL CONTRATO 590 DE 2019 QUE TIENE POR OBJETO: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POLIZA DE SEGUROS QUE REQUIERA LA ENTIDAD EN EL DESARROLLO DE SU ACTIVIDAD; EN LOS TERMINOS QUE SE DETALLAN EN CADA UNO DE LOS ANEXOS DE CONDICIONES TECNICAS BaSICAS OBLIGATORIAS Y COMPLEMENTARIAS DE LAS POLIZAS A ADQUIRIR.</t>
  </si>
  <si>
    <t>Prestar los servicios profesionales para apoyar la estructuraciOn de proyectos de intervenciOn de los parques locales y alamedas definidos en los planes de acciOn de mejoramiento integral de los 8 territorios priorizados por la SecretarIa Distrital del Habitat</t>
  </si>
  <si>
    <t>Prestar los servicios profesionales para apoyar el diagnOstico y caracterizaciOn de los andenes, parques locales y alamedas en el proceso de formulaciOn y seguimiento de los planes de acciOn de mejoramiento integral de los 8 territorios priorizados por la SecretarIa Distrital del Habitat</t>
  </si>
  <si>
    <t>PRESTAR SERVICIOS PROFESIONALES PARA BRINDAR APOYO Y SEGUIMIENTO A LAS ACTIVIDADES DESARROLLADAS EN EL PROCESO DE LA SUBDIRECCION ADMINISTRATIVA</t>
  </si>
  <si>
    <t>PRESTAR SERVICIOS PROFESIONALES ESPECIALIZADOS EN LA SUBDIRECCION DE PREVENCION Y SEGUIMIENTO PARA APOYAR LAS ACTIVIDADES DE MONITOREO DE LAS aREAS SUSCEPTIBLES DE OCUPACION ILEGAL Y EN LOS TEMAS RELACIONADOS CON ENAJENACION ILEGAL EN EL DISTRITO CAPITAL</t>
  </si>
  <si>
    <t>Prestar servicios profesionales para liderar las actividades de planificaciOn  urbanIstica, requeridas en el proceso  de la formulaciOn e implementaciOn  de la estrategia integral de revitalizaciOn para los proyectos priorizados por la SecretarIa Distrital del Habitat</t>
  </si>
  <si>
    <t>Prestar los servicios profesionales para apoyar el diagnOstico y caracterizaciOn de las vIas locales en el proceso de formulaciOn y seguimiento de los planes de acciOn de mejoramiento integral de los 8 territorios priorizados por la SecretarIa Distrital del Habitat</t>
  </si>
  <si>
    <t>Prestar los servicios profesionales para apoyar el diagnOstico y caracterizaciOn de elementos ambientales y de estructura ecolOgica principal en el proceso de formulaciOn y seguimiento de los planes de acciOn de mejoramiento integral de los 8 territorios priorizados por la SecretarIa Distrital del Habitat</t>
  </si>
  <si>
    <t>Prestar servicios profesionales para liderar las actividades de planificaciOn urbana y analisis urbano, requeridas en el proceso  de la formulaciOn e implementaciOn de las intervenciones de mejoramiento integral rural y de bordes,  y los demas proyectos priorizados por la SDHT.</t>
  </si>
  <si>
    <t>SUMINISTRAR ELEMENTOS DE PAPELERIA Y OFICINA PARA LA SECRETARIA DISTRITAL DEL HaBITAT</t>
  </si>
  <si>
    <t>Otros productos quImicos; fibras artificiales (o fibras industriales hechas por el hombre)</t>
  </si>
  <si>
    <t>Productos metalicos elaborados (excepto maquinaria y equipo)</t>
  </si>
  <si>
    <t>Maquinaria de oficina, contabilidad e informatica</t>
  </si>
  <si>
    <t>Pasta o pulpa, papel y productos de papel; impresos y artIculos relacionados</t>
  </si>
  <si>
    <t>Prestar servicios profesionales de apoyo para realizar gestiOn social con comunidades y/o poblaciOn que pertenezca a minorIas Etnicas, grupos urbanos, rurales y/o poblaciOn vulnerable, para la formulaciOn e implementaciOn de las intervenciones de mejoramiento integral rural y de bordes, y los demas proyectos priorizados por la SDHT.</t>
  </si>
  <si>
    <t>Prestar servicios profesionales de apoyo para brindar acompañamiento social a los hogares en el marco de la implementaciOn de los subsidios de arriendo solidario y los demas instrumentos financieros a cargo de la SecretarIa Distrital del Habitat</t>
  </si>
  <si>
    <t>Prestar servicios profesionales de apoyo para realizar gestiOn social con comunidades y/o poblaciOn que pertenezca a minorIas Etnicas, grupos urbanos, rurales y/o poblaciOn vulnerable, para  formular e implementar  la recuperaciOn del espacio público para el cuidado y demas proyectos priorizados por la SDHT.</t>
  </si>
  <si>
    <t>PRESTAR SERVICIOS PROFESIONALES PARA APOYAR TECNICAMENTE A LA SUBDIRECCION DE PREVENCION Y SEGUIMIENTO EN LAS ACTIVIDADES ORIENTADAS AL CONTROL DE PROYECTOS DE ENAJENACION DE VIVIENDA</t>
  </si>
  <si>
    <t>Prestar servicios profesionales para realizar la caracterizaciOn, diagnOsticos urbanIsticos y arquitectOnicos, y el apoyo en la consolidaciOn de documentos necesarios para la formulaciOn e implementaciOn de la estrategia integral de revitalizaciOn para los proyectos priorizados por la SecretarIa Distrital del Habitat</t>
  </si>
  <si>
    <t>PRESTAR SERVICIOS PROFESIONALES PARA APOYAR ACTIVIDADES DEL PROCESO DE TALENTO HUMANO QUE REQUIERAN PROPUESTAS FINANCIERAS COMO EL ESTUDIO TECNICO DE MODIFICACION DE ESTRUCTURA ORGANIZACIONAL, ENTRE OTROS.</t>
  </si>
  <si>
    <t>Prestar servicios profesionales para realizar la revisiOn, analisis, implementaciOn y seguimiento financiero a los subsidios de arrendamiento solidario y los demas instrumentos financieros a cargo de la SecretarIa Distrital del Habitat</t>
  </si>
  <si>
    <t>Prestar servicios de apoyo operativo y administrativo al proceso de GestiOn TecnolOgica de la SubsecretarIa de GestiOn Corporativa y CID.</t>
  </si>
  <si>
    <t>Prestar servicios profesionales de apoyo para el acompañamiento social y divulgaciOn de la informaciOn requerida para la  implementaciOn de los instrumentos de financiaciOn a cargo de la SecretarIa Distrital de Habitat</t>
  </si>
  <si>
    <t>Prestar los servicios profesionales en derecho para apoyar a la SubsecretarIa JurIdica  en temas  relacionados con la defensa judicial y extrajudicial.</t>
  </si>
  <si>
    <t>Aunar, articular y coordinar esfuerzos, tEcnicos, administrativos, jurIdicos y econOmicos entre LA SECRETARIA DISTRITAL DE HaBITAT y LA CAJA DE VIVIENDA POPULAR para adelantar las acciones necesarias y la ejecuciOn de proyectos de mejoramiento integral de barrios con participaciOn ciudadana, en ocho (8) territorios priorizados en la ciudad de Bogota D.C.</t>
  </si>
  <si>
    <t>PRESTAR SERVICIOS INTEGRALES DE HIGIENE Y BIOSEGURIDAD PARA LAS BATERIAS SANITARIAS DE LA SECRETARIA DISTRITAL DEL HaBITAT</t>
  </si>
  <si>
    <t>Prestar servicios profesionales para brindar apoyo en el desarrollo de las acciones referentes a la actualizaciOn, implementaciOn y seguimiento de los procesos y procedimientos del Modelo Integrado de PlaneaciOn y GestiOn ¿ MIPG, de acuerdo con los lineamientos establecidos en la SecretarIa del Habitat.</t>
  </si>
  <si>
    <t>PRESTAR SERVICIOS PROFESIONALES PARA APOYAR A LA COMISION DE VEEDURIA DE LAS CURADURIAS URBANAS DE BOGOTa, EN LA REVISION DE LOS CASOS QUE LE SEAN ASIGNADOS RESPECTO A SU CUMPLIMIENTO CON LA NORMA SISMO RESISTENTE APLICABLE.</t>
  </si>
  <si>
    <t>PRESTAR SERVICIOS PROFESIONALES ESPECIALIZADOS PARA APOYAR JURIDICAMENTE EL PROCEDIMIENTO APLICABLE EN VIRTUD DE LA FUNCION DE INTERVENCION Y TOMA DE POSESION DE LAS PERSONAS NATURALES Y JURIDICAS QUE ADELANTAN LA ACTIVIDAD DE ENAJENACION DE INMUEBLES DESTINADOS A VIVIENDA</t>
  </si>
  <si>
    <t>Prestar los servicios profesionales para apoyar la socializaciOn e implementaciOn de la estrategia participativa del proceso de formulaciOn y seguimiento de los planes de acciOn de mejoramiento integral de los 8 territorios priorizados por la SecretarIa Distrital del Habitat</t>
  </si>
  <si>
    <t>Prestar servicios profesionales para articular la implementaciOn y seguimiento de las estrategias de participaciOn del Sector Habitat en las localidades</t>
  </si>
  <si>
    <t>Prestar servicios de apoyo a la gestiOn en las actividades logIsticas y operativas para la promociOn de las estrategias de participaciOn de la SDHT.</t>
  </si>
  <si>
    <t>DIANA CAROLINA DIAZ RODRIGUEZ</t>
  </si>
  <si>
    <t>PRESTAR SERVICIOS TECNICOS PARA BRINDAR ATENCION EFECTIVA A LA CIUDADANIA SOBRE LOS TRaMITES, SERVICIOS, ESTRATEGIAS Y PROGRAMAS QUE OFRECE LA SECRETARIA DISTRITAL DE HaBITAT, POR MEDIO DE LOS CANALES DE ATENCION HABILITADOS.</t>
  </si>
  <si>
    <t>Prestar servicios profesionales para realizar el apoyo a la caracterizaciOn, diagnOstico territorial y modelaciones urbanIsticas necesarios para la  formulaciOn e implementaciOn de la estrategia integral de revitalizaciOn para los proyectos priorizados por la SecretarIa Distrital del Habitat.</t>
  </si>
  <si>
    <t>Prestar los servicios profesionales para apoyar el proceso de GestiOn Documental en  la elaboraciOn y/o actualizaciOn de los Instrumentos ArchivIsticos de la SecretarIa Distrital del Habitat.</t>
  </si>
  <si>
    <t>Prestar servicios profesionales como ingeniera industrial para apoyar las actividades propias de los roles de control interno, en el marco del proceso de evaluaciOn, asesorIa y mejoramiento de la secretaria distrital del habitat</t>
  </si>
  <si>
    <t>Prestar servicios profesionales para apoyar tEcnicamente la supervisiOn de la ejecuciOn de los proyectos priorizados por la SecretarIa Distrital del Habitat.</t>
  </si>
  <si>
    <t>AplicaciOn de lineamientos de planeaciOn y polItica en materia de habitat Bogota</t>
  </si>
  <si>
    <t>Prestar servicios profesionales para apoyar la socializaciOn del proceso de adopciOn de la polItica de gestiOn integral del habitat con horizonte a 2030.</t>
  </si>
  <si>
    <t>Prestar servicios profesionales para realizar el seguimiento administrativo en la diferentes etapas de gestiOn a los programas de vivienda a cargo de la SecretarIa Distrital del Habitat</t>
  </si>
  <si>
    <t>Prestar servicios de apoyo a la gestiOn para el desarrollo de actividades operativas requeridas en la asignaciOn de los subsidios de arrendamiento solidario y los demas instrumentos de financiaciOn para el desarrollo territorial</t>
  </si>
  <si>
    <t>AdiciOn No. 1 y prOrroga No. 1 del contrato No. 635 del 2019 cuyo objeto es: Prestar servicios profesionales para apoyar la implementaciOn, seguimiento y acompañamiento en campo a las estrategias de participaciOn lideradas por la SubdirecciOn de ParticipaciOn.</t>
  </si>
  <si>
    <t>ConsolidaciOn de un banco de tierras para la ciudad regiOn Bogota</t>
  </si>
  <si>
    <t>Prestar servicios profesionales para apoyar la validaciOn, estandarizaciOn y calidad de la informaciOn alfanumErica y geografica, en el marco de la consolidaciOn de un banco de tierras para la ciudad regiOn en Bogota</t>
  </si>
  <si>
    <t>Prestar servicios profesionales especializados para apoyar el desarrollo, validaciOn y funcionalidad del sistema de informaciOn para la aplicaciOn de los instrumentos de financiaciOn</t>
  </si>
  <si>
    <t>Prestar servicios de apoyo a la gestiOn para el desarrollo de actividades operativas requeridas en la asignaciOn de los subsidios de arrendamiento solidario y los demas instrumentos de financiaciOn para el desarrollo territorial.</t>
  </si>
  <si>
    <t>Prestar servicios profesionales especializados para el seguimiento de los convenios de cooperaciOn y alianzas público-privadas  relacionadas con el diseño e implementaciOn de alternativas financieras para la gestiOn del hbitat en Bogota</t>
  </si>
  <si>
    <t>MARIA ULIANA VIEIRA PAK</t>
  </si>
  <si>
    <t>Prestar servicios profesionales para apoyar la elaboraciOn de estudios econOmicos y financieros para la formulaciOn e implementaciOn de la polItica pública deservicios públicos domiciliarios en el marco del Plan Distrital de Desarrollo 2020-2024.</t>
  </si>
  <si>
    <t>Prestar servicios profesionales para apoyar el diseño, administraciOn y manejo de bases de datos para la asignaciOn de subsidios de arrendamiento solidario y los demas instrumentos de financiaciOn a cargo de la SecretarIa Distrital del Habitat</t>
  </si>
  <si>
    <t>PRESTAR SERVICIOS PROFESIONALES PARA APOYAR EL PROCESAMIENTO Y ANaLISIS DE LA INFORMACION DEL SECTOR HaBITAT</t>
  </si>
  <si>
    <t>CESAR AUGUSTO MANCIPE OSTOS</t>
  </si>
  <si>
    <t>PRESTAR SERVICIOS PROFESIONALES PARA APOYAR TECNICAMENTE LA SUSTANCIACION DE LAS INVESTIGACIONES ADMINISTRATIVASRELACIONADAS CON LA ENAJENACION Y ARRENDAMIENTO DE VIVIENDA</t>
  </si>
  <si>
    <t>Prestar servicios profesionales para realizar actividades de apoyo en el seguimiento administrativo  a los subsidios de arrendamiento solidario y los demas instrumentos de financiaciOn a cargo de la SecretarIa Distrital del Habitat</t>
  </si>
  <si>
    <t>Prestar servicios profesionales para apoyar la construcciOn de una bateria de indicadores de ciudad, con la informaciOn misional y estratEgica del sector habitat.</t>
  </si>
  <si>
    <t>Prestar servicios de apoyo a  las actividades operativas y asistenciales relacionadas con  la gestiOn y seguimiento a lo programas de acceso de vivienda a cargo de la SecretarIa Distrital de Habitat</t>
  </si>
  <si>
    <t>Prestar servicios profesionales de apoyo para realizar gestiOn social con comunidades y/o poblaciOn que pertenezca a minorIas Etnicas, grupos urbanos y/o poblaciOn vulnerable, parala formulaciOn e implementaciOn de la estrategia integral de revitalizaciOn para los proyectos priorizados por la SecretarIa Distrital del Habitat</t>
  </si>
  <si>
    <t>ADICION Y PRORROGA No. 1 AL CONTRATO DE PRESTACION DE SERVICIOS No. 652 DE 2019, CUYO OBJETO CORRESPONDE A ¿PRESTAR SERVICIOS PROFESIONALES EN DERECHO, PARA APOYAR LA PROYECCION Y SEGUIMIENTO LOS DE ACTOS ADMINISTRATIVOS QUE DEMANDEN LOS PROCESOS DE LAS aREAS MISIONALES DE LA  SECRETARIA DISTRITAL DEL HABITAT.</t>
  </si>
  <si>
    <t>Prestar servicios profesionales para apoyar el desarrollo de analisis, estudios e investigaciones que contribuyan al seguimiento del mercado inmobiliario en la ciudad regiOn.</t>
  </si>
  <si>
    <t>ADICION Y PRORROGA No. 1 AL CONTRATO DE PRESTACION DE SERVICIOS No. 653 DE 2019, CUYO OBJETO CORRESPONDE A ¿PRESTAR SERVICIOS PROFESIONALES EN DERECHO PARA APOYAR JURIDICAMENTE LA GESTION DE DEFENSA JUDICIAL Y EXTRAJUDICIAL DE LA SUBSECRETARIA JURIDICA¿</t>
  </si>
  <si>
    <t>Prestar servicios profesionales de apoyo en  el seguimiento jurIdico en las diferentes etapas de gestiOn a los subsidios de arrendamiento solidario y los demas instrumentos de financiaciOn a cargo de la SecretarIa Distrital del Habitat</t>
  </si>
  <si>
    <t>Prestar servicios profesionales en la SubdirecciOn Administrativa para apoyar el control y seguimiento en inventarios y almacEn de la SDHT</t>
  </si>
  <si>
    <t>ADICION Y PRORROGA No. 1 AL CONTRATO DE PRESTACION DE SERVICIOS No. 655 DE 2019, CUYO OBJETO CORRESPONDE A ¿PRESTAR SERVICIOS PROFESIONALES EN DERECHO PARA APOYAR LAS ACTIVIDADES PROPIAS DE LA DEFENSA JUDICIAL Y EXTRAJUDICIAL DE LA SECRETARIA DISTRITAL DEL HABITAT.</t>
  </si>
  <si>
    <t>PRESTAR SERVICIOS DE APOYO A LA GESTION PARA LOS TRaMITES FINANCIEROS DE LAS ACTIVIDADES RELACIONADAS CON LA ENAJENACION Y ARRENDAMIENTO DE VIVIENDA EN EL DISTRITO CAPITAL</t>
  </si>
  <si>
    <t>ADICION Y PRORROGA No. 1 AL CONTRATO DE PRESTACION DE SERVICIOS No. 656 DE 2019, CUYO OBJETO CORRESPONDE A ¿PRESTAR SERVICIOS PROFESIONALES EN DERECHO, PARA APOYAR EL ANALISIS ELABORACION Y REVISION DE LOS ACTOS ADMINISTRATIVOS SANCIONATORIOS QUE DEMANDEN LAS aREAS MISIONALES, ASI COMO CONCEPTUALIZAR SOBRE ASUNTOS DE COMPETENCIA DE LA SUBSECRETARIA JURIDICA¿</t>
  </si>
  <si>
    <t>LAURA ALEJANDRA CARRANZA CARVAJAL</t>
  </si>
  <si>
    <t>Prestar servicios profesionales para apoyar la gestiOn de los tramites de la cadena de urbanismo y construcciOn.</t>
  </si>
  <si>
    <t>Prestar servicios profesionales para apoyar la formulaciOn y monitoreo de los riesgos de gestiOn de la entidad, en el marco de la implementaciOn y seguimiento del sistema de gestiOn, especialmente la polItica de control interno del MIPG</t>
  </si>
  <si>
    <t>PRESTAR SERVICIOS INTEGRALES PARA LA PROMOCION DE LOS DIFERENTES PROGRAMAS, PROYECTOS Y ESTRATEGIAS EN EL MARCO DE LAS INTERVENCIONES INTEGRALES DEL HaBITAT, ENCAMINADAS A GENERAR ESCENARIOS DE INTERLOCUCION, MEDIANTE EVENTOS Y ACTIVIDADES CON LA COMUNIDAD Y LAS INSTITUCIONES. ESTE CDP REEMPLAZA AL CDP 723, POR PROCESO DE ARMONIZACION AL NUEVO PLAN DE DESARROLLO</t>
  </si>
  <si>
    <t>PrestaciOn de servicios profesionales para el analisis, revisiOn y/o definiciOn de modelos econOmicos en los proyectos que apoye la subdirecciOn de GestiOn delSuelo.</t>
  </si>
  <si>
    <t>Prestar servicios profesionales especializados en la coordinaciOn y articulaciOn de la polItica del sector habitat con los nuevos lineamientos del POT y PDD de Bogota</t>
  </si>
  <si>
    <t>AMBAR MILENA BARBOSA RODRIGUEZ</t>
  </si>
  <si>
    <t>Prestar servicios profesionales especializados para apoyar el diseño, la formulaciOn e implementaciOn de la polItica pública de servicios públicos domiciliarios en el marco del Plan Distrital de Desarrollo 2020-2024.</t>
  </si>
  <si>
    <t>SIRLY EDELIS CASTRO TUIRAN</t>
  </si>
  <si>
    <t>Prestar servicios profesionales especializados para coordinar el diseño, la formulaciOn e implementaciOn de la polItica pública de servicios públicos domiciliarios en el marco del Plan Distrital de Desarrollo 2020-2024.</t>
  </si>
  <si>
    <t>Prestar servicios Profesionales para apoyar las actividades relacionadas con la adquisiciOn, seguimiento y control de los bienes y servicios del Proceso de GestiOn de Bienes, Servicios e Infraestructura de la SDHT.</t>
  </si>
  <si>
    <t>JEYSSON ANDRES GARCIA ROZO</t>
  </si>
  <si>
    <t>Prestar los servicios de apoyo al proceso de GestiOn Documental para la elaboraciOn y/o actualizaciOn de los Instrumentos ArchivIsticos de la SecretarIa Distrital del Habitat.</t>
  </si>
  <si>
    <t>JULIETH VANESSA GARCIA CARDENAS</t>
  </si>
  <si>
    <t>Prestar los servicios de apoyo al proceso de GestiOn Documental para la elaboraciOn y/o actualizaciOn de los Instrumentos ArchivIsticos de la SecretarIa Distrital del Habitat</t>
  </si>
  <si>
    <t>Prestar servicios profesionales para apoyar la estandarizaciOn de la informaciOn alfanumErica y geografica misional y estratEgica del sector habitat, que sirva como insumo de la bateria de indicadores de ciudad.</t>
  </si>
  <si>
    <t>ADIELA  MARIN SIMBAQUEBA</t>
  </si>
  <si>
    <t>Prestar servicios profesionales de capacitaciOn  a funcionarios de la SDHT para vocerIa ante los medios de comunicaciOn.</t>
  </si>
  <si>
    <t>AdiciOn No. 1 y prOrroga No. 1 del contrato No 670 del 2019 cuyo objeto es: Prestar servicios profesionales para apoyar la articulaciOn de las acciones que realizan las diferentes entidades para adelantar los procesos de titulaciOn y reasentamiento en el marco de las intervenciones integrales del habitat.</t>
  </si>
  <si>
    <t>HERMES  PEREZ LOZADA</t>
  </si>
  <si>
    <t>PRESTAR SERVICIOS PROFESIONALES PARA LA ADMINISTRACION DE LA INFRAESTRUCTURA TECNOLOGICA  DE LA ENTIDAD Y APOYO EN EL DESARROLLO Y EVALUACION DE NUEVOS PROYECTOS.</t>
  </si>
  <si>
    <t>Prestar servicios profesionales para realizar la caracterizaciOn y diagnOstico urbanIstico y arquitectOnico necesarios para la formulaciOn e implementaciOn de las intervenciones de mejoramiento integral rural y de bordes, y los demas proyectos priorizados por la SDHT</t>
  </si>
  <si>
    <t>AdiciOn No. 1 y prOrroga No. 1 del contrato No. 672 del 2019 cuyo objeto es: Prestar servicios profesionales para apoyar las actividades tEcnicas de analisis y seguimiento catastral necesarias para la regularizaciOn de desarrollos legalizados en el marco de las intervenciones integrales del habitat.</t>
  </si>
  <si>
    <t>GERARDO  PINEDA</t>
  </si>
  <si>
    <t>Prestar servicios profesionales para apoyar el procesamiento y validaciOn de la informaciOn insumo del Observatorio de Vivienda del Distrito Capital.</t>
  </si>
  <si>
    <t>AdiciOn No. 1 y prOrroga No. 1 del contrato No. 674 del 2019 cuyo objeto es: Prestar servicios profesionales para apoyar y las actividades tEcnicas de analisis y seguimiento catastral necesarias para la legalizaciOn de asentamientos de origen informal en el marco de las intervenciones integrales del habitat.</t>
  </si>
  <si>
    <t>Prestar los servicios profesionales para brindar apoyo en las actividades jurIdicas en las etapas precontractual, contractual y poscontractual de los proyectosadelantados en los territorios priorizados de mejoramiento integral de barrios por la SecretarIa Distrital del Habitat.</t>
  </si>
  <si>
    <t>AdiciOn No. 1 y prOrroga No. 1 del contrato No 675 del 2019 cuyo objeto es: Prestar los servicios profesionales para apoyar la ejecuciOn y seguimiento del mejoramiento de vivienda desde el componente tEcnico en el marco de las intervenciones Integrales de mejoramiento</t>
  </si>
  <si>
    <t>CARLOS HERNAN GALAN LOPEZ</t>
  </si>
  <si>
    <t>PRESTAR SERVICIOS PROFESIONALES PARA APOYAR TECNICAMENTE A LA SUBDIRECCION DE INVESTIGACIONES Y CONTROL DE VIVIENDA EN LASACTUACIONES ADMINISTRATIVAS RELACIONADAS CON LA ENAJENCION DE VIVIENDA EN BOGOTa</t>
  </si>
  <si>
    <t>AdiciOn No. 1 y prOrroga No. 1 del contrato No 676 del 2019 cuyo objeto es: Prestar los servicios profesionales para apoyar las actividades tEcnicas en la ejecuciOn y seguimiento en el marco de las intervenciones integrales del habitat.</t>
  </si>
  <si>
    <t>JOSE MANUEL ALARCON VILLAR</t>
  </si>
  <si>
    <t>Prestar servicios profesionales como periodista para apoyar la relaciOn con los medios de comunicaciOn de la ciudad, para la divulgaciOn de la informaciOn noticiosa, ademas de los programas y proyectos de la secretaria del Habitat</t>
  </si>
  <si>
    <t>SERGIO ALEJANDRO AVELLA FIGUEROA</t>
  </si>
  <si>
    <t>Prestar servicios profesionales para apoyar a la oficina asesora de comunicaciones en la estructuraciOn, diseño, desarrollo y administraciOn de todos los productos ycontenidos de la plataforma de educaciOn virtual de la secretarIa distrital del habitat.</t>
  </si>
  <si>
    <t>DANIEL SANTIAGO HIGUERA SALAZAR</t>
  </si>
  <si>
    <t>Prestar servicios profesionales especializados para apoyar el diseño e implementaciOn de alternativas financieras para la gestiOn del habitat en Bogota</t>
  </si>
  <si>
    <t>Prestar servicios profesionales para realizar la caracterizaciOn y diagnOstico urbanIstico y arquitectOnico necesarios para la formulaciOn e implementaciOn de la estrategia integral de revitalizaciOn para los proyectos priorizados por la SecretarIa Distrital del Habitat</t>
  </si>
  <si>
    <t>Prestar servicios profesionales para apoyar la generaciOn, analisis y optimizaciOn de la informaciOn geografica y alfanumErica requerida en el componente de mejoramiento de entorno en el marco del programa de mejoramiento integral de barrios.</t>
  </si>
  <si>
    <t>CARLOS ARTURO BENAVIDES CASTRILLON</t>
  </si>
  <si>
    <t xml:space="preserve"> Apoyar a la SubsecretarIa de GestiOn Corporativa y Control Interno Disciplinario en la verificaciOn, control y seguimiento de los procesos a cargo de esta</t>
  </si>
  <si>
    <t>ADICION No.1 PRORROGA No. 1 AL CONTRATO No.718 DE 2019 CUTO OBJETO ES: ¿PRESTAR MEDIANTE EL SISTEMA DE OUTSOURCING EL SERVICIO INTEGRAL DE FOTOCOPIADO Y SERVICIOS AFINES, A PRECIOS UNITARIOS PARA LA SECRETARIA DISTRITAL DEL HaBITAT¿.</t>
  </si>
  <si>
    <t>ADICION No. 3 Y PRORROGA No. 2 A LA ORDEN DE COMPRA 35347 DE 2019 CUYO OBJETO ES:  ADQUIRIR LOS SERVICIOS DEL ACUERDO MARCO DE CENTRO DE CONTACTO PARA EL PROCESO DE GESTION DE SERVICIO CIUDADANO</t>
  </si>
  <si>
    <t>Servicios de suministro de infraestructura de hosting y de tecnologIa de la informaciOn (TI)</t>
  </si>
  <si>
    <t>RENOVACION DEL LICENCIAMIENTO Y SOPORTE TECNICO AL SOFTWARE CARTOGRaFICO ARCGIS QUE POSEE LA SECRETARIA DISTRITAL DEL HaBITAT.</t>
  </si>
  <si>
    <t>ADQUIRIR LICENCIA DE SOTWARE MICROSOFT WINDOWS SERVER 2019 DC PARA 16 CORES, CON SOFTWARE ASSURANCE INCLUIDO SOPORTE Y CAPACITACION PARA LA SECRETARIA DISTRITAL DEL HaBITAT</t>
  </si>
  <si>
    <t>ADQUISICION DE INSUMOS PARA LA PREVENCION Y CONTENCION DE LA EMERGENCIA SANITARIA COVID 19</t>
  </si>
  <si>
    <t>Suministrar herramientas para el fortalecimiento a los sistemas de prestaciOn identificados en el Distrito Capital.</t>
  </si>
  <si>
    <t>PRESTAR LOS SERVICIOS DE CONECTIVIDAD PARA LA SECRETARIA DISTRITAL DEL HaBITAT</t>
  </si>
  <si>
    <t>CONTRATAR LOS SERVICIOS DE ALOJAMIENTO DE INFRAESTRUCTURA TECNOLOGICA EN UN CENTRO DE DATOS PARA LA SECRETARIA DISTRITAL DEL HaBITAT</t>
  </si>
  <si>
    <t>SUMINISTRAR TONER E INSUMOS DE IMPRESION PARA LA SECRETARÌA DISTRITAL DEL HaBITAT</t>
  </si>
  <si>
    <t>PRESTAR EL SERVICIO INTEGRAL DE ASEO Y CAFETERIA EN LAS INSTALACIONES DE LA SECRETARIA DISTRITAL DEL HaBITAT</t>
  </si>
  <si>
    <t>DIEGO ARMANDO RODRIGUEZ PANQUEVA</t>
  </si>
  <si>
    <t>LUIS FELIPE ARANZALEZ BRAVO</t>
  </si>
  <si>
    <t>LUIS FERNANDO VALENCIA TABORDA</t>
  </si>
  <si>
    <t>SECRETARÍA DISTRITAL DE HÁBITAT
EMPRESA DE ACUEDUCTO Y ALCANTARILLADO DE BOGOTÁ ESP (EAAB-ESP)
INSTITUTO DISTRITAL DE GESTIÓN DE RIESGOS Y CAMBIO CLIMÁTICO IDIGER</t>
  </si>
  <si>
    <t>GERMAN RAFAEL GARCIA RAMOS</t>
  </si>
  <si>
    <t>HELMAN ALEXANDER GONZALEZ FONSECA</t>
  </si>
  <si>
    <t>HERNANDO SANCHEZ MARULANDA</t>
  </si>
  <si>
    <t>MILENA VANEGAS LOPEZ</t>
  </si>
  <si>
    <t>DANIELA PEREZ GOMEZ</t>
  </si>
  <si>
    <t>MARIA ULIANA VIEIRA PARK</t>
  </si>
  <si>
    <t>PAULA ANDREA BASTO MONROY</t>
  </si>
  <si>
    <t>ADIELA MARIN SIMBAQUEBA</t>
  </si>
  <si>
    <t xml:space="preserve">HERMES PEREZ LOZADA </t>
  </si>
  <si>
    <t>GERARDO ANTONIO PINEDA VELANDIA</t>
  </si>
  <si>
    <t>MINISTERIO DE VIVIENDA, CIUDAD Y TERRITORIO
SECRETARÍA DISTRITAL DEL HÁBITAT
CAJA DE LA VIVIENDA POPULAR</t>
  </si>
  <si>
    <t>PRESTAR EL SERVICIO INTEGRAL DE VIGILANCIA Y SEGURIDAD PRIVADA PARA LA SEDE DE ARCHIVO</t>
  </si>
  <si>
    <t>AUNAR ESFUERZOS TÉCNICOS, ADMINISTRATIVOS, JURÍDICOS Y FINANCIEROS ENTRE LA SECRETARÍA DISTRITAL DE HÁBITAT, LA EAAB-ESP Y EL IDIGER EN CALIDAD DE ADMINISTRADOR DEL FONDIGER, PARA ASEGURAR DE MANERA EFECTIVA EL ACCESO A AGUA POTABLE A TRAVÉS DEL MEDIO ALTERNATIVO DE CARROTANQUES A LA POBLACIÓN QUE DETERMINE LA SECRETARÍA</t>
  </si>
  <si>
    <t>PRESTAR SERVICIOS PARA APOYAR TÉCNICAMENTE EL PROCESO DE GESTIÓN DOCUMENTAL DE LA ENTIDAD EN LO RELACIONADO CON LOS ARCHIVOS DE GESTIÓN
DE LA ENTIDAD.</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</si>
  <si>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</si>
  <si>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ADMINISTRAR LA PLATAFORMA DE OFFICE 365, EL DIRECTORIO ACTIVO, FILE SERVER Y LA MESA DE AYUDA EN EL MARCO DEL PROCESO DE GESTIÓN TECNOLÓGICA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</si>
  <si>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</si>
  <si>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ELABORACIÓN DE ESTUDIOS ECONÓMICOS Y FINANCIEROS PARA LA FORMULACIÓN E IMPLEMENTACIÓN DE LA POLÍTICA PÚBLICA DE SERVICIOS PÚBLICOS DOMICILIARIOS EN EL MARCO DEL PLAN DISTRITAL DE DESARROLLO 2020-2024.</t>
  </si>
  <si>
    <t>PRESTAR SERVICIOS PROFESIONALES PARA APOYAR EL PROCESAMIENTO Y ANÁLISIS DE LA INFORMACIÓN DEL SECTOR HÁBITAT</t>
  </si>
  <si>
    <t>PRESTAR SERVICIOS PROFESIONALES PARA APOYAR LA GESTIÓN DE LOS TRAMITES DE LA CADENA DE URBANISMO Y CONSTRUCCIÓN</t>
  </si>
  <si>
    <t>PRESTAR SERVICIOS PROFESIONALES ESPECIALIZADOS EN LA COORDINACIÓN Y ARTICULACIÓN DE LA POLÍTICA DEL SECTOR HÁBITAT CON LOS NUEVOS LINEAMIENTOS DEL POT Y PDD DE BOGOTÁ.</t>
  </si>
  <si>
    <t>PRESTAR SERVICIOS PROFESIONALES ESPECIALIZADOS PARA APOYAR EL DISEÑO, LA FORMULACIÓN E IMPLEMENTACIÓN DE LA POLÍTICA PÚBLICA DE
SERVICIOS PÚBLICOS DOMICILIARIOS EN EL MARCO DEL PLAN DISTRITAL DE DESARROLLO 2020-2024</t>
  </si>
  <si>
    <t>PRESTAR SERVICIOS PROFESIONALES ESPECIALIZADOS PARA COORDINAR EL DISEÑO,LA FORMULACIÓN E IMPLEMENTACIÓN DE LA POLÍTICA PÚBLICA DE SERVICIOS PÚBLICOS DOMICILIARIOS EN EL MARCO DEL PLAN DISTRITAL DE DESARROLLO 2020-
2024</t>
  </si>
  <si>
    <t>PRESTAR SERVICIOS PROFESIONALES PARA APOYAR LAS ACTIVIDADES RELACIONADAS CON LA ADQUISICIÓN, SEGUIMIENTO Y CONTROL DE LOS BIENES Y SERVICIOS DEL PROCESO DE GESTIÓN DE BIENES, SERVICIOS E INFRAESTRUCTURA DE LA SDHT</t>
  </si>
  <si>
    <t>PRESTAR LOS SERVICIOS DE APOYO AL PROCESO DE GESTIÓN DOCUMENTAL PARA LA ELABORACIÓN Y/O ACTUALIZACIÓN DE LOS INSTRUMENTOS ARCHIVÍSTICOS DE LA SECRETARÍA DISTRITAL DEL HÁBITAT</t>
  </si>
  <si>
    <t>PRESTAR LOS SERVICIOS DE APOYO AL PROCESO DE GESTIÓN DOCUMENTAL PARA LA  ELABORACIÓN Y/O ACTUALIZACIÓN DE LOS INSTRUMENTOS ARCHIVISTICOS DE LA SECRETARIA DISTRITAL DEL
HABITAT</t>
  </si>
  <si>
    <t>PRESTAR SERVICIOS PROFESIONALES PARA APOYAR LA ESTANDARIZACIÓN DE LA INFORMACIÓN ALFANUMÉRICA Y GEOGRÁFICA MISIONAL Y ESTRATÉGICA DEL SECTOR HÁBITAT, QUE SIRVA COMO INSUMO DE LA BATERÍA DE INDICADORES DE CIUDAD.</t>
  </si>
  <si>
    <t>PRESTAR SERVICIOS PROFESIONALES DE CAPACITACIÓN A FUNCIONARIOS DE LA SDHT PARA VOCERÍA ANTE LOS MEDIOS DE COMUNICACIÓN.</t>
  </si>
  <si>
    <t>PRESTAR SERVICIOS PROFESIONALES PARA REALIZAR LA CARACTERIZACIÓN Y DIAGNÓSTICO URBANÍSTICO Y ARQUITECTÓNICO NECESARIOS PARA LA FORMULACIÓN E IMPLEMENTACIÓN DE LAS INTERVENCIONES DE MEJORAMIENTO INTEGRAL RURAL Y DE BORDES, Y LOS DEMÁS PROYECTOS PRIORIZADOS POR LA SDHT</t>
  </si>
  <si>
    <t>PRESTAR SERVICIOS PROFESIONALES PARA APOYAR EL PROCESAMIENTO Y VALIDACIÓN DE LA INFORMACIÓN INSUMO DEL OBSERVATORIO DE VIVIENDA DEL DISTRITO CAPITAL.</t>
  </si>
  <si>
    <t>AUNAR ESFUERZOS TÉCNICOS, ADMINISTRATIVOS Y FINANCIEROS ENTRE EL MINISTERIO DE VIVIENDA, CIUDAD Y TERRITORIO- VCT, LA SECRETARÍA DISTRITAL DEL HÁBITAT – SDHT Y LA CAJA DE VIVIENDA POPULAR –CVP PARA EL LEVANTAMIENTO DE INFORMACIÓN ESTRATÉGICA DE DOCUMENTACIÓN METODOLÓGICA Y LA ESTRUCTURACIÓN DE MEJORAMIENTOS DE VIVIENDA EN LOS TERRITORIOS PRIORIZADOS POR LA SECRETARÍA DISTRITAL DEL HÁBITAT EN EL DISTRITO CAPITAL.</t>
  </si>
  <si>
    <t>PRESTAR LOS SERVICIOS PROFESIONALES PARA BRINDAR APOYO EN LAS ACTIVIDADES JURÍDICAS EN LAS ETAPAS PRECONTRACTUAL, CONTRACTUAL Y POSCONTRACTUAL DE LOS PROYECTOS ADELANTADOS EN LOS TERRITORIOS PRIORIZADOS DE MEJORAMIENTO INTEGRAL DE BARRIOS POR LA SECRETARÍA DISTRITAL DEL HÁBITAT</t>
  </si>
  <si>
    <t xml:space="preserve">PRESTAR SERVICIOS PROFESIONALES PARA APOYAR TECNICAMENTE A LA SUBDIRECCIÓN DE INVESTIGACIONES Y CONTROL DE VIVIENDA EN LAS ACTUACIONES ADMINISTRATIVAS RELACIONADAS CON LA ENAJENCIÓN DE VIVIENDA EN BOGOTA </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</si>
  <si>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</si>
  <si>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</si>
  <si>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ESPECIALIZADOS PARA APOYAR EL DISEÑO E IMPLEMENTACIÓN DE ALTERNATIVAS FINANCIERAS PARA LA GESTIÓN DE HÁBITAT EN BOGOTÁ</t>
  </si>
  <si>
    <t>PRESTAR SERVICIOS PROFESIONALES PARA REALIZAR LA CARACTERIZACIÓN Y DIAGNÓSTICO URBANÍSTICO Y ARQUITECTÓNICO NECESARIOS PARA LA FORMULACIÓN E IMPLEMENTACIÓN DE LA ESTRATEGIA INTEGRAL DE REVITALIZACIÓN PARA LOS PROYECTOS PRIORIZADOS POR LA SECRETARÍA DISTRITAL DEL HÁBITAT.</t>
  </si>
  <si>
    <t>PRESTAR SERVICIOS PROFESIONALES PARA APOYAR LA GENERACIÓN, ANÁLISIS Y OPTIMIZACIÓN DE LA INFORMACIÓN GEOGRÁFICA Y ALFANUMÉRICA REQUERIDA EN EL COMPONENTE DE MEJORAMIENTO DE ENTORNO EN EL MARCO DEL PROGRAMA DE MEJORAMIENTO INTEGRAL DE BARRIOS</t>
  </si>
  <si>
    <t>APOYAR A LA SUBSECRETARÍA DE GESTIÓN CORPORATIVA Y CONTROL INTERNO DISCIPLINARIO EN LA VERIFICACIÓN, CONTROL Y SEGUIMIENTO DE LOS PROCESOS A CARGO DE ESTA</t>
  </si>
  <si>
    <t>Aporte en especie</t>
  </si>
  <si>
    <t>Recurso Externo</t>
  </si>
  <si>
    <t>https://community.secop.gov.co/Public/Tendering/ContractNoticePhases/View?PPI=CO1.PPI.10212635&amp;isFromPublicArea=True&amp;isModal=False</t>
  </si>
  <si>
    <t>https://community.secop.gov.co/Public/Tendering/ContractNoticePhases/View?PPI=CO1.PPI.10032032&amp;isFromPublicArea=True&amp;isModal=False</t>
  </si>
  <si>
    <t>https://community.secop.gov.co/Public/Tendering/ContractNoticePhases/View?PPI=CO1.PPI.10345708&amp;isFromPublicArea=True&amp;isModal=False</t>
  </si>
  <si>
    <t>https://community.secop.gov.co/Public/Tendering/ContractNoticePhases/View?PPI=CO1.PPI.10345771&amp;isFromPublicArea=True&amp;isModal=False</t>
  </si>
  <si>
    <t>https://community.secop.gov.co/Public/Tendering/ContractNoticePhases/View?PPI=CO1.PPI.10401225&amp;isFromPublicArea=True&amp;isModal=False</t>
  </si>
  <si>
    <t>https://community.secop.gov.co/Public/Tendering/ContractNoticePhases/View?PPI=CO1.PPI.10033141&amp;isFromPublicArea=True&amp;isModal=False</t>
  </si>
  <si>
    <t>https://community.secop.gov.co/Public/Tendering/ContractNoticePhases/View?PPI=CO1.PPI.10298908&amp;isFromPublicArea=True&amp;isModal=False</t>
  </si>
  <si>
    <t>https://community.secop.gov.co/Public/Tendering/ContractNoticePhases/View?PPI=CO1.PPI.10294661&amp;isFromPublicArea=True&amp;isModal=False</t>
  </si>
  <si>
    <t>https://community.secop.gov.co/Public/Tendering/ContractNoticePhases/View?PPI=CO1.PPI.10356775&amp;isFromPublicArea=True&amp;isModal=False</t>
  </si>
  <si>
    <t>https://community.secop.gov.co/Public/Tendering/ContractNoticePhases/View?PPI=CO1.PPI.10319996&amp;isFromPublicArea=True&amp;isModal=False</t>
  </si>
  <si>
    <t>https://community.secop.gov.co/Public/Tendering/ContractNoticePhases/View?PPI=CO1.PPI.10318230&amp;isFromPublicArea=True&amp;isModal=False</t>
  </si>
  <si>
    <t>https://community.secop.gov.co/Public/Tendering/ContractNoticePhases/View?PPI=CO1.PPI.10314200&amp;isFromPublicArea=True&amp;isModal=False</t>
  </si>
  <si>
    <t>https://community.secop.gov.co/Public/Tendering/ContractNoticePhases/View?PPI=CO1.PPI.10321198&amp;isFromPublicArea=True&amp;isModal=False</t>
  </si>
  <si>
    <t>https://community.secop.gov.co/Public/Tendering/ContractNoticePhases/View?PPI=CO1.PPI.10439517&amp;isFromPublicArea=True&amp;isModal=False</t>
  </si>
  <si>
    <t>https://community.secop.gov.co/Public/Tendering/ContractNoticePhases/View?PPI=CO1.PPI.10437173&amp;isFromPublicArea=True&amp;isModal=False</t>
  </si>
  <si>
    <t>https://community.secop.gov.co/Public/Tendering/ContractNoticePhases/View?PPI=CO1.PPI.10341980&amp;isFromPublicArea=True&amp;isModal=False</t>
  </si>
  <si>
    <t>https://community.secop.gov.co/Public/Tendering/ContractNoticePhases/View?PPI=CO1.PPI.10448659&amp;isFromPublicArea=True&amp;isModal=False</t>
  </si>
  <si>
    <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t>
  </si>
  <si>
    <t>https://community.secop.gov.co/Public/Tendering/ContractNoticePhases/View?PPI=CO1.PPI.10389307&amp;isFromPublicArea=True&amp;isModal=False</t>
  </si>
  <si>
    <t>https://community.secop.gov.co/Public/Tendering/ContractNoticePhases/View?PPI=CO1.PPI.10441540&amp;isFromPublicArea=True&amp;isModal=False</t>
  </si>
  <si>
    <t>https://community.secop.gov.co/Public/Tendering/ContractNoticePhases/View?PPI=CO1.PPI.10435033&amp;isFromPublicArea=True&amp;isModal=False</t>
  </si>
  <si>
    <t>https://community.secop.gov.co/Public/Tendering/ContractNoticePhases/View?PPI=CO1.PPI.10453082&amp;isFromPublicArea=True&amp;isModal=False</t>
  </si>
  <si>
    <t>https://community.secop.gov.co/Public/Tendering/ContractNoticePhases/View?PPI=CO1.PPI.10413984&amp;isFromPublicArea=True&amp;isModal=False</t>
  </si>
  <si>
    <t>https://community.secop.gov.co/Public/Tendering/ContractNoticePhases/View?PPI=CO1.PPI.10453242&amp;isFromPublicArea=True&amp;isModal=False</t>
  </si>
  <si>
    <t>https://community.secop.gov.co/Public/Tendering/ContractNoticePhases/View?PPI=CO1.PPI.10454987&amp;isFromPublicArea=True&amp;isModal=False</t>
  </si>
  <si>
    <t>https://community.secop.gov.co/Public/Tendering/ContractNoticePhases/View?PPI=CO1.PPI.10456231&amp;isFromPublicArea=True&amp;isModal=False</t>
  </si>
  <si>
    <t>NOTA: La información de contratos suscritos en la vigencia 2020 fue previamente contrastada con la información del Sistema PREDIS, con corte a 30 de septiembre de 2020.</t>
  </si>
  <si>
    <t>NOVIEMBRE</t>
  </si>
  <si>
    <t>octubre</t>
  </si>
  <si>
    <t>ANULADO OCTUBRE</t>
  </si>
  <si>
    <t>HAY RP Y NO ADICIÓN</t>
  </si>
  <si>
    <t>CESIONES</t>
  </si>
  <si>
    <t>REDUCCIONES</t>
  </si>
  <si>
    <t>Suscripciones y adiciones octubre  2020</t>
  </si>
  <si>
    <t>reducciones</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</si>
  <si>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</si>
  <si>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</si>
  <si>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</si>
  <si>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</si>
  <si>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</si>
  <si>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</si>
  <si>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</si>
  <si>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</si>
  <si>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</si>
  <si>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</si>
  <si>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</si>
  <si>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</si>
  <si>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</si>
  <si>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</si>
  <si>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</si>
  <si>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</si>
  <si>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</si>
  <si>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</si>
  <si>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</si>
  <si>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</si>
  <si>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</si>
  <si>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</si>
  <si>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</si>
  <si>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</si>
  <si>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</si>
  <si>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</si>
  <si>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</si>
  <si>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</si>
  <si>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</si>
  <si>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</si>
  <si>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</si>
  <si>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</si>
  <si>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</si>
  <si>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Reintegros</t>
  </si>
  <si>
    <t>Valor Neto</t>
  </si>
  <si>
    <t>Autorizacion giro</t>
  </si>
  <si>
    <t>Com.Sin.Aut.Giro</t>
  </si>
  <si>
    <t>N° Interno CRP</t>
  </si>
  <si>
    <t>N° Posición CRP</t>
  </si>
  <si>
    <t>N° Interno CDP</t>
  </si>
  <si>
    <t>N° Posición CDP</t>
  </si>
  <si>
    <t>Fecha de entrada</t>
  </si>
  <si>
    <t>2020</t>
  </si>
  <si>
    <t>10</t>
  </si>
  <si>
    <t>0118-01</t>
  </si>
  <si>
    <t>145</t>
  </si>
  <si>
    <t>336</t>
  </si>
  <si>
    <t>02</t>
  </si>
  <si>
    <t>ORDENES DE PAGO</t>
  </si>
  <si>
    <t>Adición No1 y prórroga No 1 del contrato 012 de 2020 cuyo objeto es: PRESTAR SERVICIOS PROFESIONALES PARA APOYAR JURÍDICAMENTE LA EJECUCIÓN DE LOS PLANES Y LAS ACTIVIDADES DEL PROCESO DE GESTIÓN DE TALENTO HUMANO</t>
  </si>
  <si>
    <t>133011605560000007754</t>
  </si>
  <si>
    <t>FORTALECIMIENTO INSTITUCIONAL DE LA SECRETARÍA DEL HÁBITAT BOGOTÁ</t>
  </si>
  <si>
    <t>1-100-F001</t>
  </si>
  <si>
    <t>VA-Recursos distrito</t>
  </si>
  <si>
    <t>1030400011</t>
  </si>
  <si>
    <t>Personal contratado para apoyar las actividades propias de los proyectos de inversión de la entidad</t>
  </si>
  <si>
    <t>PM/0118/0100/0000007754</t>
  </si>
  <si>
    <t>0118 INVERSIÓN 0000007754</t>
  </si>
  <si>
    <t>CONTRATACIÓN DIRECTA</t>
  </si>
  <si>
    <t>1000153105</t>
  </si>
  <si>
    <t>MARIA ALEJANDRA GUARNIZO LATORRE</t>
  </si>
  <si>
    <t>1000305400</t>
  </si>
  <si>
    <t>ADRIANA FANNY ARIZA MEDINA</t>
  </si>
  <si>
    <t>1000022489</t>
  </si>
  <si>
    <t>MILDRED CONSTANZA ACUÑA DIAZ</t>
  </si>
  <si>
    <t>5000064055</t>
  </si>
  <si>
    <t>1</t>
  </si>
  <si>
    <t>5019</t>
  </si>
  <si>
    <t>325</t>
  </si>
  <si>
    <t>Adición No.1 y prórroga No. 1 al contrato de prestación de serviciosprofesionales No. 88 de 2020, cuyo objeto es "Prestar serviciosprofesionales para apoyar la planificación e implementación del sistemaintegrado de gestión de la SDHT, bajo los estándares del ModeloIntegrado de Planeación y Gestión y la norma ISO 9001:2015</t>
  </si>
  <si>
    <t>133011605560000007602</t>
  </si>
  <si>
    <t>ANÁLISIS DE LA GESTIÓN INTEGRAL DEL DESARROLLO DE LOS PROGRAMAS Y PROYECTOS DE LA SECRETARÍA DE HÁBITAT DE BOGOTÁ</t>
  </si>
  <si>
    <t>PM/0118/0100/0000007602</t>
  </si>
  <si>
    <t>0118 INVERSIÓN 0000007602</t>
  </si>
  <si>
    <t>1005273860</t>
  </si>
  <si>
    <t>1004574172</t>
  </si>
  <si>
    <t>MARIA AIDEE SANCHEZ CORREDOR</t>
  </si>
  <si>
    <t>5000066749</t>
  </si>
  <si>
    <t>55193</t>
  </si>
  <si>
    <t>148</t>
  </si>
  <si>
    <t>315</t>
  </si>
  <si>
    <t>Adición No.1 y Prorroga No. 1 al contrato 97-2020 cuyo objeto es:Prestar servicios de apoyo técnico en actividades administrativas deldespacho de la secretaria distrital del hábitat.</t>
  </si>
  <si>
    <t>1000328925</t>
  </si>
  <si>
    <t>1003328489</t>
  </si>
  <si>
    <t>NELSON JAVIER VASQUEZ TORRES</t>
  </si>
  <si>
    <t>5000064718</t>
  </si>
  <si>
    <t>54535</t>
  </si>
  <si>
    <t>322</t>
  </si>
  <si>
    <t>Adición y prórroga del contrato 118 de 2020 cuyo objeto es prestarservicios profesionales para contribuir con la implementación yseguimiento de las estrategias de participación del Sector Hábitat CRPElaborado Manualmente por contingencia Bogdata -1034 09-OCT-2020</t>
  </si>
  <si>
    <t>133011601210000007590</t>
  </si>
  <si>
    <t>DESARROLLO DE ESTRATEGIAS DE INNOVACIÓN SOCIAL Y COMUNICACIÓN PARA EL FORTALECIMIENTO DE LA PARTICIPACIÓN EN TEMAS HÁBITAT EN BOGOTÁ</t>
  </si>
  <si>
    <t>PM/0118/0100/0000007590</t>
  </si>
  <si>
    <t>0118 INVERSIÓN 0000007590</t>
  </si>
  <si>
    <t>1005067534</t>
  </si>
  <si>
    <t>1004930905</t>
  </si>
  <si>
    <t>VICTOR ANDRES SOTELO BARRIOS</t>
  </si>
  <si>
    <t>5000063362</t>
  </si>
  <si>
    <t>5040</t>
  </si>
  <si>
    <t>318</t>
  </si>
  <si>
    <t>Adición y prórroga del contrato 122 de 2020 cuyo objeto es prestar servicios profesionales para contribuir con la implementación y seguimiento de las estrategias de participación del Sector Hábitat.</t>
  </si>
  <si>
    <t>1000364488</t>
  </si>
  <si>
    <t>5000063843</t>
  </si>
  <si>
    <t>5039</t>
  </si>
  <si>
    <t>Adición y prórroga del contrato 123 de 2020 cuyo objeto es prestar servicios profesionales para contribuir con la implementación y seguimiento de las estrategias de participación del Sector Hábitat.</t>
  </si>
  <si>
    <t>1006128949</t>
  </si>
  <si>
    <t>GUSTAVO EDUARDO GAONA GARCIA</t>
  </si>
  <si>
    <t>5000063844</t>
  </si>
  <si>
    <t>5037</t>
  </si>
  <si>
    <t>317</t>
  </si>
  <si>
    <t>Adición y prórroga del contrato 127 de 2020 cuyo objeto es prestarservicios profesionales para apoyar a las actividades de articulación yseguimiento al desarrollo de las estrategias de participación lideradaspor el Sector Hábitat.</t>
  </si>
  <si>
    <t>1000311181</t>
  </si>
  <si>
    <t>5000070880</t>
  </si>
  <si>
    <t>58045</t>
  </si>
  <si>
    <t>Adición y prórroga del contrato 128 de 2020 cuyo objeto es prestar servicios profesionales para contribuir con la implementación y seguimiento de las estrategias de participación del Sector Hábitat.</t>
  </si>
  <si>
    <t>1002613467</t>
  </si>
  <si>
    <t>5000063846</t>
  </si>
  <si>
    <t>5064</t>
  </si>
  <si>
    <t>316</t>
  </si>
  <si>
    <t>Adición y prórroga del contrato 129 de 2020 cuyo objeto es prestar servicios profesionales para contribuir con la implementación y seguimiento de las estrategias de participación del Sector Hábitat</t>
  </si>
  <si>
    <t>1000444812</t>
  </si>
  <si>
    <t>5000063847</t>
  </si>
  <si>
    <t>5057</t>
  </si>
  <si>
    <t>Adición y prórroga del contrato 137 de 2020 cuyo objeto es prestar servicios profesionales para contribuir con la implementación y seguimiento de las estrategias de participación del Sector Hábitat.</t>
  </si>
  <si>
    <t>1000105299</t>
  </si>
  <si>
    <t>5000063842</t>
  </si>
  <si>
    <t>5041</t>
  </si>
  <si>
    <t>311</t>
  </si>
  <si>
    <t>Adición y prórroga del contrato 180 de 2020 cuyo objeto es prestar servicios profesionales para apoyar la gestión social derivada de las acciones de la secretaría del hábitat.</t>
  </si>
  <si>
    <t>1008810996</t>
  </si>
  <si>
    <t>5000064627</t>
  </si>
  <si>
    <t>5035</t>
  </si>
  <si>
    <t>Adición y prórroga del contrato 183 de 2020 cuyo objeto es prestar servicios profesionales para apoyar la gestión social derivada de las acciones de la Secretaría del Hábitat.</t>
  </si>
  <si>
    <t>1011832426</t>
  </si>
  <si>
    <t>5000066753</t>
  </si>
  <si>
    <t>5038</t>
  </si>
  <si>
    <t>Adición y prórroga del contrato 188 de 2020 cuyo objeto es: Prestarservicios profesionales para brindar apoyo interinstitucional en lagestión de trámites que se requieran en el marco del esquema de mesa desoluciones.</t>
  </si>
  <si>
    <t>133011601190000007747</t>
  </si>
  <si>
    <t>APOYO TÉCNICO, ADMINISTRATIVO Y TECNOLÓGICO EN LA GESTIÓN DE LOS TRÁMITES REQUERIDOS PARA PROMOVER LA INICIACIÓN DE VIVIENDAS VIS Y VIP EN BOGOTÁ</t>
  </si>
  <si>
    <t>PM/0118/0100/0000007747</t>
  </si>
  <si>
    <t>0118 INVERSIÓN 0000007747</t>
  </si>
  <si>
    <t>1000278147</t>
  </si>
  <si>
    <t>1000115244</t>
  </si>
  <si>
    <t>SERGIO ANDRES MARTINEZ BILBAO</t>
  </si>
  <si>
    <t>55348</t>
  </si>
  <si>
    <t>309</t>
  </si>
  <si>
    <t>Adición y prorroga del contrato 197 de 2020 cuyo objeto es: Prestarservicios profesionales para brindar apoyo interinstitucional en lagestión de trámites que se requieran en el marco del esquema de mesa desoluciones,,</t>
  </si>
  <si>
    <t>1000172744</t>
  </si>
  <si>
    <t>5000066746</t>
  </si>
  <si>
    <t>55371</t>
  </si>
  <si>
    <t>246</t>
  </si>
  <si>
    <t>Adición y prórroga del contrato 215 de 2020 cuyo objeto es: Prestarservicios profesionales para apoyar la atención de requerimientos ydesarrollos tecnológicos de la plataforma de virtualización de tramitesde la cadena de urbanismo y construcción.</t>
  </si>
  <si>
    <t>1000017244</t>
  </si>
  <si>
    <t>5000068325</t>
  </si>
  <si>
    <t>56063</t>
  </si>
  <si>
    <t>308</t>
  </si>
  <si>
    <t>Adición y prorroga del contrato 216 de 2020 cuyo objeto es: Prestarservicios profesionales para brindar acompañamiento en la gestión detrámites que requieran adelantar en el marco del esquema mesa desoluciones.</t>
  </si>
  <si>
    <t>1000250311</t>
  </si>
  <si>
    <t>5000066742</t>
  </si>
  <si>
    <t>55369</t>
  </si>
  <si>
    <t>Adición 1 y prorroga 1 del contrato 217 de 2020 cuyo objeto es: Prestarservicios de apoyo a la gestión en actividades administrativas yoperativas de la Subdirección de Apoyo a la Construcción.</t>
  </si>
  <si>
    <t>1000163368</t>
  </si>
  <si>
    <t>5000067086</t>
  </si>
  <si>
    <t>55346</t>
  </si>
  <si>
    <t>307</t>
  </si>
  <si>
    <t>Adición y prórroga del contrato 219 de 2020 cuyo objeto es prestar servicios profesionales para apoyar la gestión social derivada de las acciones de la Secretaría del Hábitat.</t>
  </si>
  <si>
    <t>1011417061</t>
  </si>
  <si>
    <t>5000067085</t>
  </si>
  <si>
    <t>5033</t>
  </si>
  <si>
    <t>Adición 1 y prorroga 1 del contrato 220 de 2020 cuyo objeto es: Prestarservicios profesionales para brindar apoyo interinstitucional en lagestión de trámites que requieran adelantar en el marco del esquema mesade soluciones y a los proyectos priorizados por la entidad.</t>
  </si>
  <si>
    <t>1000094727</t>
  </si>
  <si>
    <t>5000068328</t>
  </si>
  <si>
    <t>56068</t>
  </si>
  <si>
    <t>301</t>
  </si>
  <si>
    <t>Adición y prórroga del contrato 227 de 2020 cuyo objeto es: Prestarservicios profesionales para brindar apoyo interinstitucional en lagestión de trámites que se requieran en el marco del esquema de mesa desoluciones.</t>
  </si>
  <si>
    <t>1000298615</t>
  </si>
  <si>
    <t>5000069220</t>
  </si>
  <si>
    <t>55344</t>
  </si>
  <si>
    <t>303</t>
  </si>
  <si>
    <t>Adición y prórroga del contrato 228 de 2020 cuyo objeto es: Prestarservicios profesionales para apoyar el seguimiento a requerimientos y ellevantamiento de información para desarrollos tecnológicos y pruebas querequiera la plataforma de virtualización de tramites de la cadena deurbanismo y construcción.</t>
  </si>
  <si>
    <t>1000289456</t>
  </si>
  <si>
    <t>5000069181</t>
  </si>
  <si>
    <t>56074</t>
  </si>
  <si>
    <t>293</t>
  </si>
  <si>
    <t>Adición y prorroga al contrato 249 de 2020 "Prestar serviciosprofesionales para apoyar a las actividades de seguimiento yarticulación en implementación de los proyectos y/o programasestratégicos en os territorios priorizados</t>
  </si>
  <si>
    <t>133011602320000007641</t>
  </si>
  <si>
    <t>IMPLEMENTACIÓN DE LA ESTRATEGIA INTEGRAL DE REVITALIZACIÓN BOGOTÁ</t>
  </si>
  <si>
    <t>PM/0118/0100/0000007641</t>
  </si>
  <si>
    <t>0118 INVERSIÓN 0000007641</t>
  </si>
  <si>
    <t>1000352489</t>
  </si>
  <si>
    <t>1000326215</t>
  </si>
  <si>
    <t>CESAR AUGUSTO MARIN CLAVIJO</t>
  </si>
  <si>
    <t>5000066751</t>
  </si>
  <si>
    <t>55730</t>
  </si>
  <si>
    <t>254</t>
  </si>
  <si>
    <t>ADICIÓN No. 1 Y PRÓRROGA No. 1 AL CONTRATO 271-2020: PRESTAR SERVICIOS PROFESIONALES PARA APOYAR JURIDICAMENTE LAS ACTIVIDADES ORIENTADAS AL CONTROL DE PROYECTOS DE ENAJENACIÓN DE VIVIENDA.</t>
  </si>
  <si>
    <t>133011603450000007812</t>
  </si>
  <si>
    <t>FORTALECIMIENTO DE LA INSPECCIÓN, VIGILANCIA Y CONTROL DE VIVIENDA EN BOGOTÁ</t>
  </si>
  <si>
    <t>1-100-I017</t>
  </si>
  <si>
    <t>VA-Multas de tránsito</t>
  </si>
  <si>
    <t>PM/0118/0100/0000007812</t>
  </si>
  <si>
    <t>0118 INVERSIÓN 0000007812</t>
  </si>
  <si>
    <t>1005719925</t>
  </si>
  <si>
    <t>1000029819</t>
  </si>
  <si>
    <t>CAMILA CORTES DAZA</t>
  </si>
  <si>
    <t>5000064717</t>
  </si>
  <si>
    <t>5026</t>
  </si>
  <si>
    <t>269</t>
  </si>
  <si>
    <t>Adición y prórroga del contrato 301 de 2020 cuyo objeto es prestar servicios profesionales para contribuir con la implementación y seguimiento de las estrategias de participación del Sector Hábitat.</t>
  </si>
  <si>
    <t>1000341630</t>
  </si>
  <si>
    <t>5000065317</t>
  </si>
  <si>
    <t>5032</t>
  </si>
  <si>
    <t>ADICIÓN No. 1 Y PRÓRROGA No. 1 AL CONTRATO 338-2020: PRESTAR SERVICIOS PROFESIONALES DE APOYO JURIDICO PARA SUSTANCIAR INVESTIGACIONES ADMINISTRATIVAS RELACIONADAS CON LA ENAJENACIÓN Y ARRENDAMIENTO DE VIVIENDA</t>
  </si>
  <si>
    <t>1000253314</t>
  </si>
  <si>
    <t>1005769440</t>
  </si>
  <si>
    <t>MILENA INES GUEVARA TRIANA</t>
  </si>
  <si>
    <t>5000068760</t>
  </si>
  <si>
    <t>5018</t>
  </si>
  <si>
    <t>244</t>
  </si>
  <si>
    <t>Adición No. 01 y Prorroga No. 1 al contrato 344 de 2020 cuyo objeto esPRESTAR SERVICIOS PROFESIONALES PARA APOYAR LA GESTIÓN PROPIA DECONTROL INTERNO, EN EL MARCO DEL PROCESO DE EVALUACIÓN, ASESORÍA YMEJORAMIENTO DE LA SECRETARÍA DISTRITAL DE HÁBITAT.</t>
  </si>
  <si>
    <t>1000392905</t>
  </si>
  <si>
    <t>5000070940</t>
  </si>
  <si>
    <t>61313</t>
  </si>
  <si>
    <t>213</t>
  </si>
  <si>
    <t>Se realiza adición 1 y prorroga 1 al contrato No. 451 de 2020 cuyoobjeto es "Prestar servicios profesionales especializados para apoyar ala Oficina Asesora de Comunicaciones en la formulación y desarrollo deactividades de comunicación externa, dirigidas a públicos de interés ydiferentes actores del Distrito</t>
  </si>
  <si>
    <t>133011601210000007836</t>
  </si>
  <si>
    <t>ACTUALIZACIÓN ESTRATEGIA DE COMUNICACIONES DEL HÁBITAT 2020-2024 BOGOTÁ</t>
  </si>
  <si>
    <t>PM/0118/0100/0000007836</t>
  </si>
  <si>
    <t>0118 INVERSIÓN 0000007836</t>
  </si>
  <si>
    <t>1000352238</t>
  </si>
  <si>
    <t>1000117568</t>
  </si>
  <si>
    <t>JOHN MARLON RODRIGUEZ GARCIA</t>
  </si>
  <si>
    <t>5000070718</t>
  </si>
  <si>
    <t>56571</t>
  </si>
  <si>
    <t>154</t>
  </si>
  <si>
    <t>Adición No. 1 y Prorroga No. 1 al contrato de prestación de serviciosNo. 580-2020 que tiene por objeto: "Prestar servicios profesionales,para apoyar las actividades de planeación formulación y evaluación delos proyectos desde el componente ambiental, adelantados por laSubdirección, permitiendo de esta forma la habilitación de suelo parausos complementarios y proyectos de vivienda en la Ciudad".</t>
  </si>
  <si>
    <t>133011601190000007798</t>
  </si>
  <si>
    <t>CONFORMACIÓN DEL BANCO DE PROYECTOS E INSTRUMENTOS PARA LA GESTIÓN DEL SUELO EN BOGOTÁ</t>
  </si>
  <si>
    <t>PM/0118/0100/0000007798</t>
  </si>
  <si>
    <t>0118 INVERSIÓN 0000007798</t>
  </si>
  <si>
    <t>1007712236</t>
  </si>
  <si>
    <t>1000127226</t>
  </si>
  <si>
    <t>JAIME ANDRES SANCHEZ BONILLA</t>
  </si>
  <si>
    <t>5000070206</t>
  </si>
  <si>
    <t>59004</t>
  </si>
  <si>
    <t>70</t>
  </si>
  <si>
    <t>Prestar servicios profesionales como comunicador social y periodista enlas estrategias, procedimientos y campañas que demande desde la OficinaAsesora de Comunicaciones dirigidas a los servidores de la SDHT</t>
  </si>
  <si>
    <t>1000299688</t>
  </si>
  <si>
    <t>56394</t>
  </si>
  <si>
    <t>PRESTAR LOS SERVICIOS PROFESIONALES PARA BRINDAR APOYO EN LA IDENTIFICACIÓN DE LOS RIESGOS PRESENTES EN LAS INSTALACIONES DE LA SDHT, ASÍ COMO ROBUSTECER LA SEGURIDAD FÍSICA, ELECTRÓNICA E INDUSTRIAL DE LA ENTIDAD.</t>
  </si>
  <si>
    <t>1000573468</t>
  </si>
  <si>
    <t>ANDRES HERNAN PICO CORREA</t>
  </si>
  <si>
    <t>5087</t>
  </si>
  <si>
    <t>74</t>
  </si>
  <si>
    <t>Prestar servicios profesionales especializados para la elaboración, consolidación y análisis de la información geográfica de la Subdirección de Servicios Públicos en el marco de los planes y programas del sector hábitat.</t>
  </si>
  <si>
    <t>133011602370000007615</t>
  </si>
  <si>
    <t>DISEÑO E IMPLEMENTACIÓN DE LA POLÍTICA PÚBLICA DE SERVICIOS PÚBLICOS DOMICILIARIOS EN EL ÁREA URBANA Y RURAL DEL DISTRITO CAPITAL BOGOTÁ</t>
  </si>
  <si>
    <t>PM/0118/0100/0000007615</t>
  </si>
  <si>
    <t>0118 INVERSIÓN 0000007615</t>
  </si>
  <si>
    <t>1000193085</t>
  </si>
  <si>
    <t>DIANA MILENA GOMEZ BARAHONA</t>
  </si>
  <si>
    <t>1002522971</t>
  </si>
  <si>
    <t>NEIBER YANETH PRIETO PERILLA</t>
  </si>
  <si>
    <t>5055</t>
  </si>
  <si>
    <t>47</t>
  </si>
  <si>
    <t>CONTRATO DE CONTRAPRESTACION DE SERVICIOS</t>
  </si>
  <si>
    <t>78</t>
  </si>
  <si>
    <t>Contratar los servicios necesarios para cumplimiento de los objetivos de Talento Humano en relación a la ejecución de actividades establecidas en el Plan Anual del Seguridad y Salud en el Trabajo y el Plan de Bienestar Social e Incentivos, dirigidas a los servidores públicos de la Secretaria Distrital del Hábitat, para la vigencia 2020</t>
  </si>
  <si>
    <t>13102020207</t>
  </si>
  <si>
    <t>Bienestar e incentivos</t>
  </si>
  <si>
    <t>000000000000000000118</t>
  </si>
  <si>
    <t>0118 - Programa Funcionamiento - SECRETARÍA DISTRITAL DE HABITAT</t>
  </si>
  <si>
    <t>PM/0118/0001/FUNC</t>
  </si>
  <si>
    <t>FUNCIONAMIENTO SECRETARÍA DISTRITAL DE HABITAT</t>
  </si>
  <si>
    <t>1000509765</t>
  </si>
  <si>
    <t>CAJA DE COMPENSACION FAMILIAR COMPENSAR</t>
  </si>
  <si>
    <t>5031</t>
  </si>
  <si>
    <t>12</t>
  </si>
  <si>
    <t>76</t>
  </si>
  <si>
    <t>13102020208</t>
  </si>
  <si>
    <t>Salud ocupacional</t>
  </si>
  <si>
    <t>5022</t>
  </si>
  <si>
    <t>Contratar los servicios necesarios para el cumplimiento de los objetivos de Talento Humano en relación a la ejecución de actividades establecidas en el Plan Anual de Seguridad y Salud en el Trabajo y el Plan de Bienestar Social e Incentivos, dirigidas a los servidores públicos de la de la Secretaría Distrital del Hábitat, para la vigencia 2020</t>
  </si>
  <si>
    <t>1020600041</t>
  </si>
  <si>
    <t>Otros gastos operativos</t>
  </si>
  <si>
    <t>5080</t>
  </si>
  <si>
    <t>13</t>
  </si>
  <si>
    <t>CONTRATO DE CONSULTORIA</t>
  </si>
  <si>
    <t>84</t>
  </si>
  <si>
    <t>Realizar las labores topográficas requeridas en la etapa previa para losprocedimientos de legalización urbanística y de regularización dedesarrollo legalizados, en el marco de las intervenciones integrales delhábitat. Registro manual No.1031 por contingencia Bogdata 08/10/2020</t>
  </si>
  <si>
    <t>133011601190000007577</t>
  </si>
  <si>
    <t>CONFORMACIÓN Y AJUSTES DE EXPEDIENTES PARA LEGALIZACIÓN DE ASENTAMIENTOS DE ORIGEN INFORMAL Y REGULARIZACIÓN DE DESARROLLOS LEGALIZADOS BOGOTÁ</t>
  </si>
  <si>
    <t>1040200090</t>
  </si>
  <si>
    <t>Estudios de preinversión en infraestructura de vivienda</t>
  </si>
  <si>
    <t>PM/0118/0100/0000007577</t>
  </si>
  <si>
    <t>0118 INVERSIÓN 0000007577</t>
  </si>
  <si>
    <t>08</t>
  </si>
  <si>
    <t>CONCURSO DE MÉRITOS ABIERTO</t>
  </si>
  <si>
    <t>1000459925</t>
  </si>
  <si>
    <t>SOLUCIONES GEOESPACIALES S.A.S.</t>
  </si>
  <si>
    <t>1000217194</t>
  </si>
  <si>
    <t>JUAN CARLOS ARBELAEZ MURILLO</t>
  </si>
  <si>
    <t>4828</t>
  </si>
  <si>
    <t>64</t>
  </si>
  <si>
    <t>Prestar servicios profesionales especializados para apoyar la revisión, análisis jurídico e implementación de los programas de acceso de vivienda a cargo de la Secretaría Distrital de Hábitat</t>
  </si>
  <si>
    <t>133011601010000007823</t>
  </si>
  <si>
    <t>GENERACIÓN DE MECANISMOS PARA FACILITAR EL ACCESO A UNA SOLUCIÓN DE VIVIENDA A HOGARES VULNERABLES EN BOGOTÁ</t>
  </si>
  <si>
    <t>PM/0118/0100/0000007823</t>
  </si>
  <si>
    <t>0118 INVERSIÓN 0000007823</t>
  </si>
  <si>
    <t>1000061008</t>
  </si>
  <si>
    <t>CESAR ANDRES CONSUEGRA RINCON</t>
  </si>
  <si>
    <t>1001849106</t>
  </si>
  <si>
    <t>MONICA BEATRIZ PIÑEROS OJEDA</t>
  </si>
  <si>
    <t>5052</t>
  </si>
  <si>
    <t>Prestar los servicios profesionales especializados para apoyar en elseguimiento a la implementación de los lineamientos de intervención,gestión interinstitucional y evaluación de las intervencionesterritoriales en los 8 territorios priorizados en áreas de origeninformal. CRP 1032 DEL 08-OCT-2020 ELABORADO MANUALMENTE PORCONTINGENCIA</t>
  </si>
  <si>
    <t>133011601190000007575</t>
  </si>
  <si>
    <t>ESTUDIOS Y DISEÑOS DE PROYECTO PARA EL MEJORAMIENTO INTEGRAL DE BARRIOS - BOGOTÁ 2020-2024</t>
  </si>
  <si>
    <t>PM/0118/0100/0000007575</t>
  </si>
  <si>
    <t>0118 INVERSIÓN 0000007575</t>
  </si>
  <si>
    <t>1000274483</t>
  </si>
  <si>
    <t>5009</t>
  </si>
  <si>
    <t>Prestar servicios profesionales para apoyar a la OAC en el diseño, desarrollo y administración de todos los productos y contenidos de la página web y de la intranet de la SDHT</t>
  </si>
  <si>
    <t>1000123112</t>
  </si>
  <si>
    <t>1000117114</t>
  </si>
  <si>
    <t>EDSON MARTINEZ BAENA</t>
  </si>
  <si>
    <t>4998</t>
  </si>
  <si>
    <t>65</t>
  </si>
  <si>
    <t>Prestar servicios profesionales para apoyar técnicamente la formulación, implementación, seguimiento y evaluación de las intervenciones de los territorios priorizados de mejoramiento integral de barrios de la Secretaría Distrital del Hábitat.</t>
  </si>
  <si>
    <t>1-200-F001</t>
  </si>
  <si>
    <t>RB-Otros distrito</t>
  </si>
  <si>
    <t>1000360081</t>
  </si>
  <si>
    <t>5067</t>
  </si>
  <si>
    <t>1009833763</t>
  </si>
  <si>
    <t>4999</t>
  </si>
  <si>
    <t>63</t>
  </si>
  <si>
    <t>Prestar servicios profesionales para apoyar el seguimiento, ejecución y liquidación de contratos y convenios en el marco de la política de gestión integral del hábitat con horizonte a 2030.</t>
  </si>
  <si>
    <t>133011601190000007721</t>
  </si>
  <si>
    <t>APLICACIÓN DE LINEAMIENTOS DE PLANEACIÓN Y POLÍTICA EN MATERIA DE HÁBITAT BOGOTÁ</t>
  </si>
  <si>
    <t>PM/0118/0100/0000007721</t>
  </si>
  <si>
    <t>0118 INVERSIÓN 0000007721</t>
  </si>
  <si>
    <t>1000309148</t>
  </si>
  <si>
    <t>1000335894</t>
  </si>
  <si>
    <t>CLAUDIA ANDREA RAMIREZ MONTILLA</t>
  </si>
  <si>
    <t>5042</t>
  </si>
  <si>
    <t>62</t>
  </si>
  <si>
    <t>Prestar servicios profesionales especializados para apoyar el seguimiento a la información del sector, así como al proceso de adopción de la política de gestión integral del hábitat con horizonte a 2030.</t>
  </si>
  <si>
    <t>1007551302</t>
  </si>
  <si>
    <t>GISELA PAOLA LABRADOR ARAUJO</t>
  </si>
  <si>
    <t>5063</t>
  </si>
  <si>
    <t>Prestar los servicios profesionales para apoyar la implementación y seguimiento del sistema de gestión de salud y seguridad en el trabajo de la SDHT así como los demás temas del proceso talento humano que le sean requeridos.</t>
  </si>
  <si>
    <t>1009001716</t>
  </si>
  <si>
    <t>MARIA FERNANDA ARIZA LOZANO</t>
  </si>
  <si>
    <t>5081</t>
  </si>
  <si>
    <t>Realizar auditoría de seguimiento y certificación del Sistema de Gestión de Calidad de la SDHT en la norma ISO 9001:2015.</t>
  </si>
  <si>
    <t>04</t>
  </si>
  <si>
    <t>CONTRATACIÓN MÍNIMA CUANTÍA</t>
  </si>
  <si>
    <t>1000613683</t>
  </si>
  <si>
    <t>TUV RHEINLAND COLOMBIA S A S</t>
  </si>
  <si>
    <t>5003</t>
  </si>
  <si>
    <t>14</t>
  </si>
  <si>
    <t>71</t>
  </si>
  <si>
    <t>Contratar la ejecución de las obras de mejoramiento de vivienda en la modalidad de habitabilidad de los proyectos estructurados en los territorios priorizados por la secretaría distrital del hábitat.</t>
  </si>
  <si>
    <t>133011601010000007715</t>
  </si>
  <si>
    <t>MEJORAMIENTO DE VIVIENDA - MODALIDAD DE HABITABILIDAD MEDIANTE ASIGNACIÓN E IMPLEMENTACIÓN DE SUBSIDIO EN BOGOTÁ</t>
  </si>
  <si>
    <t>1060300030</t>
  </si>
  <si>
    <t>Sistema Distrital para la mitigación del impacto económico el fomento y reactivación de la economía de Bogotá D.C. 108 2020</t>
  </si>
  <si>
    <t>PM/0118/0100/0000007715</t>
  </si>
  <si>
    <t>0118 INVERSIÓN 0000007715</t>
  </si>
  <si>
    <t>01</t>
  </si>
  <si>
    <t>LICITACIÓN PÚBLICA</t>
  </si>
  <si>
    <t>1011971056</t>
  </si>
  <si>
    <t>CONSORCIO MEJORAMIENTO EP 2020</t>
  </si>
  <si>
    <t>4805</t>
  </si>
  <si>
    <t>1011971026</t>
  </si>
  <si>
    <t>UNION TEMPORAL MIC VIVIENDAS 2020</t>
  </si>
  <si>
    <t>1011971398</t>
  </si>
  <si>
    <t>JENIFER  AVENDANO AGUDELO</t>
  </si>
  <si>
    <t>1005662300</t>
  </si>
  <si>
    <t>CAMILO ANDRES LONDOÑO LEON</t>
  </si>
  <si>
    <t>5044</t>
  </si>
  <si>
    <t>68</t>
  </si>
  <si>
    <t>1005676751</t>
  </si>
  <si>
    <t>EDWIN ALEXANDER SUAREZ LEON</t>
  </si>
  <si>
    <t>5043</t>
  </si>
  <si>
    <t>Prestar servicios profesionales para apoyar las actividades del componente técnico topográfico necesario para la legalización urbanística y la regularización de desarrollos legalizados en su etapa de gestión y estudios preliminares en el ámbito de las intervenciones del mejoramiento integral de barrios de la Secretaría Distrital del Hábitat.</t>
  </si>
  <si>
    <t>1000104558</t>
  </si>
  <si>
    <t>5068</t>
  </si>
  <si>
    <t>43</t>
  </si>
  <si>
    <t>Realizar la interventoría técnica, jurídica, social, administrativa y financiera para la ejecución de las obras de mejoramiento en la modalidad de habitabilidad en los territorios priorizados por la Secretaría Distrital del Hábitat.</t>
  </si>
  <si>
    <t>1000555205</t>
  </si>
  <si>
    <t>INPLAYCO SAS</t>
  </si>
  <si>
    <t>4789</t>
  </si>
  <si>
    <t>Prestar servicios profesionales para apoyar las actividades deseguimiento, diagnóstico y formulación de los proyectos y/o programasestratégicos priorizados, a partir de la realización de modelacionesurbanísticas y análisis espacial del soporte en el marco de lasintervenciones integrales de la Secretaría Distrital del Hábitat</t>
  </si>
  <si>
    <t>133011602320000007642</t>
  </si>
  <si>
    <t>IMPLEMENTACIÓN DE ACCIONES DE ACUPUNTURA URBANA EN BOGOTÁ</t>
  </si>
  <si>
    <t>PM/0118/0100/0000007642</t>
  </si>
  <si>
    <t>0118 INVERSIÓN 0000007642</t>
  </si>
  <si>
    <t>1005548316</t>
  </si>
  <si>
    <t>5065</t>
  </si>
  <si>
    <t>Prestar servicios profesionales especializados para el seguimiento,producción e implementación de los servicios de comunicación, manejo deeventos y revisión de campañas de cara a la ciudadanía.</t>
  </si>
  <si>
    <t>1000499452</t>
  </si>
  <si>
    <t>56405</t>
  </si>
  <si>
    <t>Prestar servicios profesionales en la Subdirección Administrativa paraapoyar la Coordinación del Proceso de Bienes, Servicios eInfraestructura de la SDHT, conforme al Plan Anual de Adquisiciones dela Entidad.</t>
  </si>
  <si>
    <t>1010771284</t>
  </si>
  <si>
    <t>JOHANNA  ZAMBRANO DUQUE</t>
  </si>
  <si>
    <t>54516</t>
  </si>
  <si>
    <t>66</t>
  </si>
  <si>
    <t>Prestar servicios profesionales para la preproducción y producción decontenidos audiovisuales que comuniquen a la ciudadanía las políticas,actividades y estrategias de la SDHT.</t>
  </si>
  <si>
    <t>1001985083</t>
  </si>
  <si>
    <t>56391</t>
  </si>
  <si>
    <t>69</t>
  </si>
  <si>
    <t>Prestar servicios profesionales como Comunicador Social para apoyar laestrategia de comunicación interna de la SDHT, a través de ladivulgación de las políticas, programas y proyectos de la entidad</t>
  </si>
  <si>
    <t>1000288007</t>
  </si>
  <si>
    <t>56389</t>
  </si>
  <si>
    <t>1000154396</t>
  </si>
  <si>
    <t>5066</t>
  </si>
  <si>
    <t>Prestar servicios de apoyo como tecnólogo en comunicación social yperiodismo para la producción de información en campo que sirva de basepara la divulgación de las políticas y programas de la SDHT a lacomunidad.</t>
  </si>
  <si>
    <t>1000341809</t>
  </si>
  <si>
    <t>56404</t>
  </si>
  <si>
    <t>Prestar servicios profesionales en la generación de contenidos pararedes sociales y en la divulgación sobre la gestión de la Secretaría delHábitat y sus diferentes estrategias.</t>
  </si>
  <si>
    <t>1000727506</t>
  </si>
  <si>
    <t>56400</t>
  </si>
  <si>
    <t>Prestar servicios profesionales para apoyar los análisis para la formulación, implementación y seguimiento a los planes de acción de los territorios priorizados de mejoramiento integral de la Secretaría Distrital del Hábitat</t>
  </si>
  <si>
    <t>1000266643</t>
  </si>
  <si>
    <t>5074</t>
  </si>
  <si>
    <t>Prestar los servicios profesionales para realizar las modelaciones urbanísticas y arquitectónicas de los planes de acción de los territorios priorizados de mejoramiento integral de la Secretaría Distrital del Hábitat</t>
  </si>
  <si>
    <t>1000154037</t>
  </si>
  <si>
    <t>5027</t>
  </si>
  <si>
    <t>Prestar servicios profesionales para apoyar las actividades jurídicasrequeridas en las etapas precontractual, contractual y poscontractual delos procesos adelantados por la Oficina Asesora de Comunicaciones</t>
  </si>
  <si>
    <t>1000373642</t>
  </si>
  <si>
    <t>HERNAN ALEJANDRO RODRIGUEZ GUTIERREZ</t>
  </si>
  <si>
    <t>56396</t>
  </si>
  <si>
    <t>Prestar servicios profesionales para brindar apoyo y acompañamientojurídico en todas las etapas y modalidades del proceso de gestióncontractual de la entidad</t>
  </si>
  <si>
    <t>1000294957</t>
  </si>
  <si>
    <t>55789</t>
  </si>
  <si>
    <t>Prestar bajo el sistema de outorcing el servicio integral de fotocopiado y servicios afines, a precios unitarios para la SecretaríaDistrital del Hábitat</t>
  </si>
  <si>
    <t>1020602242</t>
  </si>
  <si>
    <t>Gastos operativos de papelería y mensajería</t>
  </si>
  <si>
    <t>03</t>
  </si>
  <si>
    <t>SELEC. ABREV. SUBASTA INVERSA</t>
  </si>
  <si>
    <t>1000562813</t>
  </si>
  <si>
    <t>4935</t>
  </si>
  <si>
    <t>PRESTAR MEDIANTE EL SISTEMA DE OUTSOURCING EL SERVICIO INTEGRAL DE FOTOCOPIADO Y SERVICIOS AFINES, A PRECIOS UNITARIOS PARA LA SECRETARÍA DISTRITAL DEL HÁBITAT.</t>
  </si>
  <si>
    <t>131020202030503</t>
  </si>
  <si>
    <t>Servicios de copia y reproducción</t>
  </si>
  <si>
    <t>4967</t>
  </si>
  <si>
    <t>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t>
  </si>
  <si>
    <t>13102020206</t>
  </si>
  <si>
    <t>Capacitación</t>
  </si>
  <si>
    <t>1001189422</t>
  </si>
  <si>
    <t>CORPORACION JOHN F. KENNEDY</t>
  </si>
  <si>
    <t>5023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</si>
  <si>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</si>
  <si>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</si>
  <si>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5029</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</si>
  <si>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</si>
  <si>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1000215154</t>
  </si>
  <si>
    <t>5008</t>
  </si>
  <si>
    <t>Prestar servicios profesionales especializados en derecho para apoyar elanálisis de asuntos relacionados con la misionalidad de la SubsecretaríaJurídica y el planteamiento de estrategias de prevención de dañoantijuridico.</t>
  </si>
  <si>
    <t>133011605560000007810</t>
  </si>
  <si>
    <t>FORTALECIMIENTO Y ARTICULACIÓN DE LA GESTIÓN JURÍDICA INSTITUCIONAL EN LA SECRETARÍA DEL HÁBITAT DE BOGOTÁ</t>
  </si>
  <si>
    <t>PM/0118/0100/0000007810</t>
  </si>
  <si>
    <t>0118 INVERSIÓN 0000007810</t>
  </si>
  <si>
    <t>1000240328</t>
  </si>
  <si>
    <t>IVONNE LUCIA GUERRERO ROJAS</t>
  </si>
  <si>
    <t>1000098096</t>
  </si>
  <si>
    <t>SANDRA YANETH TIBAMOSCA VILLAMARIN</t>
  </si>
  <si>
    <t>56273</t>
  </si>
  <si>
    <t>Prestar servicios profesionales especializados para apoyar la evaluaciónde los instrumentos de financiación aplicados para el financiamiento deproyectos de vivienda social en Bogotá, así como en la evaluación deesquemas alternos de financiación de vivienda y proyectos estratégicosque permitan la focalización de los recursos destinados a programas devivienda</t>
  </si>
  <si>
    <t>133011601190000007825</t>
  </si>
  <si>
    <t>DISEÑO E IMPLEMENTACIÓN DE ALTERNATIVAS FINANCIERAS PARA LA GESTIÓN DEL HÁBITAT EN BOGOTÁ</t>
  </si>
  <si>
    <t>PM/0118/0100/0000007825</t>
  </si>
  <si>
    <t>0118 INVERSIÓN 0000007825</t>
  </si>
  <si>
    <t>1000236344</t>
  </si>
  <si>
    <t>HUGO MATEO RAMIREZ MOLINA</t>
  </si>
  <si>
    <t>55470</t>
  </si>
  <si>
    <t>Prestar servicios de apoyo para llevar a cabo actividades que permitan el fortalecimiento de los acueductos comunitarios para el aseguramiento de la prestación eficiente de los servicios públicos domiciliarios.</t>
  </si>
  <si>
    <t>1000156632</t>
  </si>
  <si>
    <t>JUAN JAVIER ROMERO PAEZ</t>
  </si>
  <si>
    <t>5048</t>
  </si>
  <si>
    <t>Prestar servicios de apoyo a la Oficina Asesora de Comunicaciones de laSecretaría Distrital del Hábitat en la creación de contenidos multimediapara web y redes sociales</t>
  </si>
  <si>
    <t>1000134239</t>
  </si>
  <si>
    <t>56408</t>
  </si>
  <si>
    <t>1011970402</t>
  </si>
  <si>
    <t>KATHERINE  FORERO BONILLA</t>
  </si>
  <si>
    <t>4880</t>
  </si>
  <si>
    <t>1000018066</t>
  </si>
  <si>
    <t>DIANA ALEJANDRA CORREA AGATON</t>
  </si>
  <si>
    <t>4818</t>
  </si>
  <si>
    <t>Prestar servicios profesionales para apoyar el proceso de articulación,acompañamiento, gestión, organización y consolidación de losrequerimientos realizados por los Entes de control distrital y local ala Secretaría Distrital del Hábitat.</t>
  </si>
  <si>
    <t>1000180092</t>
  </si>
  <si>
    <t>LEIDY TATIANA ROMERO ABRIL</t>
  </si>
  <si>
    <t>55381</t>
  </si>
  <si>
    <t>3</t>
  </si>
  <si>
    <t>Prestar servicios profesionales para realizar, conceptualizar, y/orevisar los textos publicitarios y creativos para apoyar la estrategiade comunicación comunitaria</t>
  </si>
  <si>
    <t>1000122182</t>
  </si>
  <si>
    <t>56414</t>
  </si>
  <si>
    <t>19</t>
  </si>
  <si>
    <t>SUMINISTRO DE MATERIALES, ELEMENTOS Y HERRAMIENTAS PARA EL MANTENIMIENTO DE LA ENTIDAD.</t>
  </si>
  <si>
    <t>1310202010203</t>
  </si>
  <si>
    <t>1000629505</t>
  </si>
  <si>
    <t>COMERCIALIZADORA ELECTROCON SAS</t>
  </si>
  <si>
    <t>4747</t>
  </si>
  <si>
    <t>1310202010205</t>
  </si>
  <si>
    <t>2</t>
  </si>
  <si>
    <t>1310202010206</t>
  </si>
  <si>
    <t>1310202010302</t>
  </si>
  <si>
    <t>4</t>
  </si>
  <si>
    <t>1310201010106</t>
  </si>
  <si>
    <t>5</t>
  </si>
  <si>
    <t>ADQUIRIR LA DOTACIÒN DEL VESTUARIO Y CALZADO DE CALLE PARA LOS SERVIDORES DE LA SECRETARÌA DISTRITAL DEL HÁBITAT QUE OSTENTAN ESE DERECHO</t>
  </si>
  <si>
    <t>1310202010106</t>
  </si>
  <si>
    <t>Dotación (prendas de vestir y calzado)</t>
  </si>
  <si>
    <t>1000594944</t>
  </si>
  <si>
    <t>SPARTA SHOES SAS</t>
  </si>
  <si>
    <t>5030</t>
  </si>
  <si>
    <t>17</t>
  </si>
  <si>
    <t>SELEC. ABREV.  MARCO DE PRECIOS</t>
  </si>
  <si>
    <t>1000646142</t>
  </si>
  <si>
    <t>YUBARTA SAS</t>
  </si>
  <si>
    <t>1011820400</t>
  </si>
  <si>
    <t>UNION TEMPORAL HERMANOS BLANCO</t>
  </si>
  <si>
    <t>Adquisición de equipos tecnológicos para la Secretaría Distrital delHábitat</t>
  </si>
  <si>
    <t>1020602222</t>
  </si>
  <si>
    <t>Adquisición de equipos, insumos y servicios para la plataforma tecnológica de la entidad</t>
  </si>
  <si>
    <t>1000558594</t>
  </si>
  <si>
    <t>UNIPLES SA</t>
  </si>
  <si>
    <t>4985</t>
  </si>
  <si>
    <t>9</t>
  </si>
  <si>
    <t>251</t>
  </si>
  <si>
    <t>133011502140134001151</t>
  </si>
  <si>
    <t>1151 - Intervenciones integrales del hábitat</t>
  </si>
  <si>
    <t>PM/0118/0100/0134001151</t>
  </si>
  <si>
    <t>0118 INVERSIÓN 0134001151</t>
  </si>
  <si>
    <t>1000352317</t>
  </si>
  <si>
    <t>1000007269</t>
  </si>
  <si>
    <t>5000010307</t>
  </si>
  <si>
    <t>4599</t>
  </si>
  <si>
    <t>233</t>
  </si>
  <si>
    <t>1000156801</t>
  </si>
  <si>
    <t>5000010330</t>
  </si>
  <si>
    <t>4630</t>
  </si>
  <si>
    <t>217</t>
  </si>
  <si>
    <t>133011502140135001153</t>
  </si>
  <si>
    <t>1153 - Mejoramiento integral</t>
  </si>
  <si>
    <t>PM/0118/0100/0135001153</t>
  </si>
  <si>
    <t>0118 INVERSIÓN 0135001153</t>
  </si>
  <si>
    <t>1000276562</t>
  </si>
  <si>
    <t>5000010373</t>
  </si>
  <si>
    <t>4616</t>
  </si>
  <si>
    <t>135</t>
  </si>
  <si>
    <t>133011605520000007802</t>
  </si>
  <si>
    <t>CONSOLIDACIÓN DE UN BANCO DE TIERRAS PARA LA CIUDAD REGIÓN BOGOTÁ</t>
  </si>
  <si>
    <t>PM/0118/0100/0000007802</t>
  </si>
  <si>
    <t>0118 INVERSIÓN 0000007802</t>
  </si>
  <si>
    <t>1009867981</t>
  </si>
  <si>
    <t>1005368883</t>
  </si>
  <si>
    <t>JAIRO ERNESTO CASTILLO VARELA</t>
  </si>
  <si>
    <t>5000010626</t>
  </si>
  <si>
    <t>4798</t>
  </si>
  <si>
    <t>133</t>
  </si>
  <si>
    <t>Prestar servicios profesionales para apoyar la socialización del proceso de adopción de la política de gestión integral del hábitatcon horizonte a 2030.</t>
  </si>
  <si>
    <t>1000369475</t>
  </si>
  <si>
    <t>5000010642</t>
  </si>
  <si>
    <t>4948</t>
  </si>
  <si>
    <t>351</t>
  </si>
  <si>
    <t>133011507430189000418</t>
  </si>
  <si>
    <t>0418 - Fortalecimiento institucional</t>
  </si>
  <si>
    <t>PM/0118/0100/0189000418</t>
  </si>
  <si>
    <t>0118 INVERSIÓN 0189000418</t>
  </si>
  <si>
    <t>1000218350</t>
  </si>
  <si>
    <t>1000339602</t>
  </si>
  <si>
    <t>MARYSOL MENDEZ CORTES</t>
  </si>
  <si>
    <t>1000029902</t>
  </si>
  <si>
    <t>5000010067</t>
  </si>
  <si>
    <t>4335</t>
  </si>
  <si>
    <t>133011507420185001102</t>
  </si>
  <si>
    <t>1102 - Fortalecimiento a la gestión pública efectiva y eficiente</t>
  </si>
  <si>
    <t>PM/0118/0100/0185001102</t>
  </si>
  <si>
    <t>0118 INVERSIÓN 0185001102</t>
  </si>
  <si>
    <t>1000230145</t>
  </si>
  <si>
    <t>1000290164</t>
  </si>
  <si>
    <t>5000010068</t>
  </si>
  <si>
    <t>4334</t>
  </si>
  <si>
    <t>350</t>
  </si>
  <si>
    <t>1009058656</t>
  </si>
  <si>
    <t>5000010069</t>
  </si>
  <si>
    <t>4337</t>
  </si>
  <si>
    <t>349</t>
  </si>
  <si>
    <t>PRESTAR SERVICIOS PROFESIONALES PARA APOYAR LAS ACTIVIDADES PROPIAS DEL PROCESO DE GESTIÓN DEL TALENTO HUMANO EN LO RELACIONADO CONEL SISTEMA DE SALUD Y SEGURIDAD EN EL TRABAJO Y LA POLÍTICA DE TELETRABAJO.</t>
  </si>
  <si>
    <t>1000251424</t>
  </si>
  <si>
    <t>5000010070</t>
  </si>
  <si>
    <t>4336</t>
  </si>
  <si>
    <t>346</t>
  </si>
  <si>
    <t>1000136333</t>
  </si>
  <si>
    <t>5000010071</t>
  </si>
  <si>
    <t>4338</t>
  </si>
  <si>
    <t>332</t>
  </si>
  <si>
    <t>133011502140134001144</t>
  </si>
  <si>
    <t>1144 - Intervenciones integrales del hábitat</t>
  </si>
  <si>
    <t>PM/0118/0100/0134001144</t>
  </si>
  <si>
    <t>0118 INVERSIÓN 0134001144</t>
  </si>
  <si>
    <t>1000249960</t>
  </si>
  <si>
    <t>1000247519</t>
  </si>
  <si>
    <t>CAROLINA GONZALEZ BARRETO</t>
  </si>
  <si>
    <t>5000010073</t>
  </si>
  <si>
    <t>4340</t>
  </si>
  <si>
    <t>243</t>
  </si>
  <si>
    <t>1008853641</t>
  </si>
  <si>
    <t>5000010074</t>
  </si>
  <si>
    <t>4346</t>
  </si>
  <si>
    <t>272</t>
  </si>
  <si>
    <t>1000406136</t>
  </si>
  <si>
    <t>IVETH LORENA SOLANO QUINTERO</t>
  </si>
  <si>
    <t>5000010078</t>
  </si>
  <si>
    <t>4356</t>
  </si>
  <si>
    <t>PRESTAR SERVICIOS PROFESIONALES PARA APOYAR A LA SECRETARÍA EN LA ATENCIÓN DE LOS REQUERIMIENTOS DE LOS DIFERENTES ENTES DE CONTROLY VIGILANCIA, ASÍ COMO EN LOS PLANES DE MEJORAMIENTO A CARGO SUBSECRETARIA DE GESTION CORPORATIVA Y CID Y LO RELACIONADO CON TEMAS DE PLANEACIÓN Y CALIDAD</t>
  </si>
  <si>
    <t>1000074099</t>
  </si>
  <si>
    <t>5000010079</t>
  </si>
  <si>
    <t>4342</t>
  </si>
  <si>
    <t>242</t>
  </si>
  <si>
    <t>1000145125</t>
  </si>
  <si>
    <t>5000010080</t>
  </si>
  <si>
    <t>4357</t>
  </si>
  <si>
    <t>181</t>
  </si>
  <si>
    <t>1000282022</t>
  </si>
  <si>
    <t>5000010085</t>
  </si>
  <si>
    <t>4360</t>
  </si>
  <si>
    <t>133011507420185000491</t>
  </si>
  <si>
    <t>0491 - Comunicación estratégica del hábitat</t>
  </si>
  <si>
    <t>PM/0118/0100/0185000491</t>
  </si>
  <si>
    <t>0118 INVERSIÓN 0185000491</t>
  </si>
  <si>
    <t>1005481419</t>
  </si>
  <si>
    <t>1000144714</t>
  </si>
  <si>
    <t>MARIA ANDREA MORENO FLOREZ</t>
  </si>
  <si>
    <t>5000010086</t>
  </si>
  <si>
    <t>4345</t>
  </si>
  <si>
    <t>1000138018</t>
  </si>
  <si>
    <t>5000010087</t>
  </si>
  <si>
    <t>4343</t>
  </si>
  <si>
    <t>241</t>
  </si>
  <si>
    <t>1010980194</t>
  </si>
  <si>
    <t>5000010088</t>
  </si>
  <si>
    <t>4355</t>
  </si>
  <si>
    <t>331</t>
  </si>
  <si>
    <t>1000621919</t>
  </si>
  <si>
    <t>GRUPO EDS AUTOGAS S.A.S</t>
  </si>
  <si>
    <t>5000010089</t>
  </si>
  <si>
    <t>4353</t>
  </si>
  <si>
    <t>1000123115</t>
  </si>
  <si>
    <t>5000010090</t>
  </si>
  <si>
    <t>4366</t>
  </si>
  <si>
    <t>329</t>
  </si>
  <si>
    <t>1003730456</t>
  </si>
  <si>
    <t>5000010091</t>
  </si>
  <si>
    <t>4377</t>
  </si>
  <si>
    <t>328</t>
  </si>
  <si>
    <t>1000013279</t>
  </si>
  <si>
    <t>5000010092</t>
  </si>
  <si>
    <t>4367</t>
  </si>
  <si>
    <t>133011507430189007505</t>
  </si>
  <si>
    <t>7505 - Modernización administrativa</t>
  </si>
  <si>
    <t>PM/0118/0100/0189007505</t>
  </si>
  <si>
    <t>0118 INVERSIÓN 0189007505</t>
  </si>
  <si>
    <t>1001921666</t>
  </si>
  <si>
    <t>1000339926</t>
  </si>
  <si>
    <t>5000010093</t>
  </si>
  <si>
    <t>4361</t>
  </si>
  <si>
    <t>1000382318</t>
  </si>
  <si>
    <t>5000010094</t>
  </si>
  <si>
    <t>4347</t>
  </si>
  <si>
    <t>1004956146</t>
  </si>
  <si>
    <t>5000010095</t>
  </si>
  <si>
    <t>4350</t>
  </si>
  <si>
    <t>1000003053</t>
  </si>
  <si>
    <t>5000010096</t>
  </si>
  <si>
    <t>4373</t>
  </si>
  <si>
    <t>5000010097</t>
  </si>
  <si>
    <t>4358</t>
  </si>
  <si>
    <t>124</t>
  </si>
  <si>
    <t>324</t>
  </si>
  <si>
    <t>1020602232</t>
  </si>
  <si>
    <t>Soporte y mantenimiento de la plataforma tecnológica de la entidad</t>
  </si>
  <si>
    <t>1000560091</t>
  </si>
  <si>
    <t>5000010098</t>
  </si>
  <si>
    <t>4359</t>
  </si>
  <si>
    <t>1000225074</t>
  </si>
  <si>
    <t>5000010099</t>
  </si>
  <si>
    <t>4378</t>
  </si>
  <si>
    <t>180</t>
  </si>
  <si>
    <t>5000010100</t>
  </si>
  <si>
    <t>4344</t>
  </si>
  <si>
    <t>323</t>
  </si>
  <si>
    <t>1000262858</t>
  </si>
  <si>
    <t>5000010101</t>
  </si>
  <si>
    <t>4365</t>
  </si>
  <si>
    <t>133011502140134000487</t>
  </si>
  <si>
    <t>0487 - Gestión de suelo para la construcción de vivienda y usos complementarios</t>
  </si>
  <si>
    <t>PM/0118/0100/0134000487</t>
  </si>
  <si>
    <t>0118 INVERSIÓN 0134000487</t>
  </si>
  <si>
    <t>1000000099</t>
  </si>
  <si>
    <t>5000010102</t>
  </si>
  <si>
    <t>4372</t>
  </si>
  <si>
    <t>1000001927</t>
  </si>
  <si>
    <t>5000010103</t>
  </si>
  <si>
    <t>4374</t>
  </si>
  <si>
    <t>133011502140134000800</t>
  </si>
  <si>
    <t>0800 - Apoyo a la generación de vivienda</t>
  </si>
  <si>
    <t>PM/0118/0100/0134000800</t>
  </si>
  <si>
    <t>0118 INVERSIÓN 0134000800</t>
  </si>
  <si>
    <t>5000010104</t>
  </si>
  <si>
    <t>4385</t>
  </si>
  <si>
    <t>321</t>
  </si>
  <si>
    <t>1000140954</t>
  </si>
  <si>
    <t>5000010105</t>
  </si>
  <si>
    <t>4349</t>
  </si>
  <si>
    <t>1000159577</t>
  </si>
  <si>
    <t>5000010106</t>
  </si>
  <si>
    <t>4412</t>
  </si>
  <si>
    <t>1005467928</t>
  </si>
  <si>
    <t>5000010107</t>
  </si>
  <si>
    <t>4348</t>
  </si>
  <si>
    <t>1000372100</t>
  </si>
  <si>
    <t>5000010108</t>
  </si>
  <si>
    <t>4375</t>
  </si>
  <si>
    <t>258</t>
  </si>
  <si>
    <t>1004933054</t>
  </si>
  <si>
    <t>5000010109</t>
  </si>
  <si>
    <t>4387</t>
  </si>
  <si>
    <t>1003425609</t>
  </si>
  <si>
    <t>5000010110</t>
  </si>
  <si>
    <t>4386</t>
  </si>
  <si>
    <t>1000144762</t>
  </si>
  <si>
    <t>5000010111</t>
  </si>
  <si>
    <t>4384</t>
  </si>
  <si>
    <t>1000212193</t>
  </si>
  <si>
    <t>5000010112</t>
  </si>
  <si>
    <t>4414</t>
  </si>
  <si>
    <t>1000309023</t>
  </si>
  <si>
    <t>5000010113</t>
  </si>
  <si>
    <t>4370</t>
  </si>
  <si>
    <t>1000297753</t>
  </si>
  <si>
    <t>5000010114</t>
  </si>
  <si>
    <t>4397</t>
  </si>
  <si>
    <t>1000239627</t>
  </si>
  <si>
    <t>5000010115</t>
  </si>
  <si>
    <t>4389</t>
  </si>
  <si>
    <t>1000132325</t>
  </si>
  <si>
    <t>5000010116</t>
  </si>
  <si>
    <t>4388</t>
  </si>
  <si>
    <t>5000010117</t>
  </si>
  <si>
    <t>4380</t>
  </si>
  <si>
    <t>1000099406</t>
  </si>
  <si>
    <t>5000010118</t>
  </si>
  <si>
    <t>4376</t>
  </si>
  <si>
    <t>1000011263</t>
  </si>
  <si>
    <t>5000010119</t>
  </si>
  <si>
    <t>4381</t>
  </si>
  <si>
    <t>1003111149</t>
  </si>
  <si>
    <t>5000010121</t>
  </si>
  <si>
    <t>4396</t>
  </si>
  <si>
    <t>5000010122</t>
  </si>
  <si>
    <t>4379</t>
  </si>
  <si>
    <t>1000288128</t>
  </si>
  <si>
    <t>5000010123</t>
  </si>
  <si>
    <t>4362</t>
  </si>
  <si>
    <t>1000093727</t>
  </si>
  <si>
    <t>5000010124</t>
  </si>
  <si>
    <t>4401</t>
  </si>
  <si>
    <t>5000010125</t>
  </si>
  <si>
    <t>4391</t>
  </si>
  <si>
    <t>176</t>
  </si>
  <si>
    <t>1310202020101</t>
  </si>
  <si>
    <t>1011814575</t>
  </si>
  <si>
    <t>UNION TEMPORAL EMINSER-SOLOASEO 2020</t>
  </si>
  <si>
    <t>5000010126</t>
  </si>
  <si>
    <t>4352</t>
  </si>
  <si>
    <t>131020202030502</t>
  </si>
  <si>
    <t>287</t>
  </si>
  <si>
    <t>PRESTAR SERVICIOS PROFESIONALES PARA APOYAR LAS ACTIVIDADES QUE SE REQUIERAN EN DESARROLLO DEL ACOMPAÑAMIENTO QUE BRINDA LA SDHT ENTEMAS RELACIONADOS CON ATENCIÓN AL CIUDADANO.</t>
  </si>
  <si>
    <t>1009453286</t>
  </si>
  <si>
    <t>5000010127</t>
  </si>
  <si>
    <t>4408</t>
  </si>
  <si>
    <t>273</t>
  </si>
  <si>
    <t>1004956971</t>
  </si>
  <si>
    <t>5000010128</t>
  </si>
  <si>
    <t>4403</t>
  </si>
  <si>
    <t>1006345012</t>
  </si>
  <si>
    <t>5000010129</t>
  </si>
  <si>
    <t>4382</t>
  </si>
  <si>
    <t>1000274843</t>
  </si>
  <si>
    <t>5000010130</t>
  </si>
  <si>
    <t>4413</t>
  </si>
  <si>
    <t>133011502150136000417</t>
  </si>
  <si>
    <t>0417 - Control a los procesos de enajenación y arriendo de vivienda</t>
  </si>
  <si>
    <t>PM/0118/0100/0136000417</t>
  </si>
  <si>
    <t>0118 INVERSIÓN 0136000417</t>
  </si>
  <si>
    <t>1000241894</t>
  </si>
  <si>
    <t>5000010131</t>
  </si>
  <si>
    <t>4438</t>
  </si>
  <si>
    <t>1000018953</t>
  </si>
  <si>
    <t>5000010132</t>
  </si>
  <si>
    <t>4439</t>
  </si>
  <si>
    <t>1000010834</t>
  </si>
  <si>
    <t>5000010133</t>
  </si>
  <si>
    <t>4441</t>
  </si>
  <si>
    <t>PRESTAR SERVICIOS PROFESIONALES DE APOYO JURIDICO PARA SUSTANCIAR INVESTIGACIONES ADMINISTRATIVAS RELACIONADAS CON LA ENAJENACIÓN YARRENDAMIENTO DE VIVIENDA</t>
  </si>
  <si>
    <t>1000265527</t>
  </si>
  <si>
    <t>5000010134</t>
  </si>
  <si>
    <t>4440</t>
  </si>
  <si>
    <t>1005003882</t>
  </si>
  <si>
    <t>5000010135</t>
  </si>
  <si>
    <t>4411</t>
  </si>
  <si>
    <t>133011504300163001075</t>
  </si>
  <si>
    <t>1075 - Financiación para el desarrollo territorial</t>
  </si>
  <si>
    <t>PM/0118/0100/0163001075</t>
  </si>
  <si>
    <t>0118 INVERSIÓN 0163001075</t>
  </si>
  <si>
    <t>1000241497</t>
  </si>
  <si>
    <t>1004772568</t>
  </si>
  <si>
    <t>NELSON YOVANY JIMENEZ GONZALEZ</t>
  </si>
  <si>
    <t>5000010136</t>
  </si>
  <si>
    <t>4435</t>
  </si>
  <si>
    <t>5000010137</t>
  </si>
  <si>
    <t>4409</t>
  </si>
  <si>
    <t>304</t>
  </si>
  <si>
    <t>1000054153</t>
  </si>
  <si>
    <t>5000010138</t>
  </si>
  <si>
    <t>4402</t>
  </si>
  <si>
    <t>PRESTAR SERVICIOS PROFESIONALES DE SOPORTE ADMINISTRATIVO Y OPERATIVO EN TRÁMITE DE PAGOS ASOCIADOS A LA ADMINISTRACIÓN DEL TALENTOHUMANO DE LA SECRETARÍA DISTRITAL DEL HÁBITAT</t>
  </si>
  <si>
    <t>1000148667</t>
  </si>
  <si>
    <t>5000010139</t>
  </si>
  <si>
    <t>4449</t>
  </si>
  <si>
    <t>314</t>
  </si>
  <si>
    <t>1004686957</t>
  </si>
  <si>
    <t>5000010140</t>
  </si>
  <si>
    <t>4431</t>
  </si>
  <si>
    <t>1000339849</t>
  </si>
  <si>
    <t>5000010141</t>
  </si>
  <si>
    <t>4427</t>
  </si>
  <si>
    <t>Prestar servicios técnicos para realizar actividades administrativas, financieras y operativas requeridas para la ejecución  de losinstrumentos de financiación para el desarrollo territorial</t>
  </si>
  <si>
    <t>1004728459</t>
  </si>
  <si>
    <t>5000010142</t>
  </si>
  <si>
    <t>4429</t>
  </si>
  <si>
    <t>227</t>
  </si>
  <si>
    <t>Prestar servicios de apoyo a la gestión para la realización de informes, consolidación de bases de datos y  demás tareas operativasde la Subdirección de Participación y Relaciones con la Comunidad.</t>
  </si>
  <si>
    <t>1002251512</t>
  </si>
  <si>
    <t>5000010143</t>
  </si>
  <si>
    <t>4407</t>
  </si>
  <si>
    <t>1011822660</t>
  </si>
  <si>
    <t>5000010144</t>
  </si>
  <si>
    <t>4426</t>
  </si>
  <si>
    <t>1000182036</t>
  </si>
  <si>
    <t>5000010145</t>
  </si>
  <si>
    <t>4428</t>
  </si>
  <si>
    <t>Prestar servicios profesionales para realizar la revisión, análisis, implementación y seguimiento financiero de los instrumentos definanciación para el desarrollo territorial</t>
  </si>
  <si>
    <t>1000214842</t>
  </si>
  <si>
    <t>5000010146</t>
  </si>
  <si>
    <t>4433</t>
  </si>
  <si>
    <t>CONTRATACIÓN DIRECTA MENOR CUANTÍA</t>
  </si>
  <si>
    <t>1000153842</t>
  </si>
  <si>
    <t>5000010147</t>
  </si>
  <si>
    <t>4434</t>
  </si>
  <si>
    <t>1000538113</t>
  </si>
  <si>
    <t>5000010148</t>
  </si>
  <si>
    <t>4436</t>
  </si>
  <si>
    <t>212</t>
  </si>
  <si>
    <t>1005594239</t>
  </si>
  <si>
    <t>5000010149</t>
  </si>
  <si>
    <t>4418</t>
  </si>
  <si>
    <t>1010720450</t>
  </si>
  <si>
    <t>5000010150</t>
  </si>
  <si>
    <t>4490</t>
  </si>
  <si>
    <t>1011828429</t>
  </si>
  <si>
    <t>5000010151</t>
  </si>
  <si>
    <t>4425</t>
  </si>
  <si>
    <t>1000347433</t>
  </si>
  <si>
    <t>5000010152</t>
  </si>
  <si>
    <t>4424</t>
  </si>
  <si>
    <t>1006210005</t>
  </si>
  <si>
    <t>5000010153</t>
  </si>
  <si>
    <t>4437</t>
  </si>
  <si>
    <t>1000026133</t>
  </si>
  <si>
    <t>5000010154</t>
  </si>
  <si>
    <t>4432</t>
  </si>
  <si>
    <t>5000010155</t>
  </si>
  <si>
    <t>4405</t>
  </si>
  <si>
    <t>1006254235</t>
  </si>
  <si>
    <t>5000010156</t>
  </si>
  <si>
    <t>4451</t>
  </si>
  <si>
    <t>5000010157</t>
  </si>
  <si>
    <t>4404</t>
  </si>
  <si>
    <t>5000010158</t>
  </si>
  <si>
    <t>4390</t>
  </si>
  <si>
    <t>Prestar servicios profesionales para apoyar el seguimiento e implementación de las políticas en servicios públicos domiciliarios deacueducto, alcantarillado y aseo.</t>
  </si>
  <si>
    <t>1007573293</t>
  </si>
  <si>
    <t>5000010159</t>
  </si>
  <si>
    <t>4417</t>
  </si>
  <si>
    <t>5000010160</t>
  </si>
  <si>
    <t>4421</t>
  </si>
  <si>
    <t>310</t>
  </si>
  <si>
    <t>1000228300</t>
  </si>
  <si>
    <t>5000010161</t>
  </si>
  <si>
    <t>4467</t>
  </si>
  <si>
    <t>1000341914</t>
  </si>
  <si>
    <t>5000010162</t>
  </si>
  <si>
    <t>4465</t>
  </si>
  <si>
    <t>1000366916</t>
  </si>
  <si>
    <t>5000010163</t>
  </si>
  <si>
    <t>4442</t>
  </si>
  <si>
    <t>PRESTAR SERVICIOS PROFESIONALES PARA APOYAR JURIDICAMENTE EN LA REVISIÓN Y SUSTANCIACIÓN DE LOS ACTOS ADMINISTRATIVOS EXPEDIDOS PORLA SUBDIRECCIÓN DE INVESTIGACIONES Y CONTROL DE VIVIENDA</t>
  </si>
  <si>
    <t>1002670483</t>
  </si>
  <si>
    <t>5000010164</t>
  </si>
  <si>
    <t>4493</t>
  </si>
  <si>
    <t>1002765454</t>
  </si>
  <si>
    <t>5000010165</t>
  </si>
  <si>
    <t>4464</t>
  </si>
  <si>
    <t>1000281253</t>
  </si>
  <si>
    <t>5000010166</t>
  </si>
  <si>
    <t>4459</t>
  </si>
  <si>
    <t>1000303304</t>
  </si>
  <si>
    <t>5000010167</t>
  </si>
  <si>
    <t>4470</t>
  </si>
  <si>
    <t>1004818011</t>
  </si>
  <si>
    <t>5000010168</t>
  </si>
  <si>
    <t>4469</t>
  </si>
  <si>
    <t>1000352913</t>
  </si>
  <si>
    <t>5000010169</t>
  </si>
  <si>
    <t>4419</t>
  </si>
  <si>
    <t>1000221584</t>
  </si>
  <si>
    <t>1000454675</t>
  </si>
  <si>
    <t>JOSE ANTONIO VELANDIA CLAVIJO</t>
  </si>
  <si>
    <t>5000010170</t>
  </si>
  <si>
    <t>4423</t>
  </si>
  <si>
    <t>Prestar los servicios profesionales para apoyar los análisis urbanos y rurales para la implementación y el seguimiento a los planesde acción en las intervenciones integrales de la Secretaría Distrital del Hábitat.</t>
  </si>
  <si>
    <t>5000010171</t>
  </si>
  <si>
    <t>4420</t>
  </si>
  <si>
    <t>1004719776</t>
  </si>
  <si>
    <t>5000010172</t>
  </si>
  <si>
    <t>4430</t>
  </si>
  <si>
    <t>1000102453</t>
  </si>
  <si>
    <t>5000010173</t>
  </si>
  <si>
    <t>4422</t>
  </si>
  <si>
    <t>1004589895</t>
  </si>
  <si>
    <t>5000010174</t>
  </si>
  <si>
    <t>4447</t>
  </si>
  <si>
    <t>1009093415</t>
  </si>
  <si>
    <t>5000010175</t>
  </si>
  <si>
    <t>4476</t>
  </si>
  <si>
    <t>1000485392</t>
  </si>
  <si>
    <t>5000010176</t>
  </si>
  <si>
    <t>4448</t>
  </si>
  <si>
    <t>1000215038</t>
  </si>
  <si>
    <t>5000010177</t>
  </si>
  <si>
    <t>4445</t>
  </si>
  <si>
    <t>1000310253</t>
  </si>
  <si>
    <t>5000010178</t>
  </si>
  <si>
    <t>4395</t>
  </si>
  <si>
    <t>PRESTAR SERVICIOS PROFESIONALES EN DERECHO PARA APOYAR LA CONCEPTUALIZACION, ELABORACIÓN Y REVISIÓN DE LOS ACTOS ADMINISTRATIVO QUESE ENCUENTREN A CARGO DE LA SUBSECRETARÍA JURÍDICA</t>
  </si>
  <si>
    <t>1004698632</t>
  </si>
  <si>
    <t>5000010179</t>
  </si>
  <si>
    <t>4481</t>
  </si>
  <si>
    <t>1011824045</t>
  </si>
  <si>
    <t>5000010180</t>
  </si>
  <si>
    <t>4477</t>
  </si>
  <si>
    <t>5000010181</t>
  </si>
  <si>
    <t>4416</t>
  </si>
  <si>
    <t>1002726604</t>
  </si>
  <si>
    <t>5000010182</t>
  </si>
  <si>
    <t>4475</t>
  </si>
  <si>
    <t>1000389902</t>
  </si>
  <si>
    <t>5000010183</t>
  </si>
  <si>
    <t>4471</t>
  </si>
  <si>
    <t>1000230324</t>
  </si>
  <si>
    <t>5000010184</t>
  </si>
  <si>
    <t>4472</t>
  </si>
  <si>
    <t>1005871701</t>
  </si>
  <si>
    <t>5000010185</t>
  </si>
  <si>
    <t>4478</t>
  </si>
  <si>
    <t>5000010186</t>
  </si>
  <si>
    <t>4455</t>
  </si>
  <si>
    <t>5000010187</t>
  </si>
  <si>
    <t>4492</t>
  </si>
  <si>
    <t>5000010188</t>
  </si>
  <si>
    <t>4488</t>
  </si>
  <si>
    <t>5000010189</t>
  </si>
  <si>
    <t>4393</t>
  </si>
  <si>
    <t>Prestar servicios profesionales para brindar apoyo interinstitucional en la gestión de trámites que requieran adelantar en el marcodel esquema mesa de soluciones y a los proyectos priorizados por la entidad.</t>
  </si>
  <si>
    <t>5000010190</t>
  </si>
  <si>
    <t>4415</t>
  </si>
  <si>
    <t>5000010191</t>
  </si>
  <si>
    <t>4454</t>
  </si>
  <si>
    <t>5000010192</t>
  </si>
  <si>
    <t>4511</t>
  </si>
  <si>
    <t>1009704131</t>
  </si>
  <si>
    <t>5000010193</t>
  </si>
  <si>
    <t>4486</t>
  </si>
  <si>
    <t>5000010194</t>
  </si>
  <si>
    <t>4406</t>
  </si>
  <si>
    <t>1004631342</t>
  </si>
  <si>
    <t>5000010196</t>
  </si>
  <si>
    <t>4489</t>
  </si>
  <si>
    <t>1000174029</t>
  </si>
  <si>
    <t>5000010197</t>
  </si>
  <si>
    <t>4457</t>
  </si>
  <si>
    <t>214</t>
  </si>
  <si>
    <t>5000010198</t>
  </si>
  <si>
    <t>4452</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</si>
  <si>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 LO ANTERIOR EN VIRTUD A QUE SE ACLARA QUE EL NÙMERO DEL COMPROMISO ES EL NÙMERO 221 Y POR ERROR DE DIGITACIÒN EL CRP 281 SE EXPIDIÓ CON EL NÙMERO DE COMPROMISO 121. PARA EL EFECTO SE EXPIDIÒ ACTA MOTIVADA DE ANULACIÒN Y REEMPLAZO DEL CRP.</t>
  </si>
  <si>
    <t>1011841889</t>
  </si>
  <si>
    <t>5000010199</t>
  </si>
  <si>
    <t>4400</t>
  </si>
  <si>
    <t>5000010200</t>
  </si>
  <si>
    <t>4453</t>
  </si>
  <si>
    <t>274</t>
  </si>
  <si>
    <t>PRESTAR LOS SERVICIOS PROFESIONALES PARA APOYAR A LA SUBSECRETARIA DE GESTIÓN CORPORATIVA Y CID EN LA GESTIÓN DE ACUERDO Y DESARROLLO DE ACTIVIDADES PRIORIZADAS POR EL SECRETARIO DE DESPACHO, ENCAMINADAS AL CUMPLIMIENTO AL PLAN DE ACCIÓN 2020 Y PLAN DE DESARROLLODISTRITAL.</t>
  </si>
  <si>
    <t>1002540980</t>
  </si>
  <si>
    <t>5000010201</t>
  </si>
  <si>
    <t>4513</t>
  </si>
  <si>
    <t>5000010202</t>
  </si>
  <si>
    <t>4512</t>
  </si>
  <si>
    <t>302</t>
  </si>
  <si>
    <t>1000274810</t>
  </si>
  <si>
    <t>5000010203</t>
  </si>
  <si>
    <t>4484</t>
  </si>
  <si>
    <t>1000042857</t>
  </si>
  <si>
    <t>5000010204</t>
  </si>
  <si>
    <t>4494</t>
  </si>
  <si>
    <t>1011825171</t>
  </si>
  <si>
    <t>5000010205</t>
  </si>
  <si>
    <t>4503</t>
  </si>
  <si>
    <t>5000010206</t>
  </si>
  <si>
    <t>4510</t>
  </si>
  <si>
    <t>1011823991</t>
  </si>
  <si>
    <t>5000010207</t>
  </si>
  <si>
    <t>4463</t>
  </si>
  <si>
    <t>1000211349</t>
  </si>
  <si>
    <t>5000010208</t>
  </si>
  <si>
    <t>4497</t>
  </si>
  <si>
    <t>1000414602</t>
  </si>
  <si>
    <t>5000010209</t>
  </si>
  <si>
    <t>4483</t>
  </si>
  <si>
    <t>1000402638</t>
  </si>
  <si>
    <t>5000010210</t>
  </si>
  <si>
    <t>4495</t>
  </si>
  <si>
    <t>1006122985</t>
  </si>
  <si>
    <t>5000010211</t>
  </si>
  <si>
    <t>4479</t>
  </si>
  <si>
    <t>1000249471</t>
  </si>
  <si>
    <t>5000010212</t>
  </si>
  <si>
    <t>4487</t>
  </si>
  <si>
    <t>1007495826</t>
  </si>
  <si>
    <t>5000010213</t>
  </si>
  <si>
    <t>4462</t>
  </si>
  <si>
    <t>1010004973</t>
  </si>
  <si>
    <t>5000010214</t>
  </si>
  <si>
    <t>4461</t>
  </si>
  <si>
    <t>300</t>
  </si>
  <si>
    <t>1000384995</t>
  </si>
  <si>
    <t>5000010215</t>
  </si>
  <si>
    <t>4514</t>
  </si>
  <si>
    <t>275</t>
  </si>
  <si>
    <t>1008006882</t>
  </si>
  <si>
    <t>5000010216</t>
  </si>
  <si>
    <t>4519</t>
  </si>
  <si>
    <t>1004943591</t>
  </si>
  <si>
    <t>5000010217</t>
  </si>
  <si>
    <t>4520</t>
  </si>
  <si>
    <t>1011835373</t>
  </si>
  <si>
    <t>5000010218</t>
  </si>
  <si>
    <t>4508</t>
  </si>
  <si>
    <t>1000916111</t>
  </si>
  <si>
    <t>5000010219</t>
  </si>
  <si>
    <t>4517</t>
  </si>
  <si>
    <t>Prestar servicios profesionales especializados dentro de los proyectos estratégicos del Sur de la ciudad, que permitan la habilitación de suelo para vivienda VIS/VIP, junto con espacios complementarios y otros usos, así como lo relacionado con la estructuración yel desarrollo sostenible ambiental social y economico.</t>
  </si>
  <si>
    <t>1000171743</t>
  </si>
  <si>
    <t>5000010220</t>
  </si>
  <si>
    <t>4450</t>
  </si>
  <si>
    <t>1000316119</t>
  </si>
  <si>
    <t>5000010221</t>
  </si>
  <si>
    <t>4443</t>
  </si>
  <si>
    <t>364</t>
  </si>
  <si>
    <t>OBJETO: ESTE CRP REEMPLAZA EL CRP 319 DEL 06 DE MARZO DE 2020 CUYO OBJETO ES:  ARRENDAR INMUEBLE UBICADO EN LA CARRERA 16 NO. 52-56PARA EL FUNCIONAMIENTO DEL ARCHIVO DE LA SECRETARIA DISTRITAL DEL HABITAT.  LO ANTERIOR EN VIRTUD A QUE SE ACLARA QUE EL NÙMERO DELCOMPROMISO ES EL NÙMERO 242 Y POR ERROR DE DIGITACIÒN EL CRP 319 SE EXPIDIÓ CON EL NÙMERO DE COMPROMISO 252. PARA EL EFECTO SE EXPIDIÒ ACTA MOTIVADA DE ANULACIÒN Y REEMPLAZO DEL CRP.</t>
  </si>
  <si>
    <t>131020202020201</t>
  </si>
  <si>
    <t>1000652166</t>
  </si>
  <si>
    <t>5000010223</t>
  </si>
  <si>
    <t>4509</t>
  </si>
  <si>
    <t>270</t>
  </si>
  <si>
    <t>Prestar los servicios profesionales para apoyar las actividades técnicas de análisis catastral necesarias para la regularización dedesarrollos legalizados y legalización urbanística en su etapa de gestión y estudios preliminares en el marco de las intervencionesintegrales de la Secretaria Distrital del Habitat.</t>
  </si>
  <si>
    <t>1011729510</t>
  </si>
  <si>
    <t>5000010224</t>
  </si>
  <si>
    <t>4505</t>
  </si>
  <si>
    <t>297</t>
  </si>
  <si>
    <t>1010289757</t>
  </si>
  <si>
    <t>5000010225</t>
  </si>
  <si>
    <t>4500</t>
  </si>
  <si>
    <t>240</t>
  </si>
  <si>
    <t>1004700492</t>
  </si>
  <si>
    <t>5000010226</t>
  </si>
  <si>
    <t>4383</t>
  </si>
  <si>
    <t>296</t>
  </si>
  <si>
    <t>1011829131</t>
  </si>
  <si>
    <t>5000010227</t>
  </si>
  <si>
    <t>4392</t>
  </si>
  <si>
    <t>1011825170</t>
  </si>
  <si>
    <t>5000010228</t>
  </si>
  <si>
    <t>4499</t>
  </si>
  <si>
    <t>1000182523</t>
  </si>
  <si>
    <t>5000010229</t>
  </si>
  <si>
    <t>4496</t>
  </si>
  <si>
    <t>1000735401</t>
  </si>
  <si>
    <t>5000010230</t>
  </si>
  <si>
    <t>4485</t>
  </si>
  <si>
    <t>291</t>
  </si>
  <si>
    <t>1009742637</t>
  </si>
  <si>
    <t>5000010231</t>
  </si>
  <si>
    <t>4458</t>
  </si>
  <si>
    <t>1000294214</t>
  </si>
  <si>
    <t>5000010232</t>
  </si>
  <si>
    <t>4504</t>
  </si>
  <si>
    <t>PRESTACION DE SERVICIOS PROFESIONALES   JURIDICOS Y ADMINISTRATIVOS PARA  EL SEGUIMIENTO, CONTROL Y MONITOREO DE LOS PROCEDIMIENTOSA CARGO DE LA SUBSECRETARIA DE INSPECCION, VIGILANCIA Y CONTROL DE VIVIENDA.</t>
  </si>
  <si>
    <t>1000288855</t>
  </si>
  <si>
    <t>5000010233</t>
  </si>
  <si>
    <t>4518</t>
  </si>
  <si>
    <t>PRESTAR SERVICIOS PROFESIONALES PARA APOYAR JURIDICAMENTE A LA SDHT EN EL  MARCO DE SU  PARTICIPACION EN LA COMISIÓN DE VEEDURÍA DELAS CURADURÍAS URBANAS DE BOGOTÁ.</t>
  </si>
  <si>
    <t>1000141651</t>
  </si>
  <si>
    <t>5000010234</t>
  </si>
  <si>
    <t>4480</t>
  </si>
  <si>
    <t>295</t>
  </si>
  <si>
    <t>1004724290</t>
  </si>
  <si>
    <t>5000010235</t>
  </si>
  <si>
    <t>4523</t>
  </si>
  <si>
    <t>1000142947</t>
  </si>
  <si>
    <t>5000010236</t>
  </si>
  <si>
    <t>4474</t>
  </si>
  <si>
    <t>1000369624</t>
  </si>
  <si>
    <t>5000010237</t>
  </si>
  <si>
    <t>4516</t>
  </si>
  <si>
    <t>276</t>
  </si>
  <si>
    <t>1000062379</t>
  </si>
  <si>
    <t>5000010238</t>
  </si>
  <si>
    <t>4522</t>
  </si>
  <si>
    <t>294</t>
  </si>
  <si>
    <t>1011830315</t>
  </si>
  <si>
    <t>5000010239</t>
  </si>
  <si>
    <t>4466</t>
  </si>
  <si>
    <t>1008956570</t>
  </si>
  <si>
    <t>5000010240</t>
  </si>
  <si>
    <t>4468</t>
  </si>
  <si>
    <t>228</t>
  </si>
  <si>
    <t>5000010241</t>
  </si>
  <si>
    <t>4515</t>
  </si>
  <si>
    <t>290</t>
  </si>
  <si>
    <t>1000120635</t>
  </si>
  <si>
    <t>5000010242</t>
  </si>
  <si>
    <t>4444</t>
  </si>
  <si>
    <t>1000182384</t>
  </si>
  <si>
    <t>5000010243</t>
  </si>
  <si>
    <t>4530</t>
  </si>
  <si>
    <t>289</t>
  </si>
  <si>
    <t>1000387164</t>
  </si>
  <si>
    <t>5000010244</t>
  </si>
  <si>
    <t>4542</t>
  </si>
  <si>
    <t>1000111887</t>
  </si>
  <si>
    <t>5000010245</t>
  </si>
  <si>
    <t>4539</t>
  </si>
  <si>
    <t>1000158946</t>
  </si>
  <si>
    <t>5000010246</t>
  </si>
  <si>
    <t>4532</t>
  </si>
  <si>
    <t>1001981532</t>
  </si>
  <si>
    <t>5000010247</t>
  </si>
  <si>
    <t>4537</t>
  </si>
  <si>
    <t>1009129251</t>
  </si>
  <si>
    <t>5000010248</t>
  </si>
  <si>
    <t>4533</t>
  </si>
  <si>
    <t>1000295268</t>
  </si>
  <si>
    <t>5000010249</t>
  </si>
  <si>
    <t>4540</t>
  </si>
  <si>
    <t>Prestar los servicios profesionales para apoyar las actividades técnicas de análisis catastral necesarias para la regularización dedesarrollos legalizados y legalización urbanística en su etapa de gestión y estudios preliminares en el marco de las intervencionesintegrales de la Secretaria Distrital del Habitat</t>
  </si>
  <si>
    <t>1005431038</t>
  </si>
  <si>
    <t>5000010250</t>
  </si>
  <si>
    <t>4506</t>
  </si>
  <si>
    <t>1005694312</t>
  </si>
  <si>
    <t>5000010251</t>
  </si>
  <si>
    <t>4507</t>
  </si>
  <si>
    <t>1005830486</t>
  </si>
  <si>
    <t>5000010252</t>
  </si>
  <si>
    <t>4555</t>
  </si>
  <si>
    <t>1000101985</t>
  </si>
  <si>
    <t>5000010253</t>
  </si>
  <si>
    <t>4531</t>
  </si>
  <si>
    <t>1010449427</t>
  </si>
  <si>
    <t>5000010254</t>
  </si>
  <si>
    <t>4536</t>
  </si>
  <si>
    <t>1007007526</t>
  </si>
  <si>
    <t>5000010255</t>
  </si>
  <si>
    <t>4482</t>
  </si>
  <si>
    <t>1006794033</t>
  </si>
  <si>
    <t>5000010256</t>
  </si>
  <si>
    <t>4473</t>
  </si>
  <si>
    <t>1000245007</t>
  </si>
  <si>
    <t>5000010257</t>
  </si>
  <si>
    <t>4554</t>
  </si>
  <si>
    <t>1000182342</t>
  </si>
  <si>
    <t>5000010258</t>
  </si>
  <si>
    <t>4446</t>
  </si>
  <si>
    <t>1011835377</t>
  </si>
  <si>
    <t>SARA LUCIA GARCIA CABRALES</t>
  </si>
  <si>
    <t>5000010259</t>
  </si>
  <si>
    <t>4556</t>
  </si>
  <si>
    <t>1000015853</t>
  </si>
  <si>
    <t>5000010261</t>
  </si>
  <si>
    <t>4577</t>
  </si>
  <si>
    <t>245</t>
  </si>
  <si>
    <t>1011834199</t>
  </si>
  <si>
    <t>5000010262</t>
  </si>
  <si>
    <t>4544</t>
  </si>
  <si>
    <t>1000417866</t>
  </si>
  <si>
    <t>5000010264</t>
  </si>
  <si>
    <t>4557</t>
  </si>
  <si>
    <t>1009044247</t>
  </si>
  <si>
    <t>5000010265</t>
  </si>
  <si>
    <t>4560</t>
  </si>
  <si>
    <t>1000303080</t>
  </si>
  <si>
    <t>5000010266</t>
  </si>
  <si>
    <t>4579</t>
  </si>
  <si>
    <t>1002113287</t>
  </si>
  <si>
    <t>5000010267</t>
  </si>
  <si>
    <t>4595</t>
  </si>
  <si>
    <t>1000053311</t>
  </si>
  <si>
    <t>5000010268</t>
  </si>
  <si>
    <t>4546</t>
  </si>
  <si>
    <t>1000098997</t>
  </si>
  <si>
    <t>5000010269</t>
  </si>
  <si>
    <t>4549</t>
  </si>
  <si>
    <t>1000309949</t>
  </si>
  <si>
    <t>5000010270</t>
  </si>
  <si>
    <t>4550</t>
  </si>
  <si>
    <t>202</t>
  </si>
  <si>
    <t>5000010271</t>
  </si>
  <si>
    <t>4545</t>
  </si>
  <si>
    <t>11</t>
  </si>
  <si>
    <t>1000452014</t>
  </si>
  <si>
    <t>5000010272</t>
  </si>
  <si>
    <t>4584</t>
  </si>
  <si>
    <t>131020202010601</t>
  </si>
  <si>
    <t>1000014483</t>
  </si>
  <si>
    <t>5000010273</t>
  </si>
  <si>
    <t>4547</t>
  </si>
  <si>
    <t>271</t>
  </si>
  <si>
    <t>PRESTAR EL SERVICIO INTEGRAL DE VIGILANCIA Y SEGURIDAD PRIVADA PARA LA SEDE DE ARCHIVO CENTRAL DE LA SECRETARIA DISTRITAL DEL HABITAT.</t>
  </si>
  <si>
    <t>131020202030501</t>
  </si>
  <si>
    <t>SELEC. ABREV. MENOR CUANTÍA</t>
  </si>
  <si>
    <t>1000597783</t>
  </si>
  <si>
    <t>COMPAÑIA DE VIGILANCIA COVISUR DE COLOMB IA LTDA.</t>
  </si>
  <si>
    <t>5000010274</t>
  </si>
  <si>
    <t>4524</t>
  </si>
  <si>
    <t>184</t>
  </si>
  <si>
    <t>PRESTAR SERVICIOS PROFESIONALES ESPECIALIZADOS  PARA APOYAR A LA SUBDIRECCIÓN DE PREVENCIÓN Y SEGUIMIENTO EN EL ÁREA TÉCNICA DE LASACTIVIDADES ORIENTADAS AL CONTROL DE PROYECTOS DE ENAJENACIÓN DE VIVIENDA Y RESOLUCION DE PROCESOS EN SEGUNDA INSTANCIA</t>
  </si>
  <si>
    <t>1000032468</t>
  </si>
  <si>
    <t>5000010275</t>
  </si>
  <si>
    <t>4558</t>
  </si>
  <si>
    <t>1000160984</t>
  </si>
  <si>
    <t>5000010276</t>
  </si>
  <si>
    <t>4543</t>
  </si>
  <si>
    <t>1000383288</t>
  </si>
  <si>
    <t>5000010277</t>
  </si>
  <si>
    <t>4569</t>
  </si>
  <si>
    <t>5000010278</t>
  </si>
  <si>
    <t>4580</t>
  </si>
  <si>
    <t>268</t>
  </si>
  <si>
    <t>1000389120</t>
  </si>
  <si>
    <t>5000010279</t>
  </si>
  <si>
    <t>4566</t>
  </si>
  <si>
    <t>1000001437</t>
  </si>
  <si>
    <t>5000010280</t>
  </si>
  <si>
    <t>4568</t>
  </si>
  <si>
    <t>Prestar servicios profesionales de apoyo presupuestal de los procesos contractuales y seguimiento a los proyectos adelantados en elmarco de las Intervenciones Integrales de la Secretaría Distrital del Hábitat.</t>
  </si>
  <si>
    <t>1009110566</t>
  </si>
  <si>
    <t>5000010281</t>
  </si>
  <si>
    <t>4534</t>
  </si>
  <si>
    <t>267</t>
  </si>
  <si>
    <t>1010816896</t>
  </si>
  <si>
    <t>5000010282</t>
  </si>
  <si>
    <t>4592</t>
  </si>
  <si>
    <t>1007532736</t>
  </si>
  <si>
    <t>5000010283</t>
  </si>
  <si>
    <t>4591</t>
  </si>
  <si>
    <t>1009653364</t>
  </si>
  <si>
    <t>5000010284</t>
  </si>
  <si>
    <t>4596</t>
  </si>
  <si>
    <t>1000176578</t>
  </si>
  <si>
    <t>5000010285</t>
  </si>
  <si>
    <t>4571</t>
  </si>
  <si>
    <t>16</t>
  </si>
  <si>
    <t>29</t>
  </si>
  <si>
    <t>131020202030201</t>
  </si>
  <si>
    <t>1000615613</t>
  </si>
  <si>
    <t>5000010286</t>
  </si>
  <si>
    <t>4588</t>
  </si>
  <si>
    <t>1011836791</t>
  </si>
  <si>
    <t>5000010287</t>
  </si>
  <si>
    <t>4585</t>
  </si>
  <si>
    <t>1005629690</t>
  </si>
  <si>
    <t>5000010288</t>
  </si>
  <si>
    <t>4551</t>
  </si>
  <si>
    <t>1000197520</t>
  </si>
  <si>
    <t>5000010289</t>
  </si>
  <si>
    <t>4587</t>
  </si>
  <si>
    <t>262</t>
  </si>
  <si>
    <t>Prestar los servicios profesionales para apoyar las actividades técnicas de análisis catastral necesarias para la regularización dedesarrollos legalizados y legalización urbanística en su etapa de gestión y estudios preliminares en el marco de las intervencionesintegrales de la Secretaría Distrital del Hábitat.</t>
  </si>
  <si>
    <t>1000078742</t>
  </si>
  <si>
    <t>5000010290</t>
  </si>
  <si>
    <t>4572</t>
  </si>
  <si>
    <t>1000217422</t>
  </si>
  <si>
    <t>5000010291</t>
  </si>
  <si>
    <t>4578</t>
  </si>
  <si>
    <t>261</t>
  </si>
  <si>
    <t>1005620687</t>
  </si>
  <si>
    <t>5000010292</t>
  </si>
  <si>
    <t>4576</t>
  </si>
  <si>
    <t>1000123134</t>
  </si>
  <si>
    <t>5000010293</t>
  </si>
  <si>
    <t>4575</t>
  </si>
  <si>
    <t>1000730305</t>
  </si>
  <si>
    <t>5000010294</t>
  </si>
  <si>
    <t>4581</t>
  </si>
  <si>
    <t>260</t>
  </si>
  <si>
    <t>1000333307</t>
  </si>
  <si>
    <t>5000010295</t>
  </si>
  <si>
    <t>4548</t>
  </si>
  <si>
    <t>1011837142</t>
  </si>
  <si>
    <t>5000010296</t>
  </si>
  <si>
    <t>4570</t>
  </si>
  <si>
    <t>259</t>
  </si>
  <si>
    <t>131020202030304</t>
  </si>
  <si>
    <t>1000451829</t>
  </si>
  <si>
    <t>EMPRESA DE TELECOMUNICACIONES DE BOGOTÁ S.A. E.S.P. - ETB S.A. ESP</t>
  </si>
  <si>
    <t>5000010297</t>
  </si>
  <si>
    <t>4398</t>
  </si>
  <si>
    <t>1010325003</t>
  </si>
  <si>
    <t>5000010298</t>
  </si>
  <si>
    <t>4573</t>
  </si>
  <si>
    <t>1000007439</t>
  </si>
  <si>
    <t>5000010299</t>
  </si>
  <si>
    <t>4586</t>
  </si>
  <si>
    <t>Prestar servicios profesionales especializados de urbanismo para apoyar la implementación, ejecución y seguimiento de los proyectosestratégicos en el marco de las intervenciones integrales de la Secretaria Distrital de hábitat.</t>
  </si>
  <si>
    <t>1004891180</t>
  </si>
  <si>
    <t>5000010300</t>
  </si>
  <si>
    <t>4593</t>
  </si>
  <si>
    <t>0</t>
  </si>
  <si>
    <t>5000010301</t>
  </si>
  <si>
    <t>4528</t>
  </si>
  <si>
    <t>255</t>
  </si>
  <si>
    <t>1000117931</t>
  </si>
  <si>
    <t>5000010302</t>
  </si>
  <si>
    <t>4535</t>
  </si>
  <si>
    <t>1020600053</t>
  </si>
  <si>
    <t>Alquiler de vehículos</t>
  </si>
  <si>
    <t>1000545991</t>
  </si>
  <si>
    <t>SERVITAC S.A.S SERVICIOS DE ALQUILER Y T RANSPORTE ALVARADO Y CIA.</t>
  </si>
  <si>
    <t>5000010304</t>
  </si>
  <si>
    <t>4394</t>
  </si>
  <si>
    <t>1000386738</t>
  </si>
  <si>
    <t>5000010305</t>
  </si>
  <si>
    <t>4605</t>
  </si>
  <si>
    <t>253</t>
  </si>
  <si>
    <t>1007651061</t>
  </si>
  <si>
    <t>5000010306</t>
  </si>
  <si>
    <t>4615</t>
  </si>
  <si>
    <t>220</t>
  </si>
  <si>
    <t>1000181612</t>
  </si>
  <si>
    <t>5000010308</t>
  </si>
  <si>
    <t>4600</t>
  </si>
  <si>
    <t>182</t>
  </si>
  <si>
    <t>1000250129</t>
  </si>
  <si>
    <t>5000010309</t>
  </si>
  <si>
    <t>4604</t>
  </si>
  <si>
    <t>1000604112</t>
  </si>
  <si>
    <t>5000010310</t>
  </si>
  <si>
    <t>4594</t>
  </si>
  <si>
    <t>89</t>
  </si>
  <si>
    <t>5000010311</t>
  </si>
  <si>
    <t>4583</t>
  </si>
  <si>
    <t>5000010312</t>
  </si>
  <si>
    <t>4559</t>
  </si>
  <si>
    <t>247</t>
  </si>
  <si>
    <t>1004878996</t>
  </si>
  <si>
    <t>5000010313</t>
  </si>
  <si>
    <t>4610</t>
  </si>
  <si>
    <t>1000230374</t>
  </si>
  <si>
    <t>5000010314</t>
  </si>
  <si>
    <t>4620</t>
  </si>
  <si>
    <t>183</t>
  </si>
  <si>
    <t>PRESTAR SERVICIOS PROFESIONALES PARA APOYAR LA GESTION PROPIA DE CONTROL INTERNO, EN EL MARCO DEL PROCESO DE EVALUACIÓN, ASESORÍA YMEJORAMIENTO DE LA SECRETARIA DISTRITAL DEL HÁBITAT.</t>
  </si>
  <si>
    <t>5000010315</t>
  </si>
  <si>
    <t>4590</t>
  </si>
  <si>
    <t>Prestar servicios profesionales para apoyar el seguimiento del proyecto de inversión de la Subsecretaría de Gestión Financiera, asícomo en la implementación y seguimiento al Sistema Integrado de Gestión de la Entidad</t>
  </si>
  <si>
    <t>1000176224</t>
  </si>
  <si>
    <t>5000010318</t>
  </si>
  <si>
    <t>4582</t>
  </si>
  <si>
    <t>1000326313</t>
  </si>
  <si>
    <t>5000010320</t>
  </si>
  <si>
    <t>4553</t>
  </si>
  <si>
    <t>1000141883</t>
  </si>
  <si>
    <t>5000010321</t>
  </si>
  <si>
    <t>4635</t>
  </si>
  <si>
    <t>1002427547</t>
  </si>
  <si>
    <t>5000010322</t>
  </si>
  <si>
    <t>4460</t>
  </si>
  <si>
    <t>122</t>
  </si>
  <si>
    <t>1008631296</t>
  </si>
  <si>
    <t>5000010323</t>
  </si>
  <si>
    <t>4602</t>
  </si>
  <si>
    <t>1000381177</t>
  </si>
  <si>
    <t>5000010324</t>
  </si>
  <si>
    <t>4538</t>
  </si>
  <si>
    <t>238</t>
  </si>
  <si>
    <t>1011832698</t>
  </si>
  <si>
    <t>5000010325</t>
  </si>
  <si>
    <t>4611</t>
  </si>
  <si>
    <t>237</t>
  </si>
  <si>
    <t>1000097490</t>
  </si>
  <si>
    <t>5000010326</t>
  </si>
  <si>
    <t>4626</t>
  </si>
  <si>
    <t>Prestar servicios profesionales de apoyo para realizar gestión social con comunidades y/o población que pertenezca a minorías étnicas, grupos urbanos o población vulnerable para la implementación de los programas de vivienda a cargo de la Secretaría Distrital delHabitat.</t>
  </si>
  <si>
    <t>1000017627</t>
  </si>
  <si>
    <t>5000010327</t>
  </si>
  <si>
    <t>4618</t>
  </si>
  <si>
    <t>234</t>
  </si>
  <si>
    <t>1000096637</t>
  </si>
  <si>
    <t>5000010328</t>
  </si>
  <si>
    <t>4622</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</si>
  <si>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</si>
  <si>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</si>
  <si>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5000010329</t>
  </si>
  <si>
    <t>4623</t>
  </si>
  <si>
    <t>1000134115</t>
  </si>
  <si>
    <t>5000010331</t>
  </si>
  <si>
    <t>4624</t>
  </si>
  <si>
    <t>1000553501</t>
  </si>
  <si>
    <t>5000010332</t>
  </si>
  <si>
    <t>4614</t>
  </si>
  <si>
    <t>1002355266</t>
  </si>
  <si>
    <t>5000010333</t>
  </si>
  <si>
    <t>4613</t>
  </si>
  <si>
    <t>232</t>
  </si>
  <si>
    <t>1006310894</t>
  </si>
  <si>
    <t>5000010334</t>
  </si>
  <si>
    <t>4612</t>
  </si>
  <si>
    <t>231</t>
  </si>
  <si>
    <t>1000365038</t>
  </si>
  <si>
    <t>5000010335</t>
  </si>
  <si>
    <t>4617</t>
  </si>
  <si>
    <t>229</t>
  </si>
  <si>
    <t>Prestar servicios profesionales para realizar el seguimiento jurídico  de los instrumentos de financiación en las diferentes etapasde gestión.</t>
  </si>
  <si>
    <t>1010000864</t>
  </si>
  <si>
    <t>5000010336</t>
  </si>
  <si>
    <t>4574</t>
  </si>
  <si>
    <t>1000280262</t>
  </si>
  <si>
    <t>5000010337</t>
  </si>
  <si>
    <t>4608</t>
  </si>
  <si>
    <t>1005603904</t>
  </si>
  <si>
    <t>5000010338</t>
  </si>
  <si>
    <t>4552</t>
  </si>
  <si>
    <t>Prestar servicios profesionales de apoyo a la gestión jurídica de los proyectos de habitat y vivienda requeridos que se desarrollanel marco de la gestión de los instrumentos de financiación con que cuenta la política de hábitat del Distrito</t>
  </si>
  <si>
    <t>1008211060</t>
  </si>
  <si>
    <t>5000010339</t>
  </si>
  <si>
    <t>4619</t>
  </si>
  <si>
    <t>226</t>
  </si>
  <si>
    <t>1000297173</t>
  </si>
  <si>
    <t>5000010340</t>
  </si>
  <si>
    <t>4369</t>
  </si>
  <si>
    <t>1000123670</t>
  </si>
  <si>
    <t>5000010341</t>
  </si>
  <si>
    <t>4633</t>
  </si>
  <si>
    <t>Prestar servicios profesionales para apoyar la asistencia a los espacios poblacionales del nivel distrital, así como la elaboraciónde estadísticas y análisis con un enfoque de derechos, en el marco de la política de gestión integral del Hábitat con horizonte a 2030</t>
  </si>
  <si>
    <t>1000267563</t>
  </si>
  <si>
    <t>5000010342</t>
  </si>
  <si>
    <t>4632</t>
  </si>
  <si>
    <t>Prestar servicios profesionales especializados dentro de los proyectos estratégicos del Norte de la ciudad, que permitan la habilitación de suelo para vivienda VIS/VIP, junto con espacios complementarios y otros usos, así como lo relacionado con la estructuracióny el desarrollo sostenible ambiental, social y económico.</t>
  </si>
  <si>
    <t>1004782500</t>
  </si>
  <si>
    <t>5000010343</t>
  </si>
  <si>
    <t>4621</t>
  </si>
  <si>
    <t>1000331344</t>
  </si>
  <si>
    <t>5000010344</t>
  </si>
  <si>
    <t>4631</t>
  </si>
  <si>
    <t>1000150786</t>
  </si>
  <si>
    <t>5000010345</t>
  </si>
  <si>
    <t>4644</t>
  </si>
  <si>
    <t>225</t>
  </si>
  <si>
    <t>Prestar servicios profesionales para apoyar el seguimiento de los predios, incluidos en las declaratorias de desarrollo y construcción prioritaria, brindando apoyo en la elaboración de conceptos y evaluación téc nica, de los predios objeto de dichas declaratorias.</t>
  </si>
  <si>
    <t>1000125052</t>
  </si>
  <si>
    <t>5000010346</t>
  </si>
  <si>
    <t>4641</t>
  </si>
  <si>
    <t>1000543118</t>
  </si>
  <si>
    <t>5000010347</t>
  </si>
  <si>
    <t>4527</t>
  </si>
  <si>
    <t>224</t>
  </si>
  <si>
    <t>1000127191</t>
  </si>
  <si>
    <t>5000010348</t>
  </si>
  <si>
    <t>4665</t>
  </si>
  <si>
    <t>Prestación de servicios de apoyo en el procesamiento de la información derivada de los expedientes de declaratorias de desarrollo yconstrucción prioritaria, en el manejo del archivo dentro del marco de la aplicación de los instrumentos de Gestión del Suelo de los expedientes de declaratorias de desarrollo, así como en tablas de gestión documental.</t>
  </si>
  <si>
    <t>1000328632</t>
  </si>
  <si>
    <t>5000010349</t>
  </si>
  <si>
    <t>4637</t>
  </si>
  <si>
    <t>1000349454</t>
  </si>
  <si>
    <t>5000010350</t>
  </si>
  <si>
    <t>4662</t>
  </si>
  <si>
    <t>Prestar servicios profesionales especializados  para  liderar  la  formulación  y  seguimiento  de los proyectos de inversión de laSecretaria  Distrital  del Hábitat,  en la  herramienta  de la Metodología General  Ajustada  MGA.</t>
  </si>
  <si>
    <t>1005641376</t>
  </si>
  <si>
    <t>5000010351</t>
  </si>
  <si>
    <t>4609</t>
  </si>
  <si>
    <t>223</t>
  </si>
  <si>
    <t>1009011229</t>
  </si>
  <si>
    <t>5000010352</t>
  </si>
  <si>
    <t>4625</t>
  </si>
  <si>
    <t>1000328551</t>
  </si>
  <si>
    <t>5000010353</t>
  </si>
  <si>
    <t>4643</t>
  </si>
  <si>
    <t>1000153948</t>
  </si>
  <si>
    <t>5000010354</t>
  </si>
  <si>
    <t>4634</t>
  </si>
  <si>
    <t>Prestar servicios profesionales para apoyar el desarrollo, mantenimiento y actualización del sistema de información SIDEC, así comoapoyar el análisis, evaluación validación y estructuración de la información espacial de los predios objeto de declaratoria de desarrollo y construcción prioritaria.</t>
  </si>
  <si>
    <t>1000092040</t>
  </si>
  <si>
    <t>5000010355</t>
  </si>
  <si>
    <t>4640</t>
  </si>
  <si>
    <t>Prestar servicios profesionales para apoyar a la Subdirección de Gestión del Suelo y a la Subsecretaría de Planeación y Política enel análisis, revisión, seguimiento y conceptualización jurídica de temas relativos a los esquemas inmobiliarios e instrumentos de gestión de suelo que le sean asignados.</t>
  </si>
  <si>
    <t>1000353834</t>
  </si>
  <si>
    <t>5000010356</t>
  </si>
  <si>
    <t>4639</t>
  </si>
  <si>
    <t>1010228090</t>
  </si>
  <si>
    <t>5000010357</t>
  </si>
  <si>
    <t>4652</t>
  </si>
  <si>
    <t>1000245886</t>
  </si>
  <si>
    <t>5000010358</t>
  </si>
  <si>
    <t>4638</t>
  </si>
  <si>
    <t>1011136635</t>
  </si>
  <si>
    <t>5000010359</t>
  </si>
  <si>
    <t>4606</t>
  </si>
  <si>
    <t>219</t>
  </si>
  <si>
    <t>1005817721</t>
  </si>
  <si>
    <t>5000010361</t>
  </si>
  <si>
    <t>4645</t>
  </si>
  <si>
    <t>1011825028</t>
  </si>
  <si>
    <t>5000010362</t>
  </si>
  <si>
    <t>4642</t>
  </si>
  <si>
    <t>1006640674</t>
  </si>
  <si>
    <t>5000010363</t>
  </si>
  <si>
    <t>4668</t>
  </si>
  <si>
    <t>1000313828</t>
  </si>
  <si>
    <t>5000010364</t>
  </si>
  <si>
    <t>4667</t>
  </si>
  <si>
    <t>1020108172</t>
  </si>
  <si>
    <t>PP Participación en la construcción del hábitat</t>
  </si>
  <si>
    <t>1000505876</t>
  </si>
  <si>
    <t>5000010365</t>
  </si>
  <si>
    <t>4654</t>
  </si>
  <si>
    <t>1009266495</t>
  </si>
  <si>
    <t>5000010366</t>
  </si>
  <si>
    <t>4562</t>
  </si>
  <si>
    <t>1000129351</t>
  </si>
  <si>
    <t>5000010368</t>
  </si>
  <si>
    <t>4567</t>
  </si>
  <si>
    <t>1000060778</t>
  </si>
  <si>
    <t>5000010369</t>
  </si>
  <si>
    <t>4674</t>
  </si>
  <si>
    <t>Prestar servicios profesionales para apoyar la elaboración de actas, resoluciones y decretos, así como el seguimiento y liquidaciónde contratos y convenios del área, en el marco de la política de gestión integral del hábitat con horizonte a 2030.</t>
  </si>
  <si>
    <t>1000180850</t>
  </si>
  <si>
    <t>5000010370</t>
  </si>
  <si>
    <t>4657</t>
  </si>
  <si>
    <t>1000191954</t>
  </si>
  <si>
    <t>5000010371</t>
  </si>
  <si>
    <t>4658</t>
  </si>
  <si>
    <t>Prestar servicios técnicos para realizar actividades administrativas y operativas requeridos para la ejecución  de los instrumentosde financiación para el desarrollo territorial.</t>
  </si>
  <si>
    <t>1000485345</t>
  </si>
  <si>
    <t>5000010372</t>
  </si>
  <si>
    <t>4677</t>
  </si>
  <si>
    <t>Prestar servicios profesionales para apoyar el desarrollo, validación y funcionalidad del sistema de información para la aplicaciónde los instrumentos de financiación.</t>
  </si>
  <si>
    <t>1000101636</t>
  </si>
  <si>
    <t>5000010374</t>
  </si>
  <si>
    <t>4676</t>
  </si>
  <si>
    <t>1003808707</t>
  </si>
  <si>
    <t>5000010375</t>
  </si>
  <si>
    <t>4672</t>
  </si>
  <si>
    <t>1000512213</t>
  </si>
  <si>
    <t>5000010376</t>
  </si>
  <si>
    <t>4671</t>
  </si>
  <si>
    <t>PRESTAR EL SERVICIO DE MANTENIMIENTO PREVENTIVO Y CORRECTIVO CON SUMINISTRO DE REPUESTOS Y MANO DE OBRA PARA EL PARQUE AUTOMOTOR DELA SECRETARIA DISTRITAL DEL HÁBITAT</t>
  </si>
  <si>
    <t>1000536342</t>
  </si>
  <si>
    <t>MULTISERVICIO TECNICAR'S ASOCIADOS S.A.S .</t>
  </si>
  <si>
    <t>5000010377</t>
  </si>
  <si>
    <t>4601</t>
  </si>
  <si>
    <t>131020202030604</t>
  </si>
  <si>
    <t>1000238688</t>
  </si>
  <si>
    <t>5000010378</t>
  </si>
  <si>
    <t>4670</t>
  </si>
  <si>
    <t>Prestar servicios profesionales para apoyar el procesamiento de información soporte de las líneas de investigación del ObservatorioVivienda del Distrito Capital, en el marco de la gestión de la información del hábitat.</t>
  </si>
  <si>
    <t>1009728693</t>
  </si>
  <si>
    <t>5000010379</t>
  </si>
  <si>
    <t>4659</t>
  </si>
  <si>
    <t>1000021845</t>
  </si>
  <si>
    <t>5000010380</t>
  </si>
  <si>
    <t>4669</t>
  </si>
  <si>
    <t>94</t>
  </si>
  <si>
    <t>Prestar servicios profesionales para apoyar la producción cartográfica, estandarización de la información alfanumérica y geográficay actualización de la información de la base de datos geográfica empresarial de la SDHT, en el marco del desarrollo abierto y transparente de la gestion SDHT.</t>
  </si>
  <si>
    <t>1004626408</t>
  </si>
  <si>
    <t>5000010381</t>
  </si>
  <si>
    <t>4660</t>
  </si>
  <si>
    <t>216</t>
  </si>
  <si>
    <t>1000541758</t>
  </si>
  <si>
    <t>5000010382</t>
  </si>
  <si>
    <t>4675</t>
  </si>
  <si>
    <t>123</t>
  </si>
  <si>
    <t>5000010384</t>
  </si>
  <si>
    <t>4661</t>
  </si>
  <si>
    <t>1000338092</t>
  </si>
  <si>
    <t>5000010385</t>
  </si>
  <si>
    <t>4521</t>
  </si>
  <si>
    <t>215</t>
  </si>
  <si>
    <t>5000010386</t>
  </si>
  <si>
    <t>4685</t>
  </si>
  <si>
    <t>1000325216</t>
  </si>
  <si>
    <t>5000010387</t>
  </si>
  <si>
    <t>4647</t>
  </si>
  <si>
    <t>PRESTAR SERVICIOS PROFESIONALES PARA APOYAR LAS ACTIVIDADES JURÍDICO ADMINISTRATIVAS PROPIAS DE LOS ROLES DE CONTROL INTERNO, EN ELMARCO DEL PROCESO DE EVALUACIÓN, ASESORIA Y MEJORAMIENTO DE LA SECRETARIA DISTRITAL DEL HABITAT.</t>
  </si>
  <si>
    <t>1006197480</t>
  </si>
  <si>
    <t>5000010388</t>
  </si>
  <si>
    <t>4666</t>
  </si>
  <si>
    <t>93</t>
  </si>
  <si>
    <t>5000010389</t>
  </si>
  <si>
    <t>4717</t>
  </si>
  <si>
    <t>1000278142</t>
  </si>
  <si>
    <t>5000010390</t>
  </si>
  <si>
    <t>4718</t>
  </si>
  <si>
    <t>1007506874</t>
  </si>
  <si>
    <t>5000010391</t>
  </si>
  <si>
    <t>4707</t>
  </si>
  <si>
    <t>1011834805</t>
  </si>
  <si>
    <t>DIANA FABIOLA PEÏ¾‘A CETINA</t>
  </si>
  <si>
    <t>5000010392</t>
  </si>
  <si>
    <t>4706</t>
  </si>
  <si>
    <t>1011834810</t>
  </si>
  <si>
    <t>5000010393</t>
  </si>
  <si>
    <t>4708</t>
  </si>
  <si>
    <t>1008909515</t>
  </si>
  <si>
    <t>5000010394</t>
  </si>
  <si>
    <t>4709</t>
  </si>
  <si>
    <t>1011834800</t>
  </si>
  <si>
    <t>5000010396</t>
  </si>
  <si>
    <t>4710</t>
  </si>
  <si>
    <t>1000116603</t>
  </si>
  <si>
    <t>VICKY LUDHIN DEL BUSTO</t>
  </si>
  <si>
    <t>5000010397</t>
  </si>
  <si>
    <t>4673</t>
  </si>
  <si>
    <t>1000093158</t>
  </si>
  <si>
    <t>5000010398</t>
  </si>
  <si>
    <t>4656</t>
  </si>
  <si>
    <t>1011835611</t>
  </si>
  <si>
    <t>5000010399</t>
  </si>
  <si>
    <t>4711</t>
  </si>
  <si>
    <t>1011181847</t>
  </si>
  <si>
    <t>5000010400</t>
  </si>
  <si>
    <t>4651</t>
  </si>
  <si>
    <t>PRESTAR SERVICIOS PROFESIONALES DE APOYO JURÍDICO PARA SUSTANCIAR INVESTIGACIONES ADMINISTRATIVAS RELACIONADAS CON LA ENAJENACIÓN YARRENDAMIENTO DE VIVIENDA</t>
  </si>
  <si>
    <t>1008258524</t>
  </si>
  <si>
    <t>5000010401</t>
  </si>
  <si>
    <t>4688</t>
  </si>
  <si>
    <t>1000537478</t>
  </si>
  <si>
    <t>5000010402</t>
  </si>
  <si>
    <t>4681</t>
  </si>
  <si>
    <t>1004618576</t>
  </si>
  <si>
    <t>5000010403</t>
  </si>
  <si>
    <t>4702</t>
  </si>
  <si>
    <t>1008907639</t>
  </si>
  <si>
    <t>5000010404</t>
  </si>
  <si>
    <t>4655</t>
  </si>
  <si>
    <t>PRESTAR SERVICIOS PROFESIONALES PARA APOYAR EL DESARROLLO Y MANTENIMIENTO DEL MODELO DE SEGURIDAD Y PRIVACIDAD DE LA INFORMACIÓN DELA SECRETARÍA DISTRITAL DEL HÁBITAT</t>
  </si>
  <si>
    <t>1000090144</t>
  </si>
  <si>
    <t>5000010405</t>
  </si>
  <si>
    <t>4683</t>
  </si>
  <si>
    <t>1000601009</t>
  </si>
  <si>
    <t>5000010406</t>
  </si>
  <si>
    <t>4684</t>
  </si>
  <si>
    <t>1000175106</t>
  </si>
  <si>
    <t>5000010407</t>
  </si>
  <si>
    <t>4564</t>
  </si>
  <si>
    <t>1009867114</t>
  </si>
  <si>
    <t>5000010408</t>
  </si>
  <si>
    <t>4653</t>
  </si>
  <si>
    <t>1010801715</t>
  </si>
  <si>
    <t>5000010409</t>
  </si>
  <si>
    <t>4703</t>
  </si>
  <si>
    <t>1000491277</t>
  </si>
  <si>
    <t>5000010410</t>
  </si>
  <si>
    <t>4678</t>
  </si>
  <si>
    <t>205</t>
  </si>
  <si>
    <t>1006121758</t>
  </si>
  <si>
    <t>5000010411</t>
  </si>
  <si>
    <t>4682</t>
  </si>
  <si>
    <t>61</t>
  </si>
  <si>
    <t>REALIZAR ADECUACION AL SISTEMA DE INFORMACION EN LINEA QUE SOPORTA EL PROGRAMA MI CASA YA, HABILITANDO LA FUNCIONALIDAD DE  CAMBIO DE ESTADO  DE LOS SUBSIDIOS COMPLEMENTARIOS ASIGNADOS POR LA SDHT</t>
  </si>
  <si>
    <t>1001095108</t>
  </si>
  <si>
    <t>CIFIN S.A.S.</t>
  </si>
  <si>
    <t>5000010412</t>
  </si>
  <si>
    <t>4737</t>
  </si>
  <si>
    <t>153</t>
  </si>
  <si>
    <t>PRESTAR SERVICIOS PROFESIONALES ESPECIALIZADOS PARA APOYAR A LA OFICINA ASESORA DE COMUNICACIONES EN LA FORMULACIÓN Y DESARROLLO DEACTIVIDADES DE COMUNICACIÓN EXTERNA, DIRIGIDAS A PÚBLICOS DE INTERÉS Y DIFERENTES ACTORES DEL DISTRITO</t>
  </si>
  <si>
    <t>5000010413</t>
  </si>
  <si>
    <t>4723</t>
  </si>
  <si>
    <t>PRESTAR SERVICIOS TÉCNICOS DE APOYO RELACIONADOS CON LAS ACTIVIDADES DE RECEPCIÓN, SELECCIÓN, CLASIFICACIÓN, GESTIÓN DE INFORMACIÓNY MANEJO DEL SISTEMA DE GESTIÓN DOCUMENTAL DE LA SUBDIRECCIÓN DE SERVICIOS PÚBLICOS</t>
  </si>
  <si>
    <t>1000355629</t>
  </si>
  <si>
    <t>5000010414</t>
  </si>
  <si>
    <t>4687</t>
  </si>
  <si>
    <t>1000272746</t>
  </si>
  <si>
    <t>5000010415</t>
  </si>
  <si>
    <t>4697</t>
  </si>
  <si>
    <t>1000345881</t>
  </si>
  <si>
    <t>LINA ANDREA GARCIA MUNOZ</t>
  </si>
  <si>
    <t>5000010416</t>
  </si>
  <si>
    <t>4691</t>
  </si>
  <si>
    <t>PRESTAR SERVICIOS PROFESIONALES PARA APOYAR LAS ACTIVIDADES DE SEGUIMIENTO, DIAGNÓSTICO Y FORMULACIÓN DE LOS PROYECTOS Y/O PROGRAMAS ESTRATEGICOS PRIORIZADOS A PARTIR DE LA REALIZACIÓN DE MODELACIONES URBANÍSTICAS Y ANÁLISIS ESPACIAL DE SOPORTE EN EL MARCO DE LASINTERVENCIONES INTEGRALES DE LA SECRETARÍA DISTRITAL DEL HÁBITAT</t>
  </si>
  <si>
    <t>5000010417</t>
  </si>
  <si>
    <t>4603</t>
  </si>
  <si>
    <t>Prestar los servicios profesionales para apoyar las actividades técnicas en el diagnóstico y formulación de proyectos y seguimientode las obras en el marco de las Intervenciones Integrales de la Secretaría Distrital del Hábitat.</t>
  </si>
  <si>
    <t>1011832397</t>
  </si>
  <si>
    <t>5000010419</t>
  </si>
  <si>
    <t>4649</t>
  </si>
  <si>
    <t>1011833304</t>
  </si>
  <si>
    <t>5000010422</t>
  </si>
  <si>
    <t>4664</t>
  </si>
  <si>
    <t>1001823646</t>
  </si>
  <si>
    <t>5000010423</t>
  </si>
  <si>
    <t>4502</t>
  </si>
  <si>
    <t>1000352353</t>
  </si>
  <si>
    <t>5000010424</t>
  </si>
  <si>
    <t>4686</t>
  </si>
  <si>
    <t>1000270073</t>
  </si>
  <si>
    <t>5000010425</t>
  </si>
  <si>
    <t>4529</t>
  </si>
  <si>
    <t>1000206628</t>
  </si>
  <si>
    <t>5000010426</t>
  </si>
  <si>
    <t>4714</t>
  </si>
  <si>
    <t>PRESTAR SERVICIOS PROFESIONALES PARA APOYAR JURÍDICAMENTE EN LA REVISIÓN Y SUSTANCIACIÓN DE LOS ACTOS ASMINISTRATIVOS EXPEDIDOS PORLA SUBDIRECCIÓN DE INVESTIGACIONES Y CONTROL DE VIVIENDA</t>
  </si>
  <si>
    <t>1011097404</t>
  </si>
  <si>
    <t>5000010427</t>
  </si>
  <si>
    <t>4694</t>
  </si>
  <si>
    <t>1000350477</t>
  </si>
  <si>
    <t>5000010428</t>
  </si>
  <si>
    <t>4498</t>
  </si>
  <si>
    <t>1000093222</t>
  </si>
  <si>
    <t>5000010429</t>
  </si>
  <si>
    <t>4565</t>
  </si>
  <si>
    <t>1000141813</t>
  </si>
  <si>
    <t>5000010430</t>
  </si>
  <si>
    <t>4693</t>
  </si>
  <si>
    <t>1010810345</t>
  </si>
  <si>
    <t>5000010431</t>
  </si>
  <si>
    <t>4700</t>
  </si>
  <si>
    <t>1000264908</t>
  </si>
  <si>
    <t>5000010432</t>
  </si>
  <si>
    <t>4561</t>
  </si>
  <si>
    <t>1008835222</t>
  </si>
  <si>
    <t>5000010433</t>
  </si>
  <si>
    <t>4526</t>
  </si>
  <si>
    <t>1000330982</t>
  </si>
  <si>
    <t>5000010434</t>
  </si>
  <si>
    <t>4715</t>
  </si>
  <si>
    <t>1011074057</t>
  </si>
  <si>
    <t>5000010435</t>
  </si>
  <si>
    <t>4716</t>
  </si>
  <si>
    <t>1006018586</t>
  </si>
  <si>
    <t>5000010436</t>
  </si>
  <si>
    <t>4713</t>
  </si>
  <si>
    <t>1000218485</t>
  </si>
  <si>
    <t>5000010437</t>
  </si>
  <si>
    <t>4690</t>
  </si>
  <si>
    <t>1000280698</t>
  </si>
  <si>
    <t>5000010438</t>
  </si>
  <si>
    <t>4563</t>
  </si>
  <si>
    <t>1011832702</t>
  </si>
  <si>
    <t>5000010439</t>
  </si>
  <si>
    <t>4650</t>
  </si>
  <si>
    <t>1010977630</t>
  </si>
  <si>
    <t>5000010440</t>
  </si>
  <si>
    <t>4692</t>
  </si>
  <si>
    <t>1000258675</t>
  </si>
  <si>
    <t>5000010441</t>
  </si>
  <si>
    <t>4501</t>
  </si>
  <si>
    <t>1011835649</t>
  </si>
  <si>
    <t>XUE CATALINA  RODRIGUEZ CRUZ</t>
  </si>
  <si>
    <t>5000010442</t>
  </si>
  <si>
    <t>4689</t>
  </si>
  <si>
    <t>1000912728</t>
  </si>
  <si>
    <t>5000010443</t>
  </si>
  <si>
    <t>4696</t>
  </si>
  <si>
    <t>1000131154</t>
  </si>
  <si>
    <t>5000010444</t>
  </si>
  <si>
    <t>4712</t>
  </si>
  <si>
    <t>1000166644</t>
  </si>
  <si>
    <t>5000010445</t>
  </si>
  <si>
    <t>4722</t>
  </si>
  <si>
    <t>PRESTAR SERVICIOS PROFESIONALES PARA REALIZAR EL SEGUIMIENTO ADMINISTRATIVO Y JURÍDICO A LOS SUBSIDIOS DE ARRENDAMIENTO SOLIDARIO YLOS DEMÁS INSTRUMENTOS DE FINANCIACIÓN PARA EL DESARROLLO TERRITORIAL</t>
  </si>
  <si>
    <t>1000316933</t>
  </si>
  <si>
    <t>5000010446</t>
  </si>
  <si>
    <t>4736</t>
  </si>
  <si>
    <t>PRESTAR LOS SERVICIOS PROFESIONALES PARA APOYAR LAS ACTIVIDADES JURÍDICAS DE LA FORMULACIÓN, ESTRCUTURACIÓN, IMPLEMENTACIÓN, EJECUCIÓN Y SEGUIMIENTO DEL COMPONENTE DE MEJORAMIENTO DE VIVIENDA EN EL MARCO DE LAS INTERVENCIONES INTEGRALES DE LA SECRETARÍA DISTRITALDEL HÁBITAT</t>
  </si>
  <si>
    <t>1011041080</t>
  </si>
  <si>
    <t>5000010447</t>
  </si>
  <si>
    <t>4698</t>
  </si>
  <si>
    <t>PRESTAR SERVICIOS DE APOYO ALA GESTIÓN PARA BRINDAR APOYO EN ACTIVIDADES OPERATIVAS EN LA SUBDIRECCIÓN DE INVESTIGACIONES Y CONTROLDE VIVIENDA</t>
  </si>
  <si>
    <t>1011835645</t>
  </si>
  <si>
    <t>5000010448</t>
  </si>
  <si>
    <t>4679</t>
  </si>
  <si>
    <t>1000000736</t>
  </si>
  <si>
    <t>5000010449</t>
  </si>
  <si>
    <t>4701</t>
  </si>
  <si>
    <t>1000300898</t>
  </si>
  <si>
    <t>5000010450</t>
  </si>
  <si>
    <t>4726</t>
  </si>
  <si>
    <t>1008178630</t>
  </si>
  <si>
    <t>5000010451</t>
  </si>
  <si>
    <t>4699</t>
  </si>
  <si>
    <t>1000192476</t>
  </si>
  <si>
    <t>5000010452</t>
  </si>
  <si>
    <t>4731</t>
  </si>
  <si>
    <t>1005564013</t>
  </si>
  <si>
    <t>5000010453</t>
  </si>
  <si>
    <t>4730</t>
  </si>
  <si>
    <t>1000385912</t>
  </si>
  <si>
    <t>5000010454</t>
  </si>
  <si>
    <t>4734</t>
  </si>
  <si>
    <t>1000401209</t>
  </si>
  <si>
    <t>ALFREDO  CASTAÑO AMARIS</t>
  </si>
  <si>
    <t>5000010455</t>
  </si>
  <si>
    <t>4728</t>
  </si>
  <si>
    <t>1000206569</t>
  </si>
  <si>
    <t>5000010456</t>
  </si>
  <si>
    <t>4729</t>
  </si>
  <si>
    <t>1004619810</t>
  </si>
  <si>
    <t>5000010457</t>
  </si>
  <si>
    <t>4695</t>
  </si>
  <si>
    <t>1000132747</t>
  </si>
  <si>
    <t>5000010458</t>
  </si>
  <si>
    <t>4727</t>
  </si>
  <si>
    <t>PRESTAR SERVICIOS PROFESIONALES PARA REALIZAR EL SEGUIMIENTO ADMINISTRATIVO Y JURIDICO A LOS SUBSIDIOS DE ARRENDAMIENTO SOLIDARIO YLOS DEMAS INSTRUMENTOS DE FINANCIACION PARA EL DESARROLLO TERRITORIAL</t>
  </si>
  <si>
    <t>1000599851</t>
  </si>
  <si>
    <t>5000010459</t>
  </si>
  <si>
    <t>4735</t>
  </si>
  <si>
    <t>1009788786</t>
  </si>
  <si>
    <t>5000010460</t>
  </si>
  <si>
    <t>4733</t>
  </si>
  <si>
    <t>1011835691</t>
  </si>
  <si>
    <t>5000010461</t>
  </si>
  <si>
    <t>4725</t>
  </si>
  <si>
    <t>1000485374</t>
  </si>
  <si>
    <t>5000010463</t>
  </si>
  <si>
    <t>4732</t>
  </si>
  <si>
    <t>209</t>
  </si>
  <si>
    <t>1000504995</t>
  </si>
  <si>
    <t>5000010464</t>
  </si>
  <si>
    <t>4646</t>
  </si>
  <si>
    <t>5000010465</t>
  </si>
  <si>
    <t>4648</t>
  </si>
  <si>
    <t>168</t>
  </si>
  <si>
    <t>5000010467</t>
  </si>
  <si>
    <t>4764</t>
  </si>
  <si>
    <t>169</t>
  </si>
  <si>
    <t>133011605510000007618</t>
  </si>
  <si>
    <t>CONSTRUCCIÓN DEL CATASTRO DE REDES DE LOS SERVICIOS PÚBLICOS EN EL DISTRITO CAPITAL BOGOTÁ</t>
  </si>
  <si>
    <t>PM/0118/0100/0000007618</t>
  </si>
  <si>
    <t>0118 INVERSIÓN 0000007618</t>
  </si>
  <si>
    <t>1000226794</t>
  </si>
  <si>
    <t>5000010468</t>
  </si>
  <si>
    <t>4754</t>
  </si>
  <si>
    <t>PRESTAR SERVICIOS PROFESIONALES PARA BRINDAR APOYO EN LA ADMINISTRACIÓN Y MANEJO DE LOS APLICATIVOS SIDIVIC- SISTEMA DE INFORMACIÓNDISTRITAL DE INSPECCIÓN, VIGILANCIA Y CONTROL DE VIVIENDA Y LA ADMINISTRACIÓN Y LAS BASES DE DATOS DEL SISTEMA DE INFORMACIÓN DE URBANIZADORAS (ES), ENAJENADORES DE VIVIENDAS Y/O CONSTRUCTORAS (ES) QUE REALIZAN ACTIVIDADES EN BOGOTÁ, D.C. ¿ HÁBITAT A LA VISTA.</t>
  </si>
  <si>
    <t>1000264362</t>
  </si>
  <si>
    <t>5000010469</t>
  </si>
  <si>
    <t>4763</t>
  </si>
  <si>
    <t>208</t>
  </si>
  <si>
    <t>ARRENDAR EL IMNUEBLE UBICADO EN LA CALLE 52 No. 13 - 64 DESTINADO PARA EL FUNCIONAMIENTO DE LAS OFICINAS DE LA SECRETARÍA DISTRITALDEL HABITAT.</t>
  </si>
  <si>
    <t>1000654555</t>
  </si>
  <si>
    <t>CONPORTOFINO S A S</t>
  </si>
  <si>
    <t>5000010470</t>
  </si>
  <si>
    <t>4742</t>
  </si>
  <si>
    <t>Adición No. 1 y prórroga No. 1 al contrato de prestación de servicios  profesionales No. 38-2020, cuyo objeto es  Prestar serviciosProfesionales para liderar la planificación, implementación y monitoreo del sistema integrado de gestión de la SDHT, bajo los estándares del Modelo Integrado de Planeación y Gestión y la norma ISO 9001:2015</t>
  </si>
  <si>
    <t>1000167370</t>
  </si>
  <si>
    <t>5000010471</t>
  </si>
  <si>
    <t>4745</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</si>
  <si>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LANUEVA NARRATIVA DE LA INSTITUCIÓN. ESTE CDP REEMPLAZA AL CDP No. 652, POR PROCESO DE ARMONIZACIÓN AL NUEVO PLAN DE DESARROLLO</t>
  </si>
  <si>
    <t>1000645966</t>
  </si>
  <si>
    <t>5000010472</t>
  </si>
  <si>
    <t>4740</t>
  </si>
  <si>
    <t>1011938810</t>
  </si>
  <si>
    <t>5000010473</t>
  </si>
  <si>
    <t>4751</t>
  </si>
  <si>
    <t>167</t>
  </si>
  <si>
    <t>1000128537</t>
  </si>
  <si>
    <t>5000010474</t>
  </si>
  <si>
    <t>4750</t>
  </si>
  <si>
    <t>1005593324</t>
  </si>
  <si>
    <t>5000010475</t>
  </si>
  <si>
    <t>4762</t>
  </si>
  <si>
    <t>1030103080</t>
  </si>
  <si>
    <t>Divulgación y promoción de la política y acciones del sector hábitat en medios masivos de comunicación</t>
  </si>
  <si>
    <t>1000562704</t>
  </si>
  <si>
    <t>GLOBALNEWS GROUP COLOMBIA SAS</t>
  </si>
  <si>
    <t>5000010476</t>
  </si>
  <si>
    <t>4738</t>
  </si>
  <si>
    <t>1000012379</t>
  </si>
  <si>
    <t>5000010477</t>
  </si>
  <si>
    <t>4776</t>
  </si>
  <si>
    <t>1011938830</t>
  </si>
  <si>
    <t>5000010478</t>
  </si>
  <si>
    <t>4778</t>
  </si>
  <si>
    <t>1011835654</t>
  </si>
  <si>
    <t>5000010479</t>
  </si>
  <si>
    <t>4777</t>
  </si>
  <si>
    <t>1000283963</t>
  </si>
  <si>
    <t>5000010480</t>
  </si>
  <si>
    <t>4812</t>
  </si>
  <si>
    <t>53</t>
  </si>
  <si>
    <t>366</t>
  </si>
  <si>
    <t>CONTRATAR LAS PÓLIZAS QUE COMPONEN EL PROGRAMA DE SEGUROS DE LA SECRETARÍA DISTRITAL DEL HÁBITAT ¿ SDHT, CON UNA COMPAÑÍA DE SEGUROS DEBIDAMENTE AUTORIZADA POR LA SUPERINTENDENCIA FINANCIERA DE COLOMBIA, PARA QUE AMPAREN LOS BIENES E INTERESES PATRIMONIALES O PORLOS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</si>
  <si>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131020202020110</t>
  </si>
  <si>
    <t>1000510697</t>
  </si>
  <si>
    <t>ASEGURADORA SOLIDARIA DE COLOMBIA ENTIDA D COOPERATIVA</t>
  </si>
  <si>
    <t>5000010482</t>
  </si>
  <si>
    <t>4720</t>
  </si>
  <si>
    <t>476</t>
  </si>
  <si>
    <t>131020202020109</t>
  </si>
  <si>
    <t>Servicios de seguros generales de responsabilidad civil</t>
  </si>
  <si>
    <t>1000502378</t>
  </si>
  <si>
    <t>5000010483</t>
  </si>
  <si>
    <t>163</t>
  </si>
  <si>
    <t>1000036267</t>
  </si>
  <si>
    <t>5000010484</t>
  </si>
  <si>
    <t>4759</t>
  </si>
  <si>
    <t>1000590542</t>
  </si>
  <si>
    <t>5000010485</t>
  </si>
  <si>
    <t>4755</t>
  </si>
  <si>
    <t>1000093950</t>
  </si>
  <si>
    <t>5000010486</t>
  </si>
  <si>
    <t>4820</t>
  </si>
  <si>
    <t>133011605510000007606</t>
  </si>
  <si>
    <t>IMPLEMENTACIÓN DE LA RUTA DE LA TRANSPARENCIA EN HÁBITAT COMO UN HÁBITO BOGOTÁ</t>
  </si>
  <si>
    <t>PM/0118/0100/0000007606</t>
  </si>
  <si>
    <t>0118 INVERSIÓN 0000007606</t>
  </si>
  <si>
    <t>1000263567</t>
  </si>
  <si>
    <t>5000010487</t>
  </si>
  <si>
    <t>4744</t>
  </si>
  <si>
    <t>Prestar servicios de apoyo técnico en las diferentes actividades desarrolladas en el proceso de gestión contractual, así como en elsoporte de la plataforma del SECOP II.</t>
  </si>
  <si>
    <t>1000079159</t>
  </si>
  <si>
    <t>5000010488</t>
  </si>
  <si>
    <t>4821</t>
  </si>
  <si>
    <t>1002749755</t>
  </si>
  <si>
    <t>5000010489</t>
  </si>
  <si>
    <t>4766</t>
  </si>
  <si>
    <t>1000055437</t>
  </si>
  <si>
    <t>5000010491</t>
  </si>
  <si>
    <t>4770</t>
  </si>
  <si>
    <t>1007118566</t>
  </si>
  <si>
    <t>5000010492</t>
  </si>
  <si>
    <t>4769</t>
  </si>
  <si>
    <t>1010615511</t>
  </si>
  <si>
    <t>5000010493</t>
  </si>
  <si>
    <t>4824</t>
  </si>
  <si>
    <t>1000164706</t>
  </si>
  <si>
    <t>5000010494</t>
  </si>
  <si>
    <t>4760</t>
  </si>
  <si>
    <t>1000147532</t>
  </si>
  <si>
    <t>5000010495</t>
  </si>
  <si>
    <t>4746</t>
  </si>
  <si>
    <t>1000101562</t>
  </si>
  <si>
    <t>5000010496</t>
  </si>
  <si>
    <t>4753</t>
  </si>
  <si>
    <t>1000051707</t>
  </si>
  <si>
    <t>5000010497</t>
  </si>
  <si>
    <t>4752</t>
  </si>
  <si>
    <t>1006916437</t>
  </si>
  <si>
    <t>5000010498</t>
  </si>
  <si>
    <t>4829</t>
  </si>
  <si>
    <t>1000194554</t>
  </si>
  <si>
    <t>5000010499</t>
  </si>
  <si>
    <t>4775</t>
  </si>
  <si>
    <t>Prestar servicios profesionales para apoyar el desarrollo de acciones que permitan fortalecer las metodologías, contenidos y herramientas de comunicación para el desarrollo del Proyecto de inversión. 7606 - Implementación de la ruta de la transparencia en Hábitatcomo un hábito.</t>
  </si>
  <si>
    <t>1005877711</t>
  </si>
  <si>
    <t>5000010500</t>
  </si>
  <si>
    <t>4743</t>
  </si>
  <si>
    <t>5000010502</t>
  </si>
  <si>
    <t>4814</t>
  </si>
  <si>
    <t>1000200033</t>
  </si>
  <si>
    <t>5000010503</t>
  </si>
  <si>
    <t>4771</t>
  </si>
  <si>
    <t>1002417272</t>
  </si>
  <si>
    <t>5000010504</t>
  </si>
  <si>
    <t>4780</t>
  </si>
  <si>
    <t>1000744663</t>
  </si>
  <si>
    <t>5000010505</t>
  </si>
  <si>
    <t>4844</t>
  </si>
  <si>
    <t>1000176735</t>
  </si>
  <si>
    <t>5000010506</t>
  </si>
  <si>
    <t>4827</t>
  </si>
  <si>
    <t>1004804402</t>
  </si>
  <si>
    <t>5000010507</t>
  </si>
  <si>
    <t>4871</t>
  </si>
  <si>
    <t>162</t>
  </si>
  <si>
    <t>1000583359</t>
  </si>
  <si>
    <t>5000010509</t>
  </si>
  <si>
    <t>4748</t>
  </si>
  <si>
    <t>161</t>
  </si>
  <si>
    <t>1011837604</t>
  </si>
  <si>
    <t>5000010510</t>
  </si>
  <si>
    <t>4811</t>
  </si>
  <si>
    <t>5000010511</t>
  </si>
  <si>
    <t>4749</t>
  </si>
  <si>
    <t>1000100512</t>
  </si>
  <si>
    <t>5000010512</t>
  </si>
  <si>
    <t>4823</t>
  </si>
  <si>
    <t>1000260715</t>
  </si>
  <si>
    <t>5000010513</t>
  </si>
  <si>
    <t>4808</t>
  </si>
  <si>
    <t>1000158480</t>
  </si>
  <si>
    <t>5000010514</t>
  </si>
  <si>
    <t>4845</t>
  </si>
  <si>
    <t>1001794955</t>
  </si>
  <si>
    <t>5000010515</t>
  </si>
  <si>
    <t>4882</t>
  </si>
  <si>
    <t>Prestar servicios profesionales para apoyar el desarrollo de investigaciones para el Observatorio de Vivienda del Distrito Capital,en el marco de los nuevos lineamientos del POT y PDD de Bogotá.</t>
  </si>
  <si>
    <t>133011605530000007728</t>
  </si>
  <si>
    <t>ANÁLISIS DE LA GESTIÓN DE LA INFORMACIÓN DEL SECTOR HÁBITAT EN BOGOTÁ</t>
  </si>
  <si>
    <t>PM/0118/0100/0000007728</t>
  </si>
  <si>
    <t>0118 INVERSIÓN 0000007728</t>
  </si>
  <si>
    <t>1000406600</t>
  </si>
  <si>
    <t>5000010516</t>
  </si>
  <si>
    <t>4791</t>
  </si>
  <si>
    <t>1000208927</t>
  </si>
  <si>
    <t>5000010517</t>
  </si>
  <si>
    <t>4815</t>
  </si>
  <si>
    <t>1007808413</t>
  </si>
  <si>
    <t>5000010518</t>
  </si>
  <si>
    <t>4779</t>
  </si>
  <si>
    <t>1000386098</t>
  </si>
  <si>
    <t>5000010519</t>
  </si>
  <si>
    <t>4915</t>
  </si>
  <si>
    <t>1000112996</t>
  </si>
  <si>
    <t>5000010520</t>
  </si>
  <si>
    <t>4813</t>
  </si>
  <si>
    <t>1002210217</t>
  </si>
  <si>
    <t>5000010521</t>
  </si>
  <si>
    <t>4803</t>
  </si>
  <si>
    <t>1000402980</t>
  </si>
  <si>
    <t>5000010522</t>
  </si>
  <si>
    <t>4874</t>
  </si>
  <si>
    <t>1000132285</t>
  </si>
  <si>
    <t>5000010523</t>
  </si>
  <si>
    <t>4872</t>
  </si>
  <si>
    <t>1000279941</t>
  </si>
  <si>
    <t>5000010524</t>
  </si>
  <si>
    <t>4873</t>
  </si>
  <si>
    <t>1000303013</t>
  </si>
  <si>
    <t>5000010525</t>
  </si>
  <si>
    <t>4881</t>
  </si>
  <si>
    <t>1011104468</t>
  </si>
  <si>
    <t>5000010526</t>
  </si>
  <si>
    <t>4758</t>
  </si>
  <si>
    <t>1000359593</t>
  </si>
  <si>
    <t>5000010527</t>
  </si>
  <si>
    <t>4788</t>
  </si>
  <si>
    <t>1000307073</t>
  </si>
  <si>
    <t>5000010528</t>
  </si>
  <si>
    <t>4914</t>
  </si>
  <si>
    <t>1000324700</t>
  </si>
  <si>
    <t>5000010529</t>
  </si>
  <si>
    <t>4875</t>
  </si>
  <si>
    <t>5000010530</t>
  </si>
  <si>
    <t>4924</t>
  </si>
  <si>
    <t>Prestar servicios profesionales para la formulación, gestión e implementación de la  estrategia integral de revitalización para losproyectos priorizados por la Secretaría Distrital del Hábitat</t>
  </si>
  <si>
    <t>1004729974</t>
  </si>
  <si>
    <t>5000010531</t>
  </si>
  <si>
    <t>4866</t>
  </si>
  <si>
    <t>160</t>
  </si>
  <si>
    <t>Prestar servicios profesionales para coordinar, orientar y desarrollar los criterios financieros y económicos para la formulación eimplementación de la  estrategia integral de revitalización para los proyectos priorizados por la Secretaría Distrital del Hábitat</t>
  </si>
  <si>
    <t>1000323307</t>
  </si>
  <si>
    <t>5000010532</t>
  </si>
  <si>
    <t>4860</t>
  </si>
  <si>
    <t>Prestar servicios profesionales para realizar el seguimiento administrativo y jurídico a los subsidios de arrendamiento solidario ylos demás instrumentos de financiación para el desarrollo territorial</t>
  </si>
  <si>
    <t>1000389438</t>
  </si>
  <si>
    <t>5000010533</t>
  </si>
  <si>
    <t>4794</t>
  </si>
  <si>
    <t>PRESTAR SERVICIOS PROFESIONALES PARA APOYAR JURÍDICAMENTE EN LA REVISIÓN Y SUSTANCIACIÓN DE LOS ACTOS ADMINISTRATIVOS EXPEDIDOS PORLA SUBDIRECCIÓN DE INVESTIGACIONES Y CONTROL DE VIVIENDA</t>
  </si>
  <si>
    <t>1000262709</t>
  </si>
  <si>
    <t>5000010534</t>
  </si>
  <si>
    <t>4767</t>
  </si>
  <si>
    <t>Prestar los servicios profesionales para apoyar la articulación de las actividades que conforman los procedimientos de legalizaciónurbanística en su etapa de gestión y estudios preliminares en el marco de las intervenciones integrales de la Secretaría Distrital del Hábitat.</t>
  </si>
  <si>
    <t>1000164713</t>
  </si>
  <si>
    <t>5000010535</t>
  </si>
  <si>
    <t>4825</t>
  </si>
  <si>
    <t>1000350078</t>
  </si>
  <si>
    <t>5000010536</t>
  </si>
  <si>
    <t>4816</t>
  </si>
  <si>
    <t>1000264384</t>
  </si>
  <si>
    <t>5000010537</t>
  </si>
  <si>
    <t>4787</t>
  </si>
  <si>
    <t>133011601190000007659</t>
  </si>
  <si>
    <t>MEJORAMIENTO INTEGRAL RURAL Y DE BORDES URBANOS EN BOGOTÁ</t>
  </si>
  <si>
    <t>PM/0118/0100/0000007659</t>
  </si>
  <si>
    <t>0118 INVERSIÓN 0000007659</t>
  </si>
  <si>
    <t>1011937326</t>
  </si>
  <si>
    <t>5000010538</t>
  </si>
  <si>
    <t>4862</t>
  </si>
  <si>
    <t>157</t>
  </si>
  <si>
    <t>Prestar servicios profesionales para realizar el análisis y caracterización urbanística, arquitectónica y normativa necesarios parala formulación e implementación de las intervenciones de mejoramiento integral rural y de bordes, y los demás proyectos priorizadospor la SDHT.</t>
  </si>
  <si>
    <t>1000150211</t>
  </si>
  <si>
    <t>5000010539</t>
  </si>
  <si>
    <t>4899</t>
  </si>
  <si>
    <t>1000179486</t>
  </si>
  <si>
    <t>5000010540</t>
  </si>
  <si>
    <t>4802</t>
  </si>
  <si>
    <t>1000236371</t>
  </si>
  <si>
    <t>5000010541</t>
  </si>
  <si>
    <t>4889</t>
  </si>
  <si>
    <t>1011937336</t>
  </si>
  <si>
    <t>5000010542</t>
  </si>
  <si>
    <t>4859</t>
  </si>
  <si>
    <t>1011937333</t>
  </si>
  <si>
    <t>5000010543</t>
  </si>
  <si>
    <t>4891</t>
  </si>
  <si>
    <t>1005413107</t>
  </si>
  <si>
    <t>5000010544</t>
  </si>
  <si>
    <t>4909</t>
  </si>
  <si>
    <t>Adición 1 y prorroga 1 al contrato No. 11 de 2020 cuyo objeto es  Prestar servicios profesionales especializados para el seguimiento, producción e implementación de los servicios de comunicación, manejo de eventos y revisión de campañas de cara a la ciudadanía</t>
  </si>
  <si>
    <t>5000010545</t>
  </si>
  <si>
    <t>4841</t>
  </si>
  <si>
    <t>Adición No. 01 y Prorroga No. 01 al Contrato No. 23 de 2020 cuyo objeto es  Prestar servicios profesionales como Comunicador Socialpara apoyar la estrategia de comunicación interna de la SDHT, a través de la divulgación de las políticas, programas y proyectos dela entidad</t>
  </si>
  <si>
    <t>5000010546</t>
  </si>
  <si>
    <t>4836</t>
  </si>
  <si>
    <t>Adición 1 y prorroga 1 al contrato No. 24 de 2020 cuyo objeto es  Prestar servicios profesionales para apoyar a la OAC en el diseño, desarrollo y administración de todos los productos y contenidos de la página web y de la intranet de la SDHT</t>
  </si>
  <si>
    <t>5000010547</t>
  </si>
  <si>
    <t>4840</t>
  </si>
  <si>
    <t>Adición 1 y prorroga 1 al contrato No. 27 de 2020 cuyo objeto es  Prestar servicios de apoyo para el registro fotográfico, fílmico,edición y respectivo archivo de las actividades de la entidad y las que se requieran en la Oficina Asesora de Comunicaciones</t>
  </si>
  <si>
    <t>5000010548</t>
  </si>
  <si>
    <t>4835</t>
  </si>
  <si>
    <t>Adición No. 01 y Prorroga No. 01 al Contrato No. 42 de 2020  cuyo objeto es  Prestar servicios profesionales de apoyo a las actividades de cubrimiento periodístico, elaboración de mensajes, elaboración de piezas comunicativas y demás actividades propias de la Oficina Asesora de Comunicaciones</t>
  </si>
  <si>
    <t>1000316589</t>
  </si>
  <si>
    <t>5000010549</t>
  </si>
  <si>
    <t>4838</t>
  </si>
  <si>
    <t>Adición No. 01 y Prorroga No. 01 al Contrato No. 43 de 2020 cuyo objeto es  Prestar servicios profesionales como comunicador socialy periodista en las estrategias, procedimientos y campañas que demande desde la Oficina Asesora de Comunicaciones dirigidas a los servidores de la SDHT</t>
  </si>
  <si>
    <t>5000010550</t>
  </si>
  <si>
    <t>4839</t>
  </si>
  <si>
    <t>Adición 1 y prorroga 1 al contrato No. 44 de 2020 cuyo objeto es  Prestar servicios profesionales para la preproducción y producción de contenidos audiovisuales que comuniquen a la ciudadanía las políticas, actividades y estrategias de la SDHT .</t>
  </si>
  <si>
    <t>5000010551</t>
  </si>
  <si>
    <t>4837</t>
  </si>
  <si>
    <t>Adición 1 y prorroga 1 al contrato No. 78 de 2020 cuyo objeto es  Prestar servicios de apoyo a la Oficina Asesora de Comunicacionesde la Secretaría Distrital del Hábitat en la creación de contenidos multimedia para web y redes sociales</t>
  </si>
  <si>
    <t>5000010552</t>
  </si>
  <si>
    <t>4842</t>
  </si>
  <si>
    <t>Prestar servicios profesionales de apoyo al componente comercial y seguimiento a las alternativas financieras implementadas para lagestión del hábitat en Bogotá</t>
  </si>
  <si>
    <t>1005028608</t>
  </si>
  <si>
    <t>5000010553</t>
  </si>
  <si>
    <t>4833</t>
  </si>
  <si>
    <t>1000126114</t>
  </si>
  <si>
    <t>5000010554</t>
  </si>
  <si>
    <t>4855</t>
  </si>
  <si>
    <t>156</t>
  </si>
  <si>
    <t>1000274736</t>
  </si>
  <si>
    <t>5000010555</t>
  </si>
  <si>
    <t>4822</t>
  </si>
  <si>
    <t>1000197708</t>
  </si>
  <si>
    <t>5000010556</t>
  </si>
  <si>
    <t>4854</t>
  </si>
  <si>
    <t>1000543550</t>
  </si>
  <si>
    <t>5000010557</t>
  </si>
  <si>
    <t>4817</t>
  </si>
  <si>
    <t>1008386776</t>
  </si>
  <si>
    <t>5000010558</t>
  </si>
  <si>
    <t>4768</t>
  </si>
  <si>
    <t>1004740699</t>
  </si>
  <si>
    <t>5000010559</t>
  </si>
  <si>
    <t>4757</t>
  </si>
  <si>
    <t>Prestar servicios profesionales para realizar el seguimiento administrativo al  diseño e implementación de alternativas financieraspara la gestión del hábitat en Bogotá</t>
  </si>
  <si>
    <t>1010293811</t>
  </si>
  <si>
    <t>5000010560</t>
  </si>
  <si>
    <t>4830</t>
  </si>
  <si>
    <t>5000010561</t>
  </si>
  <si>
    <t>4900</t>
  </si>
  <si>
    <t>1011937454</t>
  </si>
  <si>
    <t>5000010562</t>
  </si>
  <si>
    <t>4774</t>
  </si>
  <si>
    <t>1000095041</t>
  </si>
  <si>
    <t>5000010563</t>
  </si>
  <si>
    <t>4773</t>
  </si>
  <si>
    <t>1000372738</t>
  </si>
  <si>
    <t>5000010564</t>
  </si>
  <si>
    <t>4869</t>
  </si>
  <si>
    <t>Adición No. 1 y prorroga No 1. al contrato de prestación de servicios No 031-2020, cuyo objeto es: Prestación de servicios de apoyopara ejecutar actividades de mantenimiento de infraestructura física en las sedes de la SDHT</t>
  </si>
  <si>
    <t>1000322506</t>
  </si>
  <si>
    <t>5000010565</t>
  </si>
  <si>
    <t>4879</t>
  </si>
  <si>
    <t>1000392228</t>
  </si>
  <si>
    <t>5000010566</t>
  </si>
  <si>
    <t>4876</t>
  </si>
  <si>
    <t>Prestar servicios profesionales para apoyar la elaboración y revisión de los análisis ambientales y urbanísticos necesarios para laformulación e implementación de las intervenciones de mejoramiento integral rural y de bordes, y los demás proyectos priorizados por la SDHT</t>
  </si>
  <si>
    <t>1000316145</t>
  </si>
  <si>
    <t>5000010567</t>
  </si>
  <si>
    <t>4864</t>
  </si>
  <si>
    <t>1000403986</t>
  </si>
  <si>
    <t>5000010568</t>
  </si>
  <si>
    <t>4847</t>
  </si>
  <si>
    <t>1000202835</t>
  </si>
  <si>
    <t>5000010569</t>
  </si>
  <si>
    <t>4792</t>
  </si>
  <si>
    <t>PRESTAR SERVICIOS PROFESIONALES PARA APOYAR LAS LABORES DE SOPORTE TÉCNICO EN LAS ACTIVIDADES DESARROLLADAS EN EL MARCO DEL PROCESODE GESTIÓN TÉCNOLÓGICA</t>
  </si>
  <si>
    <t>133011605530000007815</t>
  </si>
  <si>
    <t>DESARROLLO DEL SISTEMA DE INFORMACIÓN MISIONAL Y ESTRATÉGICA DEL SECTOR HÁBITAT BOGOTÁ</t>
  </si>
  <si>
    <t>PM/0118/0100/0000007815</t>
  </si>
  <si>
    <t>0118 INVERSIÓN 0000007815</t>
  </si>
  <si>
    <t>1000297543</t>
  </si>
  <si>
    <t>5000010570</t>
  </si>
  <si>
    <t>4850</t>
  </si>
  <si>
    <t>1000220138</t>
  </si>
  <si>
    <t>5000010571</t>
  </si>
  <si>
    <t>4772</t>
  </si>
  <si>
    <t>1000132753</t>
  </si>
  <si>
    <t>5000010572</t>
  </si>
  <si>
    <t>4819</t>
  </si>
  <si>
    <t>1010922709</t>
  </si>
  <si>
    <t>5000010573</t>
  </si>
  <si>
    <t>4901</t>
  </si>
  <si>
    <t>1000019956</t>
  </si>
  <si>
    <t>5000010574</t>
  </si>
  <si>
    <t>4846</t>
  </si>
  <si>
    <t>Prestar los servicios profesionales para apoyar el diagnóstico y caracterización de las vías locales en el proceso de formulación yseguimiento de los planes de acción de mejoramiento integral de los 8 territorios priorizados por la Secretaría Distrital del Hábitat</t>
  </si>
  <si>
    <t>1002076724</t>
  </si>
  <si>
    <t>5000010575</t>
  </si>
  <si>
    <t>4904</t>
  </si>
  <si>
    <t>5000010576</t>
  </si>
  <si>
    <t>4870</t>
  </si>
  <si>
    <t>Prestar los servicios profesionales para apoyar el diagnóstico y caracterización de elementos ambientales y de estructura ecológicaprincipal en el proceso de formulación y seguimiento de los planes de acción de mejoramiento integral de los 8 territorios priorizados por la Secretaría Distrital del Hábitat</t>
  </si>
  <si>
    <t>1006131153</t>
  </si>
  <si>
    <t>5000010577</t>
  </si>
  <si>
    <t>4905</t>
  </si>
  <si>
    <t>1002179446</t>
  </si>
  <si>
    <t>5000010578</t>
  </si>
  <si>
    <t>4856</t>
  </si>
  <si>
    <t>1011938327</t>
  </si>
  <si>
    <t>5000010579</t>
  </si>
  <si>
    <t>4926</t>
  </si>
  <si>
    <t>150</t>
  </si>
  <si>
    <t>1011052335</t>
  </si>
  <si>
    <t>5000010581</t>
  </si>
  <si>
    <t>4927</t>
  </si>
  <si>
    <t>1002155709</t>
  </si>
  <si>
    <t>5000010582</t>
  </si>
  <si>
    <t>4888</t>
  </si>
  <si>
    <t>1000294924</t>
  </si>
  <si>
    <t>5000010583</t>
  </si>
  <si>
    <t>4895</t>
  </si>
  <si>
    <t>Prestar servicios profesionales para realizar modelaciones  urbanas  y arquitectónicas necesarias  para  formular e implementar  larecuperación del espacio público para el cuidado y demás proyectos priorizados por la SDHT.</t>
  </si>
  <si>
    <t>133011603450000007645</t>
  </si>
  <si>
    <t>RECUPERACIÓN DEL ESPACIO PÚBLICO PARA EL CUIDADO EN BOGOTÁ</t>
  </si>
  <si>
    <t>PM/0118/0100/0000007645</t>
  </si>
  <si>
    <t>0118 INVERSIÓN 0000007645</t>
  </si>
  <si>
    <t>1011937330</t>
  </si>
  <si>
    <t>5000010584</t>
  </si>
  <si>
    <t>4863</t>
  </si>
  <si>
    <t>Prestar los servicios profesionales para apoyar las actividades de acompañamiento social y de respuesta a las comunidades en el marco del proceso de formulación y seguimiento de los planes de acción de mejoramiento integral de los 8 territorios priorizados por laSecretaría Distrital del Hábitat</t>
  </si>
  <si>
    <t>1000277959</t>
  </si>
  <si>
    <t>5000010585</t>
  </si>
  <si>
    <t>4903</t>
  </si>
  <si>
    <t>Adición No. 1 y prorroga No 1. al contrato de prestación de servicios No 032-2020, cuyo objeto es: Prestación de servicios de apoyopara ejecutar actividades de mantenimiento de infraestructura física en las sedes de la SDHT.</t>
  </si>
  <si>
    <t>1000232455</t>
  </si>
  <si>
    <t>5000010586</t>
  </si>
  <si>
    <t>4877</t>
  </si>
  <si>
    <t>1000039534</t>
  </si>
  <si>
    <t>5000010587</t>
  </si>
  <si>
    <t>4878</t>
  </si>
  <si>
    <t>149</t>
  </si>
  <si>
    <t>1000149800</t>
  </si>
  <si>
    <t>5000010588</t>
  </si>
  <si>
    <t>4852</t>
  </si>
  <si>
    <t>1000416240</t>
  </si>
  <si>
    <t>5000010589</t>
  </si>
  <si>
    <t>4911</t>
  </si>
  <si>
    <t>143</t>
  </si>
  <si>
    <t>1310202010202</t>
  </si>
  <si>
    <t>1000662280</t>
  </si>
  <si>
    <t>5000010590</t>
  </si>
  <si>
    <t>4598</t>
  </si>
  <si>
    <t>1310202010208</t>
  </si>
  <si>
    <t>1310201010105</t>
  </si>
  <si>
    <t>6</t>
  </si>
  <si>
    <t>7</t>
  </si>
  <si>
    <t>1011125703</t>
  </si>
  <si>
    <t>5000010591</t>
  </si>
  <si>
    <t>4857</t>
  </si>
  <si>
    <t>141</t>
  </si>
  <si>
    <t>1000024732</t>
  </si>
  <si>
    <t>5000010592</t>
  </si>
  <si>
    <t>4858</t>
  </si>
  <si>
    <t>1005015871</t>
  </si>
  <si>
    <t>5000010593</t>
  </si>
  <si>
    <t>4867</t>
  </si>
  <si>
    <t>133011601190000007582</t>
  </si>
  <si>
    <t>MEJORAMIENTO PROGRESIVO DE EDIFICACIONES DE VIVIENDA DE ORIGEN INFORMAL PLAN TERRAZAS</t>
  </si>
  <si>
    <t>PM/0118/0100/0000007582</t>
  </si>
  <si>
    <t>0118 INVERSIÓN 0000007582</t>
  </si>
  <si>
    <t>1010809887</t>
  </si>
  <si>
    <t>5000010594</t>
  </si>
  <si>
    <t>4826</t>
  </si>
  <si>
    <t>1000402323</t>
  </si>
  <si>
    <t>5000010595</t>
  </si>
  <si>
    <t>4868</t>
  </si>
  <si>
    <t>1010993549</t>
  </si>
  <si>
    <t>5000010596</t>
  </si>
  <si>
    <t>4925</t>
  </si>
  <si>
    <t>1000160618</t>
  </si>
  <si>
    <t>5000010597</t>
  </si>
  <si>
    <t>4849</t>
  </si>
  <si>
    <t>1009546967</t>
  </si>
  <si>
    <t>LAURA VANESSA  BOLAÑOS LOZANO</t>
  </si>
  <si>
    <t>5000010598</t>
  </si>
  <si>
    <t>4921</t>
  </si>
  <si>
    <t>140</t>
  </si>
  <si>
    <t>1000664631</t>
  </si>
  <si>
    <t>5000010599</t>
  </si>
  <si>
    <t>4834</t>
  </si>
  <si>
    <t>1000314461</t>
  </si>
  <si>
    <t>5000010600</t>
  </si>
  <si>
    <t>4800</t>
  </si>
  <si>
    <t>1000439953</t>
  </si>
  <si>
    <t>5000010601</t>
  </si>
  <si>
    <t>4906</t>
  </si>
  <si>
    <t>1005379286</t>
  </si>
  <si>
    <t>5000010602</t>
  </si>
  <si>
    <t>4894</t>
  </si>
  <si>
    <t>Prestar servicios profesionales para brindar apoyo en el desarrollo de las acciones referentes a la actualización, implementación yseguimiento de los procesos y procedimientos del Modelo Integrado de Planeación y Gestión ¿ MIPG, de acuerdo con los lineamientos establecidos en la Secretaría del Hábitat.</t>
  </si>
  <si>
    <t>1000118450</t>
  </si>
  <si>
    <t>5000010603</t>
  </si>
  <si>
    <t>4913</t>
  </si>
  <si>
    <t>139</t>
  </si>
  <si>
    <t>1000662921</t>
  </si>
  <si>
    <t>ASEAR S.A. E.S.P</t>
  </si>
  <si>
    <t>5000010604</t>
  </si>
  <si>
    <t>4918</t>
  </si>
  <si>
    <t>1000300518</t>
  </si>
  <si>
    <t>5000010606</t>
  </si>
  <si>
    <t>4865</t>
  </si>
  <si>
    <t>1000351692</t>
  </si>
  <si>
    <t>5000010607</t>
  </si>
  <si>
    <t>4765</t>
  </si>
  <si>
    <t>1005543869</t>
  </si>
  <si>
    <t>5000010608</t>
  </si>
  <si>
    <t>4883</t>
  </si>
  <si>
    <t>1000049751</t>
  </si>
  <si>
    <t>5000010609</t>
  </si>
  <si>
    <t>4939</t>
  </si>
  <si>
    <t>1000212546</t>
  </si>
  <si>
    <t>5000010610</t>
  </si>
  <si>
    <t>4930</t>
  </si>
  <si>
    <t>1000298710</t>
  </si>
  <si>
    <t>5000010611</t>
  </si>
  <si>
    <t>4786</t>
  </si>
  <si>
    <t>Prestar los servicios profesionales para apoyar la socialización e implementación de la estrategia participativa del proceso de formulación y seguimiento de los planes de acción de mejoramiento integral de los 8 territorios priorizados por la Secretaría Distritaldel Hábitat</t>
  </si>
  <si>
    <t>1000128144</t>
  </si>
  <si>
    <t>5000010612</t>
  </si>
  <si>
    <t>4902</t>
  </si>
  <si>
    <t>Adición No. 1 y prórroga No. 1 del contrato 440 de 2020 cuyo objeto es PRESTAR SERVICIOS PROFESIONALES PARA BRINDAR APOYO Y ACOMPAÑAMIENTO JURÍDICO EN TODAS LAS ETAPAS Y MODALIDADES DEL PROCESO DE GESTIÓN CONTRACTUAL</t>
  </si>
  <si>
    <t>5000010613</t>
  </si>
  <si>
    <t>4949</t>
  </si>
  <si>
    <t>1005230563</t>
  </si>
  <si>
    <t>5000010614</t>
  </si>
  <si>
    <t>4916</t>
  </si>
  <si>
    <t>1005471733</t>
  </si>
  <si>
    <t>5000010615</t>
  </si>
  <si>
    <t>4890</t>
  </si>
  <si>
    <t>1000161495</t>
  </si>
  <si>
    <t>5000010616</t>
  </si>
  <si>
    <t>4941</t>
  </si>
  <si>
    <t>1004916499</t>
  </si>
  <si>
    <t>5000010617</t>
  </si>
  <si>
    <t>4809</t>
  </si>
  <si>
    <t>1000421283</t>
  </si>
  <si>
    <t>5000010618</t>
  </si>
  <si>
    <t>4884</t>
  </si>
  <si>
    <t>1011937357</t>
  </si>
  <si>
    <t>5000010619</t>
  </si>
  <si>
    <t>4793</t>
  </si>
  <si>
    <t>1000455877</t>
  </si>
  <si>
    <t>5000010620</t>
  </si>
  <si>
    <t>4636</t>
  </si>
  <si>
    <t>5000010621</t>
  </si>
  <si>
    <t>4893</t>
  </si>
  <si>
    <t>5000010622</t>
  </si>
  <si>
    <t>4952</t>
  </si>
  <si>
    <t>Adición No. 2 y prorroga No 2. al contrato de prestación de servicios No 031-2020, cuyo objeto es: Prestación de servicios de apoyopara ejecutar actividades de mantenimiento de infraestructura física en las sedes de la SDHT.</t>
  </si>
  <si>
    <t>5000010623</t>
  </si>
  <si>
    <t>4951</t>
  </si>
  <si>
    <t>1000321856</t>
  </si>
  <si>
    <t>5000010624</t>
  </si>
  <si>
    <t>4943</t>
  </si>
  <si>
    <t>1011902689</t>
  </si>
  <si>
    <t>CATALINA  JIMENEZ VALENCIA</t>
  </si>
  <si>
    <t>5000010625</t>
  </si>
  <si>
    <t>4785</t>
  </si>
  <si>
    <t>46</t>
  </si>
  <si>
    <t>Adición No. 2 y prorroga No 2. al contrato de prestación de servicios No 032-2020, cuyo objeto es: Prestación de servicios de apoyopara ejecutar actividades de mantenimiento de infraestructura física en las sedes de la SDHT.</t>
  </si>
  <si>
    <t>5000010627</t>
  </si>
  <si>
    <t>4953</t>
  </si>
  <si>
    <t>1005872378</t>
  </si>
  <si>
    <t>5000010628</t>
  </si>
  <si>
    <t>4806</t>
  </si>
  <si>
    <t>1000358819</t>
  </si>
  <si>
    <t>5000010629</t>
  </si>
  <si>
    <t>4781</t>
  </si>
  <si>
    <t>1000178741</t>
  </si>
  <si>
    <t>5000010630</t>
  </si>
  <si>
    <t>4797</t>
  </si>
  <si>
    <t>1000351082</t>
  </si>
  <si>
    <t>5000010631</t>
  </si>
  <si>
    <t>4942</t>
  </si>
  <si>
    <t>134</t>
  </si>
  <si>
    <t>1000370681</t>
  </si>
  <si>
    <t>5000010632</t>
  </si>
  <si>
    <t>4783</t>
  </si>
  <si>
    <t>1008322821</t>
  </si>
  <si>
    <t>5000010633</t>
  </si>
  <si>
    <t>4782</t>
  </si>
  <si>
    <t>Adición No. 2 y prorroga No 2. al contrato de prestación de servicios No 035-2020, cuyo objeto es: Prestar servicios profesionales en la Subdirección Administrativa para apoyar la Coordinación del Proceso de Bienes, Servicios e Infraestructura de la SDHT, conforme al Plan Anual de Adquisiciones de la Entidad.</t>
  </si>
  <si>
    <t>5000010634</t>
  </si>
  <si>
    <t>4950</t>
  </si>
  <si>
    <t>1000526979</t>
  </si>
  <si>
    <t>5000010635</t>
  </si>
  <si>
    <t>4807</t>
  </si>
  <si>
    <t>1000338443</t>
  </si>
  <si>
    <t>5000010636</t>
  </si>
  <si>
    <t>4922</t>
  </si>
  <si>
    <t>1010396645</t>
  </si>
  <si>
    <t>5000010639</t>
  </si>
  <si>
    <t>4932</t>
  </si>
  <si>
    <t>5000010640</t>
  </si>
  <si>
    <t>4958</t>
  </si>
  <si>
    <t>Adición No.1 y Prórroga No. 1 al contrato de prestación de servicios profesionales No. 419 de 2020 cuyo objeto es: ¿Prestar servicios profesionales de apoyo en la formulación y seguimiento de los proyectos de inversión de la secretaria distrital del hábitat, en la herramienta de la metodología general ajustada MGA¿.</t>
  </si>
  <si>
    <t>1000302069</t>
  </si>
  <si>
    <t>5000010641</t>
  </si>
  <si>
    <t>4945</t>
  </si>
  <si>
    <t>1000116733</t>
  </si>
  <si>
    <t>5000010643</t>
  </si>
  <si>
    <t>4790</t>
  </si>
  <si>
    <t>1009294149</t>
  </si>
  <si>
    <t>5000010644</t>
  </si>
  <si>
    <t>4801</t>
  </si>
  <si>
    <t>Prestar servicios profesionales para apoyar el diseño, administración y manejo de bases de datos para la asignación de subsidios dearrendamiento solidario y los demás instrumentos de financiación a cargo de la Secretaría Distrital del Hábitat</t>
  </si>
  <si>
    <t>1000138921</t>
  </si>
  <si>
    <t>5000010645</t>
  </si>
  <si>
    <t>4795</t>
  </si>
  <si>
    <t>132</t>
  </si>
  <si>
    <t>1004648358</t>
  </si>
  <si>
    <t>5000010646</t>
  </si>
  <si>
    <t>4929</t>
  </si>
  <si>
    <t>1008827141</t>
  </si>
  <si>
    <t>5000010647</t>
  </si>
  <si>
    <t>4931</t>
  </si>
  <si>
    <t>96</t>
  </si>
  <si>
    <t>N/A ACTO ADMINISTRATIVO (RESOLUCIÓN, DECRETO, ACUERDO, ETC.)</t>
  </si>
  <si>
    <t>1000545006</t>
  </si>
  <si>
    <t>5000010648</t>
  </si>
  <si>
    <t>4739</t>
  </si>
  <si>
    <t>1000108095</t>
  </si>
  <si>
    <t>5000010649</t>
  </si>
  <si>
    <t>4784</t>
  </si>
  <si>
    <t>1000182647</t>
  </si>
  <si>
    <t>5000010650</t>
  </si>
  <si>
    <t>4955</t>
  </si>
  <si>
    <t>1009720314</t>
  </si>
  <si>
    <t>5000010651</t>
  </si>
  <si>
    <t>4887</t>
  </si>
  <si>
    <t>1005566968</t>
  </si>
  <si>
    <t>5000010652</t>
  </si>
  <si>
    <t>4761</t>
  </si>
  <si>
    <t>Adición No. 02 y Prorroga No. 02 al Contrato No. 10 de 2020  Prestar servicios profesionales para realizar, conceptualizar, y/o revisar los textos publicitarios y creativos para apoyar la estrategia de comunicación comunitaria.</t>
  </si>
  <si>
    <t>5000010653</t>
  </si>
  <si>
    <t>4980</t>
  </si>
  <si>
    <t>Adición 02 y prorroga 02 al contrato No. 34 de 2020 cuyo objeto es  Prestar servicios profesionales en la generación de contenidos para redes sociales y en la divulgación sobre la gestión de la Secretaría del Hábitat y sus diferentes estrategias</t>
  </si>
  <si>
    <t>5000010654</t>
  </si>
  <si>
    <t>4978</t>
  </si>
  <si>
    <t>129</t>
  </si>
  <si>
    <t>1000157072</t>
  </si>
  <si>
    <t>5000010655</t>
  </si>
  <si>
    <t>4966</t>
  </si>
  <si>
    <t>Adición No. 02 y Prorroga No. 02 al Contrato No. 43 de 2020  Prestar servicios profesionales como comunicador social y periodista en las estrategias, procedimientos y campañas que demande desde la Oficina Asesora de Comunicaciones dirigidas a los servidores de laSDHT</t>
  </si>
  <si>
    <t>5000010656</t>
  </si>
  <si>
    <t>4974</t>
  </si>
  <si>
    <t>Adición 02 y prorroga 02 al contrato No. 78 de 2020 cuyo objeto es  Prestar servicios de apoyo a la Oficina Asesora de Comunicaciones de la Secretaría Distrital del Hábitat en la creación de contenidos multimedia para web y redes sociales</t>
  </si>
  <si>
    <t>5000010657</t>
  </si>
  <si>
    <t>4976</t>
  </si>
  <si>
    <t>1010356545</t>
  </si>
  <si>
    <t>5000010658</t>
  </si>
  <si>
    <t>4933</t>
  </si>
  <si>
    <t>Adición 02 y prorroga 02 al contrato No. 24 de 2020 cuyo objeto es  Prestar servicios profesionales para apoyar a la OAC en el diseño, desarrollo y administración de todos los productos y contenidos de la página web y de la intranet de la SDHT</t>
  </si>
  <si>
    <t>5000010659</t>
  </si>
  <si>
    <t>4977</t>
  </si>
  <si>
    <t>Adición No. 02 y Prorroga No. 02 al Contrato No. 23 de 2020  Prestar servicios profesionales como Comunicador Social para apoyar laestrategia de comunicación interna de la SDHT, a través de la divulgación de las políticas, programas y proyectos de la entidad</t>
  </si>
  <si>
    <t>5000010660</t>
  </si>
  <si>
    <t>4983</t>
  </si>
  <si>
    <t>Adición No. 1 y Prorroga No. 1 al contrato de prestación de servicios No. 358-2020 que tiene por objeto:  Prestar servicios profesionales para apoyar la estructuración, validación y análisis de la información espacial y datos geográficos derivado de la aplicaciónde instrumentos de gestión del suelo, que permita la generación de estadísticas de los predios declarados de construcción y desarrollo prioritario, así como los proyectos asociativos apoyados por esta subdirección.</t>
  </si>
  <si>
    <t>1011829503</t>
  </si>
  <si>
    <t>5000010661</t>
  </si>
  <si>
    <t>4960</t>
  </si>
  <si>
    <t>Adición 02 y prorroga 02 al contrato No. 44 de 2020 cuyo objeto es  Prestar servicios profesionales para la preproducción y producción de contenidos audiovisuales que comuniquen a la ciudadanía las políticas, actividades y estrategias de la SDHT .</t>
  </si>
  <si>
    <t>5000010662</t>
  </si>
  <si>
    <t>4981</t>
  </si>
  <si>
    <t>Adición 02 y prorroga 02 al contrato No. 27 de 2020 cuyo objeto es  Prestar servicios de apoyo para el registro fotográfico, fílmico, edición y respectivo archivo de las actividades de la entidad y las que se requieran en la Oficina Asesora de Comunicaciones .</t>
  </si>
  <si>
    <t>5000010663</t>
  </si>
  <si>
    <t>4982</t>
  </si>
  <si>
    <t>Adición 02 y prorroga 02 al contrato No. 11 de 2020 cuyo objeto es  Prestar servicios profesionales especializados para el seguimiento, producción e implementación de los servicios de comunicación, manejo de eventos y revisión de campañas de cara a la ciudadanía .</t>
  </si>
  <si>
    <t>5000010664</t>
  </si>
  <si>
    <t>4984</t>
  </si>
  <si>
    <t>Adición No. 02 y Prorroga No. 02 al Contrato No. 42 de 2020 cuyo objeto es  Prestar servicios profesionales de apoyo a las actividades de cubrimiento periodístico, elaboración de mensajes, elaboración de piezas comunicativas y demás actividades propias de la Oficina Asesora de Comunicaciones</t>
  </si>
  <si>
    <t>5000010666</t>
  </si>
  <si>
    <t>4975</t>
  </si>
  <si>
    <t>1000821476</t>
  </si>
  <si>
    <t>5000010667</t>
  </si>
  <si>
    <t>4832</t>
  </si>
  <si>
    <t>5000010668</t>
  </si>
  <si>
    <t>4987</t>
  </si>
  <si>
    <t>5000010669</t>
  </si>
  <si>
    <t>4986</t>
  </si>
  <si>
    <t>Prestación de servicios profesionales para el análisis, revisión y/o definición de modelos económicos en los proyectos que apoye lasubdirección de Gestión del Suelo.</t>
  </si>
  <si>
    <t>1008942552</t>
  </si>
  <si>
    <t>5000010670</t>
  </si>
  <si>
    <t>4961</t>
  </si>
  <si>
    <t>Adición No. 02 y Prorroga No. 02 al Contrato No. 06 de 2020 cuyo objeto es  Prestar servicios de apoyo como tecnólogo en comunicación social y periodismo para la producción de información en campo que sirva de base para la divulgación de las políticas y programasde la SDHT a la comunidad .</t>
  </si>
  <si>
    <t>5000010671</t>
  </si>
  <si>
    <t>4979</t>
  </si>
  <si>
    <t>1005159709</t>
  </si>
  <si>
    <t>5000010672</t>
  </si>
  <si>
    <t>4917</t>
  </si>
  <si>
    <t>1008103734</t>
  </si>
  <si>
    <t>5000010673</t>
  </si>
  <si>
    <t>4990</t>
  </si>
  <si>
    <t>113</t>
  </si>
  <si>
    <t>1000156896</t>
  </si>
  <si>
    <t>5000010674</t>
  </si>
  <si>
    <t>4851</t>
  </si>
  <si>
    <t>112</t>
  </si>
  <si>
    <t>Prestar servicios profesionales para apoyar la gestión de los trámites de la cadena de urbanismo y construcción.</t>
  </si>
  <si>
    <t>1011960609</t>
  </si>
  <si>
    <t>5000010675</t>
  </si>
  <si>
    <t>4991</t>
  </si>
  <si>
    <t>Adición No. 1 y prorroga No. 1 al contrato de prestación de servicios No 075-2020 cuyo objeto es: Apoyar a la subsecretaría de gestión corporativa y control interno disciplinario de la secretaría distrital del hábitat, en la evaluación y sustanciación de los procesos disciplinarios que le sean asignados, de conformidad con las disposiciones legales vigentes.</t>
  </si>
  <si>
    <t>5000010676</t>
  </si>
  <si>
    <t>4957</t>
  </si>
  <si>
    <t>111</t>
  </si>
  <si>
    <t>1009774093</t>
  </si>
  <si>
    <t>5000010677</t>
  </si>
  <si>
    <t>4843</t>
  </si>
  <si>
    <t>106</t>
  </si>
  <si>
    <t>Prestar servicios Profesionales para apoyar las actividades relacionadas con la adquisición, seguimiento y control de los bienes y servicios del Proceso de Gestión de Bienes, Servicios e Infraestructura de la SDHT.</t>
  </si>
  <si>
    <t>1000000623</t>
  </si>
  <si>
    <t>5000010678</t>
  </si>
  <si>
    <t>4993</t>
  </si>
  <si>
    <t>Prestar servicios profesionales especializados para apoyar el diseño, la formulación e implementación de la política pública de servicios públicos domiciliarios en el marco del Plan Distrital de Desarrollo 2020-2024.</t>
  </si>
  <si>
    <t>1000120656</t>
  </si>
  <si>
    <t>5000010679</t>
  </si>
  <si>
    <t>4965</t>
  </si>
  <si>
    <t>Prestar los servicios de apoyo al proceso de Gestión Documental para la elaboración y/o actualización de los Instrumentos Archivísticos de la Secretaría Distrital del Hábitat</t>
  </si>
  <si>
    <t>1000218315</t>
  </si>
  <si>
    <t>5000010680</t>
  </si>
  <si>
    <t>4969</t>
  </si>
  <si>
    <t>Prestar servicios profesionales especializados en la coordinación y articulación de la política del sector hábitat con los nuevos lineamientos del POT y PDD de Bogotá</t>
  </si>
  <si>
    <t>1002002818</t>
  </si>
  <si>
    <t>5000010681</t>
  </si>
  <si>
    <t>4946</t>
  </si>
  <si>
    <t>Prestar los servicios de apoyo al proceso de Gestión Documental para la elaboración y/o actualización de los Instrumentos Archivísticos de la Secretaría Distrital del Hábitat.</t>
  </si>
  <si>
    <t>1000015716</t>
  </si>
  <si>
    <t>5000010682</t>
  </si>
  <si>
    <t>4968</t>
  </si>
  <si>
    <t>Prestar servicios profesionales para apoyar la estandarización de la información alfanumérica y geográfica misional y estratégica del sector hábitat, que sirva como insumo de la bateria de indicadores de ciudad.</t>
  </si>
  <si>
    <t>5000010683</t>
  </si>
  <si>
    <t>4940</t>
  </si>
  <si>
    <t>105</t>
  </si>
  <si>
    <t>Prestar servicios profesionales para realizar la caracterización y diagnóstico urbanístico y arquitectónico necesarios para la formulación e implementación de las intervenciones de mejoramiento integral rural y de bordes, y los demás proyectos priorizados por laSDHT</t>
  </si>
  <si>
    <t>1000308602</t>
  </si>
  <si>
    <t>5000010684</t>
  </si>
  <si>
    <t>4956</t>
  </si>
  <si>
    <t>101</t>
  </si>
  <si>
    <t>Prestar servicios profesionales para apoyar la elaboración de estudios económicos y financieros para la formulación e implementación de la política pública de servicios públicos domiciliarios en el marco del Plan Distrital de Desarrollo 2020-2024.</t>
  </si>
  <si>
    <t>1000317138</t>
  </si>
  <si>
    <t>5000010686</t>
  </si>
  <si>
    <t>4964</t>
  </si>
  <si>
    <t>5000010687</t>
  </si>
  <si>
    <t>4947</t>
  </si>
  <si>
    <t>100</t>
  </si>
  <si>
    <t>Prestar servicios profesionales especializados para coordinar el diseño, la formulación e implementación de la política pública de servicios públicos domiciliarios en el marco del Plan Distrital de Desarrollo 2020-2024.</t>
  </si>
  <si>
    <t>1003019420</t>
  </si>
  <si>
    <t>5000010688</t>
  </si>
  <si>
    <t>4963</t>
  </si>
  <si>
    <t>Prestar los servicios profesionales para brindar apoyo en las actividades jurídicas en las etapas precontractual, contractual y poscontractual de los proyectos adelantados en los territorios priorizados de mejoramiento integral de barrios por la Secretaría Distrital del Hábitat.</t>
  </si>
  <si>
    <t>5000010689</t>
  </si>
  <si>
    <t>5010</t>
  </si>
  <si>
    <t>99</t>
  </si>
  <si>
    <t>Prestar servicios profesionales especializados para apoyar el diseño e implementación de alternativas financieras para la gestión del hábitat en Bogotá</t>
  </si>
  <si>
    <t>1000159713</t>
  </si>
  <si>
    <t>5000010690</t>
  </si>
  <si>
    <t>4831</t>
  </si>
  <si>
    <t>Adicion No. 1 y Prorroga No.1 al contrato No. 15-2020 cuyo objeto es: 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</si>
  <si>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5000010691</t>
  </si>
  <si>
    <t>5058</t>
  </si>
  <si>
    <t>1002566303</t>
  </si>
  <si>
    <t>5000010692</t>
  </si>
  <si>
    <t>4994</t>
  </si>
  <si>
    <t>5000010693</t>
  </si>
  <si>
    <t>5020</t>
  </si>
  <si>
    <t>338</t>
  </si>
  <si>
    <t>Adición No. 03 y Prorroga No. 03 al contrato No. 10 de 2020 cuyo objeto es  Prestar servicios profesionales para realizar, conceptualizar, y/o revisar los textos publicitarios y creativos para apoyar la estrategia de comunicación comunitaria .</t>
  </si>
  <si>
    <t>5000010694</t>
  </si>
  <si>
    <t>5070</t>
  </si>
  <si>
    <t>97</t>
  </si>
  <si>
    <t>Prestar servicios profesionales como periodista para apoyar la relación con los medios de comunicación de la ciudad, para la divulgación de la información noticiosa, además de los programas y proyectos de la secretaria del Hábitat</t>
  </si>
  <si>
    <t>1004718407</t>
  </si>
  <si>
    <t>5000010695</t>
  </si>
  <si>
    <t>4996</t>
  </si>
  <si>
    <t>PRESTAR SERVICIOS PROFESIONALES PARA APOYAR TECNICAMENTE A LA SUBDIRECCIÓN DE INVESTIGACIONES Y CONTROL DE VIVIENDA EN LAS ACTUACIONES ADMINISTRATIVAS RELACIONADAS CON LA ENAJENCIÓN DE VIVIENDA EN BOGOTÁ</t>
  </si>
  <si>
    <t>1009670053</t>
  </si>
  <si>
    <t>CARLOS HERNAN GALÁN LÓPEZ</t>
  </si>
  <si>
    <t>5000010696</t>
  </si>
  <si>
    <t>5011</t>
  </si>
  <si>
    <t>Adicion No.1 y prorroga No.1 al contrato No. 094-2020 cuyo objeto es: Prestar servicios profesionales para coordinar el proceso de atención al ciudadano de la SDHT</t>
  </si>
  <si>
    <t>5000010697</t>
  </si>
  <si>
    <t>5059</t>
  </si>
  <si>
    <t>Prestar servicios profesionales de capacitación  a funcionarios de la SDHT para vocería ante los medios de comunicación.</t>
  </si>
  <si>
    <t>1006454981</t>
  </si>
  <si>
    <t>5000010698</t>
  </si>
  <si>
    <t>4907</t>
  </si>
  <si>
    <t>PRESTAR SERVICIOS PROFESIONALES PARA LA ADMINISTRACIÓN DE LA INFRAESTRUCTURA TECNOLÓGICA  DE LA ENTIDAD Y APOYO EN EL DESARROLLO Y EVALUACIÓN DE NUEVOS PROYECTOS.</t>
  </si>
  <si>
    <t>1000175712</t>
  </si>
  <si>
    <t>5000010699</t>
  </si>
  <si>
    <t>4810</t>
  </si>
  <si>
    <t>Adición No. 3 y prorroga No. 3 al contrato 032 de 2020 cuyo objeto es: Prestación de servicios operativos para apoyar el desarrollode actividades de servicios generales en el marco del proceso de gestión de bienes y servicios e infraestructura</t>
  </si>
  <si>
    <t>5000010700</t>
  </si>
  <si>
    <t>5089</t>
  </si>
  <si>
    <t>Prestar servicios profesionales para apoyar el procesamiento y validación de la información insumo del Observatorio de Vivienda delDistrito Capital.</t>
  </si>
  <si>
    <t>1004691996</t>
  </si>
  <si>
    <t>5000010701</t>
  </si>
  <si>
    <t>4796</t>
  </si>
  <si>
    <t>Prestar servicios profesionales para apoyar a la oficina asesora de comunicaciones en la estructuración, diseño, desarrollo y administración de todos los productos y contenidos de la plataforma de educación virtual de la secretaría distrital del hábitat.</t>
  </si>
  <si>
    <t>1000353927</t>
  </si>
  <si>
    <t>5000010702</t>
  </si>
  <si>
    <t>5005</t>
  </si>
  <si>
    <t>ADICIÓN No. 1 Y PRÓRROGA No. 1 AL CONTRATO 256-2020: PRESTAR SERVICIOS PROFESIONALES ESPECIALIZADOS PARA APOYAR A LA SUBDIRECCIÓN DE PREVENCIÓN Y SEGUIMIENTO EN EL ÁREA TÉCNICA DE LAS ACTIVIDADES ORIENTADAS AL CONTROL DE PROYECTOS DE ENAJENACIÓN DE VIVIENDA Y RESOLUCION DE PROCESOS EN SEGUNDA INSTANCIA</t>
  </si>
  <si>
    <t>5000010703</t>
  </si>
  <si>
    <t>5025</t>
  </si>
  <si>
    <t>Prestar servicios profesionales para realizar la caracterización y diagnóstico urbanístico y arquitectónico necesarios para la formulación e implementación de la estrategia integral de revitalización para los proyectos priorizados por la Secretaría Distrital del Hábitat</t>
  </si>
  <si>
    <t>5000010704</t>
  </si>
  <si>
    <t>5021</t>
  </si>
  <si>
    <t>Prestar servicios profesionales para apoyar la generación, análisis y optimización de la información geográfica y alfanumérica requerida en el componente de mejoramiento de entorno en el marco del programa de mejoramiento integral de barrios.</t>
  </si>
  <si>
    <t>5000010705</t>
  </si>
  <si>
    <t>5028</t>
  </si>
  <si>
    <t>Adicion No. 1 y Prorroga No.1 contrato No.439-2020 cuyo objeto es: Prestar servicios de apoyo a la gestión y seguimiento en los diferentes trámites administrativos que requiera la subdirección administrativa de la SDHT</t>
  </si>
  <si>
    <t>5000010706</t>
  </si>
  <si>
    <t>5086</t>
  </si>
  <si>
    <t>Adición No. 3 y prorroga No. 3 al contrato 086 de 2020 cuyo objeto es: Prestar servicios para apoyar la administración del inventario de bienes de la Entidad</t>
  </si>
  <si>
    <t>5000010707</t>
  </si>
  <si>
    <t>5082</t>
  </si>
  <si>
    <t>ADICIÓN Y PRÓRROGA DEL CONTRATO 178 DE 2020 CUYO OBJETO ES PRESTAR SERVICIOS DE APOYO A LA GESTIÓN PARA LA REALIZACIÓN DE INFORMES, CONSOLIDACIÓN DE BASES DE DATOS Y DEMÁS TAREAS OPERATIVAS DE LA SUBDIRECCIÓN DE PARTICIPACIÓN Y RELACIONES CON LA COMUNIDAD</t>
  </si>
  <si>
    <t>5000010708</t>
  </si>
  <si>
    <t>5034</t>
  </si>
  <si>
    <t>Adición No. 3 y prorroga No. 3 al contrato 031 de 2020 cuyo objeto es: Prestación de servicios operativos para apoyar el desarrollode actividades de servicios generales en el marco del proceso de gestión de bienes y servicios e infraestructura.</t>
  </si>
  <si>
    <t>5000010709</t>
  </si>
  <si>
    <t>5084</t>
  </si>
  <si>
    <t>Apoyar a la Subsecretaría de Gestión Corporativa y Control Interno Disciplinario en la verificación, control y seguimiento de los procesos a cargo de esta</t>
  </si>
  <si>
    <t>1005803727</t>
  </si>
  <si>
    <t>5000010710</t>
  </si>
  <si>
    <t>5062</t>
  </si>
  <si>
    <t>Adición 1 y prorroga 1 del contrato 125 de 2020 cuyo objeto es: Prestarservicios profesionales para apoyar la administración de la plataformade virtualización de tramites de la cadena de urbanismo y construcción ydesarrollos tecnológicos sobre la misma.</t>
  </si>
  <si>
    <t>5000063848</t>
  </si>
  <si>
    <t>54527</t>
  </si>
  <si>
    <t>5000065373</t>
  </si>
  <si>
    <t>5000065529</t>
  </si>
  <si>
    <t>Adición No. 1 y prorroga No. 1 al contrato de prestación de servicios No054-2020 cuyo objeto es: Prestar servicios profesionales para apoyar eldesarrollo y seguimiento del proceso financiero y contable a cargo de lasubdirección financiera. ANULA REEMPLAZA CRP 791 - 5000010524 EXPEDIDO22/07/2020 POR VALOR DE $17.250.000 EL CUAL FUE CEDIDO POR VALOR DE$16.866.666 MEDIANTE CESION 1 APARTIR DEL 5/08/2020 HASTA 02 DENOVIEMBRE DEL 2020. A FRANCISCO JAVIER CONTRERAS ZAMBRANO SALDO ACTUALPENDIENTE DE GIRO $11.883.333</t>
  </si>
  <si>
    <t>1000286050</t>
  </si>
  <si>
    <t>5000070610</t>
  </si>
  <si>
    <t>PRESTAR SERVICIOS PROFESIONALES ESPECIALIZADOS  PARA APOYARJURIDICAMENTE A LA SUBDIRECCIÓN DE  PREVENSIÓN Y SEGUIMIENTO A LAS ACTIVIDADES DE ENAJENACIÓN Y ARRENDAMIENTO DE VIVIENDA. ANULA REEMPLAZACRP 202 - 5000010131 EXPEDIDO 19/02/2020 POR VALOR DE $87,150,000DELCONTRATO 164-2020 EL CUAL FUE CEDIDO POR VALOR DE $34,860,000 MEDIANTECESION 1 APARTIR DEL 30/08/2020 HASTA 31/12/2020. A LADY CATHERINELIZCANO ORTIZ ACTUALMENTE PENDIENTE DE GIRO $34,860,000.</t>
  </si>
  <si>
    <t>1000126150</t>
  </si>
  <si>
    <t>5000070625</t>
  </si>
  <si>
    <t>Prestar servicios profesionales de apoyo en el seguimiento y culminaciónde los proyectos adelantados en el marco de las IntervencionesIntegrales de la Secretaría Distrital del Hábitat. ANULA REEMPLAZA CRP310 - 5000010218 EXPEDIDO 06/03/2020 POR VALOR DE $50,000,000 DELCONTRATO 230-2020 EL CUAL FUE CEDIDO POR VALOR DE $26,666,675 MEDIANTECESION 1 APARTIR DEL 21/07/2020 HASTA 31/12/20. A JHON EDISON CORRALESWILCHES ACTUALMENTE PENDIENTE DE GIRO $20,000,008.</t>
  </si>
  <si>
    <t>1009134004</t>
  </si>
  <si>
    <t>JHON EDINSON CORRALES WILCHES</t>
  </si>
  <si>
    <t>5000070664</t>
  </si>
  <si>
    <t>Prestar los servicios profesionales para apoyar los análisis urbanos yrurales para la articulación, implementación y el seguimiento a losplanes de acción en las intervenciones integrales de la SecretaríaDistrital del Hábitat. ANULA REEMPLAZA CRP 389 - 5000010266 EXPEDIDO03/04/2020 POR VALOR DE $83,250,000 DEL CONTRATO 311-2020 EL CUAL FUECEDIDO POR VALOR DE $64,441,667 MEDIANTE CESION 1 A PARTIR DEL02/06/2020 HASTA 31/12/20. A LUIS ALEJANDRO GAMBOA RIAÑO ACTUALMENTEPENDIENTE DE GIRO $37,000,000</t>
  </si>
  <si>
    <t>1000418569</t>
  </si>
  <si>
    <t>5000070694</t>
  </si>
  <si>
    <t>PRESTAR LOS SERVICIOS PROFESIONALES AL PROCESO DE GESTIÓN DEL TALENTOHUMANO EN LA DEFINICIÓN, SEGUIMIENTO Y EJECUCIÓN DE LAS ESTRATEGIASINSTITUCIONALES A CARGO DE LA SUBDIRECCIÓN ADMINISTRATIVA. ANULAREEMPLAZA CRP 408 - 5000010283 EXPEDIDO 08/04/2020 POR VALOR DE $72,000,000 DEL CONTRATO 316-2020 EL CUAL FUE CEDIDO POR VALOR DE $47,733,333MEDIANTE CESION 1  Y MODIFIACION 1 A PARTIR DEL 03/07/2020 HASTA31/12/20. A LUZ ADRIANA GUTIERREZ BERNAL ACTUALMENTE PENDIENTE DE GIRO$32,266,667</t>
  </si>
  <si>
    <t>1000331542</t>
  </si>
  <si>
    <t>LUZ ADRIANA GUTIERREZ BERNAL</t>
  </si>
  <si>
    <t>5000070815</t>
  </si>
  <si>
    <t>Prestar servicios profesionales para coordinar el proceso de atención alciudadano de la SDHT ANULA REEMPLAZA CRP 137 - 5000010096 EXPEDIDO07/02/2020 POR VALOR DE $59,226,432 DEL CONTRATO 94-2020 EL CUAL FUECEDIDO POR VALOR DE $15.300,162 MAS ADICION DEL  25 DE SEPTIEMBRE POR UNVALOR DE 20,82,474 DEL CRP 1014 MEDIANTE CESION 1 Y ADICION MODIFIACION2 A PARTIR DEL 05/08/2020 HASTA 31/12/20. A JULIAN CAMILO CORTES ACTUALMENTE PENDIENTE DE GIRO $ 29.366.439</t>
  </si>
  <si>
    <t>1000380319</t>
  </si>
  <si>
    <t>JULIAN CAMILO CORTES MONROY</t>
  </si>
  <si>
    <t>5000070833</t>
  </si>
  <si>
    <t>Adicion No.1 y prorroga No.1 al contrato No. 094-2020 cuyo objeto es:Prestar servicios profesionales para coordinar el proceso de atención alciudadano de la SDHT ANULA REEMPLAZA CRP 137 - 5000010096 EXPEDIDO07/02/2020 POR VALOR DE $59,226,432 DEL CONTRATO 94-2020 EL CUAL FUECEDIDO POR VALOR DE $15.300,162 MAS ADICION DEL  25 DE SEPTIEMBRE POR UNVALOR DE 20,82,474 DEL CRP 1014 MEDIANTE CESION 1  Y ADICION MODIFIACION2 A PARTIR DEL 05/08/2020 HASTA 31/12/20. A JULIAN CAMILO CORTES ACTUALMENTE PENDIENTE DE GIRO $29366439</t>
  </si>
  <si>
    <t>5000070836</t>
  </si>
  <si>
    <t>1000316585</t>
  </si>
  <si>
    <t>5000070843</t>
  </si>
  <si>
    <t>Prestar servicios profesionales para brindar apoyo y acompañamientojurídico en las actividades desarrolladas en el proceso de gestióncontractual de la entidad ANULA REEMPLAZA CRP 825 -5000010555 EXPEDIDO28/07/2020 POR VALOR DE $436080000 DEL CONTRATO 558-2020 EL CUAL FUECEDIDO 1 POR VALOR DE $40,020,000 A PARTIR DEL 06/08/2020 HASTA31/12/20. ACARLOS ALBERTO GUTIERREZ FIERRO SALDO ACTUAL DE GIRO $33,120,000</t>
  </si>
  <si>
    <t>1000215869</t>
  </si>
  <si>
    <t>CARLOS ALBERTO GUTIERREZ FIERRO</t>
  </si>
  <si>
    <t>5000070851</t>
  </si>
  <si>
    <t>Prestar servicios profesionales para brindar apoyo y acompañamientojurídico en las actividades desarrolladas en el proceso de gestióncontractual de la entidad ANULA REEMPLAZA CRP 825 -5000010555 EXPEDIDO28/07/2020 POR VALOR DE $43.608.000 DEL CONTRATO 558-2020 EL CUAL FUECEDIDO 1 POR VALOR DE $40,020,000 Y UNA POSTERIOR CESION 2 POR 37,812,000 A PARTIR DEL 14/08/2020 HASTA 31/12/2020. A GIOHANA CATARINEGONZALEZ TURIZO SALDO ACTUAL PENDIENTE DE GIRO $33,120,000</t>
  </si>
  <si>
    <t>1000285254</t>
  </si>
  <si>
    <t>GIOHANA CATARINE GONZALEZ TURIZO</t>
  </si>
  <si>
    <t>5000070872</t>
  </si>
  <si>
    <t>5000071322</t>
  </si>
  <si>
    <t>Prestar servicios profesionales para coordinar el proceso de atención alciudadano de la SDHT ANULA REEMPLAZA CRP 137 - 5000010096 EXPEDIDO07/02/2020 POR VALOR DE $59,226,432 DEL CONTRATO 94-2020 EL CUAL FUECEDIDO POR VALOR DE $15.300,162 MAS ADICION DEL  25 DE SEPTIEMBRE POR UNVALOR DE 20,82,474 DEL CRP 1014 MEDIANTE CESION 1 Y ADICION MODIFIACION2A PARTIR DEL 05/08/2020 HASTA 31/12/20. A JULIAN CAMILO CORTESACTUALMENTE PENDIENTE DE GIRO $ 29.366.439</t>
  </si>
  <si>
    <t>5000071323</t>
  </si>
  <si>
    <t>Prestar servicios profesionales para contribuir con la implementación yseguimiento de las estrategias de participación del Sector Hábitat.ANULA REEMPLAZA CRP 174 -5000010111 EXPEDIDO 14/02/2020 POR VALOR DE $49,600,000 DEL CONTRATO 123-2020-2020 EL CUAL FUE CEDIDO  POR VALOR DE$12.193.334 A GUSTAVO EDUARDO GAONA GARCIA ACTUAL DE CRP $9,506,667 YADICON 1 POR EL VALOR DE 21,493,333 A NOMBRE DE GUSTAVO EDUARDO GAONAGARCIA.</t>
  </si>
  <si>
    <t>5000071326</t>
  </si>
  <si>
    <t>Prestar servicios profesionales para realizar el seguimiento jurídico enlas diferentes etapas de gestión y seguimiento de los instrumentos definanciación para el desarrollo territorial SE ANULA REEMPLAZA CRP 223DEL 21/02/2020 EXPEDIO POR UN VALOR DE $63.000.000 DEL CONTRATO 146-2020QUE FUE CEDIDO A LILIANA PATRICIA MIRANDA RUIZ VALOR CEDIDO $43.200.000 Y SALDO ACTUAL DE $25.000000</t>
  </si>
  <si>
    <t>1000124402</t>
  </si>
  <si>
    <t>5000071722</t>
  </si>
  <si>
    <t>CONTRATO</t>
  </si>
  <si>
    <t>Consolidado de Crps Ejecutados a la Fecha de Corte 30-SEP-20</t>
  </si>
  <si>
    <t>91</t>
  </si>
  <si>
    <t>N/A RELACIÓN DE AUTORIZACIÓN</t>
  </si>
  <si>
    <t>0000000118</t>
  </si>
  <si>
    <t>NITC</t>
  </si>
  <si>
    <t>899999061</t>
  </si>
  <si>
    <t>9100000032</t>
  </si>
  <si>
    <t>9000000032</t>
  </si>
  <si>
    <t>1010100540</t>
  </si>
  <si>
    <t>Obras de urbanismo para mejoramiento de barrios</t>
  </si>
  <si>
    <t>8</t>
  </si>
  <si>
    <t>1060300020</t>
  </si>
  <si>
    <t>Sistema Bogotá solidaria en casa</t>
  </si>
  <si>
    <t>1-602-I036</t>
  </si>
  <si>
    <t>PAS-RB-Otros recursos de destinación especifica</t>
  </si>
  <si>
    <t>1060200171</t>
  </si>
  <si>
    <t>Subsidio para adquisición de vivienda de interes social</t>
  </si>
  <si>
    <t>15</t>
  </si>
  <si>
    <t>18</t>
  </si>
  <si>
    <t>20</t>
  </si>
  <si>
    <t>21</t>
  </si>
  <si>
    <t>22</t>
  </si>
  <si>
    <t>1310101010101</t>
  </si>
  <si>
    <t>23</t>
  </si>
  <si>
    <t>1310101010102</t>
  </si>
  <si>
    <t>24</t>
  </si>
  <si>
    <t>1310101010104</t>
  </si>
  <si>
    <t>25</t>
  </si>
  <si>
    <t>1310101010105</t>
  </si>
  <si>
    <t>Horas extras, dominicales, festivos, recargo nocturno y trabajo suplementario</t>
  </si>
  <si>
    <t>26</t>
  </si>
  <si>
    <t>1310101010106</t>
  </si>
  <si>
    <t>27</t>
  </si>
  <si>
    <t>1310101010107</t>
  </si>
  <si>
    <t>28</t>
  </si>
  <si>
    <t>1310101010108</t>
  </si>
  <si>
    <t>1310101010110</t>
  </si>
  <si>
    <t>30</t>
  </si>
  <si>
    <t>1310101010111</t>
  </si>
  <si>
    <t>Prima de vacaciones</t>
  </si>
  <si>
    <t>31</t>
  </si>
  <si>
    <t>1310101010202</t>
  </si>
  <si>
    <t>Prima técnica</t>
  </si>
  <si>
    <t>32</t>
  </si>
  <si>
    <t>1310101020101</t>
  </si>
  <si>
    <t>33</t>
  </si>
  <si>
    <t>1310101020102</t>
  </si>
  <si>
    <t>34</t>
  </si>
  <si>
    <t>1310101020201</t>
  </si>
  <si>
    <t>35</t>
  </si>
  <si>
    <t>1310101020301</t>
  </si>
  <si>
    <t>36</t>
  </si>
  <si>
    <t>1310101020302</t>
  </si>
  <si>
    <t>37</t>
  </si>
  <si>
    <t>1310101020401</t>
  </si>
  <si>
    <t>38</t>
  </si>
  <si>
    <t>1310101020501</t>
  </si>
  <si>
    <t>39</t>
  </si>
  <si>
    <t>1310101020601</t>
  </si>
  <si>
    <t>40</t>
  </si>
  <si>
    <t>1310101020801</t>
  </si>
  <si>
    <t>41</t>
  </si>
  <si>
    <t>1310101020901</t>
  </si>
  <si>
    <t>42</t>
  </si>
  <si>
    <t>13101010301</t>
  </si>
  <si>
    <t>13101010302</t>
  </si>
  <si>
    <t>44</t>
  </si>
  <si>
    <t>13101010305</t>
  </si>
  <si>
    <t>45</t>
  </si>
  <si>
    <t>13101010306</t>
  </si>
  <si>
    <t>Prima secretarial</t>
  </si>
  <si>
    <t>48</t>
  </si>
  <si>
    <t>49</t>
  </si>
  <si>
    <t>50</t>
  </si>
  <si>
    <t>51</t>
  </si>
  <si>
    <t>52</t>
  </si>
  <si>
    <t>54</t>
  </si>
  <si>
    <t>131020202020108</t>
  </si>
  <si>
    <t>55</t>
  </si>
  <si>
    <t>56</t>
  </si>
  <si>
    <t>131020202020111</t>
  </si>
  <si>
    <t>57</t>
  </si>
  <si>
    <t>58</t>
  </si>
  <si>
    <t>131020202020202</t>
  </si>
  <si>
    <t>59</t>
  </si>
  <si>
    <t>60</t>
  </si>
  <si>
    <t>131020202030402</t>
  </si>
  <si>
    <t>131020202030404</t>
  </si>
  <si>
    <t>131020202040101</t>
  </si>
  <si>
    <t>67</t>
  </si>
  <si>
    <t>131020202040103</t>
  </si>
  <si>
    <t>1310101020701</t>
  </si>
  <si>
    <t>1310101010103</t>
  </si>
  <si>
    <t>1310101020202</t>
  </si>
  <si>
    <t>131020202020107</t>
  </si>
  <si>
    <t>72</t>
  </si>
  <si>
    <t>131020202040102</t>
  </si>
  <si>
    <t>73</t>
  </si>
  <si>
    <t>1310101010203</t>
  </si>
  <si>
    <t>Prima semestral</t>
  </si>
  <si>
    <t>1310101010201</t>
  </si>
  <si>
    <t>75</t>
  </si>
  <si>
    <t>77</t>
  </si>
  <si>
    <t>79</t>
  </si>
  <si>
    <t>80</t>
  </si>
  <si>
    <t>81</t>
  </si>
  <si>
    <t>82</t>
  </si>
  <si>
    <t>83</t>
  </si>
  <si>
    <t>85</t>
  </si>
  <si>
    <t>1010105290</t>
  </si>
  <si>
    <t>Sentencias judiciales</t>
  </si>
  <si>
    <t>86</t>
  </si>
  <si>
    <t>87</t>
  </si>
  <si>
    <t>88</t>
  </si>
  <si>
    <t>90</t>
  </si>
  <si>
    <t>92</t>
  </si>
  <si>
    <t>95</t>
  </si>
  <si>
    <t>98</t>
  </si>
  <si>
    <t>102</t>
  </si>
  <si>
    <t>103</t>
  </si>
  <si>
    <t>104</t>
  </si>
  <si>
    <t>107</t>
  </si>
  <si>
    <t>108</t>
  </si>
  <si>
    <t>109</t>
  </si>
  <si>
    <t>110</t>
  </si>
  <si>
    <t>5000010072</t>
  </si>
  <si>
    <t>4341</t>
  </si>
  <si>
    <t>5000010075</t>
  </si>
  <si>
    <t>4354</t>
  </si>
  <si>
    <t>5000010076</t>
  </si>
  <si>
    <t>1000569944</t>
  </si>
  <si>
    <t>CONSORCIO DIN MR</t>
  </si>
  <si>
    <t>1000120570</t>
  </si>
  <si>
    <t>5000010077</t>
  </si>
  <si>
    <t>4339</t>
  </si>
  <si>
    <t>440</t>
  </si>
  <si>
    <t>ADICIÓN No.2 Y PTORROGA No.2 AL CONTRATO No.170 DE 2019 CUYO OBJETO ES:  PRESTAR EL SERVICIO INTEGRAL DE CORRESPONDENCIA EN LA SECRETARÍA DISTRITAL DEL HÁBITAT .</t>
  </si>
  <si>
    <t>5000010081</t>
  </si>
  <si>
    <t>4363</t>
  </si>
  <si>
    <t>365</t>
  </si>
  <si>
    <t>5000010082</t>
  </si>
  <si>
    <t>4364</t>
  </si>
  <si>
    <t>424</t>
  </si>
  <si>
    <t>Adición No. 2 y prórroga No. 2 del contrato No 163 del 2019 cuyo objeto es: Prestar servicios profesionales para apoyar las actividades técnico- jurídicas derivadas de la formulación e implementación de cada uno de los componentes de las intervenciones integralesdel Habitat.</t>
  </si>
  <si>
    <t>1000331058</t>
  </si>
  <si>
    <t>5000010083</t>
  </si>
  <si>
    <t>4351</t>
  </si>
  <si>
    <t>482</t>
  </si>
  <si>
    <t>1000318104</t>
  </si>
  <si>
    <t>5000010084</t>
  </si>
  <si>
    <t>4368</t>
  </si>
  <si>
    <t>459</t>
  </si>
  <si>
    <t>5000010120</t>
  </si>
  <si>
    <t>4399</t>
  </si>
  <si>
    <t>427</t>
  </si>
  <si>
    <t>1000643879</t>
  </si>
  <si>
    <t>5000010195</t>
  </si>
  <si>
    <t>4456</t>
  </si>
  <si>
    <t>5000010222</t>
  </si>
  <si>
    <t>4491</t>
  </si>
  <si>
    <t>1000506575</t>
  </si>
  <si>
    <t>5000010260</t>
  </si>
  <si>
    <t>4541</t>
  </si>
  <si>
    <t>N/A CAJA MENOR</t>
  </si>
  <si>
    <t>5000010263</t>
  </si>
  <si>
    <t>4371</t>
  </si>
  <si>
    <t>5000010303</t>
  </si>
  <si>
    <t>4607</t>
  </si>
  <si>
    <t>522</t>
  </si>
  <si>
    <t>1000340634</t>
  </si>
  <si>
    <t>5000010316</t>
  </si>
  <si>
    <t>4627</t>
  </si>
  <si>
    <t>521</t>
  </si>
  <si>
    <t>1000300389</t>
  </si>
  <si>
    <t>5000010317</t>
  </si>
  <si>
    <t>4628</t>
  </si>
  <si>
    <t>5000010319</t>
  </si>
  <si>
    <t>4629</t>
  </si>
  <si>
    <t>1000466372</t>
  </si>
  <si>
    <t>860034313</t>
  </si>
  <si>
    <t>BANCO DAVIVIENDA SA</t>
  </si>
  <si>
    <t>5000010360</t>
  </si>
  <si>
    <t>4663</t>
  </si>
  <si>
    <t>5000010367</t>
  </si>
  <si>
    <t>5000010383</t>
  </si>
  <si>
    <t>368</t>
  </si>
  <si>
    <t>ADICION No. 1, CONTRATO 479-2019, CUYO OBJETO ES: CONTRATAR LOS SERVICIOS DE LA LÍNEA 195 PARA ATENDER LOS USUARIOS DE LOS TRÁMITESY SERVICIOS DE LA SDHT QUE ACCEDEN A TRAVÉS DEL CANAL DE ATENCIÓN TELEFÓNICO</t>
  </si>
  <si>
    <t>5000010395</t>
  </si>
  <si>
    <t>4724</t>
  </si>
  <si>
    <t>ADICIÓN No. 2 Y PRÓRROGA No. 2 DEL CONTRATO No. 573 DEL 2019 CUYO OBJETO ES:  REALIZAR LOS ESTUDIOS Y DISEÑOS , Y LAS OBRAS DE CONSTRUCCIÓN DEL COMPONENTE DE MOVILIDAD Y ESPACIO PÚBLICO, EN LOS TERRITORIOS PRIORIZADOS POR LA SECRFETARÍA DISTRITAL DEL HÁBITAT</t>
  </si>
  <si>
    <t>1001065773</t>
  </si>
  <si>
    <t>CFD INGENIERIA S.A.S.</t>
  </si>
  <si>
    <t>5000010418</t>
  </si>
  <si>
    <t>4704</t>
  </si>
  <si>
    <t>409</t>
  </si>
  <si>
    <t>5000010420</t>
  </si>
  <si>
    <t>4719</t>
  </si>
  <si>
    <t>1000560126</t>
  </si>
  <si>
    <t>CONSORCIO MOVILIDAD VAB</t>
  </si>
  <si>
    <t>5000010421</t>
  </si>
  <si>
    <t>4705</t>
  </si>
  <si>
    <t>1000502369</t>
  </si>
  <si>
    <t>860011153</t>
  </si>
  <si>
    <t>5000010462</t>
  </si>
  <si>
    <t>4410</t>
  </si>
  <si>
    <t>1000505866</t>
  </si>
  <si>
    <t>830037248</t>
  </si>
  <si>
    <t>CODENSA S.A. ESP</t>
  </si>
  <si>
    <t>5000010466</t>
  </si>
  <si>
    <t>4741</t>
  </si>
  <si>
    <t>771</t>
  </si>
  <si>
    <t>Adición 2 y Prorroga 2 al contrto 590 de 2019 que tiene por objeto  CONTRATAR LAS POLIZAS QUE COMPONEN EL PROGRAMA DE SEGUROS DE LASECRETARÍA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ESTEN BAJO SU RESPONSABILIDAD Y CUSTODIA Y AQUELLOS QUE SEAN ADQUIRIDOS PARA DESARROLLAR LAS MISIONES INHERENTES A SU ACTIVIDAD Y CUALQUIER OTRA PÓLIZA DE SEGUROS QUE REQUIERA LA ENTIDAD EN EL DESARROLLO DE SU ACTIVIDAD; EN LOS TERMINOS QUE SE DETALLAN EN CADA UNO DE LOS ANEXOS DE CONDICIONES TÉCNICAS BÁSICAS OBLIGATORIAS Y COMPLEMENTARIAS DE LAS PÓLIZAS A ADQUIRIR.</t>
  </si>
  <si>
    <t>5000010481</t>
  </si>
  <si>
    <t>4912</t>
  </si>
  <si>
    <t>5000010490</t>
  </si>
  <si>
    <t>4897</t>
  </si>
  <si>
    <t>5000010501</t>
  </si>
  <si>
    <t>4919</t>
  </si>
  <si>
    <t>1000633051</t>
  </si>
  <si>
    <t>CONSULTORES DONOVAN S.A.S</t>
  </si>
  <si>
    <t>5000010508</t>
  </si>
  <si>
    <t>4896</t>
  </si>
  <si>
    <t>5000010580</t>
  </si>
  <si>
    <t>4937</t>
  </si>
  <si>
    <t>N/A SERVICIOS PÚBLICOS</t>
  </si>
  <si>
    <t>0000000265</t>
  </si>
  <si>
    <t>899999094</t>
  </si>
  <si>
    <t>5000010605</t>
  </si>
  <si>
    <t>4959</t>
  </si>
  <si>
    <t>511</t>
  </si>
  <si>
    <t>Adición No. 5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</si>
  <si>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5000010637</t>
  </si>
  <si>
    <t>4898</t>
  </si>
  <si>
    <t>Adición No. 6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</si>
  <si>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5000010638</t>
  </si>
  <si>
    <t>4936</t>
  </si>
  <si>
    <t>537</t>
  </si>
  <si>
    <t>Adición No. 3 y prórroga No. 3 del contrato No 495 del 2019 cuyo objeto es: Realizar la interventoría técnica, jurídica, social, administrativa y financiera para la ejecución de las obras de mejoramiento en la modalidad de habitabilidad en los territorios priorizados por la Secretaría Distrital del Hábitat.</t>
  </si>
  <si>
    <t>1060200562</t>
  </si>
  <si>
    <t>Subsidios en especie - construcción</t>
  </si>
  <si>
    <t>1000670799</t>
  </si>
  <si>
    <t>CONSORCIO HABITABILIDAD 2019</t>
  </si>
  <si>
    <t>5000010665</t>
  </si>
  <si>
    <t>4989</t>
  </si>
  <si>
    <t>Aunar esfuerzos técnicos, administrativos y financieros entre el Ministerio de Vivienda, Ciudad y Territorio- MVCT, la Secretaría Distrital del Hábitat ¿ SDHT y la Caja De Vivienda Popular ¿CVP para el levantamiento de información estratégica de documentación metodológica y la estructuración de mejoramientos de vivienda en los territorios priorizados por la Secretaría Distrital del Hábitat enel Distrito Capital.</t>
  </si>
  <si>
    <t>2-100-I016</t>
  </si>
  <si>
    <t>VA-Otras transferencias nación</t>
  </si>
  <si>
    <t>0000000208</t>
  </si>
  <si>
    <t>899999074</t>
  </si>
  <si>
    <t>5000010685</t>
  </si>
  <si>
    <t>4992</t>
  </si>
  <si>
    <t>PAGO DE SERVICIO DE ACUEDUCTO Y ALCANTARILLADO DE LA SEDE UBICADA EN LACALLE 52 # 13-64 FACTURA No 12911969215 PERIODO FACTURADO DEL 3 DE JULIOAL 1 DE SEPTIEMBRE  DE 2020 CON NUMERO  DE CLIENTE 11784634</t>
  </si>
  <si>
    <t>5000063135</t>
  </si>
  <si>
    <t>54497</t>
  </si>
  <si>
    <t>PAGO DE SERVICIO DE ACUEDUCTO Y ALCANTARILLADO DE LA SEDE UBICADA EN LAKR 16 # 52 60 FACTURA No 12911968910 PERIODO FACTURADO DEL 3 DE JULIO AL1 DE SEPIEMBRE DE 2020 CON NUMERO DE CLIENTE 10003400.</t>
  </si>
  <si>
    <t>5000063136</t>
  </si>
  <si>
    <t>54506</t>
  </si>
  <si>
    <t>PAGO DE SERVICIO DE ENERGIA CODENSA DE LA SEDE UBICADA EN LA CR 16#52-60 FACTURA No 608673279-3 PERIODO FACTURADO DEL 27 DE AGOSTO AL 28DE SEPTIEMBRE  DE 2020 CON NUMERO  DE CLIENTE 465027-9. CDP 130908/10/2020</t>
  </si>
  <si>
    <t>5000063137</t>
  </si>
  <si>
    <t>54507</t>
  </si>
  <si>
    <t>Pago de administración del edificio Unicampus donde funciona laSECRETARÍA DISTRITAL DEL HÁBITAT, ubicado en la Calle 52 No. 13-64 y ellocal ubicado en la Carrera 13 No. 52-13, factura correspondiente alperiodo del 01 al 31 de octubre de 2020. Esta factura incluye serviciosde vigilancia, y servicios generales de zonas comunes. Cuenta de cobroNo 00000459 del 1 de octubre de 2020  CDP  1313- 14 - OCT-2020 MANUALPOR CONTINGENCIA</t>
  </si>
  <si>
    <t>1000592949</t>
  </si>
  <si>
    <t>900299571</t>
  </si>
  <si>
    <t>5000064528</t>
  </si>
  <si>
    <t>55168</t>
  </si>
  <si>
    <t>PAGO NÓMINA DE LOS FUNCIONARIOS DE LA PLANTA TRANSITORIA DE LASECRETARÍA DISTRITAL DEL HÁBITAT, CORRESPONDIENTE AL MES DE OCTUBRE DE2020.</t>
  </si>
  <si>
    <t>5000064707</t>
  </si>
  <si>
    <t>56267</t>
  </si>
  <si>
    <t>PAGO DE NÓMINA PERMANENTE DE LOS FUNCIONARIOS DE LA SECRETARÍA DISTRITALDEL HÁBITAT, CORRESPONDIENTE AL MES DE OCTUBRE DE 2020.</t>
  </si>
  <si>
    <t>5000064710</t>
  </si>
  <si>
    <t>56271</t>
  </si>
  <si>
    <t>PAGO DE NÓMINA  PERMANENTE DE LOS FUNCIONARIOS DE LA SECRETARÍADISTRITAL DEL HÁBITAT, CORRESPONDIENTE AL MES DE OCTUBRE DE 2020.</t>
  </si>
  <si>
    <t>5000064957</t>
  </si>
  <si>
    <t>56276</t>
  </si>
  <si>
    <t>PAGO DE SERVICIO DE ENERGIA CODENSA DE LA SEDE UBICADA EN LA CR 13#52-13FACTURA No 610332469-0  PERIODO FACTURADO DEL 11 DE SEPTIEMBRE AL 09 DEOCTUBRE DE 2020 CON NUMERO DEL CLIENTE 0444681-2.</t>
  </si>
  <si>
    <t>5000065889</t>
  </si>
  <si>
    <t>57450</t>
  </si>
  <si>
    <t>PAGO DE SERVICIO DE TELEFONIA LOCAL E INTERNET, EMPRESA DETELECOMUNICACIONES DE BOGOTA S.A ESP. CORRESPONDIENTE AL PERIODOCOMPRENDIDO ENTRE EL 01 DE SEPTIEMBRE AL 30 DE SEPTIEMBRE DE 2020 CONFACTURA No 000284645714 y CUENTA No. EC-12051674728</t>
  </si>
  <si>
    <t>899999115</t>
  </si>
  <si>
    <t>5000065891</t>
  </si>
  <si>
    <t>57457</t>
  </si>
  <si>
    <t>PAGO DE SERVICIO DE ENERGIA CODENSA Y ASEO PROMOAMBIENTAL DE LA SEDEUBICADA EN LA CALLE 52 # 13-64 FACTURA No 610332467-6  PERIODO FACTURADODEL 11 DE SEPTIEMBRE  AL 09 DE OCTUBRE  DE 2020 CON NUMERO  DE CLIENTE3086381-4  ENEL Y CTA CTO 12250061 PROMOAMBIENTAL</t>
  </si>
  <si>
    <t>1000661269</t>
  </si>
  <si>
    <t>901145808</t>
  </si>
  <si>
    <t>PROMOAMBIENTAL DISTRITO S A S ESP</t>
  </si>
  <si>
    <t>5000065896</t>
  </si>
  <si>
    <t>57455</t>
  </si>
  <si>
    <t>PAGO DE SERVICIO DE ENERGIA CODENSA Y ASEO PROMOAMBIENTAL DE LA SEDEUBICADA EN LA CALLE 52 # 13-64 FACTURA No 610332467-6 PERIODO FACTURADODEL 11 DE SEPTIEMBRE AL 09 DE OCTUBRE DE 2020 CON NUMERO DE CLIENTE3086381-4 ENEL Y CTA CTO 12250061 PROMOAMBIENTAL</t>
  </si>
  <si>
    <t>5000065903</t>
  </si>
  <si>
    <t>57451</t>
  </si>
  <si>
    <t>PAGO DE SERVICIO DE ENERGIA CODENSA Y ASEO PROMOAMBIENTAL  DE LA SEDEUBICADA EN LA CALLE 52 # 13-64 FACTURA No  610332467-6  PERIODOFACTURADO DEL 11 DE SEPTIEMBRE  AL 09 DE OCTUBRE  DE 2020 CON NUMERO  DECLIENTE 3086381-4  ENEL Y CTA CTO 12250061 PROMOAMBIENTAL</t>
  </si>
  <si>
    <t>5000065919</t>
  </si>
  <si>
    <t>57613</t>
  </si>
  <si>
    <t>AMPARAR EL PAGO DE LOS APORTES CORRESPONDIENTES DE LA NÓMINA DEL MES DEJULIO Y SEPTIEMBRE 2020, DE LOS FUNCIONARIOS CON CESANTÍAS RETROACTIVASAFILIADOS A FONCEP.</t>
  </si>
  <si>
    <t>5000067098</t>
  </si>
  <si>
    <t>58868</t>
  </si>
  <si>
    <t>Desembolsar los recursos correspondientes a pasivos exigibles solicitados por el hogar beneficiario, cuando cumplan la totalidad delos requisitos definidos en el Reglamento Operativo correspondiente</t>
  </si>
  <si>
    <t>1011971359</t>
  </si>
  <si>
    <t>378650</t>
  </si>
  <si>
    <t>REYES  GUZMAN AYALA</t>
  </si>
  <si>
    <t>5000069839</t>
  </si>
  <si>
    <t>4799</t>
  </si>
  <si>
    <t>1011506546</t>
  </si>
  <si>
    <t>28657255</t>
  </si>
  <si>
    <t>MARIA DEISY VANEGAS</t>
  </si>
  <si>
    <t>5000069842</t>
  </si>
  <si>
    <t>1011511261</t>
  </si>
  <si>
    <t>28687176</t>
  </si>
  <si>
    <t>SOL MIREY BERMUDEZ RODRIGUEZ</t>
  </si>
  <si>
    <t>5000069851</t>
  </si>
  <si>
    <t>1004789735</t>
  </si>
  <si>
    <t>52545579</t>
  </si>
  <si>
    <t>MARIA ESTHER CHARRY ARIAS</t>
  </si>
  <si>
    <t>5000069853</t>
  </si>
  <si>
    <t>1011206437</t>
  </si>
  <si>
    <t>52616205</t>
  </si>
  <si>
    <t>SANDRA LILIANA GARZON BARRIOS</t>
  </si>
  <si>
    <t>5000069854</t>
  </si>
  <si>
    <t>5000069866</t>
  </si>
  <si>
    <t>1011971360</t>
  </si>
  <si>
    <t>53892726</t>
  </si>
  <si>
    <t>MILADIS  SALAS PALMA</t>
  </si>
  <si>
    <t>5000069893</t>
  </si>
  <si>
    <t>1008555696</t>
  </si>
  <si>
    <t>5969156</t>
  </si>
  <si>
    <t>JOSE LIBARDO CAPERA VEGA</t>
  </si>
  <si>
    <t>5000069894</t>
  </si>
  <si>
    <t>1011971341</t>
  </si>
  <si>
    <t>11630040</t>
  </si>
  <si>
    <t>LUCAS  RIVAS MORENO</t>
  </si>
  <si>
    <t>5000069897</t>
  </si>
  <si>
    <t>1007069877</t>
  </si>
  <si>
    <t>14233391</t>
  </si>
  <si>
    <t>TOMAS  BARRIOS GARZON</t>
  </si>
  <si>
    <t>5000069899</t>
  </si>
  <si>
    <t>1008581523</t>
  </si>
  <si>
    <t>20609522</t>
  </si>
  <si>
    <t>CLEOFE  RAMIREZ</t>
  </si>
  <si>
    <t>5000069900</t>
  </si>
  <si>
    <t>1011971342</t>
  </si>
  <si>
    <t>20701410</t>
  </si>
  <si>
    <t>MARIBEL  LOPEZ ROJAS</t>
  </si>
  <si>
    <t>5000069901</t>
  </si>
  <si>
    <t>1011971343</t>
  </si>
  <si>
    <t>26489328</t>
  </si>
  <si>
    <t>SUSANA  CALDERON TANGARIFE</t>
  </si>
  <si>
    <t>5000069902</t>
  </si>
  <si>
    <t>1009713637</t>
  </si>
  <si>
    <t>28533629</t>
  </si>
  <si>
    <t>MARGARITA . PAREJA CUAN</t>
  </si>
  <si>
    <t>5000069904</t>
  </si>
  <si>
    <t>1010591178</t>
  </si>
  <si>
    <t>39154137</t>
  </si>
  <si>
    <t>ALBA LILIA CHARRY SAENZ</t>
  </si>
  <si>
    <t>5000069906</t>
  </si>
  <si>
    <t>1011872173</t>
  </si>
  <si>
    <t>40271756</t>
  </si>
  <si>
    <t>MERCEDES  VERA ASCUE</t>
  </si>
  <si>
    <t>5000069908</t>
  </si>
  <si>
    <t>1011057184</t>
  </si>
  <si>
    <t>40276809</t>
  </si>
  <si>
    <t>MARISOL  MARTINEZ PATIÑO</t>
  </si>
  <si>
    <t>5000069911</t>
  </si>
  <si>
    <t>1003986902</t>
  </si>
  <si>
    <t>41665358</t>
  </si>
  <si>
    <t>FANNY  RAMIREZ BERMUDEZ</t>
  </si>
  <si>
    <t>5000069913</t>
  </si>
  <si>
    <t>1011971346</t>
  </si>
  <si>
    <t>49695785</t>
  </si>
  <si>
    <t>ANAI  CRUZ ROJAS</t>
  </si>
  <si>
    <t>5000069915</t>
  </si>
  <si>
    <t>1002723645</t>
  </si>
  <si>
    <t>51848288</t>
  </si>
  <si>
    <t>RUTH  BUENAVENTURA MOTIVAR</t>
  </si>
  <si>
    <t>5000069917</t>
  </si>
  <si>
    <t>1011838821</t>
  </si>
  <si>
    <t>52372339</t>
  </si>
  <si>
    <t>ADELAYDA  SUAREZ SEPULVEDA</t>
  </si>
  <si>
    <t>5000069918</t>
  </si>
  <si>
    <t>1008286342</t>
  </si>
  <si>
    <t>52434145</t>
  </si>
  <si>
    <t>MARIELA  CONDE CONDE</t>
  </si>
  <si>
    <t>5000069920</t>
  </si>
  <si>
    <t>1008778255</t>
  </si>
  <si>
    <t>53116621</t>
  </si>
  <si>
    <t>YERLIS PAOLA BELEÑO ESTRADA</t>
  </si>
  <si>
    <t>5000069921</t>
  </si>
  <si>
    <t>1006092449</t>
  </si>
  <si>
    <t>55113302</t>
  </si>
  <si>
    <t>LUZ ENITH PAJOY PAJOY</t>
  </si>
  <si>
    <t>5000069925</t>
  </si>
  <si>
    <t>1011971347</t>
  </si>
  <si>
    <t>55197301</t>
  </si>
  <si>
    <t>BRIGITE MIREYA PALACIOS JIMENEZ</t>
  </si>
  <si>
    <t>5000069926</t>
  </si>
  <si>
    <t>1011971344</t>
  </si>
  <si>
    <t>57477025</t>
  </si>
  <si>
    <t>GLORIA INES CORONADO JIMENEZ</t>
  </si>
  <si>
    <t>5000069927</t>
  </si>
  <si>
    <t>1002167120</t>
  </si>
  <si>
    <t>91110382</t>
  </si>
  <si>
    <t>ADALBERTO  RUGELES GARZON</t>
  </si>
  <si>
    <t>5000069929</t>
  </si>
  <si>
    <t>1010648445</t>
  </si>
  <si>
    <t>91130329</t>
  </si>
  <si>
    <t>ALBERTO  MADRID MENDOZA</t>
  </si>
  <si>
    <t>5000069931</t>
  </si>
  <si>
    <t>1011971348</t>
  </si>
  <si>
    <t>93289909</t>
  </si>
  <si>
    <t>ALBERTO  HERRERA PRIETO</t>
  </si>
  <si>
    <t>5000069932</t>
  </si>
  <si>
    <t>5000070029</t>
  </si>
  <si>
    <t>1002862804</t>
  </si>
  <si>
    <t>28950960</t>
  </si>
  <si>
    <t>ESMERALDA  SIERRA GUERRERO</t>
  </si>
  <si>
    <t>5000070074</t>
  </si>
  <si>
    <t>1006341607</t>
  </si>
  <si>
    <t>40770002</t>
  </si>
  <si>
    <t>MARIA LUCIA OSORIO SANCENO</t>
  </si>
  <si>
    <t>5000070076</t>
  </si>
  <si>
    <t>5000070077</t>
  </si>
  <si>
    <t>1002556627</t>
  </si>
  <si>
    <t>52644518</t>
  </si>
  <si>
    <t>MARIA  HURTADO ANGULO</t>
  </si>
  <si>
    <t>5000070078</t>
  </si>
  <si>
    <t>CONSTITUIR LA CAJA MENOR DE LA SUBSECRETARÍA DE INSPECCIÓN, VIGILANCIA YCONTROL DE VIVIENDA PARA LA VIGENCIA 2020 - REINTEGRO DE GASTOSCORRESPONDIENTE AL MES DE SEPTIEMBRE 2020</t>
  </si>
  <si>
    <t>5000070736</t>
  </si>
  <si>
    <t>4923</t>
  </si>
  <si>
    <t>Adquisición de equipos técnologicos para la Secretaría Distrital del Hábitat</t>
  </si>
  <si>
    <t>1011971580</t>
  </si>
  <si>
    <t>UT SERTAL CCE TECNOLOGIA</t>
  </si>
  <si>
    <t>5000071422</t>
  </si>
  <si>
    <t>Prestar servicios profesionales para apoyar la estructuración,validación y análisis de la información espacial y datos geográficosderivado de la aplicación de instrumentos de gestión del suelo, quepermita la generación de estadísticas de los predios declarados deconstrucción y desarrollo prioritario, así como los proyectosasociativos apoyados por esta subdirección.</t>
  </si>
  <si>
    <t>5000071554</t>
  </si>
  <si>
    <t>55782</t>
  </si>
  <si>
    <t>Prestar servicios profesionales especializados en la gestión ycoordinación de carácter supramunicipal para incluir la visión regionalen el POT, en línea con lo establecido en los lineamientos del PDD2020-2024 y la política del sector hábitat.</t>
  </si>
  <si>
    <t>1000101500</t>
  </si>
  <si>
    <t>LEONEL ALBERTO MIRANDA RUIZ</t>
  </si>
  <si>
    <t>5000071556</t>
  </si>
  <si>
    <t>55735</t>
  </si>
  <si>
    <t>PRESTAR SERVICIOS PROFESIONALES PARA APOYAR EL PROCESO DE GESTIÓNFINANCIERA EN EL REGISTRO, CONCILIACIÓN, DEPURACIÓN YANÁLISIS DE LA INFORMACIÓN FINANCIERA QUE ADMINISTRA LA ENTIDAD</t>
  </si>
  <si>
    <t>5000071562</t>
  </si>
  <si>
    <t>61330</t>
  </si>
  <si>
    <t>PRESTAR SERVICIOS PROFESIONALES PARA APOYAR EL PREOCESO DE GESTIONFINANCIERA EN EL REGISTRO, CONCILIACIÓN, DEPURACION YANALISIS DE LA INFORMACIÓN FINANCIERA QUE ADMINISTRA LA ENTIDAD</t>
  </si>
  <si>
    <t>5000071651</t>
  </si>
  <si>
    <t>61334</t>
  </si>
  <si>
    <t>PRESTAR SERVICIOS PROFESIONALES PARA APOYAR EL DESARROLLO Y SEGUIMIENTODEL PROCESO FINANCIERO Y CONTABLE A CARGO DE LA SUBDIRECCION FINANCIERA</t>
  </si>
  <si>
    <t>5000071678</t>
  </si>
  <si>
    <t>61331</t>
  </si>
  <si>
    <t>AMPARAR EL PAGO DE LOS APORTES CORRESPONDIENTES DE LA NÓMINA DEL MES DEOCTUBRE 2020, DE LOS FUNCIONARIOS CON CESANTÍAS RETROACTIVAS AFILIADOS AFONCEP</t>
  </si>
  <si>
    <t>5000071731</t>
  </si>
  <si>
    <t>62192</t>
  </si>
  <si>
    <t>Prestar servicios para apoyar el desarrollo de actividadesadministrativas, operativas y de gestión documental de la Subdirecciónde Operaciones.</t>
  </si>
  <si>
    <t>5000071795</t>
  </si>
  <si>
    <t>58069</t>
  </si>
  <si>
    <t>CONTRATACIÓN SEPTIEMBRE</t>
  </si>
  <si>
    <t>Valor Contratación Rubros de Inversión</t>
  </si>
  <si>
    <t>Valor Contratación Rubros de Funcionamiento</t>
  </si>
  <si>
    <t>Valor Contratación Recurso Externo</t>
  </si>
  <si>
    <t>Valor Contratación Aporte en Especie</t>
  </si>
  <si>
    <t>CONTRATACIÓN OCTUBRE</t>
  </si>
  <si>
    <t>ADICIONES OCTUBRE</t>
  </si>
  <si>
    <t>REDUCCIONES OCTUBRE EN ESTADO FINANCIERO</t>
  </si>
  <si>
    <t>JOHANA CAROLINA MANCIPE LUGO</t>
  </si>
  <si>
    <t>LEONARDO ENRIQUE PEREZ CAMARGO</t>
  </si>
  <si>
    <t>FERNANDO BARBOSA OSORIO</t>
  </si>
  <si>
    <t>FATIMA YASMIN RODRIGUEZ OBANDO</t>
  </si>
  <si>
    <t>MARIA CAMILA MORALES ARENAS</t>
  </si>
  <si>
    <t>CINDY LORENA PEREZ LOPEZ</t>
  </si>
  <si>
    <t>ROSARIO FERNANDEZ DE SOTO POMBO</t>
  </si>
  <si>
    <t>CLAUDIA NAIR BUSTAMANTE VARGAS</t>
  </si>
  <si>
    <t xml:space="preserve">GIOHANA CATARINA GONZALEZ TURIZO </t>
  </si>
  <si>
    <t>JORGE ANDRES GONZALEZ CETINA</t>
  </si>
  <si>
    <t>ANDRES HERNAN  PICO CORREA</t>
  </si>
  <si>
    <t>CAJA DE COMPENSACIÓN FAMILIAR
COMPENSAR</t>
  </si>
  <si>
    <t>SOLUCIONES GEOESPACIALES S.A.S</t>
  </si>
  <si>
    <t>TUV RHEINLAND COLOMBIA S.A.S</t>
  </si>
  <si>
    <t>JENNIFER AVENDAÑO AGUDELO</t>
  </si>
  <si>
    <t>INPLAYCO S.A.S</t>
  </si>
  <si>
    <t>SPARTA SHOES S.A.S.</t>
  </si>
  <si>
    <t>YUBARTA S.A.S.</t>
  </si>
  <si>
    <t>UNIPLES S.A.</t>
  </si>
  <si>
    <t>JOHANNA ZAMBRANO DUQUE</t>
  </si>
  <si>
    <t>HERNAN ALEJANDRO RODIGUEZ GUTIERREZ</t>
  </si>
  <si>
    <t>CORPORACIÓN JOHN F. KENNEDY</t>
  </si>
  <si>
    <t>KATHERINE FORERO BONILLA</t>
  </si>
  <si>
    <t>PRESTAR LOS SERVICIOS PROFESIONALES PARA BRINDAR APOYO EN LA IDENTIFICACIÓN DE LOS RIESGOS PRESENTES EN LAS INSTALACIONES DE LA SDHT, ASÍ COMO ROBUSTECER LA SEGURIDAD FÍSICA, ELECTRÓNICA E INDUSTRIAL DE LA ENTIDAD</t>
  </si>
  <si>
    <t>PRESTAR SERVICIOS PROFESIONALES ESPECIALIZADOS PARA LA ELABORACION, CONSOLIDACION Y ANALISIS DE LA INFORMACION GEOGRAFICA DE LA SUBDIRECCION DE SERVICIOS PUBLICOS EN EL MARCO DE LOS PLANES Y PROGRAMAS DEL SECTOR HABITAT</t>
  </si>
  <si>
    <t>CONTRATAR LOS SERVICIOS NECESARIOS PARA EL CUMPLIMIENTO DE LOS OBJETIVOS DE TALENTO HUMANO EN RELACIÓN A LA EJECUCIÓN DE ACTIVIDADES ESTABLECIDAS EN EL PLAN ANUAL DEL SEGURIDAD Y SALUD EN EL TRABAJO Y EL PLAN DE BIENESTAR SOCIAL E INCENTIVOS, DIRIGIDAS A LOS SERVIDORES PÚBLICOS DE LA SECRETARIA DISTRITAL DEL HÁBITAT, PARA LA VIGENCIA 2020.</t>
  </si>
  <si>
    <t xml:space="preserve">REALIZAR LAS LABORES TOPOGRÁFICAS REQUERIDAS EN LA ETAPA PREVIA PARA LOS PROCEDIMIENTOS DE LEGALIZACIÓN URBANÍSTICA Y DE REGULARIZACIÓN DE DESARROLLO LEGALIZADOS, EN EL MARCO DE LAS INTERVENCIONES INTEGRALES DEL HÁBITAT </t>
  </si>
  <si>
    <t>PRESTAR SERVICIOS PROFESIONALES ESPECIALIZADOS PARA APOYAR LA REVISIÓN, ANÁLISIS JURÍDICO E IMPLEMENTACIÓN DE LOS PROGRAMAS DE ACCESO DE VIVIENDA A CARGO DE LA SECRETARÍA DISTRITAL DE HÁBITAT</t>
  </si>
  <si>
    <t xml:space="preserve">PRESTAR LOS SERVICIOS PROFESIONALES ESPECIALIZADOS PARA APOYAR EN EL SEGUIMIENTO A LA IMPLEMENTACIÓN DE LOS LINEAMIENTOS DE INTERVENCIÓN, GESTIÓN INTERINSTITUCIONAL Y EVALUACIÓN DE LAS INTERVENCIONES TERRITORIALES EN LOS 8 TERRITORIOS PRIORIZADOS EN ÁREAS DE ORIGEN INFORMAL </t>
  </si>
  <si>
    <t>PRESTAR SERVICIOS PROFESIONALES PARA APOYAR TÉCNICAMENTE EN LA FORMULACIÓN, IMPLEMENTACIÓN, SEGUIMIENTO Y EVALUACIÓN DE LAS INTERVENCIONES DE LOS TERRITORIOS PRIORIZADOS DE MEJORAMIENTO INTEGRAL DE BARRIOS DE LA SECRETARÍA DISTRITAL DEL HÁBITAT</t>
  </si>
  <si>
    <t>PRESTAR SERVICIOS DE APOYO PARA EL REGISTRO FOTOGRÁFICO, FÍLMICO, EDICIÓN Y RESPECTIVO ARCHIVO DE LAS ACTIVIDADES DE LA ENTIDAD Y LAS QUE SE REQUIERAN EN LA OFICINA ASESORA DE COMUNICACIONES.</t>
  </si>
  <si>
    <t>PRESTAR SERVICIOS PROFESIONALES PARA APOYAR EL SEGUIMIENTO, EJECUCIÓN Y LIQUIDACIÓN DE CONTRATOS Y CONVENIOS EN EL MARCO DE LA POLÍTICA DE GESTIÓN INTEGRAL DEL HÁBITAT CON HORIZONTE A 2030</t>
  </si>
  <si>
    <t>PRESTAR SERVICIOS PROFESIONALES ESPECIALIZADOS PARA APOYAR EL SEGUIMIENTO A LA INFORMACIÓN DEL SECTOR, ASÍ COMO AL PROCESO DE ADOPCIÓN DE LA POLÍTICA DE GESTIÓN INTEGRAL DEL HÁBITAT CON HORIZONTE A 2030.</t>
  </si>
  <si>
    <t>PRESTAR LOS SERVICIOS PROFESIONALES PARA APOYAR LA IMPLEMENTACIÓN Y SEGUIMIENTO DEL SISTEMA DE GESTIÓN DE SALUD Y SEGURIDAD EN EL TRABAJO DE LA SDHT ASÍ COMO LOS DEMÁS TEMAS DEL PROCESO TALENTO HUMANO QUE LE SEAN REQUERIDOS.</t>
  </si>
  <si>
    <t>REALIZAR AUDITORÍA DE SEGUIMIENTO Y CERTIFICACIÓN DEL SISTEMA DE GESTIÓN DE CALIDAD DE LA SDHT EN LA NORMA ISO 9001:2015.</t>
  </si>
  <si>
    <t>CONTRATAR LA EJECUCIÓN DE LAS OBRAS DE MEJORAMIENTO DE VIVIENDA EN LA MODALIDAD DE HABITABILIDAD DE LOS PROYECTOS ESTRUCTURADOS EN LOS TERRITORIOS PRIORIZADOS POR LA SECRETARÍA DISTRITAL DEL HÁBITAT. PARAGRAFO: Corresponde al Grupo 1 la ejecución de 254 mejoramientos de vivienda, localizados en 3 localidades: Bosa, Usme y Ciudad Bolívar, esta última localidad incluye cuatro (4) Intervenciones de Mejoramiento Integral.</t>
  </si>
  <si>
    <t>CONTRATAR LA EJECUCIÓN DE LAS OBRAS DE MEJORAMIENTO DE VIVIENDA EN LA MODALIDAD DE HABITABILIDAD DE LOS PROYECTOS ESTRUCTURADOS EN LOS TERRITORIOS PRIORIZADOS POR LA SECRETARÍA DISTRITAL DEL HÁBITAT. PARAGRAFO: Corresponde al Grupo 2, la ejecución de 253 mejoramientos de vivienda, localizados en 5 localidades: Usaquén, Santafé, Rafael Uribe Uribe, Suba, Santafé y Ciudad Bolívar, esta última incluye una (1) Intervención de Mejoramiento Integral.</t>
  </si>
  <si>
    <t>PRESTAR SERVICIOS DE APOYO A LA GESTIÓN PARA EL DESARROLLO DE ACTIVIDADES OPERATIVAS REQUERIDAS EN LA ASIGNACIÓN DE LOS SUBSIDIOS DE ARRENDAMIENTO SOLIDARIO Y LOS DEMÁS INSTRUMENTOS DE FINANCIACIÓN PARA EL DESARROLLO TERRITORIAL.</t>
  </si>
  <si>
    <t>PRESTAR SERVICIOS PROFESIONALES PARA APOYAR LAS ACTIVIDADES DEL COMPONENTE TÉCNICO TOPOGRÁFICO NECESARIO PARA LA LEGALIZACIÓN URBANÍSTICA Y LA REGULARIZACIÓN DE DESARROLLOS LEGALIZADOS EN SU ETAPA DE GESTIÓN Y ESTUDIOS PRELIMINARES EN EL ÁMBITO DE LAS INTERVENCIONES DEL MEJORAMIENTO INTEGRAL DE BARRIOS DE LA SECRETARÍA DISTRITAL DEL HÁBITAT</t>
  </si>
  <si>
    <t>REALIZAR LA INTERVENTORÍA TÉCNICA, JURÍDICA, SOCIAL, ADMINISTRATIVA Y FINANCIERA PARA LA EJECUCIÓN DE LAS OBRAS DE MEJORAMIENTO DE VIVIENDA EN LA MODALIDAD DE HABITABILIDAD EN LOS TERRITORIOS PRIORIZADOS POR LA SECRETARÍA DISTRITAL DEL HÁBITAT</t>
  </si>
  <si>
    <t>DOTACION CALZADO CABALLERO</t>
  </si>
  <si>
    <t>DOTACION ROPA CABALLERO</t>
  </si>
  <si>
    <t>DOTACION CALZADO DAMA</t>
  </si>
  <si>
    <t>ADQUISICIÓN DE EQUIPOS TECNOLÓGICOS PARA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</si>
  <si>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</si>
  <si>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</si>
  <si>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EN LA SUBDIRECCIÓN ADMINISTRATIVA PARA APOYAR LA COORDINACIÓN DEL PROCESO DE BIENES, SERVICIOS E INFRAESTRUCTURA DE LA SDHT, CONFORME AL PLAN ANUAL DE ADQUISICIONES DE LA ENTIDAD</t>
  </si>
  <si>
    <t>PRESTAR SERVICIOS PROFESIONALES COMO COMUNICADOR SOCIAL PARA APOYAR LA ESTRATEGIA DE COMUNICACIÓN INTERNA DE LA SDHT, A TRAVÉS DE LA DIVULGACIÓN DE LAS POLÍTICAS, PROGRAMAS Y PROYECTOS DE LA ENTIDAD</t>
  </si>
  <si>
    <t>PRESTAR SERVICIOS DE APOYO COMO TECNÓLOGO EN COMUNICACIÓN SOCIAL Y PERIODISMO PARA LA PRODUCCIÓN DE INFORMACIÓN EN CAMPO QUE SIRVA DE BASE PARA LA DIVULGACIÓN DE LAS POLÍTICAS Y PROGRAMAS DE LA SDHT A LA COMUNIDAD.</t>
  </si>
  <si>
    <t xml:space="preserve">	PRESTAR SERVICIOS PROFESIONALES EN LA GENERACIÓN DE CONTENIDOS PARA REDES SOCIALES Y EN LA DIVULGACIÓN SOBRE LA GESTIÓN DE LA SECRETARÍA DEL HÁBITAT Y SUS DIFERENTES ESTRATEGIAS</t>
  </si>
  <si>
    <t>PRESTAR SERVICIOS PROFESIONALES PARA APOYAR LOS ANÁLISIS PARA LA FORMULACIÓN, IMPLEMENTACIÓN Y SEGUIMIENTO A LOS PLANES DE ACCIÓN DE LOS TERRITORIOS PRIORIZADOS DE MEJORAMIENTO INTEGRAL DE LA SECRETARÍA DISTRITAL DEL HÁBITAT</t>
  </si>
  <si>
    <t>PRESTAR LOS SERVICIOS PROFESIONALES PARA REALIZAR LAS MODELACIONES URBANÍSTICAS Y ARQUITECTÓNICAS DE LOS PLANES DE ACCIÓN DE LOS TERRITORIOS PRIORIZADOS DE MEJORAMIENTO INTEGRAL DE LA SECRETARÍA DISTRITAL DEL HÁBITAT</t>
  </si>
  <si>
    <t>PRESTAR SERVICIOS PROFESIONALES PARA APOYAR LAS ACTIVIDADES JURÍDICAS REQUERIDAS EN LAS ETAPAS PRECONTRACTUAL, CONTRACTUAL Y POSCONTRACTUAL DE LOS PROCESOS ADELANTADOS POR LA OFICINA ASESORA DE COMUNICACIONES</t>
  </si>
  <si>
    <t xml:space="preserve">	PRESTAR MEDIANTE EL SISTEMA DE OUTSOURCING EL SERVICIO INTEGRAL DE FOTOCOPIADO Y SERVICIOS AFINES, A PRECIOS UNITARIOS PARA LA SECRETARÍA DISTRITAL DEL HÁBITAT</t>
  </si>
  <si>
    <t>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t>
  </si>
  <si>
    <t>PRESTAR LOS SERVICIOS PROFESIONALES PARA APOYAR LAS ACTIVIDADES SOCIALES EN LA FORMULACIÓN, IMPLEMENTACIÓN Y EL SEGUIMIENTO DE LOS PLANES DE ACCIÓN DE LOS TERRITORIOS PRIORIZADOS DE MEJORAMIENTO INTEGRAL DE LA SECRETARÍA DISTRITAL DEL HÁBITAT.</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</si>
  <si>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</si>
  <si>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PRESTAR SERVICIOS PROFESIONALES ESPECIALIZADOS EN DERECHO PARA APOYAR EL ANÁLISIS DE ASUNTOS RELACIONADOS CON LA MISIONALIDAD DE LA SUBSECRETARÍA JURÍDICA Y EL PLANTEAMIENTO DE ESTRATEGIAS DE PREVENCIÓN DE DAÑO ANTIJURIDICO</t>
  </si>
  <si>
    <t>PRESTAR SERVICIOS PROFESIONALES ESPECIALIZADOS PARA APOYAR LA EVALUACIÓN DE LOS INSTRUMENTOS DE FINANCIACIÓN APLICADOS PARA EL FINANCIAMIENTO DE PROYECTOS DE VIVIENDA SOCIAL EN BOGOTÁ, ASÍ COMO EN LA EVALUACIÓN DE ESQUEMAS ALTERNOS DE FINANCIACIÓN DE VIVIENDA Y PROYECTOS ESTRATÉGICOS QUE PERMITAN LA FOCALIZACIÓN DE LOS RECURSOS DESTINADOS A PROGRAMAS DE VIVIENDA.</t>
  </si>
  <si>
    <t>PRESTAR SERVICIOS DE APOYO PARA LLEVAR A CABO ACTIVIDADES QUE PERMITAN EL FORTALECIMIENTO DE LOS ACUEDUCTOS COMUNITARIOS PARA EL ASEGURAMIENTO DE LA PRESTACIÓN EFICIENTE DE LOS SERVICIOS PÚBLICOS DOMICILIARIOS.</t>
  </si>
  <si>
    <t>PRESTAR SERVICIOS PROFESIONALES PARA APOYAR EL PROCESO DE ARTICULACIÓN, ACOMPAÑAMIENTO, GESTIÓN, ORGANIZACIÓN Y CONSOLIDACIÓN DE LOS REQUERIMIENTOS REALIZADOS POR LOS ENTES DE CONTROL DISTRITAL Y LOCAL A LA SECRETARÍA DISTRITAL DEL HÁBITAT.</t>
  </si>
  <si>
    <t>PRESTAR SERVICIOS PROFESIONALES PARA REALIZAR, CONCEPTUALIZAR Y/O REVISAR LOS TEXTOS PUBLICITARIOS Y CREATIVOS PARA APOYAR LA ESTRATEGIA DE COMUNICACIÓN COMUNITARIA</t>
  </si>
  <si>
    <t>https://www.contratos.gov.co/consultas/detalleProceso.do?numConstancia=20-22-15627</t>
  </si>
  <si>
    <t>https://community.secop.gov.co/Public/Tendering/ContractNoticePhases/View?PPI=CO1.PPI.10781602&amp;isFromPublicArea=True&amp;isModal=False</t>
  </si>
  <si>
    <t>https://community.secop.gov.co/Public/Tendering/ContractNoticePhases/View?PPI=CO1.PPI.10710011&amp;isFromPublicArea=True&amp;isModal=False</t>
  </si>
  <si>
    <t>https://community.secop.gov.co/Public/Tendering/ContractNoticePhases/View?PPI=CO1.PPI.10694334&amp;isFromPublicArea=True&amp;isModal=False</t>
  </si>
  <si>
    <t>https://www.contratos.gov.co/consultas/detalleProceso.do?numConstancia=20-22-18759</t>
  </si>
  <si>
    <t>https://community.secop.gov.co/Public/Tendering/ContractNoticePhases/View?PPI=CO1.PPI.10455991&amp;isFromPublicArea=True&amp;isModal=False</t>
  </si>
  <si>
    <t>https://community.secop.gov.co/Public/Tendering/ContractNoticePhases/View?PPI=CO1.PPI.9845842&amp;isFromPublicArea=True&amp;isModal=False</t>
  </si>
  <si>
    <t>https://community.secop.gov.co/Public/Tendering/ContractNoticePhases/View?PPI=CO1.PPI.10846611&amp;isFromPublicArea=True&amp;isModal=False</t>
  </si>
  <si>
    <t>https://community.secop.gov.co/Public/Tendering/ContractNoticePhases/View?PPI=CO1.PPI.10605891&amp;isFromPublicArea=True&amp;isModal=False</t>
  </si>
  <si>
    <t>https://community.secop.gov.co/Public/Tendering/ContractNoticePhases/View?PPI=CO1.PPI.10681027&amp;isFromPublicArea=True&amp;isModal=False</t>
  </si>
  <si>
    <t>https://community.secop.gov.co/Public/Tendering/ContractNoticePhases/View?PPI=CO1.PPI.10840172&amp;isFromPublicArea=True&amp;isModal=False</t>
  </si>
  <si>
    <t>https://community.secop.gov.co/Public/Tendering/ContractNoticePhases/View?PPI=CO1.PPI.10695153&amp;isFromPublicArea=True&amp;isModal=False</t>
  </si>
  <si>
    <t>https://community.secop.gov.co/Public/Tendering/ContractNoticePhases/View?PPI=CO1.PPI.10867559&amp;isFromPublicArea=True&amp;isModal=False</t>
  </si>
  <si>
    <t>https://community.secop.gov.co/Public/Tendering/ContractNoticePhases/View?PPI=CO1.PPI.10867391&amp;isFromPublicArea=True&amp;isModal=False</t>
  </si>
  <si>
    <t>https://community.secop.gov.co/Public/Tendering/ContractNoticePhases/View?PPI=CO1.PPI.10732908&amp;isFromPublicArea=True&amp;isModal=False</t>
  </si>
  <si>
    <t>https://community.secop.gov.co/Public/Tendering/ContractNoticePhases/View?PPI=CO1.PPI.10499962&amp;isFromPublicArea=True&amp;isModal=False</t>
  </si>
  <si>
    <t>https://community.secop.gov.co/Public/Tendering/ContractNoticePhases/View?PPI=CO1.PPI.9750262&amp;isFromPublicArea=True&amp;isModal=False</t>
  </si>
  <si>
    <t>https://community.secop.gov.co/Public/Tendering/ContractNoticePhases/View?PPI=CO1.PPI.10860117&amp;isFromPublicArea=True&amp;isModal=False</t>
  </si>
  <si>
    <t>https://community.secop.gov.co/Public/Tendering/ContractNoticePhases/View?PPI=CO1.PPI.10795940&amp;isFromPublicArea=True&amp;isModal=False</t>
  </si>
  <si>
    <t>https://community.secop.gov.co/Public/Tendering/ContractNoticePhases/View?PPI=CO1.PPI.10849916&amp;isFromPublicArea=True&amp;isModal=False</t>
  </si>
  <si>
    <t>https://community.secop.gov.co/Public/Tendering/ContractNoticePhases/View?PPI=CO1.PPI.10078593&amp;isFromPublicArea=True&amp;isModal=False</t>
  </si>
  <si>
    <t>https://www.colombiacompra.gov.co/tienda-virtual-del-estado-colombiano/ordenes-compra/56498</t>
  </si>
  <si>
    <t>https://www.colombiacompra.gov.co/tienda-virtual-del-estado-colombiano/ordenes-compra/56499</t>
  </si>
  <si>
    <t>https://www.colombiacompra.gov.co/tienda-virtual-del-estado-colombiano/ordenes-compra/56500</t>
  </si>
  <si>
    <t>https://www.colombiacompra.gov.co/tienda-virtual-del-estado-colombiano/ordenes-compra/56746</t>
  </si>
  <si>
    <t>https://community.secop.gov.co/Public/Tendering/ContractNoticePhases/View?PPI=CO1.PPI.10770551&amp;isFromPublicArea=True&amp;isModal=False</t>
  </si>
  <si>
    <t>https://community.secop.gov.co/Public/Tendering/ContractNoticePhases/View?PPI=CO1.PPI.10802823&amp;isFromPublicArea=True&amp;isModal=False</t>
  </si>
  <si>
    <t>https://community.secop.gov.co/Public/Tendering/ContractNoticePhases/View?PPI=CO1.PPI.10693200&amp;isFromPublicArea=True&amp;isModal=False</t>
  </si>
  <si>
    <t>https://community.secop.gov.co/Public/Tendering/ContractNoticePhases/View?PPI=CO1.PPI.10818598&amp;isFromPublicArea=True&amp;isModal=False</t>
  </si>
  <si>
    <t>https://community.secop.gov.co/Public/Tendering/ContractNoticePhases/View?PPI=CO1.PPI.10782136&amp;isFromPublicArea=True&amp;isModal=False</t>
  </si>
  <si>
    <t>https://community.secop.gov.co/Public/Tendering/ContractNoticePhases/View?PPI=CO1.PPI.10799807&amp;isFromPublicArea=True&amp;isModal=False</t>
  </si>
  <si>
    <t>https://community.secop.gov.co/Public/Tendering/ContractNoticePhases/View?PPI=CO1.PPI.10777528&amp;isFromPublicArea=True&amp;isModal=False</t>
  </si>
  <si>
    <t>https://community.secop.gov.co/Public/Tendering/ContractNoticePhases/View?PPI=CO1.PPI.10765188&amp;isFromPublicArea=True&amp;isModal=False</t>
  </si>
  <si>
    <t>https://community.secop.gov.co/Public/Tendering/ContractNoticePhases/View?PPI=CO1.PPI.10798629&amp;isFromPublicArea=True&amp;isModal=False</t>
  </si>
  <si>
    <t>https://community.secop.gov.co/Public/Tendering/ContractNoticePhases/View?PPI=CO1.PPI.10797774&amp;isFromPublicArea=True&amp;isModal=False</t>
  </si>
  <si>
    <t>https://community.secop.gov.co/Public/Tendering/ContractNoticePhases/View?PPI=CO1.PPI.10782167&amp;isFromPublicArea=True&amp;isModal=False</t>
  </si>
  <si>
    <t>https://community.secop.gov.co/Public/Tendering/ContractNoticePhases/View?PPI=CO1.PPI.10735697&amp;isFromPublicArea=True&amp;isModal=False</t>
  </si>
  <si>
    <t>https://community.secop.gov.co/Public/Tendering/ContractNoticePhases/View?PPI=CO1.PPI.10345776&amp;isFromPublicArea=True&amp;isModal=False</t>
  </si>
  <si>
    <t>https://community.secop.gov.co/Public/Tendering/ContractNoticePhases/View?PPI=CO1.PPI.10504815&amp;isFromPublicArea=True&amp;isModal=False</t>
  </si>
  <si>
    <t>https://community.secop.gov.co/Public/Tendering/ContractNoticePhases/View?PPI=CO1.PPI.10876703&amp;isFromPublicArea=True&amp;isModal=False</t>
  </si>
  <si>
    <t>https://community.secop.gov.co/Public/Tendering/ContractNoticePhases/View?PPI=CO1.PPI.10805452&amp;isFromPublicArea=True&amp;isModal=False</t>
  </si>
  <si>
    <t>https://community.secop.gov.co/Public/Tendering/ContractNoticePhases/View?PPI=CO1.PPI.10831146&amp;isFromPublicArea=True&amp;isModal=False</t>
  </si>
  <si>
    <t>https://community.secop.gov.co/Public/Tendering/ContractNoticePhases/View?PPI=CO1.PPI.10841635&amp;isFromPublicArea=True&amp;isModal=False</t>
  </si>
  <si>
    <t>https://community.secop.gov.co/Public/Tendering/ContractNoticePhases/View?PPI=CO1.PPI.10879041&amp;isFromPublicArea=True&amp;isModal=False</t>
  </si>
  <si>
    <t>https://community.secop.gov.co/Public/Tendering/ContractNoticePhases/View?PPI=CO1.PPI.10841969&amp;isFromPublicArea=True&amp;isModal=False</t>
  </si>
  <si>
    <t>https://community.secop.gov.co/Public/Tendering/ContractNoticePhases/View?PPI=CO1.PPI.10801226&amp;isFromPublicArea=True&amp;isModal=False</t>
  </si>
  <si>
    <t>https://community.secop.gov.co/Public/Tendering/ContractNoticePhases/View?PPI=CO1.PPI.10819743&amp;isFromPublicArea=True&amp;isModal=False</t>
  </si>
  <si>
    <t>https://community.secop.gov.co/Public/Tendering/ContractNoticePhases/View?PPI=CO1.PPI.10830837&amp;isFromPublicArea=True&amp;isModal=False</t>
  </si>
  <si>
    <t>https://community.secop.gov.co/Public/Tendering/ContractNoticePhases/View?PPI=CO1.PPI.10850394&amp;isFromPublicArea=True&amp;isModal=False</t>
  </si>
  <si>
    <t>https://community.secop.gov.co/Public/Tendering/ContractNoticePhases/View?PPI=CO1.PPI.10616874&amp;isFromPublicArea=True&amp;isModal=False</t>
  </si>
  <si>
    <t>NOTA: La información de contratos suscritos en la vigencia 2020 fue previamente contrastada con la información del Sistema PREDIS, con corte a 31 de octubre de 2020.</t>
  </si>
  <si>
    <t>Suscritos noviembre</t>
  </si>
  <si>
    <t>Adiciones noviembre</t>
  </si>
  <si>
    <t>Reducciones</t>
  </si>
  <si>
    <t>Reemplazos</t>
  </si>
  <si>
    <t>1245</t>
  </si>
  <si>
    <t>1206</t>
  </si>
  <si>
    <t>Adición y prórroga del contrato 119 de 2020 cuyo objeto es prestar servicios profesionales para apoyar a las actividades de articulación y seguimiento al desarrollo de las estrategias de participación lideradas por el Sector Hábitat</t>
  </si>
  <si>
    <t>52150420</t>
  </si>
  <si>
    <t>5036</t>
  </si>
  <si>
    <t>1385</t>
  </si>
  <si>
    <t>1212</t>
  </si>
  <si>
    <t>Adición y prórroga del contrato 167 de 2020 cuyo objeto es prestarservicios profesionales para apoyar la formulación, implementación,ejecución y seguimiento de las acciones relacionadas con las estrategiasde participación lideradas por la Subdirección de Participación yRelaciones con la Comunidad</t>
  </si>
  <si>
    <t>79359289</t>
  </si>
  <si>
    <t>58036</t>
  </si>
  <si>
    <t>1432</t>
  </si>
  <si>
    <t>1201</t>
  </si>
  <si>
    <t>Adición No. 1 y prórroga No. 1 del contrato de prestación de serviciosprofesionales No. 231 de 2020, cuyo objeto es "Prestar serviciosprofesionales para apoyar a las actividades de caracterización ymodelación de escenarios en los proyectos y/o programas estratégicospriorizados"</t>
  </si>
  <si>
    <t>1000175648</t>
  </si>
  <si>
    <t>79466477</t>
  </si>
  <si>
    <t>FERNANDO  BARBOSA OSORIO</t>
  </si>
  <si>
    <t>62500</t>
  </si>
  <si>
    <t>1388</t>
  </si>
  <si>
    <t>1196</t>
  </si>
  <si>
    <t>Adición y prórroga del contrato 244 de 2020 cuyo objeto es prestarservicios profesionales para contribuir con la implementación yseguimiento de las estrategias de participación del Sector Hábitat</t>
  </si>
  <si>
    <t>52469988</t>
  </si>
  <si>
    <t>58044</t>
  </si>
  <si>
    <t>282</t>
  </si>
  <si>
    <t>1386</t>
  </si>
  <si>
    <t>1225</t>
  </si>
  <si>
    <t>Adición y prórroga del contrato 293 de 2020 cuyo objeto es prestarservicios profesionales para contribuir con la implementación yseguimiento de las estrategias de participación del Sector Hábitat.</t>
  </si>
  <si>
    <t>1073165323</t>
  </si>
  <si>
    <t>58038</t>
  </si>
  <si>
    <t>1474</t>
  </si>
  <si>
    <t>1241</t>
  </si>
  <si>
    <t>Adición No. 01 y Prorroga No. 01 al Contrato No. 416 de 2020, cuyoobjeto es "Prestar servicios de apoyo en los procesos administrativos einternos de la Oficina Asesora de Comunicaciones en el marco delproyecto de Comunicación Estratégica del Hábitat"</t>
  </si>
  <si>
    <t>1019134844</t>
  </si>
  <si>
    <t>68937</t>
  </si>
  <si>
    <t>1430</t>
  </si>
  <si>
    <t>1231</t>
  </si>
  <si>
    <t>ADICION 1 AL CONTRATO DE PRESTACION DE SERVICIOS 417 DE 2020 QUE TIENEPOR OBJETO: PRESTAR EL SERVICIO DE MANTENIMIENTO PREVENTIVO Y CORRECTIVOCON SUMINISTRO DE RESPUESTOS Y MANO DE OBRA PARA EL PARQUE AUTOMOTOR DELA SECRETARIA DISTRITAL DEL HABITAT.</t>
  </si>
  <si>
    <t>800193434</t>
  </si>
  <si>
    <t>62308</t>
  </si>
  <si>
    <t>1455</t>
  </si>
  <si>
    <t>1233</t>
  </si>
  <si>
    <t>Adición No. 1 y Prorroga No. 1 al contrato No. 420 -2020 cuyo objeto es:Prestar servicios profesionales para apoyar el desarrollo ymantenimiento del modelo de seguridad y privacidad de información de laSecretaría Distrital del Hábitat</t>
  </si>
  <si>
    <t>79887061</t>
  </si>
  <si>
    <t>65184</t>
  </si>
  <si>
    <t>1469</t>
  </si>
  <si>
    <t>1224</t>
  </si>
  <si>
    <t>Adición 1 prorroga 1 al contrato de prestación de servicios N° 512 de2020 cuyo objeto es " PRESTAR SERVICIOS PROFESIONALES PARA ELACOMPAÑAMIENTO, TÉCNICO, EN LA EJECUCIÓN DE LOS INSTRUMENTOS DEPLANEACIÓN DE LA SUBDIRECCIÓN DE PROGRAMAS Y PROYECTOS Y EN LAPLATAFORMA DE SEGUIMIENTO DE LOS PROYECTOS DE INVERSIÓN; JSP7, SEGPLAN YMGA, ASÍ COMO REALIZAR EL APOYO EN LA REFORMULACIÓN Y SEGUIMIENTO DE LOSPROYECTOS" DE INVERSIÓN DE LA SECRETARIA DISTRITAL DEL HÁBITAT"</t>
  </si>
  <si>
    <t>1012383991</t>
  </si>
  <si>
    <t>66636</t>
  </si>
  <si>
    <t>1456</t>
  </si>
  <si>
    <t>1209</t>
  </si>
  <si>
    <t>Adicion No. 1 al contrato 658 de 2020 cuyo objeto es: Prestar serviciosintegrales para la promoción de los diferentes programas, proyectos yestrategias en el marco de las intervenciones integrales del habitat,encaminadas a generar escenarios de interlocución, mediante eventos yactividades con la comunidad y las instituciones</t>
  </si>
  <si>
    <t>830075011</t>
  </si>
  <si>
    <t>65199</t>
  </si>
  <si>
    <t>913</t>
  </si>
  <si>
    <t>1192</t>
  </si>
  <si>
    <t>Prestar servicios profesionales para apoyar la construcción de un inventario de suelo disponible a partir de técnicas, metodologíasestadísticas y econométricas, en el marco de la consolidación de un banco de tierras para la ciudad región en Bogotá</t>
  </si>
  <si>
    <t>1002224568</t>
  </si>
  <si>
    <t>53108186</t>
  </si>
  <si>
    <t>DIANA ROCIO DIAZ RODRIGUEZ</t>
  </si>
  <si>
    <t>4804</t>
  </si>
  <si>
    <t>1130</t>
  </si>
  <si>
    <t>1193</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</si>
  <si>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</si>
  <si>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</si>
  <si>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</si>
  <si>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SUJEI CONSUELO VANEGAS PRADA</t>
  </si>
  <si>
    <t>4962</t>
  </si>
  <si>
    <t>1329</t>
  </si>
  <si>
    <t>1174</t>
  </si>
  <si>
    <t>13467188</t>
  </si>
  <si>
    <t>1330</t>
  </si>
  <si>
    <t>1173</t>
  </si>
  <si>
    <t>1072707672</t>
  </si>
  <si>
    <t>1391</t>
  </si>
  <si>
    <t>1180</t>
  </si>
  <si>
    <t>51563303</t>
  </si>
  <si>
    <t>1260</t>
  </si>
  <si>
    <t>1235</t>
  </si>
  <si>
    <t>Prestar servicios profesionales para apoyar la revisión, análisis jurídico e implementación de los programas de acceso de vivienda a cargo de la Secretaría Distrital de Hábitat</t>
  </si>
  <si>
    <t>1000051033</t>
  </si>
  <si>
    <t>79545273</t>
  </si>
  <si>
    <t>OSCAR GIOVANNY BALAGUERA MORA</t>
  </si>
  <si>
    <t>5051</t>
  </si>
  <si>
    <t>1376</t>
  </si>
  <si>
    <t>1194</t>
  </si>
  <si>
    <t>Prestar servicios profesionales orientados a apoyar las accionesreferentes a la actualización, implementación y seguimiento del ModeloIntegrado de Planeación y Gestión – MIPG, en el marco del mejoramientointegral de los 8 territorios priorizados y de acuerdo con loslineamientos establecidos por la Secretaría Distrital del Hábitat</t>
  </si>
  <si>
    <t>1000311199</t>
  </si>
  <si>
    <t>1072618005</t>
  </si>
  <si>
    <t>BELMA LORENA LUQUE SANCHEZ</t>
  </si>
  <si>
    <t>56859</t>
  </si>
  <si>
    <t>1387</t>
  </si>
  <si>
    <t>1213</t>
  </si>
  <si>
    <t>Prestar servicios profesionales para apoyar la planeación y seguimientoal proyecto de Inversión 7590, el monitoreo y reportes de gestión parala mejora de las acciones del MIPG correspondientes a la Subdirección deParticipación y Relaciones con la Comunidad</t>
  </si>
  <si>
    <t>52754243</t>
  </si>
  <si>
    <t>58043</t>
  </si>
  <si>
    <t>1382</t>
  </si>
  <si>
    <t>1184</t>
  </si>
  <si>
    <t>Prestar los servicios profesionales para apoyar la estructuración de losproyectos de intervención de los andenes definidos en los planes deacción de mejoramiento integral de los 8 territorios priorizados por laSecretaría Distrital del Hábitat</t>
  </si>
  <si>
    <t>1000159911</t>
  </si>
  <si>
    <t>80229031</t>
  </si>
  <si>
    <t>OSCAR JAVIER ZUÑIGA GOMEZ</t>
  </si>
  <si>
    <t>57724</t>
  </si>
  <si>
    <t>1262</t>
  </si>
  <si>
    <t>1185</t>
  </si>
  <si>
    <t>1011970500</t>
  </si>
  <si>
    <t>1023953271</t>
  </si>
  <si>
    <t>LINA XIMENA TORRES CERINZA</t>
  </si>
  <si>
    <t>5053</t>
  </si>
  <si>
    <t>1333</t>
  </si>
  <si>
    <t>1240</t>
  </si>
  <si>
    <t>Prestar Servicios profesionales para la definición de la arquitecturaempresarial TIC de la entidad y de criterios de interoperabilidad</t>
  </si>
  <si>
    <t>1002609585</t>
  </si>
  <si>
    <t>19399376</t>
  </si>
  <si>
    <t>JOSE MIGUEL GOMEZ HURTADO</t>
  </si>
  <si>
    <t>55796</t>
  </si>
  <si>
    <t>1401</t>
  </si>
  <si>
    <t>1186</t>
  </si>
  <si>
    <t>Prestar servicios profesionales para apoyar el cargue, seguimiento yanálisis de la información de los sistemas de planificación einformación a cargo de la Subdirección de Programas y Proyectos de laSecretaria Distrital del Hábitat.</t>
  </si>
  <si>
    <t>46683746</t>
  </si>
  <si>
    <t>58826</t>
  </si>
  <si>
    <t>1341</t>
  </si>
  <si>
    <t>1187</t>
  </si>
  <si>
    <t>Prestar servicios profesionales para apoyar el desarrollo de loscomponentes de gobierno digital TIC</t>
  </si>
  <si>
    <t>1005918294</t>
  </si>
  <si>
    <t>52231971</t>
  </si>
  <si>
    <t>ADRIANA ESPERANZA ARANGUREN PRIETO</t>
  </si>
  <si>
    <t>56109</t>
  </si>
  <si>
    <t>1422</t>
  </si>
  <si>
    <t>1176</t>
  </si>
  <si>
    <t>1012330327</t>
  </si>
  <si>
    <t>1419</t>
  </si>
  <si>
    <t>1175</t>
  </si>
  <si>
    <t>1031149187</t>
  </si>
  <si>
    <t>1421</t>
  </si>
  <si>
    <t>1191</t>
  </si>
  <si>
    <t>PRESTAR SERVICIOS PROFESIONALES PARA APOYAR LA REVISIÓN, LIQUIDACIÓN YSEGUIMIENTO DE LAS CUENTAS DE COBRO QUE SE RADIQUEN EN LA ENTIDAD YDEMÁS OBLIGACIONES QUE LE SEAN ASIGNADAS POR EL SUPERVISOR.</t>
  </si>
  <si>
    <t>79659938</t>
  </si>
  <si>
    <t>61332</t>
  </si>
  <si>
    <t>1420</t>
  </si>
  <si>
    <t>1177</t>
  </si>
  <si>
    <t>1026563630</t>
  </si>
  <si>
    <t>1417</t>
  </si>
  <si>
    <t>1195</t>
  </si>
  <si>
    <t>Prestar apoyo a la SDHT con las actividades de mantenimieto deinfraestructura fisica de las diferentes sedes donde funciona laEntidad.</t>
  </si>
  <si>
    <t>79961265</t>
  </si>
  <si>
    <t>61324</t>
  </si>
  <si>
    <t>1393</t>
  </si>
  <si>
    <t>1200</t>
  </si>
  <si>
    <t>Prestar servicios profesionales en derecho para apoyar la representacióny defensa judicial de la Secretaría Distrital Del Hábitat</t>
  </si>
  <si>
    <t>53167119</t>
  </si>
  <si>
    <t>58075</t>
  </si>
  <si>
    <t>1375</t>
  </si>
  <si>
    <t>1228</t>
  </si>
  <si>
    <t>Prestar los servicios profesionales para apoyar el seguimiento y reportede avances de obras hasta su entrega final de las intervencionesdefinidas en los planes de acción de mejoramiento integral de los 8territorios priorizados por la Secretaría Distrital del Hábitat</t>
  </si>
  <si>
    <t>1009853534</t>
  </si>
  <si>
    <t>1019077613</t>
  </si>
  <si>
    <t>JUAN CAMILO BARRERA TRIVIÑO</t>
  </si>
  <si>
    <t>56855</t>
  </si>
  <si>
    <t>1413</t>
  </si>
  <si>
    <t>1208</t>
  </si>
  <si>
    <t>Prestar servicios de apoyo a las actividades propias de la subsecretaríajurídica</t>
  </si>
  <si>
    <t>80773977</t>
  </si>
  <si>
    <t>IVAN JORGE SALAZAR MARIN</t>
  </si>
  <si>
    <t>61308</t>
  </si>
  <si>
    <t>1409</t>
  </si>
  <si>
    <t>1199</t>
  </si>
  <si>
    <t>Prestar servicios profesionales para liderar la planificación,implementación y monitoreo del sistema integrado de gestiónInstitucional, bajo los estándares del Modelo Integrado de Planeación yGestión y la norma ISO 9001:2015</t>
  </si>
  <si>
    <t>1049606407</t>
  </si>
  <si>
    <t>60691</t>
  </si>
  <si>
    <t>1418</t>
  </si>
  <si>
    <t>1202</t>
  </si>
  <si>
    <t>Prestar apoyo a la SDHT con las actividades de mantenimieto deinfraestructura fisica de las diferentes sedes donde funciona la Entidad</t>
  </si>
  <si>
    <t>80130456</t>
  </si>
  <si>
    <t>61329</t>
  </si>
  <si>
    <t>1396</t>
  </si>
  <si>
    <t>1204</t>
  </si>
  <si>
    <t>Prestar servicios de apoyo a la gestión para ejecutar las actividadesadministrativas a cargo de la Subsecretaría Jurídica</t>
  </si>
  <si>
    <t>52783669</t>
  </si>
  <si>
    <t>58107</t>
  </si>
  <si>
    <t>1322</t>
  </si>
  <si>
    <t>1205</t>
  </si>
  <si>
    <t>Prestar servicios profesionales especializados para apoyar el diseño yaplicación de instrumentos de financiación para la gestión del hábitaten Bogotá, así como la generación de esquemas alternos de financiaciónde vivienda y proyectos estratégicos que permitan la focalización de losrecursos destinados a programas de vivienda.</t>
  </si>
  <si>
    <t>1000029721</t>
  </si>
  <si>
    <t>52817312</t>
  </si>
  <si>
    <t>DIANA MARCELA CORREA ACERO</t>
  </si>
  <si>
    <t>55467</t>
  </si>
  <si>
    <t>1433</t>
  </si>
  <si>
    <t>1219</t>
  </si>
  <si>
    <t>Prestar servicios profesionales para realizar la caracterización ydiagnósticos territoriales necesarios para la formulación eimplementación de la estrategia integral de revitalización para losproyectos priorizados por la Secretaría Distrital del Hábitat</t>
  </si>
  <si>
    <t>30404170</t>
  </si>
  <si>
    <t>62501</t>
  </si>
  <si>
    <t>1339</t>
  </si>
  <si>
    <t>1226</t>
  </si>
  <si>
    <t>Prestar servicios profesionales para apoyar la promoción socialización yapropiación del sistema de Gestión de la Entidad, bajo los criteriosestablecidos en el decreto 1499 de 2017, decreto 807 de 2019 y la normaISO 9001:2015</t>
  </si>
  <si>
    <t>1000195464</t>
  </si>
  <si>
    <t>80419168</t>
  </si>
  <si>
    <t>56082</t>
  </si>
  <si>
    <t>1416</t>
  </si>
  <si>
    <t>1207</t>
  </si>
  <si>
    <t>Prestar apoyo al proceso de Bienes, servicios e Infraestructura con elmanehjo y control del Almacen y los inventarios de la SDHT</t>
  </si>
  <si>
    <t>51730804</t>
  </si>
  <si>
    <t>61323</t>
  </si>
  <si>
    <t>1092</t>
  </si>
  <si>
    <t>1210</t>
  </si>
  <si>
    <t>ADQUISICIÓN DE INSUMOS PARA EL COMPONENTE RELACIONADO CON LAS ACTIVIDADES DE PREVENCIÓN DE DESARROLLOS ILEGALES EN EL DISTRITO CAPITAL</t>
  </si>
  <si>
    <t>1001115122</t>
  </si>
  <si>
    <t>900635837</t>
  </si>
  <si>
    <t>ESCUELA COLOMBIANA DE ENTRENAMIENTO AERO NAUTICO S A S</t>
  </si>
  <si>
    <t>4944</t>
  </si>
  <si>
    <t>1412</t>
  </si>
  <si>
    <t>1236</t>
  </si>
  <si>
    <t>Prestar servicios profesionales para apoyar el seguimiento,consolidación y reporte de la información del componente de gestión, enel marco de la política del hábitat.</t>
  </si>
  <si>
    <t>1000305266</t>
  </si>
  <si>
    <t>7318258</t>
  </si>
  <si>
    <t>JUAN DIEGO DELGADILLO PAEZ</t>
  </si>
  <si>
    <t>60712</t>
  </si>
  <si>
    <t>1402</t>
  </si>
  <si>
    <t>1229</t>
  </si>
  <si>
    <t>Prestar servicios profesionales especializados para apoyar elseguimiento y análisis de la información, en todos sus componentes, delos proyectos de inversión de la Secretaria Distrital del Hábitat</t>
  </si>
  <si>
    <t>1000140001</t>
  </si>
  <si>
    <t>12197651</t>
  </si>
  <si>
    <t>FAIVER JAVIER CLEVES FERRO</t>
  </si>
  <si>
    <t>58829</t>
  </si>
  <si>
    <t>1410</t>
  </si>
  <si>
    <t>1230</t>
  </si>
  <si>
    <t>Prestar servicios profesionales para apoyar la administración delObservatorio de Vivienda del Distrito Capital, así como laimplementación de estandares para la gestión de la información delsector habitat.</t>
  </si>
  <si>
    <t>79473893</t>
  </si>
  <si>
    <t>60695</t>
  </si>
  <si>
    <t>1439</t>
  </si>
  <si>
    <t>1227</t>
  </si>
  <si>
    <t>PRESTAR SERVICIOS PROFESIONALES PARA APOYAR LAS ACTIVIDADES JURÍDICOADMINISTRATIVAS PROPIAS DE LOS ROLES DE CONTROL INTERNO, EN EL MARCO DELPROCESO DE EVALUACIÓN, ASESORÍA Y MEJORAMIENTO DE LA SECRETARIADISTRITAL DEL HÁBITAT</t>
  </si>
  <si>
    <t>1000017584</t>
  </si>
  <si>
    <t>33379697</t>
  </si>
  <si>
    <t>YADY JULIANA CAMARGO LOPEZ</t>
  </si>
  <si>
    <t>63781</t>
  </si>
  <si>
    <t>1457</t>
  </si>
  <si>
    <t>1232</t>
  </si>
  <si>
    <t>PRESTAR LOS SERVICIOS PROFESIONALES DE APOYO Y TRÁMITE EN LOS PROCESOSASIGNADOS A LA SUBSECRETARÍA DE GESTIÓN CORPORATIVA Y CONTROL INTERNODISCIPLINARIO DE LA SECRETARÍA DISTRITAL DEL HÁBITAT, EN LAS ACTUACIONESQUE SE SURTAN CON OCASIÓN DE LA SUSTANCIACIÓN DE LOS PROCESOSDISCIPLINARIOS CON MIRAS A MINIMIZAR EL RIESGO DE CADUCIDAD,PRESCRIPCIÓN E INACTIVIDAD PROCESAL, CONFORME A LAS NORMAS APLICABLES</t>
  </si>
  <si>
    <t>1018404238</t>
  </si>
  <si>
    <t>65205</t>
  </si>
  <si>
    <t>1168</t>
  </si>
  <si>
    <t>1172</t>
  </si>
  <si>
    <t>901337988</t>
  </si>
  <si>
    <t>1501</t>
  </si>
  <si>
    <t>1238</t>
  </si>
  <si>
    <t>Adquisiciones portátiles de Alto Rendimiento para video conferencia,presentaciones por Streaming y uso de base de datos e impresora para laelaboración de carnets de identificación de funcionarios y contratistasde la SDHT con sus respectivos insumos.</t>
  </si>
  <si>
    <t>830037946</t>
  </si>
  <si>
    <t>70291</t>
  </si>
  <si>
    <t>1239</t>
  </si>
  <si>
    <t>1000529576</t>
  </si>
  <si>
    <t>890900608</t>
  </si>
  <si>
    <t>ALMACENES EXITO S.A.</t>
  </si>
  <si>
    <t>80844328</t>
  </si>
  <si>
    <t>52957057</t>
  </si>
  <si>
    <t>52903983</t>
  </si>
  <si>
    <t>1020718140</t>
  </si>
  <si>
    <t>1123084953</t>
  </si>
  <si>
    <t>52831248</t>
  </si>
  <si>
    <t>1010196157</t>
  </si>
  <si>
    <t>1023864603</t>
  </si>
  <si>
    <t>1018460233</t>
  </si>
  <si>
    <t>1020819712</t>
  </si>
  <si>
    <t>53161295</t>
  </si>
  <si>
    <t>79910592</t>
  </si>
  <si>
    <t>1012368693</t>
  </si>
  <si>
    <t>52849728</t>
  </si>
  <si>
    <t>1012370432</t>
  </si>
  <si>
    <t>52718926</t>
  </si>
  <si>
    <t>1020762360</t>
  </si>
  <si>
    <t>52086502</t>
  </si>
  <si>
    <t>1013593751</t>
  </si>
  <si>
    <t>1015400933</t>
  </si>
  <si>
    <t>80794111</t>
  </si>
  <si>
    <t>51943044</t>
  </si>
  <si>
    <t>1033747881</t>
  </si>
  <si>
    <t>80850767</t>
  </si>
  <si>
    <t>35419180</t>
  </si>
  <si>
    <t>80218615</t>
  </si>
  <si>
    <t>1032472599</t>
  </si>
  <si>
    <t>1057589937</t>
  </si>
  <si>
    <t>80244842</t>
  </si>
  <si>
    <t>52913714</t>
  </si>
  <si>
    <t>1032410096</t>
  </si>
  <si>
    <t>52698377</t>
  </si>
  <si>
    <t>5000066748</t>
  </si>
  <si>
    <t>664</t>
  </si>
  <si>
    <t>1198</t>
  </si>
  <si>
    <t>Prestar servicios profesionales para apoyar estadísticamente losanálisis&lt;(&gt;,&lt;)&gt; estudios y evaluaciones desarrolladas en el área partirde técnicas y metodologías establecidas, en el marco de la gestión de lainformación del hábitat. se anula reemplaza en CRP 549 del contrato377-2020 por cesión del contrato a Juan Sebastián Hernández Hernándezpor un valor del $40.643.333 saldo actual por ejecutar de la cesion$28.313.333</t>
  </si>
  <si>
    <t>1000398641</t>
  </si>
  <si>
    <t>1022383691</t>
  </si>
  <si>
    <t>210</t>
  </si>
  <si>
    <t>789</t>
  </si>
  <si>
    <t>1197</t>
  </si>
  <si>
    <t>PRESTAR SERVICIOS PROFESIONALES PARA REALIZAR EL SEGUIMIENTO FINANCIEROA LOS SUBSIDIOS DE ARRENDAMIENTO SOLIDARIO Y LOS DEMÁS INSTRUMENTOSFINANCIEROS EN LAS DIFERENTES ETAPAS DE GESTIÓN. SE ANULA REEMPLAZA ELCRP 692 DEL CONTRATO 483-2020 CEDIO A DIEGO DAVID MARIN PIMIENTO VALORCEDIDO $32.000.00 SALDO ACTUAL POR EJECUTAR DE LA CESION $24.600.000</t>
  </si>
  <si>
    <t>1011937354</t>
  </si>
  <si>
    <t>1057578514</t>
  </si>
  <si>
    <t>1170</t>
  </si>
  <si>
    <t>80796657</t>
  </si>
  <si>
    <t>204</t>
  </si>
  <si>
    <t>1171</t>
  </si>
  <si>
    <t>80180782</t>
  </si>
  <si>
    <t>207</t>
  </si>
  <si>
    <t>1169</t>
  </si>
  <si>
    <t>1014181616</t>
  </si>
  <si>
    <t>1188</t>
  </si>
  <si>
    <t>Prestar servicios profesionales para apoyar en la supervisión,coordinación de la gestión de Tecnologías de Información yComunicaciones TICS de la Secretaria Distrital de Hábitat SDHT,liderando las acciones necesarias en la implementación/evolución desoluciones tecnologicas acorde a los objetivos misionales de la entidad.SE ANULA REEMPLAZA EL CRP 262 POR CESION DEL CONTRATO 130-2020 A HECTORALIRIO ROJAS BORBON TOTAL CEDIDO $54.666.667 DEL CUAL ACTUALMETE HAY UNSALDO DE $21.333.333</t>
  </si>
  <si>
    <t>1000616259</t>
  </si>
  <si>
    <t>12228290</t>
  </si>
  <si>
    <t>1178</t>
  </si>
  <si>
    <t>51858371</t>
  </si>
  <si>
    <t>52493313</t>
  </si>
  <si>
    <t>52078028</t>
  </si>
  <si>
    <t>52267542</t>
  </si>
  <si>
    <t>81754122</t>
  </si>
  <si>
    <t>575</t>
  </si>
  <si>
    <t>901304678</t>
  </si>
  <si>
    <t>1498</t>
  </si>
  <si>
    <t>1244</t>
  </si>
  <si>
    <t>Adición No. 1 y Prórroga No. 1 al contrato 435-2020, cuyo objeto es"PRESTAR SERVICIOS PROFESIONALES PARA BRINDAR APOYO AL GRUPO DECAPACITACIÓN Y BIENESTAR LABORAL DE LA SUBSECRETARÍA EN LOS TRÁMITES,GESTIÓN Y DESARROLLO QUE ESTE REQUIERA PARA EL CUMPLIMIENTO DE LASFUNCIONES ASIGNADAS Y OBJETIVOS PLANTEADOS EN BINESTAR LABORAL, CLIMAORGANIZACIONAL Y SISTEMA DE GESTIÓN DE SEGURIDAD Y SALUD EN EL TRABAJO</t>
  </si>
  <si>
    <t>53072428</t>
  </si>
  <si>
    <t>70279</t>
  </si>
  <si>
    <t>1183</t>
  </si>
  <si>
    <t>80747087</t>
  </si>
  <si>
    <t>1019028655</t>
  </si>
  <si>
    <t>1022390967</t>
  </si>
  <si>
    <t>52820550</t>
  </si>
  <si>
    <t>1014184472</t>
  </si>
  <si>
    <t>94527404</t>
  </si>
  <si>
    <t>1019116246</t>
  </si>
  <si>
    <t>1012333107</t>
  </si>
  <si>
    <t>79730902</t>
  </si>
  <si>
    <t>136</t>
  </si>
  <si>
    <t>71335116</t>
  </si>
  <si>
    <t>170</t>
  </si>
  <si>
    <t>900062917</t>
  </si>
  <si>
    <t>436</t>
  </si>
  <si>
    <t>151</t>
  </si>
  <si>
    <t>116</t>
  </si>
  <si>
    <t>41952932</t>
  </si>
  <si>
    <t>1026255233</t>
  </si>
  <si>
    <t>146</t>
  </si>
  <si>
    <t>1013619436</t>
  </si>
  <si>
    <t>79709405</t>
  </si>
  <si>
    <t>1030554442</t>
  </si>
  <si>
    <t>44793</t>
  </si>
  <si>
    <t>128</t>
  </si>
  <si>
    <t>900459737</t>
  </si>
  <si>
    <t>164</t>
  </si>
  <si>
    <t>52229491</t>
  </si>
  <si>
    <t>193</t>
  </si>
  <si>
    <t>119</t>
  </si>
  <si>
    <t>79101438</t>
  </si>
  <si>
    <t>127</t>
  </si>
  <si>
    <t>52743638</t>
  </si>
  <si>
    <t>1032374796</t>
  </si>
  <si>
    <t>52428517</t>
  </si>
  <si>
    <t>7843147</t>
  </si>
  <si>
    <t>1014260500</t>
  </si>
  <si>
    <t>802018262</t>
  </si>
  <si>
    <t>1012324784</t>
  </si>
  <si>
    <t>79745612</t>
  </si>
  <si>
    <t>52647246</t>
  </si>
  <si>
    <t>52409157</t>
  </si>
  <si>
    <t>91274561</t>
  </si>
  <si>
    <t>52767987</t>
  </si>
  <si>
    <t>79897241</t>
  </si>
  <si>
    <t>52243492</t>
  </si>
  <si>
    <t>1032471766</t>
  </si>
  <si>
    <t>39754649</t>
  </si>
  <si>
    <t>1012377174</t>
  </si>
  <si>
    <t>1032394420</t>
  </si>
  <si>
    <t>1123086023</t>
  </si>
  <si>
    <t>20677686</t>
  </si>
  <si>
    <t>18263532</t>
  </si>
  <si>
    <t>74243052</t>
  </si>
  <si>
    <t>52058035</t>
  </si>
  <si>
    <t>1121834435</t>
  </si>
  <si>
    <t>41483736</t>
  </si>
  <si>
    <t>800136835</t>
  </si>
  <si>
    <t>86046755</t>
  </si>
  <si>
    <t>52582733</t>
  </si>
  <si>
    <t>19143629</t>
  </si>
  <si>
    <t>52950437</t>
  </si>
  <si>
    <t>81715221</t>
  </si>
  <si>
    <t>901351386</t>
  </si>
  <si>
    <t>1067879520</t>
  </si>
  <si>
    <t>1047389086</t>
  </si>
  <si>
    <t>52819497</t>
  </si>
  <si>
    <t>1032385643</t>
  </si>
  <si>
    <t>52560761</t>
  </si>
  <si>
    <t>1002377347</t>
  </si>
  <si>
    <t>1022962367</t>
  </si>
  <si>
    <t>52327274</t>
  </si>
  <si>
    <t>4588354</t>
  </si>
  <si>
    <t>52513761</t>
  </si>
  <si>
    <t>33378015</t>
  </si>
  <si>
    <t>1013589985</t>
  </si>
  <si>
    <t>1071163461</t>
  </si>
  <si>
    <t>51915842</t>
  </si>
  <si>
    <t>1085297902</t>
  </si>
  <si>
    <t>80075631</t>
  </si>
  <si>
    <t>52028400</t>
  </si>
  <si>
    <t>52707220</t>
  </si>
  <si>
    <t>53084422</t>
  </si>
  <si>
    <t>1136884900</t>
  </si>
  <si>
    <t>1071166651</t>
  </si>
  <si>
    <t>52974542</t>
  </si>
  <si>
    <t>79620120</t>
  </si>
  <si>
    <t>52757149</t>
  </si>
  <si>
    <t>1121825660</t>
  </si>
  <si>
    <t>80032761</t>
  </si>
  <si>
    <t>1014201258</t>
  </si>
  <si>
    <t>41211331</t>
  </si>
  <si>
    <t>35531488</t>
  </si>
  <si>
    <t>80040023</t>
  </si>
  <si>
    <t>1032396574</t>
  </si>
  <si>
    <t>1016080598</t>
  </si>
  <si>
    <t>19292752</t>
  </si>
  <si>
    <t>7226796</t>
  </si>
  <si>
    <t>1014213363</t>
  </si>
  <si>
    <t>79333846</t>
  </si>
  <si>
    <t>79630166</t>
  </si>
  <si>
    <t>1010164870</t>
  </si>
  <si>
    <t>80795198</t>
  </si>
  <si>
    <t>1018402818</t>
  </si>
  <si>
    <t>1030567341</t>
  </si>
  <si>
    <t>79958985</t>
  </si>
  <si>
    <t>80205852</t>
  </si>
  <si>
    <t>1098629708</t>
  </si>
  <si>
    <t>1110488231</t>
  </si>
  <si>
    <t>52907136</t>
  </si>
  <si>
    <t>1075679188</t>
  </si>
  <si>
    <t>28239494</t>
  </si>
  <si>
    <t>79557237</t>
  </si>
  <si>
    <t>52446234</t>
  </si>
  <si>
    <t>1032397508</t>
  </si>
  <si>
    <t>79472353</t>
  </si>
  <si>
    <t>13747971</t>
  </si>
  <si>
    <t>1010208360</t>
  </si>
  <si>
    <t>1033760067</t>
  </si>
  <si>
    <t>19359965</t>
  </si>
  <si>
    <t>79938373</t>
  </si>
  <si>
    <t>52817381</t>
  </si>
  <si>
    <t>80242090</t>
  </si>
  <si>
    <t>1016070278</t>
  </si>
  <si>
    <t>38140523</t>
  </si>
  <si>
    <t>900298890</t>
  </si>
  <si>
    <t>52887263</t>
  </si>
  <si>
    <t>52126129</t>
  </si>
  <si>
    <t>52365769</t>
  </si>
  <si>
    <t>830093298</t>
  </si>
  <si>
    <t>1030566385</t>
  </si>
  <si>
    <t>52337047</t>
  </si>
  <si>
    <t>1019029589</t>
  </si>
  <si>
    <t>53073605</t>
  </si>
  <si>
    <t>19475709</t>
  </si>
  <si>
    <t>74370660</t>
  </si>
  <si>
    <t>79328182</t>
  </si>
  <si>
    <t>1094244388</t>
  </si>
  <si>
    <t>79922316</t>
  </si>
  <si>
    <t>36304833</t>
  </si>
  <si>
    <t>1024479892</t>
  </si>
  <si>
    <t>52424447</t>
  </si>
  <si>
    <t>79958101</t>
  </si>
  <si>
    <t>1072920640</t>
  </si>
  <si>
    <t>1022334496</t>
  </si>
  <si>
    <t>1026273088</t>
  </si>
  <si>
    <t>1014228455</t>
  </si>
  <si>
    <t>80804550</t>
  </si>
  <si>
    <t>80087435</t>
  </si>
  <si>
    <t>79461194</t>
  </si>
  <si>
    <t>52251447</t>
  </si>
  <si>
    <t>901005853</t>
  </si>
  <si>
    <t>53052455</t>
  </si>
  <si>
    <t>1010202591</t>
  </si>
  <si>
    <t>1014272961</t>
  </si>
  <si>
    <t>1047482440</t>
  </si>
  <si>
    <t>1010170645</t>
  </si>
  <si>
    <t>11365785</t>
  </si>
  <si>
    <t>24713115</t>
  </si>
  <si>
    <t>52810239</t>
  </si>
  <si>
    <t>79317008</t>
  </si>
  <si>
    <t>52349463</t>
  </si>
  <si>
    <t>1018415212</t>
  </si>
  <si>
    <t>52074779</t>
  </si>
  <si>
    <t>79654753</t>
  </si>
  <si>
    <t>52500402</t>
  </si>
  <si>
    <t>1013600355</t>
  </si>
  <si>
    <t>1020744128</t>
  </si>
  <si>
    <t>53119058</t>
  </si>
  <si>
    <t>1098625296</t>
  </si>
  <si>
    <t>1026266171</t>
  </si>
  <si>
    <t>1026287609</t>
  </si>
  <si>
    <t>75090431</t>
  </si>
  <si>
    <t>1016042982</t>
  </si>
  <si>
    <t>79762451</t>
  </si>
  <si>
    <t>79647943</t>
  </si>
  <si>
    <t>52526577</t>
  </si>
  <si>
    <t>1055650701</t>
  </si>
  <si>
    <t>35427539</t>
  </si>
  <si>
    <t>55172908</t>
  </si>
  <si>
    <t>39568911</t>
  </si>
  <si>
    <t>1047392346</t>
  </si>
  <si>
    <t>9867577</t>
  </si>
  <si>
    <t>1015461399</t>
  </si>
  <si>
    <t>860002184</t>
  </si>
  <si>
    <t>148253</t>
  </si>
  <si>
    <t>1020753733</t>
  </si>
  <si>
    <t>1140853985</t>
  </si>
  <si>
    <t>79757228</t>
  </si>
  <si>
    <t>1020757975</t>
  </si>
  <si>
    <t>79573549</t>
  </si>
  <si>
    <t>79950166</t>
  </si>
  <si>
    <t>1032417870</t>
  </si>
  <si>
    <t>1032419724</t>
  </si>
  <si>
    <t>830090037</t>
  </si>
  <si>
    <t>52544666</t>
  </si>
  <si>
    <t>891502104</t>
  </si>
  <si>
    <t>52849652</t>
  </si>
  <si>
    <t>1115068646</t>
  </si>
  <si>
    <t>20892364</t>
  </si>
  <si>
    <t>1075244725</t>
  </si>
  <si>
    <t>52888049</t>
  </si>
  <si>
    <t>80220975</t>
  </si>
  <si>
    <t>1022394980</t>
  </si>
  <si>
    <t>1026558469</t>
  </si>
  <si>
    <t>79469200</t>
  </si>
  <si>
    <t>30233064</t>
  </si>
  <si>
    <t>830053669</t>
  </si>
  <si>
    <t>52738795</t>
  </si>
  <si>
    <t>900204272</t>
  </si>
  <si>
    <t>1010243163</t>
  </si>
  <si>
    <t>1018416451</t>
  </si>
  <si>
    <t>1024479821</t>
  </si>
  <si>
    <t>11187170</t>
  </si>
  <si>
    <t>1030636071</t>
  </si>
  <si>
    <t>1032406391</t>
  </si>
  <si>
    <t>1020733229</t>
  </si>
  <si>
    <t>1030538677</t>
  </si>
  <si>
    <t>12546334</t>
  </si>
  <si>
    <t>1032448161</t>
  </si>
  <si>
    <t>52515314</t>
  </si>
  <si>
    <t>39787965</t>
  </si>
  <si>
    <t>1033701208</t>
  </si>
  <si>
    <t>1026258684</t>
  </si>
  <si>
    <t>1052394031</t>
  </si>
  <si>
    <t>1010185712</t>
  </si>
  <si>
    <t>52963232</t>
  </si>
  <si>
    <t>55158583</t>
  </si>
  <si>
    <t>1033729255</t>
  </si>
  <si>
    <t>1018471036</t>
  </si>
  <si>
    <t>1018483452</t>
  </si>
  <si>
    <t>1014239405</t>
  </si>
  <si>
    <t>52713132</t>
  </si>
  <si>
    <t>79799370</t>
  </si>
  <si>
    <t>53000743</t>
  </si>
  <si>
    <t>1020715126</t>
  </si>
  <si>
    <t>52886615</t>
  </si>
  <si>
    <t>1071164892</t>
  </si>
  <si>
    <t>79795187</t>
  </si>
  <si>
    <t>39776025</t>
  </si>
  <si>
    <t>1013624992</t>
  </si>
  <si>
    <t>1014189698</t>
  </si>
  <si>
    <t>67023991</t>
  </si>
  <si>
    <t>52760480</t>
  </si>
  <si>
    <t>1098719007</t>
  </si>
  <si>
    <t>1065813009</t>
  </si>
  <si>
    <t>77184225</t>
  </si>
  <si>
    <t>53103029</t>
  </si>
  <si>
    <t>52243622</t>
  </si>
  <si>
    <t>1030633577</t>
  </si>
  <si>
    <t>1014260632</t>
  </si>
  <si>
    <t>1032465151</t>
  </si>
  <si>
    <t>52818167</t>
  </si>
  <si>
    <t>1032463174</t>
  </si>
  <si>
    <t>1014204489</t>
  </si>
  <si>
    <t>53014200</t>
  </si>
  <si>
    <t>1010178700</t>
  </si>
  <si>
    <t>1057594105</t>
  </si>
  <si>
    <t>79558191</t>
  </si>
  <si>
    <t>80150630</t>
  </si>
  <si>
    <t>52702395</t>
  </si>
  <si>
    <t>53124146</t>
  </si>
  <si>
    <t>80047371</t>
  </si>
  <si>
    <t>1090334186</t>
  </si>
  <si>
    <t>52916572</t>
  </si>
  <si>
    <t>65694395</t>
  </si>
  <si>
    <t>1013626605</t>
  </si>
  <si>
    <t>52276651</t>
  </si>
  <si>
    <t>51901763</t>
  </si>
  <si>
    <t>79905794</t>
  </si>
  <si>
    <t>1072647948</t>
  </si>
  <si>
    <t>1030603712</t>
  </si>
  <si>
    <t>91245019</t>
  </si>
  <si>
    <t>24498961</t>
  </si>
  <si>
    <t>10127225</t>
  </si>
  <si>
    <t>1143854885</t>
  </si>
  <si>
    <t>60314461</t>
  </si>
  <si>
    <t>1013651852</t>
  </si>
  <si>
    <t>1020410519</t>
  </si>
  <si>
    <t>7228685</t>
  </si>
  <si>
    <t>79645809</t>
  </si>
  <si>
    <t>63548541</t>
  </si>
  <si>
    <t>1032388835</t>
  </si>
  <si>
    <t>1022984445</t>
  </si>
  <si>
    <t>37559325</t>
  </si>
  <si>
    <t>53047446</t>
  </si>
  <si>
    <t>7222287</t>
  </si>
  <si>
    <t>1032376132</t>
  </si>
  <si>
    <t>1065578059</t>
  </si>
  <si>
    <t>80808488</t>
  </si>
  <si>
    <t>1030646674</t>
  </si>
  <si>
    <t>39543287</t>
  </si>
  <si>
    <t>1022328042</t>
  </si>
  <si>
    <t>52270844</t>
  </si>
  <si>
    <t>1022324164</t>
  </si>
  <si>
    <t>53154074</t>
  </si>
  <si>
    <t>1026272140</t>
  </si>
  <si>
    <t>79611011</t>
  </si>
  <si>
    <t>52982630</t>
  </si>
  <si>
    <t>1022435478</t>
  </si>
  <si>
    <t>53106625</t>
  </si>
  <si>
    <t>1073526106</t>
  </si>
  <si>
    <t>52032256</t>
  </si>
  <si>
    <t>51986764</t>
  </si>
  <si>
    <t>1012421393</t>
  </si>
  <si>
    <t>80236119</t>
  </si>
  <si>
    <t>80831986</t>
  </si>
  <si>
    <t>1110471864</t>
  </si>
  <si>
    <t>1032471175</t>
  </si>
  <si>
    <t>830033498</t>
  </si>
  <si>
    <t>79056411</t>
  </si>
  <si>
    <t>1032457164</t>
  </si>
  <si>
    <t>1022978160</t>
  </si>
  <si>
    <t>80006244</t>
  </si>
  <si>
    <t>79500809</t>
  </si>
  <si>
    <t>900572445</t>
  </si>
  <si>
    <t>79982483</t>
  </si>
  <si>
    <t>39707570</t>
  </si>
  <si>
    <t>53107105</t>
  </si>
  <si>
    <t>1015999463</t>
  </si>
  <si>
    <t>80932928</t>
  </si>
  <si>
    <t>900556186</t>
  </si>
  <si>
    <t>1015458461</t>
  </si>
  <si>
    <t>901302001</t>
  </si>
  <si>
    <t>80490076</t>
  </si>
  <si>
    <t>52777755</t>
  </si>
  <si>
    <t>36280528</t>
  </si>
  <si>
    <t>1033722180</t>
  </si>
  <si>
    <t>80073169</t>
  </si>
  <si>
    <t>79965483</t>
  </si>
  <si>
    <t>79915158</t>
  </si>
  <si>
    <t>51968149</t>
  </si>
  <si>
    <t>1019026075</t>
  </si>
  <si>
    <t>52707986</t>
  </si>
  <si>
    <t>1032437830</t>
  </si>
  <si>
    <t>1081792430</t>
  </si>
  <si>
    <t>1095927954</t>
  </si>
  <si>
    <t>1018420951</t>
  </si>
  <si>
    <t>36309126</t>
  </si>
  <si>
    <t>52874586</t>
  </si>
  <si>
    <t>1057578594</t>
  </si>
  <si>
    <t>1026572594</t>
  </si>
  <si>
    <t>93377944</t>
  </si>
  <si>
    <t>1014246812</t>
  </si>
  <si>
    <t>23783118</t>
  </si>
  <si>
    <t>52056324</t>
  </si>
  <si>
    <t>79690530</t>
  </si>
  <si>
    <t>80874671</t>
  </si>
  <si>
    <t>1071328086</t>
  </si>
  <si>
    <t>1022993218</t>
  </si>
  <si>
    <t>79841486</t>
  </si>
  <si>
    <t>9726074</t>
  </si>
  <si>
    <t>80251768</t>
  </si>
  <si>
    <t>79493707</t>
  </si>
  <si>
    <t>80780633</t>
  </si>
  <si>
    <t>52798214</t>
  </si>
  <si>
    <t>1136880582</t>
  </si>
  <si>
    <t>1020746128</t>
  </si>
  <si>
    <t>52862883</t>
  </si>
  <si>
    <t>1077436352</t>
  </si>
  <si>
    <t>53032886</t>
  </si>
  <si>
    <t>1010206263</t>
  </si>
  <si>
    <t>1016005204</t>
  </si>
  <si>
    <t>80773573</t>
  </si>
  <si>
    <t>98399475</t>
  </si>
  <si>
    <t>900141178</t>
  </si>
  <si>
    <t>900764350</t>
  </si>
  <si>
    <t>1065820783</t>
  </si>
  <si>
    <t>1020784837</t>
  </si>
  <si>
    <t>1023939230</t>
  </si>
  <si>
    <t>830047431</t>
  </si>
  <si>
    <t>52310244</t>
  </si>
  <si>
    <t>1012444579</t>
  </si>
  <si>
    <t>80243902</t>
  </si>
  <si>
    <t>1016057202</t>
  </si>
  <si>
    <t>860524654</t>
  </si>
  <si>
    <t>860002400</t>
  </si>
  <si>
    <t>51715897</t>
  </si>
  <si>
    <t>1030522470</t>
  </si>
  <si>
    <t>53101897</t>
  </si>
  <si>
    <t>52694054</t>
  </si>
  <si>
    <t>79762838</t>
  </si>
  <si>
    <t>8731327</t>
  </si>
  <si>
    <t>5710812</t>
  </si>
  <si>
    <t>9399622</t>
  </si>
  <si>
    <t>91110560</t>
  </si>
  <si>
    <t>52965294</t>
  </si>
  <si>
    <t>1053765986</t>
  </si>
  <si>
    <t>51808307</t>
  </si>
  <si>
    <t>71728280</t>
  </si>
  <si>
    <t>80733977</t>
  </si>
  <si>
    <t>1110464117</t>
  </si>
  <si>
    <t>1015423367</t>
  </si>
  <si>
    <t>80071957</t>
  </si>
  <si>
    <t>80060504</t>
  </si>
  <si>
    <t>51713000</t>
  </si>
  <si>
    <t>900644351</t>
  </si>
  <si>
    <t>53027805</t>
  </si>
  <si>
    <t>1143399455</t>
  </si>
  <si>
    <t>79954325</t>
  </si>
  <si>
    <t>1026278199</t>
  </si>
  <si>
    <t>51906542</t>
  </si>
  <si>
    <t>11232591</t>
  </si>
  <si>
    <t>80920598</t>
  </si>
  <si>
    <t>80136818</t>
  </si>
  <si>
    <t>86070349</t>
  </si>
  <si>
    <t>1013584561</t>
  </si>
  <si>
    <t>1013585696</t>
  </si>
  <si>
    <t>40801892</t>
  </si>
  <si>
    <t>52514971</t>
  </si>
  <si>
    <t>52223778</t>
  </si>
  <si>
    <t>79706602</t>
  </si>
  <si>
    <t>19494499</t>
  </si>
  <si>
    <t>1015411768</t>
  </si>
  <si>
    <t>91526810</t>
  </si>
  <si>
    <t>20758841</t>
  </si>
  <si>
    <t>1030545677</t>
  </si>
  <si>
    <t>1012390399</t>
  </si>
  <si>
    <t>52998723</t>
  </si>
  <si>
    <t>1030666797</t>
  </si>
  <si>
    <t>52146673</t>
  </si>
  <si>
    <t>1020767847</t>
  </si>
  <si>
    <t>1020820361</t>
  </si>
  <si>
    <t>52901527</t>
  </si>
  <si>
    <t>1013635428</t>
  </si>
  <si>
    <t>52516563</t>
  </si>
  <si>
    <t>80026955</t>
  </si>
  <si>
    <t>1095790072</t>
  </si>
  <si>
    <t>1085262648</t>
  </si>
  <si>
    <t>1015461189</t>
  </si>
  <si>
    <t>79966463</t>
  </si>
  <si>
    <t>1032472153</t>
  </si>
  <si>
    <t>52725553</t>
  </si>
  <si>
    <t>1023890649</t>
  </si>
  <si>
    <t>79896849</t>
  </si>
  <si>
    <t>1032406226</t>
  </si>
  <si>
    <t>1053771357</t>
  </si>
  <si>
    <t>1120749314</t>
  </si>
  <si>
    <t>1118843948</t>
  </si>
  <si>
    <t>52963623</t>
  </si>
  <si>
    <t>52409044</t>
  </si>
  <si>
    <t>900251139</t>
  </si>
  <si>
    <t>52455443</t>
  </si>
  <si>
    <t>1022383003</t>
  </si>
  <si>
    <t>22511864</t>
  </si>
  <si>
    <t>1014197422</t>
  </si>
  <si>
    <t>1015399199</t>
  </si>
  <si>
    <t>51828681</t>
  </si>
  <si>
    <t>1020748202</t>
  </si>
  <si>
    <t>52618094</t>
  </si>
  <si>
    <t>52777610</t>
  </si>
  <si>
    <t>1070978214</t>
  </si>
  <si>
    <t>1013583266</t>
  </si>
  <si>
    <t>1026290833</t>
  </si>
  <si>
    <t>53028100</t>
  </si>
  <si>
    <t>1020713745</t>
  </si>
  <si>
    <t>79950225</t>
  </si>
  <si>
    <t>1010194275</t>
  </si>
  <si>
    <t>19331196</t>
  </si>
  <si>
    <t>1022373229</t>
  </si>
  <si>
    <t>1016066389</t>
  </si>
  <si>
    <t>52806912</t>
  </si>
  <si>
    <t>1022411811</t>
  </si>
  <si>
    <t>52855892</t>
  </si>
  <si>
    <t>39555426</t>
  </si>
  <si>
    <t>811044253</t>
  </si>
  <si>
    <t>52211600</t>
  </si>
  <si>
    <t>39698825</t>
  </si>
  <si>
    <t>52273712</t>
  </si>
  <si>
    <t>51792082</t>
  </si>
  <si>
    <t>53119634</t>
  </si>
  <si>
    <t>80074877</t>
  </si>
  <si>
    <t>63434515</t>
  </si>
  <si>
    <t>80050467</t>
  </si>
  <si>
    <t>1017140531</t>
  </si>
  <si>
    <t>52856574</t>
  </si>
  <si>
    <t>14326830</t>
  </si>
  <si>
    <t>12583841</t>
  </si>
  <si>
    <t>1032482858</t>
  </si>
  <si>
    <t>900163941</t>
  </si>
  <si>
    <t>1010236746</t>
  </si>
  <si>
    <t>7173600</t>
  </si>
  <si>
    <t>1022968862</t>
  </si>
  <si>
    <t>1022370355</t>
  </si>
  <si>
    <t>52339260</t>
  </si>
  <si>
    <t>1018477895</t>
  </si>
  <si>
    <t>52709507</t>
  </si>
  <si>
    <t>52314200</t>
  </si>
  <si>
    <t>88210346</t>
  </si>
  <si>
    <t>11205419</t>
  </si>
  <si>
    <t>1010195154</t>
  </si>
  <si>
    <t>52528550</t>
  </si>
  <si>
    <t>79244821</t>
  </si>
  <si>
    <t>1026302452</t>
  </si>
  <si>
    <t>1030599185</t>
  </si>
  <si>
    <t>52867844</t>
  </si>
  <si>
    <t>1032414826</t>
  </si>
  <si>
    <t>52885633</t>
  </si>
  <si>
    <t>1018435231</t>
  </si>
  <si>
    <t>39329322</t>
  </si>
  <si>
    <t>901285788</t>
  </si>
  <si>
    <t>14395610</t>
  </si>
  <si>
    <t>1030565999</t>
  </si>
  <si>
    <t>52994632</t>
  </si>
  <si>
    <t>1014279715</t>
  </si>
  <si>
    <t>1118541943</t>
  </si>
  <si>
    <t>1022377708</t>
  </si>
  <si>
    <t>1014208451</t>
  </si>
  <si>
    <t>1010162216</t>
  </si>
  <si>
    <t>1031164957</t>
  </si>
  <si>
    <t>1090421071</t>
  </si>
  <si>
    <t>79790933</t>
  </si>
  <si>
    <t>60393699</t>
  </si>
  <si>
    <t>1018483088</t>
  </si>
  <si>
    <t>30393177</t>
  </si>
  <si>
    <t>1023872353</t>
  </si>
  <si>
    <t>52253877</t>
  </si>
  <si>
    <t>32883910</t>
  </si>
  <si>
    <t>80228223</t>
  </si>
  <si>
    <t>79796477</t>
  </si>
  <si>
    <t>19280706</t>
  </si>
  <si>
    <t>1010223726</t>
  </si>
  <si>
    <t>51739933</t>
  </si>
  <si>
    <t>79466777</t>
  </si>
  <si>
    <t>1019036591</t>
  </si>
  <si>
    <t>80003738</t>
  </si>
  <si>
    <t>900087400</t>
  </si>
  <si>
    <t>5000063275</t>
  </si>
  <si>
    <t>860524168</t>
  </si>
  <si>
    <t>5000063840</t>
  </si>
  <si>
    <t>1030551488</t>
  </si>
  <si>
    <t>5000063276</t>
  </si>
  <si>
    <t>900424702</t>
  </si>
  <si>
    <t>5000063815</t>
  </si>
  <si>
    <t>1071162696</t>
  </si>
  <si>
    <t>5000063841</t>
  </si>
  <si>
    <t>1022944281</t>
  </si>
  <si>
    <t>860066942</t>
  </si>
  <si>
    <t>5000064038</t>
  </si>
  <si>
    <t>5000064039</t>
  </si>
  <si>
    <t>5000064040</t>
  </si>
  <si>
    <t>901349538</t>
  </si>
  <si>
    <t>5000064045</t>
  </si>
  <si>
    <t>805018905</t>
  </si>
  <si>
    <t>5000064046</t>
  </si>
  <si>
    <t>900315346</t>
  </si>
  <si>
    <t>5000064049</t>
  </si>
  <si>
    <t>53135138</t>
  </si>
  <si>
    <t>5000064052</t>
  </si>
  <si>
    <t>5000064053</t>
  </si>
  <si>
    <t>5000064054</t>
  </si>
  <si>
    <t>901422027</t>
  </si>
  <si>
    <t>5000065298</t>
  </si>
  <si>
    <t>901421989</t>
  </si>
  <si>
    <t>5000065303</t>
  </si>
  <si>
    <t>5000065340</t>
  </si>
  <si>
    <t>5000065933</t>
  </si>
  <si>
    <t>5000065937</t>
  </si>
  <si>
    <t>811021363</t>
  </si>
  <si>
    <t>5000065383</t>
  </si>
  <si>
    <t>5000065516</t>
  </si>
  <si>
    <t>5000065522</t>
  </si>
  <si>
    <t>5000065938</t>
  </si>
  <si>
    <t>5000065972</t>
  </si>
  <si>
    <t>5000066012</t>
  </si>
  <si>
    <t>79238036</t>
  </si>
  <si>
    <t>5000066059</t>
  </si>
  <si>
    <t>5000066072</t>
  </si>
  <si>
    <t>80377581</t>
  </si>
  <si>
    <t>5000066186</t>
  </si>
  <si>
    <t>5000066234</t>
  </si>
  <si>
    <t>5000066743</t>
  </si>
  <si>
    <t>5000066744</t>
  </si>
  <si>
    <t>80769536</t>
  </si>
  <si>
    <t>5000066745</t>
  </si>
  <si>
    <t>5000066747</t>
  </si>
  <si>
    <t>1010214716</t>
  </si>
  <si>
    <t>5000066750</t>
  </si>
  <si>
    <t>5000066752</t>
  </si>
  <si>
    <t>1010172736</t>
  </si>
  <si>
    <t>5000067090</t>
  </si>
  <si>
    <t>5000067091</t>
  </si>
  <si>
    <t>1026257159</t>
  </si>
  <si>
    <t>5000068330</t>
  </si>
  <si>
    <t>52327225</t>
  </si>
  <si>
    <t>5000068338</t>
  </si>
  <si>
    <t>800210541</t>
  </si>
  <si>
    <t>5000068345</t>
  </si>
  <si>
    <t>5000068720</t>
  </si>
  <si>
    <t>79647042</t>
  </si>
  <si>
    <t>5000069170</t>
  </si>
  <si>
    <t>5000069178</t>
  </si>
  <si>
    <t>5000069185</t>
  </si>
  <si>
    <t>BRIGITE MIREYA PALACIOS YUCO</t>
  </si>
  <si>
    <t>5000069223</t>
  </si>
  <si>
    <t>1049621373</t>
  </si>
  <si>
    <t>5000069227</t>
  </si>
  <si>
    <t>5000069938</t>
  </si>
  <si>
    <t>1023889788</t>
  </si>
  <si>
    <t>JENNIFER  AVENDAÑO AGUDELO</t>
  </si>
  <si>
    <t>5000069943</t>
  </si>
  <si>
    <t>1015455783</t>
  </si>
  <si>
    <t>5000070410</t>
  </si>
  <si>
    <t>5000070438</t>
  </si>
  <si>
    <t>52875341</t>
  </si>
  <si>
    <t>1030636702</t>
  </si>
  <si>
    <t>11449313</t>
  </si>
  <si>
    <t>39650075</t>
  </si>
  <si>
    <t>52761888</t>
  </si>
  <si>
    <t>731</t>
  </si>
  <si>
    <t>836</t>
  </si>
  <si>
    <t>1164</t>
  </si>
  <si>
    <t>830073899</t>
  </si>
  <si>
    <t>5000070864</t>
  </si>
  <si>
    <t>558</t>
  </si>
  <si>
    <t>933</t>
  </si>
  <si>
    <t>1165</t>
  </si>
  <si>
    <t>52935588</t>
  </si>
  <si>
    <t>1389</t>
  </si>
  <si>
    <t>1166</t>
  </si>
  <si>
    <t>690</t>
  </si>
  <si>
    <t>1276</t>
  </si>
  <si>
    <t>1167</t>
  </si>
  <si>
    <t>32834734</t>
  </si>
  <si>
    <t>5000070889</t>
  </si>
  <si>
    <t>344</t>
  </si>
  <si>
    <t>1415</t>
  </si>
  <si>
    <t>1429</t>
  </si>
  <si>
    <t>1179</t>
  </si>
  <si>
    <t>1356</t>
  </si>
  <si>
    <t>1181</t>
  </si>
  <si>
    <t>PAGO DE LIQUIDACION DEFINITIVA DE MARIA ANDREA MORENO FLOREZEXFUNCIONARIA DE LA SECRETARÍA DISTRITAL DEL HÁBITAT.</t>
  </si>
  <si>
    <t>1020717211</t>
  </si>
  <si>
    <t>5000072200</t>
  </si>
  <si>
    <t>56296</t>
  </si>
  <si>
    <t>1431</t>
  </si>
  <si>
    <t>1182</t>
  </si>
  <si>
    <t>PAGO DE SEGURIDAD SOCIAL Y PARAFISCALES DE LOS FUNCIONARIOS DE LASECRETARÍA DISTRITAL DEL HÁBITAT, CORRESPONDIENTE AL MES DE OCTUBRE DE2020.</t>
  </si>
  <si>
    <t>5000072372</t>
  </si>
  <si>
    <t>62449</t>
  </si>
  <si>
    <t>1434</t>
  </si>
  <si>
    <t>1189</t>
  </si>
  <si>
    <t>PAGO DE SERVICIO DE TELEFONIA MOVIL, COLOMBIA TELECOMINICACIONES S.A.ESP  PARA PERIODO COMPRENDIDO ENTRE EL 17  DE SEPTIEMBRE  AL 16  DEOCTUBRE  2020 DE  LAS (22) LINEAS DE LA ENTIDAD. FACTURA ELECTRONICA DEVENTA No. EC-  196723466</t>
  </si>
  <si>
    <t>1000452491</t>
  </si>
  <si>
    <t>830122566</t>
  </si>
  <si>
    <t>5000072893</t>
  </si>
  <si>
    <t>62765</t>
  </si>
  <si>
    <t>1435</t>
  </si>
  <si>
    <t>1190</t>
  </si>
  <si>
    <t>PAGO DE SERVICIO DE ENERGIA CODENSA DE LA SEDE UBICADA EN LA CR 16#52-60 FACTURA No 612215299-2 PERIODO FACTURADO DEL 28 DE SEPTIEMBRE  AL28 DE OCTUBRE  DE 2020 CON NUMERO  DE CLIENTE 465027-9.</t>
  </si>
  <si>
    <t>5000072934</t>
  </si>
  <si>
    <t>62799</t>
  </si>
  <si>
    <t>1442</t>
  </si>
  <si>
    <t>1203</t>
  </si>
  <si>
    <t>PAGO DE SERVICIO DE TELEFONIA MOVIL, COLOMBIA TELECOMINICACIONES S.A.ESP  PARA PERIODO COMPRENDIDO ENTRE EL 13 DE SEPTIEMBRE  AL 12  DEOCTUBRE DE  2020 DE  LAS (10 ) LINEAS DE LA ENTIDAD. FACTURA ELECTRONICADE VENTA No. EC- 196704225</t>
  </si>
  <si>
    <t>5000074657</t>
  </si>
  <si>
    <t>63818</t>
  </si>
  <si>
    <t>1463</t>
  </si>
  <si>
    <t>1211</t>
  </si>
  <si>
    <t>Pago de administración del edificio Unicampus donde funciona laSECRETARÍA DISTRITAL DEL HÁBITAT, ubicado en la Calle 52 No. 13-64 y ellocal ubicado en la Carrera 13 No. 52-13, factura correspondiente alperiodo del 01 al 30 de noviembre de 2020. Esta factura incluyeservicios de vigilancia, y servicios generales de zonas comunes. Cuentade cobro No 00000462 del 01 al 30 de Noviembre de 2020.</t>
  </si>
  <si>
    <t>5000076449</t>
  </si>
  <si>
    <t>65623</t>
  </si>
  <si>
    <t>1465</t>
  </si>
  <si>
    <t>1214</t>
  </si>
  <si>
    <t>PAGO DE SERVICIO DE ENERGIA CODENSA DE LA SEDE UBICADA EN LA CR 16#52-56 FACTURA No 612215299-2 PERIODO FACTURADO DEL 28 DE SEPTIEMBRE  AL28 DE OCTUBRE  DE 2020 CON NUMERO  DE CLIENTE 465027-9.</t>
  </si>
  <si>
    <t>5000077097</t>
  </si>
  <si>
    <t>66312</t>
  </si>
  <si>
    <t>1464</t>
  </si>
  <si>
    <t>1215</t>
  </si>
  <si>
    <t>PAGO DE SERVICIO DE ENERGIA CODENSA DE LA SEDE UBICADA EN LA CR 13#52-13FACTURA No 613881278-4  PERIODO FACTURADO DEL 9 DE OCTUBRE  AL 11 DENOVIEMBRE   DE 2020 CON NUMERO  DEL CLIENTE 0444681-2.</t>
  </si>
  <si>
    <t>5000077100</t>
  </si>
  <si>
    <t>66311</t>
  </si>
  <si>
    <t>1466</t>
  </si>
  <si>
    <t>1216</t>
  </si>
  <si>
    <t>PAGO DE SERVICIO DE TELEFONIA LOCAL E INTERNET , EMPRESA DETELECOMUNICACIONES DE BOGOTA S.A  ESP. CORRESPONDIENTE AL  PERIODOCOMPRENDIDO ENTRE EL 01 DE OCTUBRE AL 31 DE OCTUBRE  DE 2020  CONFACTURA No  000285734669  y CUENTA No. EC-12051674728</t>
  </si>
  <si>
    <t>5000077101</t>
  </si>
  <si>
    <t>66333</t>
  </si>
  <si>
    <t>1467</t>
  </si>
  <si>
    <t>1217</t>
  </si>
  <si>
    <t>PAGO DE SERVICIO DE ENERGIA CODENSA Y ASEO PROMOAMBIENTAL  DE LA SEDEUBICADA EN LA CALLE 52 # 13-64 FACTURA No  613881276-0 PERIODO FACTURADODEL 9 DE OCTUBRE AL 11  DE NOVIEMBRE  DE 2020 CON NUMERO  DE CLIENTE3086381-4  ENEL Y CTA CTO 12250061 PROMOAMBIENTAL</t>
  </si>
  <si>
    <t>5000077264</t>
  </si>
  <si>
    <t>66414</t>
  </si>
  <si>
    <t>1218</t>
  </si>
  <si>
    <t>5000077266</t>
  </si>
  <si>
    <t>1468</t>
  </si>
  <si>
    <t>1220</t>
  </si>
  <si>
    <t>5000077529</t>
  </si>
  <si>
    <t>66629</t>
  </si>
  <si>
    <t>1357</t>
  </si>
  <si>
    <t>1221</t>
  </si>
  <si>
    <t>PAGO DE LIQUIDACION DEFINITIVA DE JAIRO ERNESTO CASTILLO VARELAEXFUNCIONARIO DE LA SECRETARÍA DISTRITAL DEL HÁBITAT.</t>
  </si>
  <si>
    <t>1032434241</t>
  </si>
  <si>
    <t>5000077999</t>
  </si>
  <si>
    <t>56299</t>
  </si>
  <si>
    <t>1470</t>
  </si>
  <si>
    <t>1222</t>
  </si>
  <si>
    <t>PAGO NÓMINA DE LOS FUNCIONARIOS DE LA PLANTA TRANSITORIA DE LASECRETARÍA DISTRITAL DEL HÁBITAT, CORRESPONDIENTE AL MES DE NOVIEMBRE DE2020.</t>
  </si>
  <si>
    <t>5000078154</t>
  </si>
  <si>
    <t>67340</t>
  </si>
  <si>
    <t>1471</t>
  </si>
  <si>
    <t>1223</t>
  </si>
  <si>
    <t>PAGO DE NÓMINA  PERMANENTE DE LOS FUNCIONARIOS DE LA SECRETARÍADISTRITAL DEL HÁBITAT, CORRESPONDIENTE AL MES DE NOVIEMBRE DE 2020.</t>
  </si>
  <si>
    <t>5000078159</t>
  </si>
  <si>
    <t>67427</t>
  </si>
  <si>
    <t>1292</t>
  </si>
  <si>
    <t>1234</t>
  </si>
  <si>
    <t>PAGO COSTAS RESTABLECIMIENTO DEL DERECHO</t>
  </si>
  <si>
    <t>1000466363</t>
  </si>
  <si>
    <t>800037800</t>
  </si>
  <si>
    <t>BANCO AGRARIO DE COLOMBIA S A</t>
  </si>
  <si>
    <t>5000080197</t>
  </si>
  <si>
    <t>5078</t>
  </si>
  <si>
    <t>453</t>
  </si>
  <si>
    <t>211</t>
  </si>
  <si>
    <t>1472</t>
  </si>
  <si>
    <t>1242</t>
  </si>
  <si>
    <t>Adición No. 1 y prórroga No. 1 del contrato No. 453 del 2020 cuyo objetoes Prestar servicios profesionales para apoyar las actividades delcomponente técnico topográfico necesario para la legalizaciónurbanística y la regularización de desarrollos legalizados en su etapade gestión y estudios preliminares en el marco de las intervencionesintegrales de la Secretaría Distrital del Hábitat:</t>
  </si>
  <si>
    <t>5000083290</t>
  </si>
  <si>
    <t>68925</t>
  </si>
  <si>
    <t>452</t>
  </si>
  <si>
    <t>1473</t>
  </si>
  <si>
    <t>1243</t>
  </si>
  <si>
    <t>Adición No. 1 y prórroga No. 1 del contrato No. 452 del 2020 cuyo objetoes: Prestar servicios profesionales paraapoyar las actividades delcomponente técnico topográfico necesario para la legalizaciónurbanística y laregularización de desarrollos legalizados en su etapa degestión y estudios preliminares en el marco de las intervencionesintegrales de la Secretaría Distrital del Hábitat.</t>
  </si>
  <si>
    <t>5000083298</t>
  </si>
  <si>
    <t>68932</t>
  </si>
  <si>
    <t>762</t>
  </si>
  <si>
    <t>1424</t>
  </si>
  <si>
    <t>Prestar servicios técnicos de apoyo en las actividades administrativas yen la gestión documental de los expedientes en los aplicativos quemaneja la Subdirección&lt;(&gt;,&lt;)&gt; así mismo en la priorización de losderechos de petición y requerimientos dentro del marco de los procesosque se adelanten</t>
  </si>
  <si>
    <t>1000272128</t>
  </si>
  <si>
    <t>52532699</t>
  </si>
  <si>
    <t>LINDA KATERINNE CASTAÑEDA DAZA</t>
  </si>
  <si>
    <t>5000083363</t>
  </si>
  <si>
    <t>61336</t>
  </si>
  <si>
    <t>353</t>
  </si>
  <si>
    <t>1454</t>
  </si>
  <si>
    <t>1246</t>
  </si>
  <si>
    <t>Adición y prorroga nº 1 al contrato de prestación de servicios nº 353 de2020, cuyo objeto corresponde a "Prestar servicios de apoyo a la gestiónpara ejecutar las actividades administrativas a cargo de laSubsecretaría Jurídica</t>
  </si>
  <si>
    <t>5000083368</t>
  </si>
  <si>
    <t>64471</t>
  </si>
  <si>
    <t>774</t>
  </si>
  <si>
    <t>1372</t>
  </si>
  <si>
    <t>1247</t>
  </si>
  <si>
    <t>PRESTAR EL SERVICIO DE TRANSPORTE TERRESTRE AUTOMOTOR ESPECIAL,INCLUIDOS TODOS LOS GASTOS INHERENTES AL MISMO</t>
  </si>
  <si>
    <t>5000083456</t>
  </si>
  <si>
    <t>56811</t>
  </si>
  <si>
    <t>1370</t>
  </si>
  <si>
    <t>1249</t>
  </si>
  <si>
    <t>Prestar el servicio de transporte terrestre automotor especial,incluidos todos los gastos inherentes al mismo</t>
  </si>
  <si>
    <t>5000083459</t>
  </si>
  <si>
    <t>56579</t>
  </si>
  <si>
    <t>1405</t>
  </si>
  <si>
    <t>1250</t>
  </si>
  <si>
    <t>Prestar el servicio de transporte terrestre automotorespecial, incluidostodos los gastos inherentes al mismo</t>
  </si>
  <si>
    <t>5000083472</t>
  </si>
  <si>
    <t>59008</t>
  </si>
  <si>
    <t>1369</t>
  </si>
  <si>
    <t>1251</t>
  </si>
  <si>
    <t>Prestar el servicio de transporte terrestre automotor especial,incluidos todos los gastos inherentes al mismo.</t>
  </si>
  <si>
    <t>5000083480</t>
  </si>
  <si>
    <t>56577</t>
  </si>
  <si>
    <t>1407</t>
  </si>
  <si>
    <t>1252</t>
  </si>
  <si>
    <t>5000083483</t>
  </si>
  <si>
    <t>60661</t>
  </si>
  <si>
    <t>770</t>
  </si>
  <si>
    <t>1462</t>
  </si>
  <si>
    <t>1253</t>
  </si>
  <si>
    <t>Prestar servicios profesionales para apoyar en la supervisión,coordinación de la gestión de tecnologías de información ycomunicaciones TICS de la SDHT</t>
  </si>
  <si>
    <t>5000083937</t>
  </si>
  <si>
    <t>65328</t>
  </si>
  <si>
    <t>766</t>
  </si>
  <si>
    <t>1427</t>
  </si>
  <si>
    <t>1254</t>
  </si>
  <si>
    <t>Prestar servicios profesionales para apoyar el análisis validación yestructuración de la información espacial y datos geográficosprocedentes de la aplicación de los instrumentos de gestión del suelocon el fin de generar insumos y estadísticas necesarias en los prediosdeclarados de desarrollo y construcción prioritaria, así como en losproyectos asociativos y planes parciales para la generación de vivienday usos complementarios en la ciudad.</t>
  </si>
  <si>
    <t>1000000579</t>
  </si>
  <si>
    <t>79754530</t>
  </si>
  <si>
    <t>JUAN CARLOS LOZANO MAHECHA</t>
  </si>
  <si>
    <t>5000084079</t>
  </si>
  <si>
    <t>61888</t>
  </si>
  <si>
    <t>CONTRATACIÓN NOVIEMBRE</t>
  </si>
  <si>
    <t>ADICIONES NOVIEMBRE</t>
  </si>
  <si>
    <t>REDUCCIONES NOVIEMBRE EN ESTADO FINANCIERO</t>
  </si>
  <si>
    <t>VIVIANA ROJAS HERNANDEZ</t>
  </si>
  <si>
    <t>ELIANA MOSCOSO VARGAS</t>
  </si>
  <si>
    <t>DIEGO JAVIER CALDERON MARTINEZ</t>
  </si>
  <si>
    <t>INSTITUTO DE DESARROLLO URBANO - IDU
SECRETARÍA DISTRITAL DEL HÁBITAT
CAJA DE VIVIENDA POPULAR
SECRETARÍA DISTRITAL DE DESARROLLO ECONÓMICO</t>
  </si>
  <si>
    <t>ESCUELA COLOMBIANA DE ENTRENAMIENTO
AERONAUTICO S A S</t>
  </si>
  <si>
    <t>ALMACENES EXITO S A</t>
  </si>
  <si>
    <t>ARRENDAR EL INMUEBLE UBICADO EN LA CALLE 52 #13-64 DESTINADO PARA EL FUNCIONAMIENTO DE LA SECRETARÍA DISTRITAL
DEL HÁBITAT.”</t>
  </si>
  <si>
    <t>PRESTAR SERVICIOS PROFESIONALES PARA APOYAR LA CONSTRUCCIÓN DE UN INVENTARIO DE SUELO DISPONIBLE A PARTIR DE TÉCNICAS, METODOLOGÍAS ESTADÍSTICAS Y ECONOMÉTRICAS, EN EL MARCO DE LA CONSOLIDACIÓN DE UN BANCO DE TIERRAS PARA LA CIUDAD REGIÓN EN BOGOTÁ</t>
  </si>
  <si>
    <t>PRESTAR SERVICIOS PROFESIONALES PARA APOYAR LA CONSTRUCCIÓN Y EL SEGUIMIENTO A LINEAMIENTOS TÉCNICOS DE INGENIERÍA PARA LA INTERVENCIÓN PROGRESIVA EN EDIFICACIONES DE VIVIENDA DE ORIGEN INFORMAL EN EL MARCO DEL PROYECTO PILOTO “PLAN TERRAZAS.</t>
  </si>
  <si>
    <t>ADQUISICIÓN DE EQUIPOS TECNOLÓGICOS PARA LA SECRETARÍA DISTRITAL DEL HÁBITAT - MONITORES</t>
  </si>
  <si>
    <t>PRESTAR SERVICIOS PROFESIONALES ESPECIALIZADOS EN LA GESTIÓN Y COORDINACIÓN DE CARÁCTER SUPRAMUNICIPAL PARA INCLUIR LA VISIÓN REGIONAL EN EL POT, EN LÍNEA CON LO ESTABLECIDO EN LOS LINEAMIENTOS DEL PDD 2020-2024 Y LA POLÍTICA DEL SECTOR HÁBITAT.</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</si>
  <si>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ASÍ COMO LOS PROYECTOS ASOCIATIVOS APOYADOS POR ESTA SUBDIRECCIÓN.</t>
  </si>
  <si>
    <t>PRESTAR SERVICIOS PARA APOYAR EL DESARROLLO DE ACTIVIDADES ADMINISTRATIVAS, OPERATIVAS Y DE GESTIÓN DOCUMENTAL DE LA SUBDIRECCIÓN DE OPERACIONES</t>
  </si>
  <si>
    <t>PRESTAR SERVICIOS PROFESIONALES PARA APOYAR LA REVISIÓN, ANÁLISIS JURÍDICO E IMPLEMENTACIÓN DE LOS PROGRAMAS DE ACCESO DE VIVIENDA A CARGO DE LA SECRETARÍA DISTRITAL DE HÁBITAT</t>
  </si>
  <si>
    <t>PRESTAR SERVICIOS PROFESIONALES ORIENTADOS A APOYAR LAS ACCIONES REFERENTES A LA ACTUALIZACION E IMPLEMENTACION Y SEGUIMIENTO DEL MODELO INTEGRADO DE PLANEACION Y GESTION MIPG, EN EL MARCO DEL MEJORAMIENTO INTEGRAL DE LOS 8 TERRITORIOS PRIORIZADOS Y DE ACUERDO CON LOS LINEAMIENTOS ESTABLECIDOS POR LA SECRETARIA DISTRITAL DEL HABITAT</t>
  </si>
  <si>
    <t>PRESTAR SERVICIOS PROFESIONALES PARA APOYAR LA PLANEACIÓN Y SEGUIMIENTO AL PROYECTO DE INVERSIÓN 7590, EL MONITOREO Y REPORTES DE GESTIÓN PARA LA MEJORA DE LAS ACCIONES DEL MIPG CORRESPONDIENTES A LA SUBDIRECCIÓN DE PARTICIPACIÓN Y RELACIONES CON LA COMUNIDAD</t>
  </si>
  <si>
    <t>PRESTAR LOS SERVICIOS PROFESIONALES PARA APOYAR LA ESTRUCTURACIÓN DE LOS PROYECTOS DE INTERVENCIÓN DE LOS ANDENES DEFINIDOS EN LOS PLANES DE ACCIÓN DE MEJORAMIENTO INTEGRAL DE LOS 8 TERRITORIOS PRIORIZADOS POR LA SECRETARÍA DISTRITAL DEL HÁBITAT</t>
  </si>
  <si>
    <t>PRESTAR SERVICIOS PROFESIONALES PARA LA DEFINICIÓN DE LA ARQUITECTURA EMPRESARIAL TIC DE LA ENTIDAD Y DE CRITERIOS DE INTEROPERABILIDAD.</t>
  </si>
  <si>
    <t>PRESTAR SERVICIOS PROFESIONALES PARA APOYAR EL CARGUE, SEGUIMIENTO Y ANÁLISIS DE LOS SISTEMAS DE PLANIFICACIÓN E INFORMACIÓN A CARGO DE LA SUBDIRECCIÓN DE PROGRAMAS Y PROYECTOS DE LA SECRETARÍA DISTRITAL DEL HÁBITAT.</t>
  </si>
  <si>
    <t>PRESTAR SERVICIOS PROFESIONALES PARA APOYAR EL DESARROLLO DE LOS COMPONENTES DE GOBIERNO DIGITAL TIC.</t>
  </si>
  <si>
    <t>PRESTAR SERVICIOS PROFESIONALES PARA APOYAR EL PROCESO DE GESTIÓN FINANCIERA EN EL REGISTRO, CONCILIACIÓN, DEPURACIÓN Y ANÁLISIS DE LA INFORMACIÓN FINANCIERA QUE ADMINISTRA LA ENTIDAD</t>
  </si>
  <si>
    <t>PRESTAR SERVICIOS PROFESIONALES PARA APOYAR LA REVISIÓN, LIQUIDACIÓN Y SEGUIMIENTO DE LAS CUENTAS DE COBRO QUE SE RADIQUEN EN LA ENTIDAD Y DEMÁS OBLIGACIONES QUE LE SEAN ASIGNADAS POR EL SUPERVISOR</t>
  </si>
  <si>
    <t>PRESTAR SERVICIOS PROFESIONALES PARA APOYAR EL DESARROLLO Y SEGUIMIENTO DEL PROCESO FINANCIERO Y CONTABLE A CARGO DE LA SUBDIRECCIÓN FINANCIERA.</t>
  </si>
  <si>
    <t>AUNAR ESFUERZOS TECNICOS Y ADMINISTRATIVOS PARA IMPLEMENTAR ELPLAN DE ACCIÓN COMPLEMENTARIO DE REASENTAMIENTO (SRAP) QUE GARANTICE QUE LOS RESULTADOS DEL PROCESO DE REASENTAMIENTO DE LAS UNIDADES SOCIALES QUE HABITABAN O EJERCIAN ACTIVIDAD ECONOMICA EN LOS PREDIOS NECESARIOS PARA LA CONSTRUCCIÓN DEL PROYECTO TRASMICABLE CIUDAD BOLIVAR SEAN COHERENTES CON PS5 DE IFC, EN LAS 3 BRECHAS IDENTIFICADAS POR LA COORPORACIÓN FINNACIERA INTERNACIONAL - IFC EN LA EVALUACIÓN POSTERIOR A LA GESTIÓN PREDIAL Y REASENTAMIENTO DE DICHAS UNIDADES SOCIALES</t>
  </si>
  <si>
    <t>PRESTAR APOYO A LA SDHT CON LAS ACTIVIDADES DE MANTENIMIENTO DE INFRAESTRUCTURA FISICA DE LAS DIFERENTES SEDES DONDE FUNCIONA LA ENTIDAD</t>
  </si>
  <si>
    <t>PRESTAR SERVICIOS PROFESIONALES EN DERECHO PARA APOYAR LA REPRESENTACIÓN Y DEFENSA JUDICIAL DE LA SECRETARIA DISTRITAL DEL HÁBITAT</t>
  </si>
  <si>
    <t>PRESTAR LOS SERVICIOS PROFESIONALES PARA APOYAR EL SEGUIMIENTO Y REPORTE DE LOS AVANCES DE OBRAS HASTA SU ENTREGA FINAL DE LAS INTERVENCIONES DEFINIDAS EN LOS PLANES DE ACCIÓN DE MEJORAMIENTO INTEGRAL DE LOS 8 TERRITORIOS PRIORIZADOS POR LA SECRETARÍA DISTRITAL DEL HÁBITAT.</t>
  </si>
  <si>
    <t>PRESTAR SERVICIOS PROFESIONALES PARA LIDERAR LA PLANIFICACIÓN, IMPLEMENTACIÓN Y MONITOREO DEL SISTEMA INTEGRADO DE GESTIÓN INSTITUCIONAL, BAJO LOS ESTÁNDARES DEL MODELO INTEGRADO DE PLANEACIÓN Y GESTIÓN Y LA NORMA ISO: 9901:2015</t>
  </si>
  <si>
    <t>PRESTAR SERVICIOS DE APOYO A LA GESTIÓN PARA EJECUTAR LAS ACTIVIDADES ADMINISTRATIVAS A CARGO DE LA SUBSECRETARÍA JURÍDICA</t>
  </si>
  <si>
    <t>PRESTAR SERVICIOS PROFESIONALES ESPECIALIZADOS PARA APOYAR EL DISEÑO Y APLICACIÓN DE INSTRUMENTOS DE FINANCIACIÓN PARA LA GESTIÓN DEL HÁBITAT EN BOGOTÁ, ASÍ COMO LA GENERACIÓN DE ESQUEMAS ALTERNOS DE FINANCIACIÓN DE VIVIENDA Y PROYECTOS ESTRATÉGICOS QUE PERMITAN LA FOCALIZACIÓN DE LOS RECURSOS DESTINADOS A PROGRAMAS DE VIVIENDA</t>
  </si>
  <si>
    <t>PRESTAR SERVICIOS PROFESIONALES PARA REALIZAR LA CARACTERIZACIÓN Y DIAGNÓSTICOS TERRITORIALES NECESARIOS PARA LA FORMULACIÓN E IMPLEMENTACIÓN DE LA ESTRATEGIA INTEGRAL DE REVITALIZACIÓN PARA LOS PROYECTOS PRIORIZADOS POR LA SECRETARÍA DISTRITAL DEL HÁBITAT</t>
  </si>
  <si>
    <t xml:space="preserve">PRESTAR SERVICIOS PROFESIONALES PARA APOYAR LA PROMOCIÓN, SOCIALIZACIÓN Y APROPIACIÓN DEL SISTEMA DE GESTIÓN DE LA ENTIDAD, BAJO LOS CRITERIOS ESTABLECIDOS EN EL DECRETO 1499 DE 2017, DECRETO 807 DE 2019 Y LA NORMA ISO 9001:2015. </t>
  </si>
  <si>
    <t>PRESTAR APOYO AL PROCESO DE BIENES, SERVICIOS E INFRAESTRUCTURA CON EL MANEJO Y CONTROL DEL ALMACÉN Y LOS INVENTARIOS DE LA SDHT</t>
  </si>
  <si>
    <t>ADQUISICIÓN DE INSUMOS PARA EL COMPONENTE RELACIONADO CON LAS ACTIVIDADES DE PREVENCIÓN DE DESARROLLOS ILEGALES EN EL DISTRITO CAPITAL.</t>
  </si>
  <si>
    <t>PRESTAR SERVICIOS PROFESIONALES PARA APOYAR EL SEGUIMIENTO, CONSOLIDACIÓN Y REPORTE DE LA INFORMACIÓN DEL COMPONENTE DE GESTIÓN, EN EL MARCO DE LA POLÍTICA DEL HÁBITAT.</t>
  </si>
  <si>
    <t>PRESTAR SERVICIOS PROFESIONALES ESPECIALIZADOS PARA APOYAR EL SEGUIMIENTO Y ANÁLISIS DE LA INFORMACIÓN EN TODOS SUS COMPONENTES DE LOS PROYECTOS DE INVERSIÓN DE LA SECRETARIA DISTRITAL DEL HABITAT.</t>
  </si>
  <si>
    <t>PRESTAR SERVICIOS PROFESIONALES PARA APOYAR LA ADMINISTRACIÓN DEL OBSERVATORIO DE VIVIENDA DEL DISTRITO CAPITAL, ASÍ COMO LA IMPLEMENTACIÓN DE ESTÁNDARES PARA LA GESTIÓN DE LA INFORMACIÓN DEL SECTOR HÁBITAT</t>
  </si>
  <si>
    <t>PRESTAR SERVICIOS PROFESIONALES PARA APOYAR LAS ACTIVIDADES JURIDICO ADMINISTRATIVAS PROPIAS DE LOS ROLES DE CONTROL INTERNO, EN EL MARCO DEL PROCESO DE EVALUACION, ASESORIA Y MEJORAMIENTO DE LA SECRETARIA DISTRITAL DE HABITAT.</t>
  </si>
  <si>
    <t>ADQUISICIÓN DE PORTATILES DE ALTO RENDIMIENTO PARA VÍDEO CONFERENCIA, PRESENTACIONES POR STREAMING Y USO DE BASE DE DATOS; E IMPRESORA PARA LA ELABORACIÓN DE CARNETS DE IDENTIFICACIÓN DE FUNCIONARIOS Y CONTRATISTAS DE LA SECRETARÍA DISTRITAL DEL HÁBITAT CON SUS RESPECTIVOS INSUMOS.</t>
  </si>
  <si>
    <t>ADQUISICIÓN DE PORTATILES DE ALTO RENDIMIENTO PARA VÍDEO CONFERENCIA, PRESENTACIONES POR STREAMING Y USO DE BASE DE DATOS; E IMPRESORA PARA LA ELABORACIÓN DE CARNETS DE IDENTIFICACIÓN DE FUNCIONARIOS Y CONTRATISTAS DE LA SECRETARÍA DISTRITAL DEL HÁBITAT CON SUS RESPECTIVOS INSUMOS- AIRPODS</t>
  </si>
  <si>
    <t>https://community.secop.gov.co/Public/Tendering/ContractNoticePhases/View?PPI=CO1.PPI.10974285&amp;isFromPublicArea=True&amp;isModal=False</t>
  </si>
  <si>
    <t>https://community.secop.gov.co/Public/Tendering/ContractNoticePhases/View?PPI=CO1.PPI.10963549&amp;isFromPublicArea=True&amp;isModal=False</t>
  </si>
  <si>
    <t>https://www.colombiacompra.gov.co/tienda-virtual-del-estado-colombiano/ordenes-compra/57318</t>
  </si>
  <si>
    <t>https://community.secop.gov.co/Public/Tendering/ContractNoticePhases/View?PPI=CO1.PPI.10921715&amp;isFromPublicArea=True&amp;isModal=False</t>
  </si>
  <si>
    <t>https://community.secop.gov.co/Public/Tendering/ContractNoticePhases/View?PPI=CO1.PPI.10922318&amp;isFromPublicArea=True&amp;isModal=False</t>
  </si>
  <si>
    <t>https://community.secop.gov.co/Public/Tendering/ContractNoticePhases/View?PPI=CO1.PPI.10939813&amp;isFromPublicArea=True&amp;isModal=False</t>
  </si>
  <si>
    <t>https://community.secop.gov.co/Public/Tendering/ContractNoticePhases/View?PPI=CO1.PPI.11213864&amp;isFromPublicArea=True&amp;isModal=False</t>
  </si>
  <si>
    <t>https://community.secop.gov.co/Public/Tendering/ContractNoticePhases/View?PPI=CO1.PPI.10956640&amp;isFromPublicArea=True&amp;isModal=False</t>
  </si>
  <si>
    <t>https://community.secop.gov.co/Public/Tendering/ContractNoticePhases/View?PPI=CO1.PPI.11106692&amp;isFromPublicArea=True&amp;isModal=False</t>
  </si>
  <si>
    <t>https://community.secop.gov.co/Public/Tendering/ContractNoticePhases/View?PPI=CO1.PPI.10958717&amp;isFromPublicArea=True&amp;isModal=False</t>
  </si>
  <si>
    <t>https://community.secop.gov.co/Public/Tendering/ContractNoticePhases/View?PPI=CO1.PPI.10942548&amp;isFromPublicArea=True&amp;isModal=False</t>
  </si>
  <si>
    <t>https://community.secop.gov.co/Public/Tendering/ContractNoticePhases/View?PPI=CO1.PPI.11249697&amp;isFromPublicArea=True&amp;isModal=False</t>
  </si>
  <si>
    <t>https://community.secop.gov.co/Public/Tendering/ContractNoticePhases/View?PPI=CO1.PPI.10957832&amp;isFromPublicArea=True&amp;isModal=False</t>
  </si>
  <si>
    <t>https://community.secop.gov.co/Public/Tendering/ContractNoticePhases/View?PPI=CO1.PPI.10953384&amp;isFromPublicArea=True&amp;isModal=False</t>
  </si>
  <si>
    <t>https://community.secop.gov.co/Public/Tendering/ContractNoticePhases/View?PPI=CO1.PPI.10939033&amp;isFromPublicArea=True&amp;isModal=False</t>
  </si>
  <si>
    <t>https://community.secop.gov.co/Public/Tendering/ContractNoticePhases/View?PPI=CO1.PPI.10933643&amp;isFromPublicArea=True&amp;isModal=False</t>
  </si>
  <si>
    <t>https://community.secop.gov.co/Public/Tendering/ContractNoticePhases/View?PPI=CO1.PPI.10961980&amp;isFromPublicArea=True&amp;isModal=False</t>
  </si>
  <si>
    <t>https://community.secop.gov.co/Public/Tendering/ContractNoticePhases/View?PPI=CO1.PPI.10938397&amp;isFromPublicArea=True&amp;isModal=False</t>
  </si>
  <si>
    <t>https://www.contratos.gov.co/consultas/detalleProceso.do?numConstancia=20-22-20777</t>
  </si>
  <si>
    <t>https://community.secop.gov.co/Public/Tendering/ContractNoticePhases/View?PPI=CO1.PPI.10975140&amp;isFromPublicArea=True&amp;isModal=False</t>
  </si>
  <si>
    <t>https://community.secop.gov.co/Public/Tendering/ContractNoticePhases/View?PPI=CO1.PPI.10999878&amp;isFromPublicArea=True&amp;isModal=False</t>
  </si>
  <si>
    <t>https://community.secop.gov.co/Public/Tendering/ContractNoticePhases/View?PPI=CO1.PPI.11196530&amp;isFromPublicArea=True&amp;isModal=False</t>
  </si>
  <si>
    <t>https://community.secop.gov.co/Public/Tendering/ContractNoticePhases/View?PPI=CO1.PPI.11062417&amp;isFromPublicArea=True&amp;isModal=False</t>
  </si>
  <si>
    <t>https://community.secop.gov.co/Public/Tendering/ContractNoticePhases/View?PPI=CO1.PPI.10992068&amp;isFromPublicArea=True&amp;isModal=False</t>
  </si>
  <si>
    <t>https://community.secop.gov.co/Public/Tendering/ContractNoticePhases/View?PPI=CO1.PPI.11019002&amp;isFromPublicArea=True&amp;isModal=False</t>
  </si>
  <si>
    <t>https://community.secop.gov.co/Public/Tendering/ContractNoticePhases/View?PPI=CO1.PPI.11027920&amp;isFromPublicArea=True&amp;isModal=False</t>
  </si>
  <si>
    <t>https://community.secop.gov.co/Public/Tendering/ContractNoticePhases/View?PPI=CO1.PPI.11033728&amp;isFromPublicArea=True&amp;isModal=False</t>
  </si>
  <si>
    <t>https://community.secop.gov.co/Public/Tendering/ContractNoticePhases/View?PPI=CO1.PPI.11120209&amp;isFromPublicArea=True&amp;isModal=False</t>
  </si>
  <si>
    <t>https://community.secop.gov.co/Public/Tendering/ContractNoticePhases/View?PPI=CO1.PPI.11179837&amp;isFromPublicArea=True&amp;isModal=False</t>
  </si>
  <si>
    <t>https://community.secop.gov.co/Public/Tendering/ContractNoticePhases/View?PPI=CO1.PPI.11073883&amp;isFromPublicArea=True&amp;isModal=False</t>
  </si>
  <si>
    <t>https://community.secop.gov.co/Public/Tendering/ContractNoticePhases/View?PPI=CO1.PPI.10354749&amp;isFromPublicArea=True&amp;isModal=False</t>
  </si>
  <si>
    <t>https://community.secop.gov.co/Public/Tendering/ContractNoticePhases/View?PPI=CO1.PPI.11208678&amp;isFromPublicArea=True&amp;isModal=False</t>
  </si>
  <si>
    <t>https://community.secop.gov.co/Public/Tendering/ContractNoticePhases/View?PPI=CO1.PPI.11186604&amp;isFromPublicArea=True&amp;isModal=False</t>
  </si>
  <si>
    <t>https://community.secop.gov.co/Public/Tendering/ContractNoticePhases/View?PPI=CO1.PPI.11185525&amp;isFromPublicArea=True&amp;isModal=False</t>
  </si>
  <si>
    <t>https://community.secop.gov.co/Public/Tendering/ContractNoticePhases/View?PPI=CO1.PPI.11201419&amp;isFromPublicArea=True&amp;isModal=False</t>
  </si>
  <si>
    <t>https://community.secop.gov.co/Public/Tendering/ContractNoticePhases/View?PPI=CO1.PPI.11209029&amp;isFromPublicArea=True&amp;isModal=False</t>
  </si>
  <si>
    <t>https://www.colombiacompra.gov.co/tienda-virtual-del-estado-colombiano/ordenes-compra/60003</t>
  </si>
  <si>
    <t>https://www.colombiacompra.gov.co/tienda-virtual-del-estado-colombiano/ordenes-compra/60009</t>
  </si>
  <si>
    <t>NOTA: La información de contratos suscritos en la vigencia 2020 fue previamente contrastada con la información del Sistema PREDIS, con corte a 30 de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</si>
</sst>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yyyy/mm/dd"/>
    <numFmt numFmtId="165" formatCode="[$$-240A]\ #,##0.00"/>
    <numFmt numFmtId="166" formatCode="&quot;$&quot;\ #,##0"/>
    <numFmt numFmtId="167" formatCode="_-* #,##0_-;\-* #,##0_-;_-* &quot;-&quot;??_-;_-@_-"/>
  </numFmts>
  <fonts count="24"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
      <sz val="11"/>
      <color rgb="FFFF0000"/>
      <name val="Calibri"/>
      <family val="2"/>
      <scheme val="minor"/>
    </font>
    <font>
      <sz val="9"/>
      <color theme="1"/>
      <name val="Calibri"/>
      <family val="2"/>
      <scheme val="minor"/>
    </font>
    <font>
      <sz val="9"/>
      <color rgb="FFC00000"/>
      <name val="Calibri"/>
      <family val="2"/>
      <scheme val="minor"/>
    </font>
    <font>
      <sz val="9"/>
      <color rgb="FF7030A0"/>
      <name val="Calibri Light"/>
      <family val="2"/>
      <scheme val="major"/>
    </font>
    <font>
      <b/>
      <sz val="11"/>
      <color rgb="FFFF0000"/>
      <name val="Calibri"/>
      <family val="2"/>
      <scheme val="minor"/>
    </font>
    <font>
      <sz val="10"/>
      <color theme="1"/>
      <name val="Calibri Light"/>
      <family val="2"/>
      <scheme val="major"/>
    </font>
    <font>
      <sz val="10"/>
      <name val="Calibri Light"/>
      <family val="2"/>
      <scheme val="major"/>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FF"/>
        <bgColor indexed="64"/>
      </patternFill>
    </fill>
    <fill>
      <patternFill patternType="solid">
        <fgColor theme="0" tint="-0.34998626667073579"/>
        <bgColor indexed="64"/>
      </patternFill>
    </fill>
    <fill>
      <patternFill patternType="solid">
        <fgColor rgb="FFFF66FF"/>
        <bgColor indexed="64"/>
      </patternFill>
    </fill>
    <fill>
      <patternFill patternType="solid">
        <fgColor rgb="FF92D050"/>
        <bgColor indexed="64"/>
      </patternFill>
    </fill>
    <fill>
      <patternFill patternType="solid">
        <fgColor rgb="FFFF66CC"/>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
      <patternFill patternType="solid">
        <fgColor indexed="22"/>
        <bgColor indexed="64"/>
      </patternFill>
    </fill>
    <fill>
      <patternFill patternType="solid">
        <fgColor theme="8" tint="0.39997558519241921"/>
        <bgColor indexed="64"/>
      </patternFill>
    </fill>
    <fill>
      <patternFill patternType="solid">
        <fgColor rgb="FFFF33CC"/>
        <bgColor indexed="64"/>
      </patternFill>
    </fill>
    <fill>
      <patternFill patternType="solid">
        <fgColor rgb="FF99CCFF"/>
        <bgColor indexed="64"/>
      </patternFill>
    </fill>
    <fill>
      <patternFill patternType="solid">
        <fgColor rgb="FF9966FF"/>
        <bgColor indexed="64"/>
      </patternFill>
    </fill>
    <fill>
      <patternFill patternType="solid">
        <fgColor rgb="FFCCFF66"/>
        <bgColor indexed="64"/>
      </patternFill>
    </fill>
    <fill>
      <patternFill patternType="solid">
        <fgColor rgb="FFF3402D"/>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13">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xf numFmtId="0" fontId="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cellStyleXfs>
  <cellXfs count="19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41" fontId="17" fillId="10" borderId="0" xfId="4" applyFont="1" applyFill="1"/>
    <xf numFmtId="41" fontId="0" fillId="11" borderId="0" xfId="4" applyFont="1" applyFill="1"/>
    <xf numFmtId="14" fontId="0" fillId="9" borderId="0" xfId="0" applyNumberFormat="1" applyFill="1"/>
    <xf numFmtId="0" fontId="11" fillId="9" borderId="0" xfId="0" applyFont="1" applyFill="1"/>
    <xf numFmtId="0" fontId="0" fillId="11" borderId="0" xfId="0" applyFill="1"/>
    <xf numFmtId="0" fontId="11" fillId="12" borderId="0" xfId="0" applyFont="1" applyFill="1"/>
    <xf numFmtId="14" fontId="11" fillId="12" borderId="0" xfId="0" applyNumberFormat="1" applyFont="1" applyFill="1"/>
    <xf numFmtId="41" fontId="11" fillId="12" borderId="0" xfId="4" applyFont="1" applyFill="1"/>
    <xf numFmtId="0" fontId="0" fillId="12" borderId="0" xfId="0" applyFill="1"/>
    <xf numFmtId="14" fontId="1" fillId="0" borderId="3" xfId="2" applyNumberFormat="1"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165" fontId="3" fillId="0" borderId="3" xfId="0" applyNumberFormat="1" applyFont="1" applyBorder="1" applyAlignment="1">
      <alignment vertical="center"/>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41" fontId="18" fillId="0" borderId="0" xfId="4" applyFont="1"/>
    <xf numFmtId="1" fontId="3" fillId="0" borderId="3" xfId="0" applyNumberFormat="1" applyFont="1" applyBorder="1" applyAlignment="1">
      <alignment horizontal="center" vertical="center"/>
    </xf>
    <xf numFmtId="20" fontId="6" fillId="0" borderId="3" xfId="5" applyNumberFormat="1" applyFill="1" applyBorder="1" applyAlignment="1" applyProtection="1">
      <alignment horizontal="left" vertical="center" wrapText="1"/>
    </xf>
    <xf numFmtId="0" fontId="6" fillId="0" borderId="0" xfId="5" applyFill="1" applyBorder="1" applyAlignment="1">
      <alignment horizontal="left" wrapText="1"/>
    </xf>
    <xf numFmtId="20" fontId="6" fillId="0" borderId="1" xfId="5" applyNumberFormat="1" applyFill="1" applyBorder="1" applyAlignment="1">
      <alignment horizontal="left" vertical="center" wrapText="1"/>
    </xf>
    <xf numFmtId="16" fontId="3" fillId="0" borderId="0" xfId="0" applyNumberFormat="1" applyFont="1" applyAlignment="1">
      <alignment vertical="center"/>
    </xf>
    <xf numFmtId="166" fontId="3" fillId="0" borderId="0" xfId="0" applyNumberFormat="1" applyFont="1" applyAlignment="1">
      <alignment horizontal="center" vertical="center" wrapText="1"/>
    </xf>
    <xf numFmtId="14" fontId="3" fillId="0" borderId="1" xfId="0" applyNumberFormat="1" applyFont="1" applyBorder="1" applyAlignment="1">
      <alignment horizontal="center" vertical="center"/>
    </xf>
    <xf numFmtId="20" fontId="6" fillId="0" borderId="3" xfId="5" applyNumberFormat="1" applyBorder="1" applyAlignment="1">
      <alignment horizontal="center" vertical="center" wrapText="1"/>
    </xf>
    <xf numFmtId="41" fontId="0" fillId="13" borderId="0" xfId="4" applyFont="1" applyFill="1"/>
    <xf numFmtId="0" fontId="0" fillId="0" borderId="0" xfId="0"/>
    <xf numFmtId="0" fontId="3" fillId="0" borderId="0" xfId="0" applyFont="1" applyAlignment="1">
      <alignment vertical="center"/>
    </xf>
    <xf numFmtId="14" fontId="0" fillId="0" borderId="0" xfId="0" applyNumberFormat="1"/>
    <xf numFmtId="1" fontId="3" fillId="0" borderId="3" xfId="0" applyNumberFormat="1" applyFont="1" applyBorder="1" applyAlignment="1">
      <alignment horizontal="center" vertical="center"/>
    </xf>
    <xf numFmtId="0" fontId="1" fillId="0" borderId="3" xfId="0" applyFont="1" applyBorder="1" applyAlignment="1">
      <alignment vertical="center"/>
    </xf>
    <xf numFmtId="165" fontId="3" fillId="0" borderId="3" xfId="0" applyNumberFormat="1" applyFont="1" applyBorder="1" applyAlignment="1">
      <alignment vertical="center"/>
    </xf>
    <xf numFmtId="165" fontId="3" fillId="0" borderId="3" xfId="0" applyNumberFormat="1" applyFont="1" applyBorder="1" applyAlignment="1">
      <alignment horizontal="center" vertical="center"/>
    </xf>
    <xf numFmtId="0" fontId="0" fillId="4" borderId="0" xfId="0" applyFill="1"/>
    <xf numFmtId="0" fontId="0" fillId="0" borderId="0" xfId="0" applyFill="1"/>
    <xf numFmtId="14" fontId="0" fillId="3" borderId="0" xfId="0" applyNumberFormat="1" applyFill="1"/>
    <xf numFmtId="43" fontId="0" fillId="0" borderId="0" xfId="8" applyFont="1"/>
    <xf numFmtId="0" fontId="0" fillId="13" borderId="0" xfId="0" applyFill="1"/>
    <xf numFmtId="43" fontId="17" fillId="10" borderId="0" xfId="8" applyFont="1" applyFill="1"/>
    <xf numFmtId="43" fontId="0" fillId="13" borderId="0" xfId="8" applyFont="1" applyFill="1"/>
    <xf numFmtId="0" fontId="19" fillId="0" borderId="0" xfId="0" applyFont="1" applyAlignment="1">
      <alignment vertical="center"/>
    </xf>
    <xf numFmtId="41" fontId="0" fillId="14" borderId="0" xfId="4" applyFont="1" applyFill="1"/>
    <xf numFmtId="41" fontId="17" fillId="14" borderId="0" xfId="4" applyFont="1" applyFill="1"/>
    <xf numFmtId="43" fontId="0" fillId="13" borderId="0" xfId="9" applyFont="1" applyFill="1"/>
    <xf numFmtId="14" fontId="3" fillId="3" borderId="3"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1" fontId="6" fillId="0" borderId="3" xfId="5" applyNumberFormat="1" applyFill="1" applyBorder="1" applyAlignment="1" applyProtection="1">
      <alignment horizontal="left" vertical="center" wrapText="1"/>
    </xf>
    <xf numFmtId="14" fontId="3" fillId="0" borderId="3" xfId="0" applyNumberFormat="1" applyFont="1" applyFill="1" applyBorder="1" applyAlignment="1">
      <alignment horizontal="center" vertical="center"/>
    </xf>
    <xf numFmtId="43" fontId="17" fillId="10" borderId="0" xfId="10" applyFont="1" applyFill="1"/>
    <xf numFmtId="43" fontId="0" fillId="13" borderId="0" xfId="10" applyFont="1" applyFill="1"/>
    <xf numFmtId="43" fontId="0" fillId="0" borderId="0" xfId="10" applyFont="1" applyFill="1"/>
    <xf numFmtId="165" fontId="20" fillId="0" borderId="3" xfId="0" applyNumberFormat="1" applyFont="1" applyBorder="1" applyAlignment="1">
      <alignment vertical="center"/>
    </xf>
    <xf numFmtId="1" fontId="3" fillId="0" borderId="3" xfId="0" applyNumberFormat="1" applyFont="1" applyBorder="1" applyAlignment="1">
      <alignment horizontal="left" vertical="center" wrapText="1"/>
    </xf>
    <xf numFmtId="14" fontId="1" fillId="0" borderId="3" xfId="0" applyNumberFormat="1" applyFont="1" applyBorder="1" applyAlignment="1">
      <alignment horizontal="center" vertical="center"/>
    </xf>
    <xf numFmtId="165" fontId="1" fillId="0" borderId="3" xfId="0" applyNumberFormat="1" applyFont="1" applyBorder="1" applyAlignment="1">
      <alignment vertical="center"/>
    </xf>
    <xf numFmtId="0" fontId="2" fillId="0" borderId="0" xfId="6" applyAlignment="1">
      <alignment vertical="top"/>
    </xf>
    <xf numFmtId="0" fontId="2" fillId="14" borderId="0" xfId="6" applyFill="1" applyAlignment="1">
      <alignment vertical="top"/>
    </xf>
    <xf numFmtId="0" fontId="2" fillId="15" borderId="0" xfId="6" applyFill="1" applyAlignment="1">
      <alignment vertical="top"/>
    </xf>
    <xf numFmtId="0" fontId="2" fillId="16" borderId="0" xfId="6" applyFill="1" applyAlignment="1">
      <alignment vertical="top"/>
    </xf>
    <xf numFmtId="0" fontId="2" fillId="10" borderId="0" xfId="6" applyFill="1" applyAlignment="1">
      <alignment vertical="top"/>
    </xf>
    <xf numFmtId="0" fontId="2" fillId="17" borderId="0" xfId="6" applyFill="1" applyAlignment="1">
      <alignment vertical="top"/>
    </xf>
    <xf numFmtId="0" fontId="2" fillId="18" borderId="0" xfId="6" applyFill="1" applyAlignment="1">
      <alignment vertical="top"/>
    </xf>
    <xf numFmtId="0" fontId="2" fillId="19" borderId="0" xfId="6" applyFill="1" applyAlignment="1">
      <alignment vertical="top"/>
    </xf>
    <xf numFmtId="0" fontId="2" fillId="20" borderId="0" xfId="6" applyFill="1" applyAlignment="1">
      <alignment vertical="top"/>
    </xf>
    <xf numFmtId="167" fontId="21" fillId="10" borderId="0" xfId="11" applyNumberFormat="1" applyFont="1" applyFill="1" applyAlignment="1">
      <alignment vertical="top"/>
    </xf>
    <xf numFmtId="0" fontId="2" fillId="21" borderId="4" xfId="6" applyFill="1" applyBorder="1" applyAlignment="1">
      <alignment vertical="top"/>
    </xf>
    <xf numFmtId="0" fontId="2" fillId="21" borderId="4" xfId="6" applyFill="1" applyBorder="1" applyAlignment="1">
      <alignment vertical="top" wrapText="1"/>
    </xf>
    <xf numFmtId="14" fontId="2" fillId="0" borderId="0" xfId="6" applyNumberFormat="1" applyAlignment="1">
      <alignment horizontal="right" vertical="top"/>
    </xf>
    <xf numFmtId="0" fontId="2" fillId="22" borderId="0" xfId="6" applyFill="1" applyAlignment="1">
      <alignment vertical="top"/>
    </xf>
    <xf numFmtId="3" fontId="2" fillId="0" borderId="0" xfId="6" applyNumberFormat="1" applyAlignment="1">
      <alignment horizontal="right" vertical="top"/>
    </xf>
    <xf numFmtId="167" fontId="0" fillId="0" borderId="0" xfId="10" applyNumberFormat="1" applyFont="1"/>
    <xf numFmtId="14" fontId="4" fillId="0" borderId="3" xfId="0" applyNumberFormat="1" applyFont="1" applyBorder="1" applyAlignment="1">
      <alignment horizontal="center" vertical="center"/>
    </xf>
    <xf numFmtId="0" fontId="8" fillId="5" borderId="1" xfId="0" applyFont="1" applyFill="1" applyBorder="1" applyAlignment="1">
      <alignment horizontal="center" vertical="center" wrapText="1"/>
    </xf>
    <xf numFmtId="0" fontId="2" fillId="0" borderId="0" xfId="12" applyAlignment="1">
      <alignment vertical="top"/>
    </xf>
    <xf numFmtId="0" fontId="2" fillId="23" borderId="0" xfId="12" applyFill="1" applyAlignment="1">
      <alignment vertical="top"/>
    </xf>
    <xf numFmtId="3" fontId="2" fillId="0" borderId="0" xfId="12" applyNumberFormat="1" applyAlignment="1">
      <alignment vertical="top"/>
    </xf>
    <xf numFmtId="0" fontId="2" fillId="24" borderId="0" xfId="12" applyFill="1" applyAlignment="1">
      <alignment vertical="top"/>
    </xf>
    <xf numFmtId="0" fontId="2" fillId="25" borderId="0" xfId="12" applyFill="1" applyAlignment="1">
      <alignment vertical="top"/>
    </xf>
    <xf numFmtId="0" fontId="2" fillId="26" borderId="0" xfId="12" applyFill="1" applyAlignment="1">
      <alignment vertical="top"/>
    </xf>
    <xf numFmtId="0" fontId="2" fillId="21" borderId="4" xfId="12" applyFill="1" applyBorder="1" applyAlignment="1">
      <alignment vertical="top"/>
    </xf>
    <xf numFmtId="0" fontId="2" fillId="21" borderId="4" xfId="12" applyFill="1" applyBorder="1" applyAlignment="1">
      <alignment vertical="top" wrapText="1"/>
    </xf>
    <xf numFmtId="0" fontId="2" fillId="10" borderId="4" xfId="12" applyFill="1" applyBorder="1" applyAlignment="1">
      <alignment vertical="top"/>
    </xf>
    <xf numFmtId="14" fontId="2" fillId="0" borderId="0" xfId="12" applyNumberFormat="1" applyAlignment="1">
      <alignment horizontal="right" vertical="top"/>
    </xf>
    <xf numFmtId="3" fontId="2" fillId="0" borderId="0" xfId="12" applyNumberFormat="1" applyAlignment="1">
      <alignment horizontal="right" vertical="top"/>
    </xf>
    <xf numFmtId="1" fontId="3" fillId="0" borderId="3" xfId="12" applyNumberFormat="1" applyFont="1" applyBorder="1" applyAlignment="1">
      <alignment horizontal="center" vertical="center"/>
    </xf>
    <xf numFmtId="1" fontId="1" fillId="0" borderId="3" xfId="12" applyNumberFormat="1" applyFont="1" applyBorder="1" applyAlignment="1">
      <alignment horizontal="center" vertical="center"/>
    </xf>
    <xf numFmtId="0" fontId="1" fillId="0" borderId="3" xfId="12" applyFont="1" applyBorder="1" applyAlignment="1">
      <alignment horizontal="center" vertical="center"/>
    </xf>
    <xf numFmtId="14" fontId="1" fillId="0" borderId="3" xfId="12" applyNumberFormat="1" applyFont="1" applyBorder="1" applyAlignment="1">
      <alignment horizontal="center" vertical="center"/>
    </xf>
    <xf numFmtId="166" fontId="3" fillId="0" borderId="3" xfId="12" applyNumberFormat="1" applyFont="1" applyBorder="1" applyAlignment="1">
      <alignment horizontal="right" vertical="center"/>
    </xf>
    <xf numFmtId="1" fontId="2" fillId="0" borderId="0" xfId="12" applyNumberFormat="1" applyAlignment="1">
      <alignment vertical="top"/>
    </xf>
    <xf numFmtId="14" fontId="2" fillId="0" borderId="0" xfId="12" applyNumberFormat="1" applyAlignment="1">
      <alignment vertical="top"/>
    </xf>
    <xf numFmtId="1" fontId="3" fillId="0" borderId="3" xfId="12" applyNumberFormat="1" applyFont="1" applyBorder="1" applyAlignment="1">
      <alignment vertical="center"/>
    </xf>
    <xf numFmtId="0" fontId="3" fillId="0" borderId="3" xfId="12" applyFont="1" applyBorder="1" applyAlignment="1">
      <alignment horizontal="center" vertical="center"/>
    </xf>
    <xf numFmtId="14" fontId="3" fillId="0" borderId="3" xfId="12" applyNumberFormat="1" applyFont="1" applyBorder="1" applyAlignment="1">
      <alignment horizontal="center" vertical="center"/>
    </xf>
    <xf numFmtId="165" fontId="3" fillId="0" borderId="3" xfId="12" applyNumberFormat="1" applyFont="1" applyBorder="1" applyAlignment="1">
      <alignment vertical="center"/>
    </xf>
    <xf numFmtId="0" fontId="3" fillId="8" borderId="3" xfId="12" applyFont="1" applyFill="1" applyBorder="1" applyAlignment="1">
      <alignment horizontal="center" vertical="center"/>
    </xf>
    <xf numFmtId="14" fontId="3" fillId="8" borderId="3" xfId="12" applyNumberFormat="1" applyFont="1" applyFill="1" applyBorder="1" applyAlignment="1">
      <alignment horizontal="center" vertical="center"/>
    </xf>
    <xf numFmtId="166" fontId="1" fillId="0" borderId="3" xfId="12" applyNumberFormat="1" applyFont="1" applyBorder="1" applyAlignment="1">
      <alignment horizontal="right" vertical="center"/>
    </xf>
    <xf numFmtId="3" fontId="2" fillId="20" borderId="0" xfId="12" applyNumberFormat="1" applyFill="1" applyAlignment="1">
      <alignment horizontal="right" vertical="top"/>
    </xf>
    <xf numFmtId="0" fontId="2" fillId="27" borderId="0" xfId="12" applyFill="1" applyAlignment="1">
      <alignment vertical="top"/>
    </xf>
    <xf numFmtId="14" fontId="2" fillId="27" borderId="0" xfId="12" applyNumberFormat="1" applyFill="1" applyAlignment="1">
      <alignment horizontal="right" vertical="top"/>
    </xf>
    <xf numFmtId="3" fontId="2" fillId="27" borderId="0" xfId="12" applyNumberFormat="1" applyFill="1" applyAlignment="1">
      <alignment horizontal="right" vertical="top"/>
    </xf>
    <xf numFmtId="14" fontId="2" fillId="27" borderId="0" xfId="12" applyNumberFormat="1" applyFill="1" applyAlignment="1">
      <alignment vertical="top"/>
    </xf>
    <xf numFmtId="41" fontId="2" fillId="0" borderId="0" xfId="12" applyNumberFormat="1" applyAlignment="1">
      <alignment vertical="top"/>
    </xf>
    <xf numFmtId="167" fontId="11" fillId="0" borderId="0" xfId="0" applyNumberFormat="1" applyFont="1"/>
    <xf numFmtId="167" fontId="11" fillId="0" borderId="0" xfId="10" applyNumberFormat="1" applyFont="1"/>
    <xf numFmtId="167" fontId="11" fillId="9" borderId="0" xfId="10" applyNumberFormat="1" applyFont="1" applyFill="1"/>
    <xf numFmtId="1" fontId="22" fillId="0" borderId="3" xfId="0" applyNumberFormat="1" applyFont="1" applyBorder="1" applyAlignment="1">
      <alignment horizontal="center" vertical="center"/>
    </xf>
    <xf numFmtId="166" fontId="23" fillId="0" borderId="1" xfId="0" applyNumberFormat="1" applyFont="1" applyBorder="1" applyAlignment="1">
      <alignment horizontal="right" vertical="center" wrapText="1"/>
    </xf>
  </cellXfs>
  <cellStyles count="13">
    <cellStyle name="Hipervínculo" xfId="5" builtinId="8"/>
    <cellStyle name="Hyperlink" xfId="3" xr:uid="{00000000-0005-0000-0000-000001000000}"/>
    <cellStyle name="Millares" xfId="10" builtinId="3"/>
    <cellStyle name="Millares [0]" xfId="4" builtinId="6"/>
    <cellStyle name="Millares 2" xfId="8" xr:uid="{2887F0AD-1782-44E4-AAEC-D533ACF5E2AE}"/>
    <cellStyle name="Millares 2 2" xfId="1" xr:uid="{00000000-0005-0000-0000-000003000000}"/>
    <cellStyle name="Millares 2 3" xfId="9" xr:uid="{A91DE4DF-F65C-4C69-ADB8-840E450CDA25}"/>
    <cellStyle name="Millares 2 4" xfId="11" xr:uid="{41CCDD1E-18EC-44D7-AC77-56561AB843A7}"/>
    <cellStyle name="Normal" xfId="0" builtinId="0"/>
    <cellStyle name="Normal 2" xfId="6" xr:uid="{F41D5073-D758-4613-8F43-328761290D05}"/>
    <cellStyle name="Normal 2 2 2" xfId="2" xr:uid="{00000000-0005-0000-0000-000005000000}"/>
    <cellStyle name="Normal 3" xfId="7" xr:uid="{E0129897-FA7E-44CE-AEF6-126DAAFE8CBD}"/>
    <cellStyle name="Normal 4" xfId="12" xr:uid="{D959AB44-F13C-499C-8B49-482A4C39E672}"/>
  </cellStyles>
  <dxfs count="266">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patternType="solid">
          <fgColor rgb="FF99CCFF"/>
          <bgColor rgb="FF000000"/>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rgb="FF9BC2E6"/>
          <bgColor rgb="FF000000"/>
        </patternFill>
      </fill>
    </dxf>
    <dxf>
      <fill>
        <patternFill patternType="solid">
          <fgColor rgb="FF9BC2E6"/>
          <bgColor rgb="FF000000"/>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66FF"/>
          <bgColor rgb="FF000000"/>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auto="1"/>
      </font>
      <fill>
        <patternFill>
          <fgColor auto="1"/>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66FF"/>
          <bgColor rgb="FF000000"/>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99FF"/>
          <bgColor rgb="FF000000"/>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5220&amp;isFromPublicArea=True&amp;isModal=False" TargetMode="External"/><Relationship Id="rId299" Type="http://schemas.openxmlformats.org/officeDocument/2006/relationships/hyperlink" Target="https://community.secop.gov.co/Public/Tendering/ContractNoticePhases/View?PPI=CO1.PPI.6282274&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www.colombiacompra.gov.co/tienda-virtual-del-estado-colombiano/ordenes-compra/45066" TargetMode="External"/><Relationship Id="rId324" Type="http://schemas.openxmlformats.org/officeDocument/2006/relationships/hyperlink" Target="https://community.secop.gov.co/Public/Tendering/ContractNoticePhases/View?PPI=CO1.PPI.7594611&amp;isFromPublicArea=True&amp;isModal=False" TargetMode="External"/><Relationship Id="rId366" Type="http://schemas.openxmlformats.org/officeDocument/2006/relationships/hyperlink" Target="https://community.secop.gov.co/Public/Tendering/ContractNoticePhases/View?PPI=CO1.PPI.7618024&amp;isFromPublicArea=True&amp;isModal=False" TargetMode="External"/><Relationship Id="rId170" Type="http://schemas.openxmlformats.org/officeDocument/2006/relationships/hyperlink" Target="https://community.secop.gov.co/Public/Tendering/ContractNoticePhases/View?PPI=CO1.PPI.6180444&amp;isFromPublicArea=True&amp;isModal=False" TargetMode="External"/><Relationship Id="rId226" Type="http://schemas.openxmlformats.org/officeDocument/2006/relationships/hyperlink" Target="https://community.secop.gov.co/Public/Tendering/ContractNoticePhases/View?PPI=CO1.PPI.6393163&amp;isFromPublicArea=True&amp;isModal=False" TargetMode="External"/><Relationship Id="rId433" Type="http://schemas.openxmlformats.org/officeDocument/2006/relationships/hyperlink" Target="https://community.secop.gov.co/Public/Tendering/ContractNoticePhases/View?PPI=CO1.PPI.8104619&amp;isFromPublicArea=True&amp;isModal=False" TargetMode="External"/><Relationship Id="rId268" Type="http://schemas.openxmlformats.org/officeDocument/2006/relationships/hyperlink" Target="https://community.secop.gov.co/Public/Tendering/ContractNoticePhases/View?PPI=CO1.PPI.796954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5975637&amp;isFromPublicArea=True&amp;isModal=False" TargetMode="External"/><Relationship Id="rId335" Type="http://schemas.openxmlformats.org/officeDocument/2006/relationships/hyperlink" Target="https://community.secop.gov.co/Public/Tendering/ContractNoticePhases/View?PPI=CO1.PPI.7682955&amp;isFromPublicArea=True&amp;isModal=False" TargetMode="External"/><Relationship Id="rId377" Type="http://schemas.openxmlformats.org/officeDocument/2006/relationships/hyperlink" Target="https://community.secop.gov.co/Public/Tendering/ContractNoticePhases/View?PPI=CO1.PPI.81032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92737&amp;isFromPublicArea=True&amp;isModal=False" TargetMode="External"/><Relationship Id="rId237" Type="http://schemas.openxmlformats.org/officeDocument/2006/relationships/hyperlink" Target="https://community.secop.gov.co/Public/Tendering/ContractNoticePhases/View?PPI=CO1.PPI.7097033&amp;isFromPublicArea=True&amp;isModal=False" TargetMode="External"/><Relationship Id="rId402" Type="http://schemas.openxmlformats.org/officeDocument/2006/relationships/hyperlink" Target="https://community.secop.gov.co/Public/Tendering/ContractNoticePhases/View?PPI=CO1.PPI.8060465&amp;isFromPublicArea=True&amp;isModal=False" TargetMode="External"/><Relationship Id="rId279" Type="http://schemas.openxmlformats.org/officeDocument/2006/relationships/hyperlink" Target="https://community.secop.gov.co/Public/Tendering/ContractNoticePhases/View?PPI=CO1.PPI.6941474&amp;isFromPublicArea=True&amp;isModal=False" TargetMode="External"/><Relationship Id="rId444" Type="http://schemas.openxmlformats.org/officeDocument/2006/relationships/hyperlink" Target="https://community.secop.gov.co/Public/Tendering/ContractNoticePhases/View?PPI=CO1.PPI.8105393&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5919&amp;isFromPublicArea=True&amp;isModal=False" TargetMode="External"/><Relationship Id="rId290" Type="http://schemas.openxmlformats.org/officeDocument/2006/relationships/hyperlink" Target="https://community.secop.gov.co/Public/Tendering/ContractNoticePhases/View?PPI=CO1.PPI.7081841&amp;isFromPublicArea=True&amp;isModal=False" TargetMode="External"/><Relationship Id="rId304" Type="http://schemas.openxmlformats.org/officeDocument/2006/relationships/hyperlink" Target="https://community.secop.gov.co/Public/Tendering/ContractNoticePhases/View?PPI=CO1.PPI.7223127&amp;isFromPublicArea=True&amp;isModal=False" TargetMode="External"/><Relationship Id="rId346" Type="http://schemas.openxmlformats.org/officeDocument/2006/relationships/hyperlink" Target="https://community.secop.gov.co/Public/Tendering/ContractNoticePhases/View?PPI=CO1.PPI.7853262&amp;isFromPublicArea=True&amp;isModal=False" TargetMode="External"/><Relationship Id="rId388" Type="http://schemas.openxmlformats.org/officeDocument/2006/relationships/hyperlink" Target="https://community.secop.gov.co/Public/Tendering/ContractNoticePhases/View?PPI=CO1.PPI.8092155&amp;isFromPublicArea=True&amp;isModal=False" TargetMode="External"/><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08783&amp;isFromPublicArea=True&amp;isModal=False" TargetMode="External"/><Relationship Id="rId206" Type="http://schemas.openxmlformats.org/officeDocument/2006/relationships/hyperlink" Target="https://community.secop.gov.co/Public/Tendering/ContractNoticePhases/View?PPI=CO1.PPI.6335762&amp;isFromPublicArea=True&amp;isModal=False" TargetMode="External"/><Relationship Id="rId413" Type="http://schemas.openxmlformats.org/officeDocument/2006/relationships/hyperlink" Target="https://community.secop.gov.co/Public/Tendering/ContractNoticePhases/View?PPI=CO1.PPI.8105097&amp;isFromPublicArea=True&amp;isModal=False" TargetMode="External"/><Relationship Id="rId248" Type="http://schemas.openxmlformats.org/officeDocument/2006/relationships/hyperlink" Target="https://community.secop.gov.co/Public/Tendering/ContractNoticePhases/View?PPI=CO1.PPI.654155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99447&amp;isFromPublicArea=True&amp;isModal=False" TargetMode="External"/><Relationship Id="rId315" Type="http://schemas.openxmlformats.org/officeDocument/2006/relationships/hyperlink" Target="https://community.secop.gov.co/Public/Tendering/ContractNoticePhases/View?PPI=CO1.PPI.7553296&amp;isFromPublicArea=True&amp;isModal=False" TargetMode="External"/><Relationship Id="rId357" Type="http://schemas.openxmlformats.org/officeDocument/2006/relationships/hyperlink" Target="https://community.secop.gov.co/Public/Tendering/ContractNoticePhases/View?PPI=CO1.PPI.7997821&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6024736&amp;isFromPublicArea=True&amp;isModal=False" TargetMode="External"/><Relationship Id="rId161" Type="http://schemas.openxmlformats.org/officeDocument/2006/relationships/hyperlink" Target="https://community.secop.gov.co/Public/Tendering/ContractNoticePhases/View?PPI=CO1.PPI.6165389&amp;isFromPublicArea=True&amp;isModal=False" TargetMode="External"/><Relationship Id="rId217" Type="http://schemas.openxmlformats.org/officeDocument/2006/relationships/hyperlink" Target="https://community.secop.gov.co/Public/Tendering/ContractNoticePhases/View?PPI=CO1.PPI.6405114&amp;isFromPublicArea=True&amp;isModal=False" TargetMode="External"/><Relationship Id="rId399" Type="http://schemas.openxmlformats.org/officeDocument/2006/relationships/hyperlink" Target="https://community.secop.gov.co/Public/Tendering/ContractNoticePhases/View?PPI=CO1.PPI.8079147&amp;isFromPublicArea=True&amp;isModal=False" TargetMode="External"/><Relationship Id="rId259" Type="http://schemas.openxmlformats.org/officeDocument/2006/relationships/hyperlink" Target="https://community.secop.gov.co/Public/Tendering/ContractNoticePhases/View?PPI=CO1.PPI.6944431&amp;isFromPublicArea=True&amp;isModal=False" TargetMode="External"/><Relationship Id="rId424" Type="http://schemas.openxmlformats.org/officeDocument/2006/relationships/hyperlink" Target="https://www.colombiacompra.gov.co/tienda-virtual-del-estado-colombiano/ordenes-compra/48884"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70441&amp;isFromPublicArea=True&amp;isModal=False" TargetMode="External"/><Relationship Id="rId270" Type="http://schemas.openxmlformats.org/officeDocument/2006/relationships/hyperlink" Target="https://community.secop.gov.co/Public/Tendering/ContractNoticePhases/View?PPI=CO1.PPI.6857077&amp;isFromPublicArea=True&amp;isModal=False" TargetMode="External"/><Relationship Id="rId326" Type="http://schemas.openxmlformats.org/officeDocument/2006/relationships/hyperlink" Target="https://community.secop.gov.co/Public/Tendering/ContractNoticePhases/View?PPI=CO1.PPI.7834113&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130" Type="http://schemas.openxmlformats.org/officeDocument/2006/relationships/hyperlink" Target="https://community.secop.gov.co/Public/Tendering/ContractNoticePhases/View?PPI=CO1.PPI.5994158&amp;isFromPublicArea=True&amp;isModal=False" TargetMode="External"/><Relationship Id="rId368" Type="http://schemas.openxmlformats.org/officeDocument/2006/relationships/hyperlink" Target="https://community.secop.gov.co/Public/Tendering/ContractNoticePhases/View?PPI=CO1.PPI.8059125&amp;isFromPublicArea=True&amp;isModal=False" TargetMode="External"/><Relationship Id="rId172" Type="http://schemas.openxmlformats.org/officeDocument/2006/relationships/hyperlink" Target="https://community.secop.gov.co/Public/Tendering/ContractNoticePhases/View?PPI=CO1.PPI.6196758&amp;isFromPublicArea=True&amp;isModal=False" TargetMode="External"/><Relationship Id="rId228" Type="http://schemas.openxmlformats.org/officeDocument/2006/relationships/hyperlink" Target="https://community.secop.gov.co/Public/Tendering/ContractNoticePhases/View?PPI=CO1.PPI.6483414&amp;isFromPublicArea=True&amp;isModal=False" TargetMode="External"/><Relationship Id="rId435" Type="http://schemas.openxmlformats.org/officeDocument/2006/relationships/hyperlink" Target="https://community.secop.gov.co/Public/Tendering/ContractNoticePhases/View?PPI=CO1.PPI.8105068&amp;isFromPublicArea=True&amp;isModal=False" TargetMode="External"/><Relationship Id="rId281" Type="http://schemas.openxmlformats.org/officeDocument/2006/relationships/hyperlink" Target="https://community.secop.gov.co/Public/Tendering/ContractNoticePhases/View?PPI=CO1.PPI.6953493&amp;isFromPublicArea=True&amp;isModal=False" TargetMode="External"/><Relationship Id="rId337" Type="http://schemas.openxmlformats.org/officeDocument/2006/relationships/hyperlink" Target="https://community.secop.gov.co/Public/Tendering/ContractNoticePhases/View?PPI=CO1.PPI.7828509&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379" Type="http://schemas.openxmlformats.org/officeDocument/2006/relationships/hyperlink" Target="https://community.secop.gov.co/Public/Tendering/ContractNoticePhases/View?PPI=CO1.PPI.8089645&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40665&amp;isFromPublicArea=True&amp;isModal=False" TargetMode="External"/><Relationship Id="rId239" Type="http://schemas.openxmlformats.org/officeDocument/2006/relationships/hyperlink" Target="https://community.secop.gov.co/Public/Tendering/ContractNoticePhases/View?PPI=CO1.PPI.7612518&amp;isFromPublicArea=True&amp;isModal=False" TargetMode="External"/><Relationship Id="rId390" Type="http://schemas.openxmlformats.org/officeDocument/2006/relationships/hyperlink" Target="https://community.secop.gov.co/Public/Tendering/ContractNoticePhases/View?PPI=CO1.PPI.8091199&amp;isFromPublicArea=True&amp;isModal=False" TargetMode="External"/><Relationship Id="rId404" Type="http://schemas.openxmlformats.org/officeDocument/2006/relationships/hyperlink" Target="https://community.secop.gov.co/Public/Tendering/ContractNoticePhases/View?PPI=CO1.PPI.8092137&amp;isFromPublicArea=True&amp;isModal=False" TargetMode="External"/><Relationship Id="rId446" Type="http://schemas.openxmlformats.org/officeDocument/2006/relationships/hyperlink" Target="https://community.secop.gov.co/Public/Tendering/ContractNoticePhases/View?PPI=CO1.PPI.8105453&amp;isFromPublicArea=True&amp;isModal=False" TargetMode="External"/><Relationship Id="rId250" Type="http://schemas.openxmlformats.org/officeDocument/2006/relationships/hyperlink" Target="https://community.secop.gov.co/Public/Tendering/ContractNoticePhases/View?PPI=CO1.PPI.6580805&amp;isFromPublicArea=True&amp;isModal=False" TargetMode="External"/><Relationship Id="rId292" Type="http://schemas.openxmlformats.org/officeDocument/2006/relationships/hyperlink" Target="https://community.secop.gov.co/Public/Tendering/ContractNoticePhases/View?PPI=CO1.PPI.7072785&amp;isFromPublicArea=True&amp;isModal=False" TargetMode="External"/><Relationship Id="rId306" Type="http://schemas.openxmlformats.org/officeDocument/2006/relationships/hyperlink" Target="https://community.secop.gov.co/Public/Tendering/ContractNoticePhases/View?PPI=CO1.PPI.7324579&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40713&amp;isFromPublicArea=True&amp;isModal=False" TargetMode="External"/><Relationship Id="rId348" Type="http://schemas.openxmlformats.org/officeDocument/2006/relationships/hyperlink" Target="https://community.secop.gov.co/Public/Tendering/ContractNoticePhases/View?PPI=CO1.PPI.7948295&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94" Type="http://schemas.openxmlformats.org/officeDocument/2006/relationships/hyperlink" Target="https://community.secop.gov.co/Public/Tendering/ContractNoticePhases/View?PPI=CO1.PPI.6283623&amp;isFromPublicArea=True&amp;isModal=False" TargetMode="External"/><Relationship Id="rId208" Type="http://schemas.openxmlformats.org/officeDocument/2006/relationships/hyperlink" Target="https://community.secop.gov.co/Public/Tendering/ContractNoticePhases/View?PPI=CO1.PPI.6357570&amp;isFromPublicArea=True&amp;isModal=False" TargetMode="External"/><Relationship Id="rId415" Type="http://schemas.openxmlformats.org/officeDocument/2006/relationships/hyperlink" Target="https://community.secop.gov.co/Public/Tendering/ContractNoticePhases/View?PPI=CO1.PPI.8100151&amp;isFromPublicArea=True&amp;isModal=False" TargetMode="External"/><Relationship Id="rId261" Type="http://schemas.openxmlformats.org/officeDocument/2006/relationships/hyperlink" Target="https://community.secop.gov.co/Public/Tendering/ContractNoticePhases/View?PPI=CO1.PPI.7095853&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317" Type="http://schemas.openxmlformats.org/officeDocument/2006/relationships/hyperlink" Target="https://community.secop.gov.co/Public/Tendering/ContractNoticePhases/View?PPI=CO1.PPI.7551456&amp;isFromPublicArea=True&amp;isModal=False" TargetMode="External"/><Relationship Id="rId359" Type="http://schemas.openxmlformats.org/officeDocument/2006/relationships/hyperlink" Target="https://community.secop.gov.co/Public/Tendering/ContractNoticePhases/View?PPI=CO1.PPI.7998608&amp;isFromPublicArea=True&amp;isModal=False" TargetMode="External"/><Relationship Id="rId98" Type="http://schemas.openxmlformats.org/officeDocument/2006/relationships/hyperlink" Target="https://community.secop.gov.co/Public/Tendering/ContractNoticePhases/View?PPI=CO1.PPI.6133508&amp;isFromPublicArea=True&amp;isModal=False" TargetMode="External"/><Relationship Id="rId121" Type="http://schemas.openxmlformats.org/officeDocument/2006/relationships/hyperlink" Target="https://community.secop.gov.co/Public/Tendering/ContractNoticePhases/View?PPI=CO1.PPI.6046038&amp;isFromPublicArea=True&amp;isModal=False" TargetMode="External"/><Relationship Id="rId163" Type="http://schemas.openxmlformats.org/officeDocument/2006/relationships/hyperlink" Target="https://community.secop.gov.co/Public/Tendering/ContractNoticePhases/View?PPI=CO1.PPI.6166651&amp;isFromPublicArea=True&amp;isModal=False" TargetMode="External"/><Relationship Id="rId219" Type="http://schemas.openxmlformats.org/officeDocument/2006/relationships/hyperlink" Target="https://community.secop.gov.co/Public/Tendering/ContractNoticePhases/View?PPI=CO1.PPI.6432712&amp;isFromPublicArea=True&amp;isModal=False" TargetMode="External"/><Relationship Id="rId370" Type="http://schemas.openxmlformats.org/officeDocument/2006/relationships/hyperlink" Target="https://community.secop.gov.co/Public/Tendering/ContractNoticePhases/View?PPI=CO1.PPI.8062964&amp;isFromPublicArea=True&amp;isModal=False" TargetMode="External"/><Relationship Id="rId426" Type="http://schemas.openxmlformats.org/officeDocument/2006/relationships/hyperlink" Target="https://community.secop.gov.co/Public/Tendering/ContractNoticePhases/View?PPI=CO1.PPI.8101998&amp;isFromPublicArea=True&amp;isModal=False" TargetMode="External"/><Relationship Id="rId230" Type="http://schemas.openxmlformats.org/officeDocument/2006/relationships/hyperlink" Target="https://community.secop.gov.co/Public/Tendering/ContractNoticePhases/View?PPI=CO1.PPI.652165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34724&amp;isFromPublicArea=True&amp;isModal=False" TargetMode="External"/><Relationship Id="rId328" Type="http://schemas.openxmlformats.org/officeDocument/2006/relationships/hyperlink" Target="https://community.secop.gov.co/Public/Tendering/ContractNoticePhases/View?PPI=CO1.PPI.7772194&amp;isFromPublicArea=True&amp;isModal=False" TargetMode="External"/><Relationship Id="rId132" Type="http://schemas.openxmlformats.org/officeDocument/2006/relationships/hyperlink" Target="https://community.secop.gov.co/Public/Tendering/ContractNoticePhases/View?PPI=CO1.PPI.6050646&amp;isFromPublicArea=True&amp;isModal=False" TargetMode="External"/><Relationship Id="rId174" Type="http://schemas.openxmlformats.org/officeDocument/2006/relationships/hyperlink" Target="https://www.colombiacompra.gov.co/tienda-virtual-del-estado-colombiano/ordenes-compra/45630" TargetMode="External"/><Relationship Id="rId381" Type="http://schemas.openxmlformats.org/officeDocument/2006/relationships/hyperlink" Target="https://community.secop.gov.co/Public/Tendering/ContractNoticePhases/View?PPI=CO1.PPI.8094835&amp;isFromPublicArea=True&amp;isModal=False" TargetMode="External"/><Relationship Id="rId241" Type="http://schemas.openxmlformats.org/officeDocument/2006/relationships/hyperlink" Target="https://community.secop.gov.co/Public/Tendering/ContractNoticePhases/View?PPI=CO1.PPI.6512819&amp;isFromPublicArea=True&amp;isModal=False" TargetMode="External"/><Relationship Id="rId437" Type="http://schemas.openxmlformats.org/officeDocument/2006/relationships/hyperlink" Target="https://community.secop.gov.co/Public/Tendering/ContractNoticePhases/View?PPI=CO1.PPI.8105030&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7045137&amp;isFromPublicArea=True&amp;isModal=False" TargetMode="External"/><Relationship Id="rId339" Type="http://schemas.openxmlformats.org/officeDocument/2006/relationships/hyperlink" Target="https://community.secop.gov.co/Public/Tendering/ContractNoticePhases/View?PPI=CO1.PPI.7768490&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101" Type="http://schemas.openxmlformats.org/officeDocument/2006/relationships/hyperlink" Target="https://community.secop.gov.co/Public/Tendering/ContractNoticePhases/View?PPI=CO1.PPI.6176400&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85" Type="http://schemas.openxmlformats.org/officeDocument/2006/relationships/hyperlink" Target="https://community.secop.gov.co/Public/Tendering/ContractNoticePhases/View?PPI=CO1.PPI.6144450&amp;isFromPublicArea=True&amp;isModal=False" TargetMode="External"/><Relationship Id="rId350" Type="http://schemas.openxmlformats.org/officeDocument/2006/relationships/hyperlink" Target="https://community.secop.gov.co/Public/Tendering/ContractNoticePhases/View?PPI=CO1.PPI.8006224&amp;isFromPublicArea=True&amp;isModal=False" TargetMode="External"/><Relationship Id="rId406" Type="http://schemas.openxmlformats.org/officeDocument/2006/relationships/hyperlink" Target="https://community.secop.gov.co/Public/Tendering/ContractNoticePhases/View?PPI=CO1.PPI.8079175&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92872&amp;isFromPublicArea=True&amp;isModal=False" TargetMode="External"/><Relationship Id="rId392" Type="http://schemas.openxmlformats.org/officeDocument/2006/relationships/hyperlink" Target="https://community.secop.gov.co/Public/Tendering/ContractNoticePhases/View?PPI=CO1.PPI.8094952&amp;isFromPublicArea=True&amp;isModal=False" TargetMode="External"/><Relationship Id="rId448" Type="http://schemas.openxmlformats.org/officeDocument/2006/relationships/hyperlink" Target="https://community.secop.gov.co/Public/Tendering/ContractNoticePhases/View?PPI=CO1.PPI.8108393&amp;isFromPublicArea=True&amp;isModal=False" TargetMode="External"/><Relationship Id="rId252" Type="http://schemas.openxmlformats.org/officeDocument/2006/relationships/hyperlink" Target="https://community.secop.gov.co/Public/Tendering/ContractNoticePhases/View?PPI=CO1.PPI.6857920&amp;isFromPublicArea=True&amp;isModal=False" TargetMode="External"/><Relationship Id="rId294" Type="http://schemas.openxmlformats.org/officeDocument/2006/relationships/hyperlink" Target="https://community.secop.gov.co/Public/Tendering/ContractNoticePhases/View?PPI=CO1.PPI.7070128&amp;isFromPublicArea=True&amp;isModal=False" TargetMode="External"/><Relationship Id="rId308" Type="http://schemas.openxmlformats.org/officeDocument/2006/relationships/hyperlink" Target="https://community.secop.gov.co/Public/Tendering/ContractNoticePhases/View?PPI=CO1.PPI.7294693&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29406&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361" Type="http://schemas.openxmlformats.org/officeDocument/2006/relationships/hyperlink" Target="https://community.secop.gov.co/Public/Tendering/ContractNoticePhases/View?PPI=CO1.PPI.7999621&amp;isFromPublicArea=True&amp;isModal=False" TargetMode="External"/><Relationship Id="rId196" Type="http://schemas.openxmlformats.org/officeDocument/2006/relationships/hyperlink" Target="https://community.secop.gov.co/Public/Tendering/ContractNoticePhases/View?PPI=CO1.PPI.6334794&amp;isFromPublicArea=True&amp;isModal=False" TargetMode="External"/><Relationship Id="rId417" Type="http://schemas.openxmlformats.org/officeDocument/2006/relationships/hyperlink" Target="https://community.secop.gov.co/Public/Tendering/ContractNoticePhases/View?PPI=CO1.PPI.8101762&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512863&amp;isFromPublicArea=True&amp;isModal=False" TargetMode="External"/><Relationship Id="rId263" Type="http://schemas.openxmlformats.org/officeDocument/2006/relationships/hyperlink" Target="https://community.secop.gov.co/Public/Tendering/ContractNoticePhases/View?PPI=CO1.PPI.6854005&amp;isFromPublicArea=True&amp;isModal=False" TargetMode="External"/><Relationship Id="rId319" Type="http://schemas.openxmlformats.org/officeDocument/2006/relationships/hyperlink" Target="https://community.secop.gov.co/Public/Tendering/ContractNoticePhases/View?PPI=CO1.PPI.7644917&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123" Type="http://schemas.openxmlformats.org/officeDocument/2006/relationships/hyperlink" Target="https://community.secop.gov.co/Public/Tendering/ContractNoticePhases/View?PPI=CO1.PPI.6048000&amp;isFromPublicArea=True&amp;isModal=False" TargetMode="External"/><Relationship Id="rId330" Type="http://schemas.openxmlformats.org/officeDocument/2006/relationships/hyperlink" Target="https://community.secop.gov.co/Public/Tendering/ContractNoticePhases/View?PPI=CO1.PPI.7785596&amp;isFromPublicArea=True&amp;isModal=False" TargetMode="External"/><Relationship Id="rId165" Type="http://schemas.openxmlformats.org/officeDocument/2006/relationships/hyperlink" Target="https://community.secop.gov.co/Public/Tendering/ContractNoticePhases/View?PPI=CO1.PPI.6145912&amp;isFromPublicArea=True&amp;isModal=False" TargetMode="External"/><Relationship Id="rId372" Type="http://schemas.openxmlformats.org/officeDocument/2006/relationships/hyperlink" Target="https://community.secop.gov.co/Public/Tendering/ContractNoticePhases/View?PPI=CO1.PPI.8088629&amp;isFromPublicArea=True&amp;isModal=False" TargetMode="External"/><Relationship Id="rId428" Type="http://schemas.openxmlformats.org/officeDocument/2006/relationships/hyperlink" Target="https://community.secop.gov.co/Public/Tendering/ContractNoticePhases/View?PPI=CO1.PPI.8105029&amp;isFromPublicArea=True&amp;isModal=False" TargetMode="External"/><Relationship Id="rId232" Type="http://schemas.openxmlformats.org/officeDocument/2006/relationships/hyperlink" Target="https://community.secop.gov.co/Public/Tendering/ContractNoticePhases/View?PPI=CO1.PPI.6529791&amp;isFromPublicArea=True&amp;isModal=False" TargetMode="External"/><Relationship Id="rId274" Type="http://schemas.openxmlformats.org/officeDocument/2006/relationships/hyperlink" Target="https://community.secop.gov.co/Public/Tendering/ContractNoticePhases/View?PPI=CO1.PPI.6945788&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34" Type="http://schemas.openxmlformats.org/officeDocument/2006/relationships/hyperlink" Target="https://community.secop.gov.co/Public/Tendering/ContractNoticePhases/View?PPI=CO1.PPI.6023620&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76" Type="http://schemas.openxmlformats.org/officeDocument/2006/relationships/hyperlink" Target="https://community.secop.gov.co/Public/Tendering/ContractNoticePhases/View?PPI=CO1.PPI.6119767&amp;isFromPublicArea=True&amp;isModal=False" TargetMode="External"/><Relationship Id="rId341" Type="http://schemas.openxmlformats.org/officeDocument/2006/relationships/hyperlink" Target="https://community.secop.gov.co/Public/Tendering/ContractNoticePhases/View?PPI=CO1.PPI.7765313&amp;isFromPublicArea=True&amp;isModal=False" TargetMode="External"/><Relationship Id="rId383" Type="http://schemas.openxmlformats.org/officeDocument/2006/relationships/hyperlink" Target="https://community.secop.gov.co/Public/Tendering/ContractNoticePhases/View?PPI=CO1.PPI.8059262&amp;isFromPublicArea=True&amp;isModal=False" TargetMode="External"/><Relationship Id="rId439" Type="http://schemas.openxmlformats.org/officeDocument/2006/relationships/hyperlink" Target="https://community.secop.gov.co/Public/Tendering/ContractNoticePhases/View?PPI=CO1.PPI.8105776&amp;isFromPublicArea=True&amp;isModal=False" TargetMode="External"/><Relationship Id="rId201" Type="http://schemas.openxmlformats.org/officeDocument/2006/relationships/hyperlink" Target="https://community.secop.gov.co/Public/Tendering/ContractNoticePhases/View?PPI=CO1.PPI.6285521&amp;isFromPublicArea=True&amp;isModal=False" TargetMode="External"/><Relationship Id="rId243" Type="http://schemas.openxmlformats.org/officeDocument/2006/relationships/hyperlink" Target="https://community.secop.gov.co/Public/Tendering/ContractNoticePhases/View?PPI=CO1.PPI.6533713&amp;isFromPublicArea=True&amp;isModal=False" TargetMode="External"/><Relationship Id="rId285" Type="http://schemas.openxmlformats.org/officeDocument/2006/relationships/hyperlink" Target="https://community.secop.gov.co/Public/Tendering/ContractNoticePhases/View?PPI=CO1.PPI.6998375&amp;isFromPublicArea=True&amp;isModal=False" TargetMode="External"/><Relationship Id="rId450" Type="http://schemas.openxmlformats.org/officeDocument/2006/relationships/vmlDrawing" Target="../drawings/vmlDrawing2.vml"/><Relationship Id="rId38" Type="http://schemas.openxmlformats.org/officeDocument/2006/relationships/hyperlink" Target="https://community.secop.gov.co/Public/Tendering/ContractNoticePhases/View?PPI=CO1.PPI.5741355&amp;isFromPublicArea=True&amp;isModal=False" TargetMode="External"/><Relationship Id="rId103" Type="http://schemas.openxmlformats.org/officeDocument/2006/relationships/hyperlink" Target="https://community.secop.gov.co/Public/Tendering/ContractNoticePhases/View?PPI=CO1.PPI.6049758&amp;isFromPublicArea=True&amp;isModal=False" TargetMode="External"/><Relationship Id="rId310" Type="http://schemas.openxmlformats.org/officeDocument/2006/relationships/hyperlink" Target="https://community.secop.gov.co/Public/Tendering/ContractNoticePhases/View?PPI=CO1.PPI.7389640&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87" Type="http://schemas.openxmlformats.org/officeDocument/2006/relationships/hyperlink" Target="https://community.secop.gov.co/Public/Tendering/ContractNoticePhases/View?PPI=CO1.PPI.6195663&amp;isFromPublicArea=True&amp;isModal=False" TargetMode="External"/><Relationship Id="rId352" Type="http://schemas.openxmlformats.org/officeDocument/2006/relationships/hyperlink" Target="https://community.secop.gov.co/Public/Tendering/ContractNoticePhases/View?PPI=CO1.PPI.7900410&amp;isFromPublicArea=True&amp;isModal=False" TargetMode="External"/><Relationship Id="rId394" Type="http://schemas.openxmlformats.org/officeDocument/2006/relationships/hyperlink" Target="https://community.secop.gov.co/Public/Tendering/ContractNoticePhases/View?PPI=CO1.PPI.8090733&amp;isFromPublicArea=True&amp;isModal=False" TargetMode="External"/><Relationship Id="rId408" Type="http://schemas.openxmlformats.org/officeDocument/2006/relationships/hyperlink" Target="https://community.secop.gov.co/Public/Tendering/ContractNoticePhases/View?PPI=CO1.PPI.8091342&amp;isFromPublicArea=True&amp;isModal=False" TargetMode="External"/><Relationship Id="rId212" Type="http://schemas.openxmlformats.org/officeDocument/2006/relationships/hyperlink" Target="https://community.secop.gov.co/Public/Tendering/ContractNoticePhases/View?PPI=CO1.PPI.6336889&amp;isFromPublicArea=True&amp;isModal=False" TargetMode="External"/><Relationship Id="rId254" Type="http://schemas.openxmlformats.org/officeDocument/2006/relationships/hyperlink" Target="https://community.secop.gov.co/Public/Tendering/ContractNoticePhases/View?PPI=CO1.PPI.684306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13250&amp;isFromPublicArea=True&amp;isModal=False" TargetMode="External"/><Relationship Id="rId296" Type="http://schemas.openxmlformats.org/officeDocument/2006/relationships/hyperlink" Target="https://community.secop.gov.co/Public/Tendering/ContractNoticePhases/View?PPI=CO1.PPI.7227906&amp;isFromPublicArea=True&amp;isModal=False" TargetMode="External"/><Relationship Id="rId60" Type="http://schemas.openxmlformats.org/officeDocument/2006/relationships/hyperlink" Target="https://community.secop.gov.co/Public/Tendering/ContractNoticePhases/View?PPI=CO1.PPI.5813179&amp;isFromPublicArea=True&amp;isModal=False" TargetMode="External"/><Relationship Id="rId156" Type="http://schemas.openxmlformats.org/officeDocument/2006/relationships/hyperlink" Target="https://community.secop.gov.co/Public/Tendering/ContractNoticePhases/View?PPI=CO1.PPI.7692735&amp;isFromPublicArea=True&amp;isModal=False" TargetMode="External"/><Relationship Id="rId198" Type="http://schemas.openxmlformats.org/officeDocument/2006/relationships/hyperlink" Target="https://community.secop.gov.co/Public/Tendering/ContractNoticePhases/View?PPI=CO1.PPI.6309296&amp;isFromPublicArea=True&amp;isModal=False" TargetMode="External"/><Relationship Id="rId321" Type="http://schemas.openxmlformats.org/officeDocument/2006/relationships/hyperlink" Target="https://community.secop.gov.co/Public/Tendering/ContractNoticePhases/View?PPI=CO1.PPI.7679639&amp;isFromPublicArea=True&amp;isModal=False" TargetMode="External"/><Relationship Id="rId363" Type="http://schemas.openxmlformats.org/officeDocument/2006/relationships/hyperlink" Target="https://community.secop.gov.co/Public/Tendering/ContractNoticePhases/View?PPI=CO1.PPI.8002047&amp;isFromPublicArea=True&amp;isModal=False" TargetMode="External"/><Relationship Id="rId419" Type="http://schemas.openxmlformats.org/officeDocument/2006/relationships/hyperlink" Target="https://community.secop.gov.co/Public/Tendering/ContractNoticePhases/View?PPI=CO1.PPI.8101972&amp;isFromPublicArea=True&amp;isModal=False" TargetMode="External"/><Relationship Id="rId223" Type="http://schemas.openxmlformats.org/officeDocument/2006/relationships/hyperlink" Target="https://community.secop.gov.co/Public/Tendering/ContractNoticePhases/View?PPI=CO1.PPI.7461054&amp;isFromPublicArea=True&amp;isModal=False" TargetMode="External"/><Relationship Id="rId430" Type="http://schemas.openxmlformats.org/officeDocument/2006/relationships/hyperlink" Target="https://community.secop.gov.co/Public/Tendering/ContractNoticePhases/View?PPI=CO1.PPI.8105702&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91694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6017273&amp;isFromPublicArea=True&amp;isModal=False" TargetMode="External"/><Relationship Id="rId125" Type="http://schemas.openxmlformats.org/officeDocument/2006/relationships/hyperlink" Target="https://community.secop.gov.co/Public/Tendering/ContractNoticePhases/View?PPI=CO1.PPI.6074688&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66112&amp;isFromPublicArea=True&amp;isModal=False" TargetMode="External"/><Relationship Id="rId188" Type="http://schemas.openxmlformats.org/officeDocument/2006/relationships/hyperlink" Target="https://community.secop.gov.co/Public/Tendering/ContractNoticePhases/View?PPI=CO1.PPI.6284530&amp;isFromPublicArea=True&amp;isModal=False" TargetMode="External"/><Relationship Id="rId311" Type="http://schemas.openxmlformats.org/officeDocument/2006/relationships/hyperlink" Target="https://community.secop.gov.co/Public/Tendering/ContractNoticePhases/View?PPI=CO1.PPI.7431883&amp;isFromPublicArea=True&amp;isModal=False" TargetMode="External"/><Relationship Id="rId332" Type="http://schemas.openxmlformats.org/officeDocument/2006/relationships/hyperlink" Target="https://community.secop.gov.co/Public/Tendering/ContractNoticePhases/View?PPI=CO1.PPI.7852750&amp;isFromPublicArea=True&amp;isModal=False" TargetMode="External"/><Relationship Id="rId353" Type="http://schemas.openxmlformats.org/officeDocument/2006/relationships/hyperlink" Target="https://community.secop.gov.co/Public/Tendering/ContractNoticePhases/View?PPI=CO1.PPI.7900436&amp;isFromPublicArea=True&amp;isModal=False" TargetMode="External"/><Relationship Id="rId374" Type="http://schemas.openxmlformats.org/officeDocument/2006/relationships/hyperlink" Target="https://community.secop.gov.co/Public/Tendering/ContractNoticePhases/View?PPI=CO1.PPI.8088678&amp;isFromPublicArea=True&amp;isModal=False" TargetMode="External"/><Relationship Id="rId395" Type="http://schemas.openxmlformats.org/officeDocument/2006/relationships/hyperlink" Target="https://community.secop.gov.co/Public/Tendering/ContractNoticePhases/View?PPI=CO1.PPI.8079157&amp;isFromPublicArea=True&amp;isModal=False" TargetMode="External"/><Relationship Id="rId409" Type="http://schemas.openxmlformats.org/officeDocument/2006/relationships/hyperlink" Target="https://community.secop.gov.co/Public/Tendering/ContractNoticePhases/View?PPI=CO1.PPI.8073395&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0132&amp;isFromPublicArea=True&amp;isModal=False" TargetMode="External"/><Relationship Id="rId234" Type="http://schemas.openxmlformats.org/officeDocument/2006/relationships/hyperlink" Target="https://community.secop.gov.co/Public/Tendering/ContractNoticePhases/View?PPI=CO1.PPI.6547216&amp;isFromPublicArea=True&amp;isModal=False" TargetMode="External"/><Relationship Id="rId420" Type="http://schemas.openxmlformats.org/officeDocument/2006/relationships/hyperlink" Target="https://community.secop.gov.co/Public/Tendering/ContractNoticePhases/View?PPI=CO1.PPI.8103227&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54345&amp;isFromPublicArea=True&amp;isModal=False" TargetMode="External"/><Relationship Id="rId276" Type="http://schemas.openxmlformats.org/officeDocument/2006/relationships/hyperlink" Target="https://community.secop.gov.co/Public/Tendering/ContractNoticePhases/View?PPI=CO1.PPI.6915629&amp;isFromPublicArea=True&amp;isModal=False" TargetMode="External"/><Relationship Id="rId297" Type="http://schemas.openxmlformats.org/officeDocument/2006/relationships/hyperlink" Target="https://community.secop.gov.co/Public/Tendering/ContractNoticePhases/View?PPI=CO1.PPI.7226725&amp;isFromPublicArea=True&amp;isModal=False" TargetMode="External"/><Relationship Id="rId441" Type="http://schemas.openxmlformats.org/officeDocument/2006/relationships/hyperlink" Target="https://community.secop.gov.co/Public/Tendering/ContractNoticePhases/View?PPI=CO1.PPI.810861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13405&amp;isFromPublicArea=True&amp;isModal=False" TargetMode="External"/><Relationship Id="rId136" Type="http://schemas.openxmlformats.org/officeDocument/2006/relationships/hyperlink" Target="https://community.secop.gov.co/Public/Tendering/ContractNoticePhases/View?PPI=CO1.PPI.6072444&amp;isFromPublicArea=True&amp;isModal=False" TargetMode="External"/><Relationship Id="rId157" Type="http://schemas.openxmlformats.org/officeDocument/2006/relationships/hyperlink" Target="https://www.colombiacompra.gov.co/tienda-virtual-del-estado-colombiano/ordenes-compra/44793" TargetMode="External"/><Relationship Id="rId178" Type="http://schemas.openxmlformats.org/officeDocument/2006/relationships/hyperlink" Target="https://community.secop.gov.co/Public/Tendering/ContractNoticePhases/View?PPI=CO1.PPI.6120428&amp;isFromPublicArea=True&amp;isModal=False" TargetMode="External"/><Relationship Id="rId301" Type="http://schemas.openxmlformats.org/officeDocument/2006/relationships/hyperlink" Target="https://www.colombiacompra.gov.co/tienda-virtual-del-estado-colombiano/ordenes-compra/47244" TargetMode="External"/><Relationship Id="rId322" Type="http://schemas.openxmlformats.org/officeDocument/2006/relationships/hyperlink" Target="https://community.secop.gov.co/Public/Tendering/ContractNoticePhases/View?PPI=CO1.PPI.7674597&amp;isFromPublicArea=True&amp;isModal=False" TargetMode="External"/><Relationship Id="rId343" Type="http://schemas.openxmlformats.org/officeDocument/2006/relationships/hyperlink" Target="https://community.secop.gov.co/Public/Tendering/ContractNoticePhases/View?PPI=CO1.PPI.7850379&amp;isFromPublicArea=True&amp;isModal=False" TargetMode="External"/><Relationship Id="rId364" Type="http://schemas.openxmlformats.org/officeDocument/2006/relationships/hyperlink" Target="https://community.secop.gov.co/Public/Tendering/ContractNoticePhases/View?PPI=CO1.PPI.7618024&amp;isFromPublicArea=True&amp;isModal=False"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310026&amp;isFromPublicArea=True&amp;isModal=False" TargetMode="External"/><Relationship Id="rId203" Type="http://schemas.openxmlformats.org/officeDocument/2006/relationships/hyperlink" Target="https://community.secop.gov.co/Public/Tendering/ContractNoticePhases/View?PPI=CO1.PPI.6310065&amp;isFromPublicArea=True&amp;isModal=False" TargetMode="External"/><Relationship Id="rId385" Type="http://schemas.openxmlformats.org/officeDocument/2006/relationships/hyperlink" Target="https://community.secop.gov.co/Public/Tendering/ContractNoticePhases/View?PPI=CO1.PPI.8091192&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51&amp;isFromPublicArea=True&amp;isModal=False" TargetMode="External"/><Relationship Id="rId245" Type="http://schemas.openxmlformats.org/officeDocument/2006/relationships/hyperlink" Target="https://community.secop.gov.co/Public/Tendering/ContractNoticePhases/View?PPI=CO1.PPI.6554632&amp;isFromPublicArea=True&amp;isModal=False" TargetMode="External"/><Relationship Id="rId266" Type="http://schemas.openxmlformats.org/officeDocument/2006/relationships/hyperlink" Target="https://community.secop.gov.co/Public/Tendering/ContractNoticePhases/View?PPI=CO1.PPI.6891442&amp;isFromPublicArea=True&amp;isModal=False" TargetMode="External"/><Relationship Id="rId287" Type="http://schemas.openxmlformats.org/officeDocument/2006/relationships/hyperlink" Target="https://community.secop.gov.co/Public/Tendering/ContractNoticePhases/View?PPI=CO1.PPI.6701978&amp;isFromPublicArea=True&amp;isModal=False" TargetMode="External"/><Relationship Id="rId410" Type="http://schemas.openxmlformats.org/officeDocument/2006/relationships/hyperlink" Target="https://community.secop.gov.co/Public/Tendering/ContractNoticePhases/View?PPI=CO1.PPI.8094976&amp;isFromPublicArea=True&amp;isModal=False" TargetMode="External"/><Relationship Id="rId431" Type="http://schemas.openxmlformats.org/officeDocument/2006/relationships/hyperlink" Target="https://community.secop.gov.co/Public/Tendering/ContractNoticePhases/View?PPI=CO1.PPI.810357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16891&amp;isFromPublicArea=True&amp;isModal=False" TargetMode="External"/><Relationship Id="rId126" Type="http://schemas.openxmlformats.org/officeDocument/2006/relationships/hyperlink" Target="https://community.secop.gov.co/Public/Tendering/ContractNoticePhases/View?PPI=CO1.PPI.6076644&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2607&amp;isFromPublicArea=True&amp;isModal=False" TargetMode="External"/><Relationship Id="rId312" Type="http://schemas.openxmlformats.org/officeDocument/2006/relationships/hyperlink" Target="https://community.secop.gov.co/Public/Tendering/ContractNoticePhases/View?PPI=CO1.PPI.7462289&amp;isFromPublicArea=True&amp;isModal=False" TargetMode="External"/><Relationship Id="rId333" Type="http://schemas.openxmlformats.org/officeDocument/2006/relationships/hyperlink" Target="https://community.secop.gov.co/Public/Tendering/ContractNoticePhases/View?PPI=CO1.PPI.7969051&amp;isFromPublicArea=True&amp;isModal=False" TargetMode="External"/><Relationship Id="rId354" Type="http://schemas.openxmlformats.org/officeDocument/2006/relationships/hyperlink" Target="https://community.secop.gov.co/Public/Tendering/ContractNoticePhases/View?PPI=CO1.PPI.7977491&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11917&amp;isFromPublicArea=True&amp;isModal=False" TargetMode="External"/><Relationship Id="rId375" Type="http://schemas.openxmlformats.org/officeDocument/2006/relationships/hyperlink" Target="https://community.secop.gov.co/Public/Tendering/ContractNoticePhases/View?PPI=CO1.PPI.8076802&amp;isFromPublicArea=True&amp;isModal=False" TargetMode="External"/><Relationship Id="rId396" Type="http://schemas.openxmlformats.org/officeDocument/2006/relationships/hyperlink" Target="https://community.secop.gov.co/Public/Tendering/ContractNoticePhases/View?PPI=CO1.PPI.8093626&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3651&amp;isFromPublicArea=True&amp;isModal=False" TargetMode="External"/><Relationship Id="rId235" Type="http://schemas.openxmlformats.org/officeDocument/2006/relationships/hyperlink" Target="https://community.secop.gov.co/Public/Tendering/ContractNoticePhases/View?PPI=CO1.PPI.6552196&amp;isFromPublicArea=True&amp;isModal=False" TargetMode="External"/><Relationship Id="rId256" Type="http://schemas.openxmlformats.org/officeDocument/2006/relationships/hyperlink" Target="https://community.secop.gov.co/Public/Tendering/ContractNoticePhases/View?PPI=CO1.PPI.6810437&amp;isFromPublicArea=True&amp;isModal=False" TargetMode="External"/><Relationship Id="rId277" Type="http://schemas.openxmlformats.org/officeDocument/2006/relationships/hyperlink" Target="https://community.secop.gov.co/Public/Tendering/ContractNoticePhases/View?PPI=CO1.PPI.6942514&amp;isFromPublicArea=True&amp;isModal=False" TargetMode="External"/><Relationship Id="rId298" Type="http://schemas.openxmlformats.org/officeDocument/2006/relationships/hyperlink" Target="https://community.secop.gov.co/Public/Tendering/ContractNoticePhases/View?PPI=CO1.PPI.7295083&amp;isFromPublicArea=True&amp;isModal=False" TargetMode="External"/><Relationship Id="rId400" Type="http://schemas.openxmlformats.org/officeDocument/2006/relationships/hyperlink" Target="https://community.secop.gov.co/Public/Tendering/ContractNoticePhases/View?PPI=CO1.PPI.8078272&amp;isFromPublicArea=True&amp;isModal=False" TargetMode="External"/><Relationship Id="rId421" Type="http://schemas.openxmlformats.org/officeDocument/2006/relationships/hyperlink" Target="https://www.colombiacompra.gov.co/tienda-virtual-del-estado-colombiano/ordenes-compra/49051" TargetMode="External"/><Relationship Id="rId442" Type="http://schemas.openxmlformats.org/officeDocument/2006/relationships/hyperlink" Target="https://community.secop.gov.co/Public/Tendering/ContractNoticePhases/View?PPI=CO1.PPI.8108603&amp;isFromPublicArea=True&amp;isModal=False" TargetMode="External"/><Relationship Id="rId116" Type="http://schemas.openxmlformats.org/officeDocument/2006/relationships/hyperlink" Target="https://community.secop.gov.co/Public/Tendering/ContractNoticePhases/View?PPI=CO1.PPI.6113871&amp;isFromPublicArea=True&amp;isModal=False" TargetMode="External"/><Relationship Id="rId137" Type="http://schemas.openxmlformats.org/officeDocument/2006/relationships/hyperlink" Target="https://community.secop.gov.co/Public/Tendering/ContractNoticePhases/View?PPI=CO1.PPI.6076645&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57748&amp;isFromPublicArea=True&amp;isModal=False" TargetMode="External"/><Relationship Id="rId323" Type="http://schemas.openxmlformats.org/officeDocument/2006/relationships/hyperlink" Target="https://community.secop.gov.co/Public/Tendering/ContractNoticePhases/View?PPI=CO1.PPI.7672973&amp;isFromPublicArea=True&amp;isModal=False" TargetMode="External"/><Relationship Id="rId344" Type="http://schemas.openxmlformats.org/officeDocument/2006/relationships/hyperlink" Target="https://community.secop.gov.co/Public/Tendering/ContractNoticePhases/View?PPI=CO1.PPI.7850448&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0487&amp;isFromPublicArea=True&amp;isModal=False" TargetMode="External"/><Relationship Id="rId365" Type="http://schemas.openxmlformats.org/officeDocument/2006/relationships/hyperlink" Target="https://community.secop.gov.co/Public/Tendering/ContractNoticePhases/View?PPI=CO1.PPI.7618024&amp;isFromPublicArea=True&amp;isModal=False" TargetMode="External"/><Relationship Id="rId386" Type="http://schemas.openxmlformats.org/officeDocument/2006/relationships/hyperlink" Target="https://community.secop.gov.co/Public/Tendering/ContractNoticePhases/View?PPI=CO1.PPI.8073384&amp;isFromPublicArea=True&amp;isModal=False" TargetMode="External"/><Relationship Id="rId190" Type="http://schemas.openxmlformats.org/officeDocument/2006/relationships/hyperlink" Target="https://community.secop.gov.co/Public/Tendering/ContractNoticePhases/View?PPI=CO1.PPI.6308701&amp;isFromPublicArea=True&amp;isModal=False" TargetMode="External"/><Relationship Id="rId204" Type="http://schemas.openxmlformats.org/officeDocument/2006/relationships/hyperlink" Target="https://community.secop.gov.co/Public/Tendering/ContractNoticePhases/View?PPI=CO1.PPI.6310856&amp;isFromPublicArea=True&amp;isModal=False" TargetMode="External"/><Relationship Id="rId225" Type="http://schemas.openxmlformats.org/officeDocument/2006/relationships/hyperlink" Target="https://community.secop.gov.co/Public/Tendering/ContractNoticePhases/View?PPI=CO1.PPI.6393155&amp;isFromPublicArea=True&amp;isModal=False" TargetMode="External"/><Relationship Id="rId246" Type="http://schemas.openxmlformats.org/officeDocument/2006/relationships/hyperlink" Target="https://community.secop.gov.co/Public/Tendering/ContractNoticePhases/View?PPI=CO1.PPI.6546706&amp;isFromPublicArea=True&amp;isModal=False" TargetMode="External"/><Relationship Id="rId267" Type="http://schemas.openxmlformats.org/officeDocument/2006/relationships/hyperlink" Target="https://community.secop.gov.co/Public/Tendering/ContractNoticePhases/View?PPI=CO1.PPI.7041958&amp;isFromPublicArea=True&amp;isModal=False" TargetMode="External"/><Relationship Id="rId288" Type="http://schemas.openxmlformats.org/officeDocument/2006/relationships/hyperlink" Target="https://community.secop.gov.co/Public/Tendering/ContractNoticePhases/View?PPI=CO1.PPI.6996582&amp;isFromPublicArea=True&amp;isModal=False" TargetMode="External"/><Relationship Id="rId411" Type="http://schemas.openxmlformats.org/officeDocument/2006/relationships/hyperlink" Target="https://community.secop.gov.co/Public/Tendering/ContractNoticePhases/View?PPI=CO1.PPI.8092167&amp;isFromPublicArea=True&amp;isModal=False" TargetMode="External"/><Relationship Id="rId432" Type="http://schemas.openxmlformats.org/officeDocument/2006/relationships/hyperlink" Target="https://community.secop.gov.co/Public/Tendering/ContractNoticePhases/View?PPI=CO1.PPI.8104701&amp;isFromPublicArea=True&amp;isModal=False" TargetMode="External"/><Relationship Id="rId106" Type="http://schemas.openxmlformats.org/officeDocument/2006/relationships/hyperlink" Target="https://community.secop.gov.co/Public/Tendering/ContractNoticePhases/View?PPI=CO1.PPI.6017739&amp;isFromPublicArea=True&amp;isModal=False" TargetMode="External"/><Relationship Id="rId127" Type="http://schemas.openxmlformats.org/officeDocument/2006/relationships/hyperlink" Target="https://community.secop.gov.co/Public/Tendering/ContractNoticePhases/View?PPI=CO1.PPI.6093370&amp;isFromPublicArea=True&amp;isModal=False" TargetMode="External"/><Relationship Id="rId313" Type="http://schemas.openxmlformats.org/officeDocument/2006/relationships/hyperlink" Target="https://community.secop.gov.co/Public/Tendering/ContractNoticePhases/View?PPI=CO1.PPI.751967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78844&amp;isFromPublicArea=True&amp;isModal=False" TargetMode="External"/><Relationship Id="rId334" Type="http://schemas.openxmlformats.org/officeDocument/2006/relationships/hyperlink" Target="https://community.secop.gov.co/Public/Tendering/ContractNoticePhases/View?PPI=CO1.PPI.7960804&amp;isFromPublicArea=True&amp;isModal=False" TargetMode="External"/><Relationship Id="rId355" Type="http://schemas.openxmlformats.org/officeDocument/2006/relationships/hyperlink" Target="https://community.secop.gov.co/Public/Tendering/ContractNoticePhases/View?PPI=CO1.PPI.7995211&amp;isFromPublicArea=True&amp;isModal=False" TargetMode="External"/><Relationship Id="rId376" Type="http://schemas.openxmlformats.org/officeDocument/2006/relationships/hyperlink" Target="https://community.secop.gov.co/Public/Tendering/ContractNoticePhases/View?PPI=CO1.PPI.8061671&amp;isFromPublicArea=True&amp;isModal=False" TargetMode="External"/><Relationship Id="rId397" Type="http://schemas.openxmlformats.org/officeDocument/2006/relationships/hyperlink" Target="https://community.secop.gov.co/Public/Tendering/ContractNoticePhases/View?PPI=CO1.PPI.8068495&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5134&amp;isFromPublicArea=True&amp;isModal=False" TargetMode="External"/><Relationship Id="rId215" Type="http://schemas.openxmlformats.org/officeDocument/2006/relationships/hyperlink" Target="https://community.secop.gov.co/Public/Tendering/ContractNoticePhases/View?PPI=CO1.PPI.6390545&amp;isFromPublicArea=True&amp;isModal=False" TargetMode="External"/><Relationship Id="rId236" Type="http://schemas.openxmlformats.org/officeDocument/2006/relationships/hyperlink" Target="https://community.secop.gov.co/Public/Tendering/ContractNoticePhases/View?PPI=CO1.PPI.6553381&amp;isFromPublicArea=True&amp;isModal=False" TargetMode="External"/><Relationship Id="rId257" Type="http://schemas.openxmlformats.org/officeDocument/2006/relationships/hyperlink" Target="https://community.secop.gov.co/Public/Tendering/ContractNoticePhases/View?PPI=CO1.PPI.6884895&amp;isFromPublicArea=True&amp;isModal=False" TargetMode="External"/><Relationship Id="rId278" Type="http://schemas.openxmlformats.org/officeDocument/2006/relationships/hyperlink" Target="https://community.secop.gov.co/Public/Tendering/ContractNoticePhases/View?PPI=CO1.PPI.6893708&amp;isFromPublicArea=True&amp;isModal=False" TargetMode="External"/><Relationship Id="rId401" Type="http://schemas.openxmlformats.org/officeDocument/2006/relationships/hyperlink" Target="https://community.secop.gov.co/Public/Tendering/ContractNoticePhases/View?PPI=CO1.PPI.8080721&amp;isFromPublicArea=True&amp;isModal=False" TargetMode="External"/><Relationship Id="rId422" Type="http://schemas.openxmlformats.org/officeDocument/2006/relationships/hyperlink" Target="https://www.colombiacompra.gov.co/tienda-virtual-del-estado-colombiano/ordenes-compra/49052" TargetMode="External"/><Relationship Id="rId443" Type="http://schemas.openxmlformats.org/officeDocument/2006/relationships/hyperlink" Target="https://community.secop.gov.co/Public/Tendering/ContractNoticePhases/View?PPI=CO1.PPI.8106063&amp;isFromPublicArea=True&amp;isModal=False" TargetMode="External"/><Relationship Id="rId303" Type="http://schemas.openxmlformats.org/officeDocument/2006/relationships/hyperlink" Target="https://community.secop.gov.co/Public/Tendering/ContractNoticePhases/View?PPI=CO1.PPI.7176419&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2171&amp;isFromPublicArea=True&amp;isModal=False" TargetMode="External"/><Relationship Id="rId345" Type="http://schemas.openxmlformats.org/officeDocument/2006/relationships/hyperlink" Target="https://community.secop.gov.co/Public/Tendering/ContractNoticePhases/View?PPI=CO1.PPI.7851106&amp;isFromPublicArea=True&amp;isModal=False" TargetMode="External"/><Relationship Id="rId387" Type="http://schemas.openxmlformats.org/officeDocument/2006/relationships/hyperlink" Target="https://community.secop.gov.co/Public/Tendering/ContractNoticePhases/View?PPI=CO1.PPI.8073391&amp;isFromPublicArea=True&amp;isModal=False" TargetMode="External"/><Relationship Id="rId191" Type="http://schemas.openxmlformats.org/officeDocument/2006/relationships/hyperlink" Target="https://community.secop.gov.co/Public/Tendering/ContractNoticePhases/View?PPI=CO1.PPI.6308736&amp;isFromPublicArea=True&amp;isModal=False" TargetMode="External"/><Relationship Id="rId205" Type="http://schemas.openxmlformats.org/officeDocument/2006/relationships/hyperlink" Target="https://community.secop.gov.co/Public/Tendering/ContractNoticePhases/View?PPI=CO1.PPI.6311806&amp;isFromPublicArea=True&amp;isModal=False" TargetMode="External"/><Relationship Id="rId247" Type="http://schemas.openxmlformats.org/officeDocument/2006/relationships/hyperlink" Target="https://community.secop.gov.co/Public/Tendering/ContractNoticePhases/View?PPI=CO1.PPI.6556100&amp;isFromPublicArea=True&amp;isModal=False" TargetMode="External"/><Relationship Id="rId412" Type="http://schemas.openxmlformats.org/officeDocument/2006/relationships/hyperlink" Target="https://community.secop.gov.co/Public/Tendering/ContractNoticePhases/View?PPI=CO1.PPI.8101346&amp;isFromPublicArea=True&amp;isModal=False" TargetMode="External"/><Relationship Id="rId107" Type="http://schemas.openxmlformats.org/officeDocument/2006/relationships/hyperlink" Target="https://community.secop.gov.co/Public/Tendering/ContractNoticePhases/View?PPI=CO1.PPI.6018406&amp;isFromPublicArea=True&amp;isModal=False" TargetMode="External"/><Relationship Id="rId289" Type="http://schemas.openxmlformats.org/officeDocument/2006/relationships/hyperlink" Target="https://community.secop.gov.co/Public/Tendering/ContractNoticePhases/View?PPI=CO1.PPI.701403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314" Type="http://schemas.openxmlformats.org/officeDocument/2006/relationships/hyperlink" Target="https://community.secop.gov.co/Public/Tendering/ContractNoticePhases/View?PPI=CO1.PPI.7523074&amp;isFromPublicArea=True&amp;isModal=False" TargetMode="External"/><Relationship Id="rId356" Type="http://schemas.openxmlformats.org/officeDocument/2006/relationships/hyperlink" Target="https://community.secop.gov.co/Public/Tendering/ContractNoticePhases/View?PPI=CO1.PPI.7998159&amp;isFromPublicArea=True&amp;isModal=False" TargetMode="External"/><Relationship Id="rId398" Type="http://schemas.openxmlformats.org/officeDocument/2006/relationships/hyperlink" Target="https://community.secop.gov.co/Public/Tendering/ContractNoticePhases/View?PPI=CO1.PPI.8078256&amp;isFromPublicArea=True&amp;isModal=False" TargetMode="External"/><Relationship Id="rId95" Type="http://schemas.openxmlformats.org/officeDocument/2006/relationships/hyperlink" Target="https://community.secop.gov.co/Public/Tendering/ContractNoticePhases/View?PPI=CO1.PPI.6046054&amp;isFromPublicArea=True&amp;isModal=False" TargetMode="External"/><Relationship Id="rId160" Type="http://schemas.openxmlformats.org/officeDocument/2006/relationships/hyperlink" Target="https://community.secop.gov.co/Public/Tendering/ContractNoticePhases/View?PPI=CO1.PPI.6119799&amp;isFromPublicArea=True&amp;isModal=False" TargetMode="External"/><Relationship Id="rId216" Type="http://schemas.openxmlformats.org/officeDocument/2006/relationships/hyperlink" Target="https://community.secop.gov.co/Public/Tendering/ContractNoticePhases/View?PPI=CO1.PPI.6392883&amp;isFromPublicArea=True&amp;isModal=False" TargetMode="External"/><Relationship Id="rId423" Type="http://schemas.openxmlformats.org/officeDocument/2006/relationships/hyperlink" Target="https://www.colombiacompra.gov.co/tienda-virtual-del-estado-colombiano/ordenes-compra/48883" TargetMode="External"/><Relationship Id="rId258" Type="http://schemas.openxmlformats.org/officeDocument/2006/relationships/hyperlink" Target="https://community.secop.gov.co/Public/Tendering/ContractNoticePhases/View?PPI=CO1.PPI.6917362&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53253&amp;isFromPublicArea=True&amp;isModal=False" TargetMode="External"/><Relationship Id="rId325" Type="http://schemas.openxmlformats.org/officeDocument/2006/relationships/hyperlink" Target="https://community.secop.gov.co/Public/Tendering/ContractNoticePhases/View?PPI=CO1.PPI.7587338&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171" Type="http://schemas.openxmlformats.org/officeDocument/2006/relationships/hyperlink" Target="https://community.secop.gov.co/Public/Tendering/ContractNoticePhases/View?PPI=CO1.PPI.6199225&amp;isFromPublicArea=True&amp;isModal=False" TargetMode="External"/><Relationship Id="rId227" Type="http://schemas.openxmlformats.org/officeDocument/2006/relationships/hyperlink" Target="https://community.secop.gov.co/Public/Tendering/ContractNoticePhases/View?PPI=CO1.PPI.6403966&amp;isFromPublicArea=True&amp;isModal=False" TargetMode="External"/><Relationship Id="rId269" Type="http://schemas.openxmlformats.org/officeDocument/2006/relationships/hyperlink" Target="https://community.secop.gov.co/Public/Tendering/ContractNoticePhases/View?PPI=CO1.PPI.6890009&amp;isFromPublicArea=True&amp;isModal=False" TargetMode="External"/><Relationship Id="rId434" Type="http://schemas.openxmlformats.org/officeDocument/2006/relationships/hyperlink" Target="https://community.secop.gov.co/Public/Tendering/ContractNoticePhases/View?PPI=CO1.PPI.8105024&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020056&amp;isFromPublicArea=True&amp;isModal=False" TargetMode="External"/><Relationship Id="rId280" Type="http://schemas.openxmlformats.org/officeDocument/2006/relationships/hyperlink" Target="https://community.secop.gov.co/Public/Tendering/ContractNoticePhases/View?PPI=CO1.PPI.6941418&amp;isFromPublicArea=True&amp;isModal=False" TargetMode="External"/><Relationship Id="rId336" Type="http://schemas.openxmlformats.org/officeDocument/2006/relationships/hyperlink" Target="https://community.secop.gov.co/Public/Tendering/ContractNoticePhases/View?PPI=CO1.PPI.7836222&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70812&amp;isFromPublicArea=True&amp;isModal=False" TargetMode="External"/><Relationship Id="rId182" Type="http://schemas.openxmlformats.org/officeDocument/2006/relationships/hyperlink" Target="https://community.secop.gov.co/Public/Tendering/ContractNoticePhases/View?PPI=CO1.PPI.6123094&amp;isFromPublicArea=True&amp;isModal=False" TargetMode="External"/><Relationship Id="rId378" Type="http://schemas.openxmlformats.org/officeDocument/2006/relationships/hyperlink" Target="https://community.secop.gov.co/Public/Tendering/ContractNoticePhases/View?PPI=CO1.PPI.8092700&amp;isFromPublicArea=True&amp;isModal=False" TargetMode="External"/><Relationship Id="rId403" Type="http://schemas.openxmlformats.org/officeDocument/2006/relationships/hyperlink" Target="https://community.secop.gov.co/Public/Tendering/ContractNoticePhases/View?PPI=CO1.PPI.80907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612859&amp;isFromPublicArea=True&amp;isModal=False" TargetMode="External"/><Relationship Id="rId445" Type="http://schemas.openxmlformats.org/officeDocument/2006/relationships/hyperlink" Target="https://community.secop.gov.co/Public/Tendering/ContractNoticePhases/View?PPI=CO1.PPI.8106054&amp;isFromPublicArea=True&amp;isModal=False" TargetMode="External"/><Relationship Id="rId291" Type="http://schemas.openxmlformats.org/officeDocument/2006/relationships/hyperlink" Target="https://community.secop.gov.co/Public/Tendering/ContractNoticePhases/View?PPI=CO1.PPI.7077226&amp;isFromPublicArea=True&amp;isModal=False" TargetMode="External"/><Relationship Id="rId305" Type="http://schemas.openxmlformats.org/officeDocument/2006/relationships/hyperlink" Target="https://community.secop.gov.co/Public/Tendering/ContractNoticePhases/View?PPI=CO1.PPI.7197358&amp;isFromPublicArea=True&amp;isModal=False" TargetMode="External"/><Relationship Id="rId347" Type="http://schemas.openxmlformats.org/officeDocument/2006/relationships/hyperlink" Target="https://community.secop.gov.co/Public/Tendering/ContractNoticePhases/View?PPI=CO1.PPI.7852597&amp;isFromPublicArea=True&amp;isModal=False" TargetMode="External"/><Relationship Id="rId44" Type="http://schemas.openxmlformats.org/officeDocument/2006/relationships/hyperlink" Target="https://community.secop.gov.co/Public/Tendering/ContractNoticePhases/View?PPI=CO1.PPI.5736946&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389" Type="http://schemas.openxmlformats.org/officeDocument/2006/relationships/hyperlink" Target="https://community.secop.gov.co/Public/Tendering/ContractNoticePhases/View?PPI=CO1.PPI.8093048&amp;isFromPublicArea=True&amp;isModal=False" TargetMode="External"/><Relationship Id="rId193" Type="http://schemas.openxmlformats.org/officeDocument/2006/relationships/hyperlink" Target="https://community.secop.gov.co/Public/Tendering/ContractNoticePhases/View?PPI=CO1.PPI.6310839&amp;isFromPublicArea=True&amp;isModal=False" TargetMode="External"/><Relationship Id="rId207" Type="http://schemas.openxmlformats.org/officeDocument/2006/relationships/hyperlink" Target="https://community.secop.gov.co/Public/Tendering/ContractNoticePhases/View?PPI=CO1.PPI.6311756&amp;isFromPublicArea=True&amp;isModal=False" TargetMode="External"/><Relationship Id="rId249" Type="http://schemas.openxmlformats.org/officeDocument/2006/relationships/hyperlink" Target="https://community.secop.gov.co/Public/Tendering/ContractNoticePhases/View?PPI=CO1.PPI.6557389&amp;isFromPublicArea=True&amp;isModal=False" TargetMode="External"/><Relationship Id="rId414" Type="http://schemas.openxmlformats.org/officeDocument/2006/relationships/hyperlink" Target="https://community.secop.gov.co/Public/Tendering/ContractNoticePhases/View?PPI=CO1.PPI.8104208&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61392&amp;isFromPublicArea=True&amp;isModal=False" TargetMode="External"/><Relationship Id="rId260" Type="http://schemas.openxmlformats.org/officeDocument/2006/relationships/hyperlink" Target="https://community.secop.gov.co/Public/Tendering/ContractNoticePhases/View?PPI=CO1.PPI.6826454&amp;isFromPublicArea=True&amp;isModal=False" TargetMode="External"/><Relationship Id="rId316" Type="http://schemas.openxmlformats.org/officeDocument/2006/relationships/hyperlink" Target="https://community.secop.gov.co/Public/Tendering/ContractNoticePhases/View?PPI=CO1.PPI.754680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97" Type="http://schemas.openxmlformats.org/officeDocument/2006/relationships/hyperlink" Target="https://community.secop.gov.co/Public/Tendering/ContractNoticePhases/View?PPI=CO1.PPI.5896426&amp;isFromPublicArea=True&amp;isModal=False" TargetMode="External"/><Relationship Id="rId120" Type="http://schemas.openxmlformats.org/officeDocument/2006/relationships/hyperlink" Target="https://community.secop.gov.co/Public/Tendering/ContractNoticePhases/View?PPI=CO1.PPI.6051969&amp;isFromPublicArea=True&amp;isModal=False" TargetMode="External"/><Relationship Id="rId358" Type="http://schemas.openxmlformats.org/officeDocument/2006/relationships/hyperlink" Target="https://community.secop.gov.co/Public/Tendering/ContractNoticePhases/View?PPI=CO1.PPI.8005051&amp;isFromPublicArea=True&amp;isModal=False" TargetMode="External"/><Relationship Id="rId162" Type="http://schemas.openxmlformats.org/officeDocument/2006/relationships/hyperlink" Target="https://community.secop.gov.co/Public/Tendering/ContractNoticePhases/View?PPI=CO1.PPI.6079632&amp;isFromPublicArea=True&amp;isModal=False" TargetMode="External"/><Relationship Id="rId218" Type="http://schemas.openxmlformats.org/officeDocument/2006/relationships/hyperlink" Target="https://community.secop.gov.co/Public/Tendering/ContractNoticePhases/View?PPI=CO1.PPI.6407850&amp;isFromPublicArea=True&amp;isModal=False" TargetMode="External"/><Relationship Id="rId425" Type="http://schemas.openxmlformats.org/officeDocument/2006/relationships/hyperlink" Target="https://community.secop.gov.co/Public/Tendering/ContractNoticePhases/View?PPI=CO1.PPI.8103233&amp;isFromPublicArea=True&amp;isModal=False" TargetMode="External"/><Relationship Id="rId271" Type="http://schemas.openxmlformats.org/officeDocument/2006/relationships/hyperlink" Target="https://community.secop.gov.co/Public/Tendering/ContractNoticePhases/View?PPI=CO1.PPI.6814005&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131" Type="http://schemas.openxmlformats.org/officeDocument/2006/relationships/hyperlink" Target="https://community.secop.gov.co/Public/Tendering/ContractNoticePhases/View?PPI=CO1.PPI.6049759&amp;isFromPublicArea=True&amp;isModal=False" TargetMode="External"/><Relationship Id="rId327" Type="http://schemas.openxmlformats.org/officeDocument/2006/relationships/hyperlink" Target="https://community.secop.gov.co/Public/Tendering/ContractNoticePhases/View?PPI=CO1.PPI.7824724&amp;isFromPublicArea=True&amp;isModal=False" TargetMode="External"/><Relationship Id="rId369" Type="http://schemas.openxmlformats.org/officeDocument/2006/relationships/hyperlink" Target="https://community.secop.gov.co/Public/Tendering/ContractNoticePhases/View?PPI=CO1.PPI.8041139&amp;isFromPublicArea=True&amp;isModal=False" TargetMode="External"/><Relationship Id="rId173" Type="http://schemas.openxmlformats.org/officeDocument/2006/relationships/hyperlink" Target="https://community.secop.gov.co/Public/Tendering/ContractNoticePhases/View?PPI=CO1.PPI.6196227&amp;isFromPublicArea=True&amp;isModal=False" TargetMode="External"/><Relationship Id="rId229" Type="http://schemas.openxmlformats.org/officeDocument/2006/relationships/hyperlink" Target="https://community.secop.gov.co/Public/Tendering/ContractNoticePhases/View?PPI=CO1.PPI.6533994&amp;isFromPublicArea=True&amp;isModal=False" TargetMode="External"/><Relationship Id="rId380" Type="http://schemas.openxmlformats.org/officeDocument/2006/relationships/hyperlink" Target="https://community.secop.gov.co/Public/Tendering/ContractNoticePhases/View?PPI=CO1.PPI.8090813&amp;isFromPublicArea=True&amp;isModal=False" TargetMode="External"/><Relationship Id="rId436" Type="http://schemas.openxmlformats.org/officeDocument/2006/relationships/hyperlink" Target="https://community.secop.gov.co/Public/Tendering/ContractNoticePhases/View?PPI=CO1.PPI.8105383&amp;isFromPublicArea=True&amp;isModal=False" TargetMode="External"/><Relationship Id="rId240" Type="http://schemas.openxmlformats.org/officeDocument/2006/relationships/hyperlink" Target="https://community.secop.gov.co/Public/Tendering/ContractNoticePhases/View?PPI=CO1.PPI.782476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127471&amp;isFromPublicArea=True&amp;isModal=False" TargetMode="External"/><Relationship Id="rId282" Type="http://schemas.openxmlformats.org/officeDocument/2006/relationships/hyperlink" Target="https://community.secop.gov.co/Public/Tendering/ContractNoticePhases/View?PPI=CO1.PPI.6358961&amp;isFromPublicArea=True&amp;isModal=False" TargetMode="External"/><Relationship Id="rId338" Type="http://schemas.openxmlformats.org/officeDocument/2006/relationships/hyperlink" Target="https://community.secop.gov.co/Public/Tendering/ContractNoticePhases/View?PPI=CO1.PPI.7788757&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84" Type="http://schemas.openxmlformats.org/officeDocument/2006/relationships/hyperlink" Target="https://community.secop.gov.co/Public/Tendering/ContractNoticePhases/View?PPI=CO1.PPI.6307953&amp;isFromPublicArea=True&amp;isModal=False" TargetMode="External"/><Relationship Id="rId391" Type="http://schemas.openxmlformats.org/officeDocument/2006/relationships/hyperlink" Target="https://community.secop.gov.co/Public/Tendering/ContractNoticePhases/View?PPI=CO1.PPI.8094804&amp;isFromPublicArea=True&amp;isModal=False" TargetMode="External"/><Relationship Id="rId405" Type="http://schemas.openxmlformats.org/officeDocument/2006/relationships/hyperlink" Target="https://community.secop.gov.co/Public/Tendering/ContractNoticePhases/View?PPI=CO1.PPI.8094856&amp;isFromPublicArea=True&amp;isModal=False" TargetMode="External"/><Relationship Id="rId447" Type="http://schemas.openxmlformats.org/officeDocument/2006/relationships/hyperlink" Target="https://community.secop.gov.co/Public/Tendering/ContractNoticePhases/View?PPI=CO1.PPI.8107458&amp;isFromPublicArea=True&amp;isModal=False" TargetMode="External"/><Relationship Id="rId251" Type="http://schemas.openxmlformats.org/officeDocument/2006/relationships/hyperlink" Target="https://community.secop.gov.co/Public/Tendering/ContractNoticePhases/View?PPI=CO1.PPI.6578782&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293" Type="http://schemas.openxmlformats.org/officeDocument/2006/relationships/hyperlink" Target="https://community.secop.gov.co/Public/Tendering/ContractNoticePhases/View?PPI=CO1.PPI.7080024&amp;isFromPublicArea=True&amp;isModal=False" TargetMode="External"/><Relationship Id="rId307" Type="http://schemas.openxmlformats.org/officeDocument/2006/relationships/hyperlink" Target="https://community.secop.gov.co/Public/Tendering/ContractNoticePhases/View?PPI=CO1.PPI.7295195&amp;isFromPublicArea=True&amp;isModal=False" TargetMode="External"/><Relationship Id="rId349" Type="http://schemas.openxmlformats.org/officeDocument/2006/relationships/hyperlink" Target="https://community.secop.gov.co/Public/Tendering/ContractNoticePhases/View?PPI=CO1.PPI.7996918&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49744&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95" Type="http://schemas.openxmlformats.org/officeDocument/2006/relationships/hyperlink" Target="https://community.secop.gov.co/Public/Tendering/ContractNoticePhases/View?PPI=CO1.PPI.6282633&amp;isFromPublicArea=True&amp;isModal=False" TargetMode="External"/><Relationship Id="rId209" Type="http://schemas.openxmlformats.org/officeDocument/2006/relationships/hyperlink" Target="https://community.secop.gov.co/Public/Tendering/ContractNoticePhases/View?PPI=CO1.PPI.6310029&amp;isFromPublicArea=True&amp;isModal=False" TargetMode="External"/><Relationship Id="rId360" Type="http://schemas.openxmlformats.org/officeDocument/2006/relationships/hyperlink" Target="https://community.secop.gov.co/Public/Tendering/ContractNoticePhases/View?PPI=CO1.PPI.7999368&amp;isFromPublicArea=True&amp;isModal=False" TargetMode="External"/><Relationship Id="rId416" Type="http://schemas.openxmlformats.org/officeDocument/2006/relationships/hyperlink" Target="https://community.secop.gov.co/Public/Tendering/ContractNoticePhases/View?PPI=CO1.PPI.8101581&amp;isFromPublicArea=True&amp;isModal=False" TargetMode="External"/><Relationship Id="rId220" Type="http://schemas.openxmlformats.org/officeDocument/2006/relationships/hyperlink" Target="https://community.secop.gov.co/Public/Tendering/ContractNoticePhases/View?PPI=CO1.PPI.6389230&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0309&amp;isFromPublicArea=True&amp;isModal=False" TargetMode="External"/><Relationship Id="rId318" Type="http://schemas.openxmlformats.org/officeDocument/2006/relationships/hyperlink" Target="https://community.secop.gov.co/Public/Tendering/ContractNoticePhases/View?PPI=CO1.PPI.7643310&amp;isFromPublicArea=True&amp;isModal=False" TargetMode="External"/><Relationship Id="rId99" Type="http://schemas.openxmlformats.org/officeDocument/2006/relationships/hyperlink" Target="https://community.secop.gov.co/Public/Tendering/ContractNoticePhases/View?PPI=CO1.PPI.6140016&amp;isFromPublicArea=True&amp;isModal=False" TargetMode="External"/><Relationship Id="rId122" Type="http://schemas.openxmlformats.org/officeDocument/2006/relationships/hyperlink" Target="https://community.secop.gov.co/Public/Tendering/ContractNoticePhases/View?PPI=CO1.PPI.6093742&amp;isFromPublicArea=True&amp;isModal=False" TargetMode="External"/><Relationship Id="rId164" Type="http://schemas.openxmlformats.org/officeDocument/2006/relationships/hyperlink" Target="https://community.secop.gov.co/Public/Tendering/ContractNoticePhases/View?PPI=CO1.PPI.6142885&amp;isFromPublicArea=True&amp;isModal=False" TargetMode="External"/><Relationship Id="rId371" Type="http://schemas.openxmlformats.org/officeDocument/2006/relationships/hyperlink" Target="https://community.secop.gov.co/Public/Tendering/ContractNoticePhases/View?PPI=CO1.PPI.8074655&amp;isFromPublicArea=True&amp;isModal=False" TargetMode="External"/><Relationship Id="rId427" Type="http://schemas.openxmlformats.org/officeDocument/2006/relationships/hyperlink" Target="https://community.secop.gov.co/Public/Tendering/ContractNoticePhases/View?PPI=CO1.PPI.810327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45093&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86060&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133" Type="http://schemas.openxmlformats.org/officeDocument/2006/relationships/hyperlink" Target="https://community.secop.gov.co/Public/Tendering/ContractNoticePhases/View?PPI=CO1.PPI.5992064&amp;isFromPublicArea=True&amp;isModal=False" TargetMode="External"/><Relationship Id="rId175" Type="http://schemas.openxmlformats.org/officeDocument/2006/relationships/hyperlink" Target="https://community.secop.gov.co/Public/Tendering/ContractNoticePhases/View?PPI=CO1.PPI.6118693&amp;isFromPublicArea=True&amp;isModal=False" TargetMode="External"/><Relationship Id="rId340" Type="http://schemas.openxmlformats.org/officeDocument/2006/relationships/hyperlink" Target="https://community.secop.gov.co/Public/Tendering/ContractNoticePhases/View?PPI=CO1.PPI.7784632&amp;isFromPublicArea=True&amp;isModal=False" TargetMode="External"/><Relationship Id="rId200" Type="http://schemas.openxmlformats.org/officeDocument/2006/relationships/hyperlink" Target="https://community.secop.gov.co/Public/Tendering/ContractNoticePhases/View?PPI=CO1.PPI.6284926&amp;isFromPublicArea=True&amp;isModal=False" TargetMode="External"/><Relationship Id="rId382" Type="http://schemas.openxmlformats.org/officeDocument/2006/relationships/hyperlink" Target="https://community.secop.gov.co/Public/Tendering/ContractNoticePhases/View?PPI=CO1.PPI.8090776&amp;isFromPublicArea=True&amp;isModal=False" TargetMode="External"/><Relationship Id="rId438" Type="http://schemas.openxmlformats.org/officeDocument/2006/relationships/hyperlink" Target="https://community.secop.gov.co/Public/Tendering/ContractNoticePhases/View?PPI=CO1.PPI.8105492&amp;isFromPublicArea=True&amp;isModal=False" TargetMode="External"/><Relationship Id="rId242" Type="http://schemas.openxmlformats.org/officeDocument/2006/relationships/hyperlink" Target="https://community.secop.gov.co/Public/Tendering/ContractNoticePhases/View?PPI=CO1.PPI.6512838&amp;isFromPublicArea=True&amp;isModal=False" TargetMode="External"/><Relationship Id="rId284" Type="http://schemas.openxmlformats.org/officeDocument/2006/relationships/hyperlink" Target="https://community.secop.gov.co/Public/Tendering/OpportunityDetail/Index?noticeUID=CO1.NTC.1202202&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170368&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86" Type="http://schemas.openxmlformats.org/officeDocument/2006/relationships/hyperlink" Target="https://community.secop.gov.co/Public/Tendering/ContractNoticePhases/View?PPI=CO1.PPI.6201478&amp;isFromPublicArea=True&amp;isModal=False" TargetMode="External"/><Relationship Id="rId351" Type="http://schemas.openxmlformats.org/officeDocument/2006/relationships/hyperlink" Target="https://community.secop.gov.co/Public/Tendering/ContractNoticePhases/View?PPI=CO1.PPI.8094936&amp;isFromPublicArea=True&amp;isModal=False" TargetMode="External"/><Relationship Id="rId393" Type="http://schemas.openxmlformats.org/officeDocument/2006/relationships/hyperlink" Target="https://community.secop.gov.co/Public/Tendering/ContractNoticePhases/View?PPI=CO1.PPI.8101739&amp;isFromPublicArea=True&amp;isModal=False" TargetMode="External"/><Relationship Id="rId407" Type="http://schemas.openxmlformats.org/officeDocument/2006/relationships/hyperlink" Target="https://community.secop.gov.co/Public/Tendering/ContractNoticePhases/View?PPI=CO1.PPI.8092668&amp;isFromPublicArea=True&amp;isModal=False" TargetMode="External"/><Relationship Id="rId449" Type="http://schemas.openxmlformats.org/officeDocument/2006/relationships/printerSettings" Target="../printerSettings/printerSettings9.bin"/><Relationship Id="rId211" Type="http://schemas.openxmlformats.org/officeDocument/2006/relationships/hyperlink" Target="https://community.secop.gov.co/Public/Tendering/ContractNoticePhases/View?PPI=CO1.PPI.6334433&amp;isFromPublicArea=True&amp;isModal=False" TargetMode="External"/><Relationship Id="rId253" Type="http://schemas.openxmlformats.org/officeDocument/2006/relationships/hyperlink" Target="https://community.secop.gov.co/Public/Tendering/ContractNoticePhases/View?PPI=CO1.PPI.6852068&amp;isFromPublicArea=True&amp;isModal=False" TargetMode="External"/><Relationship Id="rId295" Type="http://schemas.openxmlformats.org/officeDocument/2006/relationships/hyperlink" Target="https://community.secop.gov.co/Public/Tendering/ContractNoticePhases/View?PPI=CO1.PPI.7169502&amp;isFromPublicArea=True&amp;isModal=False" TargetMode="External"/><Relationship Id="rId309" Type="http://schemas.openxmlformats.org/officeDocument/2006/relationships/hyperlink" Target="https://community.secop.gov.co/Public/Tendering/ContractNoticePhases/View?PPI=CO1.PPI.738592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113" Type="http://schemas.openxmlformats.org/officeDocument/2006/relationships/hyperlink" Target="https://community.secop.gov.co/Public/Tendering/ContractNoticePhases/View?PPI=CO1.PPI.6029405&amp;isFromPublicArea=True&amp;isModal=False" TargetMode="External"/><Relationship Id="rId320" Type="http://schemas.openxmlformats.org/officeDocument/2006/relationships/hyperlink" Target="https://community.secop.gov.co/Public/Tendering/ContractNoticePhases/View?PPI=CO1.PPI.7612884&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97" Type="http://schemas.openxmlformats.org/officeDocument/2006/relationships/hyperlink" Target="https://community.secop.gov.co/Public/Tendering/ContractNoticePhases/View?PPI=CO1.PPI.6385315&amp;isFromPublicArea=True&amp;isModal=False" TargetMode="External"/><Relationship Id="rId362" Type="http://schemas.openxmlformats.org/officeDocument/2006/relationships/hyperlink" Target="https://community.secop.gov.co/Public/Tendering/ContractNoticePhases/View?PPI=CO1.PPI.8002711&amp;isFromPublicArea=True&amp;isModal=False" TargetMode="External"/><Relationship Id="rId418" Type="http://schemas.openxmlformats.org/officeDocument/2006/relationships/hyperlink" Target="https://community.secop.gov.co/Public/Tendering/ContractNoticePhases/View?PPI=CO1.PPI.8101965&amp;isFromPublicArea=True&amp;isModal=False" TargetMode="External"/><Relationship Id="rId222" Type="http://schemas.openxmlformats.org/officeDocument/2006/relationships/hyperlink" Target="https://community.secop.gov.co/Public/Tendering/ContractNoticePhases/View?PPI=CO1.PPI.6891814&amp;isFromPublicArea=True&amp;isModal=False" TargetMode="External"/><Relationship Id="rId264" Type="http://schemas.openxmlformats.org/officeDocument/2006/relationships/hyperlink" Target="https://community.secop.gov.co/Public/Tendering/ContractNoticePhases/View?PPI=CO1.PPI.6854463&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24" Type="http://schemas.openxmlformats.org/officeDocument/2006/relationships/hyperlink" Target="https://community.secop.gov.co/Public/Tendering/ContractNoticePhases/View?PPI=CO1.PPI.6052259&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166" Type="http://schemas.openxmlformats.org/officeDocument/2006/relationships/hyperlink" Target="https://community.secop.gov.co/Public/Tendering/ContractNoticePhases/View?PPI=CO1.PPI.6165441&amp;isFromPublicArea=True&amp;isModal=False" TargetMode="External"/><Relationship Id="rId331" Type="http://schemas.openxmlformats.org/officeDocument/2006/relationships/hyperlink" Target="https://community.secop.gov.co/Public/Tendering/ContractNoticePhases/View?PPI=CO1.PPI.7890765&amp;isFromPublicArea=True&amp;isModal=False" TargetMode="External"/><Relationship Id="rId373" Type="http://schemas.openxmlformats.org/officeDocument/2006/relationships/hyperlink" Target="https://community.secop.gov.co/Public/Tendering/ContractNoticePhases/View?PPI=CO1.PPI.8088513&amp;isFromPublicArea=True&amp;isModal=False" TargetMode="External"/><Relationship Id="rId429" Type="http://schemas.openxmlformats.org/officeDocument/2006/relationships/hyperlink" Target="https://community.secop.gov.co/Public/Tendering/ContractNoticePhases/View?PPI=CO1.PPI.8104207&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36154&amp;isFromPublicArea=True&amp;isModal=False" TargetMode="External"/><Relationship Id="rId440" Type="http://schemas.openxmlformats.org/officeDocument/2006/relationships/hyperlink" Target="https://community.secop.gov.co/Public/Tendering/ContractNoticePhases/View?PPI=CO1.PPI.8109008&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833993&amp;isFromPublicArea=True&amp;isModal=False" TargetMode="External"/><Relationship Id="rId300" Type="http://schemas.openxmlformats.org/officeDocument/2006/relationships/hyperlink" Target="https://www.colombiacompra.gov.co/tienda-virtual-del-estado-colombiano/ordenes-compra/47242"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52257&amp;isFromPublicArea=True&amp;isModal=False" TargetMode="External"/><Relationship Id="rId177" Type="http://schemas.openxmlformats.org/officeDocument/2006/relationships/hyperlink" Target="https://community.secop.gov.co/Public/Tendering/ContractNoticePhases/View?PPI=CO1.PPI.6125730&amp;isFromPublicArea=True&amp;isModal=False" TargetMode="External"/><Relationship Id="rId342" Type="http://schemas.openxmlformats.org/officeDocument/2006/relationships/hyperlink" Target="https://community.secop.gov.co/Public/Tendering/ContractNoticePhases/View?PPI=CO1.PPI.7850830&amp;isFromPublicArea=True&amp;isModal=False" TargetMode="External"/><Relationship Id="rId384" Type="http://schemas.openxmlformats.org/officeDocument/2006/relationships/hyperlink" Target="https://community.secop.gov.co/Public/Tendering/ContractNoticePhases/View?PPI=CO1.PPI.8054644&amp;isFromPublicArea=True&amp;isModal=False" TargetMode="External"/><Relationship Id="rId202" Type="http://schemas.openxmlformats.org/officeDocument/2006/relationships/hyperlink" Target="https://community.secop.gov.co/Public/Tendering/ContractNoticePhases/View?PPI=CO1.PPI.6338061&amp;isFromPublicArea=True&amp;isModal=False" TargetMode="External"/><Relationship Id="rId244" Type="http://schemas.openxmlformats.org/officeDocument/2006/relationships/hyperlink" Target="https://community.secop.gov.co/Public/Tendering/ContractNoticePhases/View?PPI=CO1.PPI.6533932&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86" Type="http://schemas.openxmlformats.org/officeDocument/2006/relationships/hyperlink" Target="https://community.secop.gov.co/Public/Tendering/ContractNoticePhases/View?PPI=CO1.PPI.6947628&amp;isFromPublicArea=True&amp;isModal=False" TargetMode="External"/><Relationship Id="rId45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3871&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672973&amp;isFromPublicArea=True&amp;isModal=False" TargetMode="External"/><Relationship Id="rId531" Type="http://schemas.openxmlformats.org/officeDocument/2006/relationships/hyperlink" Target="https://community.secop.gov.co/Public/Tendering/ContractNoticePhases/View?PPI=CO1.PPI.9319579&amp;isFromPublicArea=True&amp;isModal=False" TargetMode="External"/><Relationship Id="rId170" Type="http://schemas.openxmlformats.org/officeDocument/2006/relationships/hyperlink" Target="https://community.secop.gov.co/Public/Tendering/ContractNoticePhases/View?PPI=CO1.PPI.6178844&amp;isFromPublicArea=True&amp;isModal=False" TargetMode="External"/><Relationship Id="rId268" Type="http://schemas.openxmlformats.org/officeDocument/2006/relationships/hyperlink" Target="https://community.secop.gov.co/Public/Tendering/ContractNoticePhases/View?PPI=CO1.PPI.7041958&amp;isFromPublicArea=True&amp;isModal=False" TargetMode="External"/><Relationship Id="rId475" Type="http://schemas.openxmlformats.org/officeDocument/2006/relationships/hyperlink" Target="https://community.secop.gov.co/Public/Tendering/ContractNoticePhases/View?PPI=CO1.PPI.918665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6093370&amp;isFromPublicArea=True&amp;isModal=False" TargetMode="External"/><Relationship Id="rId335" Type="http://schemas.openxmlformats.org/officeDocument/2006/relationships/hyperlink" Target="https://community.secop.gov.co/Public/Tendering/ContractNoticePhases/View?PPI=CO1.PPI.7960804&amp;isFromPublicArea=True&amp;isModal=False" TargetMode="External"/><Relationship Id="rId542" Type="http://schemas.openxmlformats.org/officeDocument/2006/relationships/hyperlink" Target="https://community.secop.gov.co/Public/Tendering/ContractNoticePhases/View?PPI=CO1.PPI.9453360&amp;isFromPublicArea=True&amp;isModal=False" TargetMode="External"/><Relationship Id="rId181" Type="http://schemas.openxmlformats.org/officeDocument/2006/relationships/hyperlink" Target="https://community.secop.gov.co/Public/Tendering/ContractNoticePhases/View?PPI=CO1.PPI.6125134&amp;isFromPublicArea=True&amp;isModal=False" TargetMode="External"/><Relationship Id="rId402" Type="http://schemas.openxmlformats.org/officeDocument/2006/relationships/hyperlink" Target="https://community.secop.gov.co/Public/Tendering/ContractNoticePhases/View?PPI=CO1.PPI.8078272&amp;isFromPublicArea=True&amp;isModal=False" TargetMode="External"/><Relationship Id="rId279" Type="http://schemas.openxmlformats.org/officeDocument/2006/relationships/hyperlink" Target="https://community.secop.gov.co/Public/Tendering/ContractNoticePhases/View?PPI=CO1.PPI.6893708&amp;isFromPublicArea=True&amp;isModal=False" TargetMode="External"/><Relationship Id="rId486" Type="http://schemas.openxmlformats.org/officeDocument/2006/relationships/hyperlink" Target="https://community.secop.gov.co/Public/Tendering/ContractNoticePhases/View?PPI=CO1.PPI.9269144&amp;isFromPublicArea=True&amp;isModal=False" TargetMode="External"/><Relationship Id="rId43" Type="http://schemas.openxmlformats.org/officeDocument/2006/relationships/hyperlink" Target="https://community.secop.gov.co/Public/Tendering/ContractNoticePhases/View?PPI=CO1.PPI.5737868&amp;isFromPublicArea=True&amp;isModal=False" TargetMode="External"/><Relationship Id="rId139" Type="http://schemas.openxmlformats.org/officeDocument/2006/relationships/hyperlink" Target="https://community.secop.gov.co/Public/Tendering/ContractNoticePhases/View?PPI=CO1.PPI.6072171&amp;isFromPublicArea=True&amp;isModal=False" TargetMode="External"/><Relationship Id="rId346" Type="http://schemas.openxmlformats.org/officeDocument/2006/relationships/hyperlink" Target="https://community.secop.gov.co/Public/Tendering/ContractNoticePhases/View?PPI=CO1.PPI.7850448&amp;isFromPublicArea=True&amp;isModal=False" TargetMode="External"/><Relationship Id="rId192" Type="http://schemas.openxmlformats.org/officeDocument/2006/relationships/hyperlink" Target="https://community.secop.gov.co/Public/Tendering/ContractNoticePhases/View?PPI=CO1.PPI.6308736&amp;isFromPublicArea=True&amp;isModal=False" TargetMode="External"/><Relationship Id="rId206" Type="http://schemas.openxmlformats.org/officeDocument/2006/relationships/hyperlink" Target="https://community.secop.gov.co/Public/Tendering/ContractNoticePhases/View?PPI=CO1.PPI.6311806&amp;isFromPublicArea=True&amp;isModal=False" TargetMode="External"/><Relationship Id="rId413" Type="http://schemas.openxmlformats.org/officeDocument/2006/relationships/hyperlink" Target="https://community.secop.gov.co/Public/Tendering/ContractNoticePhases/View?PPI=CO1.PPI.8092167&amp;isFromPublicArea=True&amp;isModal=False" TargetMode="External"/><Relationship Id="rId248" Type="http://schemas.openxmlformats.org/officeDocument/2006/relationships/hyperlink" Target="https://community.secop.gov.co/Public/Tendering/ContractNoticePhases/View?PPI=CO1.PPI.6556100&amp;isFromPublicArea=True&amp;isModal=False" TargetMode="External"/><Relationship Id="rId455" Type="http://schemas.openxmlformats.org/officeDocument/2006/relationships/hyperlink" Target="https://community.secop.gov.co/Public/Tendering/ContractNoticePhases/View?PPI=CO1.PPI.9127673&amp;isFromPublicArea=True&amp;isModal=False" TargetMode="External"/><Relationship Id="rId497" Type="http://schemas.openxmlformats.org/officeDocument/2006/relationships/hyperlink" Target="https://community.secop.gov.co/Public/Tendering/ContractNoticePhases/View?PPI=CO1.PPI.9273833&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18406&amp;isFromPublicArea=True&amp;isModal=False" TargetMode="External"/><Relationship Id="rId315" Type="http://schemas.openxmlformats.org/officeDocument/2006/relationships/hyperlink" Target="https://community.secop.gov.co/Public/Tendering/ContractNoticePhases/View?PPI=CO1.PPI.7523074&amp;isFromPublicArea=True&amp;isModal=False" TargetMode="External"/><Relationship Id="rId357" Type="http://schemas.openxmlformats.org/officeDocument/2006/relationships/hyperlink" Target="https://community.secop.gov.co/Public/Tendering/ContractNoticePhases/View?PPI=CO1.PPI.7995211&amp;isFromPublicArea=True&amp;isModal=False" TargetMode="External"/><Relationship Id="rId522" Type="http://schemas.openxmlformats.org/officeDocument/2006/relationships/hyperlink" Target="https://community.secop.gov.co/Public/Tendering/ContractNoticePhases/View?PPI=CO1.PPI.9248543&amp;isFromPublicArea=True&amp;isModal=False" TargetMode="External"/><Relationship Id="rId54" Type="http://schemas.openxmlformats.org/officeDocument/2006/relationships/hyperlink" Target="https://community.secop.gov.co/Public/Tendering/ContractNoticePhases/View?PPI=CO1.PPI.5811870&amp;isFromPublicArea=True&amp;isModal=False" TargetMode="External"/><Relationship Id="rId96" Type="http://schemas.openxmlformats.org/officeDocument/2006/relationships/hyperlink" Target="https://community.secop.gov.co/Public/Tendering/ContractNoticePhases/View?PPI=CO1.PPI.6046054&amp;isFromPublicArea=True&amp;isModal=False" TargetMode="External"/><Relationship Id="rId161" Type="http://schemas.openxmlformats.org/officeDocument/2006/relationships/hyperlink" Target="https://community.secop.gov.co/Public/Tendering/ContractNoticePhases/View?PPI=CO1.PPI.6119799&amp;isFromPublicArea=True&amp;isModal=False" TargetMode="External"/><Relationship Id="rId217" Type="http://schemas.openxmlformats.org/officeDocument/2006/relationships/hyperlink" Target="https://community.secop.gov.co/Public/Tendering/ContractNoticePhases/View?PPI=CO1.PPI.6392883&amp;isFromPublicArea=True&amp;isModal=False" TargetMode="External"/><Relationship Id="rId399" Type="http://schemas.openxmlformats.org/officeDocument/2006/relationships/hyperlink" Target="https://community.secop.gov.co/Public/Tendering/ContractNoticePhases/View?PPI=CO1.PPI.8068495&amp;isFromPublicArea=True&amp;isModal=False" TargetMode="External"/><Relationship Id="rId259" Type="http://schemas.openxmlformats.org/officeDocument/2006/relationships/hyperlink" Target="https://community.secop.gov.co/Public/Tendering/ContractNoticePhases/View?PPI=CO1.PPI.6917362&amp;isFromPublicArea=True&amp;isModal=False" TargetMode="External"/><Relationship Id="rId424" Type="http://schemas.openxmlformats.org/officeDocument/2006/relationships/hyperlink" Target="https://www.colombiacompra.gov.co/tienda-virtual-del-estado-colombiano/ordenes-compra/49052" TargetMode="External"/><Relationship Id="rId466" Type="http://schemas.openxmlformats.org/officeDocument/2006/relationships/hyperlink" Target="https://community.secop.gov.co/Public/Tendering/ContractNoticePhases/View?PPI=CO1.PPI.9214965&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53253&amp;isFromPublicArea=True&amp;isModal=False" TargetMode="External"/><Relationship Id="rId270" Type="http://schemas.openxmlformats.org/officeDocument/2006/relationships/hyperlink" Target="https://community.secop.gov.co/Public/Tendering/ContractNoticePhases/View?PPI=CO1.PPI.6890009&amp;isFromPublicArea=True&amp;isModal=False" TargetMode="External"/><Relationship Id="rId326" Type="http://schemas.openxmlformats.org/officeDocument/2006/relationships/hyperlink" Target="https://community.secop.gov.co/Public/Tendering/ContractNoticePhases/View?PPI=CO1.PPI.7587338&amp;isFromPublicArea=True&amp;isModal=False" TargetMode="External"/><Relationship Id="rId533" Type="http://schemas.openxmlformats.org/officeDocument/2006/relationships/hyperlink" Target="https://community.secop.gov.co/Public/Tendering/ContractNoticePhases/View?PPI=CO1.PPI.9343442&amp;isFromPublicArea=True&amp;isModal=False" TargetMode="External"/><Relationship Id="rId65" Type="http://schemas.openxmlformats.org/officeDocument/2006/relationships/hyperlink" Target="https://community.secop.gov.co/Public/Tendering/ContractNoticePhases/View?PPI=CO1.PPI.5894731&amp;isFromPublicArea=True&amp;isModal=False" TargetMode="External"/><Relationship Id="rId130" Type="http://schemas.openxmlformats.org/officeDocument/2006/relationships/hyperlink" Target="https://community.secop.gov.co/Public/Tendering/ContractNoticePhases/View?PPI=CO1.PPI.6020056&amp;isFromPublicArea=True&amp;isModal=False" TargetMode="External"/><Relationship Id="rId368" Type="http://schemas.openxmlformats.org/officeDocument/2006/relationships/hyperlink" Target="https://community.secop.gov.co/Public/Tendering/ContractNoticePhases/View?PPI=CO1.PPI.7618024&amp;isFromPublicArea=True&amp;isModal=False" TargetMode="External"/><Relationship Id="rId172" Type="http://schemas.openxmlformats.org/officeDocument/2006/relationships/hyperlink" Target="https://community.secop.gov.co/Public/Tendering/ContractNoticePhases/View?PPI=CO1.PPI.6199225&amp;isFromPublicArea=True&amp;isModal=False" TargetMode="External"/><Relationship Id="rId228" Type="http://schemas.openxmlformats.org/officeDocument/2006/relationships/hyperlink" Target="https://community.secop.gov.co/Public/Tendering/ContractNoticePhases/View?PPI=CO1.PPI.6403966&amp;isFromPublicArea=True&amp;isModal=False" TargetMode="External"/><Relationship Id="rId435" Type="http://schemas.openxmlformats.org/officeDocument/2006/relationships/hyperlink" Target="https://community.secop.gov.co/Public/Tendering/ContractNoticePhases/View?PPI=CO1.PPI.8104619&amp;isFromPublicArea=True&amp;isModal=False" TargetMode="External"/><Relationship Id="rId477" Type="http://schemas.openxmlformats.org/officeDocument/2006/relationships/hyperlink" Target="https://community.secop.gov.co/Public/Tendering/ContractNoticePhases/View?PPI=CO1.PPI.9211938&amp;isFromPublicArea=True&amp;isModal=False" TargetMode="External"/><Relationship Id="rId281" Type="http://schemas.openxmlformats.org/officeDocument/2006/relationships/hyperlink" Target="https://community.secop.gov.co/Public/Tendering/ContractNoticePhases/View?PPI=CO1.PPI.6941418&amp;isFromPublicArea=True&amp;isModal=False" TargetMode="External"/><Relationship Id="rId337" Type="http://schemas.openxmlformats.org/officeDocument/2006/relationships/hyperlink" Target="https://community.secop.gov.co/Public/Tendering/ContractNoticePhases/View?PPI=CO1.PPI.7853643&amp;isFromPublicArea=True&amp;isModal=False" TargetMode="External"/><Relationship Id="rId502" Type="http://schemas.openxmlformats.org/officeDocument/2006/relationships/hyperlink" Target="https://community.secop.gov.co/Public/Tendering/ContractNoticePhases/View?PPI=CO1.PPI.9251712&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8574&amp;isFromPublicArea=True&amp;isModal=False" TargetMode="External"/><Relationship Id="rId141" Type="http://schemas.openxmlformats.org/officeDocument/2006/relationships/hyperlink" Target="https://community.secop.gov.co/Public/Tendering/ContractNoticePhases/View?PPI=CO1.PPI.6070812&amp;isFromPublicArea=True&amp;isModal=False" TargetMode="External"/><Relationship Id="rId379" Type="http://schemas.openxmlformats.org/officeDocument/2006/relationships/hyperlink" Target="https://community.secop.gov.co/Public/Tendering/ContractNoticePhases/View?PPI=CO1.PPI.8103229&amp;isFromPublicArea=True&amp;isModal=False" TargetMode="External"/><Relationship Id="rId544" Type="http://schemas.openxmlformats.org/officeDocument/2006/relationships/hyperlink" Target="https://www.colombiacompra.gov.co/tienda-virtual-del-estado-colombiano/ordenes-compra/49945"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23094&amp;isFromPublicArea=True&amp;isModal=False" TargetMode="External"/><Relationship Id="rId239" Type="http://schemas.openxmlformats.org/officeDocument/2006/relationships/hyperlink" Target="https://community.secop.gov.co/Public/Tendering/ContractNoticePhases/View?PPI=CO1.PPI.7612859&amp;isFromPublicArea=True&amp;isModal=False" TargetMode="External"/><Relationship Id="rId390" Type="http://schemas.openxmlformats.org/officeDocument/2006/relationships/hyperlink" Target="https://community.secop.gov.co/Public/Tendering/ContractNoticePhases/View?PPI=CO1.PPI.8092155&amp;isFromPublicArea=True&amp;isModal=False" TargetMode="External"/><Relationship Id="rId404" Type="http://schemas.openxmlformats.org/officeDocument/2006/relationships/hyperlink" Target="https://community.secop.gov.co/Public/Tendering/ContractNoticePhases/View?PPI=CO1.PPI.8060465&amp;isFromPublicArea=True&amp;isModal=False" TargetMode="External"/><Relationship Id="rId446" Type="http://schemas.openxmlformats.org/officeDocument/2006/relationships/hyperlink" Target="https://community.secop.gov.co/Public/Tendering/ContractNoticePhases/View?PPI=CO1.PPI.8105393&amp;isFromPublicArea=True&amp;isModal=False" TargetMode="External"/><Relationship Id="rId250" Type="http://schemas.openxmlformats.org/officeDocument/2006/relationships/hyperlink" Target="https://community.secop.gov.co/Public/Tendering/ContractNoticePhases/View?PPI=CO1.PPI.6557389&amp;isFromPublicArea=True&amp;isModal=False" TargetMode="External"/><Relationship Id="rId292" Type="http://schemas.openxmlformats.org/officeDocument/2006/relationships/hyperlink" Target="https://community.secop.gov.co/Public/Tendering/ContractNoticePhases/View?PPI=CO1.PPI.7077226&amp;isFromPublicArea=True&amp;isModal=False" TargetMode="External"/><Relationship Id="rId306" Type="http://schemas.openxmlformats.org/officeDocument/2006/relationships/hyperlink" Target="https://community.secop.gov.co/Public/Tendering/ContractNoticePhases/View?PPI=CO1.PPI.7197358&amp;isFromPublicArea=True&amp;isModal=False" TargetMode="External"/><Relationship Id="rId488" Type="http://schemas.openxmlformats.org/officeDocument/2006/relationships/hyperlink" Target="https://community.secop.gov.co/Public/Tendering/ContractNoticePhases/View?PPI=CO1.PPI.9264162&amp;isFromPublicArea=True&amp;isModal=False" TargetMode="External"/><Relationship Id="rId45" Type="http://schemas.openxmlformats.org/officeDocument/2006/relationships/hyperlink" Target="https://community.secop.gov.co/Public/Tendering/ContractNoticePhases/View?PPI=CO1.PPI.5736946&amp;isFromPublicArea=True&amp;isModal=False" TargetMode="External"/><Relationship Id="rId87" Type="http://schemas.openxmlformats.org/officeDocument/2006/relationships/hyperlink" Target="https://community.secop.gov.co/Public/Tendering/ContractNoticePhases/View?PPI=CO1.PPI.5923775&amp;isFromPublicArea=True&amp;isModal=False" TargetMode="External"/><Relationship Id="rId110" Type="http://schemas.openxmlformats.org/officeDocument/2006/relationships/hyperlink" Target="https://community.secop.gov.co/Public/Tendering/ContractNoticePhases/View?PPI=CO1.PPI.6061392&amp;isFromPublicArea=True&amp;isModal=False" TargetMode="External"/><Relationship Id="rId348" Type="http://schemas.openxmlformats.org/officeDocument/2006/relationships/hyperlink" Target="https://community.secop.gov.co/Public/Tendering/ContractNoticePhases/View?PPI=CO1.PPI.7853262&amp;isFromPublicArea=True&amp;isModal=False" TargetMode="External"/><Relationship Id="rId513" Type="http://schemas.openxmlformats.org/officeDocument/2006/relationships/hyperlink" Target="https://community.secop.gov.co/Public/Tendering/ContractNoticePhases/View?PPI=CO1.PPI.9452627&amp;isFromPublicArea=True&amp;isModal=False" TargetMode="External"/><Relationship Id="rId152" Type="http://schemas.openxmlformats.org/officeDocument/2006/relationships/hyperlink" Target="https://community.secop.gov.co/Public/Tendering/ContractNoticePhases/View?PPI=CO1.PPI.6307925&amp;isFromPublicArea=True&amp;isModal=False" TargetMode="External"/><Relationship Id="rId194" Type="http://schemas.openxmlformats.org/officeDocument/2006/relationships/hyperlink" Target="https://community.secop.gov.co/Public/Tendering/ContractNoticePhases/View?PPI=CO1.PPI.6310839&amp;isFromPublicArea=True&amp;isModal=False" TargetMode="External"/><Relationship Id="rId208" Type="http://schemas.openxmlformats.org/officeDocument/2006/relationships/hyperlink" Target="https://community.secop.gov.co/Public/Tendering/ContractNoticePhases/View?PPI=CO1.PPI.6311756&amp;isFromPublicArea=True&amp;isModal=False" TargetMode="External"/><Relationship Id="rId415" Type="http://schemas.openxmlformats.org/officeDocument/2006/relationships/hyperlink" Target="https://community.secop.gov.co/Public/Tendering/ContractNoticePhases/View?PPI=CO1.PPI.8105097&amp;isFromPublicArea=True&amp;isModal=False" TargetMode="External"/><Relationship Id="rId457" Type="http://schemas.openxmlformats.org/officeDocument/2006/relationships/hyperlink" Target="https://community.secop.gov.co/Public/Tendering/ContractNoticePhases/View?PPI=CO1.PPI.9200342&amp;isFromPublicArea=True&amp;isModal=False" TargetMode="External"/><Relationship Id="rId261" Type="http://schemas.openxmlformats.org/officeDocument/2006/relationships/hyperlink" Target="https://community.secop.gov.co/Public/Tendering/ContractNoticePhases/View?PPI=CO1.PPI.6826454&amp;isFromPublicArea=True&amp;isModal=False" TargetMode="External"/><Relationship Id="rId499" Type="http://schemas.openxmlformats.org/officeDocument/2006/relationships/hyperlink" Target="https://community.secop.gov.co/Public/Tendering/ContractNoticePhases/View?PPI=CO1.PPI.9226966&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767696&amp;isFromPublicArea=True&amp;isModal=False" TargetMode="External"/><Relationship Id="rId317" Type="http://schemas.openxmlformats.org/officeDocument/2006/relationships/hyperlink" Target="https://community.secop.gov.co/Public/Tendering/ContractNoticePhases/View?PPI=CO1.PPI.7546807&amp;isFromPublicArea=True&amp;isModal=False" TargetMode="External"/><Relationship Id="rId359" Type="http://schemas.openxmlformats.org/officeDocument/2006/relationships/hyperlink" Target="https://community.secop.gov.co/Public/Tendering/ContractNoticePhases/View?PPI=CO1.PPI.7997821&amp;isFromPublicArea=True&amp;isModal=False" TargetMode="External"/><Relationship Id="rId524" Type="http://schemas.openxmlformats.org/officeDocument/2006/relationships/hyperlink" Target="https://community.secop.gov.co/Public/Tendering/ContractNoticePhases/View?PPI=CO1.PPI.9284982&amp;isFromPublicArea=True&amp;isModal=False" TargetMode="External"/><Relationship Id="rId98" Type="http://schemas.openxmlformats.org/officeDocument/2006/relationships/hyperlink" Target="https://community.secop.gov.co/Public/Tendering/ContractNoticePhases/View?PPI=CO1.PPI.5896426&amp;isFromPublicArea=True&amp;isModal=False" TargetMode="External"/><Relationship Id="rId121" Type="http://schemas.openxmlformats.org/officeDocument/2006/relationships/hyperlink" Target="https://community.secop.gov.co/Public/Tendering/ContractNoticePhases/View?PPI=CO1.PPI.6051969&amp;isFromPublicArea=True&amp;isModal=False" TargetMode="External"/><Relationship Id="rId163" Type="http://schemas.openxmlformats.org/officeDocument/2006/relationships/hyperlink" Target="https://community.secop.gov.co/Public/Tendering/ContractNoticePhases/View?PPI=CO1.PPI.6079632&amp;isFromPublicArea=True&amp;isModal=False" TargetMode="External"/><Relationship Id="rId219" Type="http://schemas.openxmlformats.org/officeDocument/2006/relationships/hyperlink" Target="https://community.secop.gov.co/Public/Tendering/ContractNoticePhases/View?PPI=CO1.PPI.6407850&amp;isFromPublicArea=True&amp;isModal=False" TargetMode="External"/><Relationship Id="rId370" Type="http://schemas.openxmlformats.org/officeDocument/2006/relationships/hyperlink" Target="https://community.secop.gov.co/Public/Tendering/ContractNoticePhases/View?PPI=CO1.PPI.8059125&amp;isFromPublicArea=True&amp;isModal=False" TargetMode="External"/><Relationship Id="rId426" Type="http://schemas.openxmlformats.org/officeDocument/2006/relationships/hyperlink" Target="https://www.colombiacompra.gov.co/tienda-virtual-del-estado-colombiano/ordenes-compra/48884" TargetMode="External"/><Relationship Id="rId230" Type="http://schemas.openxmlformats.org/officeDocument/2006/relationships/hyperlink" Target="https://community.secop.gov.co/Public/Tendering/ContractNoticePhases/View?PPI=CO1.PPI.6533994&amp;isFromPublicArea=True&amp;isModal=False" TargetMode="External"/><Relationship Id="rId468" Type="http://schemas.openxmlformats.org/officeDocument/2006/relationships/hyperlink" Target="https://community.secop.gov.co/Public/Tendering/ContractNoticePhases/View?PPI=CO1.PPI.9226965&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66&amp;isFromPublicArea=True&amp;isModal=False" TargetMode="External"/><Relationship Id="rId272" Type="http://schemas.openxmlformats.org/officeDocument/2006/relationships/hyperlink" Target="https://community.secop.gov.co/Public/Tendering/ContractNoticePhases/View?PPI=CO1.PPI.6814005&amp;isFromPublicArea=True&amp;isModal=False" TargetMode="External"/><Relationship Id="rId328" Type="http://schemas.openxmlformats.org/officeDocument/2006/relationships/hyperlink" Target="https://community.secop.gov.co/Public/Tendering/ContractNoticePhases/View?PPI=CO1.PPI.7824724&amp;isFromPublicArea=True&amp;isModal=False" TargetMode="External"/><Relationship Id="rId535" Type="http://schemas.openxmlformats.org/officeDocument/2006/relationships/hyperlink" Target="https://community.secop.gov.co/Public/Tendering/ContractNoticePhases/View?PPI=CO1.PPI.9300881&amp;isFromPublicArea=True&amp;isModal=False" TargetMode="External"/><Relationship Id="rId132" Type="http://schemas.openxmlformats.org/officeDocument/2006/relationships/hyperlink" Target="https://community.secop.gov.co/Public/Tendering/ContractNoticePhases/View?PPI=CO1.PPI.6049759&amp;isFromPublicArea=True&amp;isModal=False" TargetMode="External"/><Relationship Id="rId174" Type="http://schemas.openxmlformats.org/officeDocument/2006/relationships/hyperlink" Target="https://community.secop.gov.co/Public/Tendering/ContractNoticePhases/View?PPI=CO1.PPI.6196227&amp;isFromPublicArea=True&amp;isModal=False" TargetMode="External"/><Relationship Id="rId381" Type="http://schemas.openxmlformats.org/officeDocument/2006/relationships/hyperlink" Target="https://community.secop.gov.co/Public/Tendering/ContractNoticePhases/View?PPI=CO1.PPI.8089645&amp;isFromPublicArea=True&amp;isModal=False" TargetMode="External"/><Relationship Id="rId241" Type="http://schemas.openxmlformats.org/officeDocument/2006/relationships/hyperlink" Target="https://community.secop.gov.co/Public/Tendering/ContractNoticePhases/View?PPI=CO1.PPI.7824768&amp;isFromPublicArea=True&amp;isModal=False" TargetMode="External"/><Relationship Id="rId437" Type="http://schemas.openxmlformats.org/officeDocument/2006/relationships/hyperlink" Target="https://community.secop.gov.co/Public/Tendering/ContractNoticePhases/View?PPI=CO1.PPI.8105068&amp;isFromPublicArea=True&amp;isModal=False" TargetMode="External"/><Relationship Id="rId479" Type="http://schemas.openxmlformats.org/officeDocument/2006/relationships/hyperlink" Target="https://community.secop.gov.co/Public/Tendering/ContractNoticePhases/View?PPI=CO1.PPI.8163615&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6358961&amp;isFromPublicArea=True&amp;isModal=False" TargetMode="External"/><Relationship Id="rId339" Type="http://schemas.openxmlformats.org/officeDocument/2006/relationships/hyperlink" Target="https://community.secop.gov.co/Public/Tendering/ContractNoticePhases/View?PPI=CO1.PPI.7828509&amp;isFromPublicArea=True&amp;isModal=False" TargetMode="External"/><Relationship Id="rId490" Type="http://schemas.openxmlformats.org/officeDocument/2006/relationships/hyperlink" Target="https://community.secop.gov.co/Public/Tendering/ContractNoticePhases/View?PPI=CO1.PPI.9396127&amp;isFromPublicArea=True&amp;isModal=False" TargetMode="External"/><Relationship Id="rId504" Type="http://schemas.openxmlformats.org/officeDocument/2006/relationships/hyperlink" Target="https://community.secop.gov.co/Public/Tendering/ContractNoticePhases/View?PPI=CO1.PPI.9333829&amp;isFromPublicArea=True&amp;isModal=False" TargetMode="External"/><Relationship Id="rId546" Type="http://schemas.openxmlformats.org/officeDocument/2006/relationships/printerSettings" Target="../printerSettings/printerSettings10.bin"/><Relationship Id="rId78" Type="http://schemas.openxmlformats.org/officeDocument/2006/relationships/hyperlink" Target="https://community.secop.gov.co/Public/Tendering/ContractNoticePhases/View?PPI=CO1.PPI.5918114&amp;isFromPublicArea=True&amp;isModal=False" TargetMode="External"/><Relationship Id="rId101" Type="http://schemas.openxmlformats.org/officeDocument/2006/relationships/hyperlink" Target="https://community.secop.gov.co/Public/Tendering/ContractNoticePhases/View?PPI=CO1.PPI.6127471&amp;isFromPublicArea=True&amp;isModal=False" TargetMode="External"/><Relationship Id="rId143" Type="http://schemas.openxmlformats.org/officeDocument/2006/relationships/hyperlink" Target="https://community.secop.gov.co/Public/Tendering/ContractNoticePhases/View?PPI=CO1.PPI.6071631&amp;isFromPublicArea=True&amp;isModal=False" TargetMode="External"/><Relationship Id="rId185" Type="http://schemas.openxmlformats.org/officeDocument/2006/relationships/hyperlink" Target="https://community.secop.gov.co/Public/Tendering/ContractNoticePhases/View?PPI=CO1.PPI.6307953&amp;isFromPublicArea=True&amp;isModal=False" TargetMode="External"/><Relationship Id="rId350" Type="http://schemas.openxmlformats.org/officeDocument/2006/relationships/hyperlink" Target="https://community.secop.gov.co/Public/Tendering/ContractNoticePhases/View?PPI=CO1.PPI.7948295&amp;isFromPublicArea=True&amp;isModal=False" TargetMode="External"/><Relationship Id="rId406" Type="http://schemas.openxmlformats.org/officeDocument/2006/relationships/hyperlink" Target="https://community.secop.gov.co/Public/Tendering/ContractNoticePhases/View?PPI=CO1.PPI.8092137&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10029&amp;isFromPublicArea=True&amp;isModal=False" TargetMode="External"/><Relationship Id="rId392" Type="http://schemas.openxmlformats.org/officeDocument/2006/relationships/hyperlink" Target="https://community.secop.gov.co/Public/Tendering/ContractNoticePhases/View?PPI=CO1.PPI.8091199&amp;isFromPublicArea=True&amp;isModal=False" TargetMode="External"/><Relationship Id="rId448" Type="http://schemas.openxmlformats.org/officeDocument/2006/relationships/hyperlink" Target="https://community.secop.gov.co/Public/Tendering/ContractNoticePhases/View?PPI=CO1.PPI.8105453&amp;isFromPublicArea=True&amp;isModal=False" TargetMode="External"/><Relationship Id="rId252" Type="http://schemas.openxmlformats.org/officeDocument/2006/relationships/hyperlink" Target="https://community.secop.gov.co/Public/Tendering/ContractNoticePhases/View?PPI=CO1.PPI.6578782&amp;isFromPublicArea=True&amp;isModal=False" TargetMode="External"/><Relationship Id="rId294" Type="http://schemas.openxmlformats.org/officeDocument/2006/relationships/hyperlink" Target="https://community.secop.gov.co/Public/Tendering/ContractNoticePhases/View?PPI=CO1.PPI.7080024&amp;isFromPublicArea=True&amp;isModal=False" TargetMode="External"/><Relationship Id="rId308" Type="http://schemas.openxmlformats.org/officeDocument/2006/relationships/hyperlink" Target="https://community.secop.gov.co/Public/Tendering/ContractNoticePhases/View?PPI=CO1.PPI.7295195&amp;isFromPublicArea=True&amp;isModal=False" TargetMode="External"/><Relationship Id="rId515" Type="http://schemas.openxmlformats.org/officeDocument/2006/relationships/hyperlink" Target="https://community.secop.gov.co/Public/Tendering/ContractNoticePhases/View?PPI=CO1.PPI.9461305&amp;isFromPublicArea=True&amp;isModal=False" TargetMode="External"/><Relationship Id="rId47" Type="http://schemas.openxmlformats.org/officeDocument/2006/relationships/hyperlink" Target="https://community.secop.gov.co/Public/Tendering/ContractNoticePhases/View?PPI=CO1.PPI.5764603&amp;isFromPublicArea=True&amp;isModal=False" TargetMode="External"/><Relationship Id="rId89" Type="http://schemas.openxmlformats.org/officeDocument/2006/relationships/hyperlink" Target="https://community.secop.gov.co/Public/Tendering/ContractNoticePhases/View?PPI=CO1.PPI.5969389&amp;isFromPublicArea=True&amp;isModal=False" TargetMode="External"/><Relationship Id="rId112" Type="http://schemas.openxmlformats.org/officeDocument/2006/relationships/hyperlink" Target="https://community.secop.gov.co/Public/Tendering/ContractNoticePhases/View?PPI=CO1.PPI.6049744&amp;isFromPublicArea=True&amp;isModal=False" TargetMode="External"/><Relationship Id="rId154" Type="http://schemas.openxmlformats.org/officeDocument/2006/relationships/hyperlink" Target="https://community.secop.gov.co/Public/Tendering/ContractNoticePhases/View?PPI=CO1.PPI.6258255&amp;isFromPublicArea=True&amp;isModal=False" TargetMode="External"/><Relationship Id="rId361" Type="http://schemas.openxmlformats.org/officeDocument/2006/relationships/hyperlink" Target="https://community.secop.gov.co/Public/Tendering/ContractNoticePhases/View?PPI=CO1.PPI.7998608&amp;isFromPublicArea=True&amp;isModal=False" TargetMode="External"/><Relationship Id="rId196" Type="http://schemas.openxmlformats.org/officeDocument/2006/relationships/hyperlink" Target="https://community.secop.gov.co/Public/Tendering/ContractNoticePhases/View?PPI=CO1.PPI.6282633&amp;isFromPublicArea=True&amp;isModal=False" TargetMode="External"/><Relationship Id="rId417" Type="http://schemas.openxmlformats.org/officeDocument/2006/relationships/hyperlink" Target="https://community.secop.gov.co/Public/Tendering/ContractNoticePhases/View?PPI=CO1.PPI.8100151&amp;isFromPublicArea=True&amp;isModal=False" TargetMode="External"/><Relationship Id="rId459" Type="http://schemas.openxmlformats.org/officeDocument/2006/relationships/hyperlink" Target="https://community.secop.gov.co/Public/Tendering/ContractNoticePhases/View?PPI=CO1.PPI.9152037&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389230&amp;isFromPublicArea=True&amp;isModal=False" TargetMode="External"/><Relationship Id="rId263" Type="http://schemas.openxmlformats.org/officeDocument/2006/relationships/hyperlink" Target="https://community.secop.gov.co/Public/Tendering/ContractNoticePhases/View?PPI=CO1.PPI.7040309&amp;isFromPublicArea=True&amp;isModal=False" TargetMode="External"/><Relationship Id="rId319" Type="http://schemas.openxmlformats.org/officeDocument/2006/relationships/hyperlink" Target="https://community.secop.gov.co/Public/Tendering/ContractNoticePhases/View?PPI=CO1.PPI.7643310&amp;isFromPublicArea=True&amp;isModal=False" TargetMode="External"/><Relationship Id="rId470" Type="http://schemas.openxmlformats.org/officeDocument/2006/relationships/hyperlink" Target="https://community.secop.gov.co/Public/Tendering/ContractNoticePhases/View?PPI=CO1.PPI.9215947&amp;isFromPublicArea=True&amp;isModal=False" TargetMode="External"/><Relationship Id="rId526" Type="http://schemas.openxmlformats.org/officeDocument/2006/relationships/hyperlink" Target="https://community.secop.gov.co/Public/Tendering/ContractNoticePhases/View?PPI=CO1.PPI.9319547&amp;isFromPublicArea=True&amp;isModal=False" TargetMode="External"/><Relationship Id="rId58" Type="http://schemas.openxmlformats.org/officeDocument/2006/relationships/hyperlink" Target="https://community.secop.gov.co/Public/Tendering/ContractNoticePhases/View?PPI=CO1.PPI.5922613&amp;isFromPublicArea=True&amp;isModal=False" TargetMode="External"/><Relationship Id="rId123" Type="http://schemas.openxmlformats.org/officeDocument/2006/relationships/hyperlink" Target="https://community.secop.gov.co/Public/Tendering/ContractNoticePhases/View?PPI=CO1.PPI.6093742&amp;isFromPublicArea=True&amp;isModal=False" TargetMode="External"/><Relationship Id="rId330" Type="http://schemas.openxmlformats.org/officeDocument/2006/relationships/hyperlink" Target="https://community.secop.gov.co/Public/Tendering/ContractNoticePhases/View?PPI=CO1.PPI.7786060&amp;isFromPublicArea=True&amp;isModal=False" TargetMode="External"/><Relationship Id="rId165" Type="http://schemas.openxmlformats.org/officeDocument/2006/relationships/hyperlink" Target="https://community.secop.gov.co/Public/Tendering/ContractNoticePhases/View?PPI=CO1.PPI.6142885&amp;isFromPublicArea=True&amp;isModal=False" TargetMode="External"/><Relationship Id="rId372" Type="http://schemas.openxmlformats.org/officeDocument/2006/relationships/hyperlink" Target="https://community.secop.gov.co/Public/Tendering/ContractNoticePhases/View?PPI=CO1.PPI.8062964&amp;isFromPublicArea=True&amp;isModal=False" TargetMode="External"/><Relationship Id="rId428" Type="http://schemas.openxmlformats.org/officeDocument/2006/relationships/hyperlink" Target="https://community.secop.gov.co/Public/Tendering/ContractNoticePhases/View?PPI=CO1.PPI.8101998&amp;isFromPublicArea=True&amp;isModal=False" TargetMode="External"/><Relationship Id="rId232" Type="http://schemas.openxmlformats.org/officeDocument/2006/relationships/hyperlink" Target="https://community.secop.gov.co/Public/Tendering/ContractNoticePhases/View?PPI=CO1.PPI.6545093&amp;isFromPublicArea=True&amp;isModal=False" TargetMode="External"/><Relationship Id="rId274" Type="http://schemas.openxmlformats.org/officeDocument/2006/relationships/hyperlink" Target="https://community.secop.gov.co/Public/Tendering/ContractNoticePhases/View?PPI=CO1.PPI.6834724&amp;isFromPublicArea=True&amp;isModal=False" TargetMode="External"/><Relationship Id="rId481" Type="http://schemas.openxmlformats.org/officeDocument/2006/relationships/hyperlink" Target="https://community.secop.gov.co/Public/Tendering/ContractNoticePhases/View?PPI=CO1.PPI.9214704&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847906&amp;isFromPublicArea=True&amp;isModal=False" TargetMode="External"/><Relationship Id="rId134" Type="http://schemas.openxmlformats.org/officeDocument/2006/relationships/hyperlink" Target="https://community.secop.gov.co/Public/Tendering/ContractNoticePhases/View?PPI=CO1.PPI.5992064&amp;isFromPublicArea=True&amp;isModal=False" TargetMode="External"/><Relationship Id="rId537" Type="http://schemas.openxmlformats.org/officeDocument/2006/relationships/hyperlink" Target="https://community.secop.gov.co/Public/Tendering/ContractNoticePhases/View?PPI=CO1.PPI.9479530&amp;isFromPublicArea=True&amp;isModal=False" TargetMode="External"/><Relationship Id="rId80" Type="http://schemas.openxmlformats.org/officeDocument/2006/relationships/hyperlink" Target="https://community.secop.gov.co/Public/Tendering/ContractNoticePhases/View?PPI=CO1.PPI.5896866&amp;isFromPublicArea=True&amp;isModal=False" TargetMode="External"/><Relationship Id="rId176" Type="http://schemas.openxmlformats.org/officeDocument/2006/relationships/hyperlink" Target="https://community.secop.gov.co/Public/Tendering/ContractNoticePhases/View?PPI=CO1.PPI.6118693&amp;isFromPublicArea=True&amp;isModal=False" TargetMode="External"/><Relationship Id="rId341" Type="http://schemas.openxmlformats.org/officeDocument/2006/relationships/hyperlink" Target="https://community.secop.gov.co/Public/Tendering/ContractNoticePhases/View?PPI=CO1.PPI.7768490&amp;isFromPublicArea=True&amp;isModal=False" TargetMode="External"/><Relationship Id="rId383" Type="http://schemas.openxmlformats.org/officeDocument/2006/relationships/hyperlink" Target="https://community.secop.gov.co/Public/Tendering/ContractNoticePhases/View?PPI=CO1.PPI.8094835&amp;isFromPublicArea=True&amp;isModal=False" TargetMode="External"/><Relationship Id="rId439" Type="http://schemas.openxmlformats.org/officeDocument/2006/relationships/hyperlink" Target="https://community.secop.gov.co/Public/Tendering/ContractNoticePhases/View?PPI=CO1.PPI.8105030&amp;isFromPublicArea=True&amp;isModal=False" TargetMode="External"/><Relationship Id="rId201" Type="http://schemas.openxmlformats.org/officeDocument/2006/relationships/hyperlink" Target="https://community.secop.gov.co/Public/Tendering/ContractNoticePhases/View?PPI=CO1.PPI.6284926&amp;isFromPublicArea=True&amp;isModal=False" TargetMode="External"/><Relationship Id="rId243" Type="http://schemas.openxmlformats.org/officeDocument/2006/relationships/hyperlink" Target="https://community.secop.gov.co/Public/Tendering/ContractNoticePhases/View?PPI=CO1.PPI.6512838&amp;isFromPublicArea=True&amp;isModal=False" TargetMode="External"/><Relationship Id="rId285" Type="http://schemas.openxmlformats.org/officeDocument/2006/relationships/hyperlink" Target="https://community.secop.gov.co/Public/Tendering/OpportunityDetail/Index?noticeUID=CO1.NTC.1202202&amp;isFromPublicArea=True&amp;isModal=False" TargetMode="External"/><Relationship Id="rId450" Type="http://schemas.openxmlformats.org/officeDocument/2006/relationships/hyperlink" Target="https://community.secop.gov.co/Public/Tendering/ContractNoticePhases/View?PPI=CO1.PPI.8108393&amp;isFromPublicArea=True&amp;isModal=False" TargetMode="External"/><Relationship Id="rId506" Type="http://schemas.openxmlformats.org/officeDocument/2006/relationships/hyperlink" Target="https://community.secop.gov.co/Public/Tendering/ContractNoticePhases/View?PPI=CO1.PPI.9225594&amp;isFromPublicArea=True&amp;isModal=False" TargetMode="External"/><Relationship Id="rId38" Type="http://schemas.openxmlformats.org/officeDocument/2006/relationships/hyperlink" Target="https://community.secop.gov.co/Public/Tendering/ContractNoticePhases/View?PPI=CO1.PPI.5738974&amp;isFromPublicArea=True&amp;isModal=False" TargetMode="External"/><Relationship Id="rId103" Type="http://schemas.openxmlformats.org/officeDocument/2006/relationships/hyperlink" Target="https://community.secop.gov.co/Public/Tendering/ContractNoticePhases/View?PPI=CO1.PPI.6170368&amp;isFromPublicArea=True&amp;isModal=False" TargetMode="External"/><Relationship Id="rId310" Type="http://schemas.openxmlformats.org/officeDocument/2006/relationships/hyperlink" Target="https://community.secop.gov.co/Public/Tendering/ContractNoticePhases/View?PPI=CO1.PPI.7385928&amp;isFromPublicArea=True&amp;isModal=False" TargetMode="External"/><Relationship Id="rId492" Type="http://schemas.openxmlformats.org/officeDocument/2006/relationships/hyperlink" Target="https://community.secop.gov.co/Public/Tendering/ContractNoticePhases/View?PPI=CO1.PPI.9266604&amp;isFromPublicArea=True&amp;isModal=False" TargetMode="External"/><Relationship Id="rId548" Type="http://schemas.openxmlformats.org/officeDocument/2006/relationships/comments" Target="../comments3.xml"/><Relationship Id="rId91" Type="http://schemas.openxmlformats.org/officeDocument/2006/relationships/hyperlink" Target="https://community.secop.gov.co/Public/Tendering/ContractNoticePhases/View?PPI=CO1.PPI.5921483&amp;isFromPublicArea=True&amp;isModal=False" TargetMode="External"/><Relationship Id="rId145" Type="http://schemas.openxmlformats.org/officeDocument/2006/relationships/hyperlink" Target="https://community.secop.gov.co/Public/Tendering/ContractNoticePhases/View?PPI=CO1.PPI.6124093&amp;isFromPublicArea=True&amp;isModal=False" TargetMode="External"/><Relationship Id="rId187" Type="http://schemas.openxmlformats.org/officeDocument/2006/relationships/hyperlink" Target="https://community.secop.gov.co/Public/Tendering/ContractNoticePhases/View?PPI=CO1.PPI.6201478&amp;isFromPublicArea=True&amp;isModal=False" TargetMode="External"/><Relationship Id="rId352" Type="http://schemas.openxmlformats.org/officeDocument/2006/relationships/hyperlink" Target="https://community.secop.gov.co/Public/Tendering/ContractNoticePhases/View?PPI=CO1.PPI.8006224&amp;isFromPublicArea=True&amp;isModal=False" TargetMode="External"/><Relationship Id="rId394" Type="http://schemas.openxmlformats.org/officeDocument/2006/relationships/hyperlink" Target="https://community.secop.gov.co/Public/Tendering/ContractNoticePhases/View?PPI=CO1.PPI.8094952&amp;isFromPublicArea=True&amp;isModal=False" TargetMode="External"/><Relationship Id="rId408" Type="http://schemas.openxmlformats.org/officeDocument/2006/relationships/hyperlink" Target="https://community.secop.gov.co/Public/Tendering/ContractNoticePhases/View?PPI=CO1.PPI.8079175&amp;isFromPublicArea=True&amp;isModal=False" TargetMode="External"/><Relationship Id="rId212" Type="http://schemas.openxmlformats.org/officeDocument/2006/relationships/hyperlink" Target="https://community.secop.gov.co/Public/Tendering/ContractNoticePhases/View?PPI=CO1.PPI.6334433&amp;isFromPublicArea=True&amp;isModal=False" TargetMode="External"/><Relationship Id="rId254" Type="http://schemas.openxmlformats.org/officeDocument/2006/relationships/hyperlink" Target="https://community.secop.gov.co/Public/Tendering/ContractNoticePhases/View?PPI=CO1.PPI.6852068&amp;isFromPublicArea=True&amp;isModal=False" TargetMode="External"/><Relationship Id="rId49" Type="http://schemas.openxmlformats.org/officeDocument/2006/relationships/hyperlink" Target="https://community.secop.gov.co/Public/Tendering/ContractNoticePhases/View?PPI=CO1.PPI.5763261&amp;isFromPublicArea=True&amp;isModal=False" TargetMode="External"/><Relationship Id="rId114" Type="http://schemas.openxmlformats.org/officeDocument/2006/relationships/hyperlink" Target="https://community.secop.gov.co/Public/Tendering/ContractNoticePhases/View?PPI=CO1.PPI.6029405&amp;isFromPublicArea=True&amp;isModal=False" TargetMode="External"/><Relationship Id="rId296" Type="http://schemas.openxmlformats.org/officeDocument/2006/relationships/hyperlink" Target="https://community.secop.gov.co/Public/Tendering/ContractNoticePhases/View?PPI=CO1.PPI.7169502&amp;isFromPublicArea=True&amp;isModal=False" TargetMode="External"/><Relationship Id="rId461" Type="http://schemas.openxmlformats.org/officeDocument/2006/relationships/hyperlink" Target="https://community.secop.gov.co/Public/Tendering/ContractNoticePhases/View?PPI=CO1.PPI.9187911&amp;isFromPublicArea=True&amp;isModal=False" TargetMode="External"/><Relationship Id="rId517" Type="http://schemas.openxmlformats.org/officeDocument/2006/relationships/hyperlink" Target="https://community.secop.gov.co/Public/Tendering/ContractNoticePhases/View?PPI=CO1.PPI.9288916&amp;isFromPublicArea=True&amp;isModal=False" TargetMode="External"/><Relationship Id="rId60" Type="http://schemas.openxmlformats.org/officeDocument/2006/relationships/hyperlink" Target="https://community.secop.gov.co/Public/Tendering/ContractNoticePhases/View?PPI=CO1.PPI.5658853&amp;isFromPublicArea=True&amp;isModal=False" TargetMode="External"/><Relationship Id="rId156" Type="http://schemas.openxmlformats.org/officeDocument/2006/relationships/hyperlink" Target="https://community.secop.gov.co/Public/Tendering/ContractNoticePhases/View?PPI=CO1.PPI.6338398&amp;isFromPublicArea=True&amp;isModal=False" TargetMode="External"/><Relationship Id="rId198" Type="http://schemas.openxmlformats.org/officeDocument/2006/relationships/hyperlink" Target="https://community.secop.gov.co/Public/Tendering/ContractNoticePhases/View?PPI=CO1.PPI.6385315&amp;isFromPublicArea=True&amp;isModal=False" TargetMode="External"/><Relationship Id="rId321" Type="http://schemas.openxmlformats.org/officeDocument/2006/relationships/hyperlink" Target="https://community.secop.gov.co/Public/Tendering/ContractNoticePhases/View?PPI=CO1.PPI.7612884&amp;isFromPublicArea=True&amp;isModal=False" TargetMode="External"/><Relationship Id="rId363" Type="http://schemas.openxmlformats.org/officeDocument/2006/relationships/hyperlink" Target="https://community.secop.gov.co/Public/Tendering/ContractNoticePhases/View?PPI=CO1.PPI.7999621&amp;isFromPublicArea=True&amp;isModal=False" TargetMode="External"/><Relationship Id="rId419" Type="http://schemas.openxmlformats.org/officeDocument/2006/relationships/hyperlink" Target="https://community.secop.gov.co/Public/Tendering/ContractNoticePhases/View?PPI=CO1.PPI.8101762&amp;isFromPublicArea=True&amp;isModal=False" TargetMode="External"/><Relationship Id="rId223" Type="http://schemas.openxmlformats.org/officeDocument/2006/relationships/hyperlink" Target="https://community.secop.gov.co/Public/Tendering/ContractNoticePhases/View?PPI=CO1.PPI.6891814&amp;isFromPublicArea=True&amp;isModal=False" TargetMode="External"/><Relationship Id="rId430" Type="http://schemas.openxmlformats.org/officeDocument/2006/relationships/hyperlink" Target="https://community.secop.gov.co/Public/Tendering/ContractNoticePhases/View?PPI=CO1.PPI.810502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854463&amp;isFromPublicArea=True&amp;isModal=False" TargetMode="External"/><Relationship Id="rId472" Type="http://schemas.openxmlformats.org/officeDocument/2006/relationships/hyperlink" Target="https://community.secop.gov.co/Public/Tendering/ContractNoticePhases/View?PPI=CO1.PPI.8068037&amp;isFromPublicArea=True&amp;isModal=False" TargetMode="External"/><Relationship Id="rId528" Type="http://schemas.openxmlformats.org/officeDocument/2006/relationships/hyperlink" Target="https://community.secop.gov.co/Public/Tendering/ContractNoticePhases/View?PPI=CO1.PPI.9342102&amp;isFromPublicArea=True&amp;isModal=False" TargetMode="External"/><Relationship Id="rId125" Type="http://schemas.openxmlformats.org/officeDocument/2006/relationships/hyperlink" Target="https://community.secop.gov.co/Public/Tendering/ContractNoticePhases/View?PPI=CO1.PPI.6052259&amp;isFromPublicArea=True&amp;isModal=False" TargetMode="External"/><Relationship Id="rId167" Type="http://schemas.openxmlformats.org/officeDocument/2006/relationships/hyperlink" Target="https://community.secop.gov.co/Public/Tendering/ContractNoticePhases/View?PPI=CO1.PPI.6165441&amp;isFromPublicArea=True&amp;isModal=False" TargetMode="External"/><Relationship Id="rId332" Type="http://schemas.openxmlformats.org/officeDocument/2006/relationships/hyperlink" Target="https://community.secop.gov.co/Public/Tendering/ContractNoticePhases/View?PPI=CO1.PPI.7890765&amp;isFromPublicArea=True&amp;isModal=False" TargetMode="External"/><Relationship Id="rId374" Type="http://schemas.openxmlformats.org/officeDocument/2006/relationships/hyperlink" Target="https://community.secop.gov.co/Public/Tendering/ContractNoticePhases/View?PPI=CO1.PPI.8088629&amp;isFromPublicArea=True&amp;isModal=False" TargetMode="External"/><Relationship Id="rId71" Type="http://schemas.openxmlformats.org/officeDocument/2006/relationships/hyperlink" Target="https://community.secop.gov.co/Public/Tendering/ContractNoticePhases/View?PPI=CO1.PPI.5865564&amp;isFromPublicArea=True&amp;isModal=False" TargetMode="External"/><Relationship Id="rId234" Type="http://schemas.openxmlformats.org/officeDocument/2006/relationships/hyperlink" Target="https://community.secop.gov.co/Public/Tendering/ContractNoticePhases/View?PPI=CO1.PPI.6536154&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833993&amp;isFromPublicArea=True&amp;isModal=False" TargetMode="External"/><Relationship Id="rId441" Type="http://schemas.openxmlformats.org/officeDocument/2006/relationships/hyperlink" Target="https://community.secop.gov.co/Public/Tendering/ContractNoticePhases/View?PPI=CO1.PPI.8105776&amp;isFromPublicArea=True&amp;isModal=False" TargetMode="External"/><Relationship Id="rId483" Type="http://schemas.openxmlformats.org/officeDocument/2006/relationships/hyperlink" Target="https://community.secop.gov.co/Public/Tendering/ContractNoticePhases/View?PPI=CO1.PPI.9233411&amp;isFromPublicArea=True&amp;isModal=False" TargetMode="External"/><Relationship Id="rId539" Type="http://schemas.openxmlformats.org/officeDocument/2006/relationships/hyperlink" Target="https://community.secop.gov.co/Public/Tendering/ContractNoticePhases/View?PPI=CO1.PPI.9508967&amp;isFromPublicArea=True&amp;isModal=False" TargetMode="External"/><Relationship Id="rId40" Type="http://schemas.openxmlformats.org/officeDocument/2006/relationships/hyperlink" Target="https://community.secop.gov.co/Public/Tendering/ContractNoticePhases/View?PPI=CO1.PPI.5736702&amp;isFromPublicArea=True&amp;isModal=False" TargetMode="External"/><Relationship Id="rId136" Type="http://schemas.openxmlformats.org/officeDocument/2006/relationships/hyperlink" Target="https://community.secop.gov.co/Public/Tendering/ContractNoticePhases/View?PPI=CO1.PPI.6052257&amp;isFromPublicArea=True&amp;isModal=False" TargetMode="External"/><Relationship Id="rId178" Type="http://schemas.openxmlformats.org/officeDocument/2006/relationships/hyperlink" Target="https://community.secop.gov.co/Public/Tendering/ContractNoticePhases/View?PPI=CO1.PPI.6125730&amp;isFromPublicArea=True&amp;isModal=False" TargetMode="External"/><Relationship Id="rId301" Type="http://schemas.openxmlformats.org/officeDocument/2006/relationships/hyperlink" Target="https://www.colombiacompra.gov.co/tienda-virtual-del-estado-colombiano/ordenes-compra/47242" TargetMode="External"/><Relationship Id="rId343" Type="http://schemas.openxmlformats.org/officeDocument/2006/relationships/hyperlink" Target="https://community.secop.gov.co/Public/Tendering/ContractNoticePhases/View?PPI=CO1.PPI.7765313&amp;isFromPublicArea=True&amp;isModal=False" TargetMode="External"/><Relationship Id="rId82" Type="http://schemas.openxmlformats.org/officeDocument/2006/relationships/hyperlink" Target="https://community.secop.gov.co/Public/Tendering/ContractNoticePhases/View?PPI=CO1.PPI.5920799&amp;isFromPublicArea=True&amp;isModal=False" TargetMode="External"/><Relationship Id="rId203" Type="http://schemas.openxmlformats.org/officeDocument/2006/relationships/hyperlink" Target="https://community.secop.gov.co/Public/Tendering/ContractNoticePhases/View?PPI=CO1.PPI.6338061&amp;isFromPublicArea=True&amp;isModal=False" TargetMode="External"/><Relationship Id="rId385" Type="http://schemas.openxmlformats.org/officeDocument/2006/relationships/hyperlink" Target="https://community.secop.gov.co/Public/Tendering/ContractNoticePhases/View?PPI=CO1.PPI.8059262&amp;isFromPublicArea=True&amp;isModal=False" TargetMode="External"/><Relationship Id="rId245" Type="http://schemas.openxmlformats.org/officeDocument/2006/relationships/hyperlink" Target="https://community.secop.gov.co/Public/Tendering/ContractNoticePhases/View?PPI=CO1.PPI.6533932&amp;isFromPublicArea=True&amp;isModal=False" TargetMode="External"/><Relationship Id="rId287" Type="http://schemas.openxmlformats.org/officeDocument/2006/relationships/hyperlink" Target="https://community.secop.gov.co/Public/Tendering/ContractNoticePhases/View?PPI=CO1.PPI.6947628&amp;isFromPublicArea=True&amp;isModal=False" TargetMode="External"/><Relationship Id="rId410" Type="http://schemas.openxmlformats.org/officeDocument/2006/relationships/hyperlink" Target="https://community.secop.gov.co/Public/Tendering/ContractNoticePhases/View?PPI=CO1.PPI.8091342&amp;isFromPublicArea=True&amp;isModal=False" TargetMode="External"/><Relationship Id="rId452" Type="http://schemas.openxmlformats.org/officeDocument/2006/relationships/hyperlink" Target="https://community.secop.gov.co/Public/Tendering/ContractNoticePhases/View?PPI=CO1.PPI.9107066&amp;isFromPublicArea=True&amp;isModal=False" TargetMode="External"/><Relationship Id="rId494" Type="http://schemas.openxmlformats.org/officeDocument/2006/relationships/hyperlink" Target="https://community.secop.gov.co/Public/Tendering/ContractNoticePhases/View?PPI=CO1.PPI.9310333&amp;isFromPublicArea=True&amp;isModal=False" TargetMode="External"/><Relationship Id="rId508" Type="http://schemas.openxmlformats.org/officeDocument/2006/relationships/hyperlink" Target="https://community.secop.gov.co/Public/Tendering/ContractNoticePhases/View?PPI=CO1.PPI.9275550&amp;isFromPublicArea=True&amp;isModal=False" TargetMode="External"/><Relationship Id="rId105" Type="http://schemas.openxmlformats.org/officeDocument/2006/relationships/hyperlink" Target="https://community.secop.gov.co/Public/Tendering/ContractNoticePhases/View?PPI=CO1.PPI.6017273&amp;isFromPublicArea=True&amp;isModal=False" TargetMode="External"/><Relationship Id="rId147" Type="http://schemas.openxmlformats.org/officeDocument/2006/relationships/hyperlink" Target="https://community.secop.gov.co/Public/Tendering/ContractNoticePhases/View?PPI=CO1.PPI.6048302&amp;isFromPublicArea=True&amp;isModal=False" TargetMode="External"/><Relationship Id="rId312" Type="http://schemas.openxmlformats.org/officeDocument/2006/relationships/hyperlink" Target="https://community.secop.gov.co/Public/Tendering/ContractNoticePhases/View?PPI=CO1.PPI.7431883&amp;isFromPublicArea=True&amp;isModal=False" TargetMode="External"/><Relationship Id="rId354" Type="http://schemas.openxmlformats.org/officeDocument/2006/relationships/hyperlink" Target="https://community.secop.gov.co/Public/Tendering/ContractNoticePhases/View?PPI=CO1.PPI.7900410&amp;isFromPublicArea=True&amp;isModal=False" TargetMode="External"/><Relationship Id="rId51" Type="http://schemas.openxmlformats.org/officeDocument/2006/relationships/hyperlink" Target="https://community.secop.gov.co/Public/Tendering/ContractNoticePhases/View?PPI=CO1.PPI.5769332&amp;isFromPublicArea=True&amp;isModal=False" TargetMode="External"/><Relationship Id="rId93" Type="http://schemas.openxmlformats.org/officeDocument/2006/relationships/hyperlink" Target="https://community.secop.gov.co/Public/Tendering/ContractNoticePhases/View?PPI=CO1.PPI.5970486&amp;isFromPublicArea=True&amp;isModal=False" TargetMode="External"/><Relationship Id="rId189" Type="http://schemas.openxmlformats.org/officeDocument/2006/relationships/hyperlink" Target="https://community.secop.gov.co/Public/Tendering/ContractNoticePhases/View?PPI=CO1.PPI.6284530&amp;isFromPublicArea=True&amp;isModal=False" TargetMode="External"/><Relationship Id="rId396" Type="http://schemas.openxmlformats.org/officeDocument/2006/relationships/hyperlink" Target="https://community.secop.gov.co/Public/Tendering/ContractNoticePhases/View?PPI=CO1.PPI.8090733&amp;isFromPublicArea=True&amp;isModal=False" TargetMode="External"/><Relationship Id="rId214" Type="http://schemas.openxmlformats.org/officeDocument/2006/relationships/hyperlink" Target="https://community.secop.gov.co/Public/Tendering/ContractNoticePhases/View?PPI=CO1.PPI.6390132&amp;isFromPublicArea=True&amp;isModal=False" TargetMode="External"/><Relationship Id="rId256" Type="http://schemas.openxmlformats.org/officeDocument/2006/relationships/hyperlink" Target="https://community.secop.gov.co/Public/Tendering/ContractNoticePhases/View?PPI=CO1.PPI.6854345&amp;isFromPublicArea=True&amp;isModal=False" TargetMode="External"/><Relationship Id="rId298" Type="http://schemas.openxmlformats.org/officeDocument/2006/relationships/hyperlink" Target="https://community.secop.gov.co/Public/Tendering/ContractNoticePhases/View?PPI=CO1.PPI.7226725&amp;isFromPublicArea=True&amp;isModal=False" TargetMode="External"/><Relationship Id="rId421" Type="http://schemas.openxmlformats.org/officeDocument/2006/relationships/hyperlink" Target="https://community.secop.gov.co/Public/Tendering/ContractNoticePhases/View?PPI=CO1.PPI.8101972&amp;isFromPublicArea=True&amp;isModal=False" TargetMode="External"/><Relationship Id="rId463" Type="http://schemas.openxmlformats.org/officeDocument/2006/relationships/hyperlink" Target="https://community.secop.gov.co/Public/Tendering/ContractNoticePhases/View?PPI=CO1.PPI.9201079&amp;isFromPublicArea=True&amp;isModal=False" TargetMode="External"/><Relationship Id="rId519" Type="http://schemas.openxmlformats.org/officeDocument/2006/relationships/hyperlink" Target="https://community.secop.gov.co/Public/Tendering/ContractNoticePhases/View?PPI=CO1.PPI.9308507&amp;isFromPublicArea=True&amp;isModal=False" TargetMode="External"/><Relationship Id="rId116" Type="http://schemas.openxmlformats.org/officeDocument/2006/relationships/hyperlink" Target="https://community.secop.gov.co/Public/Tendering/ContractNoticePhases/View?PPI=CO1.PPI.6113405&amp;isFromPublicArea=True&amp;isModal=False" TargetMode="External"/><Relationship Id="rId158" Type="http://schemas.openxmlformats.org/officeDocument/2006/relationships/hyperlink" Target="https://www.colombiacompra.gov.co/tienda-virtual-del-estado-colombiano/ordenes-compra/44793" TargetMode="External"/><Relationship Id="rId323" Type="http://schemas.openxmlformats.org/officeDocument/2006/relationships/hyperlink" Target="https://community.secop.gov.co/Public/Tendering/ContractNoticePhases/View?PPI=CO1.PPI.7674597&amp;isFromPublicArea=True&amp;isModal=False" TargetMode="External"/><Relationship Id="rId530" Type="http://schemas.openxmlformats.org/officeDocument/2006/relationships/hyperlink" Target="https://community.secop.gov.co/Public/Tendering/ContractNoticePhases/View?PPI=CO1.PPI.934214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816206&amp;isFromPublicArea=True&amp;isModal=False" TargetMode="External"/><Relationship Id="rId365" Type="http://schemas.openxmlformats.org/officeDocument/2006/relationships/hyperlink" Target="https://community.secop.gov.co/Public/Tendering/ContractNoticePhases/View?PPI=CO1.PPI.8002047&amp;isFromPublicArea=True&amp;isModal=False" TargetMode="External"/><Relationship Id="rId225" Type="http://schemas.openxmlformats.org/officeDocument/2006/relationships/hyperlink" Target="https://community.secop.gov.co/Public/Tendering/ContractNoticePhases/View?PPI=CO1.PPI.6393151&amp;isFromPublicArea=True&amp;isModal=False" TargetMode="External"/><Relationship Id="rId267" Type="http://schemas.openxmlformats.org/officeDocument/2006/relationships/hyperlink" Target="https://community.secop.gov.co/Public/Tendering/ContractNoticePhases/View?PPI=CO1.PPI.6891442&amp;isFromPublicArea=True&amp;isModal=False" TargetMode="External"/><Relationship Id="rId432" Type="http://schemas.openxmlformats.org/officeDocument/2006/relationships/hyperlink" Target="https://community.secop.gov.co/Public/Tendering/ContractNoticePhases/View?PPI=CO1.PPI.8105702&amp;isFromPublicArea=True&amp;isModal=False" TargetMode="External"/><Relationship Id="rId474" Type="http://schemas.openxmlformats.org/officeDocument/2006/relationships/hyperlink" Target="https://community.secop.gov.co/Public/Tendering/ContractNoticePhases/View?PPI=CO1.PPI.9166342&amp;isFromPublicArea=True&amp;isModal=False" TargetMode="External"/><Relationship Id="rId127" Type="http://schemas.openxmlformats.org/officeDocument/2006/relationships/hyperlink" Target="https://community.secop.gov.co/Public/Tendering/ContractNoticePhases/View?PPI=CO1.PPI.6076644&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920033&amp;isFromPublicArea=True&amp;isModal=False" TargetMode="External"/><Relationship Id="rId169" Type="http://schemas.openxmlformats.org/officeDocument/2006/relationships/hyperlink" Target="https://community.secop.gov.co/Public/Tendering/ContractNoticePhases/View?PPI=CO1.PPI.6172607&amp;isFromPublicArea=True&amp;isModal=False" TargetMode="External"/><Relationship Id="rId334" Type="http://schemas.openxmlformats.org/officeDocument/2006/relationships/hyperlink" Target="https://community.secop.gov.co/Public/Tendering/ContractNoticePhases/View?PPI=CO1.PPI.7969051&amp;isFromPublicArea=True&amp;isModal=False" TargetMode="External"/><Relationship Id="rId376" Type="http://schemas.openxmlformats.org/officeDocument/2006/relationships/hyperlink" Target="https://community.secop.gov.co/Public/Tendering/ContractNoticePhases/View?PPI=CO1.PPI.8088678&amp;isFromPublicArea=True&amp;isModal=False" TargetMode="External"/><Relationship Id="rId541" Type="http://schemas.openxmlformats.org/officeDocument/2006/relationships/hyperlink" Target="https://community.secop.gov.co/Public/Tendering/ContractNoticePhases/View?PPI=CO1.PPI.9516187&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0487&amp;isFromPublicArea=True&amp;isModal=False" TargetMode="External"/><Relationship Id="rId236" Type="http://schemas.openxmlformats.org/officeDocument/2006/relationships/hyperlink" Target="https://community.secop.gov.co/Public/Tendering/ContractNoticePhases/View?PPI=CO1.PPI.6552196&amp;isFromPublicArea=True&amp;isModal=False" TargetMode="External"/><Relationship Id="rId278" Type="http://schemas.openxmlformats.org/officeDocument/2006/relationships/hyperlink" Target="https://community.secop.gov.co/Public/Tendering/ContractNoticePhases/View?PPI=CO1.PPI.6942514&amp;isFromPublicArea=True&amp;isModal=False" TargetMode="External"/><Relationship Id="rId401" Type="http://schemas.openxmlformats.org/officeDocument/2006/relationships/hyperlink" Target="https://community.secop.gov.co/Public/Tendering/ContractNoticePhases/View?PPI=CO1.PPI.8079147&amp;isFromPublicArea=True&amp;isModal=False" TargetMode="External"/><Relationship Id="rId443" Type="http://schemas.openxmlformats.org/officeDocument/2006/relationships/hyperlink" Target="https://community.secop.gov.co/Public/Tendering/ContractNoticePhases/View?PPI=CO1.PPI.8108618&amp;isFromPublicArea=True&amp;isModal=False" TargetMode="External"/><Relationship Id="rId303" Type="http://schemas.openxmlformats.org/officeDocument/2006/relationships/hyperlink" Target="https://community.secop.gov.co/Public/Tendering/ContractNoticePhases/View?PPI=CO1.PPI.7257748&amp;isFromPublicArea=True&amp;isModal=False" TargetMode="External"/><Relationship Id="rId485" Type="http://schemas.openxmlformats.org/officeDocument/2006/relationships/hyperlink" Target="https://community.secop.gov.co/Public/Tendering/ContractNoticePhases/View?PPI=CO1.PPI.9201700&amp;isFromPublicArea=True&amp;isModal=False" TargetMode="External"/><Relationship Id="rId42" Type="http://schemas.openxmlformats.org/officeDocument/2006/relationships/hyperlink" Target="https://community.secop.gov.co/Public/Tendering/ContractNoticePhases/View?PPI=CO1.PPI.5737240&amp;isFromPublicArea=True&amp;isModal=False" TargetMode="External"/><Relationship Id="rId84" Type="http://schemas.openxmlformats.org/officeDocument/2006/relationships/hyperlink" Target="https://community.secop.gov.co/Public/Tendering/ContractNoticePhases/View?PPI=CO1.PPI.5919412&amp;isFromPublicArea=True&amp;isModal=False" TargetMode="External"/><Relationship Id="rId138" Type="http://schemas.openxmlformats.org/officeDocument/2006/relationships/hyperlink" Target="https://community.secop.gov.co/Public/Tendering/ContractNoticePhases/View?PPI=CO1.PPI.6076645&amp;isFromPublicArea=True&amp;isModal=False" TargetMode="External"/><Relationship Id="rId345" Type="http://schemas.openxmlformats.org/officeDocument/2006/relationships/hyperlink" Target="https://community.secop.gov.co/Public/Tendering/ContractNoticePhases/View?PPI=CO1.PPI.7850379&amp;isFromPublicArea=True&amp;isModal=False" TargetMode="External"/><Relationship Id="rId387" Type="http://schemas.openxmlformats.org/officeDocument/2006/relationships/hyperlink" Target="https://community.secop.gov.co/Public/Tendering/ContractNoticePhases/View?PPI=CO1.PPI.8091192&amp;isFromPublicArea=True&amp;isModal=False" TargetMode="External"/><Relationship Id="rId510" Type="http://schemas.openxmlformats.org/officeDocument/2006/relationships/hyperlink" Target="https://community.secop.gov.co/Public/Tendering/ContractNoticePhases/View?PPI=CO1.PPI.9343593&amp;isFromPublicArea=True&amp;isModal=False" TargetMode="External"/><Relationship Id="rId191" Type="http://schemas.openxmlformats.org/officeDocument/2006/relationships/hyperlink" Target="https://community.secop.gov.co/Public/Tendering/ContractNoticePhases/View?PPI=CO1.PPI.6308701&amp;isFromPublicArea=True&amp;isModal=False" TargetMode="External"/><Relationship Id="rId205" Type="http://schemas.openxmlformats.org/officeDocument/2006/relationships/hyperlink" Target="https://community.secop.gov.co/Public/Tendering/ContractNoticePhases/View?PPI=CO1.PPI.6310856&amp;isFromPublicArea=True&amp;isModal=False" TargetMode="External"/><Relationship Id="rId247" Type="http://schemas.openxmlformats.org/officeDocument/2006/relationships/hyperlink" Target="https://community.secop.gov.co/Public/Tendering/ContractNoticePhases/View?PPI=CO1.PPI.6546706&amp;isFromPublicArea=True&amp;isModal=False" TargetMode="External"/><Relationship Id="rId412" Type="http://schemas.openxmlformats.org/officeDocument/2006/relationships/hyperlink" Target="https://community.secop.gov.co/Public/Tendering/ContractNoticePhases/View?PPI=CO1.PPI.8094976&amp;isFromPublicArea=True&amp;isModal=False" TargetMode="External"/><Relationship Id="rId107" Type="http://schemas.openxmlformats.org/officeDocument/2006/relationships/hyperlink" Target="https://community.secop.gov.co/Public/Tendering/ContractNoticePhases/View?PPI=CO1.PPI.6017739&amp;isFromPublicArea=True&amp;isModal=False" TargetMode="External"/><Relationship Id="rId289" Type="http://schemas.openxmlformats.org/officeDocument/2006/relationships/hyperlink" Target="https://community.secop.gov.co/Public/Tendering/ContractNoticePhases/View?PPI=CO1.PPI.6996582&amp;isFromPublicArea=True&amp;isModal=False" TargetMode="External"/><Relationship Id="rId454" Type="http://schemas.openxmlformats.org/officeDocument/2006/relationships/hyperlink" Target="https://community.secop.gov.co/Public/Tendering/ContractNoticePhases/View?PPI=CO1.PPI.9092392&amp;isFromPublicArea=True&amp;isModal=False" TargetMode="External"/><Relationship Id="rId496" Type="http://schemas.openxmlformats.org/officeDocument/2006/relationships/hyperlink" Target="https://community.secop.gov.co/Public/Tendering/ContractNoticePhases/View?PPI=CO1.PPI.922891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4065&amp;isFromPublicArea=True&amp;isModal=False" TargetMode="External"/><Relationship Id="rId149" Type="http://schemas.openxmlformats.org/officeDocument/2006/relationships/hyperlink" Target="https://community.secop.gov.co/Public/Tendering/ContractNoticePhases/View?PPI=CO1.PPI.6125136&amp;isFromPublicArea=True&amp;isModal=False" TargetMode="External"/><Relationship Id="rId314" Type="http://schemas.openxmlformats.org/officeDocument/2006/relationships/hyperlink" Target="https://community.secop.gov.co/Public/Tendering/ContractNoticePhases/View?PPI=CO1.PPI.7519670&amp;isFromPublicArea=True&amp;isModal=False" TargetMode="External"/><Relationship Id="rId356" Type="http://schemas.openxmlformats.org/officeDocument/2006/relationships/hyperlink" Target="https://community.secop.gov.co/Public/Tendering/ContractNoticePhases/View?PPI=CO1.PPI.7977491&amp;isFromPublicArea=True&amp;isModal=False" TargetMode="External"/><Relationship Id="rId398" Type="http://schemas.openxmlformats.org/officeDocument/2006/relationships/hyperlink" Target="https://community.secop.gov.co/Public/Tendering/ContractNoticePhases/View?PPI=CO1.PPI.8093626&amp;isFromPublicArea=True&amp;isModal=False" TargetMode="External"/><Relationship Id="rId521" Type="http://schemas.openxmlformats.org/officeDocument/2006/relationships/hyperlink" Target="https://community.secop.gov.co/Public/Tendering/ContractNoticePhases/View?PPI=CO1.PPI.9257238&amp;isFromPublicArea=True&amp;isModal=False" TargetMode="External"/><Relationship Id="rId95" Type="http://schemas.openxmlformats.org/officeDocument/2006/relationships/hyperlink" Target="https://community.secop.gov.co/Public/Tendering/ContractNoticePhases/View?PPI=CO1.PPI.5960887&amp;isFromPublicArea=True&amp;isModal=False" TargetMode="External"/><Relationship Id="rId160" Type="http://schemas.openxmlformats.org/officeDocument/2006/relationships/hyperlink" Target="https://www.colombiacompra.gov.co/tienda-virtual-del-estado-colombiano/ordenes-compra/45066" TargetMode="External"/><Relationship Id="rId216" Type="http://schemas.openxmlformats.org/officeDocument/2006/relationships/hyperlink" Target="https://community.secop.gov.co/Public/Tendering/ContractNoticePhases/View?PPI=CO1.PPI.6390545&amp;isFromPublicArea=True&amp;isModal=False" TargetMode="External"/><Relationship Id="rId423" Type="http://schemas.openxmlformats.org/officeDocument/2006/relationships/hyperlink" Target="https://www.colombiacompra.gov.co/tienda-virtual-del-estado-colombiano/ordenes-compra/49051" TargetMode="External"/><Relationship Id="rId258" Type="http://schemas.openxmlformats.org/officeDocument/2006/relationships/hyperlink" Target="https://community.secop.gov.co/Public/Tendering/ContractNoticePhases/View?PPI=CO1.PPI.6884895&amp;isFromPublicArea=True&amp;isModal=False" TargetMode="External"/><Relationship Id="rId465" Type="http://schemas.openxmlformats.org/officeDocument/2006/relationships/hyperlink" Target="https://community.secop.gov.co/Public/Tendering/ContractNoticePhases/View?PPI=CO1.PPI.9135123&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65521&amp;isFromPublicArea=True&amp;isModal=False" TargetMode="External"/><Relationship Id="rId118" Type="http://schemas.openxmlformats.org/officeDocument/2006/relationships/hyperlink" Target="https://community.secop.gov.co/Public/Tendering/ContractNoticePhases/View?PPI=CO1.PPI.6115220&amp;isFromPublicArea=True&amp;isModal=False" TargetMode="External"/><Relationship Id="rId325" Type="http://schemas.openxmlformats.org/officeDocument/2006/relationships/hyperlink" Target="https://community.secop.gov.co/Public/Tendering/ContractNoticePhases/View?PPI=CO1.PPI.7594611&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532" Type="http://schemas.openxmlformats.org/officeDocument/2006/relationships/hyperlink" Target="https://community.secop.gov.co/Public/Tendering/ContractNoticePhases/View?PPI=CO1.PPI.9343409&amp;isFromPublicArea=True&amp;isModal=False" TargetMode="External"/><Relationship Id="rId171" Type="http://schemas.openxmlformats.org/officeDocument/2006/relationships/hyperlink" Target="https://community.secop.gov.co/Public/Tendering/ContractNoticePhases/View?PPI=CO1.PPI.6180444&amp;isFromPublicArea=True&amp;isModal=False" TargetMode="External"/><Relationship Id="rId227" Type="http://schemas.openxmlformats.org/officeDocument/2006/relationships/hyperlink" Target="https://community.secop.gov.co/Public/Tendering/ContractNoticePhases/View?PPI=CO1.PPI.6393163&amp;isFromPublicArea=True&amp;isModal=False" TargetMode="External"/><Relationship Id="rId269" Type="http://schemas.openxmlformats.org/officeDocument/2006/relationships/hyperlink" Target="https://community.secop.gov.co/Public/Tendering/ContractNoticePhases/View?PPI=CO1.PPI.7969543&amp;isFromPublicArea=True&amp;isModal=False" TargetMode="External"/><Relationship Id="rId434" Type="http://schemas.openxmlformats.org/officeDocument/2006/relationships/hyperlink" Target="https://community.secop.gov.co/Public/Tendering/ContractNoticePhases/View?PPI=CO1.PPI.8104701&amp;isFromPublicArea=True&amp;isModal=False" TargetMode="External"/><Relationship Id="rId476" Type="http://schemas.openxmlformats.org/officeDocument/2006/relationships/hyperlink" Target="https://community.secop.gov.co/Public/Tendering/ContractNoticePhases/View?PPI=CO1.PPI.9173939&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75637&amp;isFromPublicArea=True&amp;isModal=False" TargetMode="External"/><Relationship Id="rId280" Type="http://schemas.openxmlformats.org/officeDocument/2006/relationships/hyperlink" Target="https://community.secop.gov.co/Public/Tendering/ContractNoticePhases/View?PPI=CO1.PPI.6941474&amp;isFromPublicArea=True&amp;isModal=False" TargetMode="External"/><Relationship Id="rId336" Type="http://schemas.openxmlformats.org/officeDocument/2006/relationships/hyperlink" Target="https://community.secop.gov.co/Public/Tendering/ContractNoticePhases/View?PPI=CO1.PPI.7682955&amp;isFromPublicArea=True&amp;isModal=False" TargetMode="External"/><Relationship Id="rId501" Type="http://schemas.openxmlformats.org/officeDocument/2006/relationships/hyperlink" Target="https://community.secop.gov.co/Public/Tendering/ContractNoticePhases/View?PPI=CO1.PPI.9226948&amp;isFromPublicArea=True&amp;isModal=False" TargetMode="External"/><Relationship Id="rId543" Type="http://schemas.openxmlformats.org/officeDocument/2006/relationships/hyperlink" Target="https://www.colombiacompra.gov.co/tienda-virtual-del-estado-colombiano/ordenes-compra/49937" TargetMode="External"/><Relationship Id="rId75" Type="http://schemas.openxmlformats.org/officeDocument/2006/relationships/hyperlink" Target="https://community.secop.gov.co/Public/Tendering/ContractNoticePhases/View?PPI=CO1.PPI.5964557&amp;isFromPublicArea=True&amp;isModal=False" TargetMode="External"/><Relationship Id="rId140" Type="http://schemas.openxmlformats.org/officeDocument/2006/relationships/hyperlink" Target="https://community.secop.gov.co/Public/Tendering/ContractNoticePhases/View?PPI=CO1.PPI.6075919&amp;isFromPublicArea=True&amp;isModal=False" TargetMode="External"/><Relationship Id="rId182" Type="http://schemas.openxmlformats.org/officeDocument/2006/relationships/hyperlink" Target="https://community.secop.gov.co/Public/Tendering/ContractNoticePhases/View?PPI=CO1.PPI.6192737&amp;isFromPublicArea=True&amp;isModal=False" TargetMode="External"/><Relationship Id="rId378" Type="http://schemas.openxmlformats.org/officeDocument/2006/relationships/hyperlink" Target="https://community.secop.gov.co/Public/Tendering/ContractNoticePhases/View?PPI=CO1.PPI.8061671&amp;isFromPublicArea=True&amp;isModal=False" TargetMode="External"/><Relationship Id="rId403" Type="http://schemas.openxmlformats.org/officeDocument/2006/relationships/hyperlink" Target="https://community.secop.gov.co/Public/Tendering/ContractNoticePhases/View?PPI=CO1.PPI.8080721&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097033&amp;isFromPublicArea=True&amp;isModal=False" TargetMode="External"/><Relationship Id="rId445" Type="http://schemas.openxmlformats.org/officeDocument/2006/relationships/hyperlink" Target="https://community.secop.gov.co/Public/Tendering/ContractNoticePhases/View?PPI=CO1.PPI.8106063&amp;isFromPublicArea=True&amp;isModal=False" TargetMode="External"/><Relationship Id="rId487" Type="http://schemas.openxmlformats.org/officeDocument/2006/relationships/hyperlink" Target="https://community.secop.gov.co/Public/Tendering/ContractNoticePhases/View?PPI=CO1.PPI.9270846&amp;isFromPublicArea=True&amp;isModal=False" TargetMode="External"/><Relationship Id="rId291" Type="http://schemas.openxmlformats.org/officeDocument/2006/relationships/hyperlink" Target="https://community.secop.gov.co/Public/Tendering/ContractNoticePhases/View?PPI=CO1.PPI.7081841&amp;isFromPublicArea=True&amp;isModal=False" TargetMode="External"/><Relationship Id="rId305" Type="http://schemas.openxmlformats.org/officeDocument/2006/relationships/hyperlink" Target="https://community.secop.gov.co/Public/Tendering/ContractNoticePhases/View?PPI=CO1.PPI.7223127&amp;isFromPublicArea=True&amp;isModal=False" TargetMode="External"/><Relationship Id="rId347" Type="http://schemas.openxmlformats.org/officeDocument/2006/relationships/hyperlink" Target="https://community.secop.gov.co/Public/Tendering/ContractNoticePhases/View?PPI=CO1.PPI.7851106&amp;isFromPublicArea=True&amp;isModal=False" TargetMode="External"/><Relationship Id="rId512" Type="http://schemas.openxmlformats.org/officeDocument/2006/relationships/hyperlink" Target="https://community.secop.gov.co/Public/Tendering/ContractNoticePhases/View?PPI=CO1.PPI.9343773&amp;isFromPublicArea=True&amp;isModal=False" TargetMode="External"/><Relationship Id="rId44" Type="http://schemas.openxmlformats.org/officeDocument/2006/relationships/hyperlink" Target="https://community.secop.gov.co/Public/Tendering/ContractNoticePhases/View?PPI=CO1.PPI.5738545&amp;isFromPublicArea=True&amp;isModal=False" TargetMode="External"/><Relationship Id="rId86" Type="http://schemas.openxmlformats.org/officeDocument/2006/relationships/hyperlink" Target="https://community.secop.gov.co/Public/Tendering/ContractNoticePhases/View?PPI=CO1.PPI.5918993&amp;isFromPublicArea=True&amp;isModal=False" TargetMode="External"/><Relationship Id="rId151" Type="http://schemas.openxmlformats.org/officeDocument/2006/relationships/hyperlink" Target="https://community.secop.gov.co/Public/Tendering/ContractNoticePhases/View?PPI=CO1.PPI.6020113&amp;isFromPublicArea=True&amp;isModal=False" TargetMode="External"/><Relationship Id="rId389" Type="http://schemas.openxmlformats.org/officeDocument/2006/relationships/hyperlink" Target="https://community.secop.gov.co/Public/Tendering/ContractNoticePhases/View?PPI=CO1.PPI.8073391&amp;isFromPublicArea=True&amp;isModal=False" TargetMode="External"/><Relationship Id="rId193" Type="http://schemas.openxmlformats.org/officeDocument/2006/relationships/hyperlink" Target="https://community.secop.gov.co/Public/Tendering/ContractNoticePhases/View?PPI=CO1.PPI.6308783&amp;isFromPublicArea=True&amp;isModal=False" TargetMode="External"/><Relationship Id="rId207" Type="http://schemas.openxmlformats.org/officeDocument/2006/relationships/hyperlink" Target="https://community.secop.gov.co/Public/Tendering/ContractNoticePhases/View?PPI=CO1.PPI.6335762&amp;isFromPublicArea=True&amp;isModal=False" TargetMode="External"/><Relationship Id="rId249" Type="http://schemas.openxmlformats.org/officeDocument/2006/relationships/hyperlink" Target="https://community.secop.gov.co/Public/Tendering/ContractNoticePhases/View?PPI=CO1.PPI.6541551&amp;isFromPublicArea=True&amp;isModal=False" TargetMode="External"/><Relationship Id="rId414" Type="http://schemas.openxmlformats.org/officeDocument/2006/relationships/hyperlink" Target="https://community.secop.gov.co/Public/Tendering/ContractNoticePhases/View?PPI=CO1.PPI.8101346&amp;isFromPublicArea=True&amp;isModal=False" TargetMode="External"/><Relationship Id="rId456" Type="http://schemas.openxmlformats.org/officeDocument/2006/relationships/hyperlink" Target="https://community.secop.gov.co/Public/Tendering/ContractNoticePhases/View?PPI=CO1.PPI.9111859&amp;isFromPublicArea=True&amp;isModal=False" TargetMode="External"/><Relationship Id="rId498" Type="http://schemas.openxmlformats.org/officeDocument/2006/relationships/hyperlink" Target="https://community.secop.gov.co/Public/Tendering/ContractNoticePhases/View?PPI=CO1.PPI.9321016&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99447&amp;isFromPublicArea=True&amp;isModal=False" TargetMode="External"/><Relationship Id="rId260" Type="http://schemas.openxmlformats.org/officeDocument/2006/relationships/hyperlink" Target="https://community.secop.gov.co/Public/Tendering/ContractNoticePhases/View?PPI=CO1.PPI.6944431&amp;isFromPublicArea=True&amp;isModal=False" TargetMode="External"/><Relationship Id="rId316" Type="http://schemas.openxmlformats.org/officeDocument/2006/relationships/hyperlink" Target="https://community.secop.gov.co/Public/Tendering/ContractNoticePhases/View?PPI=CO1.PPI.7553296&amp;isFromPublicArea=True&amp;isModal=False" TargetMode="External"/><Relationship Id="rId523" Type="http://schemas.openxmlformats.org/officeDocument/2006/relationships/hyperlink" Target="https://community.secop.gov.co/Public/Tendering/ContractNoticePhases/View?PPI=CO1.PPI.9298325&amp;isFromPublicArea=True&amp;isModal=False" TargetMode="External"/><Relationship Id="rId55" Type="http://schemas.openxmlformats.org/officeDocument/2006/relationships/hyperlink" Target="https://community.secop.gov.co/Public/Tendering/ContractNoticePhases/View?PPI=CO1.PPI.5894746&amp;isFromPublicArea=True&amp;isModal=False" TargetMode="External"/><Relationship Id="rId97" Type="http://schemas.openxmlformats.org/officeDocument/2006/relationships/hyperlink" Target="https://community.secop.gov.co/Public/Tendering/ContractNoticePhases/View?PPI=CO1.PPI.6024736&amp;isFromPublicArea=True&amp;isModal=False" TargetMode="External"/><Relationship Id="rId120" Type="http://schemas.openxmlformats.org/officeDocument/2006/relationships/hyperlink" Target="https://community.secop.gov.co/Public/Tendering/ContractNoticePhases/View?PPI=CO1.PPI.6070441&amp;isFromPublicArea=True&amp;isModal=False" TargetMode="External"/><Relationship Id="rId358" Type="http://schemas.openxmlformats.org/officeDocument/2006/relationships/hyperlink" Target="https://community.secop.gov.co/Public/Tendering/ContractNoticePhases/View?PPI=CO1.PPI.7998159&amp;isFromPublicArea=True&amp;isModal=False" TargetMode="External"/><Relationship Id="rId162" Type="http://schemas.openxmlformats.org/officeDocument/2006/relationships/hyperlink" Target="https://community.secop.gov.co/Public/Tendering/ContractNoticePhases/View?PPI=CO1.PPI.6165389&amp;isFromPublicArea=True&amp;isModal=False" TargetMode="External"/><Relationship Id="rId218" Type="http://schemas.openxmlformats.org/officeDocument/2006/relationships/hyperlink" Target="https://community.secop.gov.co/Public/Tendering/ContractNoticePhases/View?PPI=CO1.PPI.6405114&amp;isFromPublicArea=True&amp;isModal=False" TargetMode="External"/><Relationship Id="rId425" Type="http://schemas.openxmlformats.org/officeDocument/2006/relationships/hyperlink" Target="https://www.colombiacompra.gov.co/tienda-virtual-del-estado-colombiano/ordenes-compra/48883" TargetMode="External"/><Relationship Id="rId467" Type="http://schemas.openxmlformats.org/officeDocument/2006/relationships/hyperlink" Target="https://community.secop.gov.co/Public/Tendering/ContractNoticePhases/View?PPI=CO1.PPI.9200370&amp;isFromPublicArea=True&amp;isModal=False" TargetMode="External"/><Relationship Id="rId271" Type="http://schemas.openxmlformats.org/officeDocument/2006/relationships/hyperlink" Target="https://community.secop.gov.co/Public/Tendering/ContractNoticePhases/View?PPI=CO1.PPI.685707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4765&amp;isFromPublicArea=True&amp;isModal=False" TargetMode="External"/><Relationship Id="rId131" Type="http://schemas.openxmlformats.org/officeDocument/2006/relationships/hyperlink" Target="https://community.secop.gov.co/Public/Tendering/ContractNoticePhases/View?PPI=CO1.PPI.5994158&amp;isFromPublicArea=True&amp;isModal=False" TargetMode="External"/><Relationship Id="rId327" Type="http://schemas.openxmlformats.org/officeDocument/2006/relationships/hyperlink" Target="https://community.secop.gov.co/Public/Tendering/ContractNoticePhases/View?PPI=CO1.PPI.7834113&amp;isFromPublicArea=True&amp;isModal=False" TargetMode="External"/><Relationship Id="rId369" Type="http://schemas.openxmlformats.org/officeDocument/2006/relationships/hyperlink" Target="https://community.secop.gov.co/Public/Tendering/ContractNoticePhases/View?PPI=CO1.PPI.7618024&amp;isFromPublicArea=True&amp;isModal=False" TargetMode="External"/><Relationship Id="rId534" Type="http://schemas.openxmlformats.org/officeDocument/2006/relationships/hyperlink" Target="https://community.secop.gov.co/Public/Tendering/ContractNoticePhases/View?PPI=CO1.PPI.9460494&amp;isFromPublicArea=True&amp;isModal=False" TargetMode="External"/><Relationship Id="rId173" Type="http://schemas.openxmlformats.org/officeDocument/2006/relationships/hyperlink" Target="https://community.secop.gov.co/Public/Tendering/ContractNoticePhases/View?PPI=CO1.PPI.6196758&amp;isFromPublicArea=True&amp;isModal=False" TargetMode="External"/><Relationship Id="rId229" Type="http://schemas.openxmlformats.org/officeDocument/2006/relationships/hyperlink" Target="https://community.secop.gov.co/Public/Tendering/ContractNoticePhases/View?PPI=CO1.PPI.6483414&amp;isFromPublicArea=True&amp;isModal=False" TargetMode="External"/><Relationship Id="rId380" Type="http://schemas.openxmlformats.org/officeDocument/2006/relationships/hyperlink" Target="https://community.secop.gov.co/Public/Tendering/ContractNoticePhases/View?PPI=CO1.PPI.8092700&amp;isFromPublicArea=True&amp;isModal=False" TargetMode="External"/><Relationship Id="rId436" Type="http://schemas.openxmlformats.org/officeDocument/2006/relationships/hyperlink" Target="https://community.secop.gov.co/Public/Tendering/ContractNoticePhases/View?PPI=CO1.PPI.8105024&amp;isFromPublicArea=True&amp;isModal=False" TargetMode="External"/><Relationship Id="rId240" Type="http://schemas.openxmlformats.org/officeDocument/2006/relationships/hyperlink" Target="https://community.secop.gov.co/Public/Tendering/ContractNoticePhases/View?PPI=CO1.PPI.7612518&amp;isFromPublicArea=True&amp;isModal=False" TargetMode="External"/><Relationship Id="rId478" Type="http://schemas.openxmlformats.org/officeDocument/2006/relationships/hyperlink" Target="https://community.secop.gov.co/Public/Tendering/ContractNoticePhases/View?PPI=CO1.PPI.816361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9433&amp;isFromPublicArea=True&amp;isModal=False" TargetMode="External"/><Relationship Id="rId100" Type="http://schemas.openxmlformats.org/officeDocument/2006/relationships/hyperlink" Target="https://community.secop.gov.co/Public/Tendering/ContractNoticePhases/View?PPI=CO1.PPI.6140016&amp;isFromPublicArea=True&amp;isModal=False" TargetMode="External"/><Relationship Id="rId282" Type="http://schemas.openxmlformats.org/officeDocument/2006/relationships/hyperlink" Target="https://community.secop.gov.co/Public/Tendering/ContractNoticePhases/View?PPI=CO1.PPI.6953493&amp;isFromPublicArea=True&amp;isModal=False" TargetMode="External"/><Relationship Id="rId338" Type="http://schemas.openxmlformats.org/officeDocument/2006/relationships/hyperlink" Target="https://community.secop.gov.co/Public/Tendering/ContractNoticePhases/View?PPI=CO1.PPI.7836222&amp;isFromPublicArea=True&amp;isModal=False" TargetMode="External"/><Relationship Id="rId503" Type="http://schemas.openxmlformats.org/officeDocument/2006/relationships/hyperlink" Target="https://community.secop.gov.co/Public/Tendering/ContractNoticePhases/View?PPI=CO1.PPI.9277012&amp;isFromPublicArea=True&amp;isModal=False" TargetMode="External"/><Relationship Id="rId545" Type="http://schemas.openxmlformats.org/officeDocument/2006/relationships/hyperlink" Target="https://www.colombiacompra.gov.co/tienda-virtual-del-estado-colombiano/ordenes-compra/50214"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227&amp;isFromPublicArea=True&amp;isModal=False" TargetMode="External"/><Relationship Id="rId184" Type="http://schemas.openxmlformats.org/officeDocument/2006/relationships/hyperlink" Target="https://community.secop.gov.co/Public/Tendering/ContractNoticePhases/View?PPI=CO1.PPI.6140665&amp;isFromPublicArea=True&amp;isModal=False" TargetMode="External"/><Relationship Id="rId391" Type="http://schemas.openxmlformats.org/officeDocument/2006/relationships/hyperlink" Target="https://community.secop.gov.co/Public/Tendering/ContractNoticePhases/View?PPI=CO1.PPI.8093048&amp;isFromPublicArea=True&amp;isModal=False" TargetMode="External"/><Relationship Id="rId405" Type="http://schemas.openxmlformats.org/officeDocument/2006/relationships/hyperlink" Target="https://community.secop.gov.co/Public/Tendering/ContractNoticePhases/View?PPI=CO1.PPI.8090767&amp;isFromPublicArea=True&amp;isModal=False" TargetMode="External"/><Relationship Id="rId447" Type="http://schemas.openxmlformats.org/officeDocument/2006/relationships/hyperlink" Target="https://community.secop.gov.co/Public/Tendering/ContractNoticePhases/View?PPI=CO1.PPI.8106054&amp;isFromPublicArea=True&amp;isModal=False" TargetMode="External"/><Relationship Id="rId251" Type="http://schemas.openxmlformats.org/officeDocument/2006/relationships/hyperlink" Target="https://community.secop.gov.co/Public/Tendering/ContractNoticePhases/View?PPI=CO1.PPI.6580805&amp;isFromPublicArea=True&amp;isModal=False" TargetMode="External"/><Relationship Id="rId489" Type="http://schemas.openxmlformats.org/officeDocument/2006/relationships/hyperlink" Target="https://community.secop.gov.co/Public/Tendering/ContractNoticePhases/View?PPI=CO1.PPI.9327512&amp;isFromPublicArea=True&amp;isModal=False" TargetMode="External"/><Relationship Id="rId46" Type="http://schemas.openxmlformats.org/officeDocument/2006/relationships/hyperlink" Target="https://community.secop.gov.co/Public/Tendering/ContractNoticePhases/View?PPI=CO1.PPI.5763850&amp;isFromPublicArea=True&amp;isModal=False" TargetMode="External"/><Relationship Id="rId293" Type="http://schemas.openxmlformats.org/officeDocument/2006/relationships/hyperlink" Target="https://community.secop.gov.co/Public/Tendering/ContractNoticePhases/View?PPI=CO1.PPI.7072785&amp;isFromPublicArea=True&amp;isModal=False" TargetMode="External"/><Relationship Id="rId307" Type="http://schemas.openxmlformats.org/officeDocument/2006/relationships/hyperlink" Target="https://community.secop.gov.co/Public/Tendering/ContractNoticePhases/View?PPI=CO1.PPI.7324579&amp;isFromPublicArea=True&amp;isModal=False" TargetMode="External"/><Relationship Id="rId349" Type="http://schemas.openxmlformats.org/officeDocument/2006/relationships/hyperlink" Target="https://community.secop.gov.co/Public/Tendering/ContractNoticePhases/View?PPI=CO1.PPI.7852597&amp;isFromPublicArea=True&amp;isModal=False" TargetMode="External"/><Relationship Id="rId514" Type="http://schemas.openxmlformats.org/officeDocument/2006/relationships/hyperlink" Target="https://community.secop.gov.co/Public/Tendering/ContractNoticePhases/View?PPI=CO1.PPI.9460457&amp;isFromPublicArea=True&amp;isModal=False" TargetMode="External"/><Relationship Id="rId88" Type="http://schemas.openxmlformats.org/officeDocument/2006/relationships/hyperlink" Target="https://community.secop.gov.co/Public/Tendering/ContractNoticePhases/View?PPI=CO1.PPI.5922686&amp;isFromPublicArea=True&amp;isModal=False" TargetMode="External"/><Relationship Id="rId111" Type="http://schemas.openxmlformats.org/officeDocument/2006/relationships/hyperlink" Target="https://community.secop.gov.co/Public/Tendering/ContractNoticePhases/View?PPI=CO1.PPI.6040713&amp;isFromPublicArea=True&amp;isModal=False" TargetMode="External"/><Relationship Id="rId153" Type="http://schemas.openxmlformats.org/officeDocument/2006/relationships/hyperlink" Target="https://community.secop.gov.co/Public/Tendering/ContractNoticePhases/View?PPI=CO1.PPI.6310707&amp;isFromPublicArea=True&amp;isModal=False" TargetMode="External"/><Relationship Id="rId195" Type="http://schemas.openxmlformats.org/officeDocument/2006/relationships/hyperlink" Target="https://community.secop.gov.co/Public/Tendering/ContractNoticePhases/View?PPI=CO1.PPI.6283623&amp;isFromPublicArea=True&amp;isModal=False" TargetMode="External"/><Relationship Id="rId209" Type="http://schemas.openxmlformats.org/officeDocument/2006/relationships/hyperlink" Target="https://community.secop.gov.co/Public/Tendering/ContractNoticePhases/View?PPI=CO1.PPI.6357570&amp;isFromPublicArea=True&amp;isModal=False" TargetMode="External"/><Relationship Id="rId360" Type="http://schemas.openxmlformats.org/officeDocument/2006/relationships/hyperlink" Target="https://community.secop.gov.co/Public/Tendering/ContractNoticePhases/View?PPI=CO1.PPI.8005051&amp;isFromPublicArea=True&amp;isModal=False" TargetMode="External"/><Relationship Id="rId416" Type="http://schemas.openxmlformats.org/officeDocument/2006/relationships/hyperlink" Target="https://community.secop.gov.co/Public/Tendering/ContractNoticePhases/View?PPI=CO1.PPI.8104208&amp;isFromPublicArea=True&amp;isModal=False" TargetMode="External"/><Relationship Id="rId220" Type="http://schemas.openxmlformats.org/officeDocument/2006/relationships/hyperlink" Target="https://community.secop.gov.co/Public/Tendering/ContractNoticePhases/View?PPI=CO1.PPI.6432712&amp;isFromPublicArea=True&amp;isModal=False" TargetMode="External"/><Relationship Id="rId458" Type="http://schemas.openxmlformats.org/officeDocument/2006/relationships/hyperlink" Target="https://community.secop.gov.co/Public/Tendering/ContractNoticePhases/View?PPI=CO1.PPI.9133837&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1450&amp;isFromPublicArea=True&amp;isModal=False" TargetMode="External"/><Relationship Id="rId262" Type="http://schemas.openxmlformats.org/officeDocument/2006/relationships/hyperlink" Target="https://community.secop.gov.co/Public/Tendering/ContractNoticePhases/View?PPI=CO1.PPI.7095853&amp;isFromPublicArea=True&amp;isModal=False" TargetMode="External"/><Relationship Id="rId318" Type="http://schemas.openxmlformats.org/officeDocument/2006/relationships/hyperlink" Target="https://community.secop.gov.co/Public/Tendering/ContractNoticePhases/View?PPI=CO1.PPI.7551456&amp;isFromPublicArea=True&amp;isModal=False" TargetMode="External"/><Relationship Id="rId525" Type="http://schemas.openxmlformats.org/officeDocument/2006/relationships/hyperlink" Target="https://community.secop.gov.co/Public/Tendering/ContractNoticePhases/View?PPI=CO1.PPI.9259739&amp;isFromPublicArea=True&amp;isModal=False" TargetMode="External"/><Relationship Id="rId99" Type="http://schemas.openxmlformats.org/officeDocument/2006/relationships/hyperlink" Target="https://community.secop.gov.co/Public/Tendering/ContractNoticePhases/View?PPI=CO1.PPI.6133508&amp;isFromPublicArea=True&amp;isModal=False" TargetMode="External"/><Relationship Id="rId122" Type="http://schemas.openxmlformats.org/officeDocument/2006/relationships/hyperlink" Target="https://community.secop.gov.co/Public/Tendering/ContractNoticePhases/View?PPI=CO1.PPI.6046038&amp;isFromPublicArea=True&amp;isModal=False" TargetMode="External"/><Relationship Id="rId164" Type="http://schemas.openxmlformats.org/officeDocument/2006/relationships/hyperlink" Target="https://community.secop.gov.co/Public/Tendering/ContractNoticePhases/View?PPI=CO1.PPI.6166651&amp;isFromPublicArea=True&amp;isModal=False" TargetMode="External"/><Relationship Id="rId371" Type="http://schemas.openxmlformats.org/officeDocument/2006/relationships/hyperlink" Target="https://community.secop.gov.co/Public/Tendering/ContractNoticePhases/View?PPI=CO1.PPI.8041139&amp;isFromPublicArea=True&amp;isModal=False" TargetMode="External"/><Relationship Id="rId427" Type="http://schemas.openxmlformats.org/officeDocument/2006/relationships/hyperlink" Target="https://community.secop.gov.co/Public/Tendering/ContractNoticePhases/View?PPI=CO1.PPI.8103233&amp;isFromPublicArea=True&amp;isModal=False" TargetMode="External"/><Relationship Id="rId469" Type="http://schemas.openxmlformats.org/officeDocument/2006/relationships/hyperlink" Target="https://community.secop.gov.co/Public/Tendering/ContractNoticePhases/View?PPI=CO1.PPI.916395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21657&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72194&amp;isFromPublicArea=True&amp;isModal=False" TargetMode="External"/><Relationship Id="rId480" Type="http://schemas.openxmlformats.org/officeDocument/2006/relationships/hyperlink" Target="https://community.secop.gov.co/Public/Tendering/ContractNoticePhases/View?PPI=CO1.PPI.8163615&amp;isFromPublicArea=True&amp;isModal=False" TargetMode="External"/><Relationship Id="rId536" Type="http://schemas.openxmlformats.org/officeDocument/2006/relationships/hyperlink" Target="https://community.secop.gov.co/Public/Tendering/ContractNoticePhases/View?PPI=CO1.PPI.9512465&amp;isFromPublicArea=True&amp;isModal=False" TargetMode="External"/><Relationship Id="rId68" Type="http://schemas.openxmlformats.org/officeDocument/2006/relationships/hyperlink" Target="https://community.secop.gov.co/Public/Tendering/ContractNoticePhases/View?PPI=CO1.PPI.5895984&amp;isFromPublicArea=True&amp;isModal=False" TargetMode="External"/><Relationship Id="rId133" Type="http://schemas.openxmlformats.org/officeDocument/2006/relationships/hyperlink" Target="https://community.secop.gov.co/Public/Tendering/ContractNoticePhases/View?PPI=CO1.PPI.6050646&amp;isFromPublicArea=True&amp;isModal=False" TargetMode="External"/><Relationship Id="rId175" Type="http://schemas.openxmlformats.org/officeDocument/2006/relationships/hyperlink" Target="https://www.colombiacompra.gov.co/tienda-virtual-del-estado-colombiano/ordenes-compra/45630" TargetMode="External"/><Relationship Id="rId340" Type="http://schemas.openxmlformats.org/officeDocument/2006/relationships/hyperlink" Target="https://community.secop.gov.co/Public/Tendering/ContractNoticePhases/View?PPI=CO1.PPI.7788757&amp;isFromPublicArea=True&amp;isModal=False" TargetMode="External"/><Relationship Id="rId200" Type="http://schemas.openxmlformats.org/officeDocument/2006/relationships/hyperlink" Target="https://community.secop.gov.co/Public/Tendering/ContractNoticePhases/View?PPI=CO1.PPI.6310026&amp;isFromPublicArea=True&amp;isModal=False" TargetMode="External"/><Relationship Id="rId382" Type="http://schemas.openxmlformats.org/officeDocument/2006/relationships/hyperlink" Target="https://community.secop.gov.co/Public/Tendering/ContractNoticePhases/View?PPI=CO1.PPI.8090813&amp;isFromPublicArea=True&amp;isModal=False" TargetMode="External"/><Relationship Id="rId438" Type="http://schemas.openxmlformats.org/officeDocument/2006/relationships/hyperlink" Target="https://community.secop.gov.co/Public/Tendering/ContractNoticePhases/View?PPI=CO1.PPI.8105383&amp;isFromPublicArea=True&amp;isModal=False" TargetMode="External"/><Relationship Id="rId242" Type="http://schemas.openxmlformats.org/officeDocument/2006/relationships/hyperlink" Target="https://community.secop.gov.co/Public/Tendering/ContractNoticePhases/View?PPI=CO1.PPI.6512819&amp;isFromPublicArea=True&amp;isModal=False" TargetMode="External"/><Relationship Id="rId284" Type="http://schemas.openxmlformats.org/officeDocument/2006/relationships/hyperlink" Target="https://community.secop.gov.co/Public/Tendering/ContractNoticePhases/View?PPI=CO1.PPI.7045137&amp;isFromPublicArea=True&amp;isModal=False" TargetMode="External"/><Relationship Id="rId491" Type="http://schemas.openxmlformats.org/officeDocument/2006/relationships/hyperlink" Target="https://community.secop.gov.co/Public/Tendering/ContractNoticePhases/View?PPI=CO1.PPI.9274146&amp;isFromPublicArea=True&amp;isModal=False" TargetMode="External"/><Relationship Id="rId505" Type="http://schemas.openxmlformats.org/officeDocument/2006/relationships/hyperlink" Target="https://community.secop.gov.co/Public/Tendering/ContractNoticePhases/View?PPI=CO1.PPI.9334313&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919488&amp;isFromPublicArea=True&amp;isModal=False" TargetMode="External"/><Relationship Id="rId102" Type="http://schemas.openxmlformats.org/officeDocument/2006/relationships/hyperlink" Target="https://community.secop.gov.co/Public/Tendering/ContractNoticePhases/View?PPI=CO1.PPI.6176400&amp;isFromPublicArea=True&amp;isModal=False" TargetMode="External"/><Relationship Id="rId144" Type="http://schemas.openxmlformats.org/officeDocument/2006/relationships/hyperlink" Target="https://community.secop.gov.co/Public/Tendering/ContractNoticePhases/View?PPI=CO1.PPI.6116246&amp;isFromPublicArea=True&amp;isModal=False" TargetMode="External"/><Relationship Id="rId547" Type="http://schemas.openxmlformats.org/officeDocument/2006/relationships/vmlDrawing" Target="../drawings/vmlDrawing3.vml"/><Relationship Id="rId90" Type="http://schemas.openxmlformats.org/officeDocument/2006/relationships/hyperlink" Target="https://community.secop.gov.co/Public/Tendering/ContractNoticePhases/View?PPI=CO1.PPI.5925581&amp;isFromPublicArea=True&amp;isModal=False" TargetMode="External"/><Relationship Id="rId186" Type="http://schemas.openxmlformats.org/officeDocument/2006/relationships/hyperlink" Target="https://community.secop.gov.co/Public/Tendering/ContractNoticePhases/View?PPI=CO1.PPI.6144450&amp;isFromPublicArea=True&amp;isModal=False" TargetMode="External"/><Relationship Id="rId351" Type="http://schemas.openxmlformats.org/officeDocument/2006/relationships/hyperlink" Target="https://community.secop.gov.co/Public/Tendering/ContractNoticePhases/View?PPI=CO1.PPI.7996918&amp;isFromPublicArea=True&amp;isModal=False" TargetMode="External"/><Relationship Id="rId393" Type="http://schemas.openxmlformats.org/officeDocument/2006/relationships/hyperlink" Target="https://community.secop.gov.co/Public/Tendering/ContractNoticePhases/View?PPI=CO1.PPI.8094804&amp;isFromPublicArea=True&amp;isModal=False" TargetMode="External"/><Relationship Id="rId407" Type="http://schemas.openxmlformats.org/officeDocument/2006/relationships/hyperlink" Target="https://community.secop.gov.co/Public/Tendering/ContractNoticePhases/View?PPI=CO1.PPI.8094856&amp;isFromPublicArea=True&amp;isModal=False" TargetMode="External"/><Relationship Id="rId449" Type="http://schemas.openxmlformats.org/officeDocument/2006/relationships/hyperlink" Target="https://community.secop.gov.co/Public/Tendering/ContractNoticePhases/View?PPI=CO1.PPI.8107458&amp;isFromPublicArea=True&amp;isModal=False" TargetMode="External"/><Relationship Id="rId211" Type="http://schemas.openxmlformats.org/officeDocument/2006/relationships/hyperlink" Target="https://community.secop.gov.co/Public/Tendering/ContractNoticePhases/View?PPI=CO1.PPI.6392872&amp;isFromPublicArea=True&amp;isModal=False" TargetMode="External"/><Relationship Id="rId253" Type="http://schemas.openxmlformats.org/officeDocument/2006/relationships/hyperlink" Target="https://community.secop.gov.co/Public/Tendering/ContractNoticePhases/View?PPI=CO1.PPI.6857920&amp;isFromPublicArea=True&amp;isModal=False" TargetMode="External"/><Relationship Id="rId295" Type="http://schemas.openxmlformats.org/officeDocument/2006/relationships/hyperlink" Target="https://community.secop.gov.co/Public/Tendering/ContractNoticePhases/View?PPI=CO1.PPI.7070128&amp;isFromPublicArea=True&amp;isModal=False" TargetMode="External"/><Relationship Id="rId309" Type="http://schemas.openxmlformats.org/officeDocument/2006/relationships/hyperlink" Target="https://community.secop.gov.co/Public/Tendering/ContractNoticePhases/View?PPI=CO1.PPI.7294693&amp;isFromPublicArea=True&amp;isModal=False" TargetMode="External"/><Relationship Id="rId460" Type="http://schemas.openxmlformats.org/officeDocument/2006/relationships/hyperlink" Target="https://community.secop.gov.co/Public/Tendering/ContractNoticePhases/View?PPI=CO1.PPI.9202914&amp;isFromPublicArea=True&amp;isModal=False" TargetMode="External"/><Relationship Id="rId516" Type="http://schemas.openxmlformats.org/officeDocument/2006/relationships/hyperlink" Target="https://community.secop.gov.co/Public/Tendering/ContractNoticePhases/View?PPI=CO1.PPI.9379129&amp;isFromPublicArea=True&amp;isModal=False" TargetMode="External"/><Relationship Id="rId48" Type="http://schemas.openxmlformats.org/officeDocument/2006/relationships/hyperlink" Target="https://community.secop.gov.co/Public/Tendering/ContractNoticePhases/View?PPI=CO1.PPI.5764951&amp;isFromPublicArea=True&amp;isModal=False" TargetMode="External"/><Relationship Id="rId113" Type="http://schemas.openxmlformats.org/officeDocument/2006/relationships/hyperlink" Target="https://community.secop.gov.co/Public/Tendering/ContractNoticePhases/View?PPI=CO1.PPI.6029406&amp;isFromPublicArea=True&amp;isModal=False" TargetMode="External"/><Relationship Id="rId320" Type="http://schemas.openxmlformats.org/officeDocument/2006/relationships/hyperlink" Target="https://community.secop.gov.co/Public/Tendering/ContractNoticePhases/View?PPI=CO1.PPI.7644917&amp;isFromPublicArea=True&amp;isModal=False" TargetMode="External"/><Relationship Id="rId155" Type="http://schemas.openxmlformats.org/officeDocument/2006/relationships/hyperlink" Target="https://community.secop.gov.co/Public/Tendering/ContractNoticePhases/View?PPI=CO1.PPI.6199592&amp;isFromPublicArea=True&amp;isModal=False" TargetMode="External"/><Relationship Id="rId197" Type="http://schemas.openxmlformats.org/officeDocument/2006/relationships/hyperlink" Target="https://community.secop.gov.co/Public/Tendering/ContractNoticePhases/View?PPI=CO1.PPI.6334794&amp;isFromPublicArea=True&amp;isModal=False" TargetMode="External"/><Relationship Id="rId362" Type="http://schemas.openxmlformats.org/officeDocument/2006/relationships/hyperlink" Target="https://community.secop.gov.co/Public/Tendering/ContractNoticePhases/View?PPI=CO1.PPI.7999368&amp;isFromPublicArea=True&amp;isModal=False" TargetMode="External"/><Relationship Id="rId418" Type="http://schemas.openxmlformats.org/officeDocument/2006/relationships/hyperlink" Target="https://community.secop.gov.co/Public/Tendering/ContractNoticePhases/View?PPI=CO1.PPI.8101581&amp;isFromPublicArea=True&amp;isModal=False" TargetMode="External"/><Relationship Id="rId222" Type="http://schemas.openxmlformats.org/officeDocument/2006/relationships/hyperlink" Target="https://community.secop.gov.co/Public/Tendering/ContractNoticePhases/View?PPI=CO1.PPI.6512863&amp;isFromPublicArea=True&amp;isModal=False" TargetMode="External"/><Relationship Id="rId264" Type="http://schemas.openxmlformats.org/officeDocument/2006/relationships/hyperlink" Target="https://community.secop.gov.co/Public/Tendering/ContractNoticePhases/View?PPI=CO1.PPI.6854005&amp;isFromPublicArea=True&amp;isModal=False" TargetMode="External"/><Relationship Id="rId471" Type="http://schemas.openxmlformats.org/officeDocument/2006/relationships/hyperlink" Target="https://community.secop.gov.co/Public/Tendering/ContractNoticePhases/View?PPI=CO1.PPI.916577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4391&amp;isFromPublicArea=True&amp;isModal=False" TargetMode="External"/><Relationship Id="rId124" Type="http://schemas.openxmlformats.org/officeDocument/2006/relationships/hyperlink" Target="https://community.secop.gov.co/Public/Tendering/ContractNoticePhases/View?PPI=CO1.PPI.6048000&amp;isFromPublicArea=True&amp;isModal=False" TargetMode="External"/><Relationship Id="rId527" Type="http://schemas.openxmlformats.org/officeDocument/2006/relationships/hyperlink" Target="https://community.secop.gov.co/Public/Tendering/ContractNoticePhases/View?PPI=CO1.PPI.9491042&amp;isFromPublicArea=True&amp;isModal=False" TargetMode="External"/><Relationship Id="rId70" Type="http://schemas.openxmlformats.org/officeDocument/2006/relationships/hyperlink" Target="https://community.secop.gov.co/Public/Tendering/ContractNoticePhases/View?PPI=CO1.PPI.5901558&amp;isFromPublicArea=True&amp;isModal=False" TargetMode="External"/><Relationship Id="rId166" Type="http://schemas.openxmlformats.org/officeDocument/2006/relationships/hyperlink" Target="https://community.secop.gov.co/Public/Tendering/ContractNoticePhases/View?PPI=CO1.PPI.6145912&amp;isFromPublicArea=True&amp;isModal=False" TargetMode="External"/><Relationship Id="rId331" Type="http://schemas.openxmlformats.org/officeDocument/2006/relationships/hyperlink" Target="https://community.secop.gov.co/Public/Tendering/ContractNoticePhases/View?PPI=CO1.PPI.7785596&amp;isFromPublicArea=True&amp;isModal=False" TargetMode="External"/><Relationship Id="rId373" Type="http://schemas.openxmlformats.org/officeDocument/2006/relationships/hyperlink" Target="https://community.secop.gov.co/Public/Tendering/ContractNoticePhases/View?PPI=CO1.PPI.8074655&amp;isFromPublicArea=True&amp;isModal=False" TargetMode="External"/><Relationship Id="rId429" Type="http://schemas.openxmlformats.org/officeDocument/2006/relationships/hyperlink" Target="https://community.secop.gov.co/Public/Tendering/ContractNoticePhases/View?PPI=CO1.PPI.8103272&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29791&amp;isFromPublicArea=True&amp;isModal=False" TargetMode="External"/><Relationship Id="rId440" Type="http://schemas.openxmlformats.org/officeDocument/2006/relationships/hyperlink" Target="https://community.secop.gov.co/Public/Tendering/ContractNoticePhases/View?PPI=CO1.PPI.810549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945788&amp;isFromPublicArea=True&amp;isModal=False" TargetMode="External"/><Relationship Id="rId300" Type="http://schemas.openxmlformats.org/officeDocument/2006/relationships/hyperlink" Target="https://community.secop.gov.co/Public/Tendering/ContractNoticePhases/View?PPI=CO1.PPI.6282274&amp;isFromPublicArea=True&amp;isModal=False" TargetMode="External"/><Relationship Id="rId482" Type="http://schemas.openxmlformats.org/officeDocument/2006/relationships/hyperlink" Target="https://community.secop.gov.co/Public/Tendering/ContractNoticePhases/View?PPI=CO1.PPI.9252297&amp;isFromPublicArea=True&amp;isModal=False" TargetMode="External"/><Relationship Id="rId538" Type="http://schemas.openxmlformats.org/officeDocument/2006/relationships/hyperlink" Target="https://community.secop.gov.co/Public/Tendering/ContractNoticePhases/View?PPI=CO1.PPI.9471006&amp;isFromPublicArea=True&amp;isModal=False" TargetMode="External"/><Relationship Id="rId81" Type="http://schemas.openxmlformats.org/officeDocument/2006/relationships/hyperlink" Target="https://community.secop.gov.co/Public/Tendering/ContractNoticePhases/View?PPI=CO1.PPI.5879266&amp;isFromPublicArea=True&amp;isModal=False" TargetMode="External"/><Relationship Id="rId135" Type="http://schemas.openxmlformats.org/officeDocument/2006/relationships/hyperlink" Target="https://community.secop.gov.co/Public/Tendering/ContractNoticePhases/View?PPI=CO1.PPI.6023620&amp;isFromPublicArea=True&amp;isModal=False" TargetMode="External"/><Relationship Id="rId177" Type="http://schemas.openxmlformats.org/officeDocument/2006/relationships/hyperlink" Target="https://community.secop.gov.co/Public/Tendering/ContractNoticePhases/View?PPI=CO1.PPI.6119767&amp;isFromPublicArea=True&amp;isModal=False" TargetMode="External"/><Relationship Id="rId342" Type="http://schemas.openxmlformats.org/officeDocument/2006/relationships/hyperlink" Target="https://community.secop.gov.co/Public/Tendering/ContractNoticePhases/View?PPI=CO1.PPI.7784632&amp;isFromPublicArea=True&amp;isModal=False" TargetMode="External"/><Relationship Id="rId384" Type="http://schemas.openxmlformats.org/officeDocument/2006/relationships/hyperlink" Target="https://community.secop.gov.co/Public/Tendering/ContractNoticePhases/View?PPI=CO1.PPI.8090776&amp;isFromPublicArea=True&amp;isModal=False" TargetMode="External"/><Relationship Id="rId202" Type="http://schemas.openxmlformats.org/officeDocument/2006/relationships/hyperlink" Target="https://community.secop.gov.co/Public/Tendering/ContractNoticePhases/View?PPI=CO1.PPI.6285521&amp;isFromPublicArea=True&amp;isModal=False" TargetMode="External"/><Relationship Id="rId244" Type="http://schemas.openxmlformats.org/officeDocument/2006/relationships/hyperlink" Target="https://community.secop.gov.co/Public/Tendering/ContractNoticePhases/View?PPI=CO1.PPI.6533713&amp;isFromPublicArea=True&amp;isModal=False" TargetMode="External"/><Relationship Id="rId39" Type="http://schemas.openxmlformats.org/officeDocument/2006/relationships/hyperlink" Target="https://community.secop.gov.co/Public/Tendering/ContractNoticePhases/View?PPI=CO1.PPI.5741355&amp;isFromPublicArea=True&amp;isModal=False" TargetMode="External"/><Relationship Id="rId286" Type="http://schemas.openxmlformats.org/officeDocument/2006/relationships/hyperlink" Target="https://community.secop.gov.co/Public/Tendering/ContractNoticePhases/View?PPI=CO1.PPI.6998375&amp;isFromPublicArea=True&amp;isModal=False" TargetMode="External"/><Relationship Id="rId451" Type="http://schemas.openxmlformats.org/officeDocument/2006/relationships/hyperlink" Target="https://community.secop.gov.co/Public/Tendering/ContractNoticePhases/View?PPI=CO1.PPI.8062705&amp;isFromPublicArea=True&amp;isModal=False" TargetMode="External"/><Relationship Id="rId493" Type="http://schemas.openxmlformats.org/officeDocument/2006/relationships/hyperlink" Target="https://community.secop.gov.co/Public/Tendering/ContractNoticePhases/View?PPI=CO1.PPI.9274158&amp;isFromPublicArea=True&amp;isModal=False" TargetMode="External"/><Relationship Id="rId507" Type="http://schemas.openxmlformats.org/officeDocument/2006/relationships/hyperlink" Target="https://community.secop.gov.co/Public/Tendering/ContractNoticePhases/View?PPI=CO1.PPI.9246065&amp;isFromPublicArea=True&amp;isModal=False" TargetMode="External"/><Relationship Id="rId50" Type="http://schemas.openxmlformats.org/officeDocument/2006/relationships/hyperlink" Target="https://community.secop.gov.co/Public/Tendering/ContractNoticePhases/View?PPI=CO1.PPI.5817542&amp;isFromPublicArea=True&amp;isModal=False" TargetMode="External"/><Relationship Id="rId104" Type="http://schemas.openxmlformats.org/officeDocument/2006/relationships/hyperlink" Target="https://community.secop.gov.co/Public/Tendering/ContractNoticePhases/View?PPI=CO1.PPI.6049758&amp;isFromPublicArea=True&amp;isModal=False" TargetMode="External"/><Relationship Id="rId146" Type="http://schemas.openxmlformats.org/officeDocument/2006/relationships/hyperlink" Target="https://community.secop.gov.co/Public/Tendering/ContractNoticePhases/View?PPI=CO1.PPI.6119701&amp;isFromPublicArea=True&amp;isModal=False" TargetMode="External"/><Relationship Id="rId188" Type="http://schemas.openxmlformats.org/officeDocument/2006/relationships/hyperlink" Target="https://community.secop.gov.co/Public/Tendering/ContractNoticePhases/View?PPI=CO1.PPI.6195663&amp;isFromPublicArea=True&amp;isModal=False" TargetMode="External"/><Relationship Id="rId311" Type="http://schemas.openxmlformats.org/officeDocument/2006/relationships/hyperlink" Target="https://community.secop.gov.co/Public/Tendering/ContractNoticePhases/View?PPI=CO1.PPI.7389640&amp;isFromPublicArea=True&amp;isModal=False" TargetMode="External"/><Relationship Id="rId353" Type="http://schemas.openxmlformats.org/officeDocument/2006/relationships/hyperlink" Target="https://community.secop.gov.co/Public/Tendering/ContractNoticePhases/View?PPI=CO1.PPI.8094936&amp;isFromPublicArea=True&amp;isModal=False" TargetMode="External"/><Relationship Id="rId395" Type="http://schemas.openxmlformats.org/officeDocument/2006/relationships/hyperlink" Target="https://community.secop.gov.co/Public/Tendering/ContractNoticePhases/View?PPI=CO1.PPI.8101739&amp;isFromPublicArea=True&amp;isModal=False" TargetMode="External"/><Relationship Id="rId409" Type="http://schemas.openxmlformats.org/officeDocument/2006/relationships/hyperlink" Target="https://community.secop.gov.co/Public/Tendering/ContractNoticePhases/View?PPI=CO1.PPI.8092668&amp;isFromPublicArea=True&amp;isModal=False" TargetMode="External"/><Relationship Id="rId92" Type="http://schemas.openxmlformats.org/officeDocument/2006/relationships/hyperlink" Target="https://community.secop.gov.co/Public/Tendering/ContractNoticePhases/View?PPI=CO1.PPI.5922653&amp;isFromPublicArea=True&amp;isModal=False" TargetMode="External"/><Relationship Id="rId213" Type="http://schemas.openxmlformats.org/officeDocument/2006/relationships/hyperlink" Target="https://community.secop.gov.co/Public/Tendering/ContractNoticePhases/View?PPI=CO1.PPI.6336889&amp;isFromPublicArea=True&amp;isModal=False" TargetMode="External"/><Relationship Id="rId420" Type="http://schemas.openxmlformats.org/officeDocument/2006/relationships/hyperlink" Target="https://community.secop.gov.co/Public/Tendering/ContractNoticePhases/View?PPI=CO1.PPI.8101965&amp;isFromPublicArea=True&amp;isModal=False" TargetMode="External"/><Relationship Id="rId255" Type="http://schemas.openxmlformats.org/officeDocument/2006/relationships/hyperlink" Target="https://community.secop.gov.co/Public/Tendering/ContractNoticePhases/View?PPI=CO1.PPI.6843060&amp;isFromPublicArea=True&amp;isModal=False" TargetMode="External"/><Relationship Id="rId297" Type="http://schemas.openxmlformats.org/officeDocument/2006/relationships/hyperlink" Target="https://community.secop.gov.co/Public/Tendering/ContractNoticePhases/View?PPI=CO1.PPI.7227906&amp;isFromPublicArea=True&amp;isModal=False" TargetMode="External"/><Relationship Id="rId462" Type="http://schemas.openxmlformats.org/officeDocument/2006/relationships/hyperlink" Target="https://community.secop.gov.co/Public/Tendering/ContractNoticePhases/View?PPI=CO1.PPI.9202957&amp;isFromPublicArea=True&amp;isModal=False" TargetMode="External"/><Relationship Id="rId518" Type="http://schemas.openxmlformats.org/officeDocument/2006/relationships/hyperlink" Target="https://community.secop.gov.co/Public/Tendering/ContractNoticePhases/View?PPI=CO1.PPI.9319411&amp;isFromPublicArea=True&amp;isModal=False" TargetMode="External"/><Relationship Id="rId115" Type="http://schemas.openxmlformats.org/officeDocument/2006/relationships/hyperlink" Target="https://community.secop.gov.co/Public/Tendering/ContractNoticePhases/View?PPI=CO1.PPI.6113250&amp;isFromPublicArea=True&amp;isModal=False" TargetMode="External"/><Relationship Id="rId157" Type="http://schemas.openxmlformats.org/officeDocument/2006/relationships/hyperlink" Target="https://community.secop.gov.co/Public/Tendering/ContractNoticePhases/View?PPI=CO1.PPI.7692735&amp;isFromPublicArea=True&amp;isModal=False" TargetMode="External"/><Relationship Id="rId322" Type="http://schemas.openxmlformats.org/officeDocument/2006/relationships/hyperlink" Target="https://community.secop.gov.co/Public/Tendering/ContractNoticePhases/View?PPI=CO1.PPI.7679639&amp;isFromPublicArea=True&amp;isModal=False" TargetMode="External"/><Relationship Id="rId364" Type="http://schemas.openxmlformats.org/officeDocument/2006/relationships/hyperlink" Target="https://community.secop.gov.co/Public/Tendering/ContractNoticePhases/View?PPI=CO1.PPI.8002711&amp;isFromPublicArea=True&amp;isModal=False" TargetMode="External"/><Relationship Id="rId61" Type="http://schemas.openxmlformats.org/officeDocument/2006/relationships/hyperlink" Target="https://community.secop.gov.co/Public/Tendering/ContractNoticePhases/View?PPI=CO1.PPI.5813179&amp;isFromPublicArea=True&amp;isModal=False" TargetMode="External"/><Relationship Id="rId199" Type="http://schemas.openxmlformats.org/officeDocument/2006/relationships/hyperlink" Target="https://community.secop.gov.co/Public/Tendering/ContractNoticePhases/View?PPI=CO1.PPI.630929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7461054&amp;isFromPublicArea=True&amp;isModal=False" TargetMode="External"/><Relationship Id="rId266" Type="http://schemas.openxmlformats.org/officeDocument/2006/relationships/hyperlink" Target="https://community.secop.gov.co/Public/Tendering/ContractNoticePhases/View?PPI=CO1.PPI.6916945&amp;isFromPublicArea=True&amp;isModal=False" TargetMode="External"/><Relationship Id="rId431" Type="http://schemas.openxmlformats.org/officeDocument/2006/relationships/hyperlink" Target="https://community.secop.gov.co/Public/Tendering/ContractNoticePhases/View?PPI=CO1.PPI.8104207&amp;isFromPublicArea=True&amp;isModal=False" TargetMode="External"/><Relationship Id="rId473" Type="http://schemas.openxmlformats.org/officeDocument/2006/relationships/hyperlink" Target="https://community.secop.gov.co/Public/Tendering/ContractNoticePhases/View?PPI=CO1.PPI.9223659&amp;isFromPublicArea=True&amp;isModal=False" TargetMode="External"/><Relationship Id="rId529" Type="http://schemas.openxmlformats.org/officeDocument/2006/relationships/hyperlink" Target="https://community.secop.gov.co/Public/Tendering/ContractNoticePhases/View?PPI=CO1.PPI.9296550&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6074688&amp;isFromPublicArea=True&amp;isModal=False" TargetMode="External"/><Relationship Id="rId168" Type="http://schemas.openxmlformats.org/officeDocument/2006/relationships/hyperlink" Target="https://community.secop.gov.co/Public/Tendering/ContractNoticePhases/View?PPI=CO1.PPI.6166112&amp;isFromPublicArea=True&amp;isModal=False" TargetMode="External"/><Relationship Id="rId333" Type="http://schemas.openxmlformats.org/officeDocument/2006/relationships/hyperlink" Target="https://community.secop.gov.co/Public/Tendering/ContractNoticePhases/View?PPI=CO1.PPI.7852750&amp;isFromPublicArea=True&amp;isModal=False" TargetMode="External"/><Relationship Id="rId540" Type="http://schemas.openxmlformats.org/officeDocument/2006/relationships/hyperlink" Target="https://community.secop.gov.co/Public/Tendering/ContractNoticePhases/View?PPI=CO1.PPI.9483689&amp;isFromPublicArea=True&amp;isModal=False" TargetMode="External"/><Relationship Id="rId72" Type="http://schemas.openxmlformats.org/officeDocument/2006/relationships/hyperlink" Target="https://community.secop.gov.co/Public/Tendering/ContractNoticePhases/View?PPI=CO1.PPI.5877276&amp;isFromPublicArea=True&amp;isModal=False" TargetMode="External"/><Relationship Id="rId375" Type="http://schemas.openxmlformats.org/officeDocument/2006/relationships/hyperlink" Target="https://community.secop.gov.co/Public/Tendering/ContractNoticePhases/View?PPI=CO1.PPI.808851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547216&amp;isFromPublicArea=True&amp;isModal=False" TargetMode="External"/><Relationship Id="rId277" Type="http://schemas.openxmlformats.org/officeDocument/2006/relationships/hyperlink" Target="https://community.secop.gov.co/Public/Tendering/ContractNoticePhases/View?PPI=CO1.PPI.6915629&amp;isFromPublicArea=True&amp;isModal=False" TargetMode="External"/><Relationship Id="rId400" Type="http://schemas.openxmlformats.org/officeDocument/2006/relationships/hyperlink" Target="https://community.secop.gov.co/Public/Tendering/ContractNoticePhases/View?PPI=CO1.PPI.8078256&amp;isFromPublicArea=True&amp;isModal=False" TargetMode="External"/><Relationship Id="rId442" Type="http://schemas.openxmlformats.org/officeDocument/2006/relationships/hyperlink" Target="https://community.secop.gov.co/Public/Tendering/ContractNoticePhases/View?PPI=CO1.PPI.8109008&amp;isFromPublicArea=True&amp;isModal=False" TargetMode="External"/><Relationship Id="rId484" Type="http://schemas.openxmlformats.org/officeDocument/2006/relationships/hyperlink" Target="https://community.secop.gov.co/Public/Tendering/ContractNoticePhases/View?PPI=CO1.PPI.9249032&amp;isFromPublicArea=True&amp;isModal=False" TargetMode="External"/><Relationship Id="rId137" Type="http://schemas.openxmlformats.org/officeDocument/2006/relationships/hyperlink" Target="https://community.secop.gov.co/Public/Tendering/ContractNoticePhases/View?PPI=CO1.PPI.6072444&amp;isFromPublicArea=True&amp;isModal=False" TargetMode="External"/><Relationship Id="rId302" Type="http://schemas.openxmlformats.org/officeDocument/2006/relationships/hyperlink" Target="https://www.colombiacompra.gov.co/tienda-virtual-del-estado-colombiano/ordenes-compra/47244" TargetMode="External"/><Relationship Id="rId344" Type="http://schemas.openxmlformats.org/officeDocument/2006/relationships/hyperlink" Target="https://community.secop.gov.co/Public/Tendering/ContractNoticePhases/View?PPI=CO1.PPI.7850830&amp;isFromPublicArea=True&amp;isModal=False" TargetMode="External"/><Relationship Id="rId41" Type="http://schemas.openxmlformats.org/officeDocument/2006/relationships/hyperlink" Target="https://community.secop.gov.co/Public/Tendering/ContractNoticePhases/View?PPI=CO1.PPI.5764983&amp;isFromPublicArea=True&amp;isModal=False" TargetMode="External"/><Relationship Id="rId83" Type="http://schemas.openxmlformats.org/officeDocument/2006/relationships/hyperlink" Target="https://community.secop.gov.co/Public/Tendering/ContractNoticePhases/View?PPI=CO1.PPI.5903652&amp;isFromPublicArea=True&amp;isModal=False" TargetMode="External"/><Relationship Id="rId179" Type="http://schemas.openxmlformats.org/officeDocument/2006/relationships/hyperlink" Target="https://community.secop.gov.co/Public/Tendering/ContractNoticePhases/View?PPI=CO1.PPI.6120428&amp;isFromPublicArea=True&amp;isModal=False" TargetMode="External"/><Relationship Id="rId386" Type="http://schemas.openxmlformats.org/officeDocument/2006/relationships/hyperlink" Target="https://community.secop.gov.co/Public/Tendering/ContractNoticePhases/View?PPI=CO1.PPI.8054644&amp;isFromPublicArea=True&amp;isModal=False" TargetMode="External"/><Relationship Id="rId190" Type="http://schemas.openxmlformats.org/officeDocument/2006/relationships/hyperlink" Target="https://community.secop.gov.co/Public/Tendering/ContractNoticePhases/View?PPI=CO1.PPI.6311917&amp;isFromPublicArea=True&amp;isModal=False" TargetMode="External"/><Relationship Id="rId204" Type="http://schemas.openxmlformats.org/officeDocument/2006/relationships/hyperlink" Target="https://community.secop.gov.co/Public/Tendering/ContractNoticePhases/View?PPI=CO1.PPI.6310065&amp;isFromPublicArea=True&amp;isModal=False" TargetMode="External"/><Relationship Id="rId246" Type="http://schemas.openxmlformats.org/officeDocument/2006/relationships/hyperlink" Target="https://community.secop.gov.co/Public/Tendering/ContractNoticePhases/View?PPI=CO1.PPI.6554632&amp;isFromPublicArea=True&amp;isModal=False" TargetMode="External"/><Relationship Id="rId288" Type="http://schemas.openxmlformats.org/officeDocument/2006/relationships/hyperlink" Target="https://community.secop.gov.co/Public/Tendering/ContractNoticePhases/View?PPI=CO1.PPI.6701978&amp;isFromPublicArea=True&amp;isModal=False" TargetMode="External"/><Relationship Id="rId411" Type="http://schemas.openxmlformats.org/officeDocument/2006/relationships/hyperlink" Target="https://community.secop.gov.co/Public/Tendering/ContractNoticePhases/View?PPI=CO1.PPI.8073395&amp;isFromPublicArea=True&amp;isModal=False" TargetMode="External"/><Relationship Id="rId453" Type="http://schemas.openxmlformats.org/officeDocument/2006/relationships/hyperlink" Target="https://community.secop.gov.co/Public/Tendering/ContractNoticePhases/View?PPI=CO1.PPI.9107591&amp;isFromPublicArea=True&amp;isModal=False" TargetMode="External"/><Relationship Id="rId509" Type="http://schemas.openxmlformats.org/officeDocument/2006/relationships/hyperlink" Target="https://community.secop.gov.co/Public/Tendering/ContractNoticePhases/View?PPI=CO1.PPI.9227986&amp;isFromPublicArea=True&amp;isModal=False" TargetMode="External"/><Relationship Id="rId106" Type="http://schemas.openxmlformats.org/officeDocument/2006/relationships/hyperlink" Target="https://community.secop.gov.co/Public/Tendering/ContractNoticePhases/View?PPI=CO1.PPI.6016891&amp;isFromPublicArea=True&amp;isModal=False" TargetMode="External"/><Relationship Id="rId313" Type="http://schemas.openxmlformats.org/officeDocument/2006/relationships/hyperlink" Target="https://community.secop.gov.co/Public/Tendering/ContractNoticePhases/View?PPI=CO1.PPI.7462289&amp;isFromPublicArea=True&amp;isModal=False" TargetMode="External"/><Relationship Id="rId495" Type="http://schemas.openxmlformats.org/officeDocument/2006/relationships/hyperlink" Target="https://community.secop.gov.co/Public/Tendering/ContractNoticePhases/View?PPI=CO1.PPI.9228068&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765767&amp;isFromPublicArea=True&amp;isModal=False" TargetMode="External"/><Relationship Id="rId94" Type="http://schemas.openxmlformats.org/officeDocument/2006/relationships/hyperlink" Target="https://community.secop.gov.co/Public/Tendering/ContractNoticePhases/View?PPI=CO1.PPI.5961977&amp;isFromPublicArea=True&amp;isModal=False" TargetMode="External"/><Relationship Id="rId148" Type="http://schemas.openxmlformats.org/officeDocument/2006/relationships/hyperlink" Target="https://community.secop.gov.co/Public/Tendering/ContractNoticePhases/View?PPI=CO1.PPI.6126546&amp;isFromPublicArea=True&amp;isModal=False" TargetMode="External"/><Relationship Id="rId355" Type="http://schemas.openxmlformats.org/officeDocument/2006/relationships/hyperlink" Target="https://community.secop.gov.co/Public/Tendering/ContractNoticePhases/View?PPI=CO1.PPI.7900436&amp;isFromPublicArea=True&amp;isModal=False" TargetMode="External"/><Relationship Id="rId397" Type="http://schemas.openxmlformats.org/officeDocument/2006/relationships/hyperlink" Target="https://community.secop.gov.co/Public/Tendering/ContractNoticePhases/View?PPI=CO1.PPI.8079157&amp;isFromPublicArea=True&amp;isModal=False" TargetMode="External"/><Relationship Id="rId520" Type="http://schemas.openxmlformats.org/officeDocument/2006/relationships/hyperlink" Target="https://community.secop.gov.co/Public/Tendering/ContractNoticePhases/View?PPI=CO1.PPI.9253703&amp;isFromPublicArea=True&amp;isModal=False" TargetMode="External"/><Relationship Id="rId215" Type="http://schemas.openxmlformats.org/officeDocument/2006/relationships/hyperlink" Target="https://community.secop.gov.co/Public/Tendering/ContractNoticePhases/View?PPI=CO1.PPI.6393651&amp;isFromPublicArea=True&amp;isModal=False" TargetMode="External"/><Relationship Id="rId257" Type="http://schemas.openxmlformats.org/officeDocument/2006/relationships/hyperlink" Target="https://community.secop.gov.co/Public/Tendering/ContractNoticePhases/View?PPI=CO1.PPI.6810437&amp;isFromPublicArea=True&amp;isModal=False" TargetMode="External"/><Relationship Id="rId422" Type="http://schemas.openxmlformats.org/officeDocument/2006/relationships/hyperlink" Target="https://community.secop.gov.co/Public/Tendering/ContractNoticePhases/View?PPI=CO1.PPI.8103227&amp;isFromPublicArea=True&amp;isModal=False" TargetMode="External"/><Relationship Id="rId464" Type="http://schemas.openxmlformats.org/officeDocument/2006/relationships/hyperlink" Target="https://community.secop.gov.co/Public/Tendering/ContractNoticePhases/View?PPI=CO1.PPI.9185012&amp;isFromPublicArea=True&amp;isModal=False" TargetMode="External"/><Relationship Id="rId299" Type="http://schemas.openxmlformats.org/officeDocument/2006/relationships/hyperlink" Target="https://community.secop.gov.co/Public/Tendering/ContractNoticePhases/View?PPI=CO1.PPI.7295083&amp;isFromPublicArea=True&amp;isModal=False" TargetMode="External"/><Relationship Id="rId63" Type="http://schemas.openxmlformats.org/officeDocument/2006/relationships/hyperlink" Target="https://community.secop.gov.co/Public/Tendering/ContractNoticePhases/View?PPI=CO1.PPI.5846356&amp;isFromPublicArea=True&amp;isModal=False" TargetMode="External"/><Relationship Id="rId159" Type="http://schemas.openxmlformats.org/officeDocument/2006/relationships/hyperlink" Target="https://www.colombiacompra.gov.co/tienda-virtual-del-estado-colombiano/ordenes-compra/45066" TargetMode="External"/><Relationship Id="rId366" Type="http://schemas.openxmlformats.org/officeDocument/2006/relationships/hyperlink" Target="https://community.secop.gov.co/Public/Tendering/ContractNoticePhases/View?PPI=CO1.PPI.7618024&amp;isFromPublicArea=True&amp;isModal=False" TargetMode="External"/><Relationship Id="rId226" Type="http://schemas.openxmlformats.org/officeDocument/2006/relationships/hyperlink" Target="https://community.secop.gov.co/Public/Tendering/ContractNoticePhases/View?PPI=CO1.PPI.6393155&amp;isFromPublicArea=True&amp;isModal=False" TargetMode="External"/><Relationship Id="rId433" Type="http://schemas.openxmlformats.org/officeDocument/2006/relationships/hyperlink" Target="https://community.secop.gov.co/Public/Tendering/ContractNoticePhases/View?PPI=CO1.PPI.8103574&amp;isFromPublicArea=True&amp;isModal=False" TargetMode="External"/><Relationship Id="rId74" Type="http://schemas.openxmlformats.org/officeDocument/2006/relationships/hyperlink" Target="https://community.secop.gov.co/Public/Tendering/ContractNoticePhases/View?PPI=CO1.PPI.5922620&amp;isFromPublicArea=True&amp;isModal=False" TargetMode="External"/><Relationship Id="rId377" Type="http://schemas.openxmlformats.org/officeDocument/2006/relationships/hyperlink" Target="https://community.secop.gov.co/Public/Tendering/ContractNoticePhases/View?PPI=CO1.PPI.8076802&amp;isFromPublicArea=True&amp;isModal=False" TargetMode="External"/><Relationship Id="rId500" Type="http://schemas.openxmlformats.org/officeDocument/2006/relationships/hyperlink" Target="https://community.secop.gov.co/Public/Tendering/ContractNoticePhases/View?PPI=CO1.PPI.924855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553381&amp;isFromPublicArea=True&amp;isModal=False" TargetMode="External"/><Relationship Id="rId444" Type="http://schemas.openxmlformats.org/officeDocument/2006/relationships/hyperlink" Target="https://community.secop.gov.co/Public/Tendering/ContractNoticePhases/View?PPI=CO1.PPI.8108603&amp;isFromPublicArea=True&amp;isModal=False" TargetMode="External"/><Relationship Id="rId290" Type="http://schemas.openxmlformats.org/officeDocument/2006/relationships/hyperlink" Target="https://community.secop.gov.co/Public/Tendering/ContractNoticePhases/View?PPI=CO1.PPI.7014036&amp;isFromPublicArea=True&amp;isModal=False" TargetMode="External"/><Relationship Id="rId304" Type="http://schemas.openxmlformats.org/officeDocument/2006/relationships/hyperlink" Target="https://community.secop.gov.co/Public/Tendering/ContractNoticePhases/View?PPI=CO1.PPI.7176419&amp;isFromPublicArea=True&amp;isModal=False" TargetMode="External"/><Relationship Id="rId388" Type="http://schemas.openxmlformats.org/officeDocument/2006/relationships/hyperlink" Target="https://community.secop.gov.co/Public/Tendering/ContractNoticePhases/View?PPI=CO1.PPI.8073384&amp;isFromPublicArea=True&amp;isModal=False" TargetMode="External"/><Relationship Id="rId511" Type="http://schemas.openxmlformats.org/officeDocument/2006/relationships/hyperlink" Target="https://community.secop.gov.co/Public/Tendering/ContractNoticePhases/View?PPI=CO1.PPI.9327586&amp;isFromPublicArea=True&amp;isModal=False" TargetMode="External"/><Relationship Id="rId85" Type="http://schemas.openxmlformats.org/officeDocument/2006/relationships/hyperlink" Target="https://community.secop.gov.co/Public/Tendering/ContractNoticePhases/View?PPI=CO1.PPI.5921407&amp;isFromPublicArea=True&amp;isModal=False" TargetMode="External"/><Relationship Id="rId150" Type="http://schemas.openxmlformats.org/officeDocument/2006/relationships/hyperlink" Target="https://community.secop.gov.co/Public/Tendering/ContractNoticePhases/View?PPI=CO1.PPI.6050757&amp;isFromPublicArea=True&amp;isModal=False"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21016&amp;isFromPublicArea=True&amp;isModal=False" TargetMode="External"/><Relationship Id="rId629" Type="http://schemas.openxmlformats.org/officeDocument/2006/relationships/hyperlink" Target="https://community.secop.gov.co/Public/Tendering/ContractNoticePhases/View?PPI=CO1.PPI.9910103&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492&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community.secop.gov.co/Public/Tendering/ContractNoticePhases/View?PPI=CO1.PPI.9226948&amp;isFromPublicArea=True&amp;isModal=False"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7618024&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062705&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343773&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103229&amp;isFromPublicArea=True&amp;isModal=False" TargetMode="External"/><Relationship Id="rId497" Type="http://schemas.openxmlformats.org/officeDocument/2006/relationships/hyperlink" Target="https://community.secop.gov.co/Public/Tendering/ContractNoticePhases/View?PPI=CO1.PPI.9202957&amp;isFromPublicArea=True&amp;isModal=False" TargetMode="External"/><Relationship Id="rId620" Type="http://schemas.openxmlformats.org/officeDocument/2006/relationships/hyperlink" Target="https://community.secop.gov.co/Public/Tendering/ContractNoticePhases/View?PPI=CO1.PPI.9930173&amp;isFromPublicArea=True&amp;isModal=False"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319547&amp;isFromPublicArea=True&amp;isModal=False" TargetMode="External"/><Relationship Id="rId424" Type="http://schemas.openxmlformats.org/officeDocument/2006/relationships/hyperlink" Target="https://community.secop.gov.co/Public/Tendering/ContractNoticePhases/View?PPI=CO1.PPI.8092155&amp;isFromPublicArea=True&amp;isModal=False" TargetMode="External"/><Relationship Id="rId631" Type="http://schemas.openxmlformats.org/officeDocument/2006/relationships/hyperlink" Target="https://community.secop.gov.co/Public/Tendering/ContractNoticePhases/View?PPI=CO1.PPI.9909193&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91042&amp;isFromPublicArea=True&amp;isModal=False" TargetMode="External"/><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79147&amp;isFromPublicArea=True&amp;isModal=False" TargetMode="External"/><Relationship Id="rId642" Type="http://schemas.openxmlformats.org/officeDocument/2006/relationships/hyperlink" Target="https://community.secop.gov.co/Public/Tendering/ContractNoticePhases/View?PPI=CO1.PPI.9960954&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200370&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483689&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4976&amp;isFromPublicArea=True&amp;isModal=False" TargetMode="External"/><Relationship Id="rId653" Type="http://schemas.openxmlformats.org/officeDocument/2006/relationships/hyperlink" Target="https://community.secop.gov.co/Public/Tendering/ContractNoticePhases/View?PPI=CO1.PPI.8076841&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8163615&amp;isFromPublicArea=True&amp;isModal=False" TargetMode="External"/><Relationship Id="rId597" Type="http://schemas.openxmlformats.org/officeDocument/2006/relationships/hyperlink" Target="https://community.secop.gov.co/Public/Tendering/ContractNoticePhases/View?PPI=CO1.PPI.9638391&amp;isFromPublicArea=True&amp;isModal=False"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www.colombiacompra.gov.co/tienda-virtual-del-estado-colombiano/ordenes-compra/49051"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396127&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3574&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77012&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www.colombiacompra.gov.co/tienda-virtual-del-estado-colombiano/ordenes-compra/53518"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8603&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841673&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8062964&amp;isFromPublicArea=True&amp;isModal=False" TargetMode="External"/><Relationship Id="rId392" Type="http://schemas.openxmlformats.org/officeDocument/2006/relationships/hyperlink" Target="https://community.secop.gov.co/Public/Tendering/ContractNoticePhases/View?PPI=CO1.PPI.7998159&amp;isFromPublicArea=True&amp;isModal=False" TargetMode="External"/><Relationship Id="rId613" Type="http://schemas.openxmlformats.org/officeDocument/2006/relationships/hyperlink" Target="https://community.secop.gov.co/Public/Tendering/ContractNoticePhases/View?PPI=CO1.PPI.9932289&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0850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4835&amp;isFromPublicArea=True&amp;isModal=False" TargetMode="External"/><Relationship Id="rId624" Type="http://schemas.openxmlformats.org/officeDocument/2006/relationships/hyperlink" Target="https://community.secop.gov.co/Public/Tendering/ContractNoticePhases/View?PPI=CO1.PPI.9936268&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4619&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19579&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428" Type="http://schemas.openxmlformats.org/officeDocument/2006/relationships/hyperlink" Target="https://community.secop.gov.co/Public/Tendering/ContractNoticePhases/View?PPI=CO1.PPI.8094952&amp;isFromPublicArea=True&amp;isModal=False" TargetMode="External"/><Relationship Id="rId635" Type="http://schemas.openxmlformats.org/officeDocument/2006/relationships/hyperlink" Target="https://community.secop.gov.co/Public/Tendering/ContractNoticePhases/View?PPI=CO1.PPI.10031199&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5393&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37" Type="http://schemas.openxmlformats.org/officeDocument/2006/relationships/hyperlink" Target="https://community.secop.gov.co/Public/Tendering/ContractNoticePhases/View?PPI=CO1.PPI.9334313&amp;isFromPublicArea=True&amp;isModal=False" TargetMode="External"/><Relationship Id="rId579" Type="http://schemas.openxmlformats.org/officeDocument/2006/relationships/hyperlink" Target="https://community.secop.gov.co/Public/Tendering/ContractNoticePhases/View?PPI=CO1.PPI.9639349&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439" Type="http://schemas.openxmlformats.org/officeDocument/2006/relationships/hyperlink" Target="https://community.secop.gov.co/Public/Tendering/ContractNoticePhases/View?PPI=CO1.PPI.8090767&amp;isFromPublicArea=True&amp;isModal=False" TargetMode="External"/><Relationship Id="rId590" Type="http://schemas.openxmlformats.org/officeDocument/2006/relationships/hyperlink" Target="https://community.secop.gov.co/Public/Tendering/ContractNoticePhases/View?PPI=CO1.PPI.9509891&amp;isFromPublicArea=True&amp;isModal=False" TargetMode="External"/><Relationship Id="rId604" Type="http://schemas.openxmlformats.org/officeDocument/2006/relationships/hyperlink" Target="https://community.secop.gov.co/Public/Tendering/ContractNoticePhases/View?PPI=CO1.PPI.9453360&amp;isFromPublicArea=True&amp;isModal=False" TargetMode="External"/><Relationship Id="rId646" Type="http://schemas.openxmlformats.org/officeDocument/2006/relationships/hyperlink" Target="https://community.secop.gov.co/Public/Tendering/ContractNoticePhases/View?PPI=CO1.PPI.9959726&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43" Type="http://schemas.openxmlformats.org/officeDocument/2006/relationships/hyperlink" Target="https://community.secop.gov.co/Public/Tendering/ContractNoticePhases/View?PPI=CO1.PPI.6357570&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450" Type="http://schemas.openxmlformats.org/officeDocument/2006/relationships/hyperlink" Target="https://community.secop.gov.co/Public/Tendering/ContractNoticePhases/View?PPI=CO1.PPI.8104208&amp;isFromPublicArea=True&amp;isModal=False" TargetMode="External"/><Relationship Id="rId506" Type="http://schemas.openxmlformats.org/officeDocument/2006/relationships/hyperlink" Target="https://community.secop.gov.co/Public/Tendering/ContractNoticePhases/View?PPI=CO1.PPI.9165770&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492" Type="http://schemas.openxmlformats.org/officeDocument/2006/relationships/hyperlink" Target="https://community.secop.gov.co/Public/Tendering/ContractNoticePhases/View?PPI=CO1.PPI.9200342&amp;isFromPublicArea=True&amp;isModal=False" TargetMode="External"/><Relationship Id="rId548" Type="http://schemas.openxmlformats.org/officeDocument/2006/relationships/hyperlink" Target="https://community.secop.gov.co/Public/Tendering/ContractNoticePhases/View?PPI=CO1.PPI.9246065&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394" Type="http://schemas.openxmlformats.org/officeDocument/2006/relationships/hyperlink" Target="https://community.secop.gov.co/Public/Tendering/ContractNoticePhases/View?PPI=CO1.PPI.8005051&amp;isFromPublicArea=True&amp;isModal=False" TargetMode="External"/><Relationship Id="rId408" Type="http://schemas.openxmlformats.org/officeDocument/2006/relationships/hyperlink" Target="https://community.secop.gov.co/Public/Tendering/ContractNoticePhases/View?PPI=CO1.PPI.8088629&amp;isFromPublicArea=True&amp;isModal=False" TargetMode="External"/><Relationship Id="rId615" Type="http://schemas.openxmlformats.org/officeDocument/2006/relationships/hyperlink" Target="https://community.secop.gov.co/Public/Tendering/ContractNoticePhases/View?PPI=CO1.PPI.9594381&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57" Type="http://schemas.openxmlformats.org/officeDocument/2006/relationships/vmlDrawing" Target="../drawings/vmlDrawing5.vm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461" Type="http://schemas.openxmlformats.org/officeDocument/2006/relationships/hyperlink" Target="https://community.secop.gov.co/Public/Tendering/ContractNoticePhases/View?PPI=CO1.PPI.8076891&amp;isFromPublicArea=True&amp;isModal=False" TargetMode="External"/><Relationship Id="rId517" Type="http://schemas.openxmlformats.org/officeDocument/2006/relationships/hyperlink" Target="https://community.secop.gov.co/Public/Tendering/ContractNoticePhases/View?PPI=CO1.PPI.9233411&amp;isFromPublicArea=True&amp;isModal=False" TargetMode="External"/><Relationship Id="rId559" Type="http://schemas.openxmlformats.org/officeDocument/2006/relationships/hyperlink" Target="https://community.secop.gov.co/Public/Tendering/ContractNoticePhases/View?PPI=CO1.PPI.9257238&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419" Type="http://schemas.openxmlformats.org/officeDocument/2006/relationships/hyperlink" Target="https://community.secop.gov.co/Public/Tendering/ContractNoticePhases/View?PPI=CO1.PPI.8059262&amp;isFromPublicArea=True&amp;isModal=False" TargetMode="External"/><Relationship Id="rId570" Type="http://schemas.openxmlformats.org/officeDocument/2006/relationships/hyperlink" Target="https://community.secop.gov.co/Public/Tendering/ContractNoticePhases/View?PPI=CO1.PPI.9343442&amp;isFromPublicArea=True&amp;isModal=False" TargetMode="External"/><Relationship Id="rId626" Type="http://schemas.openxmlformats.org/officeDocument/2006/relationships/hyperlink" Target="https://community.secop.gov.co/Public/Tendering/ContractNoticePhases/View?PPI=CO1.PPI.9986773&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0733&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5068&amp;isFromPublicArea=True&amp;isModal=False" TargetMode="External"/><Relationship Id="rId528" Type="http://schemas.openxmlformats.org/officeDocument/2006/relationships/hyperlink" Target="https://community.secop.gov.co/Public/Tendering/ContractNoticePhases/View?PPI=CO1.PPI.9310333&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886223&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37" Type="http://schemas.openxmlformats.org/officeDocument/2006/relationships/hyperlink" Target="https://community.secop.gov.co/Public/Tendering/ContractNoticePhases/View?PPI=CO1.PPI.9930450&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41" Type="http://schemas.openxmlformats.org/officeDocument/2006/relationships/hyperlink" Target="https://community.secop.gov.co/Public/Tendering/ContractNoticePhases/View?PPI=CO1.PPI.8094856&amp;isFromPublicArea=True&amp;isModal=False" TargetMode="External"/><Relationship Id="rId483" Type="http://schemas.openxmlformats.org/officeDocument/2006/relationships/hyperlink" Target="https://community.secop.gov.co/Public/Tendering/ContractNoticePhases/View?PPI=CO1.PPI.8105453&amp;isFromPublicArea=True&amp;isModal=False" TargetMode="External"/><Relationship Id="rId539" Type="http://schemas.openxmlformats.org/officeDocument/2006/relationships/hyperlink" Target="https://www.colombiacompra.gov.co/tienda-virtual-del-estado-colombiano/ordenes-compra/49937"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9227986&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385" Type="http://schemas.openxmlformats.org/officeDocument/2006/relationships/hyperlink" Target="https://community.secop.gov.co/Public/Tendering/ContractNoticePhases/View?PPI=CO1.PPI.7996918&amp;isFromPublicArea=True&amp;isModal=False" TargetMode="External"/><Relationship Id="rId592" Type="http://schemas.openxmlformats.org/officeDocument/2006/relationships/hyperlink" Target="https://community.secop.gov.co/Public/Tendering/ContractNoticePhases/View?PPI=CO1.PPI.8284529&amp;isFromPublicArea=True&amp;isModal=False" TargetMode="External"/><Relationship Id="rId606" Type="http://schemas.openxmlformats.org/officeDocument/2006/relationships/hyperlink" Target="https://community.secop.gov.co/Public/Tendering/ContractNoticePhases/View?PPI=CO1.PPI.9517559&amp;isFromPublicArea=True&amp;isModal=False" TargetMode="External"/><Relationship Id="rId648" Type="http://schemas.openxmlformats.org/officeDocument/2006/relationships/hyperlink" Target="https://community.secop.gov.co/Public/Tendering/ContractNoticePhases/View?PPI=CO1.PPI.9984519&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88678&amp;isFromPublicArea=True&amp;isModal=False" TargetMode="External"/><Relationship Id="rId452" Type="http://schemas.openxmlformats.org/officeDocument/2006/relationships/hyperlink" Target="https://community.secop.gov.co/Public/Tendering/ContractNoticePhases/View?PPI=CO1.PPI.8101581&amp;isFromPublicArea=True&amp;isModal=False" TargetMode="External"/><Relationship Id="rId494" Type="http://schemas.openxmlformats.org/officeDocument/2006/relationships/hyperlink" Target="https://community.secop.gov.co/Public/Tendering/ContractNoticePhases/View?PPI=CO1.PPI.9152037&amp;isFromPublicArea=True&amp;isModal=False" TargetMode="External"/><Relationship Id="rId508" Type="http://schemas.openxmlformats.org/officeDocument/2006/relationships/hyperlink" Target="https://community.secop.gov.co/Public/Tendering/ContractNoticePhases/View?PPI=CO1.PPI.9223659&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9368&amp;isFromPublicArea=True&amp;isModal=False" TargetMode="External"/><Relationship Id="rId561" Type="http://schemas.openxmlformats.org/officeDocument/2006/relationships/hyperlink" Target="https://community.secop.gov.co/Public/Tendering/ContractNoticePhases/View?PPI=CO1.PPI.9298325&amp;isFromPublicArea=True&amp;isModal=False" TargetMode="External"/><Relationship Id="rId617" Type="http://schemas.openxmlformats.org/officeDocument/2006/relationships/hyperlink" Target="https://community.secop.gov.co/Public/Tendering/ContractNoticePhases/View?PPI=CO1.PPI.9881022&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1192&amp;isFromPublicArea=True&amp;isModal=False" TargetMode="External"/><Relationship Id="rId463" Type="http://schemas.openxmlformats.org/officeDocument/2006/relationships/hyperlink" Target="https://community.secop.gov.co/Public/Tendering/ContractNoticePhases/View?PPI=CO1.PPI.8101998&amp;isFromPublicArea=True&amp;isModal=False" TargetMode="External"/><Relationship Id="rId519" Type="http://schemas.openxmlformats.org/officeDocument/2006/relationships/hyperlink" Target="https://community.secop.gov.co/Public/Tendering/ContractNoticePhases/View?PPI=CO1.PPI.9201700&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2891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460457&amp;isFromPublicArea=True&amp;isModal=False" TargetMode="External"/><Relationship Id="rId628" Type="http://schemas.openxmlformats.org/officeDocument/2006/relationships/hyperlink" Target="https://community.secop.gov.co/Public/Tendering/ContractNoticePhases/View?PPI=CO1.PPI.9922348&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32" Type="http://schemas.openxmlformats.org/officeDocument/2006/relationships/hyperlink" Target="https://community.secop.gov.co/Public/Tendering/ContractNoticePhases/View?PPI=CO1.PPI.8093626&amp;isFromPublicArea=True&amp;isModal=False" TargetMode="External"/><Relationship Id="rId474" Type="http://schemas.openxmlformats.org/officeDocument/2006/relationships/hyperlink" Target="https://community.secop.gov.co/Public/Tendering/ContractNoticePhases/View?PPI=CO1.PPI.8105030&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41" Type="http://schemas.openxmlformats.org/officeDocument/2006/relationships/hyperlink" Target="https://www.colombiacompra.gov.co/tienda-virtual-del-estado-colombiano/ordenes-compra/50214" TargetMode="External"/><Relationship Id="rId583" Type="http://schemas.openxmlformats.org/officeDocument/2006/relationships/hyperlink" Target="https://community.secop.gov.co/Public/Tendering/ContractNoticePhases/View?PPI=CO1.PPI.9300881&amp;isFromPublicArea=True&amp;isModal=False" TargetMode="External"/><Relationship Id="rId639" Type="http://schemas.openxmlformats.org/officeDocument/2006/relationships/hyperlink" Target="https://community.secop.gov.co/Public/Tendering/ContractNoticePhases/View?PPI=CO1.PPI.9988306&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7618024&amp;isFromPublicArea=True&amp;isModal=False" TargetMode="External"/><Relationship Id="rId443" Type="http://schemas.openxmlformats.org/officeDocument/2006/relationships/hyperlink" Target="https://community.secop.gov.co/Public/Tendering/ContractNoticePhases/View?PPI=CO1.PPI.8092668&amp;isFromPublicArea=True&amp;isModal=False" TargetMode="External"/><Relationship Id="rId650" Type="http://schemas.openxmlformats.org/officeDocument/2006/relationships/hyperlink" Target="https://community.secop.gov.co/Public/Tendering/ContractNoticePhases/View?PPI=CO1.PPI.10011293&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485" Type="http://schemas.openxmlformats.org/officeDocument/2006/relationships/hyperlink" Target="https://community.secop.gov.co/Public/Tendering/ContractNoticePhases/View?PPI=CO1.PPI.8108393&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387" Type="http://schemas.openxmlformats.org/officeDocument/2006/relationships/hyperlink" Target="https://community.secop.gov.co/Public/Tendering/ContractNoticePhases/View?PPI=CO1.PPI.8094936&amp;isFromPublicArea=True&amp;isModal=False" TargetMode="External"/><Relationship Id="rId510" Type="http://schemas.openxmlformats.org/officeDocument/2006/relationships/hyperlink" Target="https://community.secop.gov.co/Public/Tendering/ContractNoticePhases/View?PPI=CO1.PPI.9186653&amp;isFromPublicArea=True&amp;isModal=False" TargetMode="External"/><Relationship Id="rId552" Type="http://schemas.openxmlformats.org/officeDocument/2006/relationships/hyperlink" Target="https://community.secop.gov.co/Public/Tendering/ContractNoticePhases/View?PPI=CO1.PPI.9327586&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602387&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412" Type="http://schemas.openxmlformats.org/officeDocument/2006/relationships/hyperlink" Target="https://community.secop.gov.co/Public/Tendering/ContractNoticePhases/View?PPI=CO1.PPI.8061671&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54" Type="http://schemas.openxmlformats.org/officeDocument/2006/relationships/hyperlink" Target="https://community.secop.gov.co/Public/Tendering/ContractNoticePhases/View?PPI=CO1.PPI.8101965&amp;isFromPublicArea=True&amp;isModal=False" TargetMode="External"/><Relationship Id="rId496" Type="http://schemas.openxmlformats.org/officeDocument/2006/relationships/hyperlink" Target="https://community.secop.gov.co/Public/Tendering/ContractNoticePhases/View?PPI=CO1.PPI.9187911&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8002711&amp;isFromPublicArea=True&amp;isModal=False" TargetMode="External"/><Relationship Id="rId521" Type="http://schemas.openxmlformats.org/officeDocument/2006/relationships/hyperlink" Target="https://community.secop.gov.co/Public/Tendering/ContractNoticePhases/View?PPI=CO1.PPI.9270846&amp;isFromPublicArea=True&amp;isModal=False" TargetMode="External"/><Relationship Id="rId563" Type="http://schemas.openxmlformats.org/officeDocument/2006/relationships/hyperlink" Target="https://community.secop.gov.co/Public/Tendering/ContractNoticePhases/View?PPI=CO1.PPI.9259739&amp;isFromPublicArea=True&amp;isModal=False" TargetMode="External"/><Relationship Id="rId619" Type="http://schemas.openxmlformats.org/officeDocument/2006/relationships/hyperlink" Target="https://community.secop.gov.co/Public/Tendering/ContractNoticePhases/View?PPI=CO1.PPI.9847840&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73391&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5029&amp;isFromPublicArea=True&amp;isModal=False" TargetMode="External"/><Relationship Id="rId630" Type="http://schemas.openxmlformats.org/officeDocument/2006/relationships/hyperlink" Target="https://community.secop.gov.co/Public/Tendering/ContractNoticePhases/View?PPI=CO1.PPI.992382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6966&amp;isFromPublicArea=True&amp;isModal=False" TargetMode="External"/><Relationship Id="rId574" Type="http://schemas.openxmlformats.org/officeDocument/2006/relationships/hyperlink" Target="https://community.secop.gov.co/Public/Tendering/ContractNoticePhases/View?PPI=CO1.PPI.9460494&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8256&amp;isFromPublicArea=True&amp;isModal=False" TargetMode="External"/><Relationship Id="rId476" Type="http://schemas.openxmlformats.org/officeDocument/2006/relationships/hyperlink" Target="https://community.secop.gov.co/Public/Tendering/ContractNoticePhases/View?PPI=CO1.PPI.8105776&amp;isFromPublicArea=True&amp;isModal=False" TargetMode="External"/><Relationship Id="rId641" Type="http://schemas.openxmlformats.org/officeDocument/2006/relationships/hyperlink" Target="https://community.secop.gov.co/Public/Tendering/ContractNoticePhases/View?PPI=CO1.PPI.9984537&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14965&amp;isFromPublicArea=True&amp;isModal=False" TargetMode="External"/><Relationship Id="rId543" Type="http://schemas.openxmlformats.org/officeDocument/2006/relationships/hyperlink" Target="https://community.secop.gov.co/Public/Tendering/ContractNoticePhases/View?PPI=CO1.PPI.9225594&amp;isFromPublicArea=True&amp;isModal=False"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5089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3395&amp;isFromPublicArea=True&amp;isModal=False" TargetMode="External"/><Relationship Id="rId487" Type="http://schemas.openxmlformats.org/officeDocument/2006/relationships/hyperlink" Target="https://community.secop.gov.co/Public/Tendering/ContractNoticePhases/View?PPI=CO1.PPI.9107066&amp;isFromPublicArea=True&amp;isModal=False" TargetMode="External"/><Relationship Id="rId610" Type="http://schemas.openxmlformats.org/officeDocument/2006/relationships/hyperlink" Target="https://community.secop.gov.co/Public/Tendering/ContractNoticePhases/View?PPI=CO1.PPI.9837215&amp;isFromPublicArea=True&amp;isModal=False" TargetMode="External"/><Relationship Id="rId652" Type="http://schemas.openxmlformats.org/officeDocument/2006/relationships/hyperlink" Target="https://community.secop.gov.co/Public/Tendering/ContractNoticePhases/View?PPI=CO1.PPI.9988235&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211938&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00436&amp;isFromPublicArea=True&amp;isModal=False" TargetMode="External"/><Relationship Id="rId554" Type="http://schemas.openxmlformats.org/officeDocument/2006/relationships/hyperlink" Target="https://community.secop.gov.co/Public/Tendering/ContractNoticePhases/View?PPI=CO1.PPI.9379129&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92700&amp;isFromPublicArea=True&amp;isModal=False" TargetMode="External"/><Relationship Id="rId456" Type="http://schemas.openxmlformats.org/officeDocument/2006/relationships/hyperlink" Target="https://community.secop.gov.co/Public/Tendering/ContractNoticePhases/View?PPI=CO1.PPI.8103227&amp;isFromPublicArea=True&amp;isModal=False" TargetMode="External"/><Relationship Id="rId498" Type="http://schemas.openxmlformats.org/officeDocument/2006/relationships/hyperlink" Target="https://community.secop.gov.co/Public/Tendering/ContractNoticePhases/View?PPI=CO1.PPI.9201079&amp;isFromPublicArea=True&amp;isModal=False" TargetMode="External"/><Relationship Id="rId621" Type="http://schemas.openxmlformats.org/officeDocument/2006/relationships/hyperlink" Target="https://community.secop.gov.co/Public/Tendering/ContractNoticePhases/View?PPI=CO1.PPI.9890284&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327512&amp;isFromPublicArea=True&amp;isModal=False"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342102&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93048&amp;isFromPublicArea=True&amp;isModal=False" TargetMode="External"/><Relationship Id="rId467" Type="http://schemas.openxmlformats.org/officeDocument/2006/relationships/hyperlink" Target="https://community.secop.gov.co/Public/Tendering/ContractNoticePhases/View?PPI=CO1.PPI.8105702&amp;isFromPublicArea=True&amp;isModal=False" TargetMode="External"/><Relationship Id="rId632" Type="http://schemas.openxmlformats.org/officeDocument/2006/relationships/hyperlink" Target="https://community.secop.gov.co/Public/Tendering/ContractNoticePhases/View?PPI=CO1.PPI.9930692&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251712&amp;isFromPublicArea=True&amp;isModal=False" TargetMode="External"/><Relationship Id="rId576" Type="http://schemas.openxmlformats.org/officeDocument/2006/relationships/hyperlink" Target="https://community.secop.gov.co/Public/Tendering/ContractNoticePhases/View?PPI=CO1.PPI.9520074&amp;isFromPublicArea=True&amp;isModal=False" TargetMode="Externa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78272&amp;isFromPublicArea=True&amp;isModal=False" TargetMode="External"/><Relationship Id="rId601" Type="http://schemas.openxmlformats.org/officeDocument/2006/relationships/hyperlink" Target="https://www.colombiacompra.gov.co/tienda-virtual-del-estado-colombiano/ordenes-compra/53518" TargetMode="External"/><Relationship Id="rId643" Type="http://schemas.openxmlformats.org/officeDocument/2006/relationships/hyperlink" Target="https://community.secop.gov.co/Public/Tendering/ContractNoticePhases/View?PPI=CO1.PPI.9936101&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861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226965&amp;isFromPublicArea=True&amp;isModal=False" TargetMode="External"/><Relationship Id="rId545" Type="http://schemas.openxmlformats.org/officeDocument/2006/relationships/hyperlink" Target="https://community.secop.gov.co/Public/Tendering/ContractNoticePhases/View?PPI=CO1.PPI.9637461&amp;isFromPublicArea=True&amp;isModal=False" TargetMode="External"/><Relationship Id="rId587" Type="http://schemas.openxmlformats.org/officeDocument/2006/relationships/hyperlink" Target="https://community.secop.gov.co/Public/Tendering/ContractNoticePhases/View?PPI=CO1.PPI.9512465&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7995211&amp;isFromPublicArea=True&amp;isModal=False" TargetMode="External"/><Relationship Id="rId405" Type="http://schemas.openxmlformats.org/officeDocument/2006/relationships/hyperlink" Target="https://community.secop.gov.co/Public/Tendering/ContractNoticePhases/View?PPI=CO1.PPI.8041139&amp;isFromPublicArea=True&amp;isModal=False" TargetMode="External"/><Relationship Id="rId447" Type="http://schemas.openxmlformats.org/officeDocument/2006/relationships/hyperlink" Target="https://community.secop.gov.co/Public/Tendering/ContractNoticePhases/View?PPI=CO1.PPI.8092167&amp;isFromPublicArea=True&amp;isModal=False" TargetMode="External"/><Relationship Id="rId612" Type="http://schemas.openxmlformats.org/officeDocument/2006/relationships/hyperlink" Target="https://community.secop.gov.co/Public/Tendering/ContractNoticePhases/View?PPI=CO1.PPI.9931552&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9092392&amp;isFromPublicArea=True&amp;isModal=False" TargetMode="External"/><Relationship Id="rId654" Type="http://schemas.openxmlformats.org/officeDocument/2006/relationships/hyperlink" Target="https://community.secop.gov.co/Public/Tendering/ContractNoticePhases/View?PPI=CO1.PPI.10029326&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8163615&amp;isFromPublicArea=True&amp;isModal=False" TargetMode="External"/><Relationship Id="rId556" Type="http://schemas.openxmlformats.org/officeDocument/2006/relationships/hyperlink" Target="https://community.secop.gov.co/Public/Tendering/ContractNoticePhases/View?PPI=CO1.PPI.9319411&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090813&amp;isFromPublicArea=True&amp;isModal=False" TargetMode="External"/><Relationship Id="rId598" Type="http://schemas.openxmlformats.org/officeDocument/2006/relationships/hyperlink" Target="https://community.secop.gov.co/Public/Tendering/ContractNoticePhases/View?PPI=CO1.PPI.9605296&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www.colombiacompra.gov.co/tienda-virtual-del-estado-colombiano/ordenes-compra/49052" TargetMode="External"/><Relationship Id="rId623" Type="http://schemas.openxmlformats.org/officeDocument/2006/relationships/hyperlink" Target="https://community.secop.gov.co/Public/Tendering/ContractNoticePhases/View?PPI=CO1.PPI.996638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74146&amp;isFromPublicArea=True&amp;isModal=False" TargetMode="External"/><Relationship Id="rId567" Type="http://schemas.openxmlformats.org/officeDocument/2006/relationships/hyperlink" Target="https://community.secop.gov.co/Public/Tendering/ContractNoticePhases/View?PPI=CO1.PPI.9342146&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427" Type="http://schemas.openxmlformats.org/officeDocument/2006/relationships/hyperlink" Target="https://community.secop.gov.co/Public/Tendering/ContractNoticePhases/View?PPI=CO1.PPI.8094804&amp;isFromPublicArea=True&amp;isModal=False" TargetMode="External"/><Relationship Id="rId469" Type="http://schemas.openxmlformats.org/officeDocument/2006/relationships/hyperlink" Target="https://community.secop.gov.co/Public/Tendering/ContractNoticePhases/View?PPI=CO1.PPI.8104701&amp;isFromPublicArea=True&amp;isModal=False" TargetMode="External"/><Relationship Id="rId634" Type="http://schemas.openxmlformats.org/officeDocument/2006/relationships/hyperlink" Target="https://community.secop.gov.co/Public/Tendering/ContractNoticePhases/View?PPI=CO1.PPI.9909529&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6063&amp;isFromPublicArea=True&amp;isModal=False" TargetMode="External"/><Relationship Id="rId536" Type="http://schemas.openxmlformats.org/officeDocument/2006/relationships/hyperlink" Target="https://community.secop.gov.co/Public/Tendering/ContractNoticePhases/View?PPI=CO1.PPI.9333829&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510571&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60465&amp;isFromPublicArea=True&amp;isModal=False" TargetMode="External"/><Relationship Id="rId603" Type="http://schemas.openxmlformats.org/officeDocument/2006/relationships/hyperlink" Target="https://community.secop.gov.co/Public/Tendering/ContractNoticePhases/View?PPI=CO1.PPI.9516187&amp;isFromPublicArea=True&amp;isModal=False" TargetMode="External"/><Relationship Id="rId645" Type="http://schemas.openxmlformats.org/officeDocument/2006/relationships/hyperlink" Target="https://community.secop.gov.co/Public/Tendering/ContractNoticePhases/View?PPI=CO1.PPI.9952572&amp;isFromPublicArea=True&amp;isModal=False" TargetMode="Externa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11859&amp;isFromPublicArea=True&amp;isModal=False" TargetMode="External"/><Relationship Id="rId505" Type="http://schemas.openxmlformats.org/officeDocument/2006/relationships/hyperlink" Target="https://community.secop.gov.co/Public/Tendering/ContractNoticePhases/View?PPI=CO1.PPI.9215947&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8163615&amp;isFromPublicArea=True&amp;isModal=False" TargetMode="External"/><Relationship Id="rId589" Type="http://schemas.openxmlformats.org/officeDocument/2006/relationships/hyperlink" Target="https://community.secop.gov.co/Public/Tendering/ContractNoticePhases/View?PPI=CO1.PPI.9471006&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community.secop.gov.co/Public/Tendering/ContractNoticePhases/View?PPI=CO1.PPI.7997821&amp;isFromPublicArea=True&amp;isModal=False" TargetMode="External"/><Relationship Id="rId407" Type="http://schemas.openxmlformats.org/officeDocument/2006/relationships/hyperlink" Target="https://community.secop.gov.co/Public/Tendering/ContractNoticePhases/View?PPI=CO1.PPI.8074655&amp;isFromPublicArea=True&amp;isModal=False" TargetMode="External"/><Relationship Id="rId449" Type="http://schemas.openxmlformats.org/officeDocument/2006/relationships/hyperlink" Target="https://community.secop.gov.co/Public/Tendering/ContractNoticePhases/View?PPI=CO1.PPI.8105097&amp;isFromPublicArea=True&amp;isModal=False" TargetMode="External"/><Relationship Id="rId614" Type="http://schemas.openxmlformats.org/officeDocument/2006/relationships/hyperlink" Target="https://community.secop.gov.co/Public/Tendering/ContractNoticePhases/View?PPI=CO1.PPI.9932423&amp;isFromPublicArea=True&amp;isModal=False" TargetMode="External"/><Relationship Id="rId656" Type="http://schemas.openxmlformats.org/officeDocument/2006/relationships/printerSettings" Target="../printerSettings/printerSettings11.bin"/><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8884" TargetMode="External"/><Relationship Id="rId516" Type="http://schemas.openxmlformats.org/officeDocument/2006/relationships/hyperlink" Target="https://community.secop.gov.co/Public/Tendering/ContractNoticePhases/View?PPI=CO1.PPI.9252297&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53703&amp;isFromPublicArea=True&amp;isModal=False"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90776&amp;isFromPublicArea=True&amp;isModal=False" TargetMode="External"/><Relationship Id="rId625" Type="http://schemas.openxmlformats.org/officeDocument/2006/relationships/hyperlink" Target="https://community.secop.gov.co/Public/Tendering/ContractNoticePhases/View?PPI=CO1.PPI.9888800&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5024&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274158&amp;isFromPublicArea=True&amp;isModal=False" TargetMode="External"/><Relationship Id="rId569" Type="http://schemas.openxmlformats.org/officeDocument/2006/relationships/hyperlink" Target="https://community.secop.gov.co/Public/Tendering/ContractNoticePhases/View?PPI=CO1.PPI.9343409&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101739&amp;isFromPublicArea=True&amp;isModal=False" TargetMode="External"/><Relationship Id="rId580" Type="http://schemas.openxmlformats.org/officeDocument/2006/relationships/hyperlink" Target="https://community.secop.gov.co/Public/Tendering/ContractNoticePhases/View?PPI=CO1.PPI.9738524&amp;isFromPublicArea=True&amp;isModal=False" TargetMode="External"/><Relationship Id="rId636" Type="http://schemas.openxmlformats.org/officeDocument/2006/relationships/hyperlink" Target="https://community.secop.gov.co/Public/Tendering/ContractNoticePhases/View?PPI=CO1.PPI.9927923&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92137&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6054&amp;isFromPublicArea=True&amp;isModal=False" TargetMode="External"/><Relationship Id="rId538" Type="http://schemas.openxmlformats.org/officeDocument/2006/relationships/hyperlink" Target="https://community.secop.gov.co/Public/Tendering/ContractNoticePhases/View?PPI=CO1.PPI.9273833&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48295&amp;isFromPublicArea=True&amp;isModal=False" TargetMode="External"/><Relationship Id="rId591" Type="http://schemas.openxmlformats.org/officeDocument/2006/relationships/hyperlink" Target="https://community.secop.gov.co/Public/Tendering/ContractNoticePhases/View?PPI=CO1.PPI.8284529&amp;isFromPublicArea=True&amp;isModal=False" TargetMode="External"/><Relationship Id="rId605" Type="http://schemas.openxmlformats.org/officeDocument/2006/relationships/hyperlink" Target="https://community.secop.gov.co/Public/Tendering/ContractNoticePhases/View?PPI=CO1.PPI.9581407&amp;isFromPublicArea=True&amp;isModal=False"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967811&amp;isFromPublicArea=True&amp;isModal=False"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0151&amp;isFromPublicArea=True&amp;isModal=False" TargetMode="External"/><Relationship Id="rId493" Type="http://schemas.openxmlformats.org/officeDocument/2006/relationships/hyperlink" Target="https://community.secop.gov.co/Public/Tendering/ContractNoticePhases/View?PPI=CO1.PPI.9133837&amp;isFromPublicArea=True&amp;isModal=False" TargetMode="External"/><Relationship Id="rId507" Type="http://schemas.openxmlformats.org/officeDocument/2006/relationships/hyperlink" Target="https://community.secop.gov.co/Public/Tendering/ContractNoticePhases/View?PPI=CO1.PPI.8068037&amp;isFromPublicArea=True&amp;isModal=False" TargetMode="External"/><Relationship Id="rId549" Type="http://schemas.openxmlformats.org/officeDocument/2006/relationships/hyperlink" Target="https://community.secop.gov.co/Public/Tendering/ContractNoticePhases/View?PPI=CO1.PPI.9275550&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608&amp;isFromPublicArea=True&amp;isModal=False" TargetMode="External"/><Relationship Id="rId409" Type="http://schemas.openxmlformats.org/officeDocument/2006/relationships/hyperlink" Target="https://community.secop.gov.co/Public/Tendering/ContractNoticePhases/View?PPI=CO1.PPI.8088513&amp;isFromPublicArea=True&amp;isModal=False" TargetMode="External"/><Relationship Id="rId560" Type="http://schemas.openxmlformats.org/officeDocument/2006/relationships/hyperlink" Target="https://community.secop.gov.co/Public/Tendering/ContractNoticePhases/View?PPI=CO1.PPI.9248543&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54644&amp;isFromPublicArea=True&amp;isModal=False" TargetMode="External"/><Relationship Id="rId616" Type="http://schemas.openxmlformats.org/officeDocument/2006/relationships/hyperlink" Target="https://community.secop.gov.co/Public/Tendering/ContractNoticePhases/View?PPI=CO1.PPI.9302582&amp;isFromPublicArea=True&amp;isModal=False" TargetMode="External"/><Relationship Id="rId658" Type="http://schemas.openxmlformats.org/officeDocument/2006/relationships/comments" Target="../comments5.xm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community.secop.gov.co/Public/Tendering/ContractNoticePhases/View?PPI=CO1.PPI.8103233&amp;isFromPublicArea=True&amp;isModal=False" TargetMode="External"/><Relationship Id="rId518" Type="http://schemas.openxmlformats.org/officeDocument/2006/relationships/hyperlink" Target="https://community.secop.gov.co/Public/Tendering/ContractNoticePhases/View?PPI=CO1.PPI.9249032&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452627&amp;isFromPublicArea=True&amp;isModal=False" TargetMode="External"/><Relationship Id="rId627" Type="http://schemas.openxmlformats.org/officeDocument/2006/relationships/hyperlink" Target="https://community.secop.gov.co/Public/Tendering/ContractNoticePhases/View?PPI=CO1.PPI.988652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79157&amp;isFromPublicArea=True&amp;isModal=False" TargetMode="External"/><Relationship Id="rId473" Type="http://schemas.openxmlformats.org/officeDocument/2006/relationships/hyperlink" Target="https://community.secop.gov.co/Public/Tendering/ContractNoticePhases/View?PPI=CO1.PPI.8105383&amp;isFromPublicArea=True&amp;isModal=False" TargetMode="External"/><Relationship Id="rId529" Type="http://schemas.openxmlformats.org/officeDocument/2006/relationships/hyperlink" Target="https://community.secop.gov.co/Public/Tendering/ContractNoticePhases/View?PPI=CO1.PPI.9228068&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www.colombiacompra.gov.co/tienda-virtual-del-estado-colombiano/ordenes-compra/49945"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341502&amp;isFromPublicArea=True&amp;isModal=False" TargetMode="External"/><Relationship Id="rId638" Type="http://schemas.openxmlformats.org/officeDocument/2006/relationships/hyperlink" Target="https://community.secop.gov.co/Public/Tendering/ContractNoticePhases/View?PPI=CO1.PPI.993042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618024&amp;isFromPublicArea=True&amp;isModal=False" TargetMode="External"/><Relationship Id="rId442" Type="http://schemas.openxmlformats.org/officeDocument/2006/relationships/hyperlink" Target="https://community.secop.gov.co/Public/Tendering/ContractNoticePhases/View?PPI=CO1.PPI.8079175&amp;isFromPublicArea=True&amp;isModal=False" TargetMode="External"/><Relationship Id="rId484" Type="http://schemas.openxmlformats.org/officeDocument/2006/relationships/hyperlink" Target="https://community.secop.gov.co/Public/Tendering/ContractNoticePhases/View?PPI=CO1.PPI.8107458&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8006224&amp;isFromPublicArea=True&amp;isModal=False" TargetMode="External"/><Relationship Id="rId551" Type="http://schemas.openxmlformats.org/officeDocument/2006/relationships/hyperlink" Target="https://community.secop.gov.co/Public/Tendering/ContractNoticePhases/View?PPI=CO1.PPI.9343593&amp;isFromPublicArea=True&amp;isModal=False" TargetMode="External"/><Relationship Id="rId593" Type="http://schemas.openxmlformats.org/officeDocument/2006/relationships/hyperlink" Target="https://community.secop.gov.co/Public/Tendering/ContractNoticePhases/View?PPI=CO1.PPI.8284529&amp;isFromPublicArea=True&amp;isModal=False" TargetMode="External"/><Relationship Id="rId607" Type="http://schemas.openxmlformats.org/officeDocument/2006/relationships/hyperlink" Target="https://community.secop.gov.co/Public/Tendering/ContractNoticePhases/View?PPI=CO1.PPI.9531789&amp;isFromPublicArea=True&amp;isModal=False" TargetMode="External"/><Relationship Id="rId649" Type="http://schemas.openxmlformats.org/officeDocument/2006/relationships/hyperlink" Target="https://community.secop.gov.co/Public/Tendering/ContractNoticePhases/View?PPI=CO1.PPI.9986098&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76802&amp;isFromPublicArea=True&amp;isModal=False" TargetMode="External"/><Relationship Id="rId453" Type="http://schemas.openxmlformats.org/officeDocument/2006/relationships/hyperlink" Target="https://community.secop.gov.co/Public/Tendering/ContractNoticePhases/View?PPI=CO1.PPI.8101762&amp;isFromPublicArea=True&amp;isModal=False" TargetMode="External"/><Relationship Id="rId509" Type="http://schemas.openxmlformats.org/officeDocument/2006/relationships/hyperlink" Target="https://community.secop.gov.co/Public/Tendering/ContractNoticePhases/View?PPI=CO1.PPI.9166342&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2914&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7999621&amp;isFromPublicArea=True&amp;isModal=False" TargetMode="External"/><Relationship Id="rId520" Type="http://schemas.openxmlformats.org/officeDocument/2006/relationships/hyperlink" Target="https://community.secop.gov.co/Public/Tendering/ContractNoticePhases/View?PPI=CO1.PPI.9269144&amp;isFromPublicArea=True&amp;isModal=False" TargetMode="External"/><Relationship Id="rId562" Type="http://schemas.openxmlformats.org/officeDocument/2006/relationships/hyperlink" Target="https://community.secop.gov.co/Public/Tendering/ContractNoticePhases/View?PPI=CO1.PPI.9284982&amp;isFromPublicArea=True&amp;isModal=False" TargetMode="External"/><Relationship Id="rId618" Type="http://schemas.openxmlformats.org/officeDocument/2006/relationships/hyperlink" Target="https://community.secop.gov.co/Public/Tendering/ContractNoticePhases/View?PPI=CO1.PPI.9879297&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73384&amp;isFromPublicArea=True&amp;isModal=False" TargetMode="External"/><Relationship Id="rId464" Type="http://schemas.openxmlformats.org/officeDocument/2006/relationships/hyperlink" Target="https://community.secop.gov.co/Public/Tendering/ContractNoticePhases/View?PPI=CO1.PPI.8103272&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461305&amp;isFromPublicArea=True&amp;isModal=False"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68495&amp;isFromPublicArea=True&amp;isModal=False" TargetMode="External"/><Relationship Id="rId640" Type="http://schemas.openxmlformats.org/officeDocument/2006/relationships/hyperlink" Target="https://community.secop.gov.co/Public/Tendering/ContractNoticePhases/View?PPI=CO1.PPI.9931183&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135123&amp;isFromPublicArea=True&amp;isModal=False" TargetMode="External"/><Relationship Id="rId584" Type="http://schemas.openxmlformats.org/officeDocument/2006/relationships/hyperlink" Target="https://community.secop.gov.co/Public/Tendering/ContractNoticePhases/View?PPI=CO1.PPI.82845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1342&amp;isFromPublicArea=True&amp;isModal=False" TargetMode="External"/><Relationship Id="rId651" Type="http://schemas.openxmlformats.org/officeDocument/2006/relationships/hyperlink" Target="https://community.secop.gov.co/Public/Tendering/ContractNoticePhases/View?PPI=CO1.PPI.9988262&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7900410&amp;isFromPublicArea=True&amp;isModal=False" TargetMode="External"/><Relationship Id="rId511" Type="http://schemas.openxmlformats.org/officeDocument/2006/relationships/hyperlink" Target="https://community.secop.gov.co/Public/Tendering/ContractNoticePhases/View?PPI=CO1.PPI.9173939&amp;isFromPublicArea=True&amp;isModal=False" TargetMode="External"/><Relationship Id="rId609" Type="http://schemas.openxmlformats.org/officeDocument/2006/relationships/hyperlink" Target="https://community.secop.gov.co/Public/Tendering/ContractNoticePhases/View?PPI=CO1.PPI.9613634&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972&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64162&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8002047&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4207&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48559&amp;isFromPublicArea=True&amp;isModal=False"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9008&amp;isFromPublicArea=True&amp;isModal=False" TargetMode="External"/><Relationship Id="rId600" Type="http://schemas.openxmlformats.org/officeDocument/2006/relationships/hyperlink" Target="https://community.secop.gov.co/Public/Tendering/ContractNoticePhases/View?PPI=CO1.PPI.9847802&amp;isFromPublicArea=True&amp;isModal=False"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community.secop.gov.co/Public/Tendering/ContractNoticePhases/View?PPI=CO1.PPI.9301551&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77491&amp;isFromPublicArea=True&amp;isModal=False" TargetMode="External"/><Relationship Id="rId404" Type="http://schemas.openxmlformats.org/officeDocument/2006/relationships/hyperlink" Target="https://community.secop.gov.co/Public/Tendering/ContractNoticePhases/View?PPI=CO1.PPI.8059125&amp;isFromPublicArea=True&amp;isModal=False" TargetMode="External"/><Relationship Id="rId611" Type="http://schemas.openxmlformats.org/officeDocument/2006/relationships/hyperlink" Target="https://community.secop.gov.co/Public/Tendering/ContractNoticePhases/View?PPI=CO1.PPI.9642651&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910759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288916&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89645&amp;isFromPublicArea=True&amp;isModal=False" TargetMode="External"/><Relationship Id="rId622" Type="http://schemas.openxmlformats.org/officeDocument/2006/relationships/hyperlink" Target="https://community.secop.gov.co/Public/Tendering/ContractNoticePhases/View?PPI=CO1.PPI.9945465&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5012&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96550&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91199&amp;isFromPublicArea=True&amp;isModal=False" TargetMode="External"/><Relationship Id="rId633" Type="http://schemas.openxmlformats.org/officeDocument/2006/relationships/hyperlink" Target="https://community.secop.gov.co/Public/Tendering/ContractNoticePhases/View?PPI=CO1.PPI.9968977&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1072&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437" Type="http://schemas.openxmlformats.org/officeDocument/2006/relationships/hyperlink" Target="https://community.secop.gov.co/Public/Tendering/ContractNoticePhases/View?PPI=CO1.PPI.8080721&amp;isFromPublicArea=True&amp;isModal=False" TargetMode="External"/><Relationship Id="rId644" Type="http://schemas.openxmlformats.org/officeDocument/2006/relationships/hyperlink" Target="https://community.secop.gov.co/Public/Tendering/ContractNoticePhases/View?PPI=CO1.PPI.9988254&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27673&amp;isFromPublicArea=True&amp;isModal=False" TargetMode="External"/><Relationship Id="rId504" Type="http://schemas.openxmlformats.org/officeDocument/2006/relationships/hyperlink" Target="https://community.secop.gov.co/Public/Tendering/ContractNoticePhases/View?PPI=CO1.PPI.9163952&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479530&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101346&amp;isFromPublicArea=True&amp;isModal=False" TargetMode="External"/><Relationship Id="rId655" Type="http://schemas.openxmlformats.org/officeDocument/2006/relationships/hyperlink" Target="https://community.secop.gov.co/Public/Tendering/ContractNoticePhases/View?PPI=CO1.PPI.10031373&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4704&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9774076&amp;isFromPublicArea=True&amp;isModal=False" TargetMode="External"/><Relationship Id="rId459" Type="http://schemas.openxmlformats.org/officeDocument/2006/relationships/hyperlink" Target="https://www.colombiacompra.gov.co/tienda-virtual-del-estado-colombiano/ordenes-compra/48883"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266604&amp;isFromPublicArea=True&amp;isModal=Fal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671" Type="http://schemas.openxmlformats.org/officeDocument/2006/relationships/hyperlink" Target="https://community.secop.gov.co/Public/Tendering/ContractNoticePhases/View?PPI=CO1.PPI.10356775&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21016&amp;isFromPublicArea=True&amp;isModal=False" TargetMode="External"/><Relationship Id="rId629" Type="http://schemas.openxmlformats.org/officeDocument/2006/relationships/hyperlink" Target="https://community.secop.gov.co/Public/Tendering/ContractNoticePhases/View?PPI=CO1.PPI.9910103&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492&amp;isFromPublicArea=True&amp;isModal=False" TargetMode="External"/><Relationship Id="rId682" Type="http://schemas.openxmlformats.org/officeDocument/2006/relationships/hyperlink" Target="https://community.secop.gov.co/Public/Tendering/ContractNoticePhases/View?PPI=CO1.PPI.10453242&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community.secop.gov.co/Public/Tendering/ContractNoticePhases/View?PPI=CO1.PPI.9226948&amp;isFromPublicArea=True&amp;isModal=False"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7618024&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062705&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343773&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103229&amp;isFromPublicArea=True&amp;isModal=False" TargetMode="External"/><Relationship Id="rId497" Type="http://schemas.openxmlformats.org/officeDocument/2006/relationships/hyperlink" Target="https://community.secop.gov.co/Public/Tendering/ContractNoticePhases/View?PPI=CO1.PPI.9202957&amp;isFromPublicArea=True&amp;isModal=False" TargetMode="External"/><Relationship Id="rId620" Type="http://schemas.openxmlformats.org/officeDocument/2006/relationships/hyperlink" Target="https://community.secop.gov.co/Public/Tendering/ContractNoticePhases/View?PPI=CO1.PPI.9931552&amp;isFromPublicArea=True&amp;isModal=False"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319547&amp;isFromPublicArea=True&amp;isModal=False" TargetMode="External"/><Relationship Id="rId424" Type="http://schemas.openxmlformats.org/officeDocument/2006/relationships/hyperlink" Target="https://community.secop.gov.co/Public/Tendering/ContractNoticePhases/View?PPI=CO1.PPI.8092155&amp;isFromPublicArea=True&amp;isModal=False" TargetMode="External"/><Relationship Id="rId631" Type="http://schemas.openxmlformats.org/officeDocument/2006/relationships/hyperlink" Target="https://community.secop.gov.co/Public/Tendering/ContractNoticePhases/View?PPI=CO1.PPI.9909193&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91042&amp;isFromPublicArea=True&amp;isModal=False" TargetMode="External"/><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79147&amp;isFromPublicArea=True&amp;isModal=False" TargetMode="External"/><Relationship Id="rId642" Type="http://schemas.openxmlformats.org/officeDocument/2006/relationships/hyperlink" Target="https://community.secop.gov.co/Public/Tendering/ContractNoticePhases/View?PPI=CO1.PPI.10212635&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200370&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483689&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4976&amp;isFromPublicArea=True&amp;isModal=False" TargetMode="External"/><Relationship Id="rId653" Type="http://schemas.openxmlformats.org/officeDocument/2006/relationships/hyperlink" Target="https://community.secop.gov.co/Public/Tendering/ContractNoticePhases/View?PPI=CO1.PPI.9967811&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8163615&amp;isFromPublicArea=True&amp;isModal=False" TargetMode="External"/><Relationship Id="rId597" Type="http://schemas.openxmlformats.org/officeDocument/2006/relationships/hyperlink" Target="https://community.secop.gov.co/Public/Tendering/ContractNoticePhases/View?PPI=CO1.PPI.9638391&amp;isFromPublicArea=True&amp;isModal=False"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www.colombiacompra.gov.co/tienda-virtual-del-estado-colombiano/ordenes-compra/49051" TargetMode="External"/><Relationship Id="rId664" Type="http://schemas.openxmlformats.org/officeDocument/2006/relationships/hyperlink" Target="https://community.secop.gov.co/Public/Tendering/ContractNoticePhases/View?PPI=CO1.PPI.10298908&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396127&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3574&amp;isFromPublicArea=True&amp;isModal=False" TargetMode="External"/><Relationship Id="rId675" Type="http://schemas.openxmlformats.org/officeDocument/2006/relationships/hyperlink" Target="https://community.secop.gov.co/Public/Tendering/ContractNoticePhases/View?PPI=CO1.PPI.10435033&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77012&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www.colombiacompra.gov.co/tienda-virtual-del-estado-colombiano/ordenes-compra/53518"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8603&amp;isFromPublicArea=True&amp;isModal=False" TargetMode="External"/><Relationship Id="rId686" Type="http://schemas.openxmlformats.org/officeDocument/2006/relationships/vmlDrawing" Target="../drawings/vmlDrawing6.vm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841673&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8062964&amp;isFromPublicArea=True&amp;isModal=False" TargetMode="External"/><Relationship Id="rId392" Type="http://schemas.openxmlformats.org/officeDocument/2006/relationships/hyperlink" Target="https://community.secop.gov.co/Public/Tendering/ContractNoticePhases/View?PPI=CO1.PPI.7998159&amp;isFromPublicArea=True&amp;isModal=False" TargetMode="External"/><Relationship Id="rId613" Type="http://schemas.openxmlformats.org/officeDocument/2006/relationships/hyperlink" Target="https://community.secop.gov.co/Public/Tendering/ContractNoticePhases/View?PPI=CO1.PPI.9642651&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0850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4835&amp;isFromPublicArea=True&amp;isModal=False" TargetMode="External"/><Relationship Id="rId624" Type="http://schemas.openxmlformats.org/officeDocument/2006/relationships/hyperlink" Target="https://community.secop.gov.co/Public/Tendering/ContractNoticePhases/View?PPI=CO1.PPI.9890284&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4619&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19579&amp;isFromPublicArea=True&amp;isModal=False" TargetMode="External"/><Relationship Id="rId428" Type="http://schemas.openxmlformats.org/officeDocument/2006/relationships/hyperlink" Target="https://community.secop.gov.co/Public/Tendering/ContractNoticePhases/View?PPI=CO1.PPI.8094952&amp;isFromPublicArea=True&amp;isModal=False" TargetMode="External"/><Relationship Id="rId635" Type="http://schemas.openxmlformats.org/officeDocument/2006/relationships/hyperlink" Target="https://community.secop.gov.co/Public/Tendering/ContractNoticePhases/View?PPI=CO1.PPI.10031199&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5393&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79" Type="http://schemas.openxmlformats.org/officeDocument/2006/relationships/hyperlink" Target="https://community.secop.gov.co/Public/Tendering/ContractNoticePhases/View?PPI=CO1.PPI.9639349&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439" Type="http://schemas.openxmlformats.org/officeDocument/2006/relationships/hyperlink" Target="https://community.secop.gov.co/Public/Tendering/ContractNoticePhases/View?PPI=CO1.PPI.8090767&amp;isFromPublicArea=True&amp;isModal=False" TargetMode="External"/><Relationship Id="rId646" Type="http://schemas.openxmlformats.org/officeDocument/2006/relationships/hyperlink" Target="https://community.secop.gov.co/Public/Tendering/ContractNoticePhases/View?PPI=CO1.PPI.10401225&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506" Type="http://schemas.openxmlformats.org/officeDocument/2006/relationships/hyperlink" Target="https://community.secop.gov.co/Public/Tendering/ContractNoticePhases/View?PPI=CO1.PPI.9165770&amp;isFromPublicArea=True&amp;isModal=False" TargetMode="External"/><Relationship Id="rId492" Type="http://schemas.openxmlformats.org/officeDocument/2006/relationships/hyperlink" Target="https://community.secop.gov.co/Public/Tendering/ContractNoticePhases/View?PPI=CO1.PPI.9200342&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57" Type="http://schemas.openxmlformats.org/officeDocument/2006/relationships/hyperlink" Target="https://community.secop.gov.co/Public/Tendering/ContractNoticePhases/View?PPI=CO1.PPI.9988262&amp;isFromPublicArea=True&amp;isModal=False" TargetMode="Externa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461" Type="http://schemas.openxmlformats.org/officeDocument/2006/relationships/hyperlink" Target="https://community.secop.gov.co/Public/Tendering/ContractNoticePhases/View?PPI=CO1.PPI.8076891&amp;isFromPublicArea=True&amp;isModal=False" TargetMode="External"/><Relationship Id="rId517" Type="http://schemas.openxmlformats.org/officeDocument/2006/relationships/hyperlink" Target="https://community.secop.gov.co/Public/Tendering/ContractNoticePhases/View?PPI=CO1.PPI.9233411&amp;isFromPublicArea=True&amp;isModal=False" TargetMode="External"/><Relationship Id="rId559" Type="http://schemas.openxmlformats.org/officeDocument/2006/relationships/hyperlink" Target="https://community.secop.gov.co/Public/Tendering/ContractNoticePhases/View?PPI=CO1.PPI.9257238&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419" Type="http://schemas.openxmlformats.org/officeDocument/2006/relationships/hyperlink" Target="https://community.secop.gov.co/Public/Tendering/ContractNoticePhases/View?PPI=CO1.PPI.8059262&amp;isFromPublicArea=True&amp;isModal=False" TargetMode="External"/><Relationship Id="rId570" Type="http://schemas.openxmlformats.org/officeDocument/2006/relationships/hyperlink" Target="https://community.secop.gov.co/Public/Tendering/ContractNoticePhases/View?PPI=CO1.PPI.9343442&amp;isFromPublicArea=True&amp;isModal=False" TargetMode="External"/><Relationship Id="rId626" Type="http://schemas.openxmlformats.org/officeDocument/2006/relationships/hyperlink" Target="https://community.secop.gov.co/Public/Tendering/ContractNoticePhases/View?PPI=CO1.PPI.9966386&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0733&amp;isFromPublicArea=True&amp;isModal=False" TargetMode="External"/><Relationship Id="rId668" Type="http://schemas.openxmlformats.org/officeDocument/2006/relationships/hyperlink" Target="https://community.secop.gov.co/Public/Tendering/ContractNoticePhases/View?PPI=CO1.PPI.10321198&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5068&amp;isFromPublicArea=True&amp;isModal=False" TargetMode="External"/><Relationship Id="rId528" Type="http://schemas.openxmlformats.org/officeDocument/2006/relationships/hyperlink" Target="https://community.secop.gov.co/Public/Tendering/ContractNoticePhases/View?PPI=CO1.PPI.9310333&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886223&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37" Type="http://schemas.openxmlformats.org/officeDocument/2006/relationships/hyperlink" Target="https://community.secop.gov.co/Public/Tendering/ContractNoticePhases/View?PPI=CO1.PPI.9930450&amp;isFromPublicArea=True&amp;isModal=False" TargetMode="External"/><Relationship Id="rId679"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41" Type="http://schemas.openxmlformats.org/officeDocument/2006/relationships/hyperlink" Target="https://community.secop.gov.co/Public/Tendering/ContractNoticePhases/View?PPI=CO1.PPI.8094856&amp;isFromPublicArea=True&amp;isModal=False" TargetMode="External"/><Relationship Id="rId483" Type="http://schemas.openxmlformats.org/officeDocument/2006/relationships/hyperlink" Target="https://community.secop.gov.co/Public/Tendering/ContractNoticePhases/View?PPI=CO1.PPI.8105453&amp;isFromPublicArea=True&amp;isModal=False" TargetMode="External"/><Relationship Id="rId539" Type="http://schemas.openxmlformats.org/officeDocument/2006/relationships/hyperlink" Target="https://www.colombiacompra.gov.co/tienda-virtual-del-estado-colombiano/ordenes-compra/49937"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9227986&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385" Type="http://schemas.openxmlformats.org/officeDocument/2006/relationships/hyperlink" Target="https://community.secop.gov.co/Public/Tendering/ContractNoticePhases/View?PPI=CO1.PPI.7900436&amp;isFromPublicArea=True&amp;isModal=False" TargetMode="External"/><Relationship Id="rId592" Type="http://schemas.openxmlformats.org/officeDocument/2006/relationships/hyperlink" Target="https://community.secop.gov.co/Public/Tendering/ContractNoticePhases/View?PPI=CO1.PPI.8284529&amp;isFromPublicArea=True&amp;isModal=False" TargetMode="External"/><Relationship Id="rId606" Type="http://schemas.openxmlformats.org/officeDocument/2006/relationships/hyperlink" Target="https://community.secop.gov.co/Public/Tendering/ContractNoticePhases/View?PPI=CO1.PPI.9517559&amp;isFromPublicArea=True&amp;isModal=False" TargetMode="External"/><Relationship Id="rId648" Type="http://schemas.openxmlformats.org/officeDocument/2006/relationships/hyperlink" Target="https://community.secop.gov.co/Public/Tendering/ContractNoticePhases/View?PPI=CO1.PPI.9960954&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88678&amp;isFromPublicArea=True&amp;isModal=False" TargetMode="External"/><Relationship Id="rId452" Type="http://schemas.openxmlformats.org/officeDocument/2006/relationships/hyperlink" Target="https://community.secop.gov.co/Public/Tendering/ContractNoticePhases/View?PPI=CO1.PPI.8101581&amp;isFromPublicArea=True&amp;isModal=False" TargetMode="External"/><Relationship Id="rId494" Type="http://schemas.openxmlformats.org/officeDocument/2006/relationships/hyperlink" Target="https://community.secop.gov.co/Public/Tendering/ContractNoticePhases/View?PPI=CO1.PPI.9152037&amp;isFromPublicArea=True&amp;isModal=False" TargetMode="External"/><Relationship Id="rId508" Type="http://schemas.openxmlformats.org/officeDocument/2006/relationships/hyperlink" Target="https://community.secop.gov.co/Public/Tendering/ContractNoticePhases/View?PPI=CO1.PPI.9223659&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9368&amp;isFromPublicArea=True&amp;isModal=False" TargetMode="External"/><Relationship Id="rId561" Type="http://schemas.openxmlformats.org/officeDocument/2006/relationships/hyperlink" Target="https://community.secop.gov.co/Public/Tendering/ContractNoticePhases/View?PPI=CO1.PPI.9298325&amp;isFromPublicArea=True&amp;isModal=False" TargetMode="External"/><Relationship Id="rId617" Type="http://schemas.openxmlformats.org/officeDocument/2006/relationships/hyperlink" Target="https://community.secop.gov.co/Public/Tendering/ContractNoticePhases/View?PPI=CO1.PPI.9847840&amp;isFromPublicArea=True&amp;isModal=False" TargetMode="External"/><Relationship Id="rId659" Type="http://schemas.openxmlformats.org/officeDocument/2006/relationships/hyperlink" Target="https://community.secop.gov.co/Public/Tendering/ContractNoticePhases/View?PPI=CO1.PPI.8076841&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1192&amp;isFromPublicArea=True&amp;isModal=False" TargetMode="External"/><Relationship Id="rId463" Type="http://schemas.openxmlformats.org/officeDocument/2006/relationships/hyperlink" Target="https://community.secop.gov.co/Public/Tendering/ContractNoticePhases/View?PPI=CO1.PPI.8101998&amp;isFromPublicArea=True&amp;isModal=False" TargetMode="External"/><Relationship Id="rId519" Type="http://schemas.openxmlformats.org/officeDocument/2006/relationships/hyperlink" Target="https://community.secop.gov.co/Public/Tendering/ContractNoticePhases/View?PPI=CO1.PPI.9201700&amp;isFromPublicArea=True&amp;isModal=False" TargetMode="External"/><Relationship Id="rId670" Type="http://schemas.openxmlformats.org/officeDocument/2006/relationships/hyperlink" Target="https://community.secop.gov.co/Public/Tendering/ContractNoticePhases/View?PPI=CO1.PPI.10389307&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2891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460457&amp;isFromPublicArea=True&amp;isModal=False" TargetMode="External"/><Relationship Id="rId628" Type="http://schemas.openxmlformats.org/officeDocument/2006/relationships/hyperlink" Target="https://community.secop.gov.co/Public/Tendering/ContractNoticePhases/View?PPI=CO1.PPI.9922348&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32" Type="http://schemas.openxmlformats.org/officeDocument/2006/relationships/hyperlink" Target="https://community.secop.gov.co/Public/Tendering/ContractNoticePhases/View?PPI=CO1.PPI.8093626&amp;isFromPublicArea=True&amp;isModal=False" TargetMode="External"/><Relationship Id="rId474" Type="http://schemas.openxmlformats.org/officeDocument/2006/relationships/hyperlink" Target="https://community.secop.gov.co/Public/Tendering/ContractNoticePhases/View?PPI=CO1.PPI.8105030&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681"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41" Type="http://schemas.openxmlformats.org/officeDocument/2006/relationships/hyperlink" Target="https://www.colombiacompra.gov.co/tienda-virtual-del-estado-colombiano/ordenes-compra/50214" TargetMode="External"/><Relationship Id="rId583" Type="http://schemas.openxmlformats.org/officeDocument/2006/relationships/hyperlink" Target="https://community.secop.gov.co/Public/Tendering/ContractNoticePhases/View?PPI=CO1.PPI.9300881&amp;isFromPublicArea=True&amp;isModal=False" TargetMode="External"/><Relationship Id="rId639" Type="http://schemas.openxmlformats.org/officeDocument/2006/relationships/hyperlink" Target="https://community.secop.gov.co/Public/Tendering/ContractNoticePhases/View?PPI=CO1.PPI.9988306&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7618024&amp;isFromPublicArea=True&amp;isModal=False" TargetMode="External"/><Relationship Id="rId443" Type="http://schemas.openxmlformats.org/officeDocument/2006/relationships/hyperlink" Target="https://community.secop.gov.co/Public/Tendering/ContractNoticePhases/View?PPI=CO1.PPI.8092668&amp;isFromPublicArea=True&amp;isModal=False" TargetMode="External"/><Relationship Id="rId650" Type="http://schemas.openxmlformats.org/officeDocument/2006/relationships/hyperlink" Target="https://community.secop.gov.co/Public/Tendering/ContractNoticePhases/View?PPI=CO1.PPI.9988254&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485" Type="http://schemas.openxmlformats.org/officeDocument/2006/relationships/hyperlink" Target="https://community.secop.gov.co/Public/Tendering/ContractNoticePhases/View?PPI=CO1.PPI.8108393&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387" Type="http://schemas.openxmlformats.org/officeDocument/2006/relationships/hyperlink" Target="https://community.secop.gov.co/Public/Tendering/ContractNoticePhases/View?PPI=CO1.PPI.7996918&amp;isFromPublicArea=True&amp;isModal=False" TargetMode="External"/><Relationship Id="rId510" Type="http://schemas.openxmlformats.org/officeDocument/2006/relationships/hyperlink" Target="https://community.secop.gov.co/Public/Tendering/ContractNoticePhases/View?PPI=CO1.PPI.9186653&amp;isFromPublicArea=True&amp;isModal=False" TargetMode="External"/><Relationship Id="rId552" Type="http://schemas.openxmlformats.org/officeDocument/2006/relationships/hyperlink" Target="https://community.secop.gov.co/Public/Tendering/ContractNoticePhases/View?PPI=CO1.PPI.9327586&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602387&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412" Type="http://schemas.openxmlformats.org/officeDocument/2006/relationships/hyperlink" Target="https://community.secop.gov.co/Public/Tendering/ContractNoticePhases/View?PPI=CO1.PPI.8061671&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54" Type="http://schemas.openxmlformats.org/officeDocument/2006/relationships/hyperlink" Target="https://community.secop.gov.co/Public/Tendering/ContractNoticePhases/View?PPI=CO1.PPI.8101965&amp;isFromPublicArea=True&amp;isModal=False" TargetMode="External"/><Relationship Id="rId496" Type="http://schemas.openxmlformats.org/officeDocument/2006/relationships/hyperlink" Target="https://community.secop.gov.co/Public/Tendering/ContractNoticePhases/View?PPI=CO1.PPI.9187911&amp;isFromPublicArea=True&amp;isModal=False" TargetMode="External"/><Relationship Id="rId661" Type="http://schemas.openxmlformats.org/officeDocument/2006/relationships/hyperlink" Target="https://community.secop.gov.co/Public/Tendering/ContractNoticePhases/View?PPI=CO1.PPI.10031373&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8002711&amp;isFromPublicArea=True&amp;isModal=False" TargetMode="External"/><Relationship Id="rId521" Type="http://schemas.openxmlformats.org/officeDocument/2006/relationships/hyperlink" Target="https://community.secop.gov.co/Public/Tendering/ContractNoticePhases/View?PPI=CO1.PPI.9270846&amp;isFromPublicArea=True&amp;isModal=False" TargetMode="External"/><Relationship Id="rId563" Type="http://schemas.openxmlformats.org/officeDocument/2006/relationships/hyperlink" Target="https://community.secop.gov.co/Public/Tendering/ContractNoticePhases/View?PPI=CO1.PPI.9259739&amp;isFromPublicArea=True&amp;isModal=False" TargetMode="External"/><Relationship Id="rId619" Type="http://schemas.openxmlformats.org/officeDocument/2006/relationships/hyperlink" Target="https://community.secop.gov.co/Public/Tendering/ContractNoticePhases/View?PPI=CO1.PPI.9886526&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73391&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5029&amp;isFromPublicArea=True&amp;isModal=False" TargetMode="External"/><Relationship Id="rId630" Type="http://schemas.openxmlformats.org/officeDocument/2006/relationships/hyperlink" Target="https://community.secop.gov.co/Public/Tendering/ContractNoticePhases/View?PPI=CO1.PPI.9923825&amp;isFromPublicArea=True&amp;isModal=False" TargetMode="External"/><Relationship Id="rId672" Type="http://schemas.openxmlformats.org/officeDocument/2006/relationships/hyperlink" Target="https://community.secop.gov.co/Public/Tendering/ContractNoticePhases/View?PPI=CO1.PPI.10413984&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6966&amp;isFromPublicArea=True&amp;isModal=False" TargetMode="External"/><Relationship Id="rId574" Type="http://schemas.openxmlformats.org/officeDocument/2006/relationships/hyperlink" Target="https://community.secop.gov.co/Public/Tendering/ContractNoticePhases/View?PPI=CO1.PPI.9460494&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8256&amp;isFromPublicArea=True&amp;isModal=False" TargetMode="External"/><Relationship Id="rId476" Type="http://schemas.openxmlformats.org/officeDocument/2006/relationships/hyperlink" Target="https://community.secop.gov.co/Public/Tendering/ContractNoticePhases/View?PPI=CO1.PPI.8105776&amp;isFromPublicArea=True&amp;isModal=False" TargetMode="External"/><Relationship Id="rId641" Type="http://schemas.openxmlformats.org/officeDocument/2006/relationships/hyperlink" Target="https://community.secop.gov.co/Public/Tendering/ContractNoticePhases/View?PPI=CO1.PPI.9931183&amp;isFromPublicArea=True&amp;isModal=False" TargetMode="External"/><Relationship Id="rId683" Type="http://schemas.openxmlformats.org/officeDocument/2006/relationships/hyperlink" Target="https://community.secop.gov.co/Public/Tendering/ContractNoticePhases/View?PPI=CO1.PPI.10454987&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14965&amp;isFromPublicArea=True&amp;isModal=False" TargetMode="External"/><Relationship Id="rId543" Type="http://schemas.openxmlformats.org/officeDocument/2006/relationships/hyperlink" Target="https://community.secop.gov.co/Public/Tendering/ContractNoticePhases/View?PPI=CO1.PPI.9225594&amp;isFromPublicArea=True&amp;isModal=False"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5089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3395&amp;isFromPublicArea=True&amp;isModal=False" TargetMode="External"/><Relationship Id="rId487" Type="http://schemas.openxmlformats.org/officeDocument/2006/relationships/hyperlink" Target="https://community.secop.gov.co/Public/Tendering/ContractNoticePhases/View?PPI=CO1.PPI.9107066&amp;isFromPublicArea=True&amp;isModal=False" TargetMode="External"/><Relationship Id="rId610" Type="http://schemas.openxmlformats.org/officeDocument/2006/relationships/hyperlink" Target="https://community.secop.gov.co/Public/Tendering/ContractNoticePhases/View?PPI=CO1.PPI.9594381&amp;isFromPublicArea=True&amp;isModal=False" TargetMode="External"/><Relationship Id="rId652" Type="http://schemas.openxmlformats.org/officeDocument/2006/relationships/hyperlink" Target="https://community.secop.gov.co/Public/Tendering/ContractNoticePhases/View?PPI=CO1.PPI.9959726&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211938&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77491&amp;isFromPublicArea=True&amp;isModal=False" TargetMode="External"/><Relationship Id="rId554" Type="http://schemas.openxmlformats.org/officeDocument/2006/relationships/hyperlink" Target="https://community.secop.gov.co/Public/Tendering/ContractNoticePhases/View?PPI=CO1.PPI.9379129&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92700&amp;isFromPublicArea=True&amp;isModal=False" TargetMode="External"/><Relationship Id="rId456" Type="http://schemas.openxmlformats.org/officeDocument/2006/relationships/hyperlink" Target="https://community.secop.gov.co/Public/Tendering/ContractNoticePhases/View?PPI=CO1.PPI.8103227&amp;isFromPublicArea=True&amp;isModal=False" TargetMode="External"/><Relationship Id="rId498" Type="http://schemas.openxmlformats.org/officeDocument/2006/relationships/hyperlink" Target="https://community.secop.gov.co/Public/Tendering/ContractNoticePhases/View?PPI=CO1.PPI.9201079&amp;isFromPublicArea=True&amp;isModal=False" TargetMode="External"/><Relationship Id="rId621" Type="http://schemas.openxmlformats.org/officeDocument/2006/relationships/hyperlink" Target="https://community.secop.gov.co/Public/Tendering/ContractNoticePhases/View?PPI=CO1.PPI.9932289&amp;isFromPublicArea=True&amp;isModal=False" TargetMode="External"/><Relationship Id="rId663" Type="http://schemas.openxmlformats.org/officeDocument/2006/relationships/hyperlink" Target="https://community.secop.gov.co/Public/Tendering/ContractNoticePhases/View?PPI=CO1.PPI.10294661&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327512&amp;isFromPublicArea=True&amp;isModal=False"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342102&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93048&amp;isFromPublicArea=True&amp;isModal=False" TargetMode="External"/><Relationship Id="rId467" Type="http://schemas.openxmlformats.org/officeDocument/2006/relationships/hyperlink" Target="https://community.secop.gov.co/Public/Tendering/ContractNoticePhases/View?PPI=CO1.PPI.8105702&amp;isFromPublicArea=True&amp;isModal=False" TargetMode="External"/><Relationship Id="rId632" Type="http://schemas.openxmlformats.org/officeDocument/2006/relationships/hyperlink" Target="https://community.secop.gov.co/Public/Tendering/ContractNoticePhases/View?PPI=CO1.PPI.9930692&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674" Type="http://schemas.openxmlformats.org/officeDocument/2006/relationships/hyperlink" Target="https://community.secop.gov.co/Public/Tendering/ContractNoticePhases/View?PPI=CO1.PPI.1043951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251712&amp;isFromPublicArea=True&amp;isModal=False" TargetMode="External"/><Relationship Id="rId576" Type="http://schemas.openxmlformats.org/officeDocument/2006/relationships/hyperlink" Target="https://community.secop.gov.co/Public/Tendering/ContractNoticePhases/View?PPI=CO1.PPI.9520074&amp;isFromPublicArea=True&amp;isModal=False" TargetMode="Externa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78272&amp;isFromPublicArea=True&amp;isModal=False" TargetMode="External"/><Relationship Id="rId601" Type="http://schemas.openxmlformats.org/officeDocument/2006/relationships/hyperlink" Target="https://www.colombiacompra.gov.co/tienda-virtual-del-estado-colombiano/ordenes-compra/53518" TargetMode="External"/><Relationship Id="rId643" Type="http://schemas.openxmlformats.org/officeDocument/2006/relationships/hyperlink" Target="https://community.secop.gov.co/Public/Tendering/ContractNoticePhases/View?PPI=CO1.PPI.10032032&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8618&amp;isFromPublicArea=True&amp;isModal=False" TargetMode="External"/><Relationship Id="rId685" Type="http://schemas.openxmlformats.org/officeDocument/2006/relationships/printerSettings" Target="../printerSettings/printerSettings13.bin"/><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226965&amp;isFromPublicArea=True&amp;isModal=False" TargetMode="External"/><Relationship Id="rId545" Type="http://schemas.openxmlformats.org/officeDocument/2006/relationships/hyperlink" Target="https://community.secop.gov.co/Public/Tendering/ContractNoticePhases/View?PPI=CO1.PPI.9637461&amp;isFromPublicArea=True&amp;isModal=False" TargetMode="External"/><Relationship Id="rId587" Type="http://schemas.openxmlformats.org/officeDocument/2006/relationships/hyperlink" Target="https://community.secop.gov.co/Public/Tendering/ContractNoticePhases/View?PPI=CO1.PPI.9512465&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8094936&amp;isFromPublicArea=True&amp;isModal=False" TargetMode="External"/><Relationship Id="rId405" Type="http://schemas.openxmlformats.org/officeDocument/2006/relationships/hyperlink" Target="https://community.secop.gov.co/Public/Tendering/ContractNoticePhases/View?PPI=CO1.PPI.8041139&amp;isFromPublicArea=True&amp;isModal=False" TargetMode="External"/><Relationship Id="rId447" Type="http://schemas.openxmlformats.org/officeDocument/2006/relationships/hyperlink" Target="https://community.secop.gov.co/Public/Tendering/ContractNoticePhases/View?PPI=CO1.PPI.8092167&amp;isFromPublicArea=True&amp;isModal=False" TargetMode="External"/><Relationship Id="rId612" Type="http://schemas.openxmlformats.org/officeDocument/2006/relationships/hyperlink" Target="https://community.secop.gov.co/Public/Tendering/ContractNoticePhases/View?PPI=CO1.PPI.9302582&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9092392&amp;isFromPublicArea=True&amp;isModal=False" TargetMode="External"/><Relationship Id="rId654" Type="http://schemas.openxmlformats.org/officeDocument/2006/relationships/hyperlink" Target="https://community.secop.gov.co/Public/Tendering/ContractNoticePhases/View?PPI=CO1.PPI.9984519&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8163615&amp;isFromPublicArea=True&amp;isModal=False" TargetMode="External"/><Relationship Id="rId556" Type="http://schemas.openxmlformats.org/officeDocument/2006/relationships/hyperlink" Target="https://community.secop.gov.co/Public/Tendering/ContractNoticePhases/View?PPI=CO1.PPI.9319411&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090813&amp;isFromPublicArea=True&amp;isModal=False" TargetMode="External"/><Relationship Id="rId598" Type="http://schemas.openxmlformats.org/officeDocument/2006/relationships/hyperlink" Target="https://community.secop.gov.co/Public/Tendering/ContractNoticePhases/View?PPI=CO1.PPI.9605296&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www.colombiacompra.gov.co/tienda-virtual-del-estado-colombiano/ordenes-compra/49052" TargetMode="External"/><Relationship Id="rId623" Type="http://schemas.openxmlformats.org/officeDocument/2006/relationships/hyperlink" Target="https://community.secop.gov.co/Public/Tendering/ContractNoticePhases/View?PPI=CO1.PPI.9930173&amp;isFromPublicArea=True&amp;isModal=False" TargetMode="External"/><Relationship Id="rId665" Type="http://schemas.openxmlformats.org/officeDocument/2006/relationships/hyperlink" Target="https://community.secop.gov.co/Public/Tendering/ContractNoticePhases/View?PPI=CO1.PPI.1031999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74146&amp;isFromPublicArea=True&amp;isModal=False" TargetMode="External"/><Relationship Id="rId567" Type="http://schemas.openxmlformats.org/officeDocument/2006/relationships/hyperlink" Target="https://community.secop.gov.co/Public/Tendering/ContractNoticePhases/View?PPI=CO1.PPI.9342146&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427" Type="http://schemas.openxmlformats.org/officeDocument/2006/relationships/hyperlink" Target="https://community.secop.gov.co/Public/Tendering/ContractNoticePhases/View?PPI=CO1.PPI.8094804&amp;isFromPublicArea=True&amp;isModal=False" TargetMode="External"/><Relationship Id="rId469" Type="http://schemas.openxmlformats.org/officeDocument/2006/relationships/hyperlink" Target="https://community.secop.gov.co/Public/Tendering/ContractNoticePhases/View?PPI=CO1.PPI.8104701&amp;isFromPublicArea=True&amp;isModal=False" TargetMode="External"/><Relationship Id="rId634" Type="http://schemas.openxmlformats.org/officeDocument/2006/relationships/hyperlink" Target="https://community.secop.gov.co/Public/Tendering/ContractNoticePhases/View?PPI=CO1.PPI.9909529&amp;isFromPublicArea=True&amp;isModal=False" TargetMode="External"/><Relationship Id="rId676" Type="http://schemas.openxmlformats.org/officeDocument/2006/relationships/hyperlink" Target="https://community.secop.gov.co/Public/Tendering/ContractNoticePhases/View?PPI=CO1.PPI.1043717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6063&amp;isFromPublicArea=True&amp;isModal=False" TargetMode="External"/><Relationship Id="rId536" Type="http://schemas.openxmlformats.org/officeDocument/2006/relationships/hyperlink" Target="https://community.secop.gov.co/Public/Tendering/ContractNoticePhases/View?PPI=CO1.PPI.9333829&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510571&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60465&amp;isFromPublicArea=True&amp;isModal=False" TargetMode="External"/><Relationship Id="rId603" Type="http://schemas.openxmlformats.org/officeDocument/2006/relationships/hyperlink" Target="https://community.secop.gov.co/Public/Tendering/ContractNoticePhases/View?PPI=CO1.PPI.9516187&amp;isFromPublicArea=True&amp;isModal=False" TargetMode="External"/><Relationship Id="rId645" Type="http://schemas.openxmlformats.org/officeDocument/2006/relationships/hyperlink" Target="https://community.secop.gov.co/Public/Tendering/ContractNoticePhases/View?PPI=CO1.PPI.10345771&amp;isFromPublicArea=True&amp;isModal=False" TargetMode="External"/><Relationship Id="rId687" Type="http://schemas.openxmlformats.org/officeDocument/2006/relationships/comments" Target="../comments6.xm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11859&amp;isFromPublicArea=True&amp;isModal=False" TargetMode="External"/><Relationship Id="rId505" Type="http://schemas.openxmlformats.org/officeDocument/2006/relationships/hyperlink" Target="https://community.secop.gov.co/Public/Tendering/ContractNoticePhases/View?PPI=CO1.PPI.9215947&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8163615&amp;isFromPublicArea=True&amp;isModal=False" TargetMode="External"/><Relationship Id="rId589" Type="http://schemas.openxmlformats.org/officeDocument/2006/relationships/hyperlink" Target="https://community.secop.gov.co/Public/Tendering/ContractNoticePhases/View?PPI=CO1.PPI.9471006&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community.secop.gov.co/Public/Tendering/ContractNoticePhases/View?PPI=CO1.PPI.7997821&amp;isFromPublicArea=True&amp;isModal=False" TargetMode="External"/><Relationship Id="rId407" Type="http://schemas.openxmlformats.org/officeDocument/2006/relationships/hyperlink" Target="https://community.secop.gov.co/Public/Tendering/ContractNoticePhases/View?PPI=CO1.PPI.8074655&amp;isFromPublicArea=True&amp;isModal=False" TargetMode="External"/><Relationship Id="rId449" Type="http://schemas.openxmlformats.org/officeDocument/2006/relationships/hyperlink" Target="https://community.secop.gov.co/Public/Tendering/ContractNoticePhases/View?PPI=CO1.PPI.8105097&amp;isFromPublicArea=True&amp;isModal=False" TargetMode="External"/><Relationship Id="rId614" Type="http://schemas.openxmlformats.org/officeDocument/2006/relationships/hyperlink" Target="https://community.secop.gov.co/Public/Tendering/ContractNoticePhases/View?PPI=CO1.PPI.9881022&amp;isFromPublicArea=True&amp;isModal=False" TargetMode="External"/><Relationship Id="rId656" Type="http://schemas.openxmlformats.org/officeDocument/2006/relationships/hyperlink" Target="https://community.secop.gov.co/Public/Tendering/ContractNoticePhases/View?PPI=CO1.PPI.10011293&amp;isFromPublicArea=True&amp;isModal=False" TargetMode="External"/><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8884" TargetMode="External"/><Relationship Id="rId516" Type="http://schemas.openxmlformats.org/officeDocument/2006/relationships/hyperlink" Target="https://community.secop.gov.co/Public/Tendering/ContractNoticePhases/View?PPI=CO1.PPI.9252297&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53703&amp;isFromPublicArea=True&amp;isModal=False"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90776&amp;isFromPublicArea=True&amp;isModal=False" TargetMode="External"/><Relationship Id="rId625" Type="http://schemas.openxmlformats.org/officeDocument/2006/relationships/hyperlink" Target="https://community.secop.gov.co/Public/Tendering/ContractNoticePhases/View?PPI=CO1.PPI.9945465&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5024&amp;isFromPublicArea=True&amp;isModal=False" TargetMode="External"/><Relationship Id="rId667" Type="http://schemas.openxmlformats.org/officeDocument/2006/relationships/hyperlink" Target="https://community.secop.gov.co/Public/Tendering/ContractNoticePhases/View?PPI=CO1.PPI.1031823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274158&amp;isFromPublicArea=True&amp;isModal=False" TargetMode="External"/><Relationship Id="rId569" Type="http://schemas.openxmlformats.org/officeDocument/2006/relationships/hyperlink" Target="https://community.secop.gov.co/Public/Tendering/ContractNoticePhases/View?PPI=CO1.PPI.9343409&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101739&amp;isFromPublicArea=True&amp;isModal=False" TargetMode="External"/><Relationship Id="rId580" Type="http://schemas.openxmlformats.org/officeDocument/2006/relationships/hyperlink" Target="https://community.secop.gov.co/Public/Tendering/ContractNoticePhases/View?PPI=CO1.PPI.9738524&amp;isFromPublicArea=True&amp;isModal=False" TargetMode="External"/><Relationship Id="rId636" Type="http://schemas.openxmlformats.org/officeDocument/2006/relationships/hyperlink" Target="https://community.secop.gov.co/Public/Tendering/ContractNoticePhases/View?PPI=CO1.PPI.9927923&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92137&amp;isFromPublicArea=True&amp;isModal=False" TargetMode="External"/><Relationship Id="rId678" Type="http://schemas.openxmlformats.org/officeDocument/2006/relationships/hyperlink" Target="https://community.secop.gov.co/Public/Tendering/ContractNoticePhases/View?PPI=CO1.PPI.1045308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6054&amp;isFromPublicArea=True&amp;isModal=False" TargetMode="External"/><Relationship Id="rId538" Type="http://schemas.openxmlformats.org/officeDocument/2006/relationships/hyperlink" Target="https://community.secop.gov.co/Public/Tendering/ContractNoticePhases/View?PPI=CO1.PPI.9273833&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00410&amp;isFromPublicArea=True&amp;isModal=False" TargetMode="External"/><Relationship Id="rId591" Type="http://schemas.openxmlformats.org/officeDocument/2006/relationships/hyperlink" Target="https://community.secop.gov.co/Public/Tendering/ContractNoticePhases/View?PPI=CO1.PPI.8284529&amp;isFromPublicArea=True&amp;isModal=False" TargetMode="External"/><Relationship Id="rId605" Type="http://schemas.openxmlformats.org/officeDocument/2006/relationships/hyperlink" Target="https://community.secop.gov.co/Public/Tendering/ContractNoticePhases/View?PPI=CO1.PPI.9581407&amp;isFromPublicArea=True&amp;isModal=False"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594381&amp;isFromPublicArea=True&amp;isModal=False"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0151&amp;isFromPublicArea=True&amp;isModal=False" TargetMode="External"/><Relationship Id="rId493" Type="http://schemas.openxmlformats.org/officeDocument/2006/relationships/hyperlink" Target="https://community.secop.gov.co/Public/Tendering/ContractNoticePhases/View?PPI=CO1.PPI.9133837&amp;isFromPublicArea=True&amp;isModal=False" TargetMode="External"/><Relationship Id="rId507" Type="http://schemas.openxmlformats.org/officeDocument/2006/relationships/hyperlink" Target="https://community.secop.gov.co/Public/Tendering/ContractNoticePhases/View?PPI=CO1.PPI.8068037&amp;isFromPublicArea=True&amp;isModal=False" TargetMode="External"/><Relationship Id="rId549" Type="http://schemas.openxmlformats.org/officeDocument/2006/relationships/hyperlink" Target="https://community.secop.gov.co/Public/Tendering/ContractNoticePhases/View?PPI=CO1.PPI.9275550&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608&amp;isFromPublicArea=True&amp;isModal=False" TargetMode="External"/><Relationship Id="rId409" Type="http://schemas.openxmlformats.org/officeDocument/2006/relationships/hyperlink" Target="https://community.secop.gov.co/Public/Tendering/ContractNoticePhases/View?PPI=CO1.PPI.8088513&amp;isFromPublicArea=True&amp;isModal=False" TargetMode="External"/><Relationship Id="rId560" Type="http://schemas.openxmlformats.org/officeDocument/2006/relationships/hyperlink" Target="https://community.secop.gov.co/Public/Tendering/ContractNoticePhases/View?PPI=CO1.PPI.9248543&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54644&amp;isFromPublicArea=True&amp;isModal=False" TargetMode="External"/><Relationship Id="rId616" Type="http://schemas.openxmlformats.org/officeDocument/2006/relationships/hyperlink" Target="https://community.secop.gov.co/Public/Tendering/ContractNoticePhases/View?PPI=CO1.PPI.9888800&amp;isFromPublicArea=True&amp;isModal=False" TargetMode="External"/><Relationship Id="rId658" Type="http://schemas.openxmlformats.org/officeDocument/2006/relationships/hyperlink" Target="https://community.secop.gov.co/Public/Tendering/ContractNoticePhases/View?PPI=CO1.PPI.9988235&amp;isFromPublicArea=True&amp;isModal=False" TargetMode="Externa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community.secop.gov.co/Public/Tendering/ContractNoticePhases/View?PPI=CO1.PPI.8103233&amp;isFromPublicArea=True&amp;isModal=False" TargetMode="External"/><Relationship Id="rId518" Type="http://schemas.openxmlformats.org/officeDocument/2006/relationships/hyperlink" Target="https://community.secop.gov.co/Public/Tendering/ContractNoticePhases/View?PPI=CO1.PPI.9249032&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452627&amp;isFromPublicArea=True&amp;isModal=False" TargetMode="External"/><Relationship Id="rId627" Type="http://schemas.openxmlformats.org/officeDocument/2006/relationships/hyperlink" Target="https://community.secop.gov.co/Public/Tendering/ContractNoticePhases/View?PPI=CO1.PPI.9936268&amp;isFromPublicArea=True&amp;isModal=False" TargetMode="External"/><Relationship Id="rId669" Type="http://schemas.openxmlformats.org/officeDocument/2006/relationships/hyperlink" Target="https://community.secop.gov.co/Public/Tendering/ContractNoticePhases/View?PPI=CO1.PPI.10341980&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79157&amp;isFromPublicArea=True&amp;isModal=False" TargetMode="External"/><Relationship Id="rId473" Type="http://schemas.openxmlformats.org/officeDocument/2006/relationships/hyperlink" Target="https://community.secop.gov.co/Public/Tendering/ContractNoticePhases/View?PPI=CO1.PPI.8105383&amp;isFromPublicArea=True&amp;isModal=False" TargetMode="External"/><Relationship Id="rId529" Type="http://schemas.openxmlformats.org/officeDocument/2006/relationships/hyperlink" Target="https://community.secop.gov.co/Public/Tendering/ContractNoticePhases/View?PPI=CO1.PPI.9228068&amp;isFromPublicArea=True&amp;isModal=False" TargetMode="External"/><Relationship Id="rId680" Type="http://schemas.openxmlformats.org/officeDocument/2006/relationships/hyperlink" Target="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www.colombiacompra.gov.co/tienda-virtual-del-estado-colombiano/ordenes-compra/49945"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341502&amp;isFromPublicArea=True&amp;isModal=False" TargetMode="External"/><Relationship Id="rId638" Type="http://schemas.openxmlformats.org/officeDocument/2006/relationships/hyperlink" Target="https://community.secop.gov.co/Public/Tendering/ContractNoticePhases/View?PPI=CO1.PPI.993042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618024&amp;isFromPublicArea=True&amp;isModal=False" TargetMode="External"/><Relationship Id="rId442" Type="http://schemas.openxmlformats.org/officeDocument/2006/relationships/hyperlink" Target="https://community.secop.gov.co/Public/Tendering/ContractNoticePhases/View?PPI=CO1.PPI.8079175&amp;isFromPublicArea=True&amp;isModal=False" TargetMode="External"/><Relationship Id="rId484" Type="http://schemas.openxmlformats.org/officeDocument/2006/relationships/hyperlink" Target="https://community.secop.gov.co/Public/Tendering/ContractNoticePhases/View?PPI=CO1.PPI.8107458&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7948295&amp;isFromPublicArea=True&amp;isModal=False" TargetMode="External"/><Relationship Id="rId551" Type="http://schemas.openxmlformats.org/officeDocument/2006/relationships/hyperlink" Target="https://community.secop.gov.co/Public/Tendering/ContractNoticePhases/View?PPI=CO1.PPI.9343593&amp;isFromPublicArea=True&amp;isModal=False" TargetMode="External"/><Relationship Id="rId593" Type="http://schemas.openxmlformats.org/officeDocument/2006/relationships/hyperlink" Target="https://community.secop.gov.co/Public/Tendering/ContractNoticePhases/View?PPI=CO1.PPI.8284529&amp;isFromPublicArea=True&amp;isModal=False" TargetMode="External"/><Relationship Id="rId607" Type="http://schemas.openxmlformats.org/officeDocument/2006/relationships/hyperlink" Target="https://community.secop.gov.co/Public/Tendering/ContractNoticePhases/View?PPI=CO1.PPI.9531789&amp;isFromPublicArea=True&amp;isModal=False" TargetMode="External"/><Relationship Id="rId649" Type="http://schemas.openxmlformats.org/officeDocument/2006/relationships/hyperlink" Target="https://community.secop.gov.co/Public/Tendering/ContractNoticePhases/View?PPI=CO1.PPI.9936101&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76802&amp;isFromPublicArea=True&amp;isModal=False" TargetMode="External"/><Relationship Id="rId453" Type="http://schemas.openxmlformats.org/officeDocument/2006/relationships/hyperlink" Target="https://community.secop.gov.co/Public/Tendering/ContractNoticePhases/View?PPI=CO1.PPI.8101762&amp;isFromPublicArea=True&amp;isModal=False" TargetMode="External"/><Relationship Id="rId509" Type="http://schemas.openxmlformats.org/officeDocument/2006/relationships/hyperlink" Target="https://community.secop.gov.co/Public/Tendering/ContractNoticePhases/View?PPI=CO1.PPI.9166342&amp;isFromPublicArea=True&amp;isModal=False" TargetMode="External"/><Relationship Id="rId660" Type="http://schemas.openxmlformats.org/officeDocument/2006/relationships/hyperlink" Target="https://community.secop.gov.co/Public/Tendering/ContractNoticePhases/View?PPI=CO1.PPI.10029326&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2914&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7999621&amp;isFromPublicArea=True&amp;isModal=False" TargetMode="External"/><Relationship Id="rId520" Type="http://schemas.openxmlformats.org/officeDocument/2006/relationships/hyperlink" Target="https://community.secop.gov.co/Public/Tendering/ContractNoticePhases/View?PPI=CO1.PPI.9269144&amp;isFromPublicArea=True&amp;isModal=False" TargetMode="External"/><Relationship Id="rId562" Type="http://schemas.openxmlformats.org/officeDocument/2006/relationships/hyperlink" Target="https://community.secop.gov.co/Public/Tendering/ContractNoticePhases/View?PPI=CO1.PPI.9284982&amp;isFromPublicArea=True&amp;isModal=False" TargetMode="External"/><Relationship Id="rId618" Type="http://schemas.openxmlformats.org/officeDocument/2006/relationships/hyperlink" Target="https://community.secop.gov.co/Public/Tendering/ContractNoticePhases/View?PPI=CO1.PPI.9986773&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73384&amp;isFromPublicArea=True&amp;isModal=False" TargetMode="External"/><Relationship Id="rId464" Type="http://schemas.openxmlformats.org/officeDocument/2006/relationships/hyperlink" Target="https://community.secop.gov.co/Public/Tendering/ContractNoticePhases/View?PPI=CO1.PPI.8103272&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461305&amp;isFromPublicArea=True&amp;isModal=False"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68495&amp;isFromPublicArea=True&amp;isModal=False" TargetMode="External"/><Relationship Id="rId640" Type="http://schemas.openxmlformats.org/officeDocument/2006/relationships/hyperlink" Target="https://community.secop.gov.co/Public/Tendering/ContractNoticePhases/View?PPI=CO1.PPI.9984537&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135123&amp;isFromPublicArea=True&amp;isModal=False" TargetMode="External"/><Relationship Id="rId584" Type="http://schemas.openxmlformats.org/officeDocument/2006/relationships/hyperlink" Target="https://community.secop.gov.co/Public/Tendering/ContractNoticePhases/View?PPI=CO1.PPI.82845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1342&amp;isFromPublicArea=True&amp;isModal=False" TargetMode="External"/><Relationship Id="rId651" Type="http://schemas.openxmlformats.org/officeDocument/2006/relationships/hyperlink" Target="https://community.secop.gov.co/Public/Tendering/ContractNoticePhases/View?PPI=CO1.PPI.9952572&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8006224&amp;isFromPublicArea=True&amp;isModal=False" TargetMode="External"/><Relationship Id="rId511" Type="http://schemas.openxmlformats.org/officeDocument/2006/relationships/hyperlink" Target="https://community.secop.gov.co/Public/Tendering/ContractNoticePhases/View?PPI=CO1.PPI.9173939&amp;isFromPublicArea=True&amp;isModal=False" TargetMode="External"/><Relationship Id="rId609" Type="http://schemas.openxmlformats.org/officeDocument/2006/relationships/hyperlink" Target="https://community.secop.gov.co/Public/Tendering/ContractNoticePhases/View?PPI=CO1.PPI.9613634&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972&amp;isFromPublicArea=True&amp;isModal=False" TargetMode="External"/><Relationship Id="rId662" Type="http://schemas.openxmlformats.org/officeDocument/2006/relationships/hyperlink" Target="https://community.secop.gov.co/Public/Tendering/ContractNoticePhases/View?PPI=CO1.PPI.1003314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64162&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8002047&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4207&amp;isFromPublicArea=True&amp;isModal=False" TargetMode="External"/><Relationship Id="rId673" Type="http://schemas.openxmlformats.org/officeDocument/2006/relationships/hyperlink" Target="https://community.secop.gov.co/Public/Tendering/ContractNoticePhases/View?PPI=CO1.PPI.10441540&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48559&amp;isFromPublicArea=True&amp;isModal=False"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9008&amp;isFromPublicArea=True&amp;isModal=False" TargetMode="External"/><Relationship Id="rId600" Type="http://schemas.openxmlformats.org/officeDocument/2006/relationships/hyperlink" Target="https://community.secop.gov.co/Public/Tendering/ContractNoticePhases/View?PPI=CO1.PPI.9847802&amp;isFromPublicArea=True&amp;isModal=False" TargetMode="External"/><Relationship Id="rId684" Type="http://schemas.openxmlformats.org/officeDocument/2006/relationships/hyperlink" Target="https://community.secop.gov.co/Public/Tendering/ContractNoticePhases/View?PPI=CO1.PPI.10456231&amp;isFromPublicArea=True&amp;isModal=False"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community.secop.gov.co/Public/Tendering/ContractNoticePhases/View?PPI=CO1.PPI.9301551&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95211&amp;isFromPublicArea=True&amp;isModal=False" TargetMode="External"/><Relationship Id="rId404" Type="http://schemas.openxmlformats.org/officeDocument/2006/relationships/hyperlink" Target="https://community.secop.gov.co/Public/Tendering/ContractNoticePhases/View?PPI=CO1.PPI.8059125&amp;isFromPublicArea=True&amp;isModal=False" TargetMode="External"/><Relationship Id="rId611" Type="http://schemas.openxmlformats.org/officeDocument/2006/relationships/hyperlink" Target="https://community.secop.gov.co/Public/Tendering/ContractNoticePhases/View?PPI=CO1.PPI.9837215&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910759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288916&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89645&amp;isFromPublicArea=True&amp;isModal=False" TargetMode="External"/><Relationship Id="rId622" Type="http://schemas.openxmlformats.org/officeDocument/2006/relationships/hyperlink" Target="https://community.secop.gov.co/Public/Tendering/ContractNoticePhases/View?PPI=CO1.PPI.9932423&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5012&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96550&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91199&amp;isFromPublicArea=True&amp;isModal=False" TargetMode="External"/><Relationship Id="rId633" Type="http://schemas.openxmlformats.org/officeDocument/2006/relationships/hyperlink" Target="https://community.secop.gov.co/Public/Tendering/ContractNoticePhases/View?PPI=CO1.PPI.9968977&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1072&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437" Type="http://schemas.openxmlformats.org/officeDocument/2006/relationships/hyperlink" Target="https://community.secop.gov.co/Public/Tendering/ContractNoticePhases/View?PPI=CO1.PPI.8080721&amp;isFromPublicArea=True&amp;isModal=False" TargetMode="External"/><Relationship Id="rId644" Type="http://schemas.openxmlformats.org/officeDocument/2006/relationships/hyperlink" Target="https://community.secop.gov.co/Public/Tendering/ContractNoticePhases/View?PPI=CO1.PPI.10345708&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27673&amp;isFromPublicArea=True&amp;isModal=False" TargetMode="External"/><Relationship Id="rId504" Type="http://schemas.openxmlformats.org/officeDocument/2006/relationships/hyperlink" Target="https://community.secop.gov.co/Public/Tendering/ContractNoticePhases/View?PPI=CO1.PPI.9163952&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479530&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101346&amp;isFromPublicArea=True&amp;isModal=False" TargetMode="External"/><Relationship Id="rId655" Type="http://schemas.openxmlformats.org/officeDocument/2006/relationships/hyperlink" Target="https://community.secop.gov.co/Public/Tendering/ContractNoticePhases/View?PPI=CO1.PPI.9986098&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4704&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9774076&amp;isFromPublicArea=True&amp;isModal=False" TargetMode="External"/><Relationship Id="rId459" Type="http://schemas.openxmlformats.org/officeDocument/2006/relationships/hyperlink" Target="https://www.colombiacompra.gov.co/tienda-virtual-del-estado-colombiano/ordenes-compra/48883" TargetMode="External"/><Relationship Id="rId666" Type="http://schemas.openxmlformats.org/officeDocument/2006/relationships/hyperlink" Target="https://community.secop.gov.co/Public/Tendering/ContractNoticePhases/View?PPI=CO1.PPI.10314200&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266604&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677" Type="http://schemas.openxmlformats.org/officeDocument/2006/relationships/hyperlink" Target="https://community.secop.gov.co/Public/Tendering/ContractNoticePhases/View?PPI=CO1.PPI.10448659&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537" Type="http://schemas.openxmlformats.org/officeDocument/2006/relationships/hyperlink" Target="https://community.secop.gov.co/Public/Tendering/ContractNoticePhases/View?PPI=CO1.PPI.9334313&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590" Type="http://schemas.openxmlformats.org/officeDocument/2006/relationships/hyperlink" Target="https://community.secop.gov.co/Public/Tendering/ContractNoticePhases/View?PPI=CO1.PPI.9509891&amp;isFromPublicArea=True&amp;isModal=False" TargetMode="External"/><Relationship Id="rId604" Type="http://schemas.openxmlformats.org/officeDocument/2006/relationships/hyperlink" Target="https://community.secop.gov.co/Public/Tendering/ContractNoticePhases/View?PPI=CO1.PPI.9453360&amp;isFromPublicArea=True&amp;isModal=False" TargetMode="External"/><Relationship Id="rId243" Type="http://schemas.openxmlformats.org/officeDocument/2006/relationships/hyperlink" Target="https://community.secop.gov.co/Public/Tendering/ContractNoticePhases/View?PPI=CO1.PPI.6357570&amp;isFromPublicArea=True&amp;isModal=False" TargetMode="External"/><Relationship Id="rId450" Type="http://schemas.openxmlformats.org/officeDocument/2006/relationships/hyperlink" Target="https://community.secop.gov.co/Public/Tendering/ContractNoticePhases/View?PPI=CO1.PPI.8104208&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548" Type="http://schemas.openxmlformats.org/officeDocument/2006/relationships/hyperlink" Target="https://community.secop.gov.co/Public/Tendering/ContractNoticePhases/View?PPI=CO1.PPI.9246065&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94" Type="http://schemas.openxmlformats.org/officeDocument/2006/relationships/hyperlink" Target="https://community.secop.gov.co/Public/Tendering/ContractNoticePhases/View?PPI=CO1.PPI.8005051&amp;isFromPublicArea=True&amp;isModal=False" TargetMode="External"/><Relationship Id="rId408" Type="http://schemas.openxmlformats.org/officeDocument/2006/relationships/hyperlink" Target="https://community.secop.gov.co/Public/Tendering/ContractNoticePhases/View?PPI=CO1.PPI.8088629&amp;isFromPublicArea=True&amp;isModal=False" TargetMode="External"/><Relationship Id="rId615" Type="http://schemas.openxmlformats.org/officeDocument/2006/relationships/hyperlink" Target="https://community.secop.gov.co/Public/Tendering/ContractNoticePhases/View?PPI=CO1.PPI.9879297&amp;isFromPublicArea=True&amp;isModal=False"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5903652&amp;isFromPublicArea=True&amp;isModal=False" TargetMode="External"/><Relationship Id="rId671" Type="http://schemas.openxmlformats.org/officeDocument/2006/relationships/hyperlink" Target="https://community.secop.gov.co/Public/Tendering/ContractNoticePhases/View?PPI=CO1.PPI.10389307&amp;isFromPublicArea=True&amp;isModal=False" TargetMode="External"/><Relationship Id="rId769" Type="http://schemas.openxmlformats.org/officeDocument/2006/relationships/hyperlink" Target="https://community.secop.gov.co/Public/Tendering/ContractNoticePhases/View?PPI=CO1.PPI.11033728&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014036&amp;isFromPublicArea=True&amp;isModal=False" TargetMode="External"/><Relationship Id="rId531" Type="http://schemas.openxmlformats.org/officeDocument/2006/relationships/hyperlink" Target="https://community.secop.gov.co/Public/Tendering/ContractNoticePhases/View?PPI=CO1.PPI.9310333&amp;isFromPublicArea=True&amp;isModal=False" TargetMode="External"/><Relationship Id="rId629" Type="http://schemas.openxmlformats.org/officeDocument/2006/relationships/hyperlink" Target="https://community.secop.gov.co/Public/Tendering/ContractNoticePhases/View?PPI=CO1.PPI.9966386&amp;isFromPublicArea=True&amp;isModal=False" TargetMode="External"/><Relationship Id="rId170" Type="http://schemas.openxmlformats.org/officeDocument/2006/relationships/hyperlink" Target="https://community.secop.gov.co/Public/Tendering/ContractNoticePhases/View?PPI=CO1.PPI.6052257&amp;isFromPublicArea=True&amp;isModal=False" TargetMode="External"/><Relationship Id="rId268" Type="http://schemas.openxmlformats.org/officeDocument/2006/relationships/hyperlink" Target="https://community.secop.gov.co/Public/Tendering/ContractNoticePhases/View?PPI=CO1.PPI.6536154&amp;isFromPublicArea=True&amp;isModal=False" TargetMode="External"/><Relationship Id="rId475" Type="http://schemas.openxmlformats.org/officeDocument/2006/relationships/hyperlink" Target="https://community.secop.gov.co/Public/Tendering/ContractNoticePhases/View?PPI=CO1.PPI.8105068&amp;isFromPublicArea=True&amp;isModal=False" TargetMode="External"/><Relationship Id="rId682" Type="http://schemas.openxmlformats.org/officeDocument/2006/relationships/hyperlink" Target="https://community.secop.gov.co/Public/Tendering/ContractNoticePhases/View?PPI=CO1.PPI.10448659&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5961977&amp;isFromPublicArea=True&amp;isModal=False" TargetMode="External"/><Relationship Id="rId335" Type="http://schemas.openxmlformats.org/officeDocument/2006/relationships/hyperlink" Target="https://www.colombiacompra.gov.co/tienda-virtual-del-estado-colombiano/ordenes-compra/47242" TargetMode="External"/><Relationship Id="rId542" Type="http://schemas.openxmlformats.org/officeDocument/2006/relationships/hyperlink" Target="https://www.colombiacompra.gov.co/tienda-virtual-del-estado-colombiano/ordenes-compra/49937" TargetMode="External"/><Relationship Id="rId181" Type="http://schemas.openxmlformats.org/officeDocument/2006/relationships/hyperlink" Target="https://community.secop.gov.co/Public/Tendering/ContractNoticePhases/View?PPI=CO1.PPI.6048302&amp;isFromPublicArea=True&amp;isModal=False" TargetMode="External"/><Relationship Id="rId402" Type="http://schemas.openxmlformats.org/officeDocument/2006/relationships/hyperlink" Target="https://community.secop.gov.co/Public/Tendering/ContractNoticePhases/View?PPI=CO1.PPI.8002047&amp;isFromPublicArea=True&amp;isModal=False" TargetMode="External"/><Relationship Id="rId279" Type="http://schemas.openxmlformats.org/officeDocument/2006/relationships/hyperlink" Target="https://community.secop.gov.co/Public/Tendering/ContractNoticePhases/View?PPI=CO1.PPI.6533932&amp;isFromPublicArea=True&amp;isModal=False" TargetMode="External"/><Relationship Id="rId486" Type="http://schemas.openxmlformats.org/officeDocument/2006/relationships/hyperlink" Target="https://community.secop.gov.co/Public/Tendering/ContractNoticePhases/View?PPI=CO1.PPI.8105453&amp;isFromPublicArea=True&amp;isModal=False" TargetMode="External"/><Relationship Id="rId693" Type="http://schemas.openxmlformats.org/officeDocument/2006/relationships/hyperlink" Target="https://community.secop.gov.co/Public/Tendering/ContractNoticePhases/View?PPI=CO1.PPI.9750262&amp;isFromPublicArea=True&amp;isModal=False" TargetMode="External"/><Relationship Id="rId707" Type="http://schemas.openxmlformats.org/officeDocument/2006/relationships/hyperlink" Target="https://community.secop.gov.co/Public/Tendering/ContractNoticePhases/View?PPI=CO1.PPI.10860117&amp;isFromPublicArea=True&amp;isModal=False" TargetMode="External"/><Relationship Id="rId43" Type="http://schemas.openxmlformats.org/officeDocument/2006/relationships/hyperlink" Target="https://community.secop.gov.co/Public/Tendering/ContractNoticePhases/View?PPI=CO1.PPI.5658446&amp;isFromPublicArea=True&amp;isModal=False" TargetMode="External"/><Relationship Id="rId139" Type="http://schemas.openxmlformats.org/officeDocument/2006/relationships/hyperlink" Target="https://community.secop.gov.co/Public/Tendering/ContractNoticePhases/View?PPI=CO1.PPI.6017273&amp;isFromPublicArea=True&amp;isModal=False" TargetMode="External"/><Relationship Id="rId346" Type="http://schemas.openxmlformats.org/officeDocument/2006/relationships/hyperlink" Target="https://community.secop.gov.co/Public/Tendering/ContractNoticePhases/View?PPI=CO1.PPI.7431883&amp;isFromPublicArea=True&amp;isModal=False" TargetMode="External"/><Relationship Id="rId553" Type="http://schemas.openxmlformats.org/officeDocument/2006/relationships/hyperlink" Target="https://community.secop.gov.co/Public/Tendering/ContractNoticePhases/View?PPI=CO1.PPI.9227986&amp;isFromPublicArea=True&amp;isModal=False" TargetMode="External"/><Relationship Id="rId760" Type="http://schemas.openxmlformats.org/officeDocument/2006/relationships/hyperlink" Target="https://community.secop.gov.co/Public/Tendering/ContractNoticePhases/View?PPI=CO1.PPI.10999878&amp;isFromPublicArea=True&amp;isModal=False" TargetMode="External"/><Relationship Id="rId192" Type="http://schemas.openxmlformats.org/officeDocument/2006/relationships/hyperlink" Target="https://www.colombiacompra.gov.co/tienda-virtual-del-estado-colombiano/ordenes-compra/44793" TargetMode="External"/><Relationship Id="rId206" Type="http://schemas.openxmlformats.org/officeDocument/2006/relationships/hyperlink" Target="https://community.secop.gov.co/Public/Tendering/ContractNoticePhases/View?PPI=CO1.PPI.6199225&amp;isFromPublicArea=True&amp;isModal=False" TargetMode="External"/><Relationship Id="rId413" Type="http://schemas.openxmlformats.org/officeDocument/2006/relationships/hyperlink" Target="https://community.secop.gov.co/Public/Tendering/ContractNoticePhases/View?PPI=CO1.PPI.8088678&amp;isFromPublicArea=True&amp;isModal=False" TargetMode="External"/><Relationship Id="rId497" Type="http://schemas.openxmlformats.org/officeDocument/2006/relationships/hyperlink" Target="https://community.secop.gov.co/Public/Tendering/ContractNoticePhases/View?PPI=CO1.PPI.9152037&amp;isFromPublicArea=True&amp;isModal=False" TargetMode="External"/><Relationship Id="rId620" Type="http://schemas.openxmlformats.org/officeDocument/2006/relationships/hyperlink" Target="https://community.secop.gov.co/Public/Tendering/ContractNoticePhases/View?PPI=CO1.PPI.9847840&amp;isFromPublicArea=True&amp;isModal=False" TargetMode="External"/><Relationship Id="rId718" Type="http://schemas.openxmlformats.org/officeDocument/2006/relationships/hyperlink" Target="https://www.colombiacompra.gov.co/tienda-virtual-del-estado-colombiano/ordenes-compra/56498" TargetMode="External"/><Relationship Id="rId357" Type="http://schemas.openxmlformats.org/officeDocument/2006/relationships/hyperlink" Target="https://community.secop.gov.co/Public/Tendering/ContractNoticePhases/View?PPI=CO1.PPI.7674597&amp;isFromPublicArea=True&amp;isModal=False" TargetMode="External"/><Relationship Id="rId54" Type="http://schemas.openxmlformats.org/officeDocument/2006/relationships/hyperlink" Target="https://community.secop.gov.co/Public/Tendering/ContractNoticePhases/View?PPI=CO1.PPI.5652467&amp;isFromPublicArea=True&amp;isModal=False" TargetMode="External"/><Relationship Id="rId217" Type="http://schemas.openxmlformats.org/officeDocument/2006/relationships/hyperlink" Target="https://community.secop.gov.co/Public/Tendering/ContractNoticePhases/View?PPI=CO1.PPI.6123094&amp;isFromPublicArea=True&amp;isModal=False" TargetMode="External"/><Relationship Id="rId564" Type="http://schemas.openxmlformats.org/officeDocument/2006/relationships/hyperlink" Target="https://community.secop.gov.co/Public/Tendering/ContractNoticePhases/View?PPI=CO1.PPI.9298325&amp;isFromPublicArea=True&amp;isModal=False" TargetMode="External"/><Relationship Id="rId771" Type="http://schemas.openxmlformats.org/officeDocument/2006/relationships/hyperlink" Target="https://community.secop.gov.co/Public/Tendering/ContractNoticePhases/View?PPI=CO1.PPI.11062417&amp;isFromPublicArea=True&amp;isModal=False" TargetMode="External"/><Relationship Id="rId424" Type="http://schemas.openxmlformats.org/officeDocument/2006/relationships/hyperlink" Target="https://community.secop.gov.co/Public/Tendering/ContractNoticePhases/View?PPI=CO1.PPI.8091192&amp;isFromPublicArea=True&amp;isModal=False" TargetMode="External"/><Relationship Id="rId631" Type="http://schemas.openxmlformats.org/officeDocument/2006/relationships/hyperlink" Target="https://community.secop.gov.co/Public/Tendering/ContractNoticePhases/View?PPI=CO1.PPI.9922348&amp;isFromPublicArea=True&amp;isModal=False" TargetMode="External"/><Relationship Id="rId729" Type="http://schemas.openxmlformats.org/officeDocument/2006/relationships/hyperlink" Target="https://community.secop.gov.co/Public/Tendering/ContractNoticePhases/View?PPI=CO1.PPI.10504815&amp;isFromPublicArea=True&amp;isModal=False" TargetMode="External"/><Relationship Id="rId270" Type="http://schemas.openxmlformats.org/officeDocument/2006/relationships/hyperlink" Target="https://community.secop.gov.co/Public/Tendering/ContractNoticePhases/View?PPI=CO1.PPI.6552196&amp;isFromPublicArea=True&amp;isModal=False" TargetMode="External"/><Relationship Id="rId65" Type="http://schemas.openxmlformats.org/officeDocument/2006/relationships/hyperlink" Target="https://community.secop.gov.co/Public/Tendering/ContractNoticePhases/View?PPI=CO1.PPI.5658482&amp;isFromPublicArea=True&amp;isModal=False" TargetMode="External"/><Relationship Id="rId130" Type="http://schemas.openxmlformats.org/officeDocument/2006/relationships/hyperlink" Target="https://community.secop.gov.co/Public/Tendering/ContractNoticePhases/View?PPI=CO1.PPI.6046054&amp;isFromPublicArea=True&amp;isModal=False" TargetMode="External"/><Relationship Id="rId368" Type="http://schemas.openxmlformats.org/officeDocument/2006/relationships/hyperlink" Target="https://community.secop.gov.co/Public/Tendering/ContractNoticePhases/View?PPI=CO1.PPI.7969051&amp;isFromPublicArea=True&amp;isModal=False" TargetMode="External"/><Relationship Id="rId575" Type="http://schemas.openxmlformats.org/officeDocument/2006/relationships/hyperlink" Target="https://community.secop.gov.co/Public/Tendering/ContractNoticePhases/View?PPI=CO1.PPI.9460457&amp;isFromPublicArea=True&amp;isModal=False" TargetMode="External"/><Relationship Id="rId782" Type="http://schemas.openxmlformats.org/officeDocument/2006/relationships/printerSettings" Target="../printerSettings/printerSettings15.bin"/><Relationship Id="rId228" Type="http://schemas.openxmlformats.org/officeDocument/2006/relationships/hyperlink" Target="https://community.secop.gov.co/Public/Tendering/ContractNoticePhases/View?PPI=CO1.PPI.6310839&amp;isFromPublicArea=True&amp;isModal=False" TargetMode="External"/><Relationship Id="rId435" Type="http://schemas.openxmlformats.org/officeDocument/2006/relationships/hyperlink" Target="https://community.secop.gov.co/Public/Tendering/ContractNoticePhases/View?PPI=CO1.PPI.8093626&amp;isFromPublicArea=True&amp;isModal=False" TargetMode="External"/><Relationship Id="rId642" Type="http://schemas.openxmlformats.org/officeDocument/2006/relationships/hyperlink" Target="https://community.secop.gov.co/Public/Tendering/ContractNoticePhases/View?PPI=CO1.PPI.9988306&amp;isFromPublicArea=True&amp;isModal=False" TargetMode="External"/><Relationship Id="rId281" Type="http://schemas.openxmlformats.org/officeDocument/2006/relationships/hyperlink" Target="https://community.secop.gov.co/Public/Tendering/ContractNoticePhases/View?PPI=CO1.PPI.6546706&amp;isFromPublicArea=True&amp;isModal=False" TargetMode="External"/><Relationship Id="rId502" Type="http://schemas.openxmlformats.org/officeDocument/2006/relationships/hyperlink" Target="https://community.secop.gov.co/Public/Tendering/ContractNoticePhases/View?PPI=CO1.PPI.9185012&amp;isFromPublicArea=True&amp;isModal=False" TargetMode="External"/><Relationship Id="rId76" Type="http://schemas.openxmlformats.org/officeDocument/2006/relationships/hyperlink" Target="https://community.secop.gov.co/Public/Tendering/ContractNoticePhases/View?PPI=CO1.PPI.5764603&amp;isFromPublicArea=True&amp;isModal=False" TargetMode="External"/><Relationship Id="rId141" Type="http://schemas.openxmlformats.org/officeDocument/2006/relationships/hyperlink" Target="https://community.secop.gov.co/Public/Tendering/ContractNoticePhases/View?PPI=CO1.PPI.6017739&amp;isFromPublicArea=True&amp;isModal=False" TargetMode="External"/><Relationship Id="rId379" Type="http://schemas.openxmlformats.org/officeDocument/2006/relationships/hyperlink" Target="https://community.secop.gov.co/Public/Tendering/ContractNoticePhases/View?PPI=CO1.PPI.7850379&amp;isFromPublicArea=True&amp;isModal=False" TargetMode="External"/><Relationship Id="rId586" Type="http://schemas.openxmlformats.org/officeDocument/2006/relationships/hyperlink" Target="https://community.secop.gov.co/Public/Tendering/ContractNoticePhases/View?PPI=CO1.PPI.9300881&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239" Type="http://schemas.openxmlformats.org/officeDocument/2006/relationships/hyperlink" Target="https://community.secop.gov.co/Public/Tendering/ContractNoticePhases/View?PPI=CO1.PPI.6310856&amp;isFromPublicArea=True&amp;isModal=False" TargetMode="External"/><Relationship Id="rId446" Type="http://schemas.openxmlformats.org/officeDocument/2006/relationships/hyperlink" Target="https://community.secop.gov.co/Public/Tendering/ContractNoticePhases/View?PPI=CO1.PPI.8092668&amp;isFromPublicArea=True&amp;isModal=False" TargetMode="External"/><Relationship Id="rId653" Type="http://schemas.openxmlformats.org/officeDocument/2006/relationships/hyperlink" Target="https://community.secop.gov.co/Public/Tendering/ContractNoticePhases/View?PPI=CO1.PPI.9988262&amp;isFromPublicArea=True&amp;isModal=False" TargetMode="External"/><Relationship Id="rId292" Type="http://schemas.openxmlformats.org/officeDocument/2006/relationships/hyperlink" Target="https://community.secop.gov.co/Public/Tendering/ContractNoticePhases/View?PPI=CO1.PPI.6884895&amp;isFromPublicArea=True&amp;isModal=False" TargetMode="External"/><Relationship Id="rId306" Type="http://schemas.openxmlformats.org/officeDocument/2006/relationships/hyperlink" Target="https://community.secop.gov.co/Public/Tendering/ContractNoticePhases/View?PPI=CO1.PPI.6814005&amp;isFromPublicArea=True&amp;isModal=False" TargetMode="External"/><Relationship Id="rId87" Type="http://schemas.openxmlformats.org/officeDocument/2006/relationships/hyperlink" Target="https://community.secop.gov.co/Public/Tendering/ContractNoticePhases/View?PPI=CO1.PPI.5922613&amp;isFromPublicArea=True&amp;isModal=False" TargetMode="External"/><Relationship Id="rId513" Type="http://schemas.openxmlformats.org/officeDocument/2006/relationships/hyperlink" Target="https://community.secop.gov.co/Public/Tendering/ContractNoticePhases/View?PPI=CO1.PPI.9186653&amp;isFromPublicArea=True&amp;isModal=False" TargetMode="External"/><Relationship Id="rId597" Type="http://schemas.openxmlformats.org/officeDocument/2006/relationships/hyperlink" Target="https://community.secop.gov.co/Public/Tendering/ContractNoticePhases/View?PPI=CO1.PPI.8284529&amp;isFromPublicArea=True&amp;isModal=False" TargetMode="External"/><Relationship Id="rId720" Type="http://schemas.openxmlformats.org/officeDocument/2006/relationships/hyperlink" Target="https://www.colombiacompra.gov.co/tienda-virtual-del-estado-colombiano/ordenes-compra/56500" TargetMode="External"/><Relationship Id="rId152" Type="http://schemas.openxmlformats.org/officeDocument/2006/relationships/hyperlink" Target="https://community.secop.gov.co/Public/Tendering/ContractNoticePhases/View?PPI=CO1.PPI.6115220&amp;isFromPublicArea=True&amp;isModal=False" TargetMode="External"/><Relationship Id="rId457" Type="http://schemas.openxmlformats.org/officeDocument/2006/relationships/hyperlink" Target="https://community.secop.gov.co/Public/Tendering/ContractNoticePhases/View?PPI=CO1.PPI.8101965&amp;isFromPublicArea=True&amp;isModal=False" TargetMode="External"/><Relationship Id="rId664" Type="http://schemas.openxmlformats.org/officeDocument/2006/relationships/hyperlink" Target="https://community.secop.gov.co/Public/Tendering/ContractNoticePhases/View?PPI=CO1.PPI.10319996&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17" Type="http://schemas.openxmlformats.org/officeDocument/2006/relationships/hyperlink" Target="https://community.secop.gov.co/Public/Tendering/ContractNoticePhases/View?PPI=CO1.PPI.6358961&amp;isFromPublicArea=True&amp;isModal=False" TargetMode="External"/><Relationship Id="rId524" Type="http://schemas.openxmlformats.org/officeDocument/2006/relationships/hyperlink" Target="https://community.secop.gov.co/Public/Tendering/ContractNoticePhases/View?PPI=CO1.PPI.9270846&amp;isFromPublicArea=True&amp;isModal=False" TargetMode="External"/><Relationship Id="rId731" Type="http://schemas.openxmlformats.org/officeDocument/2006/relationships/hyperlink" Target="https://community.secop.gov.co/Public/Tendering/ContractNoticePhases/View?PPI=CO1.PPI.10801226&amp;isFromPublicArea=True&amp;isModal=False" TargetMode="External"/><Relationship Id="rId98" Type="http://schemas.openxmlformats.org/officeDocument/2006/relationships/hyperlink" Target="https://community.secop.gov.co/Public/Tendering/ContractNoticePhases/View?PPI=CO1.PPI.5865521&amp;isFromPublicArea=True&amp;isModal=False" TargetMode="External"/><Relationship Id="rId163" Type="http://schemas.openxmlformats.org/officeDocument/2006/relationships/hyperlink" Target="https://community.secop.gov.co/Public/Tendering/ContractNoticePhases/View?PPI=CO1.PPI.5975637&amp;isFromPublicArea=True&amp;isModal=False" TargetMode="External"/><Relationship Id="rId370" Type="http://schemas.openxmlformats.org/officeDocument/2006/relationships/hyperlink" Target="https://community.secop.gov.co/Public/Tendering/ContractNoticePhases/View?PPI=CO1.PPI.7682955&amp;isFromPublicArea=True&amp;isModal=False" TargetMode="External"/><Relationship Id="rId230" Type="http://schemas.openxmlformats.org/officeDocument/2006/relationships/hyperlink" Target="https://community.secop.gov.co/Public/Tendering/ContractNoticePhases/View?PPI=CO1.PPI.6282633&amp;isFromPublicArea=True&amp;isModal=False" TargetMode="External"/><Relationship Id="rId468" Type="http://schemas.openxmlformats.org/officeDocument/2006/relationships/hyperlink" Target="https://community.secop.gov.co/Public/Tendering/ContractNoticePhases/View?PPI=CO1.PPI.8105029&amp;isFromPublicArea=True&amp;isModal=False" TargetMode="External"/><Relationship Id="rId675" Type="http://schemas.openxmlformats.org/officeDocument/2006/relationships/hyperlink" Target="https://community.secop.gov.co/Public/Tendering/ContractNoticePhases/View?PPI=CO1.PPI.10441540&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328" Type="http://schemas.openxmlformats.org/officeDocument/2006/relationships/hyperlink" Target="https://community.secop.gov.co/Public/Tendering/ContractNoticePhases/View?PPI=CO1.PPI.7080024&amp;isFromPublicArea=True&amp;isModal=False" TargetMode="External"/><Relationship Id="rId535" Type="http://schemas.openxmlformats.org/officeDocument/2006/relationships/hyperlink" Target="https://community.secop.gov.co/Public/Tendering/ContractNoticePhases/View?PPI=CO1.PPI.9226966&amp;isFromPublicArea=True&amp;isModal=False" TargetMode="External"/><Relationship Id="rId742" Type="http://schemas.openxmlformats.org/officeDocument/2006/relationships/hyperlink" Target="https://community.secop.gov.co/Public/Tendering/ContractNoticePhases/View?PPI=CO1.PPI.10922318&amp;isFromPublicArea=True&amp;isModal=False" TargetMode="External"/><Relationship Id="rId174" Type="http://schemas.openxmlformats.org/officeDocument/2006/relationships/hyperlink" Target="https://community.secop.gov.co/Public/Tendering/ContractNoticePhases/View?PPI=CO1.PPI.6075919&amp;isFromPublicArea=True&amp;isModal=False" TargetMode="External"/><Relationship Id="rId381" Type="http://schemas.openxmlformats.org/officeDocument/2006/relationships/hyperlink" Target="https://community.secop.gov.co/Public/Tendering/ContractNoticePhases/View?PPI=CO1.PPI.7851106&amp;isFromPublicArea=True&amp;isModal=False" TargetMode="External"/><Relationship Id="rId602" Type="http://schemas.openxmlformats.org/officeDocument/2006/relationships/hyperlink" Target="https://community.secop.gov.co/Public/Tendering/ContractNoticePhases/View?PPI=CO1.PPI.9774076&amp;isFromPublicArea=True&amp;isModal=False" TargetMode="External"/><Relationship Id="rId241" Type="http://schemas.openxmlformats.org/officeDocument/2006/relationships/hyperlink" Target="https://community.secop.gov.co/Public/Tendering/ContractNoticePhases/View?PPI=CO1.PPI.6335762&amp;isFromPublicArea=True&amp;isModal=False" TargetMode="External"/><Relationship Id="rId479" Type="http://schemas.openxmlformats.org/officeDocument/2006/relationships/hyperlink" Target="https://community.secop.gov.co/Public/Tendering/ContractNoticePhases/View?PPI=CO1.PPI.8105776&amp;isFromPublicArea=True&amp;isModal=False" TargetMode="External"/><Relationship Id="rId686" Type="http://schemas.openxmlformats.org/officeDocument/2006/relationships/hyperlink" Target="https://community.secop.gov.co/Public/Tendering/ContractNoticePhases/View?PPI=CO1.PPI.9845842&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339" Type="http://schemas.openxmlformats.org/officeDocument/2006/relationships/hyperlink" Target="https://community.secop.gov.co/Public/Tendering/ContractNoticePhases/View?PPI=CO1.PPI.7223127&amp;isFromPublicArea=True&amp;isModal=False" TargetMode="External"/><Relationship Id="rId546" Type="http://schemas.openxmlformats.org/officeDocument/2006/relationships/hyperlink" Target="https://community.secop.gov.co/Public/Tendering/ContractNoticePhases/View?PPI=CO1.PPI.9225594&amp;isFromPublicArea=True&amp;isModal=False" TargetMode="External"/><Relationship Id="rId753" Type="http://schemas.openxmlformats.org/officeDocument/2006/relationships/hyperlink" Target="https://community.secop.gov.co/Public/Tendering/ContractNoticePhases/View?PPI=CO1.PPI.10956640&amp;isFromPublicArea=True&amp;isModal=False" TargetMode="External"/><Relationship Id="rId101" Type="http://schemas.openxmlformats.org/officeDocument/2006/relationships/hyperlink" Target="https://community.secop.gov.co/Public/Tendering/ContractNoticePhases/View?PPI=CO1.PPI.5895966&amp;isFromPublicArea=True&amp;isModal=False" TargetMode="External"/><Relationship Id="rId185" Type="http://schemas.openxmlformats.org/officeDocument/2006/relationships/hyperlink" Target="https://community.secop.gov.co/Public/Tendering/ContractNoticePhases/View?PPI=CO1.PPI.6020113&amp;isFromPublicArea=True&amp;isModal=False" TargetMode="External"/><Relationship Id="rId406" Type="http://schemas.openxmlformats.org/officeDocument/2006/relationships/hyperlink" Target="https://community.secop.gov.co/Public/Tendering/ContractNoticePhases/View?PPI=CO1.PPI.7618024&amp;isFromPublicArea=True&amp;isModal=False" TargetMode="External"/><Relationship Id="rId392" Type="http://schemas.openxmlformats.org/officeDocument/2006/relationships/hyperlink" Target="https://www.contratos.gov.co/consultas/detalleProceso.do?numConstancia=20-22-15627" TargetMode="External"/><Relationship Id="rId613" Type="http://schemas.openxmlformats.org/officeDocument/2006/relationships/hyperlink" Target="https://community.secop.gov.co/Public/Tendering/ContractNoticePhases/View?PPI=CO1.PPI.9594381&amp;isFromPublicArea=True&amp;isModal=False" TargetMode="External"/><Relationship Id="rId697" Type="http://schemas.openxmlformats.org/officeDocument/2006/relationships/hyperlink" Target="https://community.secop.gov.co/Public/Tendering/ContractNoticePhases/View?PPI=CO1.PPI.10695153&amp;isFromPublicArea=True&amp;isModal=False" TargetMode="External"/><Relationship Id="rId252" Type="http://schemas.openxmlformats.org/officeDocument/2006/relationships/hyperlink" Target="https://community.secop.gov.co/Public/Tendering/ContractNoticePhases/View?PPI=CO1.PPI.6405114&amp;isFromPublicArea=True&amp;isModal=False" TargetMode="External"/><Relationship Id="rId47" Type="http://schemas.openxmlformats.org/officeDocument/2006/relationships/hyperlink" Target="https://community.secop.gov.co/Public/Tendering/ContractNoticePhases/View?PPI=CO1.PPI.5654606&amp;isFromPublicArea=True&amp;isModal=False" TargetMode="External"/><Relationship Id="rId112" Type="http://schemas.openxmlformats.org/officeDocument/2006/relationships/hyperlink" Target="https://community.secop.gov.co/Public/Tendering/ContractNoticePhases/View?PPI=CO1.PPI.5918114&amp;isFromPublicArea=True&amp;isModal=False" TargetMode="External"/><Relationship Id="rId557" Type="http://schemas.openxmlformats.org/officeDocument/2006/relationships/hyperlink" Target="https://community.secop.gov.co/Public/Tendering/ContractNoticePhases/View?PPI=CO1.PPI.9379129&amp;isFromPublicArea=True&amp;isModal=False" TargetMode="External"/><Relationship Id="rId764" Type="http://schemas.openxmlformats.org/officeDocument/2006/relationships/hyperlink" Target="https://community.secop.gov.co/Public/Tendering/ContractNoticePhases/View?PPI=CO1.PPI.11249697&amp;isFromPublicArea=True&amp;isModal=False" TargetMode="External"/><Relationship Id="rId196" Type="http://schemas.openxmlformats.org/officeDocument/2006/relationships/hyperlink" Target="https://community.secop.gov.co/Public/Tendering/ContractNoticePhases/View?PPI=CO1.PPI.6165389&amp;isFromPublicArea=True&amp;isModal=False" TargetMode="External"/><Relationship Id="rId417" Type="http://schemas.openxmlformats.org/officeDocument/2006/relationships/hyperlink" Target="https://community.secop.gov.co/Public/Tendering/ContractNoticePhases/View?PPI=CO1.PPI.8092700&amp;isFromPublicArea=True&amp;isModal=False" TargetMode="External"/><Relationship Id="rId624" Type="http://schemas.openxmlformats.org/officeDocument/2006/relationships/hyperlink" Target="https://community.secop.gov.co/Public/Tendering/ContractNoticePhases/View?PPI=CO1.PPI.9932289&amp;isFromPublicArea=True&amp;isModal=False" TargetMode="External"/><Relationship Id="rId263" Type="http://schemas.openxmlformats.org/officeDocument/2006/relationships/hyperlink" Target="https://community.secop.gov.co/Public/Tendering/ContractNoticePhases/View?PPI=CO1.PPI.6483414&amp;isFromPublicArea=True&amp;isModal=False" TargetMode="External"/><Relationship Id="rId470" Type="http://schemas.openxmlformats.org/officeDocument/2006/relationships/hyperlink" Target="https://community.secop.gov.co/Public/Tendering/ContractNoticePhases/View?PPI=CO1.PPI.8105702&amp;isFromPublicArea=True&amp;isModal=False" TargetMode="External"/><Relationship Id="rId58" Type="http://schemas.openxmlformats.org/officeDocument/2006/relationships/hyperlink" Target="https://community.secop.gov.co/Public/Tendering/ContractNoticePhases/View?PPI=CO1.PPI.5662127&amp;isFromPublicArea=True&amp;isModal=False" TargetMode="External"/><Relationship Id="rId123" Type="http://schemas.openxmlformats.org/officeDocument/2006/relationships/hyperlink" Target="https://community.secop.gov.co/Public/Tendering/ContractNoticePhases/View?PPI=CO1.PPI.5969389&amp;isFromPublicArea=True&amp;isModal=False" TargetMode="External"/><Relationship Id="rId330" Type="http://schemas.openxmlformats.org/officeDocument/2006/relationships/hyperlink" Target="https://community.secop.gov.co/Public/Tendering/ContractNoticePhases/View?PPI=CO1.PPI.7169502&amp;isFromPublicArea=True&amp;isModal=False" TargetMode="External"/><Relationship Id="rId568" Type="http://schemas.openxmlformats.org/officeDocument/2006/relationships/hyperlink" Target="https://community.secop.gov.co/Public/Tendering/ContractNoticePhases/View?PPI=CO1.PPI.9342102&amp;isFromPublicArea=True&amp;isModal=False" TargetMode="External"/><Relationship Id="rId775" Type="http://schemas.openxmlformats.org/officeDocument/2006/relationships/hyperlink" Target="https://community.secop.gov.co/Public/Tendering/ContractNoticePhases/View?PPI=CO1.PPI.11186604&amp;isFromPublicArea=True&amp;isModal=False" TargetMode="External"/><Relationship Id="rId428" Type="http://schemas.openxmlformats.org/officeDocument/2006/relationships/hyperlink" Target="https://community.secop.gov.co/Public/Tendering/ContractNoticePhases/View?PPI=CO1.PPI.8093048&amp;isFromPublicArea=True&amp;isModal=False" TargetMode="External"/><Relationship Id="rId635" Type="http://schemas.openxmlformats.org/officeDocument/2006/relationships/hyperlink" Target="https://community.secop.gov.co/Public/Tendering/ContractNoticePhases/View?PPI=CO1.PPI.9930692&amp;isFromPublicArea=True&amp;isModal=False" TargetMode="External"/><Relationship Id="rId274" Type="http://schemas.openxmlformats.org/officeDocument/2006/relationships/hyperlink" Target="https://community.secop.gov.co/Public/Tendering/ContractNoticePhases/View?PPI=CO1.PPI.7612518&amp;isFromPublicArea=True&amp;isModal=False" TargetMode="External"/><Relationship Id="rId481" Type="http://schemas.openxmlformats.org/officeDocument/2006/relationships/hyperlink" Target="https://community.secop.gov.co/Public/Tendering/ContractNoticePhases/View?PPI=CO1.PPI.8108618&amp;isFromPublicArea=True&amp;isModal=False" TargetMode="External"/><Relationship Id="rId702" Type="http://schemas.openxmlformats.org/officeDocument/2006/relationships/hyperlink" Target="https://community.secop.gov.co/Public/Tendering/ContractNoticePhases/View?PPI=CO1.PPI.10849916&amp;isFromPublicArea=True&amp;isModal=False" TargetMode="External"/><Relationship Id="rId69" Type="http://schemas.openxmlformats.org/officeDocument/2006/relationships/hyperlink" Target="https://community.secop.gov.co/Public/Tendering/ContractNoticePhases/View?PPI=CO1.PPI.5736702&amp;isFromPublicArea=True&amp;isModal=False" TargetMode="External"/><Relationship Id="rId134" Type="http://schemas.openxmlformats.org/officeDocument/2006/relationships/hyperlink" Target="https://community.secop.gov.co/Public/Tendering/ContractNoticePhases/View?PPI=CO1.PPI.6140016&amp;isFromPublicArea=True&amp;isModal=False" TargetMode="External"/><Relationship Id="rId579" Type="http://schemas.openxmlformats.org/officeDocument/2006/relationships/hyperlink" Target="https://community.secop.gov.co/Public/Tendering/ContractNoticePhases/View?PPI=CO1.PPI.9520074&amp;isFromPublicArea=True&amp;isModal=False" TargetMode="External"/><Relationship Id="rId341" Type="http://schemas.openxmlformats.org/officeDocument/2006/relationships/hyperlink" Target="https://community.secop.gov.co/Public/Tendering/ContractNoticePhases/View?PPI=CO1.PPI.7324579&amp;isFromPublicArea=True&amp;isModal=False" TargetMode="External"/><Relationship Id="rId439" Type="http://schemas.openxmlformats.org/officeDocument/2006/relationships/hyperlink" Target="https://community.secop.gov.co/Public/Tendering/ContractNoticePhases/View?PPI=CO1.PPI.8078272&amp;isFromPublicArea=True&amp;isModal=False" TargetMode="External"/><Relationship Id="rId646" Type="http://schemas.openxmlformats.org/officeDocument/2006/relationships/hyperlink" Target="https://community.secop.gov.co/Public/Tendering/ContractNoticePhases/View?PPI=CO1.PPI.9988254&amp;isFromPublicArea=True&amp;isModal=False" TargetMode="External"/><Relationship Id="rId201" Type="http://schemas.openxmlformats.org/officeDocument/2006/relationships/hyperlink" Target="https://community.secop.gov.co/Public/Tendering/ContractNoticePhases/View?PPI=CO1.PPI.6165441&amp;isFromPublicArea=True&amp;isModal=False" TargetMode="External"/><Relationship Id="rId285" Type="http://schemas.openxmlformats.org/officeDocument/2006/relationships/hyperlink" Target="https://community.secop.gov.co/Public/Tendering/ContractNoticePhases/View?PPI=CO1.PPI.6580805&amp;isFromPublicArea=True&amp;isModal=False" TargetMode="External"/><Relationship Id="rId506" Type="http://schemas.openxmlformats.org/officeDocument/2006/relationships/hyperlink" Target="https://community.secop.gov.co/Public/Tendering/ContractNoticePhases/View?PPI=CO1.PPI.9226965&amp;isFromPublicArea=True&amp;isModal=False" TargetMode="External"/><Relationship Id="rId492" Type="http://schemas.openxmlformats.org/officeDocument/2006/relationships/hyperlink" Target="https://community.secop.gov.co/Public/Tendering/ContractNoticePhases/View?PPI=CO1.PPI.9092392&amp;isFromPublicArea=True&amp;isModal=False" TargetMode="External"/><Relationship Id="rId713" Type="http://schemas.openxmlformats.org/officeDocument/2006/relationships/hyperlink" Target="https://community.secop.gov.co/Public/Tendering/ContractNoticePhases/View?PPI=CO1.PPI.10782136&amp;isFromPublicArea=True&amp;isModal=False" TargetMode="External"/><Relationship Id="rId145" Type="http://schemas.openxmlformats.org/officeDocument/2006/relationships/hyperlink" Target="https://community.secop.gov.co/Public/Tendering/ContractNoticePhases/View?PPI=CO1.PPI.6040713&amp;isFromPublicArea=True&amp;isModal=False" TargetMode="External"/><Relationship Id="rId352" Type="http://schemas.openxmlformats.org/officeDocument/2006/relationships/hyperlink" Target="https://community.secop.gov.co/Public/Tendering/ContractNoticePhases/View?PPI=CO1.PPI.7551456&amp;isFromPublicArea=True&amp;isModal=False" TargetMode="External"/><Relationship Id="rId212" Type="http://schemas.openxmlformats.org/officeDocument/2006/relationships/hyperlink" Target="https://community.secop.gov.co/Public/Tendering/ContractNoticePhases/View?PPI=CO1.PPI.6125730&amp;isFromPublicArea=True&amp;isModal=False" TargetMode="External"/><Relationship Id="rId657" Type="http://schemas.openxmlformats.org/officeDocument/2006/relationships/hyperlink" Target="https://community.secop.gov.co/Public/Tendering/ContractNoticePhases/View?PPI=CO1.PPI.10031373&amp;isFromPublicArea=True&amp;isModal=False" TargetMode="External"/><Relationship Id="rId296" Type="http://schemas.openxmlformats.org/officeDocument/2006/relationships/hyperlink" Target="https://community.secop.gov.co/Public/Tendering/ContractNoticePhases/View?PPI=CO1.PPI.7095853&amp;isFromPublicArea=True&amp;isModal=False" TargetMode="External"/><Relationship Id="rId517" Type="http://schemas.openxmlformats.org/officeDocument/2006/relationships/hyperlink" Target="https://community.secop.gov.co/Public/Tendering/ContractNoticePhases/View?PPI=CO1.PPI.8163615&amp;isFromPublicArea=True&amp;isModal=False" TargetMode="External"/><Relationship Id="rId724" Type="http://schemas.openxmlformats.org/officeDocument/2006/relationships/hyperlink" Target="https://community.secop.gov.co/Public/Tendering/ContractNoticePhases/View?PPI=CO1.PPI.10345776&amp;isFromPublicArea=True&amp;isModal=False" TargetMode="External"/><Relationship Id="rId60" Type="http://schemas.openxmlformats.org/officeDocument/2006/relationships/hyperlink" Target="https://community.secop.gov.co/Public/Tendering/ContractNoticePhases/View?PPI=CO1.PPI.5709954&amp;isFromPublicArea=True&amp;isModal=False" TargetMode="External"/><Relationship Id="rId156" Type="http://schemas.openxmlformats.org/officeDocument/2006/relationships/hyperlink" Target="https://community.secop.gov.co/Public/Tendering/ContractNoticePhases/View?PPI=CO1.PPI.6046038&amp;isFromPublicArea=True&amp;isModal=False" TargetMode="External"/><Relationship Id="rId363" Type="http://schemas.openxmlformats.org/officeDocument/2006/relationships/hyperlink" Target="https://community.secop.gov.co/Public/Tendering/ContractNoticePhases/View?PPI=CO1.PPI.7772194&amp;isFromPublicArea=True&amp;isModal=False" TargetMode="External"/><Relationship Id="rId570" Type="http://schemas.openxmlformats.org/officeDocument/2006/relationships/hyperlink" Target="https://community.secop.gov.co/Public/Tendering/ContractNoticePhases/View?PPI=CO1.PPI.9342146&amp;isFromPublicArea=True&amp;isModal=False" TargetMode="External"/><Relationship Id="rId223" Type="http://schemas.openxmlformats.org/officeDocument/2006/relationships/hyperlink" Target="https://community.secop.gov.co/Public/Tendering/ContractNoticePhases/View?PPI=CO1.PPI.6284530&amp;isFromPublicArea=True&amp;isModal=False" TargetMode="External"/><Relationship Id="rId430" Type="http://schemas.openxmlformats.org/officeDocument/2006/relationships/hyperlink" Target="https://community.secop.gov.co/Public/Tendering/ContractNoticePhases/View?PPI=CO1.PPI.8094804&amp;isFromPublicArea=True&amp;isModal=False" TargetMode="External"/><Relationship Id="rId668" Type="http://schemas.openxmlformats.org/officeDocument/2006/relationships/hyperlink" Target="https://community.secop.gov.co/Public/Tendering/ContractNoticePhases/View?PPI=CO1.PPI.10318230&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528" Type="http://schemas.openxmlformats.org/officeDocument/2006/relationships/hyperlink" Target="https://community.secop.gov.co/Public/Tendering/ContractNoticePhases/View?PPI=CO1.PPI.9274146&amp;isFromPublicArea=True&amp;isModal=False" TargetMode="External"/><Relationship Id="rId735" Type="http://schemas.openxmlformats.org/officeDocument/2006/relationships/hyperlink" Target="https://community.secop.gov.co/Public/Tendering/ContractNoticePhases/View?PPI=CO1.PPI.10831146&amp;isFromPublicArea=True&amp;isModal=False" TargetMode="External"/><Relationship Id="rId167" Type="http://schemas.openxmlformats.org/officeDocument/2006/relationships/hyperlink" Target="https://community.secop.gov.co/Public/Tendering/ContractNoticePhases/View?PPI=CO1.PPI.6050646&amp;isFromPublicArea=True&amp;isModal=False" TargetMode="External"/><Relationship Id="rId374" Type="http://schemas.openxmlformats.org/officeDocument/2006/relationships/hyperlink" Target="https://community.secop.gov.co/Public/Tendering/ContractNoticePhases/View?PPI=CO1.PPI.7788757&amp;isFromPublicArea=True&amp;isModal=False" TargetMode="External"/><Relationship Id="rId581" Type="http://schemas.openxmlformats.org/officeDocument/2006/relationships/hyperlink" Target="https://community.secop.gov.co/Public/Tendering/ContractNoticePhases/View?PPI=CO1.PPI.9510571&amp;isFromPublicArea=True&amp;isModal=False" TargetMode="External"/><Relationship Id="rId71" Type="http://schemas.openxmlformats.org/officeDocument/2006/relationships/hyperlink" Target="https://community.secop.gov.co/Public/Tendering/ContractNoticePhases/View?PPI=CO1.PPI.5737240&amp;isFromPublicArea=True&amp;isModal=False" TargetMode="External"/><Relationship Id="rId234" Type="http://schemas.openxmlformats.org/officeDocument/2006/relationships/hyperlink" Target="https://community.secop.gov.co/Public/Tendering/ContractNoticePhases/View?PPI=CO1.PPI.6310026&amp;isFromPublicArea=True&amp;isModal=False" TargetMode="External"/><Relationship Id="rId679" Type="http://schemas.openxmlformats.org/officeDocument/2006/relationships/hyperlink" Target="https://community.secop.gov.co/Public/Tendering/ContractNoticePhases/View?PPI=CO1.PPI.10453242&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441" Type="http://schemas.openxmlformats.org/officeDocument/2006/relationships/hyperlink" Target="https://community.secop.gov.co/Public/Tendering/ContractNoticePhases/View?PPI=CO1.PPI.8060465&amp;isFromPublicArea=True&amp;isModal=False" TargetMode="External"/><Relationship Id="rId539" Type="http://schemas.openxmlformats.org/officeDocument/2006/relationships/hyperlink" Target="https://community.secop.gov.co/Public/Tendering/ContractNoticePhases/View?PPI=CO1.PPI.9333829&amp;isFromPublicArea=True&amp;isModal=False" TargetMode="External"/><Relationship Id="rId746" Type="http://schemas.openxmlformats.org/officeDocument/2006/relationships/hyperlink" Target="https://community.secop.gov.co/Public/Tendering/ContractNoticePhases/View?PPI=CO1.PPI.10939033&amp;isFromPublicArea=True&amp;isModal=False" TargetMode="External"/><Relationship Id="rId178" Type="http://schemas.openxmlformats.org/officeDocument/2006/relationships/hyperlink" Target="https://community.secop.gov.co/Public/Tendering/ContractNoticePhases/View?PPI=CO1.PPI.6116246&amp;isFromPublicArea=True&amp;isModal=False" TargetMode="External"/><Relationship Id="rId301" Type="http://schemas.openxmlformats.org/officeDocument/2006/relationships/hyperlink" Target="https://community.secop.gov.co/Public/Tendering/ContractNoticePhases/View?PPI=CO1.PPI.6891442&amp;isFromPublicArea=True&amp;isModal=False" TargetMode="External"/><Relationship Id="rId82" Type="http://schemas.openxmlformats.org/officeDocument/2006/relationships/hyperlink" Target="https://community.secop.gov.co/Public/Tendering/ContractNoticePhases/View?PPI=CO1.PPI.5814065&amp;isFromPublicArea=True&amp;isModal=False" TargetMode="External"/><Relationship Id="rId385" Type="http://schemas.openxmlformats.org/officeDocument/2006/relationships/hyperlink" Target="https://community.secop.gov.co/Public/Tendering/ContractNoticePhases/View?PPI=CO1.PPI.7900436&amp;isFromPublicArea=True&amp;isModal=False" TargetMode="External"/><Relationship Id="rId592" Type="http://schemas.openxmlformats.org/officeDocument/2006/relationships/hyperlink" Target="https://community.secop.gov.co/Public/Tendering/ContractNoticePhases/View?PPI=CO1.PPI.9471006&amp;isFromPublicArea=True&amp;isModal=False" TargetMode="External"/><Relationship Id="rId606" Type="http://schemas.openxmlformats.org/officeDocument/2006/relationships/hyperlink" Target="https://community.secop.gov.co/Public/Tendering/ContractNoticePhases/View?PPI=CO1.PPI.9516187&amp;isFromPublicArea=True&amp;isModal=False" TargetMode="External"/><Relationship Id="rId245" Type="http://schemas.openxmlformats.org/officeDocument/2006/relationships/hyperlink" Target="https://community.secop.gov.co/Public/Tendering/ContractNoticePhases/View?PPI=CO1.PPI.6392872&amp;isFromPublicArea=True&amp;isModal=False" TargetMode="External"/><Relationship Id="rId452" Type="http://schemas.openxmlformats.org/officeDocument/2006/relationships/hyperlink" Target="https://community.secop.gov.co/Public/Tendering/ContractNoticePhases/View?PPI=CO1.PPI.8105097&amp;isFromPublicArea=True&amp;isModal=False" TargetMode="External"/><Relationship Id="rId105" Type="http://schemas.openxmlformats.org/officeDocument/2006/relationships/hyperlink" Target="https://community.secop.gov.co/Public/Tendering/ContractNoticePhases/View?PPI=CO1.PPI.5865564&amp;isFromPublicArea=True&amp;isModal=False" TargetMode="External"/><Relationship Id="rId312" Type="http://schemas.openxmlformats.org/officeDocument/2006/relationships/hyperlink" Target="https://community.secop.gov.co/Public/Tendering/ContractNoticePhases/View?PPI=CO1.PPI.6942514&amp;isFromPublicArea=True&amp;isModal=False" TargetMode="External"/><Relationship Id="rId757" Type="http://schemas.openxmlformats.org/officeDocument/2006/relationships/hyperlink" Target="https://community.secop.gov.co/Public/Tendering/ContractNoticePhases/View?PPI=CO1.PPI.10953384&amp;isFromPublicArea=True&amp;isModal=False" TargetMode="External"/><Relationship Id="rId93" Type="http://schemas.openxmlformats.org/officeDocument/2006/relationships/hyperlink" Target="https://community.secop.gov.co/Public/Tendering/ContractNoticePhases/View?PPI=CO1.PPI.5660909&amp;isFromPublicArea=True&amp;isModal=False" TargetMode="External"/><Relationship Id="rId189" Type="http://schemas.openxmlformats.org/officeDocument/2006/relationships/hyperlink" Target="https://community.secop.gov.co/Public/Tendering/ContractNoticePhases/View?PPI=CO1.PPI.6199592&amp;isFromPublicArea=True&amp;isModal=False" TargetMode="External"/><Relationship Id="rId396" Type="http://schemas.openxmlformats.org/officeDocument/2006/relationships/hyperlink" Target="https://community.secop.gov.co/Public/Tendering/ContractNoticePhases/View?PPI=CO1.PPI.7997821&amp;isFromPublicArea=True&amp;isModal=False" TargetMode="External"/><Relationship Id="rId617" Type="http://schemas.openxmlformats.org/officeDocument/2006/relationships/hyperlink" Target="https://community.secop.gov.co/Public/Tendering/ContractNoticePhases/View?PPI=CO1.PPI.9881022&amp;isFromPublicArea=True&amp;isModal=False" TargetMode="External"/><Relationship Id="rId256" Type="http://schemas.openxmlformats.org/officeDocument/2006/relationships/hyperlink" Target="https://community.secop.gov.co/Public/Tendering/ContractNoticePhases/View?PPI=CO1.PPI.6512863&amp;isFromPublicArea=True&amp;isModal=False" TargetMode="External"/><Relationship Id="rId463" Type="http://schemas.openxmlformats.org/officeDocument/2006/relationships/hyperlink" Target="https://www.colombiacompra.gov.co/tienda-virtual-del-estado-colombiano/ordenes-compra/48884" TargetMode="External"/><Relationship Id="rId670" Type="http://schemas.openxmlformats.org/officeDocument/2006/relationships/hyperlink" Target="https://community.secop.gov.co/Public/Tendering/ContractNoticePhases/View?PPI=CO1.PPI.10341980&amp;isFromPublicArea=True&amp;isModal=False" TargetMode="External"/><Relationship Id="rId116" Type="http://schemas.openxmlformats.org/officeDocument/2006/relationships/hyperlink" Target="https://community.secop.gov.co/Public/Tendering/ContractNoticePhases/View?PPI=CO1.PPI.5920799&amp;isFromPublicArea=True&amp;isModal=False" TargetMode="External"/><Relationship Id="rId323" Type="http://schemas.openxmlformats.org/officeDocument/2006/relationships/hyperlink" Target="https://community.secop.gov.co/Public/Tendering/ContractNoticePhases/View?PPI=CO1.PPI.6996582&amp;isFromPublicArea=True&amp;isModal=False" TargetMode="External"/><Relationship Id="rId530" Type="http://schemas.openxmlformats.org/officeDocument/2006/relationships/hyperlink" Target="https://community.secop.gov.co/Public/Tendering/ContractNoticePhases/View?PPI=CO1.PPI.9274158&amp;isFromPublicArea=True&amp;isModal=False" TargetMode="External"/><Relationship Id="rId768" Type="http://schemas.openxmlformats.org/officeDocument/2006/relationships/hyperlink" Target="https://community.secop.gov.co/Public/Tendering/ContractNoticePhases/View?PPI=CO1.PPI.11027920&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8" Type="http://schemas.openxmlformats.org/officeDocument/2006/relationships/hyperlink" Target="https://community.secop.gov.co/Public/Tendering/ContractNoticePhases/View?PPI=CO1.PPI.9945465&amp;isFromPublicArea=True&amp;isModal=False" TargetMode="External"/><Relationship Id="rId267" Type="http://schemas.openxmlformats.org/officeDocument/2006/relationships/hyperlink" Target="https://community.secop.gov.co/Public/Tendering/ContractNoticePhases/View?PPI=CO1.PPI.6529791&amp;isFromPublicArea=True&amp;isModal=False" TargetMode="External"/><Relationship Id="rId474" Type="http://schemas.openxmlformats.org/officeDocument/2006/relationships/hyperlink" Target="https://community.secop.gov.co/Public/Tendering/ContractNoticePhases/View?PPI=CO1.PPI.8105024&amp;isFromPublicArea=True&amp;isModal=False" TargetMode="External"/><Relationship Id="rId127" Type="http://schemas.openxmlformats.org/officeDocument/2006/relationships/hyperlink" Target="https://community.secop.gov.co/Public/Tendering/ContractNoticePhases/View?PPI=CO1.PPI.5970486&amp;isFromPublicArea=True&amp;isModal=False" TargetMode="External"/><Relationship Id="rId681" Type="http://schemas.openxmlformats.org/officeDocument/2006/relationships/hyperlink" Target="https://community.secop.gov.co/Public/Tendering/ContractNoticePhases/View?PPI=CO1.PPI.10456231&amp;isFromPublicArea=True&amp;isModal=False" TargetMode="External"/><Relationship Id="rId779" Type="http://schemas.openxmlformats.org/officeDocument/2006/relationships/hyperlink" Target="https://community.secop.gov.co/Public/Tendering/ContractNoticePhases/View?PPI=CO1.PPI.11209029&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334" Type="http://schemas.openxmlformats.org/officeDocument/2006/relationships/hyperlink" Target="https://community.secop.gov.co/Public/Tendering/ContractNoticePhases/View?PPI=CO1.PPI.6282274&amp;isFromPublicArea=True&amp;isModal=False" TargetMode="External"/><Relationship Id="rId541" Type="http://schemas.openxmlformats.org/officeDocument/2006/relationships/hyperlink" Target="https://community.secop.gov.co/Public/Tendering/ContractNoticePhases/View?PPI=CO1.PPI.9273833&amp;isFromPublicArea=True&amp;isModal=False" TargetMode="External"/><Relationship Id="rId639" Type="http://schemas.openxmlformats.org/officeDocument/2006/relationships/hyperlink" Target="https://community.secop.gov.co/Public/Tendering/ContractNoticePhases/View?PPI=CO1.PPI.9927923&amp;isFromPublicArea=True&amp;isModal=False" TargetMode="External"/><Relationship Id="rId180" Type="http://schemas.openxmlformats.org/officeDocument/2006/relationships/hyperlink" Target="https://community.secop.gov.co/Public/Tendering/ContractNoticePhases/View?PPI=CO1.PPI.6119701&amp;isFromPublicArea=True&amp;isModal=False" TargetMode="External"/><Relationship Id="rId278" Type="http://schemas.openxmlformats.org/officeDocument/2006/relationships/hyperlink" Target="https://community.secop.gov.co/Public/Tendering/ContractNoticePhases/View?PPI=CO1.PPI.6533713&amp;isFromPublicArea=True&amp;isModal=False" TargetMode="External"/><Relationship Id="rId401" Type="http://schemas.openxmlformats.org/officeDocument/2006/relationships/hyperlink" Target="https://community.secop.gov.co/Public/Tendering/ContractNoticePhases/View?PPI=CO1.PPI.8002711&amp;isFromPublicArea=True&amp;isModal=False" TargetMode="External"/><Relationship Id="rId485" Type="http://schemas.openxmlformats.org/officeDocument/2006/relationships/hyperlink" Target="https://community.secop.gov.co/Public/Tendering/ContractNoticePhases/View?PPI=CO1.PPI.8106054&amp;isFromPublicArea=True&amp;isModal=False" TargetMode="External"/><Relationship Id="rId692" Type="http://schemas.openxmlformats.org/officeDocument/2006/relationships/hyperlink" Target="https://community.secop.gov.co/Public/Tendering/ContractNoticePhases/View?PPI=CO1.PPI.10455991&amp;isFromPublicArea=True&amp;isModal=False" TargetMode="External"/><Relationship Id="rId706" Type="http://schemas.openxmlformats.org/officeDocument/2006/relationships/hyperlink" Target="https://community.secop.gov.co/Public/Tendering/ContractNoticePhases/View?PPI=CO1.PPI.10867391&amp;isFromPublicArea=True&amp;isModal=False" TargetMode="External"/><Relationship Id="rId42" Type="http://schemas.openxmlformats.org/officeDocument/2006/relationships/hyperlink" Target="https://community.secop.gov.co/Public/Tendering/ContractNoticePhases/View?PPI=CO1.PPI.5610587&amp;isFromPublicArea=True&amp;isModal=False" TargetMode="External"/><Relationship Id="rId138" Type="http://schemas.openxmlformats.org/officeDocument/2006/relationships/hyperlink" Target="https://community.secop.gov.co/Public/Tendering/ContractNoticePhases/View?PPI=CO1.PPI.6049758&amp;isFromPublicArea=True&amp;isModal=False" TargetMode="External"/><Relationship Id="rId345" Type="http://schemas.openxmlformats.org/officeDocument/2006/relationships/hyperlink" Target="https://community.secop.gov.co/Public/Tendering/ContractNoticePhases/View?PPI=CO1.PPI.7389640&amp;isFromPublicArea=True&amp;isModal=False" TargetMode="External"/><Relationship Id="rId552" Type="http://schemas.openxmlformats.org/officeDocument/2006/relationships/hyperlink" Target="https://community.secop.gov.co/Public/Tendering/ContractNoticePhases/View?PPI=CO1.PPI.9275550&amp;isFromPublicArea=True&amp;isModal=False" TargetMode="External"/><Relationship Id="rId191" Type="http://schemas.openxmlformats.org/officeDocument/2006/relationships/hyperlink" Target="https://community.secop.gov.co/Public/Tendering/ContractNoticePhases/View?PPI=CO1.PPI.7692735&amp;isFromPublicArea=True&amp;isModal=False" TargetMode="External"/><Relationship Id="rId205" Type="http://schemas.openxmlformats.org/officeDocument/2006/relationships/hyperlink" Target="https://community.secop.gov.co/Public/Tendering/ContractNoticePhases/View?PPI=CO1.PPI.6180444&amp;isFromPublicArea=True&amp;isModal=False" TargetMode="External"/><Relationship Id="rId412" Type="http://schemas.openxmlformats.org/officeDocument/2006/relationships/hyperlink" Target="https://community.secop.gov.co/Public/Tendering/ContractNoticePhases/View?PPI=CO1.PPI.8088513&amp;isFromPublicArea=True&amp;isModal=False" TargetMode="External"/><Relationship Id="rId289" Type="http://schemas.openxmlformats.org/officeDocument/2006/relationships/hyperlink" Target="https://community.secop.gov.co/Public/Tendering/ContractNoticePhases/View?PPI=CO1.PPI.6843060&amp;isFromPublicArea=True&amp;isModal=False" TargetMode="External"/><Relationship Id="rId496" Type="http://schemas.openxmlformats.org/officeDocument/2006/relationships/hyperlink" Target="https://community.secop.gov.co/Public/Tendering/ContractNoticePhases/View?PPI=CO1.PPI.9133837&amp;isFromPublicArea=True&amp;isModal=False" TargetMode="External"/><Relationship Id="rId717" Type="http://schemas.openxmlformats.org/officeDocument/2006/relationships/hyperlink" Target="https://community.secop.gov.co/Public/Tendering/ContractNoticePhases/View?PPI=CO1.PPI.10818598&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652661&amp;isFromPublicArea=True&amp;isModal=False" TargetMode="External"/><Relationship Id="rId149" Type="http://schemas.openxmlformats.org/officeDocument/2006/relationships/hyperlink" Target="https://community.secop.gov.co/Public/Tendering/ContractNoticePhases/View?PPI=CO1.PPI.6113250&amp;isFromPublicArea=True&amp;isModal=False" TargetMode="External"/><Relationship Id="rId314" Type="http://schemas.openxmlformats.org/officeDocument/2006/relationships/hyperlink" Target="https://community.secop.gov.co/Public/Tendering/ContractNoticePhases/View?PPI=CO1.PPI.6941474&amp;isFromPublicArea=True&amp;isModal=False" TargetMode="External"/><Relationship Id="rId356" Type="http://schemas.openxmlformats.org/officeDocument/2006/relationships/hyperlink" Target="https://community.secop.gov.co/Public/Tendering/ContractNoticePhases/View?PPI=CO1.PPI.7679639&amp;isFromPublicArea=True&amp;isModal=False" TargetMode="External"/><Relationship Id="rId398" Type="http://schemas.openxmlformats.org/officeDocument/2006/relationships/hyperlink" Target="https://community.secop.gov.co/Public/Tendering/ContractNoticePhases/View?PPI=CO1.PPI.7998608&amp;isFromPublicArea=True&amp;isModal=False" TargetMode="External"/><Relationship Id="rId521" Type="http://schemas.openxmlformats.org/officeDocument/2006/relationships/hyperlink" Target="https://community.secop.gov.co/Public/Tendering/ContractNoticePhases/View?PPI=CO1.PPI.9249032&amp;isFromPublicArea=True&amp;isModal=False" TargetMode="External"/><Relationship Id="rId563" Type="http://schemas.openxmlformats.org/officeDocument/2006/relationships/hyperlink" Target="https://community.secop.gov.co/Public/Tendering/ContractNoticePhases/View?PPI=CO1.PPI.9248543&amp;isFromPublicArea=True&amp;isModal=False" TargetMode="External"/><Relationship Id="rId619" Type="http://schemas.openxmlformats.org/officeDocument/2006/relationships/hyperlink" Target="https://community.secop.gov.co/Public/Tendering/ContractNoticePhases/View?PPI=CO1.PPI.9888800&amp;isFromPublicArea=True&amp;isModal=False" TargetMode="External"/><Relationship Id="rId770" Type="http://schemas.openxmlformats.org/officeDocument/2006/relationships/hyperlink" Target="https://community.secop.gov.co/Public/Tendering/ContractNoticePhases/View?PPI=CO1.PPI.10354749&amp;isFromPublicArea=True&amp;isModal=False" TargetMode="External"/><Relationship Id="rId95" Type="http://schemas.openxmlformats.org/officeDocument/2006/relationships/hyperlink" Target="https://community.secop.gov.co/Public/Tendering/ContractNoticePhases/View?PPI=CO1.PPI.5813179&amp;isFromPublicArea=True&amp;isModal=False" TargetMode="External"/><Relationship Id="rId160" Type="http://schemas.openxmlformats.org/officeDocument/2006/relationships/hyperlink" Target="https://community.secop.gov.co/Public/Tendering/ContractNoticePhases/View?PPI=CO1.PPI.6074688&amp;isFromPublicArea=True&amp;isModal=False" TargetMode="External"/><Relationship Id="rId216" Type="http://schemas.openxmlformats.org/officeDocument/2006/relationships/hyperlink" Target="https://community.secop.gov.co/Public/Tendering/ContractNoticePhases/View?PPI=CO1.PPI.6192737&amp;isFromPublicArea=True&amp;isModal=False" TargetMode="External"/><Relationship Id="rId423" Type="http://schemas.openxmlformats.org/officeDocument/2006/relationships/hyperlink" Target="https://community.secop.gov.co/Public/Tendering/ContractNoticePhases/View?PPI=CO1.PPI.8054644&amp;isFromPublicArea=True&amp;isModal=False" TargetMode="External"/><Relationship Id="rId258" Type="http://schemas.openxmlformats.org/officeDocument/2006/relationships/hyperlink" Target="https://community.secop.gov.co/Public/Tendering/ContractNoticePhases/View?PPI=CO1.PPI.7461054&amp;isFromPublicArea=True&amp;isModal=False" TargetMode="External"/><Relationship Id="rId465" Type="http://schemas.openxmlformats.org/officeDocument/2006/relationships/hyperlink" Target="https://community.secop.gov.co/Public/Tendering/ContractNoticePhases/View?PPI=CO1.PPI.8103233&amp;isFromPublicArea=True&amp;isModal=False" TargetMode="External"/><Relationship Id="rId630" Type="http://schemas.openxmlformats.org/officeDocument/2006/relationships/hyperlink" Target="https://community.secop.gov.co/Public/Tendering/ContractNoticePhases/View?PPI=CO1.PPI.9936268&amp;isFromPublicArea=True&amp;isModal=False" TargetMode="External"/><Relationship Id="rId672" Type="http://schemas.openxmlformats.org/officeDocument/2006/relationships/hyperlink" Target="https://community.secop.gov.co/Public/Tendering/ContractNoticePhases/View?PPI=CO1.PPI.10356775&amp;isFromPublicArea=True&amp;isModal=False" TargetMode="External"/><Relationship Id="rId728" Type="http://schemas.openxmlformats.org/officeDocument/2006/relationships/hyperlink" Target="https://community.secop.gov.co/Public/Tendering/ContractNoticePhases/View?PPI=CO1.PPI.10797774&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658791&amp;isFromPublicArea=True&amp;isModal=False" TargetMode="External"/><Relationship Id="rId118" Type="http://schemas.openxmlformats.org/officeDocument/2006/relationships/hyperlink" Target="https://community.secop.gov.co/Public/Tendering/ContractNoticePhases/View?PPI=CO1.PPI.5919412&amp;isFromPublicArea=True&amp;isModal=False" TargetMode="External"/><Relationship Id="rId325" Type="http://schemas.openxmlformats.org/officeDocument/2006/relationships/hyperlink" Target="https://community.secop.gov.co/Public/Tendering/ContractNoticePhases/View?PPI=CO1.PPI.7081841&amp;isFromPublicArea=True&amp;isModal=False" TargetMode="External"/><Relationship Id="rId367" Type="http://schemas.openxmlformats.org/officeDocument/2006/relationships/hyperlink" Target="https://community.secop.gov.co/Public/Tendering/ContractNoticePhases/View?PPI=CO1.PPI.7852750&amp;isFromPublicArea=True&amp;isModal=False" TargetMode="External"/><Relationship Id="rId532" Type="http://schemas.openxmlformats.org/officeDocument/2006/relationships/hyperlink" Target="https://community.secop.gov.co/Public/Tendering/ContractNoticePhases/View?PPI=CO1.PPI.9228068&amp;isFromPublicArea=True&amp;isModal=False" TargetMode="External"/><Relationship Id="rId574" Type="http://schemas.openxmlformats.org/officeDocument/2006/relationships/hyperlink" Target="https://community.secop.gov.co/Public/Tendering/ContractNoticePhases/View?PPI=CO1.PPI.9452627&amp;isFromPublicArea=True&amp;isModal=False" TargetMode="External"/><Relationship Id="rId171" Type="http://schemas.openxmlformats.org/officeDocument/2006/relationships/hyperlink" Target="https://community.secop.gov.co/Public/Tendering/ContractNoticePhases/View?PPI=CO1.PPI.6072444&amp;isFromPublicArea=True&amp;isModal=False" TargetMode="External"/><Relationship Id="rId227" Type="http://schemas.openxmlformats.org/officeDocument/2006/relationships/hyperlink" Target="https://community.secop.gov.co/Public/Tendering/ContractNoticePhases/View?PPI=CO1.PPI.6308783&amp;isFromPublicArea=True&amp;isModal=False" TargetMode="External"/><Relationship Id="rId781" Type="http://schemas.openxmlformats.org/officeDocument/2006/relationships/hyperlink" Target="https://www.colombiacompra.gov.co/tienda-virtual-del-estado-colombiano/ordenes-compra/60003" TargetMode="External"/><Relationship Id="rId269" Type="http://schemas.openxmlformats.org/officeDocument/2006/relationships/hyperlink" Target="https://community.secop.gov.co/Public/Tendering/ContractNoticePhases/View?PPI=CO1.PPI.6547216&amp;isFromPublicArea=True&amp;isModal=False" TargetMode="External"/><Relationship Id="rId434" Type="http://schemas.openxmlformats.org/officeDocument/2006/relationships/hyperlink" Target="https://community.secop.gov.co/Public/Tendering/ContractNoticePhases/View?PPI=CO1.PPI.8079157&amp;isFromPublicArea=True&amp;isModal=False" TargetMode="External"/><Relationship Id="rId476" Type="http://schemas.openxmlformats.org/officeDocument/2006/relationships/hyperlink" Target="https://community.secop.gov.co/Public/Tendering/ContractNoticePhases/View?PPI=CO1.PPI.8105383&amp;isFromPublicArea=True&amp;isModal=False" TargetMode="External"/><Relationship Id="rId641" Type="http://schemas.openxmlformats.org/officeDocument/2006/relationships/hyperlink" Target="https://community.secop.gov.co/Public/Tendering/ContractNoticePhases/View?PPI=CO1.PPI.9930423&amp;isFromPublicArea=True&amp;isModal=False" TargetMode="External"/><Relationship Id="rId683" Type="http://schemas.openxmlformats.org/officeDocument/2006/relationships/hyperlink" Target="https://community.secop.gov.co/Public/Tendering/ContractNoticePhases/View?PPI=CO1.PPI.10453082&amp;isFromPublicArea=True&amp;isModal=False" TargetMode="External"/><Relationship Id="rId739" Type="http://schemas.openxmlformats.org/officeDocument/2006/relationships/hyperlink" Target="https://community.secop.gov.co/Public/Tendering/ContractNoticePhases/View?PPI=CO1.PPI.1087670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60887&amp;isFromPublicArea=True&amp;isModal=False" TargetMode="External"/><Relationship Id="rId280" Type="http://schemas.openxmlformats.org/officeDocument/2006/relationships/hyperlink" Target="https://community.secop.gov.co/Public/Tendering/ContractNoticePhases/View?PPI=CO1.PPI.6554632&amp;isFromPublicArea=True&amp;isModal=False" TargetMode="External"/><Relationship Id="rId336" Type="http://schemas.openxmlformats.org/officeDocument/2006/relationships/hyperlink" Target="https://www.colombiacompra.gov.co/tienda-virtual-del-estado-colombiano/ordenes-compra/47244" TargetMode="External"/><Relationship Id="rId501" Type="http://schemas.openxmlformats.org/officeDocument/2006/relationships/hyperlink" Target="https://community.secop.gov.co/Public/Tendering/ContractNoticePhases/View?PPI=CO1.PPI.9201079&amp;isFromPublicArea=True&amp;isModal=False" TargetMode="External"/><Relationship Id="rId543" Type="http://schemas.openxmlformats.org/officeDocument/2006/relationships/hyperlink" Target="https://www.colombiacompra.gov.co/tienda-virtual-del-estado-colombiano/ordenes-compra/49945" TargetMode="External"/><Relationship Id="rId75" Type="http://schemas.openxmlformats.org/officeDocument/2006/relationships/hyperlink" Target="https://community.secop.gov.co/Public/Tendering/ContractNoticePhases/View?PPI=CO1.PPI.5763850&amp;isFromPublicArea=True&amp;isModal=False" TargetMode="External"/><Relationship Id="rId140" Type="http://schemas.openxmlformats.org/officeDocument/2006/relationships/hyperlink" Target="https://community.secop.gov.co/Public/Tendering/ContractNoticePhases/View?PPI=CO1.PPI.6016891&amp;isFromPublicArea=True&amp;isModal=False" TargetMode="External"/><Relationship Id="rId182" Type="http://schemas.openxmlformats.org/officeDocument/2006/relationships/hyperlink" Target="https://community.secop.gov.co/Public/Tendering/ContractNoticePhases/View?PPI=CO1.PPI.6126546&amp;isFromPublicArea=True&amp;isModal=False" TargetMode="External"/><Relationship Id="rId378" Type="http://schemas.openxmlformats.org/officeDocument/2006/relationships/hyperlink" Target="https://community.secop.gov.co/Public/Tendering/ContractNoticePhases/View?PPI=CO1.PPI.7850830&amp;isFromPublicArea=True&amp;isModal=False" TargetMode="External"/><Relationship Id="rId403" Type="http://schemas.openxmlformats.org/officeDocument/2006/relationships/hyperlink" Target="https://community.secop.gov.co/Public/Tendering/ContractNoticePhases/View?PPI=CO1.PPI.7618024&amp;isFromPublicArea=True&amp;isModal=False" TargetMode="External"/><Relationship Id="rId585" Type="http://schemas.openxmlformats.org/officeDocument/2006/relationships/hyperlink" Target="https://community.secop.gov.co/Public/Tendering/ContractNoticePhases/View?PPI=CO1.PPI.9341502&amp;isFromPublicArea=True&amp;isModal=False" TargetMode="External"/><Relationship Id="rId750" Type="http://schemas.openxmlformats.org/officeDocument/2006/relationships/hyperlink" Target="https://community.secop.gov.co/Public/Tendering/ContractNoticePhases/View?PPI=CO1.PPI.10616874&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310065&amp;isFromPublicArea=True&amp;isModal=False" TargetMode="External"/><Relationship Id="rId445" Type="http://schemas.openxmlformats.org/officeDocument/2006/relationships/hyperlink" Target="https://community.secop.gov.co/Public/Tendering/ContractNoticePhases/View?PPI=CO1.PPI.8079175&amp;isFromPublicArea=True&amp;isModal=False" TargetMode="External"/><Relationship Id="rId487" Type="http://schemas.openxmlformats.org/officeDocument/2006/relationships/hyperlink" Target="https://community.secop.gov.co/Public/Tendering/ContractNoticePhases/View?PPI=CO1.PPI.8107458&amp;isFromPublicArea=True&amp;isModal=False" TargetMode="External"/><Relationship Id="rId610" Type="http://schemas.openxmlformats.org/officeDocument/2006/relationships/hyperlink" Target="https://community.secop.gov.co/Public/Tendering/ContractNoticePhases/View?PPI=CO1.PPI.9531789&amp;isFromPublicArea=True&amp;isModal=False" TargetMode="External"/><Relationship Id="rId652" Type="http://schemas.openxmlformats.org/officeDocument/2006/relationships/hyperlink" Target="https://community.secop.gov.co/Public/Tendering/ContractNoticePhases/View?PPI=CO1.PPI.10011293&amp;isFromPublicArea=True&amp;isModal=False" TargetMode="External"/><Relationship Id="rId694" Type="http://schemas.openxmlformats.org/officeDocument/2006/relationships/hyperlink" Target="https://community.secop.gov.co/Public/Tendering/ContractNoticePhases/View?PPI=CO1.PPI.9750262&amp;isFromPublicArea=True&amp;isModal=False" TargetMode="External"/><Relationship Id="rId708" Type="http://schemas.openxmlformats.org/officeDocument/2006/relationships/hyperlink" Target="https://community.secop.gov.co/Public/Tendering/ContractNoticePhases/View?PPI=CO1.PPI.10974285&amp;isFromPublicArea=True&amp;isModal=False" TargetMode="External"/><Relationship Id="rId291" Type="http://schemas.openxmlformats.org/officeDocument/2006/relationships/hyperlink" Target="https://community.secop.gov.co/Public/Tendering/ContractNoticePhases/View?PPI=CO1.PPI.6810437&amp;isFromPublicArea=True&amp;isModal=False" TargetMode="External"/><Relationship Id="rId305" Type="http://schemas.openxmlformats.org/officeDocument/2006/relationships/hyperlink" Target="https://community.secop.gov.co/Public/Tendering/ContractNoticePhases/View?PPI=CO1.PPI.6857077&amp;isFromPublicArea=True&amp;isModal=False" TargetMode="External"/><Relationship Id="rId347" Type="http://schemas.openxmlformats.org/officeDocument/2006/relationships/hyperlink" Target="https://community.secop.gov.co/Public/Tendering/ContractNoticePhases/View?PPI=CO1.PPI.7462289&amp;isFromPublicArea=True&amp;isModal=False" TargetMode="External"/><Relationship Id="rId512" Type="http://schemas.openxmlformats.org/officeDocument/2006/relationships/hyperlink" Target="https://community.secop.gov.co/Public/Tendering/ContractNoticePhases/View?PPI=CO1.PPI.9166342&amp;isFromPublicArea=True&amp;isModal=False" TargetMode="External"/><Relationship Id="rId44" Type="http://schemas.openxmlformats.org/officeDocument/2006/relationships/hyperlink" Target="https://community.secop.gov.co/Public/Tendering/ContractNoticePhases/View?PPI=CO1.PPI.5681377&amp;isFromPublicArea=True&amp;isModal=False" TargetMode="External"/><Relationship Id="rId86" Type="http://schemas.openxmlformats.org/officeDocument/2006/relationships/hyperlink" Target="https://community.secop.gov.co/Public/Tendering/ContractNoticePhases/View?PPI=CO1.PPI.5921450&amp;isFromPublicArea=True&amp;isModal=False" TargetMode="External"/><Relationship Id="rId151" Type="http://schemas.openxmlformats.org/officeDocument/2006/relationships/hyperlink" Target="https://community.secop.gov.co/Public/Tendering/ContractNoticePhases/View?PPI=CO1.PPI.6113871&amp;isFromPublicArea=True&amp;isModal=False" TargetMode="External"/><Relationship Id="rId389" Type="http://schemas.openxmlformats.org/officeDocument/2006/relationships/hyperlink" Target="https://community.secop.gov.co/Public/Tendering/ContractNoticePhases/View?PPI=CO1.PPI.7977491&amp;isFromPublicArea=True&amp;isModal=False" TargetMode="External"/><Relationship Id="rId554" Type="http://schemas.openxmlformats.org/officeDocument/2006/relationships/hyperlink" Target="https://community.secop.gov.co/Public/Tendering/ContractNoticePhases/View?PPI=CO1.PPI.9343593&amp;isFromPublicArea=True&amp;isModal=False" TargetMode="External"/><Relationship Id="rId596" Type="http://schemas.openxmlformats.org/officeDocument/2006/relationships/hyperlink" Target="https://community.secop.gov.co/Public/Tendering/ContractNoticePhases/View?PPI=CO1.PPI.8284529&amp;isFromPublicArea=True&amp;isModal=False" TargetMode="External"/><Relationship Id="rId761" Type="http://schemas.openxmlformats.org/officeDocument/2006/relationships/hyperlink" Target="https://community.secop.gov.co/Public/Tendering/ContractNoticePhases/View?PPI=CO1.PPI.11106692&amp;isFromPublicArea=True&amp;isModal=False" TargetMode="External"/><Relationship Id="rId193" Type="http://schemas.openxmlformats.org/officeDocument/2006/relationships/hyperlink" Target="https://www.colombiacompra.gov.co/tienda-virtual-del-estado-colombiano/ordenes-compra/45066" TargetMode="External"/><Relationship Id="rId207" Type="http://schemas.openxmlformats.org/officeDocument/2006/relationships/hyperlink" Target="https://community.secop.gov.co/Public/Tendering/ContractNoticePhases/View?PPI=CO1.PPI.6196758&amp;isFromPublicArea=True&amp;isModal=False" TargetMode="External"/><Relationship Id="rId249" Type="http://schemas.openxmlformats.org/officeDocument/2006/relationships/hyperlink" Target="https://community.secop.gov.co/Public/Tendering/ContractNoticePhases/View?PPI=CO1.PPI.6393651&amp;isFromPublicArea=True&amp;isModal=False" TargetMode="External"/><Relationship Id="rId414" Type="http://schemas.openxmlformats.org/officeDocument/2006/relationships/hyperlink" Target="https://community.secop.gov.co/Public/Tendering/ContractNoticePhases/View?PPI=CO1.PPI.8076802&amp;isFromPublicArea=True&amp;isModal=False" TargetMode="External"/><Relationship Id="rId456" Type="http://schemas.openxmlformats.org/officeDocument/2006/relationships/hyperlink" Target="https://community.secop.gov.co/Public/Tendering/ContractNoticePhases/View?PPI=CO1.PPI.8101762&amp;isFromPublicArea=True&amp;isModal=False" TargetMode="External"/><Relationship Id="rId498" Type="http://schemas.openxmlformats.org/officeDocument/2006/relationships/hyperlink" Target="https://community.secop.gov.co/Public/Tendering/ContractNoticePhases/View?PPI=CO1.PPI.9202914&amp;isFromPublicArea=True&amp;isModal=False" TargetMode="External"/><Relationship Id="rId621" Type="http://schemas.openxmlformats.org/officeDocument/2006/relationships/hyperlink" Target="https://community.secop.gov.co/Public/Tendering/ContractNoticePhases/View?PPI=CO1.PPI.9986773&amp;isFromPublicArea=True&amp;isModal=False" TargetMode="External"/><Relationship Id="rId663" Type="http://schemas.openxmlformats.org/officeDocument/2006/relationships/hyperlink" Target="https://community.secop.gov.co/Public/Tendering/ContractNoticePhases/View?PPI=CO1.PPI.10298908&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64557&amp;isFromPublicArea=True&amp;isModal=False" TargetMode="External"/><Relationship Id="rId260" Type="http://schemas.openxmlformats.org/officeDocument/2006/relationships/hyperlink" Target="https://community.secop.gov.co/Public/Tendering/ContractNoticePhases/View?PPI=CO1.PPI.6393155&amp;isFromPublicArea=True&amp;isModal=False" TargetMode="External"/><Relationship Id="rId316" Type="http://schemas.openxmlformats.org/officeDocument/2006/relationships/hyperlink" Target="https://community.secop.gov.co/Public/Tendering/ContractNoticePhases/View?PPI=CO1.PPI.6953493&amp;isFromPublicArea=True&amp;isModal=False" TargetMode="External"/><Relationship Id="rId523" Type="http://schemas.openxmlformats.org/officeDocument/2006/relationships/hyperlink" Target="https://community.secop.gov.co/Public/Tendering/ContractNoticePhases/View?PPI=CO1.PPI.9269144&amp;isFromPublicArea=True&amp;isModal=False" TargetMode="External"/><Relationship Id="rId719" Type="http://schemas.openxmlformats.org/officeDocument/2006/relationships/hyperlink" Target="https://www.colombiacompra.gov.co/tienda-virtual-del-estado-colombiano/ordenes-compra/56499" TargetMode="External"/><Relationship Id="rId55" Type="http://schemas.openxmlformats.org/officeDocument/2006/relationships/hyperlink" Target="https://community.secop.gov.co/Public/Tendering/ContractNoticePhases/View?PPI=CO1.PPI.5653610&amp;isFromPublicArea=True&amp;isModal=False" TargetMode="External"/><Relationship Id="rId97" Type="http://schemas.openxmlformats.org/officeDocument/2006/relationships/hyperlink" Target="https://community.secop.gov.co/Public/Tendering/ContractNoticePhases/View?PPI=CO1.PPI.5846356&amp;isFromPublicArea=True&amp;isModal=False" TargetMode="External"/><Relationship Id="rId120" Type="http://schemas.openxmlformats.org/officeDocument/2006/relationships/hyperlink" Target="https://community.secop.gov.co/Public/Tendering/ContractNoticePhases/View?PPI=CO1.PPI.5918993&amp;isFromPublicArea=True&amp;isModal=False" TargetMode="External"/><Relationship Id="rId358" Type="http://schemas.openxmlformats.org/officeDocument/2006/relationships/hyperlink" Target="https://community.secop.gov.co/Public/Tendering/ContractNoticePhases/View?PPI=CO1.PPI.7672973&amp;isFromPublicArea=True&amp;isModal=False" TargetMode="External"/><Relationship Id="rId565" Type="http://schemas.openxmlformats.org/officeDocument/2006/relationships/hyperlink" Target="https://community.secop.gov.co/Public/Tendering/ContractNoticePhases/View?PPI=CO1.PPI.9284982&amp;isFromPublicArea=True&amp;isModal=False" TargetMode="External"/><Relationship Id="rId730" Type="http://schemas.openxmlformats.org/officeDocument/2006/relationships/hyperlink" Target="https://community.secop.gov.co/Public/Tendering/ContractNoticePhases/View?PPI=CO1.PPI.10805452&amp;isFromPublicArea=True&amp;isModal=False" TargetMode="External"/><Relationship Id="rId772" Type="http://schemas.openxmlformats.org/officeDocument/2006/relationships/hyperlink" Target="https://community.secop.gov.co/Public/Tendering/ContractNoticePhases/View?PPI=CO1.PPI.11120209&amp;isFromPublicArea=True&amp;isModal=False" TargetMode="External"/><Relationship Id="rId162" Type="http://schemas.openxmlformats.org/officeDocument/2006/relationships/hyperlink" Target="https://community.secop.gov.co/Public/Tendering/ContractNoticePhases/View?PPI=CO1.PPI.6093370&amp;isFromPublicArea=True&amp;isModal=False" TargetMode="External"/><Relationship Id="rId218" Type="http://schemas.openxmlformats.org/officeDocument/2006/relationships/hyperlink" Target="https://community.secop.gov.co/Public/Tendering/ContractNoticePhases/View?PPI=CO1.PPI.6140665&amp;isFromPublicArea=True&amp;isModal=False" TargetMode="External"/><Relationship Id="rId425" Type="http://schemas.openxmlformats.org/officeDocument/2006/relationships/hyperlink" Target="https://community.secop.gov.co/Public/Tendering/ContractNoticePhases/View?PPI=CO1.PPI.8073384&amp;isFromPublicArea=True&amp;isModal=False" TargetMode="External"/><Relationship Id="rId467" Type="http://schemas.openxmlformats.org/officeDocument/2006/relationships/hyperlink" Target="https://community.secop.gov.co/Public/Tendering/ContractNoticePhases/View?PPI=CO1.PPI.8103272&amp;isFromPublicArea=True&amp;isModal=False" TargetMode="External"/><Relationship Id="rId632" Type="http://schemas.openxmlformats.org/officeDocument/2006/relationships/hyperlink" Target="https://community.secop.gov.co/Public/Tendering/ContractNoticePhases/View?PPI=CO1.PPI.9910103&amp;isFromPublicArea=True&amp;isModal=False" TargetMode="External"/><Relationship Id="rId271" Type="http://schemas.openxmlformats.org/officeDocument/2006/relationships/hyperlink" Target="https://community.secop.gov.co/Public/Tendering/ContractNoticePhases/View?PPI=CO1.PPI.6553381&amp;isFromPublicArea=True&amp;isModal=False" TargetMode="External"/><Relationship Id="rId674" Type="http://schemas.openxmlformats.org/officeDocument/2006/relationships/hyperlink" Target="https://community.secop.gov.co/Public/Tendering/ContractNoticePhases/View?PPI=CO1.PPI.10401225&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684525&amp;isFromPublicArea=True&amp;isModal=False" TargetMode="External"/><Relationship Id="rId131" Type="http://schemas.openxmlformats.org/officeDocument/2006/relationships/hyperlink" Target="https://community.secop.gov.co/Public/Tendering/ContractNoticePhases/View?PPI=CO1.PPI.6024736&amp;isFromPublicArea=True&amp;isModal=False" TargetMode="External"/><Relationship Id="rId327" Type="http://schemas.openxmlformats.org/officeDocument/2006/relationships/hyperlink" Target="https://community.secop.gov.co/Public/Tendering/ContractNoticePhases/View?PPI=CO1.PPI.7072785&amp;isFromPublicArea=True&amp;isModal=False" TargetMode="External"/><Relationship Id="rId369" Type="http://schemas.openxmlformats.org/officeDocument/2006/relationships/hyperlink" Target="https://community.secop.gov.co/Public/Tendering/ContractNoticePhases/View?PPI=CO1.PPI.7960804&amp;isFromPublicArea=True&amp;isModal=False" TargetMode="External"/><Relationship Id="rId534" Type="http://schemas.openxmlformats.org/officeDocument/2006/relationships/hyperlink" Target="https://community.secop.gov.co/Public/Tendering/ContractNoticePhases/View?PPI=CO1.PPI.9321016&amp;isFromPublicArea=True&amp;isModal=False" TargetMode="External"/><Relationship Id="rId576" Type="http://schemas.openxmlformats.org/officeDocument/2006/relationships/hyperlink" Target="https://community.secop.gov.co/Public/Tendering/ContractNoticePhases/View?PPI=CO1.PPI.9461305&amp;isFromPublicArea=True&amp;isModal=False" TargetMode="External"/><Relationship Id="rId741" Type="http://schemas.openxmlformats.org/officeDocument/2006/relationships/hyperlink" Target="https://community.secop.gov.co/Public/Tendering/ContractNoticePhases/View?PPI=CO1.PPI.10921715&amp;isFromPublicArea=True&amp;isModal=False" TargetMode="External"/><Relationship Id="rId783" Type="http://schemas.openxmlformats.org/officeDocument/2006/relationships/vmlDrawing" Target="../drawings/vmlDrawing8.vml"/><Relationship Id="rId173" Type="http://schemas.openxmlformats.org/officeDocument/2006/relationships/hyperlink" Target="https://community.secop.gov.co/Public/Tendering/ContractNoticePhases/View?PPI=CO1.PPI.6072171&amp;isFromPublicArea=True&amp;isModal=False" TargetMode="External"/><Relationship Id="rId229" Type="http://schemas.openxmlformats.org/officeDocument/2006/relationships/hyperlink" Target="https://community.secop.gov.co/Public/Tendering/ContractNoticePhases/View?PPI=CO1.PPI.6283623&amp;isFromPublicArea=True&amp;isModal=False" TargetMode="External"/><Relationship Id="rId380" Type="http://schemas.openxmlformats.org/officeDocument/2006/relationships/hyperlink" Target="https://community.secop.gov.co/Public/Tendering/ContractNoticePhases/View?PPI=CO1.PPI.7850448&amp;isFromPublicArea=True&amp;isModal=False" TargetMode="External"/><Relationship Id="rId436" Type="http://schemas.openxmlformats.org/officeDocument/2006/relationships/hyperlink" Target="https://community.secop.gov.co/Public/Tendering/ContractNoticePhases/View?PPI=CO1.PPI.8068495&amp;isFromPublicArea=True&amp;isModal=False" TargetMode="External"/><Relationship Id="rId601" Type="http://schemas.openxmlformats.org/officeDocument/2006/relationships/hyperlink" Target="https://community.secop.gov.co/Public/Tendering/ContractNoticePhases/View?PPI=CO1.PPI.9605296&amp;isFromPublicArea=True&amp;isModal=False" TargetMode="External"/><Relationship Id="rId643" Type="http://schemas.openxmlformats.org/officeDocument/2006/relationships/hyperlink" Target="https://community.secop.gov.co/Public/Tendering/ContractNoticePhases/View?PPI=CO1.PPI.9984537&amp;isFromPublicArea=True&amp;isModal=False" TargetMode="External"/><Relationship Id="rId240" Type="http://schemas.openxmlformats.org/officeDocument/2006/relationships/hyperlink" Target="https://community.secop.gov.co/Public/Tendering/ContractNoticePhases/View?PPI=CO1.PPI.6311806&amp;isFromPublicArea=True&amp;isModal=False" TargetMode="External"/><Relationship Id="rId478" Type="http://schemas.openxmlformats.org/officeDocument/2006/relationships/hyperlink" Target="https://community.secop.gov.co/Public/Tendering/ContractNoticePhases/View?PPI=CO1.PPI.8105492&amp;isFromPublicArea=True&amp;isModal=False" TargetMode="External"/><Relationship Id="rId685" Type="http://schemas.openxmlformats.org/officeDocument/2006/relationships/hyperlink" Target="https://community.secop.gov.co/Public/Tendering/ContractNoticePhases/View?PPI=CO1.PPI.9594381&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764951&amp;isFromPublicArea=True&amp;isModal=False" TargetMode="External"/><Relationship Id="rId100" Type="http://schemas.openxmlformats.org/officeDocument/2006/relationships/hyperlink" Target="https://community.secop.gov.co/Public/Tendering/ContractNoticePhases/View?PPI=CO1.PPI.5894765&amp;isFromPublicArea=True&amp;isModal=False" TargetMode="External"/><Relationship Id="rId282" Type="http://schemas.openxmlformats.org/officeDocument/2006/relationships/hyperlink" Target="https://community.secop.gov.co/Public/Tendering/ContractNoticePhases/View?PPI=CO1.PPI.6556100&amp;isFromPublicArea=True&amp;isModal=False" TargetMode="External"/><Relationship Id="rId338" Type="http://schemas.openxmlformats.org/officeDocument/2006/relationships/hyperlink" Target="https://community.secop.gov.co/Public/Tendering/ContractNoticePhases/View?PPI=CO1.PPI.7176419&amp;isFromPublicArea=True&amp;isModal=False" TargetMode="External"/><Relationship Id="rId503" Type="http://schemas.openxmlformats.org/officeDocument/2006/relationships/hyperlink" Target="https://community.secop.gov.co/Public/Tendering/ContractNoticePhases/View?PPI=CO1.PPI.9135123&amp;isFromPublicArea=True&amp;isModal=False" TargetMode="External"/><Relationship Id="rId545" Type="http://schemas.openxmlformats.org/officeDocument/2006/relationships/hyperlink" Target="https://community.secop.gov.co/Public/Tendering/ContractNoticePhases/View?PPI=CO1.PPI.9226948&amp;isFromPublicArea=True&amp;isModal=False" TargetMode="External"/><Relationship Id="rId587" Type="http://schemas.openxmlformats.org/officeDocument/2006/relationships/hyperlink" Target="https://community.secop.gov.co/Public/Tendering/ContractNoticePhases/View?PPI=CO1.PPI.8284529&amp;isFromPublicArea=True&amp;isModal=False" TargetMode="External"/><Relationship Id="rId710" Type="http://schemas.openxmlformats.org/officeDocument/2006/relationships/hyperlink" Target="https://community.secop.gov.co/Public/Tendering/ContractNoticePhases/View?PPI=CO1.PPI.10078593&amp;isFromPublicArea=True&amp;isModal=False" TargetMode="External"/><Relationship Id="rId752" Type="http://schemas.openxmlformats.org/officeDocument/2006/relationships/hyperlink" Target="https://community.secop.gov.co/Public/Tendering/ContractNoticePhases/View?PPI=CO1.PPI.10616874&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18406&amp;isFromPublicArea=True&amp;isModal=False" TargetMode="External"/><Relationship Id="rId184" Type="http://schemas.openxmlformats.org/officeDocument/2006/relationships/hyperlink" Target="https://community.secop.gov.co/Public/Tendering/ContractNoticePhases/View?PPI=CO1.PPI.6050757&amp;isFromPublicArea=True&amp;isModal=False" TargetMode="External"/><Relationship Id="rId391" Type="http://schemas.openxmlformats.org/officeDocument/2006/relationships/hyperlink" Target="https://community.secop.gov.co/Public/Tendering/ContractNoticePhases/View?PPI=CO1.PPI.8094936&amp;isFromPublicArea=True&amp;isModal=False" TargetMode="External"/><Relationship Id="rId405" Type="http://schemas.openxmlformats.org/officeDocument/2006/relationships/hyperlink" Target="https://community.secop.gov.co/Public/Tendering/ContractNoticePhases/View?PPI=CO1.PPI.7618024&amp;isFromPublicArea=True&amp;isModal=False" TargetMode="External"/><Relationship Id="rId447" Type="http://schemas.openxmlformats.org/officeDocument/2006/relationships/hyperlink" Target="https://community.secop.gov.co/Public/Tendering/ContractNoticePhases/View?PPI=CO1.PPI.8091342&amp;isFromPublicArea=True&amp;isModal=False" TargetMode="External"/><Relationship Id="rId612" Type="http://schemas.openxmlformats.org/officeDocument/2006/relationships/hyperlink" Target="https://community.secop.gov.co/Public/Tendering/ContractNoticePhases/View?PPI=CO1.PPI.9613634&amp;isFromPublicArea=True&amp;isModal=False" TargetMode="External"/><Relationship Id="rId251" Type="http://schemas.openxmlformats.org/officeDocument/2006/relationships/hyperlink" Target="https://community.secop.gov.co/Public/Tendering/ContractNoticePhases/View?PPI=CO1.PPI.6392883&amp;isFromPublicArea=True&amp;isModal=False" TargetMode="External"/><Relationship Id="rId489" Type="http://schemas.openxmlformats.org/officeDocument/2006/relationships/hyperlink" Target="https://community.secop.gov.co/Public/Tendering/ContractNoticePhases/View?PPI=CO1.PPI.8062705&amp;isFromPublicArea=True&amp;isModal=False" TargetMode="External"/><Relationship Id="rId654" Type="http://schemas.openxmlformats.org/officeDocument/2006/relationships/hyperlink" Target="https://community.secop.gov.co/Public/Tendering/ContractNoticePhases/View?PPI=CO1.PPI.9988235&amp;isFromPublicArea=True&amp;isModal=False" TargetMode="External"/><Relationship Id="rId696" Type="http://schemas.openxmlformats.org/officeDocument/2006/relationships/hyperlink" Target="https://community.secop.gov.co/Public/Tendering/ContractNoticePhases/View?PPI=CO1.PPI.10694334&amp;isFromPublicArea=True&amp;isModal=False" TargetMode="External"/><Relationship Id="rId46" Type="http://schemas.openxmlformats.org/officeDocument/2006/relationships/hyperlink" Target="https://community.secop.gov.co/Public/Tendering/ContractNoticePhases/View?PPI=CO1.PPI.5662454&amp;isFromPublicArea=True&amp;isModal=False" TargetMode="External"/><Relationship Id="rId293" Type="http://schemas.openxmlformats.org/officeDocument/2006/relationships/hyperlink" Target="https://community.secop.gov.co/Public/Tendering/ContractNoticePhases/View?PPI=CO1.PPI.6917362&amp;isFromPublicArea=True&amp;isModal=False" TargetMode="External"/><Relationship Id="rId307" Type="http://schemas.openxmlformats.org/officeDocument/2006/relationships/hyperlink" Target="https://community.secop.gov.co/Public/Tendering/ContractNoticePhases/View?PPI=CO1.PPI.6834724&amp;isFromPublicArea=True&amp;isModal=False" TargetMode="External"/><Relationship Id="rId349" Type="http://schemas.openxmlformats.org/officeDocument/2006/relationships/hyperlink" Target="https://community.secop.gov.co/Public/Tendering/ContractNoticePhases/View?PPI=CO1.PPI.7523074&amp;isFromPublicArea=True&amp;isModal=False" TargetMode="External"/><Relationship Id="rId514" Type="http://schemas.openxmlformats.org/officeDocument/2006/relationships/hyperlink" Target="https://community.secop.gov.co/Public/Tendering/ContractNoticePhases/View?PPI=CO1.PPI.9173939&amp;isFromPublicArea=True&amp;isModal=False" TargetMode="External"/><Relationship Id="rId556" Type="http://schemas.openxmlformats.org/officeDocument/2006/relationships/hyperlink" Target="https://community.secop.gov.co/Public/Tendering/ContractNoticePhases/View?PPI=CO1.PPI.9343773&amp;isFromPublicArea=True&amp;isModal=False" TargetMode="External"/><Relationship Id="rId721" Type="http://schemas.openxmlformats.org/officeDocument/2006/relationships/hyperlink" Target="https://www.colombiacompra.gov.co/tienda-virtual-del-estado-colombiano/ordenes-compra/56746" TargetMode="External"/><Relationship Id="rId763" Type="http://schemas.openxmlformats.org/officeDocument/2006/relationships/hyperlink" Target="https://community.secop.gov.co/Public/Tendering/ContractNoticePhases/View?PPI=CO1.PPI.11213864&amp;isFromPublicArea=True&amp;isModal=False" TargetMode="External"/><Relationship Id="rId88" Type="http://schemas.openxmlformats.org/officeDocument/2006/relationships/hyperlink" Target="https://community.secop.gov.co/Public/Tendering/ContractNoticePhases/View?PPI=CO1.PPI.5654391&amp;isFromPublicArea=True&amp;isModal=False" TargetMode="External"/><Relationship Id="rId111" Type="http://schemas.openxmlformats.org/officeDocument/2006/relationships/hyperlink" Target="https://community.secop.gov.co/Public/Tendering/ContractNoticePhases/View?PPI=CO1.PPI.5919433&amp;isFromPublicArea=True&amp;isModal=False" TargetMode="External"/><Relationship Id="rId153" Type="http://schemas.openxmlformats.org/officeDocument/2006/relationships/hyperlink" Target="https://community.secop.gov.co/Public/Tendering/ContractNoticePhases/View?PPI=CO1.PPI.6053253&amp;isFromPublicArea=True&amp;isModal=False" TargetMode="External"/><Relationship Id="rId195" Type="http://schemas.openxmlformats.org/officeDocument/2006/relationships/hyperlink" Target="https://community.secop.gov.co/Public/Tendering/ContractNoticePhases/View?PPI=CO1.PPI.6119799&amp;isFromPublicArea=True&amp;isModal=False" TargetMode="External"/><Relationship Id="rId209" Type="http://schemas.openxmlformats.org/officeDocument/2006/relationships/hyperlink" Target="https://www.colombiacompra.gov.co/tienda-virtual-del-estado-colombiano/ordenes-compra/45630" TargetMode="External"/><Relationship Id="rId360" Type="http://schemas.openxmlformats.org/officeDocument/2006/relationships/hyperlink" Target="https://community.secop.gov.co/Public/Tendering/ContractNoticePhases/View?PPI=CO1.PPI.7587338&amp;isFromPublicArea=True&amp;isModal=False" TargetMode="External"/><Relationship Id="rId416" Type="http://schemas.openxmlformats.org/officeDocument/2006/relationships/hyperlink" Target="https://community.secop.gov.co/Public/Tendering/ContractNoticePhases/View?PPI=CO1.PPI.8103229&amp;isFromPublicArea=True&amp;isModal=False" TargetMode="External"/><Relationship Id="rId598" Type="http://schemas.openxmlformats.org/officeDocument/2006/relationships/hyperlink" Target="https://community.secop.gov.co/Public/Tendering/ContractNoticePhases/View?PPI=CO1.PPI.8284529&amp;isFromPublicArea=True&amp;isModal=False" TargetMode="External"/><Relationship Id="rId220" Type="http://schemas.openxmlformats.org/officeDocument/2006/relationships/hyperlink" Target="https://community.secop.gov.co/Public/Tendering/ContractNoticePhases/View?PPI=CO1.PPI.6144450&amp;isFromPublicArea=True&amp;isModal=False" TargetMode="External"/><Relationship Id="rId458" Type="http://schemas.openxmlformats.org/officeDocument/2006/relationships/hyperlink" Target="https://community.secop.gov.co/Public/Tendering/ContractNoticePhases/View?PPI=CO1.PPI.8101972&amp;isFromPublicArea=True&amp;isModal=False" TargetMode="External"/><Relationship Id="rId623" Type="http://schemas.openxmlformats.org/officeDocument/2006/relationships/hyperlink" Target="https://community.secop.gov.co/Public/Tendering/ContractNoticePhases/View?PPI=CO1.PPI.9931552&amp;isFromPublicArea=True&amp;isModal=False" TargetMode="External"/><Relationship Id="rId665" Type="http://schemas.openxmlformats.org/officeDocument/2006/relationships/hyperlink" Target="https://community.secop.gov.co/Public/Tendering/ContractNoticePhases/View?PPI=CO1.PPI.10314200&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653085&amp;isFromPublicArea=True&amp;isModal=False" TargetMode="External"/><Relationship Id="rId262" Type="http://schemas.openxmlformats.org/officeDocument/2006/relationships/hyperlink" Target="https://community.secop.gov.co/Public/Tendering/ContractNoticePhases/View?PPI=CO1.PPI.6403966&amp;isFromPublicArea=True&amp;isModal=False" TargetMode="External"/><Relationship Id="rId318" Type="http://schemas.openxmlformats.org/officeDocument/2006/relationships/hyperlink" Target="https://community.secop.gov.co/Public/Tendering/ContractNoticePhases/View?PPI=CO1.PPI.7045137&amp;isFromPublicArea=True&amp;isModal=False" TargetMode="External"/><Relationship Id="rId525" Type="http://schemas.openxmlformats.org/officeDocument/2006/relationships/hyperlink" Target="https://community.secop.gov.co/Public/Tendering/ContractNoticePhases/View?PPI=CO1.PPI.9264162&amp;isFromPublicArea=True&amp;isModal=False" TargetMode="External"/><Relationship Id="rId567" Type="http://schemas.openxmlformats.org/officeDocument/2006/relationships/hyperlink" Target="https://community.secop.gov.co/Public/Tendering/ContractNoticePhases/View?PPI=CO1.PPI.9319547&amp;isFromPublicArea=True&amp;isModal=False" TargetMode="External"/><Relationship Id="rId732" Type="http://schemas.openxmlformats.org/officeDocument/2006/relationships/hyperlink" Target="https://community.secop.gov.co/Public/Tendering/ContractNoticePhases/View?PPI=CO1.PPI.10819743&amp;isFromPublicArea=True&amp;isModal=False" TargetMode="External"/><Relationship Id="rId99" Type="http://schemas.openxmlformats.org/officeDocument/2006/relationships/hyperlink" Target="https://community.secop.gov.co/Public/Tendering/ContractNoticePhases/View?PPI=CO1.PPI.5894731&amp;isFromPublicArea=True&amp;isModal=False" TargetMode="External"/><Relationship Id="rId122" Type="http://schemas.openxmlformats.org/officeDocument/2006/relationships/hyperlink" Target="https://community.secop.gov.co/Public/Tendering/ContractNoticePhases/View?PPI=CO1.PPI.5922686&amp;isFromPublicArea=True&amp;isModal=False" TargetMode="External"/><Relationship Id="rId164" Type="http://schemas.openxmlformats.org/officeDocument/2006/relationships/hyperlink" Target="https://community.secop.gov.co/Public/Tendering/ContractNoticePhases/View?PPI=CO1.PPI.6020056&amp;isFromPublicArea=True&amp;isModal=False" TargetMode="External"/><Relationship Id="rId371" Type="http://schemas.openxmlformats.org/officeDocument/2006/relationships/hyperlink" Target="https://community.secop.gov.co/Public/Tendering/ContractNoticePhases/View?PPI=CO1.PPI.7853643&amp;isFromPublicArea=True&amp;isModal=False" TargetMode="External"/><Relationship Id="rId774" Type="http://schemas.openxmlformats.org/officeDocument/2006/relationships/hyperlink" Target="https://community.secop.gov.co/Public/Tendering/ContractNoticePhases/View?PPI=CO1.PPI.11179837&amp;isFromPublicArea=True&amp;isModal=False" TargetMode="External"/><Relationship Id="rId427" Type="http://schemas.openxmlformats.org/officeDocument/2006/relationships/hyperlink" Target="https://community.secop.gov.co/Public/Tendering/ContractNoticePhases/View?PPI=CO1.PPI.8092155&amp;isFromPublicArea=True&amp;isModal=False" TargetMode="External"/><Relationship Id="rId469" Type="http://schemas.openxmlformats.org/officeDocument/2006/relationships/hyperlink" Target="https://community.secop.gov.co/Public/Tendering/ContractNoticePhases/View?PPI=CO1.PPI.8104207&amp;isFromPublicArea=True&amp;isModal=False" TargetMode="External"/><Relationship Id="rId634" Type="http://schemas.openxmlformats.org/officeDocument/2006/relationships/hyperlink" Target="https://community.secop.gov.co/Public/Tendering/ContractNoticePhases/View?PPI=CO1.PPI.9909193&amp;isFromPublicArea=True&amp;isModal=False" TargetMode="External"/><Relationship Id="rId676" Type="http://schemas.openxmlformats.org/officeDocument/2006/relationships/hyperlink" Target="https://community.secop.gov.co/Public/Tendering/ContractNoticePhases/View?PPI=CO1.PPI.10439517&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334794&amp;isFromPublicArea=True&amp;isModal=False" TargetMode="External"/><Relationship Id="rId273" Type="http://schemas.openxmlformats.org/officeDocument/2006/relationships/hyperlink" Target="https://community.secop.gov.co/Public/Tendering/ContractNoticePhases/View?PPI=CO1.PPI.7612859&amp;isFromPublicArea=True&amp;isModal=False" TargetMode="External"/><Relationship Id="rId329" Type="http://schemas.openxmlformats.org/officeDocument/2006/relationships/hyperlink" Target="https://community.secop.gov.co/Public/Tendering/ContractNoticePhases/View?PPI=CO1.PPI.7070128&amp;isFromPublicArea=True&amp;isModal=False" TargetMode="External"/><Relationship Id="rId480" Type="http://schemas.openxmlformats.org/officeDocument/2006/relationships/hyperlink" Target="https://community.secop.gov.co/Public/Tendering/ContractNoticePhases/View?PPI=CO1.PPI.8109008&amp;isFromPublicArea=True&amp;isModal=False" TargetMode="External"/><Relationship Id="rId536" Type="http://schemas.openxmlformats.org/officeDocument/2006/relationships/hyperlink" Target="https://community.secop.gov.co/Public/Tendering/ContractNoticePhases/View?PPI=CO1.PPI.9248559&amp;isFromPublicArea=True&amp;isModal=False" TargetMode="External"/><Relationship Id="rId701" Type="http://schemas.openxmlformats.org/officeDocument/2006/relationships/hyperlink" Target="https://community.secop.gov.co/Public/Tendering/ContractNoticePhases/View?PPI=CO1.PPI.10732908&amp;isFromPublicArea=True&amp;isModal=False" TargetMode="External"/><Relationship Id="rId68" Type="http://schemas.openxmlformats.org/officeDocument/2006/relationships/hyperlink" Target="https://community.secop.gov.co/Public/Tendering/ContractNoticePhases/View?PPI=CO1.PPI.5741355&amp;isFromPublicArea=True&amp;isModal=False" TargetMode="External"/><Relationship Id="rId133" Type="http://schemas.openxmlformats.org/officeDocument/2006/relationships/hyperlink" Target="https://community.secop.gov.co/Public/Tendering/ContractNoticePhases/View?PPI=CO1.PPI.6133508&amp;isFromPublicArea=True&amp;isModal=False" TargetMode="External"/><Relationship Id="rId175" Type="http://schemas.openxmlformats.org/officeDocument/2006/relationships/hyperlink" Target="https://community.secop.gov.co/Public/Tendering/ContractNoticePhases/View?PPI=CO1.PPI.6070812&amp;isFromPublicArea=True&amp;isModal=False" TargetMode="External"/><Relationship Id="rId340" Type="http://schemas.openxmlformats.org/officeDocument/2006/relationships/hyperlink" Target="https://community.secop.gov.co/Public/Tendering/ContractNoticePhases/View?PPI=CO1.PPI.7197358&amp;isFromPublicArea=True&amp;isModal=False" TargetMode="External"/><Relationship Id="rId578" Type="http://schemas.openxmlformats.org/officeDocument/2006/relationships/hyperlink" Target="https://community.secop.gov.co/Public/Tendering/ContractNoticePhases/View?PPI=CO1.PPI.9491042&amp;isFromPublicArea=True&amp;isModal=False" TargetMode="External"/><Relationship Id="rId743" Type="http://schemas.openxmlformats.org/officeDocument/2006/relationships/hyperlink" Target="https://community.secop.gov.co/Public/Tendering/ContractNoticePhases/View?PPI=CO1.PPI.10963549&amp;isFromPublicArea=True&amp;isModal=False" TargetMode="External"/><Relationship Id="rId200" Type="http://schemas.openxmlformats.org/officeDocument/2006/relationships/hyperlink" Target="https://community.secop.gov.co/Public/Tendering/ContractNoticePhases/View?PPI=CO1.PPI.6145912&amp;isFromPublicArea=True&amp;isModal=False" TargetMode="External"/><Relationship Id="rId382" Type="http://schemas.openxmlformats.org/officeDocument/2006/relationships/hyperlink" Target="https://community.secop.gov.co/Public/Tendering/ContractNoticePhases/View?PPI=CO1.PPI.7853262&amp;isFromPublicArea=True&amp;isModal=False" TargetMode="External"/><Relationship Id="rId438" Type="http://schemas.openxmlformats.org/officeDocument/2006/relationships/hyperlink" Target="https://community.secop.gov.co/Public/Tendering/ContractNoticePhases/View?PPI=CO1.PPI.8079147&amp;isFromPublicArea=True&amp;isModal=False" TargetMode="External"/><Relationship Id="rId603" Type="http://schemas.openxmlformats.org/officeDocument/2006/relationships/hyperlink" Target="https://community.secop.gov.co/Public/Tendering/ContractNoticePhases/View?PPI=CO1.PPI.9847802&amp;isFromPublicArea=True&amp;isModal=False" TargetMode="External"/><Relationship Id="rId645" Type="http://schemas.openxmlformats.org/officeDocument/2006/relationships/hyperlink" Target="https://community.secop.gov.co/Public/Tendering/ContractNoticePhases/View?PPI=CO1.PPI.9936101&amp;isFromPublicArea=True&amp;isModal=False" TargetMode="External"/><Relationship Id="rId687" Type="http://schemas.openxmlformats.org/officeDocument/2006/relationships/hyperlink" Target="https://community.secop.gov.co/Public/Tendering/ContractNoticePhases/View?PPI=CO1.PPI.10499962&amp;isFromPublicArea=True&amp;isModal=False" TargetMode="External"/><Relationship Id="rId242" Type="http://schemas.openxmlformats.org/officeDocument/2006/relationships/hyperlink" Target="https://community.secop.gov.co/Public/Tendering/ContractNoticePhases/View?PPI=CO1.PPI.6311756&amp;isFromPublicArea=True&amp;isModal=False" TargetMode="External"/><Relationship Id="rId284" Type="http://schemas.openxmlformats.org/officeDocument/2006/relationships/hyperlink" Target="https://community.secop.gov.co/Public/Tendering/ContractNoticePhases/View?PPI=CO1.PPI.6557389&amp;isFromPublicArea=True&amp;isModal=False" TargetMode="External"/><Relationship Id="rId491" Type="http://schemas.openxmlformats.org/officeDocument/2006/relationships/hyperlink" Target="https://community.secop.gov.co/Public/Tendering/ContractNoticePhases/View?PPI=CO1.PPI.9107591&amp;isFromPublicArea=True&amp;isModal=False" TargetMode="External"/><Relationship Id="rId505" Type="http://schemas.openxmlformats.org/officeDocument/2006/relationships/hyperlink" Target="https://community.secop.gov.co/Public/Tendering/ContractNoticePhases/View?PPI=CO1.PPI.9200370&amp;isFromPublicArea=True&amp;isModal=False" TargetMode="External"/><Relationship Id="rId712" Type="http://schemas.openxmlformats.org/officeDocument/2006/relationships/hyperlink" Target="https://community.secop.gov.co/Public/Tendering/ContractNoticePhases/View?PPI=CO1.PPI.10770551&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817542&amp;isFromPublicArea=True&amp;isModal=False" TargetMode="External"/><Relationship Id="rId102" Type="http://schemas.openxmlformats.org/officeDocument/2006/relationships/hyperlink" Target="https://community.secop.gov.co/Public/Tendering/ContractNoticePhases/View?PPI=CO1.PPI.5895984&amp;isFromPublicArea=True&amp;isModal=False" TargetMode="External"/><Relationship Id="rId144" Type="http://schemas.openxmlformats.org/officeDocument/2006/relationships/hyperlink" Target="https://community.secop.gov.co/Public/Tendering/ContractNoticePhases/View?PPI=CO1.PPI.6061392&amp;isFromPublicArea=True&amp;isModal=False" TargetMode="External"/><Relationship Id="rId547" Type="http://schemas.openxmlformats.org/officeDocument/2006/relationships/hyperlink" Target="https://community.secop.gov.co/Public/Tendering/ContractNoticePhases/View?PPI=CO1.PPI.9301551&amp;isFromPublicArea=True&amp;isModal=False" TargetMode="External"/><Relationship Id="rId589" Type="http://schemas.openxmlformats.org/officeDocument/2006/relationships/hyperlink" Target="https://community.secop.gov.co/Public/Tendering/ContractNoticePhases/View?PPI=CO1.PPI.9483689&amp;isFromPublicArea=True&amp;isModal=False" TargetMode="External"/><Relationship Id="rId754" Type="http://schemas.openxmlformats.org/officeDocument/2006/relationships/hyperlink" Target="https://community.secop.gov.co/Public/Tendering/ContractNoticePhases/View?PPI=CO1.PPI.10958717&amp;isFromPublicArea=True&amp;isModal=False" TargetMode="External"/><Relationship Id="rId90" Type="http://schemas.openxmlformats.org/officeDocument/2006/relationships/hyperlink" Target="https://community.secop.gov.co/Public/Tendering/ContractNoticePhases/View?PPI=CO1.PPI.5709314&amp;isFromPublicArea=True&amp;isModal=False" TargetMode="External"/><Relationship Id="rId186" Type="http://schemas.openxmlformats.org/officeDocument/2006/relationships/hyperlink" Target="https://community.secop.gov.co/Public/Tendering/ContractNoticePhases/View?PPI=CO1.PPI.6307925&amp;isFromPublicArea=True&amp;isModal=False" TargetMode="External"/><Relationship Id="rId351" Type="http://schemas.openxmlformats.org/officeDocument/2006/relationships/hyperlink" Target="https://community.secop.gov.co/Public/Tendering/ContractNoticePhases/View?PPI=CO1.PPI.7546807&amp;isFromPublicArea=True&amp;isModal=False" TargetMode="External"/><Relationship Id="rId393" Type="http://schemas.openxmlformats.org/officeDocument/2006/relationships/hyperlink" Target="https://www.contratos.gov.co/consultas/detalleProceso.do?numConstancia=20-22-15627" TargetMode="External"/><Relationship Id="rId407" Type="http://schemas.openxmlformats.org/officeDocument/2006/relationships/hyperlink" Target="https://community.secop.gov.co/Public/Tendering/ContractNoticePhases/View?PPI=CO1.PPI.8059125&amp;isFromPublicArea=True&amp;isModal=False" TargetMode="External"/><Relationship Id="rId449" Type="http://schemas.openxmlformats.org/officeDocument/2006/relationships/hyperlink" Target="https://community.secop.gov.co/Public/Tendering/ContractNoticePhases/View?PPI=CO1.PPI.8094976&amp;isFromPublicArea=True&amp;isModal=False" TargetMode="External"/><Relationship Id="rId614" Type="http://schemas.openxmlformats.org/officeDocument/2006/relationships/hyperlink" Target="https://community.secop.gov.co/Public/Tendering/ContractNoticePhases/View?PPI=CO1.PPI.9837215&amp;isFromPublicArea=True&amp;isModal=False" TargetMode="External"/><Relationship Id="rId656" Type="http://schemas.openxmlformats.org/officeDocument/2006/relationships/hyperlink" Target="https://community.secop.gov.co/Public/Tendering/ContractNoticePhases/View?PPI=CO1.PPI.10029326&amp;isFromPublicArea=True&amp;isModal=False" TargetMode="External"/><Relationship Id="rId211" Type="http://schemas.openxmlformats.org/officeDocument/2006/relationships/hyperlink" Target="https://community.secop.gov.co/Public/Tendering/ContractNoticePhases/View?PPI=CO1.PPI.6119767&amp;isFromPublicArea=True&amp;isModal=False" TargetMode="External"/><Relationship Id="rId253" Type="http://schemas.openxmlformats.org/officeDocument/2006/relationships/hyperlink" Target="https://community.secop.gov.co/Public/Tendering/ContractNoticePhases/View?PPI=CO1.PPI.6407850&amp;isFromPublicArea=True&amp;isModal=False" TargetMode="External"/><Relationship Id="rId295" Type="http://schemas.openxmlformats.org/officeDocument/2006/relationships/hyperlink" Target="https://community.secop.gov.co/Public/Tendering/ContractNoticePhases/View?PPI=CO1.PPI.6826454&amp;isFromPublicArea=True&amp;isModal=False" TargetMode="External"/><Relationship Id="rId309" Type="http://schemas.openxmlformats.org/officeDocument/2006/relationships/hyperlink" Target="https://community.secop.gov.co/Public/Tendering/ContractNoticePhases/View?PPI=CO1.PPI.6945788&amp;isFromPublicArea=True&amp;isModal=False" TargetMode="External"/><Relationship Id="rId460" Type="http://schemas.openxmlformats.org/officeDocument/2006/relationships/hyperlink" Target="https://www.colombiacompra.gov.co/tienda-virtual-del-estado-colombiano/ordenes-compra/49051" TargetMode="External"/><Relationship Id="rId516" Type="http://schemas.openxmlformats.org/officeDocument/2006/relationships/hyperlink" Target="https://community.secop.gov.co/Public/Tendering/ContractNoticePhases/View?PPI=CO1.PPI.8163615&amp;isFromPublicArea=True&amp;isModal=False" TargetMode="External"/><Relationship Id="rId698" Type="http://schemas.openxmlformats.org/officeDocument/2006/relationships/hyperlink" Target="https://community.secop.gov.co/Public/Tendering/ContractNoticePhases/View?PPI=CO1.PPI.10710011&amp;isFromPublicArea=True&amp;isModal=False" TargetMode="External"/><Relationship Id="rId48" Type="http://schemas.openxmlformats.org/officeDocument/2006/relationships/hyperlink" Target="https://community.secop.gov.co/Public/Tendering/ContractNoticePhases/View?PPI=CO1.PPI.5662674&amp;isFromPublicArea=True&amp;isModal=False" TargetMode="External"/><Relationship Id="rId113" Type="http://schemas.openxmlformats.org/officeDocument/2006/relationships/hyperlink" Target="https://community.secop.gov.co/Public/Tendering/ContractNoticePhases/View?PPI=CO1.PPI.5919488&amp;isFromPublicArea=True&amp;isModal=False" TargetMode="External"/><Relationship Id="rId320" Type="http://schemas.openxmlformats.org/officeDocument/2006/relationships/hyperlink" Target="https://community.secop.gov.co/Public/Tendering/ContractNoticePhases/View?PPI=CO1.PPI.6998375&amp;isFromPublicArea=True&amp;isModal=False" TargetMode="External"/><Relationship Id="rId558" Type="http://schemas.openxmlformats.org/officeDocument/2006/relationships/hyperlink" Target="https://community.secop.gov.co/Public/Tendering/ContractNoticePhases/View?PPI=CO1.PPI.9288916&amp;isFromPublicArea=True&amp;isModal=False" TargetMode="External"/><Relationship Id="rId723" Type="http://schemas.openxmlformats.org/officeDocument/2006/relationships/hyperlink" Target="https://community.secop.gov.co/Public/Tendering/ContractNoticePhases/View?PPI=CO1.PPI.10345776&amp;isFromPublicArea=True&amp;isModal=False" TargetMode="External"/><Relationship Id="rId765" Type="http://schemas.openxmlformats.org/officeDocument/2006/relationships/hyperlink" Target="https://www.contratos.gov.co/consultas/detalleProceso.do?numConstancia=20-22-20777" TargetMode="External"/><Relationship Id="rId155" Type="http://schemas.openxmlformats.org/officeDocument/2006/relationships/hyperlink" Target="https://community.secop.gov.co/Public/Tendering/ContractNoticePhases/View?PPI=CO1.PPI.6051969&amp;isFromPublicArea=True&amp;isModal=False" TargetMode="External"/><Relationship Id="rId197" Type="http://schemas.openxmlformats.org/officeDocument/2006/relationships/hyperlink" Target="https://community.secop.gov.co/Public/Tendering/ContractNoticePhases/View?PPI=CO1.PPI.6079632&amp;isFromPublicArea=True&amp;isModal=False" TargetMode="External"/><Relationship Id="rId362" Type="http://schemas.openxmlformats.org/officeDocument/2006/relationships/hyperlink" Target="https://community.secop.gov.co/Public/Tendering/ContractNoticePhases/View?PPI=CO1.PPI.7824724&amp;isFromPublicArea=True&amp;isModal=False" TargetMode="External"/><Relationship Id="rId418" Type="http://schemas.openxmlformats.org/officeDocument/2006/relationships/hyperlink" Target="https://community.secop.gov.co/Public/Tendering/ContractNoticePhases/View?PPI=CO1.PPI.8089645&amp;isFromPublicArea=True&amp;isModal=False" TargetMode="External"/><Relationship Id="rId625" Type="http://schemas.openxmlformats.org/officeDocument/2006/relationships/hyperlink" Target="https://community.secop.gov.co/Public/Tendering/ContractNoticePhases/View?PPI=CO1.PPI.9932423&amp;isFromPublicArea=True&amp;isModal=False" TargetMode="External"/><Relationship Id="rId222" Type="http://schemas.openxmlformats.org/officeDocument/2006/relationships/hyperlink" Target="https://community.secop.gov.co/Public/Tendering/ContractNoticePhases/View?PPI=CO1.PPI.6195663&amp;isFromPublicArea=True&amp;isModal=False" TargetMode="External"/><Relationship Id="rId264" Type="http://schemas.openxmlformats.org/officeDocument/2006/relationships/hyperlink" Target="https://community.secop.gov.co/Public/Tendering/ContractNoticePhases/View?PPI=CO1.PPI.6533994&amp;isFromPublicArea=True&amp;isModal=False" TargetMode="External"/><Relationship Id="rId471" Type="http://schemas.openxmlformats.org/officeDocument/2006/relationships/hyperlink" Target="https://community.secop.gov.co/Public/Tendering/ContractNoticePhases/View?PPI=CO1.PPI.8103574&amp;isFromPublicArea=True&amp;isModal=False" TargetMode="External"/><Relationship Id="rId667" Type="http://schemas.openxmlformats.org/officeDocument/2006/relationships/hyperlink" Target="https://community.secop.gov.co/Public/Tendering/ContractNoticePhases/View?PPI=CO1.PPI.10345771&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252&amp;isFromPublicArea=True&amp;isModal=False" TargetMode="External"/><Relationship Id="rId124" Type="http://schemas.openxmlformats.org/officeDocument/2006/relationships/hyperlink" Target="https://community.secop.gov.co/Public/Tendering/ContractNoticePhases/View?PPI=CO1.PPI.5925581&amp;isFromPublicArea=True&amp;isModal=False" TargetMode="External"/><Relationship Id="rId527" Type="http://schemas.openxmlformats.org/officeDocument/2006/relationships/hyperlink" Target="https://community.secop.gov.co/Public/Tendering/ContractNoticePhases/View?PPI=CO1.PPI.9396127&amp;isFromPublicArea=True&amp;isModal=False" TargetMode="External"/><Relationship Id="rId569" Type="http://schemas.openxmlformats.org/officeDocument/2006/relationships/hyperlink" Target="https://community.secop.gov.co/Public/Tendering/ContractNoticePhases/View?PPI=CO1.PPI.9296550&amp;isFromPublicArea=True&amp;isModal=False" TargetMode="External"/><Relationship Id="rId734" Type="http://schemas.openxmlformats.org/officeDocument/2006/relationships/hyperlink" Target="https://community.secop.gov.co/Public/Tendering/ContractNoticePhases/View?PPI=CO1.PPI.10841969&amp;isFromPublicArea=True&amp;isModal=False" TargetMode="External"/><Relationship Id="rId776" Type="http://schemas.openxmlformats.org/officeDocument/2006/relationships/hyperlink" Target="https://community.secop.gov.co/Public/Tendering/ContractNoticePhases/View?PPI=CO1.PPI.11208678&amp;isFromPublicArea=True&amp;isModal=False" TargetMode="External"/><Relationship Id="rId70" Type="http://schemas.openxmlformats.org/officeDocument/2006/relationships/hyperlink" Target="https://community.secop.gov.co/Public/Tendering/ContractNoticePhases/View?PPI=CO1.PPI.5764983&amp;isFromPublicArea=True&amp;isModal=False" TargetMode="External"/><Relationship Id="rId166" Type="http://schemas.openxmlformats.org/officeDocument/2006/relationships/hyperlink" Target="https://community.secop.gov.co/Public/Tendering/ContractNoticePhases/View?PPI=CO1.PPI.6049759&amp;isFromPublicArea=True&amp;isModal=False" TargetMode="External"/><Relationship Id="rId331" Type="http://schemas.openxmlformats.org/officeDocument/2006/relationships/hyperlink" Target="https://community.secop.gov.co/Public/Tendering/ContractNoticePhases/View?PPI=CO1.PPI.7227906&amp;isFromPublicArea=True&amp;isModal=False" TargetMode="External"/><Relationship Id="rId373" Type="http://schemas.openxmlformats.org/officeDocument/2006/relationships/hyperlink" Target="https://community.secop.gov.co/Public/Tendering/ContractNoticePhases/View?PPI=CO1.PPI.7828509&amp;isFromPublicArea=True&amp;isModal=False" TargetMode="External"/><Relationship Id="rId429" Type="http://schemas.openxmlformats.org/officeDocument/2006/relationships/hyperlink" Target="https://community.secop.gov.co/Public/Tendering/ContractNoticePhases/View?PPI=CO1.PPI.8091199&amp;isFromPublicArea=True&amp;isModal=False" TargetMode="External"/><Relationship Id="rId580" Type="http://schemas.openxmlformats.org/officeDocument/2006/relationships/hyperlink" Target="https://community.secop.gov.co/Public/Tendering/ContractNoticePhases/View?PPI=CO1.PPI.9461072&amp;isFromPublicArea=True&amp;isModal=False" TargetMode="External"/><Relationship Id="rId636" Type="http://schemas.openxmlformats.org/officeDocument/2006/relationships/hyperlink" Target="https://community.secop.gov.co/Public/Tendering/ContractNoticePhases/View?PPI=CO1.PPI.9968977&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309296&amp;isFromPublicArea=True&amp;isModal=False" TargetMode="External"/><Relationship Id="rId440" Type="http://schemas.openxmlformats.org/officeDocument/2006/relationships/hyperlink" Target="https://community.secop.gov.co/Public/Tendering/ContractNoticePhases/View?PPI=CO1.PPI.8080721&amp;isFromPublicArea=True&amp;isModal=False" TargetMode="External"/><Relationship Id="rId678" Type="http://schemas.openxmlformats.org/officeDocument/2006/relationships/hyperlink" Target="https://community.secop.gov.co/Public/Tendering/ContractNoticePhases/View?PPI=CO1.PPI.10437173&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7824768&amp;isFromPublicArea=True&amp;isModal=False" TargetMode="External"/><Relationship Id="rId300" Type="http://schemas.openxmlformats.org/officeDocument/2006/relationships/hyperlink" Target="https://community.secop.gov.co/Public/Tendering/ContractNoticePhases/View?PPI=CO1.PPI.6916945&amp;isFromPublicArea=True&amp;isModal=False" TargetMode="External"/><Relationship Id="rId482" Type="http://schemas.openxmlformats.org/officeDocument/2006/relationships/hyperlink" Target="https://community.secop.gov.co/Public/Tendering/ContractNoticePhases/View?PPI=CO1.PPI.8108603&amp;isFromPublicArea=True&amp;isModal=False" TargetMode="External"/><Relationship Id="rId538" Type="http://schemas.openxmlformats.org/officeDocument/2006/relationships/hyperlink" Target="https://community.secop.gov.co/Public/Tendering/ContractNoticePhases/View?PPI=CO1.PPI.9277012&amp;isFromPublicArea=True&amp;isModal=False" TargetMode="External"/><Relationship Id="rId703" Type="http://schemas.openxmlformats.org/officeDocument/2006/relationships/hyperlink" Target="https://community.secop.gov.co/Public/Tendering/ContractNoticePhases/View?PPI=CO1.PPI.10846611&amp;isFromPublicArea=True&amp;isModal=False" TargetMode="External"/><Relationship Id="rId745" Type="http://schemas.openxmlformats.org/officeDocument/2006/relationships/hyperlink" Target="https://community.secop.gov.co/Public/Tendering/ContractNoticePhases/View?PPI=CO1.PPI.10938397&amp;isFromPublicArea=True&amp;isModal=False" TargetMode="External"/><Relationship Id="rId81" Type="http://schemas.openxmlformats.org/officeDocument/2006/relationships/hyperlink" Target="https://community.secop.gov.co/Public/Tendering/ContractNoticePhases/View?PPI=CO1.PPI.5765767&amp;isFromPublicArea=True&amp;isModal=False" TargetMode="External"/><Relationship Id="rId135" Type="http://schemas.openxmlformats.org/officeDocument/2006/relationships/hyperlink" Target="https://community.secop.gov.co/Public/Tendering/ContractNoticePhases/View?PPI=CO1.PPI.6127471&amp;isFromPublicArea=True&amp;isModal=False" TargetMode="External"/><Relationship Id="rId177" Type="http://schemas.openxmlformats.org/officeDocument/2006/relationships/hyperlink" Target="https://community.secop.gov.co/Public/Tendering/ContractNoticePhases/View?PPI=CO1.PPI.6071631&amp;isFromPublicArea=True&amp;isModal=False" TargetMode="External"/><Relationship Id="rId342" Type="http://schemas.openxmlformats.org/officeDocument/2006/relationships/hyperlink" Target="https://community.secop.gov.co/Public/Tendering/ContractNoticePhases/View?PPI=CO1.PPI.7295195&amp;isFromPublicArea=True&amp;isModal=False" TargetMode="External"/><Relationship Id="rId384" Type="http://schemas.openxmlformats.org/officeDocument/2006/relationships/hyperlink" Target="https://community.secop.gov.co/Public/Tendering/ContractNoticePhases/View?PPI=CO1.PPI.7900410&amp;isFromPublicArea=True&amp;isModal=False" TargetMode="External"/><Relationship Id="rId591" Type="http://schemas.openxmlformats.org/officeDocument/2006/relationships/hyperlink" Target="https://community.secop.gov.co/Public/Tendering/ContractNoticePhases/View?PPI=CO1.PPI.9479530&amp;isFromPublicArea=True&amp;isModal=False" TargetMode="External"/><Relationship Id="rId605" Type="http://schemas.openxmlformats.org/officeDocument/2006/relationships/hyperlink" Target="https://www.colombiacompra.gov.co/tienda-virtual-del-estado-colombiano/ordenes-compra/53518" TargetMode="External"/><Relationship Id="rId202" Type="http://schemas.openxmlformats.org/officeDocument/2006/relationships/hyperlink" Target="https://community.secop.gov.co/Public/Tendering/ContractNoticePhases/View?PPI=CO1.PPI.6166112&amp;isFromPublicArea=True&amp;isModal=False" TargetMode="External"/><Relationship Id="rId244" Type="http://schemas.openxmlformats.org/officeDocument/2006/relationships/hyperlink" Target="https://community.secop.gov.co/Public/Tendering/ContractNoticePhases/View?PPI=CO1.PPI.6310029&amp;isFromPublicArea=True&amp;isModal=False" TargetMode="External"/><Relationship Id="rId647" Type="http://schemas.openxmlformats.org/officeDocument/2006/relationships/hyperlink" Target="https://community.secop.gov.co/Public/Tendering/ContractNoticePhases/View?PPI=CO1.PPI.9952572&amp;isFromPublicArea=True&amp;isModal=False" TargetMode="External"/><Relationship Id="rId689" Type="http://schemas.openxmlformats.org/officeDocument/2006/relationships/hyperlink" Target="https://www.contratos.gov.co/consultas/detalleProceso.do?numConstancia=20-22-18759" TargetMode="External"/><Relationship Id="rId39" Type="http://schemas.openxmlformats.org/officeDocument/2006/relationships/hyperlink" Target="https://community.secop.gov.co/Public/Tendering/ContractNoticePhases/View?PPI=CO1.PPI.5652607&amp;isFromPublicArea=True&amp;isModal=False" TargetMode="External"/><Relationship Id="rId286" Type="http://schemas.openxmlformats.org/officeDocument/2006/relationships/hyperlink" Target="https://community.secop.gov.co/Public/Tendering/ContractNoticePhases/View?PPI=CO1.PPI.6578782&amp;isFromPublicArea=True&amp;isModal=False" TargetMode="External"/><Relationship Id="rId451" Type="http://schemas.openxmlformats.org/officeDocument/2006/relationships/hyperlink" Target="https://community.secop.gov.co/Public/Tendering/ContractNoticePhases/View?PPI=CO1.PPI.8101346&amp;isFromPublicArea=True&amp;isModal=False" TargetMode="External"/><Relationship Id="rId493" Type="http://schemas.openxmlformats.org/officeDocument/2006/relationships/hyperlink" Target="https://community.secop.gov.co/Public/Tendering/ContractNoticePhases/View?PPI=CO1.PPI.9127673&amp;isFromPublicArea=True&amp;isModal=False" TargetMode="External"/><Relationship Id="rId507" Type="http://schemas.openxmlformats.org/officeDocument/2006/relationships/hyperlink" Target="https://community.secop.gov.co/Public/Tendering/ContractNoticePhases/View?PPI=CO1.PPI.9163952&amp;isFromPublicArea=True&amp;isModal=False" TargetMode="External"/><Relationship Id="rId549" Type="http://schemas.openxmlformats.org/officeDocument/2006/relationships/hyperlink" Target="https://community.secop.gov.co/Public/Tendering/ContractNoticePhases/View?PPI=CO1.PPI.9841673&amp;isFromPublicArea=True&amp;isModal=False" TargetMode="External"/><Relationship Id="rId714" Type="http://schemas.openxmlformats.org/officeDocument/2006/relationships/hyperlink" Target="https://community.secop.gov.co/Public/Tendering/ContractNoticePhases/View?PPI=CO1.PPI.10777528&amp;isFromPublicArea=True&amp;isModal=False" TargetMode="External"/><Relationship Id="rId756" Type="http://schemas.openxmlformats.org/officeDocument/2006/relationships/hyperlink" Target="https://community.secop.gov.co/Public/Tendering/ContractNoticePhases/View?PPI=CO1.PPI.10957832&amp;isFromPublicArea=True&amp;isModal=False" TargetMode="External"/><Relationship Id="rId50" Type="http://schemas.openxmlformats.org/officeDocument/2006/relationships/hyperlink" Target="https://community.secop.gov.co/Public/Tendering/ContractNoticePhases/View?PPI=CO1.PPI.5657514&amp;isFromPublicArea=True&amp;isModal=False" TargetMode="External"/><Relationship Id="rId104" Type="http://schemas.openxmlformats.org/officeDocument/2006/relationships/hyperlink" Target="https://community.secop.gov.co/Public/Tendering/ContractNoticePhases/View?PPI=CO1.PPI.5901558&amp;isFromPublicArea=True&amp;isModal=False" TargetMode="External"/><Relationship Id="rId146" Type="http://schemas.openxmlformats.org/officeDocument/2006/relationships/hyperlink" Target="https://community.secop.gov.co/Public/Tendering/ContractNoticePhases/View?PPI=CO1.PPI.6049744&amp;isFromPublicArea=True&amp;isModal=False" TargetMode="External"/><Relationship Id="rId188" Type="http://schemas.openxmlformats.org/officeDocument/2006/relationships/hyperlink" Target="https://community.secop.gov.co/Public/Tendering/ContractNoticePhases/View?PPI=CO1.PPI.6258255&amp;isFromPublicArea=True&amp;isModal=False" TargetMode="External"/><Relationship Id="rId311" Type="http://schemas.openxmlformats.org/officeDocument/2006/relationships/hyperlink" Target="https://community.secop.gov.co/Public/Tendering/ContractNoticePhases/View?PPI=CO1.PPI.6915629&amp;isFromPublicArea=True&amp;isModal=False" TargetMode="External"/><Relationship Id="rId353" Type="http://schemas.openxmlformats.org/officeDocument/2006/relationships/hyperlink" Target="https://community.secop.gov.co/Public/Tendering/ContractNoticePhases/View?PPI=CO1.PPI.7643310&amp;isFromPublicArea=True&amp;isModal=False" TargetMode="External"/><Relationship Id="rId395" Type="http://schemas.openxmlformats.org/officeDocument/2006/relationships/hyperlink" Target="https://community.secop.gov.co/Public/Tendering/ContractNoticePhases/View?PPI=CO1.PPI.7998159&amp;isFromPublicArea=True&amp;isModal=False" TargetMode="External"/><Relationship Id="rId409" Type="http://schemas.openxmlformats.org/officeDocument/2006/relationships/hyperlink" Target="https://community.secop.gov.co/Public/Tendering/ContractNoticePhases/View?PPI=CO1.PPI.8062964&amp;isFromPublicArea=True&amp;isModal=False" TargetMode="External"/><Relationship Id="rId560" Type="http://schemas.openxmlformats.org/officeDocument/2006/relationships/hyperlink" Target="https://community.secop.gov.co/Public/Tendering/ContractNoticePhases/View?PPI=CO1.PPI.9308507&amp;isFromPublicArea=True&amp;isModal=False" TargetMode="External"/><Relationship Id="rId92" Type="http://schemas.openxmlformats.org/officeDocument/2006/relationships/hyperlink" Target="https://community.secop.gov.co/Public/Tendering/ContractNoticePhases/View?PPI=CO1.PPI.5659913&amp;isFromPublicArea=True&amp;isModal=False" TargetMode="External"/><Relationship Id="rId213" Type="http://schemas.openxmlformats.org/officeDocument/2006/relationships/hyperlink" Target="https://community.secop.gov.co/Public/Tendering/ContractNoticePhases/View?PPI=CO1.PPI.6120428&amp;isFromPublicArea=True&amp;isModal=False" TargetMode="External"/><Relationship Id="rId420" Type="http://schemas.openxmlformats.org/officeDocument/2006/relationships/hyperlink" Target="https://community.secop.gov.co/Public/Tendering/ContractNoticePhases/View?PPI=CO1.PPI.8094835&amp;isFromPublicArea=True&amp;isModal=False" TargetMode="External"/><Relationship Id="rId616" Type="http://schemas.openxmlformats.org/officeDocument/2006/relationships/hyperlink" Target="https://community.secop.gov.co/Public/Tendering/ContractNoticePhases/View?PPI=CO1.PPI.9642651&amp;isFromPublicArea=True&amp;isModal=False" TargetMode="External"/><Relationship Id="rId658" Type="http://schemas.openxmlformats.org/officeDocument/2006/relationships/hyperlink" Target="https://community.secop.gov.co/Public/Tendering/ContractNoticePhases/View?PPI=CO1.PPI.10033141&amp;isFromPublicArea=True&amp;isModal=False" TargetMode="External"/><Relationship Id="rId255" Type="http://schemas.openxmlformats.org/officeDocument/2006/relationships/hyperlink" Target="https://community.secop.gov.co/Public/Tendering/ContractNoticePhases/View?PPI=CO1.PPI.6389230&amp;isFromPublicArea=True&amp;isModal=False" TargetMode="External"/><Relationship Id="rId297" Type="http://schemas.openxmlformats.org/officeDocument/2006/relationships/hyperlink" Target="https://community.secop.gov.co/Public/Tendering/ContractNoticePhases/View?PPI=CO1.PPI.7040309&amp;isFromPublicArea=True&amp;isModal=False" TargetMode="External"/><Relationship Id="rId462" Type="http://schemas.openxmlformats.org/officeDocument/2006/relationships/hyperlink" Target="https://www.colombiacompra.gov.co/tienda-virtual-del-estado-colombiano/ordenes-compra/48883" TargetMode="External"/><Relationship Id="rId518" Type="http://schemas.openxmlformats.org/officeDocument/2006/relationships/hyperlink" Target="https://community.secop.gov.co/Public/Tendering/ContractNoticePhases/View?PPI=CO1.PPI.9214704&amp;isFromPublicArea=True&amp;isModal=False" TargetMode="External"/><Relationship Id="rId725" Type="http://schemas.openxmlformats.org/officeDocument/2006/relationships/hyperlink" Target="https://community.secop.gov.co/Public/Tendering/ContractNoticePhases/View?PPI=CO1.PPI.10765188&amp;isFromPublicArea=True&amp;isModal=False" TargetMode="External"/><Relationship Id="rId115" Type="http://schemas.openxmlformats.org/officeDocument/2006/relationships/hyperlink" Target="https://community.secop.gov.co/Public/Tendering/ContractNoticePhases/View?PPI=CO1.PPI.5879266&amp;isFromPublicArea=True&amp;isModal=False" TargetMode="External"/><Relationship Id="rId157" Type="http://schemas.openxmlformats.org/officeDocument/2006/relationships/hyperlink" Target="https://community.secop.gov.co/Public/Tendering/ContractNoticePhases/View?PPI=CO1.PPI.6093742&amp;isFromPublicArea=True&amp;isModal=False" TargetMode="External"/><Relationship Id="rId322" Type="http://schemas.openxmlformats.org/officeDocument/2006/relationships/hyperlink" Target="https://community.secop.gov.co/Public/Tendering/ContractNoticePhases/View?PPI=CO1.PPI.6701978&amp;isFromPublicArea=True&amp;isModal=False" TargetMode="External"/><Relationship Id="rId364" Type="http://schemas.openxmlformats.org/officeDocument/2006/relationships/hyperlink" Target="https://community.secop.gov.co/Public/Tendering/ContractNoticePhases/View?PPI=CO1.PPI.7786060&amp;isFromPublicArea=True&amp;isModal=False" TargetMode="External"/><Relationship Id="rId767" Type="http://schemas.openxmlformats.org/officeDocument/2006/relationships/hyperlink" Target="https://community.secop.gov.co/Public/Tendering/ContractNoticePhases/View?PPI=CO1.PPI.11019002&amp;isFromPublicArea=True&amp;isModal=False" TargetMode="External"/><Relationship Id="rId61" Type="http://schemas.openxmlformats.org/officeDocument/2006/relationships/hyperlink" Target="https://community.secop.gov.co/Public/Tendering/ContractNoticePhases/View?PPI=CO1.PPI.6017783&amp;isFromPublicArea=True&amp;isModal=False" TargetMode="External"/><Relationship Id="rId199" Type="http://schemas.openxmlformats.org/officeDocument/2006/relationships/hyperlink" Target="https://community.secop.gov.co/Public/Tendering/ContractNoticePhases/View?PPI=CO1.PPI.6142885&amp;isFromPublicArea=True&amp;isModal=False" TargetMode="External"/><Relationship Id="rId571" Type="http://schemas.openxmlformats.org/officeDocument/2006/relationships/hyperlink" Target="https://community.secop.gov.co/Public/Tendering/ContractNoticePhases/View?PPI=CO1.PPI.9319579&amp;isFromPublicArea=True&amp;isModal=False" TargetMode="External"/><Relationship Id="rId627" Type="http://schemas.openxmlformats.org/officeDocument/2006/relationships/hyperlink" Target="https://community.secop.gov.co/Public/Tendering/ContractNoticePhases/View?PPI=CO1.PPI.9890284&amp;isFromPublicArea=True&amp;isModal=False" TargetMode="External"/><Relationship Id="rId669" Type="http://schemas.openxmlformats.org/officeDocument/2006/relationships/hyperlink" Target="https://community.secop.gov.co/Public/Tendering/ContractNoticePhases/View?PPI=CO1.PPI.10321198&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11917&amp;isFromPublicArea=True&amp;isModal=False" TargetMode="External"/><Relationship Id="rId266" Type="http://schemas.openxmlformats.org/officeDocument/2006/relationships/hyperlink" Target="https://community.secop.gov.co/Public/Tendering/ContractNoticePhases/View?PPI=CO1.PPI.6545093&amp;isFromPublicArea=True&amp;isModal=False" TargetMode="External"/><Relationship Id="rId431" Type="http://schemas.openxmlformats.org/officeDocument/2006/relationships/hyperlink" Target="https://community.secop.gov.co/Public/Tendering/ContractNoticePhases/View?PPI=CO1.PPI.8094952&amp;isFromPublicArea=True&amp;isModal=False" TargetMode="External"/><Relationship Id="rId473" Type="http://schemas.openxmlformats.org/officeDocument/2006/relationships/hyperlink" Target="https://community.secop.gov.co/Public/Tendering/ContractNoticePhases/View?PPI=CO1.PPI.8104619&amp;isFromPublicArea=True&amp;isModal=False" TargetMode="External"/><Relationship Id="rId529" Type="http://schemas.openxmlformats.org/officeDocument/2006/relationships/hyperlink" Target="https://community.secop.gov.co/Public/Tendering/ContractNoticePhases/View?PPI=CO1.PPI.9266604&amp;isFromPublicArea=True&amp;isModal=False" TargetMode="External"/><Relationship Id="rId680" Type="http://schemas.openxmlformats.org/officeDocument/2006/relationships/hyperlink" Target="https://community.secop.gov.co/Public/Tendering/ContractNoticePhases/View?PPI=CO1.PPI.10454987&amp;isFromPublicArea=True&amp;isModal=False" TargetMode="External"/><Relationship Id="rId736" Type="http://schemas.openxmlformats.org/officeDocument/2006/relationships/hyperlink" Target="https://community.secop.gov.co/Public/Tendering/ContractNoticePhases/View?PPI=CO1.PPI.10830837&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5922653&amp;isFromPublicArea=True&amp;isModal=False" TargetMode="External"/><Relationship Id="rId168" Type="http://schemas.openxmlformats.org/officeDocument/2006/relationships/hyperlink" Target="https://community.secop.gov.co/Public/Tendering/ContractNoticePhases/View?PPI=CO1.PPI.5992064&amp;isFromPublicArea=True&amp;isModal=False" TargetMode="External"/><Relationship Id="rId333" Type="http://schemas.openxmlformats.org/officeDocument/2006/relationships/hyperlink" Target="https://community.secop.gov.co/Public/Tendering/ContractNoticePhases/View?PPI=CO1.PPI.7295083&amp;isFromPublicArea=True&amp;isModal=False" TargetMode="External"/><Relationship Id="rId540" Type="http://schemas.openxmlformats.org/officeDocument/2006/relationships/hyperlink" Target="https://community.secop.gov.co/Public/Tendering/ContractNoticePhases/View?PPI=CO1.PPI.9334313&amp;isFromPublicArea=True&amp;isModal=False" TargetMode="External"/><Relationship Id="rId778" Type="http://schemas.openxmlformats.org/officeDocument/2006/relationships/hyperlink" Target="https://community.secop.gov.co/Public/Tendering/ContractNoticePhases/View?PPI=CO1.PPI.11201419&amp;isFromPublicArea=True&amp;isModal=False" TargetMode="External"/><Relationship Id="rId72" Type="http://schemas.openxmlformats.org/officeDocument/2006/relationships/hyperlink" Target="https://community.secop.gov.co/Public/Tendering/ContractNoticePhases/View?PPI=CO1.PPI.5737868&amp;isFromPublicArea=True&amp;isModal=False" TargetMode="External"/><Relationship Id="rId375" Type="http://schemas.openxmlformats.org/officeDocument/2006/relationships/hyperlink" Target="https://community.secop.gov.co/Public/Tendering/ContractNoticePhases/View?PPI=CO1.PPI.7768490&amp;isFromPublicArea=True&amp;isModal=False" TargetMode="External"/><Relationship Id="rId582" Type="http://schemas.openxmlformats.org/officeDocument/2006/relationships/hyperlink" Target="https://community.secop.gov.co/Public/Tendering/ContractNoticePhases/View?PPI=CO1.PPI.9639349&amp;isFromPublicArea=True&amp;isModal=False" TargetMode="External"/><Relationship Id="rId638" Type="http://schemas.openxmlformats.org/officeDocument/2006/relationships/hyperlink" Target="https://community.secop.gov.co/Public/Tendering/ContractNoticePhases/View?PPI=CO1.PPI.10031199&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284926&amp;isFromPublicArea=True&amp;isModal=False" TargetMode="External"/><Relationship Id="rId277" Type="http://schemas.openxmlformats.org/officeDocument/2006/relationships/hyperlink" Target="https://community.secop.gov.co/Public/Tendering/ContractNoticePhases/View?PPI=CO1.PPI.6512838&amp;isFromPublicArea=True&amp;isModal=False" TargetMode="External"/><Relationship Id="rId400" Type="http://schemas.openxmlformats.org/officeDocument/2006/relationships/hyperlink" Target="https://community.secop.gov.co/Public/Tendering/ContractNoticePhases/View?PPI=CO1.PPI.7999621&amp;isFromPublicArea=True&amp;isModal=False" TargetMode="External"/><Relationship Id="rId442" Type="http://schemas.openxmlformats.org/officeDocument/2006/relationships/hyperlink" Target="https://community.secop.gov.co/Public/Tendering/ContractNoticePhases/View?PPI=CO1.PPI.8090767&amp;isFromPublicArea=True&amp;isModal=False" TargetMode="External"/><Relationship Id="rId484" Type="http://schemas.openxmlformats.org/officeDocument/2006/relationships/hyperlink" Target="https://community.secop.gov.co/Public/Tendering/ContractNoticePhases/View?PPI=CO1.PPI.8105393&amp;isFromPublicArea=True&amp;isModal=False" TargetMode="External"/><Relationship Id="rId705" Type="http://schemas.openxmlformats.org/officeDocument/2006/relationships/hyperlink" Target="https://community.secop.gov.co/Public/Tendering/ContractNoticePhases/View?PPI=CO1.PPI.10867559&amp;isFromPublicArea=True&amp;isModal=False" TargetMode="External"/><Relationship Id="rId137" Type="http://schemas.openxmlformats.org/officeDocument/2006/relationships/hyperlink" Target="https://community.secop.gov.co/Public/Tendering/ContractNoticePhases/View?PPI=CO1.PPI.6170368&amp;isFromPublicArea=True&amp;isModal=False" TargetMode="External"/><Relationship Id="rId302" Type="http://schemas.openxmlformats.org/officeDocument/2006/relationships/hyperlink" Target="https://community.secop.gov.co/Public/Tendering/ContractNoticePhases/View?PPI=CO1.PPI.7041958&amp;isFromPublicArea=True&amp;isModal=False" TargetMode="External"/><Relationship Id="rId344" Type="http://schemas.openxmlformats.org/officeDocument/2006/relationships/hyperlink" Target="https://community.secop.gov.co/Public/Tendering/ContractNoticePhases/View?PPI=CO1.PPI.7385928&amp;isFromPublicArea=True&amp;isModal=False" TargetMode="External"/><Relationship Id="rId691" Type="http://schemas.openxmlformats.org/officeDocument/2006/relationships/hyperlink" Target="https://community.secop.gov.co/Public/Tendering/ContractNoticePhases/View?PPI=CO1.PPI.10455991&amp;isFromPublicArea=True&amp;isModal=False" TargetMode="External"/><Relationship Id="rId747" Type="http://schemas.openxmlformats.org/officeDocument/2006/relationships/hyperlink" Target="https://community.secop.gov.co/Public/Tendering/ContractNoticePhases/View?PPI=CO1.PPI.10939813&amp;isFromPublicArea=True&amp;isModal=False" TargetMode="External"/><Relationship Id="rId41" Type="http://schemas.openxmlformats.org/officeDocument/2006/relationships/hyperlink" Target="https://community.secop.gov.co/Public/Tendering/ContractNoticePhases/View?PPI=CO1.PPI.5543247&amp;isFromPublicArea=True&amp;isModal=False" TargetMode="External"/><Relationship Id="rId83" Type="http://schemas.openxmlformats.org/officeDocument/2006/relationships/hyperlink" Target="https://community.secop.gov.co/Public/Tendering/ContractNoticePhases/View?PPI=CO1.PPI.5811870&amp;isFromPublicArea=True&amp;isModal=False" TargetMode="External"/><Relationship Id="rId179" Type="http://schemas.openxmlformats.org/officeDocument/2006/relationships/hyperlink" Target="https://community.secop.gov.co/Public/Tendering/ContractNoticePhases/View?PPI=CO1.PPI.6124093&amp;isFromPublicArea=True&amp;isModal=False" TargetMode="External"/><Relationship Id="rId386" Type="http://schemas.openxmlformats.org/officeDocument/2006/relationships/hyperlink" Target="https://community.secop.gov.co/Public/Tendering/ContractNoticePhases/View?PPI=CO1.PPI.7948295&amp;isFromPublicArea=True&amp;isModal=False" TargetMode="External"/><Relationship Id="rId551" Type="http://schemas.openxmlformats.org/officeDocument/2006/relationships/hyperlink" Target="https://community.secop.gov.co/Public/Tendering/ContractNoticePhases/View?PPI=CO1.PPI.9246065&amp;isFromPublicArea=True&amp;isModal=False" TargetMode="External"/><Relationship Id="rId593" Type="http://schemas.openxmlformats.org/officeDocument/2006/relationships/hyperlink" Target="https://community.secop.gov.co/Public/Tendering/ContractNoticePhases/View?PPI=CO1.PPI.9509891&amp;isFromPublicArea=True&amp;isModal=False" TargetMode="External"/><Relationship Id="rId607" Type="http://schemas.openxmlformats.org/officeDocument/2006/relationships/hyperlink" Target="https://community.secop.gov.co/Public/Tendering/ContractNoticePhases/View?PPI=CO1.PPI.9453360&amp;isFromPublicArea=True&amp;isModal=False" TargetMode="External"/><Relationship Id="rId649" Type="http://schemas.openxmlformats.org/officeDocument/2006/relationships/hyperlink" Target="https://community.secop.gov.co/Public/Tendering/ContractNoticePhases/View?PPI=CO1.PPI.9967811&amp;isFromPublicArea=True&amp;isModal=False" TargetMode="External"/><Relationship Id="rId190" Type="http://schemas.openxmlformats.org/officeDocument/2006/relationships/hyperlink" Target="https://community.secop.gov.co/Public/Tendering/ContractNoticePhases/View?PPI=CO1.PPI.6338398&amp;isFromPublicArea=True&amp;isModal=False" TargetMode="External"/><Relationship Id="rId204" Type="http://schemas.openxmlformats.org/officeDocument/2006/relationships/hyperlink" Target="https://community.secop.gov.co/Public/Tendering/ContractNoticePhases/View?PPI=CO1.PPI.6178844&amp;isFromPublicArea=True&amp;isModal=False" TargetMode="External"/><Relationship Id="rId246" Type="http://schemas.openxmlformats.org/officeDocument/2006/relationships/hyperlink" Target="https://community.secop.gov.co/Public/Tendering/ContractNoticePhases/View?PPI=CO1.PPI.6334433&amp;isFromPublicArea=True&amp;isModal=False" TargetMode="External"/><Relationship Id="rId288" Type="http://schemas.openxmlformats.org/officeDocument/2006/relationships/hyperlink" Target="https://community.secop.gov.co/Public/Tendering/ContractNoticePhases/View?PPI=CO1.PPI.6852068&amp;isFromPublicArea=True&amp;isModal=False" TargetMode="External"/><Relationship Id="rId411" Type="http://schemas.openxmlformats.org/officeDocument/2006/relationships/hyperlink" Target="https://community.secop.gov.co/Public/Tendering/ContractNoticePhases/View?PPI=CO1.PPI.8088629&amp;isFromPublicArea=True&amp;isModal=False" TargetMode="External"/><Relationship Id="rId453" Type="http://schemas.openxmlformats.org/officeDocument/2006/relationships/hyperlink" Target="https://community.secop.gov.co/Public/Tendering/ContractNoticePhases/View?PPI=CO1.PPI.8104208&amp;isFromPublicArea=True&amp;isModal=False" TargetMode="External"/><Relationship Id="rId509" Type="http://schemas.openxmlformats.org/officeDocument/2006/relationships/hyperlink" Target="https://community.secop.gov.co/Public/Tendering/ContractNoticePhases/View?PPI=CO1.PPI.9165770&amp;isFromPublicArea=True&amp;isModal=False" TargetMode="External"/><Relationship Id="rId660" Type="http://schemas.openxmlformats.org/officeDocument/2006/relationships/hyperlink" Target="https://community.secop.gov.co/Public/Tendering/ContractNoticePhases/View?PPI=CO1.PPI.10212635&amp;isFromPublicArea=True&amp;isModal=False" TargetMode="External"/><Relationship Id="rId106" Type="http://schemas.openxmlformats.org/officeDocument/2006/relationships/hyperlink" Target="https://community.secop.gov.co/Public/Tendering/ContractNoticePhases/View?PPI=CO1.PPI.5877276&amp;isFromPublicArea=True&amp;isModal=False" TargetMode="External"/><Relationship Id="rId313" Type="http://schemas.openxmlformats.org/officeDocument/2006/relationships/hyperlink" Target="https://community.secop.gov.co/Public/Tendering/ContractNoticePhases/View?PPI=CO1.PPI.6893708&amp;isFromPublicArea=True&amp;isModal=False" TargetMode="External"/><Relationship Id="rId495" Type="http://schemas.openxmlformats.org/officeDocument/2006/relationships/hyperlink" Target="https://community.secop.gov.co/Public/Tendering/ContractNoticePhases/View?PPI=CO1.PPI.9200342&amp;isFromPublicArea=True&amp;isModal=False" TargetMode="External"/><Relationship Id="rId716" Type="http://schemas.openxmlformats.org/officeDocument/2006/relationships/hyperlink" Target="https://community.secop.gov.co/Public/Tendering/ContractNoticePhases/View?PPI=CO1.PPI.10799807&amp;isFromPublicArea=True&amp;isModal=False" TargetMode="External"/><Relationship Id="rId758" Type="http://schemas.openxmlformats.org/officeDocument/2006/relationships/hyperlink" Target="https://community.secop.gov.co/Public/Tendering/ContractNoticePhases/View?PPI=CO1.PPI.1096198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651796&amp;isFromPublicArea=True&amp;isModal=False" TargetMode="External"/><Relationship Id="rId94" Type="http://schemas.openxmlformats.org/officeDocument/2006/relationships/hyperlink" Target="https://community.secop.gov.co/Public/Tendering/ContractNoticePhases/View?PPI=CO1.PPI.5717670&amp;isFromPublicArea=True&amp;isModal=False" TargetMode="External"/><Relationship Id="rId148" Type="http://schemas.openxmlformats.org/officeDocument/2006/relationships/hyperlink" Target="https://community.secop.gov.co/Public/Tendering/ContractNoticePhases/View?PPI=CO1.PPI.6029405&amp;isFromPublicArea=True&amp;isModal=False" TargetMode="External"/><Relationship Id="rId355" Type="http://schemas.openxmlformats.org/officeDocument/2006/relationships/hyperlink" Target="https://community.secop.gov.co/Public/Tendering/ContractNoticePhases/View?PPI=CO1.PPI.7612884&amp;isFromPublicArea=True&amp;isModal=False" TargetMode="External"/><Relationship Id="rId397" Type="http://schemas.openxmlformats.org/officeDocument/2006/relationships/hyperlink" Target="https://community.secop.gov.co/Public/Tendering/ContractNoticePhases/View?PPI=CO1.PPI.8005051&amp;isFromPublicArea=True&amp;isModal=False" TargetMode="External"/><Relationship Id="rId520" Type="http://schemas.openxmlformats.org/officeDocument/2006/relationships/hyperlink" Target="https://community.secop.gov.co/Public/Tendering/ContractNoticePhases/View?PPI=CO1.PPI.9233411&amp;isFromPublicArea=True&amp;isModal=False" TargetMode="External"/><Relationship Id="rId562" Type="http://schemas.openxmlformats.org/officeDocument/2006/relationships/hyperlink" Target="https://community.secop.gov.co/Public/Tendering/ContractNoticePhases/View?PPI=CO1.PPI.9257238&amp;isFromPublicArea=True&amp;isModal=False" TargetMode="External"/><Relationship Id="rId618" Type="http://schemas.openxmlformats.org/officeDocument/2006/relationships/hyperlink" Target="https://community.secop.gov.co/Public/Tendering/ContractNoticePhases/View?PPI=CO1.PPI.9879297&amp;isFromPublicArea=True&amp;isModal=False" TargetMode="External"/><Relationship Id="rId215" Type="http://schemas.openxmlformats.org/officeDocument/2006/relationships/hyperlink" Target="https://community.secop.gov.co/Public/Tendering/ContractNoticePhases/View?PPI=CO1.PPI.6125134&amp;isFromPublicArea=True&amp;isModal=False" TargetMode="External"/><Relationship Id="rId257" Type="http://schemas.openxmlformats.org/officeDocument/2006/relationships/hyperlink" Target="https://community.secop.gov.co/Public/Tendering/ContractNoticePhases/View?PPI=CO1.PPI.6891814&amp;isFromPublicArea=True&amp;isModal=False" TargetMode="External"/><Relationship Id="rId422" Type="http://schemas.openxmlformats.org/officeDocument/2006/relationships/hyperlink" Target="https://community.secop.gov.co/Public/Tendering/ContractNoticePhases/View?PPI=CO1.PPI.8059262&amp;isFromPublicArea=True&amp;isModal=False" TargetMode="External"/><Relationship Id="rId464" Type="http://schemas.openxmlformats.org/officeDocument/2006/relationships/hyperlink" Target="https://community.secop.gov.co/Public/Tendering/ContractNoticePhases/View?PPI=CO1.PPI.8076891&amp;isFromPublicArea=True&amp;isModal=False" TargetMode="External"/><Relationship Id="rId299" Type="http://schemas.openxmlformats.org/officeDocument/2006/relationships/hyperlink" Target="https://community.secop.gov.co/Public/Tendering/ContractNoticePhases/View?PPI=CO1.PPI.6854463&amp;isFromPublicArea=True&amp;isModal=False" TargetMode="External"/><Relationship Id="rId727" Type="http://schemas.openxmlformats.org/officeDocument/2006/relationships/hyperlink" Target="https://community.secop.gov.co/Public/Tendering/ContractNoticePhases/View?PPI=CO1.PPI.10798629&amp;isFromPublicArea=True&amp;isModal=False" TargetMode="External"/><Relationship Id="rId63" Type="http://schemas.openxmlformats.org/officeDocument/2006/relationships/hyperlink" Target="https://community.secop.gov.co/Public/Tendering/ContractNoticePhases/View?PPI=CO1.PPI.5713617&amp;isFromPublicArea=True&amp;isModal=False" TargetMode="External"/><Relationship Id="rId159" Type="http://schemas.openxmlformats.org/officeDocument/2006/relationships/hyperlink" Target="https://community.secop.gov.co/Public/Tendering/ContractNoticePhases/View?PPI=CO1.PPI.6052259&amp;isFromPublicArea=True&amp;isModal=False" TargetMode="External"/><Relationship Id="rId366" Type="http://schemas.openxmlformats.org/officeDocument/2006/relationships/hyperlink" Target="https://community.secop.gov.co/Public/Tendering/ContractNoticePhases/View?PPI=CO1.PPI.7890765&amp;isFromPublicArea=True&amp;isModal=False" TargetMode="External"/><Relationship Id="rId573" Type="http://schemas.openxmlformats.org/officeDocument/2006/relationships/hyperlink" Target="https://community.secop.gov.co/Public/Tendering/ContractNoticePhases/View?PPI=CO1.PPI.9343442&amp;isFromPublicArea=True&amp;isModal=False" TargetMode="External"/><Relationship Id="rId780" Type="http://schemas.openxmlformats.org/officeDocument/2006/relationships/hyperlink" Target="https://www.colombiacompra.gov.co/tienda-virtual-del-estado-colombiano/ordenes-compra/60009" TargetMode="External"/><Relationship Id="rId226" Type="http://schemas.openxmlformats.org/officeDocument/2006/relationships/hyperlink" Target="https://community.secop.gov.co/Public/Tendering/ContractNoticePhases/View?PPI=CO1.PPI.6308736&amp;isFromPublicArea=True&amp;isModal=False" TargetMode="External"/><Relationship Id="rId433" Type="http://schemas.openxmlformats.org/officeDocument/2006/relationships/hyperlink" Target="https://community.secop.gov.co/Public/Tendering/ContractNoticePhases/View?PPI=CO1.PPI.8090733&amp;isFromPublicArea=True&amp;isModal=False" TargetMode="External"/><Relationship Id="rId640" Type="http://schemas.openxmlformats.org/officeDocument/2006/relationships/hyperlink" Target="https://community.secop.gov.co/Public/Tendering/ContractNoticePhases/View?PPI=CO1.PPI.9930450&amp;isFromPublicArea=True&amp;isModal=False" TargetMode="External"/><Relationship Id="rId738" Type="http://schemas.openxmlformats.org/officeDocument/2006/relationships/hyperlink" Target="https://community.secop.gov.co/Public/Tendering/ContractNoticePhases/View?PPI=CO1.PPI.10879041&amp;isFromPublicArea=True&amp;isModal=False" TargetMode="External"/><Relationship Id="rId74" Type="http://schemas.openxmlformats.org/officeDocument/2006/relationships/hyperlink" Target="https://community.secop.gov.co/Public/Tendering/ContractNoticePhases/View?PPI=CO1.PPI.5736946&amp;isFromPublicArea=True&amp;isModal=False" TargetMode="External"/><Relationship Id="rId377" Type="http://schemas.openxmlformats.org/officeDocument/2006/relationships/hyperlink" Target="https://community.secop.gov.co/Public/Tendering/ContractNoticePhases/View?PPI=CO1.PPI.7765313&amp;isFromPublicArea=True&amp;isModal=False" TargetMode="External"/><Relationship Id="rId500" Type="http://schemas.openxmlformats.org/officeDocument/2006/relationships/hyperlink" Target="https://community.secop.gov.co/Public/Tendering/ContractNoticePhases/View?PPI=CO1.PPI.9202957&amp;isFromPublicArea=True&amp;isModal=False" TargetMode="External"/><Relationship Id="rId584" Type="http://schemas.openxmlformats.org/officeDocument/2006/relationships/hyperlink" Target="https://community.secop.gov.co/Public/Tendering/ContractNoticePhases/View?PPI=CO1.PPI.9886223&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338061&amp;isFromPublicArea=True&amp;isModal=False" TargetMode="External"/><Relationship Id="rId444" Type="http://schemas.openxmlformats.org/officeDocument/2006/relationships/hyperlink" Target="https://community.secop.gov.co/Public/Tendering/ContractNoticePhases/View?PPI=CO1.PPI.8094856&amp;isFromPublicArea=True&amp;isModal=False" TargetMode="External"/><Relationship Id="rId651" Type="http://schemas.openxmlformats.org/officeDocument/2006/relationships/hyperlink" Target="https://community.secop.gov.co/Public/Tendering/ContractNoticePhases/View?PPI=CO1.PPI.9986098&amp;isFromPublicArea=True&amp;isModal=False" TargetMode="External"/><Relationship Id="rId749" Type="http://schemas.openxmlformats.org/officeDocument/2006/relationships/hyperlink" Target="https://community.secop.gov.co/Public/Tendering/ContractNoticePhases/View?PPI=CO1.PPI.10616874&amp;isFromPublicArea=True&amp;isModal=False" TargetMode="External"/><Relationship Id="rId290" Type="http://schemas.openxmlformats.org/officeDocument/2006/relationships/hyperlink" Target="https://community.secop.gov.co/Public/Tendering/ContractNoticePhases/View?PPI=CO1.PPI.6854345&amp;isFromPublicArea=True&amp;isModal=False" TargetMode="External"/><Relationship Id="rId304" Type="http://schemas.openxmlformats.org/officeDocument/2006/relationships/hyperlink" Target="https://community.secop.gov.co/Public/Tendering/ContractNoticePhases/View?PPI=CO1.PPI.6890009&amp;isFromPublicArea=True&amp;isModal=False" TargetMode="External"/><Relationship Id="rId388" Type="http://schemas.openxmlformats.org/officeDocument/2006/relationships/hyperlink" Target="https://community.secop.gov.co/Public/Tendering/ContractNoticePhases/View?PPI=CO1.PPI.8006224&amp;isFromPublicArea=True&amp;isModal=False" TargetMode="External"/><Relationship Id="rId511" Type="http://schemas.openxmlformats.org/officeDocument/2006/relationships/hyperlink" Target="https://community.secop.gov.co/Public/Tendering/ContractNoticePhases/View?PPI=CO1.PPI.9223659&amp;isFromPublicArea=True&amp;isModal=False" TargetMode="External"/><Relationship Id="rId609" Type="http://schemas.openxmlformats.org/officeDocument/2006/relationships/hyperlink" Target="https://community.secop.gov.co/Public/Tendering/ContractNoticePhases/View?PPI=CO1.PPI.9517559&amp;isFromPublicArea=True&amp;isModal=False" TargetMode="External"/><Relationship Id="rId85" Type="http://schemas.openxmlformats.org/officeDocument/2006/relationships/hyperlink" Target="https://community.secop.gov.co/Public/Tendering/ContractNoticePhases/View?PPI=CO1.PPI.5767696&amp;isFromPublicArea=True&amp;isModal=False" TargetMode="External"/><Relationship Id="rId150" Type="http://schemas.openxmlformats.org/officeDocument/2006/relationships/hyperlink" Target="https://community.secop.gov.co/Public/Tendering/ContractNoticePhases/View?PPI=CO1.PPI.6113405&amp;isFromPublicArea=True&amp;isModal=False" TargetMode="External"/><Relationship Id="rId595" Type="http://schemas.openxmlformats.org/officeDocument/2006/relationships/hyperlink" Target="https://community.secop.gov.co/Public/Tendering/ContractNoticePhases/View?PPI=CO1.PPI.8284529&amp;isFromPublicArea=True&amp;isModal=False" TargetMode="External"/><Relationship Id="rId248" Type="http://schemas.openxmlformats.org/officeDocument/2006/relationships/hyperlink" Target="https://community.secop.gov.co/Public/Tendering/ContractNoticePhases/View?PPI=CO1.PPI.6390132&amp;isFromPublicArea=True&amp;isModal=False" TargetMode="External"/><Relationship Id="rId455" Type="http://schemas.openxmlformats.org/officeDocument/2006/relationships/hyperlink" Target="https://community.secop.gov.co/Public/Tendering/ContractNoticePhases/View?PPI=CO1.PPI.8101581&amp;isFromPublicArea=True&amp;isModal=False" TargetMode="External"/><Relationship Id="rId662" Type="http://schemas.openxmlformats.org/officeDocument/2006/relationships/hyperlink" Target="https://community.secop.gov.co/Public/Tendering/ContractNoticePhases/View?PPI=CO1.PPI.1029466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22620&amp;isFromPublicArea=True&amp;isModal=False" TargetMode="External"/><Relationship Id="rId315" Type="http://schemas.openxmlformats.org/officeDocument/2006/relationships/hyperlink" Target="https://community.secop.gov.co/Public/Tendering/ContractNoticePhases/View?PPI=CO1.PPI.6941418&amp;isFromPublicArea=True&amp;isModal=False" TargetMode="External"/><Relationship Id="rId522" Type="http://schemas.openxmlformats.org/officeDocument/2006/relationships/hyperlink" Target="https://community.secop.gov.co/Public/Tendering/ContractNoticePhases/View?PPI=CO1.PPI.9201700&amp;isFromPublicArea=True&amp;isModal=False" TargetMode="External"/><Relationship Id="rId96" Type="http://schemas.openxmlformats.org/officeDocument/2006/relationships/hyperlink" Target="https://community.secop.gov.co/Public/Tendering/ContractNoticePhases/View?PPI=CO1.PPI.5816206&amp;isFromPublicArea=True&amp;isModal=False" TargetMode="External"/><Relationship Id="rId161" Type="http://schemas.openxmlformats.org/officeDocument/2006/relationships/hyperlink" Target="https://community.secop.gov.co/Public/Tendering/ContractNoticePhases/View?PPI=CO1.PPI.6076644&amp;isFromPublicArea=True&amp;isModal=False" TargetMode="External"/><Relationship Id="rId399" Type="http://schemas.openxmlformats.org/officeDocument/2006/relationships/hyperlink" Target="https://community.secop.gov.co/Public/Tendering/ContractNoticePhases/View?PPI=CO1.PPI.7999368&amp;isFromPublicArea=True&amp;isModal=False" TargetMode="External"/><Relationship Id="rId259" Type="http://schemas.openxmlformats.org/officeDocument/2006/relationships/hyperlink" Target="https://community.secop.gov.co/Public/Tendering/ContractNoticePhases/View?PPI=CO1.PPI.6393151&amp;isFromPublicArea=True&amp;isModal=False" TargetMode="External"/><Relationship Id="rId466" Type="http://schemas.openxmlformats.org/officeDocument/2006/relationships/hyperlink" Target="https://community.secop.gov.co/Public/Tendering/ContractNoticePhases/View?PPI=CO1.PPI.8101998&amp;isFromPublicArea=True&amp;isModal=False" TargetMode="External"/><Relationship Id="rId673" Type="http://schemas.openxmlformats.org/officeDocument/2006/relationships/hyperlink" Target="https://community.secop.gov.co/Public/Tendering/ContractNoticePhases/View?PPI=CO1.PPI.10413984&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5921407&amp;isFromPublicArea=True&amp;isModal=False" TargetMode="External"/><Relationship Id="rId326" Type="http://schemas.openxmlformats.org/officeDocument/2006/relationships/hyperlink" Target="https://community.secop.gov.co/Public/Tendering/ContractNoticePhases/View?PPI=CO1.PPI.7077226&amp;isFromPublicArea=True&amp;isModal=False" TargetMode="External"/><Relationship Id="rId533" Type="http://schemas.openxmlformats.org/officeDocument/2006/relationships/hyperlink" Target="https://community.secop.gov.co/Public/Tendering/ContractNoticePhases/View?PPI=CO1.PPI.9228916&amp;isFromPublicArea=True&amp;isModal=False" TargetMode="External"/><Relationship Id="rId740" Type="http://schemas.openxmlformats.org/officeDocument/2006/relationships/hyperlink" Target="https://www.colombiacompra.gov.co/tienda-virtual-del-estado-colombiano/ordenes-compra/57318" TargetMode="External"/><Relationship Id="rId172" Type="http://schemas.openxmlformats.org/officeDocument/2006/relationships/hyperlink" Target="https://community.secop.gov.co/Public/Tendering/ContractNoticePhases/View?PPI=CO1.PPI.6076645&amp;isFromPublicArea=True&amp;isModal=False" TargetMode="External"/><Relationship Id="rId477" Type="http://schemas.openxmlformats.org/officeDocument/2006/relationships/hyperlink" Target="https://community.secop.gov.co/Public/Tendering/ContractNoticePhases/View?PPI=CO1.PPI.8105030&amp;isFromPublicArea=True&amp;isModal=False" TargetMode="External"/><Relationship Id="rId600" Type="http://schemas.openxmlformats.org/officeDocument/2006/relationships/hyperlink" Target="https://community.secop.gov.co/Public/Tendering/ContractNoticePhases/View?PPI=CO1.PPI.9638391&amp;isFromPublicArea=True&amp;isModal=False" TargetMode="External"/><Relationship Id="rId684" Type="http://schemas.openxmlformats.org/officeDocument/2006/relationships/hyperlink" Target="https://www.contratos.gov.co/consultas/detalleProceso.do?numConstancia=20-22-18759" TargetMode="External"/><Relationship Id="rId337" Type="http://schemas.openxmlformats.org/officeDocument/2006/relationships/hyperlink" Target="https://community.secop.gov.co/Public/Tendering/ContractNoticePhases/View?PPI=CO1.PPI.725774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44" Type="http://schemas.openxmlformats.org/officeDocument/2006/relationships/hyperlink" Target="https://www.colombiacompra.gov.co/tienda-virtual-del-estado-colombiano/ordenes-compra/50214" TargetMode="External"/><Relationship Id="rId751" Type="http://schemas.openxmlformats.org/officeDocument/2006/relationships/hyperlink" Target="https://community.secop.gov.co/Public/Tendering/ContractNoticePhases/View?PPI=CO1.PPI.10616874&amp;isFromPublicArea=True&amp;isModal=False" TargetMode="External"/><Relationship Id="rId183" Type="http://schemas.openxmlformats.org/officeDocument/2006/relationships/hyperlink" Target="https://community.secop.gov.co/Public/Tendering/ContractNoticePhases/View?PPI=CO1.PPI.6125136&amp;isFromPublicArea=True&amp;isModal=False" TargetMode="External"/><Relationship Id="rId390" Type="http://schemas.openxmlformats.org/officeDocument/2006/relationships/hyperlink" Target="https://community.secop.gov.co/Public/Tendering/ContractNoticePhases/View?PPI=CO1.PPI.7995211&amp;isFromPublicArea=True&amp;isModal=False" TargetMode="External"/><Relationship Id="rId404" Type="http://schemas.openxmlformats.org/officeDocument/2006/relationships/hyperlink" Target="https://community.secop.gov.co/Public/Tendering/ContractNoticePhases/View?PPI=CO1.PPI.7618024&amp;isFromPublicArea=True&amp;isModal=False" TargetMode="External"/><Relationship Id="rId611" Type="http://schemas.openxmlformats.org/officeDocument/2006/relationships/hyperlink" Target="https://community.secop.gov.co/Public/Tendering/ContractNoticePhases/View?PPI=CO1.PPI.9602387&amp;isFromPublicArea=True&amp;isModal=False" TargetMode="External"/><Relationship Id="rId250" Type="http://schemas.openxmlformats.org/officeDocument/2006/relationships/hyperlink" Target="https://community.secop.gov.co/Public/Tendering/ContractNoticePhases/View?PPI=CO1.PPI.6390545&amp;isFromPublicArea=True&amp;isModal=False" TargetMode="External"/><Relationship Id="rId488" Type="http://schemas.openxmlformats.org/officeDocument/2006/relationships/hyperlink" Target="https://community.secop.gov.co/Public/Tendering/ContractNoticePhases/View?PPI=CO1.PPI.8108393&amp;isFromPublicArea=True&amp;isModal=False" TargetMode="External"/><Relationship Id="rId695" Type="http://schemas.openxmlformats.org/officeDocument/2006/relationships/hyperlink" Target="https://community.secop.gov.co/Public/Tendering/ContractNoticePhases/View?PPI=CO1.PPI.10681027&amp;isFromPublicArea=True&amp;isModal=False" TargetMode="External"/><Relationship Id="rId709" Type="http://schemas.openxmlformats.org/officeDocument/2006/relationships/hyperlink" Target="https://community.secop.gov.co/Public/Tendering/ContractNoticePhases/View?PPI=CO1.PPI.8076841&amp;isFromPublicArea=True&amp;isModal=False" TargetMode="External"/><Relationship Id="rId45" Type="http://schemas.openxmlformats.org/officeDocument/2006/relationships/hyperlink" Target="https://community.secop.gov.co/Public/Tendering/ContractNoticePhases/View?PPI=CO1.PPI.5632433&amp;isFromPublicArea=True&amp;isModal=False" TargetMode="External"/><Relationship Id="rId110" Type="http://schemas.openxmlformats.org/officeDocument/2006/relationships/hyperlink" Target="https://community.secop.gov.co/Public/Tendering/ContractNoticePhases/View?PPI=CO1.PPI.5918574&amp;isFromPublicArea=True&amp;isModal=False" TargetMode="External"/><Relationship Id="rId348" Type="http://schemas.openxmlformats.org/officeDocument/2006/relationships/hyperlink" Target="https://community.secop.gov.co/Public/Tendering/ContractNoticePhases/View?PPI=CO1.PPI.7519670&amp;isFromPublicArea=True&amp;isModal=False" TargetMode="External"/><Relationship Id="rId555" Type="http://schemas.openxmlformats.org/officeDocument/2006/relationships/hyperlink" Target="https://community.secop.gov.co/Public/Tendering/ContractNoticePhases/View?PPI=CO1.PPI.9327586&amp;isFromPublicArea=True&amp;isModal=False" TargetMode="External"/><Relationship Id="rId762" Type="http://schemas.openxmlformats.org/officeDocument/2006/relationships/hyperlink" Target="https://community.secop.gov.co/Public/Tendering/ContractNoticePhases/View?PPI=CO1.PPI.11196530&amp;isFromPublicArea=True&amp;isModal=False" TargetMode="External"/><Relationship Id="rId194" Type="http://schemas.openxmlformats.org/officeDocument/2006/relationships/hyperlink" Target="https://www.colombiacompra.gov.co/tienda-virtual-del-estado-colombiano/ordenes-compra/45066" TargetMode="External"/><Relationship Id="rId208" Type="http://schemas.openxmlformats.org/officeDocument/2006/relationships/hyperlink" Target="https://community.secop.gov.co/Public/Tendering/ContractNoticePhases/View?PPI=CO1.PPI.6196227&amp;isFromPublicArea=True&amp;isModal=False" TargetMode="External"/><Relationship Id="rId415" Type="http://schemas.openxmlformats.org/officeDocument/2006/relationships/hyperlink" Target="https://community.secop.gov.co/Public/Tendering/ContractNoticePhases/View?PPI=CO1.PPI.8061671&amp;isFromPublicArea=True&amp;isModal=False" TargetMode="External"/><Relationship Id="rId622" Type="http://schemas.openxmlformats.org/officeDocument/2006/relationships/hyperlink" Target="https://community.secop.gov.co/Public/Tendering/ContractNoticePhases/View?PPI=CO1.PPI.9886526&amp;isFromPublicArea=True&amp;isModal=False" TargetMode="External"/><Relationship Id="rId261" Type="http://schemas.openxmlformats.org/officeDocument/2006/relationships/hyperlink" Target="https://community.secop.gov.co/Public/Tendering/ContractNoticePhases/View?PPI=CO1.PPI.6393163&amp;isFromPublicArea=True&amp;isModal=False" TargetMode="External"/><Relationship Id="rId499" Type="http://schemas.openxmlformats.org/officeDocument/2006/relationships/hyperlink" Target="https://community.secop.gov.co/Public/Tendering/ContractNoticePhases/View?PPI=CO1.PPI.9187911&amp;isFromPublicArea=True&amp;isModal=False" TargetMode="External"/><Relationship Id="rId56" Type="http://schemas.openxmlformats.org/officeDocument/2006/relationships/hyperlink" Target="https://community.secop.gov.co/Public/Tendering/ContractNoticePhases/View?PPI=CO1.PPI.5681763&amp;isFromPublicArea=True&amp;isModal=False" TargetMode="External"/><Relationship Id="rId359" Type="http://schemas.openxmlformats.org/officeDocument/2006/relationships/hyperlink" Target="https://community.secop.gov.co/Public/Tendering/ContractNoticePhases/View?PPI=CO1.PPI.7594611&amp;isFromPublicArea=True&amp;isModal=False" TargetMode="External"/><Relationship Id="rId566" Type="http://schemas.openxmlformats.org/officeDocument/2006/relationships/hyperlink" Target="https://community.secop.gov.co/Public/Tendering/ContractNoticePhases/View?PPI=CO1.PPI.9259739&amp;isFromPublicArea=True&amp;isModal=False" TargetMode="External"/><Relationship Id="rId773" Type="http://schemas.openxmlformats.org/officeDocument/2006/relationships/hyperlink" Target="https://community.secop.gov.co/Public/Tendering/ContractNoticePhases/View?PPI=CO1.PPI.11073883&amp;isFromPublicArea=True&amp;isModal=False" TargetMode="External"/><Relationship Id="rId121" Type="http://schemas.openxmlformats.org/officeDocument/2006/relationships/hyperlink" Target="https://community.secop.gov.co/Public/Tendering/ContractNoticePhases/View?PPI=CO1.PPI.5923775&amp;isFromPublicArea=True&amp;isModal=False" TargetMode="External"/><Relationship Id="rId219" Type="http://schemas.openxmlformats.org/officeDocument/2006/relationships/hyperlink" Target="https://community.secop.gov.co/Public/Tendering/ContractNoticePhases/View?PPI=CO1.PPI.6307953&amp;isFromPublicArea=True&amp;isModal=False" TargetMode="External"/><Relationship Id="rId426" Type="http://schemas.openxmlformats.org/officeDocument/2006/relationships/hyperlink" Target="https://community.secop.gov.co/Public/Tendering/ContractNoticePhases/View?PPI=CO1.PPI.8073391&amp;isFromPublicArea=True&amp;isModal=False" TargetMode="External"/><Relationship Id="rId633" Type="http://schemas.openxmlformats.org/officeDocument/2006/relationships/hyperlink" Target="https://community.secop.gov.co/Public/Tendering/ContractNoticePhases/View?PPI=CO1.PPI.9923825&amp;isFromPublicArea=True&amp;isModal=False" TargetMode="External"/><Relationship Id="rId67" Type="http://schemas.openxmlformats.org/officeDocument/2006/relationships/hyperlink" Target="https://community.secop.gov.co/Public/Tendering/ContractNoticePhases/View?PPI=CO1.PPI.5738974&amp;isFromPublicArea=True&amp;isModal=False" TargetMode="External"/><Relationship Id="rId272" Type="http://schemas.openxmlformats.org/officeDocument/2006/relationships/hyperlink" Target="https://community.secop.gov.co/Public/Tendering/ContractNoticePhases/View?PPI=CO1.PPI.7097033&amp;isFromPublicArea=True&amp;isModal=False" TargetMode="External"/><Relationship Id="rId577" Type="http://schemas.openxmlformats.org/officeDocument/2006/relationships/hyperlink" Target="https://community.secop.gov.co/Public/Tendering/ContractNoticePhases/View?PPI=CO1.PPI.9460494&amp;isFromPublicArea=True&amp;isModal=False" TargetMode="External"/><Relationship Id="rId700" Type="http://schemas.openxmlformats.org/officeDocument/2006/relationships/hyperlink" Target="https://community.secop.gov.co/Public/Tendering/ContractNoticePhases/View?PPI=CO1.PPI.10795940&amp;isFromPublicArea=True&amp;isModal=False" TargetMode="External"/><Relationship Id="rId132" Type="http://schemas.openxmlformats.org/officeDocument/2006/relationships/hyperlink" Target="https://community.secop.gov.co/Public/Tendering/ContractNoticePhases/View?PPI=CO1.PPI.5896426&amp;isFromPublicArea=True&amp;isModal=False" TargetMode="External"/><Relationship Id="rId784" Type="http://schemas.openxmlformats.org/officeDocument/2006/relationships/comments" Target="../comments8.xml"/><Relationship Id="rId437" Type="http://schemas.openxmlformats.org/officeDocument/2006/relationships/hyperlink" Target="https://community.secop.gov.co/Public/Tendering/ContractNoticePhases/View?PPI=CO1.PPI.8078256&amp;isFromPublicArea=True&amp;isModal=False" TargetMode="External"/><Relationship Id="rId644" Type="http://schemas.openxmlformats.org/officeDocument/2006/relationships/hyperlink" Target="https://community.secop.gov.co/Public/Tendering/ContractNoticePhases/View?PPI=CO1.PPI.9960954&amp;isFromPublicArea=True&amp;isModal=False" TargetMode="External"/><Relationship Id="rId283" Type="http://schemas.openxmlformats.org/officeDocument/2006/relationships/hyperlink" Target="https://community.secop.gov.co/Public/Tendering/ContractNoticePhases/View?PPI=CO1.PPI.6541551&amp;isFromPublicArea=True&amp;isModal=False" TargetMode="External"/><Relationship Id="rId490" Type="http://schemas.openxmlformats.org/officeDocument/2006/relationships/hyperlink" Target="https://community.secop.gov.co/Public/Tendering/ContractNoticePhases/View?PPI=CO1.PPI.9107066&amp;isFromPublicArea=True&amp;isModal=False" TargetMode="External"/><Relationship Id="rId504" Type="http://schemas.openxmlformats.org/officeDocument/2006/relationships/hyperlink" Target="https://community.secop.gov.co/Public/Tendering/ContractNoticePhases/View?PPI=CO1.PPI.9214965&amp;isFromPublicArea=True&amp;isModal=False" TargetMode="External"/><Relationship Id="rId711" Type="http://schemas.openxmlformats.org/officeDocument/2006/relationships/hyperlink" Target="https://community.secop.gov.co/Public/Tendering/ContractNoticePhases/View?PPI=CO1.PPI.10693200&amp;isFromPublicArea=True&amp;isModal=False" TargetMode="External"/><Relationship Id="rId78" Type="http://schemas.openxmlformats.org/officeDocument/2006/relationships/hyperlink" Target="https://community.secop.gov.co/Public/Tendering/ContractNoticePhases/View?PPI=CO1.PPI.5763261&amp;isFromPublicArea=True&amp;isModal=False" TargetMode="External"/><Relationship Id="rId143" Type="http://schemas.openxmlformats.org/officeDocument/2006/relationships/hyperlink" Target="https://community.secop.gov.co/Public/Tendering/ContractNoticePhases/View?PPI=CO1.PPI.5999447&amp;isFromPublicArea=True&amp;isModal=False" TargetMode="External"/><Relationship Id="rId350" Type="http://schemas.openxmlformats.org/officeDocument/2006/relationships/hyperlink" Target="https://community.secop.gov.co/Public/Tendering/ContractNoticePhases/View?PPI=CO1.PPI.7553296&amp;isFromPublicArea=True&amp;isModal=False" TargetMode="External"/><Relationship Id="rId588" Type="http://schemas.openxmlformats.org/officeDocument/2006/relationships/hyperlink" Target="https://community.secop.gov.co/Public/Tendering/ContractNoticePhases/View?PPI=CO1.PPI.9508967&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118693&amp;isFromPublicArea=True&amp;isModal=False" TargetMode="External"/><Relationship Id="rId448" Type="http://schemas.openxmlformats.org/officeDocument/2006/relationships/hyperlink" Target="https://community.secop.gov.co/Public/Tendering/ContractNoticePhases/View?PPI=CO1.PPI.8073395&amp;isFromPublicArea=True&amp;isModal=False" TargetMode="External"/><Relationship Id="rId655" Type="http://schemas.openxmlformats.org/officeDocument/2006/relationships/hyperlink" Target="https://community.secop.gov.co/Public/Tendering/ContractNoticePhases/View?PPI=CO1.PPI.8076841&amp;isFromPublicArea=True&amp;isModal=False" TargetMode="External"/><Relationship Id="rId294" Type="http://schemas.openxmlformats.org/officeDocument/2006/relationships/hyperlink" Target="https://community.secop.gov.co/Public/Tendering/ContractNoticePhases/View?PPI=CO1.PPI.6944431&amp;isFromPublicArea=True&amp;isModal=False" TargetMode="External"/><Relationship Id="rId308" Type="http://schemas.openxmlformats.org/officeDocument/2006/relationships/hyperlink" Target="https://community.secop.gov.co/Public/Tendering/ContractNoticePhases/View?PPI=CO1.PPI.6834724&amp;isFromPublicArea=True&amp;isModal=False" TargetMode="External"/><Relationship Id="rId515" Type="http://schemas.openxmlformats.org/officeDocument/2006/relationships/hyperlink" Target="https://community.secop.gov.co/Public/Tendering/ContractNoticePhases/View?PPI=CO1.PPI.9211938&amp;isFromPublicArea=True&amp;isModal=False" TargetMode="External"/><Relationship Id="rId722" Type="http://schemas.openxmlformats.org/officeDocument/2006/relationships/hyperlink" Target="https://community.secop.gov.co/Public/Tendering/ContractNoticePhases/View?PPI=CO1.PPI.10735697&amp;isFromPublicArea=True&amp;isModal=False" TargetMode="External"/><Relationship Id="rId89" Type="http://schemas.openxmlformats.org/officeDocument/2006/relationships/hyperlink" Target="https://community.secop.gov.co/Public/Tendering/ContractNoticePhases/View?PPI=CO1.PPI.5658853&amp;isFromPublicArea=True&amp;isModal=False" TargetMode="External"/><Relationship Id="rId154" Type="http://schemas.openxmlformats.org/officeDocument/2006/relationships/hyperlink" Target="https://community.secop.gov.co/Public/Tendering/ContractNoticePhases/View?PPI=CO1.PPI.6070441&amp;isFromPublicArea=True&amp;isModal=False" TargetMode="External"/><Relationship Id="rId361" Type="http://schemas.openxmlformats.org/officeDocument/2006/relationships/hyperlink" Target="https://community.secop.gov.co/Public/Tendering/ContractNoticePhases/View?PPI=CO1.PPI.7834113&amp;isFromPublicArea=True&amp;isModal=False" TargetMode="External"/><Relationship Id="rId599" Type="http://schemas.openxmlformats.org/officeDocument/2006/relationships/hyperlink" Target="https://community.secop.gov.co/Public/Tendering/ContractNoticePhases/View?PPI=CO1.PPI.8284529&amp;isFromPublicArea=True&amp;isModal=False" TargetMode="External"/><Relationship Id="rId459" Type="http://schemas.openxmlformats.org/officeDocument/2006/relationships/hyperlink" Target="https://community.secop.gov.co/Public/Tendering/ContractNoticePhases/View?PPI=CO1.PPI.8103227&amp;isFromPublicArea=True&amp;isModal=False" TargetMode="External"/><Relationship Id="rId666" Type="http://schemas.openxmlformats.org/officeDocument/2006/relationships/hyperlink" Target="https://community.secop.gov.co/Public/Tendering/ContractNoticePhases/View?PPI=CO1.PPI.10345708&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201478&amp;isFromPublicArea=True&amp;isModal=False" TargetMode="External"/><Relationship Id="rId319" Type="http://schemas.openxmlformats.org/officeDocument/2006/relationships/hyperlink" Target="https://community.secop.gov.co/Public/Tendering/OpportunityDetail/Index?noticeUID=CO1.NTC.1202202&amp;isFromPublicArea=True&amp;isModal=False" TargetMode="External"/><Relationship Id="rId526" Type="http://schemas.openxmlformats.org/officeDocument/2006/relationships/hyperlink" Target="https://community.secop.gov.co/Public/Tendering/ContractNoticePhases/View?PPI=CO1.PPI.9327512&amp;isFromPublicArea=True&amp;isModal=False" TargetMode="External"/><Relationship Id="rId733" Type="http://schemas.openxmlformats.org/officeDocument/2006/relationships/hyperlink" Target="https://community.secop.gov.co/Public/Tendering/ContractNoticePhases/View?PPI=CO1.PPI.10850394&amp;isFromPublicArea=True&amp;isModal=False" TargetMode="External"/><Relationship Id="rId165" Type="http://schemas.openxmlformats.org/officeDocument/2006/relationships/hyperlink" Target="https://community.secop.gov.co/Public/Tendering/ContractNoticePhases/View?PPI=CO1.PPI.5994158&amp;isFromPublicArea=True&amp;isModal=False" TargetMode="External"/><Relationship Id="rId372" Type="http://schemas.openxmlformats.org/officeDocument/2006/relationships/hyperlink" Target="https://community.secop.gov.co/Public/Tendering/ContractNoticePhases/View?PPI=CO1.PPI.7836222&amp;isFromPublicArea=True&amp;isModal=False" TargetMode="External"/><Relationship Id="rId677" Type="http://schemas.openxmlformats.org/officeDocument/2006/relationships/hyperlink" Target="https://community.secop.gov.co/Public/Tendering/ContractNoticePhases/View?PPI=CO1.PPI.10435033&amp;isFromPublicArea=True&amp;isModal=False" TargetMode="External"/><Relationship Id="rId232" Type="http://schemas.openxmlformats.org/officeDocument/2006/relationships/hyperlink" Target="https://community.secop.gov.co/Public/Tendering/ContractNoticePhases/View?PPI=CO1.PPI.638531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537" Type="http://schemas.openxmlformats.org/officeDocument/2006/relationships/hyperlink" Target="https://community.secop.gov.co/Public/Tendering/ContractNoticePhases/View?PPI=CO1.PPI.9251712&amp;isFromPublicArea=True&amp;isModal=False" TargetMode="External"/><Relationship Id="rId744" Type="http://schemas.openxmlformats.org/officeDocument/2006/relationships/hyperlink" Target="https://community.secop.gov.co/Public/Tendering/ContractNoticePhases/View?PPI=CO1.PPI.10933643&amp;isFromPublicArea=True&amp;isModal=False" TargetMode="External"/><Relationship Id="rId80" Type="http://schemas.openxmlformats.org/officeDocument/2006/relationships/hyperlink" Target="https://community.secop.gov.co/Public/Tendering/ContractNoticePhases/View?PPI=CO1.PPI.5769332&amp;isFromPublicArea=True&amp;isModal=False" TargetMode="External"/><Relationship Id="rId176" Type="http://schemas.openxmlformats.org/officeDocument/2006/relationships/hyperlink" Target="https://community.secop.gov.co/Public/Tendering/ContractNoticePhases/View?PPI=CO1.PPI.6071227&amp;isFromPublicArea=True&amp;isModal=False" TargetMode="External"/><Relationship Id="rId383" Type="http://schemas.openxmlformats.org/officeDocument/2006/relationships/hyperlink" Target="https://community.secop.gov.co/Public/Tendering/ContractNoticePhases/View?PPI=CO1.PPI.7852597&amp;isFromPublicArea=True&amp;isModal=False" TargetMode="External"/><Relationship Id="rId590" Type="http://schemas.openxmlformats.org/officeDocument/2006/relationships/hyperlink" Target="https://community.secop.gov.co/Public/Tendering/ContractNoticePhases/View?PPI=CO1.PPI.9512465&amp;isFromPublicArea=True&amp;isModal=False" TargetMode="External"/><Relationship Id="rId604" Type="http://schemas.openxmlformats.org/officeDocument/2006/relationships/hyperlink" Target="https://www.colombiacompra.gov.co/tienda-virtual-del-estado-colombiano/ordenes-compra/53518" TargetMode="External"/><Relationship Id="rId243" Type="http://schemas.openxmlformats.org/officeDocument/2006/relationships/hyperlink" Target="https://community.secop.gov.co/Public/Tendering/ContractNoticePhases/View?PPI=CO1.PPI.6357570&amp;isFromPublicArea=True&amp;isModal=False" TargetMode="External"/><Relationship Id="rId450" Type="http://schemas.openxmlformats.org/officeDocument/2006/relationships/hyperlink" Target="https://community.secop.gov.co/Public/Tendering/ContractNoticePhases/View?PPI=CO1.PPI.8092167&amp;isFromPublicArea=True&amp;isModal=False" TargetMode="External"/><Relationship Id="rId688" Type="http://schemas.openxmlformats.org/officeDocument/2006/relationships/hyperlink" Target="https://community.secop.gov.co/Public/Tendering/ContractNoticePhases/View?PPI=CO1.PPI.10605891&amp;isFromPublicArea=True&amp;isModal=False" TargetMode="External"/><Relationship Id="rId38" Type="http://schemas.openxmlformats.org/officeDocument/2006/relationships/hyperlink" Target="https://community.secop.gov.co/Public/Tendering/ContractNoticePhases/View?PPI=CO1.PPI.5283610&amp;isFromPublicArea=True&amp;isModal=False" TargetMode="External"/><Relationship Id="rId103" Type="http://schemas.openxmlformats.org/officeDocument/2006/relationships/hyperlink" Target="https://community.secop.gov.co/Public/Tendering/ContractNoticePhases/View?PPI=CO1.PPI.5847906&amp;isFromPublicArea=True&amp;isModal=False" TargetMode="External"/><Relationship Id="rId310" Type="http://schemas.openxmlformats.org/officeDocument/2006/relationships/hyperlink" Target="https://community.secop.gov.co/Public/Tendering/ContractNoticePhases/View?PPI=CO1.PPI.6833993&amp;isFromPublicArea=True&amp;isModal=False" TargetMode="External"/><Relationship Id="rId548" Type="http://schemas.openxmlformats.org/officeDocument/2006/relationships/hyperlink" Target="https://community.secop.gov.co/Public/Tendering/ContractNoticePhases/View?PPI=CO1.PPI.9637461&amp;isFromPublicArea=True&amp;isModal=False" TargetMode="External"/><Relationship Id="rId755" Type="http://schemas.openxmlformats.org/officeDocument/2006/relationships/hyperlink" Target="https://community.secop.gov.co/Public/Tendering/ContractNoticePhases/View?PPI=CO1.PPI.10942548&amp;isFromPublicArea=True&amp;isModal=False" TargetMode="External"/><Relationship Id="rId91" Type="http://schemas.openxmlformats.org/officeDocument/2006/relationships/hyperlink" Target="https://community.secop.gov.co/Public/Tendering/ContractNoticePhases/View?PPI=CO1.PPI.5660998&amp;isFromPublicArea=True&amp;isModal=False" TargetMode="External"/><Relationship Id="rId187" Type="http://schemas.openxmlformats.org/officeDocument/2006/relationships/hyperlink" Target="https://community.secop.gov.co/Public/Tendering/ContractNoticePhases/View?PPI=CO1.PPI.6310707&amp;isFromPublicArea=True&amp;isModal=False" TargetMode="External"/><Relationship Id="rId394" Type="http://schemas.openxmlformats.org/officeDocument/2006/relationships/hyperlink" Target="https://www.contratos.gov.co/consultas/detalleProceso.do?numConstancia=20-22-15627" TargetMode="External"/><Relationship Id="rId408" Type="http://schemas.openxmlformats.org/officeDocument/2006/relationships/hyperlink" Target="https://community.secop.gov.co/Public/Tendering/ContractNoticePhases/View?PPI=CO1.PPI.8041139&amp;isFromPublicArea=True&amp;isModal=False" TargetMode="External"/><Relationship Id="rId615" Type="http://schemas.openxmlformats.org/officeDocument/2006/relationships/hyperlink" Target="https://community.secop.gov.co/Public/Tendering/ContractNoticePhases/View?PPI=CO1.PPI.9302582&amp;isFromPublicArea=True&amp;isModal=False" TargetMode="External"/><Relationship Id="rId254" Type="http://schemas.openxmlformats.org/officeDocument/2006/relationships/hyperlink" Target="https://community.secop.gov.co/Public/Tendering/ContractNoticePhases/View?PPI=CO1.PPI.6432712&amp;isFromPublicArea=True&amp;isModal=False" TargetMode="External"/><Relationship Id="rId699" Type="http://schemas.openxmlformats.org/officeDocument/2006/relationships/hyperlink" Target="https://community.secop.gov.co/Public/Tendering/ContractNoticePhases/View?PPI=CO1.PPI.10781602&amp;isFromPublicArea=True&amp;isModal=False" TargetMode="External"/><Relationship Id="rId49" Type="http://schemas.openxmlformats.org/officeDocument/2006/relationships/hyperlink" Target="https://community.secop.gov.co/Public/Tendering/ContractNoticePhases/View?PPI=CO1.PPI.5654397&amp;isFromPublicArea=True&amp;isModal=False" TargetMode="External"/><Relationship Id="rId114" Type="http://schemas.openxmlformats.org/officeDocument/2006/relationships/hyperlink" Target="https://community.secop.gov.co/Public/Tendering/ContractNoticePhases/View?PPI=CO1.PPI.5896866&amp;isFromPublicArea=True&amp;isModal=False" TargetMode="External"/><Relationship Id="rId461" Type="http://schemas.openxmlformats.org/officeDocument/2006/relationships/hyperlink" Target="https://www.colombiacompra.gov.co/tienda-virtual-del-estado-colombiano/ordenes-compra/49052" TargetMode="External"/><Relationship Id="rId559" Type="http://schemas.openxmlformats.org/officeDocument/2006/relationships/hyperlink" Target="https://community.secop.gov.co/Public/Tendering/ContractNoticePhases/View?PPI=CO1.PPI.9319411&amp;isFromPublicArea=True&amp;isModal=False" TargetMode="External"/><Relationship Id="rId766" Type="http://schemas.openxmlformats.org/officeDocument/2006/relationships/hyperlink" Target="https://community.secop.gov.co/Public/Tendering/ContractNoticePhases/View?PPI=CO1.PPI.10992068&amp;isFromPublicArea=True&amp;isModal=False" TargetMode="External"/><Relationship Id="rId198" Type="http://schemas.openxmlformats.org/officeDocument/2006/relationships/hyperlink" Target="https://community.secop.gov.co/Public/Tendering/ContractNoticePhases/View?PPI=CO1.PPI.6166651&amp;isFromPublicArea=True&amp;isModal=False" TargetMode="External"/><Relationship Id="rId321" Type="http://schemas.openxmlformats.org/officeDocument/2006/relationships/hyperlink" Target="https://community.secop.gov.co/Public/Tendering/ContractNoticePhases/View?PPI=CO1.PPI.6947628&amp;isFromPublicArea=True&amp;isModal=False" TargetMode="External"/><Relationship Id="rId419" Type="http://schemas.openxmlformats.org/officeDocument/2006/relationships/hyperlink" Target="https://community.secop.gov.co/Public/Tendering/ContractNoticePhases/View?PPI=CO1.PPI.8090813&amp;isFromPublicArea=True&amp;isModal=False" TargetMode="External"/><Relationship Id="rId626" Type="http://schemas.openxmlformats.org/officeDocument/2006/relationships/hyperlink" Target="https://community.secop.gov.co/Public/Tendering/ContractNoticePhases/View?PPI=CO1.PPI.9930173&amp;isFromPublicArea=True&amp;isModal=False" TargetMode="External"/><Relationship Id="rId265" Type="http://schemas.openxmlformats.org/officeDocument/2006/relationships/hyperlink" Target="https://community.secop.gov.co/Public/Tendering/ContractNoticePhases/View?PPI=CO1.PPI.6521657&amp;isFromPublicArea=True&amp;isModal=False" TargetMode="External"/><Relationship Id="rId472" Type="http://schemas.openxmlformats.org/officeDocument/2006/relationships/hyperlink" Target="https://community.secop.gov.co/Public/Tendering/ContractNoticePhases/View?PPI=CO1.PPI.8104701&amp;isFromPublicArea=True&amp;isModal=False" TargetMode="External"/><Relationship Id="rId125" Type="http://schemas.openxmlformats.org/officeDocument/2006/relationships/hyperlink" Target="https://community.secop.gov.co/Public/Tendering/ContractNoticePhases/View?PPI=CO1.PPI.5921483&amp;isFromPublicArea=True&amp;isModal=False" TargetMode="External"/><Relationship Id="rId332" Type="http://schemas.openxmlformats.org/officeDocument/2006/relationships/hyperlink" Target="https://community.secop.gov.co/Public/Tendering/ContractNoticePhases/View?PPI=CO1.PPI.7226725&amp;isFromPublicArea=True&amp;isModal=False" TargetMode="External"/><Relationship Id="rId777" Type="http://schemas.openxmlformats.org/officeDocument/2006/relationships/hyperlink" Target="https://community.secop.gov.co/Public/Tendering/ContractNoticePhases/View?PPI=CO1.PPI.11185525&amp;isFromPublicArea=True&amp;isModal=False" TargetMode="External"/><Relationship Id="rId637" Type="http://schemas.openxmlformats.org/officeDocument/2006/relationships/hyperlink" Target="https://community.secop.gov.co/Public/Tendering/ContractNoticePhases/View?PPI=CO1.PPI.9909529&amp;isFromPublicArea=True&amp;isModal=False" TargetMode="External"/><Relationship Id="rId276" Type="http://schemas.openxmlformats.org/officeDocument/2006/relationships/hyperlink" Target="https://community.secop.gov.co/Public/Tendering/ContractNoticePhases/View?PPI=CO1.PPI.6512819&amp;isFromPublicArea=True&amp;isModal=False" TargetMode="External"/><Relationship Id="rId483" Type="http://schemas.openxmlformats.org/officeDocument/2006/relationships/hyperlink" Target="https://community.secop.gov.co/Public/Tendering/ContractNoticePhases/View?PPI=CO1.PPI.8106063&amp;isFromPublicArea=True&amp;isModal=False" TargetMode="External"/><Relationship Id="rId690" Type="http://schemas.openxmlformats.org/officeDocument/2006/relationships/hyperlink" Target="https://community.secop.gov.co/Public/Tendering/ContractNoticePhases/View?PPI=CO1.PPI.10455991&amp;isFromPublicArea=True&amp;isModal=False" TargetMode="External"/><Relationship Id="rId704" Type="http://schemas.openxmlformats.org/officeDocument/2006/relationships/hyperlink" Target="https://community.secop.gov.co/Public/Tendering/ContractNoticePhases/View?PPI=CO1.PPI.10840172&amp;isFromPublicArea=True&amp;isModal=False" TargetMode="External"/><Relationship Id="rId40" Type="http://schemas.openxmlformats.org/officeDocument/2006/relationships/hyperlink" Target="https://community.secop.gov.co/Public/Tendering/ContractNoticePhases/View?PPI=CO1.PPI.5516566&amp;isFromPublicArea=True&amp;isModal=False" TargetMode="External"/><Relationship Id="rId136" Type="http://schemas.openxmlformats.org/officeDocument/2006/relationships/hyperlink" Target="https://community.secop.gov.co/Public/Tendering/ContractNoticePhases/View?PPI=CO1.PPI.6176400&amp;isFromPublicArea=True&amp;isModal=False" TargetMode="External"/><Relationship Id="rId343" Type="http://schemas.openxmlformats.org/officeDocument/2006/relationships/hyperlink" Target="https://community.secop.gov.co/Public/Tendering/ContractNoticePhases/View?PPI=CO1.PPI.7294693&amp;isFromPublicArea=True&amp;isModal=False" TargetMode="External"/><Relationship Id="rId550" Type="http://schemas.openxmlformats.org/officeDocument/2006/relationships/hyperlink" Target="https://community.secop.gov.co/Public/Tendering/ContractNoticePhases/View?PPI=CO1.PPI.8163615&amp;isFromPublicArea=True&amp;isModal=False" TargetMode="External"/><Relationship Id="rId203" Type="http://schemas.openxmlformats.org/officeDocument/2006/relationships/hyperlink" Target="https://community.secop.gov.co/Public/Tendering/ContractNoticePhases/View?PPI=CO1.PPI.6172607&amp;isFromPublicArea=True&amp;isModal=False" TargetMode="External"/><Relationship Id="rId648" Type="http://schemas.openxmlformats.org/officeDocument/2006/relationships/hyperlink" Target="https://community.secop.gov.co/Public/Tendering/ContractNoticePhases/View?PPI=CO1.PPI.9959726&amp;isFromPublicArea=True&amp;isModal=False" TargetMode="External"/><Relationship Id="rId287" Type="http://schemas.openxmlformats.org/officeDocument/2006/relationships/hyperlink" Target="https://community.secop.gov.co/Public/Tendering/ContractNoticePhases/View?PPI=CO1.PPI.6857920&amp;isFromPublicArea=True&amp;isModal=False" TargetMode="External"/><Relationship Id="rId410" Type="http://schemas.openxmlformats.org/officeDocument/2006/relationships/hyperlink" Target="https://community.secop.gov.co/Public/Tendering/ContractNoticePhases/View?PPI=CO1.PPI.8074655&amp;isFromPublicArea=True&amp;isModal=False" TargetMode="External"/><Relationship Id="rId494" Type="http://schemas.openxmlformats.org/officeDocument/2006/relationships/hyperlink" Target="https://community.secop.gov.co/Public/Tendering/ContractNoticePhases/View?PPI=CO1.PPI.9111859&amp;isFromPublicArea=True&amp;isModal=False" TargetMode="External"/><Relationship Id="rId508" Type="http://schemas.openxmlformats.org/officeDocument/2006/relationships/hyperlink" Target="https://community.secop.gov.co/Public/Tendering/ContractNoticePhases/View?PPI=CO1.PPI.9215947&amp;isFromPublicArea=True&amp;isModal=False" TargetMode="External"/><Relationship Id="rId715" Type="http://schemas.openxmlformats.org/officeDocument/2006/relationships/hyperlink" Target="https://community.secop.gov.co/Public/Tendering/ContractNoticePhases/View?PPI=CO1.PPI.10802823&amp;isFromPublicArea=True&amp;isModal=False" TargetMode="External"/><Relationship Id="rId147" Type="http://schemas.openxmlformats.org/officeDocument/2006/relationships/hyperlink" Target="https://community.secop.gov.co/Public/Tendering/ContractNoticePhases/View?PPI=CO1.PPI.6029406&amp;isFromPublicArea=True&amp;isModal=False" TargetMode="External"/><Relationship Id="rId354" Type="http://schemas.openxmlformats.org/officeDocument/2006/relationships/hyperlink" Target="https://community.secop.gov.co/Public/Tendering/ContractNoticePhases/View?PPI=CO1.PPI.7644917&amp;isFromPublicArea=True&amp;isModal=False" TargetMode="External"/><Relationship Id="rId51" Type="http://schemas.openxmlformats.org/officeDocument/2006/relationships/hyperlink" Target="https://community.secop.gov.co/Public/Tendering/ContractNoticePhases/View?PPI=CO1.PPI.5687449&amp;isFromPublicArea=True&amp;isModal=False" TargetMode="External"/><Relationship Id="rId561" Type="http://schemas.openxmlformats.org/officeDocument/2006/relationships/hyperlink" Target="https://community.secop.gov.co/Public/Tendering/ContractNoticePhases/View?PPI=CO1.PPI.9253703&amp;isFromPublicArea=True&amp;isModal=False" TargetMode="External"/><Relationship Id="rId659" Type="http://schemas.openxmlformats.org/officeDocument/2006/relationships/hyperlink" Target="https://community.secop.gov.co/Public/Tendering/ContractNoticePhases/View?PPI=CO1.PPI.9931183&amp;isFromPublicArea=True&amp;isModal=False" TargetMode="External"/><Relationship Id="rId214" Type="http://schemas.openxmlformats.org/officeDocument/2006/relationships/hyperlink" Target="https://community.secop.gov.co/Public/Tendering/ContractNoticePhases/View?PPI=CO1.PPI.6120487&amp;isFromPublicArea=True&amp;isModal=False" TargetMode="External"/><Relationship Id="rId298" Type="http://schemas.openxmlformats.org/officeDocument/2006/relationships/hyperlink" Target="https://community.secop.gov.co/Public/Tendering/ContractNoticePhases/View?PPI=CO1.PPI.6854005&amp;isFromPublicArea=True&amp;isModal=False" TargetMode="External"/><Relationship Id="rId421" Type="http://schemas.openxmlformats.org/officeDocument/2006/relationships/hyperlink" Target="https://community.secop.gov.co/Public/Tendering/ContractNoticePhases/View?PPI=CO1.PPI.8090776&amp;isFromPublicArea=True&amp;isModal=False" TargetMode="External"/><Relationship Id="rId519" Type="http://schemas.openxmlformats.org/officeDocument/2006/relationships/hyperlink" Target="https://community.secop.gov.co/Public/Tendering/ContractNoticePhases/View?PPI=CO1.PPI.9252297&amp;isFromPublicArea=True&amp;isModal=False" TargetMode="External"/><Relationship Id="rId158" Type="http://schemas.openxmlformats.org/officeDocument/2006/relationships/hyperlink" Target="https://community.secop.gov.co/Public/Tendering/ContractNoticePhases/View?PPI=CO1.PPI.6048000&amp;isFromPublicArea=True&amp;isModal=False" TargetMode="External"/><Relationship Id="rId726" Type="http://schemas.openxmlformats.org/officeDocument/2006/relationships/hyperlink" Target="https://community.secop.gov.co/Public/Tendering/ContractNoticePhases/View?PPI=CO1.PPI.10782167&amp;isFromPublicArea=True&amp;isModal=False" TargetMode="External"/><Relationship Id="rId62" Type="http://schemas.openxmlformats.org/officeDocument/2006/relationships/hyperlink" Target="https://community.secop.gov.co/Public/Tendering/ContractNoticePhases/View?PPI=CO1.PPI.5715250&amp;isFromPublicArea=True&amp;isModal=False" TargetMode="External"/><Relationship Id="rId365" Type="http://schemas.openxmlformats.org/officeDocument/2006/relationships/hyperlink" Target="https://community.secop.gov.co/Public/Tendering/ContractNoticePhases/View?PPI=CO1.PPI.7785596&amp;isFromPublicArea=True&amp;isModal=False" TargetMode="External"/><Relationship Id="rId572" Type="http://schemas.openxmlformats.org/officeDocument/2006/relationships/hyperlink" Target="https://community.secop.gov.co/Public/Tendering/ContractNoticePhases/View?PPI=CO1.PPI.9343409&amp;isFromPublicArea=True&amp;isModal=False" TargetMode="External"/><Relationship Id="rId225" Type="http://schemas.openxmlformats.org/officeDocument/2006/relationships/hyperlink" Target="https://community.secop.gov.co/Public/Tendering/ContractNoticePhases/View?PPI=CO1.PPI.6308701&amp;isFromPublicArea=True&amp;isModal=False" TargetMode="External"/><Relationship Id="rId432" Type="http://schemas.openxmlformats.org/officeDocument/2006/relationships/hyperlink" Target="https://community.secop.gov.co/Public/Tendering/ContractNoticePhases/View?PPI=CO1.PPI.8101739&amp;isFromPublicArea=True&amp;isModal=False" TargetMode="External"/><Relationship Id="rId737" Type="http://schemas.openxmlformats.org/officeDocument/2006/relationships/hyperlink" Target="https://community.secop.gov.co/Public/Tendering/ContractNoticePhases/View?PPI=CO1.PPI.10841635&amp;isFromPublicArea=True&amp;isModal=False" TargetMode="External"/><Relationship Id="rId73" Type="http://schemas.openxmlformats.org/officeDocument/2006/relationships/hyperlink" Target="https://community.secop.gov.co/Public/Tendering/ContractNoticePhases/View?PPI=CO1.PPI.5738545&amp;isFromPublicArea=True&amp;isModal=False" TargetMode="External"/><Relationship Id="rId169" Type="http://schemas.openxmlformats.org/officeDocument/2006/relationships/hyperlink" Target="https://community.secop.gov.co/Public/Tendering/ContractNoticePhases/View?PPI=CO1.PPI.6023620&amp;isFromPublicArea=True&amp;isModal=False" TargetMode="External"/><Relationship Id="rId376" Type="http://schemas.openxmlformats.org/officeDocument/2006/relationships/hyperlink" Target="https://community.secop.gov.co/Public/Tendering/ContractNoticePhases/View?PPI=CO1.PPI.7784632&amp;isFromPublicArea=True&amp;isModal=False" TargetMode="External"/><Relationship Id="rId583" Type="http://schemas.openxmlformats.org/officeDocument/2006/relationships/hyperlink" Target="https://community.secop.gov.co/Public/Tendering/ContractNoticePhases/View?PPI=CO1.PPI.973852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236" Type="http://schemas.openxmlformats.org/officeDocument/2006/relationships/hyperlink" Target="https://community.secop.gov.co/Public/Tendering/ContractNoticePhases/View?PPI=CO1.PPI.6285521&amp;isFromPublicArea=True&amp;isModal=False" TargetMode="External"/><Relationship Id="rId443" Type="http://schemas.openxmlformats.org/officeDocument/2006/relationships/hyperlink" Target="https://community.secop.gov.co/Public/Tendering/ContractNoticePhases/View?PPI=CO1.PPI.8092137&amp;isFromPublicArea=True&amp;isModal=False" TargetMode="External"/><Relationship Id="rId650" Type="http://schemas.openxmlformats.org/officeDocument/2006/relationships/hyperlink" Target="https://community.secop.gov.co/Public/Tendering/ContractNoticePhases/View?PPI=CO1.PPI.9984519&amp;isFromPublicArea=True&amp;isModal=False" TargetMode="External"/><Relationship Id="rId303" Type="http://schemas.openxmlformats.org/officeDocument/2006/relationships/hyperlink" Target="https://community.secop.gov.co/Public/Tendering/ContractNoticePhases/View?PPI=CO1.PPI.7969543&amp;isFromPublicArea=True&amp;isModal=False" TargetMode="External"/><Relationship Id="rId748" Type="http://schemas.openxmlformats.org/officeDocument/2006/relationships/hyperlink" Target="https://community.secop.gov.co/Public/Tendering/ContractNoticePhases/View?PPI=CO1.PPI.10616874&amp;isFromPublicArea=True&amp;isModal=False" TargetMode="External"/><Relationship Id="rId84" Type="http://schemas.openxmlformats.org/officeDocument/2006/relationships/hyperlink" Target="https://community.secop.gov.co/Public/Tendering/ContractNoticePhases/View?PPI=CO1.PPI.5894746&amp;isFromPublicArea=True&amp;isModal=False" TargetMode="External"/><Relationship Id="rId387" Type="http://schemas.openxmlformats.org/officeDocument/2006/relationships/hyperlink" Target="https://community.secop.gov.co/Public/Tendering/ContractNoticePhases/View?PPI=CO1.PPI.7996918&amp;isFromPublicArea=True&amp;isModal=False" TargetMode="External"/><Relationship Id="rId510" Type="http://schemas.openxmlformats.org/officeDocument/2006/relationships/hyperlink" Target="https://community.secop.gov.co/Public/Tendering/ContractNoticePhases/View?PPI=CO1.PPI.8068037&amp;isFromPublicArea=True&amp;isModal=False" TargetMode="External"/><Relationship Id="rId594" Type="http://schemas.openxmlformats.org/officeDocument/2006/relationships/hyperlink" Target="https://community.secop.gov.co/Public/Tendering/ContractNoticePhases/View?PPI=CO1.PPI.8284529&amp;isFromPublicArea=True&amp;isModal=False" TargetMode="External"/><Relationship Id="rId608" Type="http://schemas.openxmlformats.org/officeDocument/2006/relationships/hyperlink" Target="https://community.secop.gov.co/Public/Tendering/ContractNoticePhases/View?PPI=CO1.PPI.9581407&amp;isFromPublicArea=True&amp;isModal=False" TargetMode="External"/><Relationship Id="rId247" Type="http://schemas.openxmlformats.org/officeDocument/2006/relationships/hyperlink" Target="https://community.secop.gov.co/Public/Tendering/ContractNoticePhases/View?PPI=CO1.PPI.6336889&amp;isFromPublicArea=True&amp;isModal=False" TargetMode="External"/><Relationship Id="rId107" Type="http://schemas.openxmlformats.org/officeDocument/2006/relationships/hyperlink" Target="https://community.secop.gov.co/Public/Tendering/ContractNoticePhases/View?PPI=CO1.PPI.5920033&amp;isFromPublicArea=True&amp;isModal=False" TargetMode="External"/><Relationship Id="rId454" Type="http://schemas.openxmlformats.org/officeDocument/2006/relationships/hyperlink" Target="https://community.secop.gov.co/Public/Tendering/ContractNoticePhases/View?PPI=CO1.PPI.8100151&amp;isFromPublicArea=True&amp;isModal=False" TargetMode="External"/><Relationship Id="rId661" Type="http://schemas.openxmlformats.org/officeDocument/2006/relationships/hyperlink" Target="https://community.secop.gov.co/Public/Tendering/ContractNoticePhases/View?PPI=CO1.PPI.10032032&amp;isFromPublicArea=True&amp;isModal=False" TargetMode="External"/><Relationship Id="rId759" Type="http://schemas.openxmlformats.org/officeDocument/2006/relationships/hyperlink" Target="https://community.secop.gov.co/Public/Tendering/ContractNoticePhases/View?PPI=CO1.PPI.10975140&amp;isFromPublicArea=True&amp;isModal=False" TargetMode="Externa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topLeftCell="A16" zoomScaleNormal="100" workbookViewId="0">
      <selection activeCell="C12" sqref="C12"/>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265" priority="28"/>
  </conditionalFormatting>
  <conditionalFormatting sqref="A4:A29">
    <cfRule type="duplicateValues" dxfId="264" priority="29"/>
    <cfRule type="duplicateValues" dxfId="263"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U9" sqref="U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262"/>
    </filterColumn>
  </autoFilter>
  <conditionalFormatting sqref="P54 P16:P17 P3:P14 P20:P23 P25:P30 P32:P33 P58:P59">
    <cfRule type="duplicateValues" dxfId="261"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153" t="s">
        <v>194</v>
      </c>
      <c r="B2" s="153"/>
      <c r="C2" s="153"/>
      <c r="D2" s="153"/>
      <c r="E2" s="153"/>
      <c r="F2" s="153"/>
      <c r="G2" s="153"/>
      <c r="H2" s="153"/>
      <c r="I2" s="153"/>
      <c r="J2" s="153"/>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U9" sqref="U9"/>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260"/>
    </filterColumn>
  </autoFilter>
  <conditionalFormatting sqref="P2">
    <cfRule type="duplicateValues" dxfId="259" priority="2"/>
  </conditionalFormatting>
  <conditionalFormatting sqref="P3">
    <cfRule type="duplicateValues" dxfId="258"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153" t="s">
        <v>194</v>
      </c>
      <c r="B2" s="153"/>
      <c r="C2" s="153"/>
      <c r="D2" s="153"/>
      <c r="E2" s="153"/>
      <c r="F2" s="153"/>
      <c r="G2" s="153"/>
      <c r="H2" s="153"/>
      <c r="I2" s="153"/>
      <c r="J2" s="153"/>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69052267</v>
      </c>
      <c r="G10" s="5">
        <v>44196</v>
      </c>
      <c r="H10" s="38" t="s">
        <v>10</v>
      </c>
      <c r="I10" s="39" t="s">
        <v>237</v>
      </c>
      <c r="J10" s="5" t="s">
        <v>33</v>
      </c>
      <c r="L10" s="8"/>
    </row>
    <row r="11" spans="1:12" ht="16.5" customHeight="1" x14ac:dyDescent="0.25">
      <c r="A11" s="34">
        <v>8</v>
      </c>
      <c r="B11" s="5">
        <v>43850</v>
      </c>
      <c r="C11" s="3" t="s">
        <v>9</v>
      </c>
      <c r="D11" s="35" t="s">
        <v>201</v>
      </c>
      <c r="E11" s="36" t="s">
        <v>215</v>
      </c>
      <c r="F11" s="37">
        <v>119350000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221</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1138</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1073</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25">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25">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25">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25">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25">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25">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25">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25">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25">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25">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25">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25">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25">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25">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25">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25">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25">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25">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25">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25">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25">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25">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25">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25">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25">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25">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25">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25">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25">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25">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25">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25">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25">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25">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25">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25">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25">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25">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25">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25">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25">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25">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25">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25">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25">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25">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25">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25">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25">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25">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25">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25">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25">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25">
      <c r="A216" s="34">
        <v>214</v>
      </c>
      <c r="B216" s="5">
        <v>43887</v>
      </c>
      <c r="C216" s="3" t="s">
        <v>9</v>
      </c>
      <c r="D216" s="35" t="s">
        <v>502</v>
      </c>
      <c r="E216" s="36" t="s">
        <v>668</v>
      </c>
      <c r="F216" s="37">
        <v>42000000</v>
      </c>
      <c r="G216" s="5">
        <v>44100</v>
      </c>
      <c r="H216" s="38" t="s">
        <v>10</v>
      </c>
      <c r="I216" s="39" t="s">
        <v>853</v>
      </c>
      <c r="J216" s="5"/>
      <c r="L216" s="8"/>
    </row>
    <row r="217" spans="1:12" ht="16.5" customHeight="1" x14ac:dyDescent="0.25">
      <c r="A217" s="34">
        <v>215</v>
      </c>
      <c r="B217" s="5">
        <v>43887</v>
      </c>
      <c r="C217" s="3" t="s">
        <v>9</v>
      </c>
      <c r="D217" s="35" t="s">
        <v>503</v>
      </c>
      <c r="E217" s="36" t="s">
        <v>1158</v>
      </c>
      <c r="F217" s="37">
        <v>68359040</v>
      </c>
      <c r="G217" s="5">
        <v>44131</v>
      </c>
      <c r="H217" s="38" t="s">
        <v>10</v>
      </c>
      <c r="I217" s="39" t="s">
        <v>854</v>
      </c>
      <c r="J217" s="5"/>
      <c r="L217" s="8"/>
    </row>
    <row r="218" spans="1:12" ht="16.5" customHeight="1" x14ac:dyDescent="0.25">
      <c r="A218" s="34">
        <v>216</v>
      </c>
      <c r="B218" s="5">
        <v>43887</v>
      </c>
      <c r="C218" s="3" t="s">
        <v>9</v>
      </c>
      <c r="D218" s="35" t="s">
        <v>504</v>
      </c>
      <c r="E218" s="36" t="s">
        <v>670</v>
      </c>
      <c r="F218" s="37">
        <v>34176000</v>
      </c>
      <c r="G218" s="5">
        <v>44130</v>
      </c>
      <c r="H218" s="38" t="s">
        <v>10</v>
      </c>
      <c r="I218" s="39" t="s">
        <v>855</v>
      </c>
      <c r="J218" s="5"/>
      <c r="L218" s="8"/>
    </row>
    <row r="219" spans="1:12" ht="16.5" customHeight="1" x14ac:dyDescent="0.25">
      <c r="A219" s="34">
        <v>217</v>
      </c>
      <c r="B219" s="5">
        <v>43888</v>
      </c>
      <c r="C219" s="3" t="s">
        <v>9</v>
      </c>
      <c r="D219" s="35" t="s">
        <v>505</v>
      </c>
      <c r="E219" s="36" t="s">
        <v>1159</v>
      </c>
      <c r="F219" s="37">
        <v>26400000</v>
      </c>
      <c r="G219" s="5">
        <v>44131</v>
      </c>
      <c r="H219" s="38" t="s">
        <v>10</v>
      </c>
      <c r="I219" s="39" t="s">
        <v>856</v>
      </c>
      <c r="J219" s="5"/>
      <c r="L219" s="8"/>
    </row>
    <row r="220" spans="1:12" ht="16.5" customHeight="1" x14ac:dyDescent="0.25">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25">
      <c r="A221" s="34">
        <v>219</v>
      </c>
      <c r="B221" s="5">
        <v>43888</v>
      </c>
      <c r="C221" s="3" t="s">
        <v>9</v>
      </c>
      <c r="D221" s="35" t="s">
        <v>506</v>
      </c>
      <c r="E221" s="36" t="s">
        <v>644</v>
      </c>
      <c r="F221" s="37">
        <v>39200000</v>
      </c>
      <c r="G221" s="5">
        <v>44131</v>
      </c>
      <c r="H221" s="38" t="s">
        <v>10</v>
      </c>
      <c r="I221" s="39" t="s">
        <v>857</v>
      </c>
      <c r="J221" s="5"/>
      <c r="L221" s="8"/>
    </row>
    <row r="222" spans="1:12" ht="16.5" customHeight="1" x14ac:dyDescent="0.25">
      <c r="A222" s="34">
        <v>220</v>
      </c>
      <c r="B222" s="5">
        <v>43888</v>
      </c>
      <c r="C222" s="3" t="s">
        <v>9</v>
      </c>
      <c r="D222" s="35" t="s">
        <v>507</v>
      </c>
      <c r="E222" s="36" t="s">
        <v>1160</v>
      </c>
      <c r="F222" s="37">
        <v>66648000</v>
      </c>
      <c r="G222" s="5">
        <v>44130</v>
      </c>
      <c r="H222" s="38" t="s">
        <v>10</v>
      </c>
      <c r="I222" s="39" t="s">
        <v>858</v>
      </c>
      <c r="J222" s="5"/>
      <c r="L222" s="8"/>
    </row>
    <row r="223" spans="1:12" ht="16.5" customHeight="1" x14ac:dyDescent="0.25">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25">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25">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25">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25">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25">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25">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25">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25">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25">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25">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25">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25">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25">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25">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25">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25">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25">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25">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25">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25">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25">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25">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25">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25">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25">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25">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25">
      <c r="A250" s="34">
        <v>247</v>
      </c>
      <c r="B250" s="5">
        <v>43895</v>
      </c>
      <c r="C250" s="3" t="s">
        <v>9</v>
      </c>
      <c r="D250" s="35" t="s">
        <v>34</v>
      </c>
      <c r="E250" s="36" t="s">
        <v>1178</v>
      </c>
      <c r="F250" s="37">
        <v>62000000</v>
      </c>
      <c r="G250" s="5">
        <v>44196</v>
      </c>
      <c r="H250" s="38" t="s">
        <v>10</v>
      </c>
      <c r="I250" s="39" t="s">
        <v>1240</v>
      </c>
      <c r="J250" s="5"/>
      <c r="L250" s="8"/>
    </row>
    <row r="251" spans="1:12" ht="16.5" customHeight="1" x14ac:dyDescent="0.25">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25">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25">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25">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25">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25">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25">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25">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25">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25">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25">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25">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25">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25">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25">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25">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25">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25">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25">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25">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25">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25">
      <c r="A272" s="34">
        <v>278</v>
      </c>
      <c r="B272" s="5">
        <v>43906</v>
      </c>
      <c r="C272" s="3" t="s">
        <v>9</v>
      </c>
      <c r="D272" s="35" t="s">
        <v>19</v>
      </c>
      <c r="E272" s="36" t="s">
        <v>1196</v>
      </c>
      <c r="F272" s="37">
        <v>52250000</v>
      </c>
      <c r="G272" s="5">
        <v>44196</v>
      </c>
      <c r="H272" s="38" t="s">
        <v>10</v>
      </c>
      <c r="I272" s="39" t="s">
        <v>1262</v>
      </c>
      <c r="J272" s="5"/>
      <c r="L272" s="8"/>
    </row>
    <row r="273" spans="1:12" ht="16.5" customHeight="1" x14ac:dyDescent="0.25">
      <c r="A273" s="34">
        <v>279</v>
      </c>
      <c r="B273" s="5">
        <v>43906</v>
      </c>
      <c r="C273" s="3" t="s">
        <v>9</v>
      </c>
      <c r="D273" s="35" t="s">
        <v>32</v>
      </c>
      <c r="E273" s="36" t="s">
        <v>1197</v>
      </c>
      <c r="F273" s="37">
        <v>57000000</v>
      </c>
      <c r="G273" s="5">
        <v>44196</v>
      </c>
      <c r="H273" s="38" t="s">
        <v>10</v>
      </c>
      <c r="I273" s="39" t="s">
        <v>1263</v>
      </c>
      <c r="J273" s="5"/>
      <c r="L273" s="8"/>
    </row>
    <row r="274" spans="1:12" ht="16.5" customHeight="1" x14ac:dyDescent="0.25">
      <c r="A274" s="34">
        <v>280</v>
      </c>
      <c r="B274" s="5">
        <v>43907</v>
      </c>
      <c r="C274" s="3" t="s">
        <v>9</v>
      </c>
      <c r="D274" s="35" t="s">
        <v>22</v>
      </c>
      <c r="E274" s="36" t="s">
        <v>1198</v>
      </c>
      <c r="F274" s="37">
        <v>42000000</v>
      </c>
      <c r="G274" s="5">
        <v>44121</v>
      </c>
      <c r="H274" s="38" t="s">
        <v>10</v>
      </c>
      <c r="I274" s="39" t="s">
        <v>1264</v>
      </c>
      <c r="J274" s="5"/>
      <c r="L274" s="8"/>
    </row>
    <row r="275" spans="1:12" ht="16.5" customHeight="1" x14ac:dyDescent="0.25">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25">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25">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25">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25">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25">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25">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25">
      <c r="A282" s="34">
        <v>294</v>
      </c>
      <c r="B282" s="5">
        <v>43909</v>
      </c>
      <c r="C282" s="3" t="s">
        <v>9</v>
      </c>
      <c r="D282" s="35" t="s">
        <v>1137</v>
      </c>
      <c r="E282" s="36" t="s">
        <v>1205</v>
      </c>
      <c r="F282" s="37">
        <v>123200000</v>
      </c>
      <c r="G282" s="5">
        <v>44248</v>
      </c>
      <c r="H282" s="38" t="s">
        <v>674</v>
      </c>
      <c r="I282" s="39"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U9" sqref="U9"/>
    </sheetView>
  </sheetViews>
  <sheetFormatPr baseColWidth="10" defaultRowHeight="15" x14ac:dyDescent="0.25"/>
  <cols>
    <col min="1" max="1" width="11.42578125" style="53"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8" customWidth="1"/>
    <col min="20" max="20" width="16.28515625" style="48" customWidth="1"/>
    <col min="21" max="21" width="20.140625" style="48" customWidth="1"/>
    <col min="22" max="22" width="17.28515625" style="48" customWidth="1"/>
    <col min="23" max="24" width="14.7109375" style="48" customWidth="1"/>
  </cols>
  <sheetData>
    <row r="2" spans="1:24" x14ac:dyDescent="0.25">
      <c r="R2" s="48"/>
      <c r="U2" s="54" t="s">
        <v>1274</v>
      </c>
      <c r="V2" s="54">
        <f>SUBTOTAL(9,V4:V491)</f>
        <v>14178934524</v>
      </c>
    </row>
    <row r="3" spans="1:24" ht="23.25" customHeight="1" x14ac:dyDescent="0.25">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25">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25">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25">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25">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25">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25">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25">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25">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25">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25">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25">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25">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25">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25">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25">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25">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25">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25">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25">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25">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25">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25">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25">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25">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25">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25">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25">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25">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25">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25">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25">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25">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25">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25">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25">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25">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25">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25">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25">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25">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25">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25">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25">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0" customFormat="1" x14ac:dyDescent="0.25">
      <c r="A588"/>
      <c r="B588"/>
      <c r="C588"/>
      <c r="D588"/>
      <c r="E588"/>
      <c r="F588"/>
      <c r="G588"/>
      <c r="H588"/>
      <c r="I588"/>
      <c r="J588"/>
      <c r="K588"/>
      <c r="L588"/>
      <c r="M588"/>
      <c r="N588"/>
      <c r="O588"/>
      <c r="P588"/>
      <c r="Q588"/>
      <c r="R588"/>
      <c r="S588" s="48"/>
      <c r="T588" s="48"/>
      <c r="U588" s="48"/>
      <c r="V588" s="48"/>
      <c r="W588" s="48"/>
      <c r="X588" s="48"/>
    </row>
    <row r="589" spans="1:24" s="50" customFormat="1" x14ac:dyDescent="0.25">
      <c r="A589"/>
      <c r="B589"/>
      <c r="C589"/>
      <c r="D589"/>
      <c r="E589"/>
      <c r="F589"/>
      <c r="G589"/>
      <c r="H589"/>
      <c r="I589"/>
      <c r="J589"/>
      <c r="K589"/>
      <c r="L589"/>
      <c r="M589"/>
      <c r="N589"/>
      <c r="O589"/>
      <c r="P589"/>
      <c r="Q589"/>
      <c r="R589"/>
      <c r="S589" s="48"/>
      <c r="T589" s="48"/>
      <c r="U589" s="48"/>
      <c r="V589" s="48"/>
      <c r="W589" s="48"/>
      <c r="X589" s="48"/>
    </row>
    <row r="590" spans="1:24" s="50" customFormat="1" x14ac:dyDescent="0.25">
      <c r="A590"/>
      <c r="B590"/>
      <c r="C590"/>
      <c r="D590"/>
      <c r="E590"/>
      <c r="F590"/>
      <c r="G590"/>
      <c r="H590"/>
      <c r="I590"/>
      <c r="J590"/>
      <c r="K590"/>
      <c r="L590"/>
      <c r="M590"/>
      <c r="N590"/>
      <c r="O590"/>
      <c r="P590"/>
      <c r="Q590"/>
      <c r="R590"/>
      <c r="S590" s="48"/>
      <c r="T590" s="48"/>
      <c r="U590" s="48"/>
      <c r="V590" s="48"/>
      <c r="W590" s="48"/>
      <c r="X590" s="48"/>
    </row>
    <row r="591" spans="1:24" s="50" customFormat="1" x14ac:dyDescent="0.25">
      <c r="A591"/>
      <c r="B591"/>
      <c r="C591"/>
      <c r="D591"/>
      <c r="E591"/>
      <c r="F591"/>
      <c r="G591"/>
      <c r="H591"/>
      <c r="I591"/>
      <c r="J591"/>
      <c r="K591"/>
      <c r="L591"/>
      <c r="M591"/>
      <c r="N591"/>
      <c r="O591"/>
      <c r="P591"/>
      <c r="Q591"/>
      <c r="R591"/>
      <c r="S591" s="48"/>
      <c r="T591" s="48"/>
      <c r="U591" s="48"/>
      <c r="V591" s="48"/>
      <c r="W591" s="48"/>
      <c r="X591" s="48"/>
    </row>
    <row r="592" spans="1:24" s="50" customFormat="1" x14ac:dyDescent="0.25">
      <c r="A592"/>
      <c r="B592"/>
      <c r="C592"/>
      <c r="D592"/>
      <c r="E592"/>
      <c r="F592"/>
      <c r="G592"/>
      <c r="H592"/>
      <c r="I592"/>
      <c r="J592"/>
      <c r="K592"/>
      <c r="L592"/>
      <c r="M592"/>
      <c r="N592"/>
      <c r="O592"/>
      <c r="P592"/>
      <c r="Q592"/>
      <c r="R592"/>
      <c r="S592" s="48"/>
      <c r="T592" s="48"/>
      <c r="U592" s="48"/>
      <c r="V592" s="48"/>
      <c r="W592" s="48"/>
      <c r="X592" s="48"/>
    </row>
    <row r="593" spans="1:24" s="50" customFormat="1" x14ac:dyDescent="0.25">
      <c r="A593"/>
      <c r="B593"/>
      <c r="C593"/>
      <c r="D593"/>
      <c r="E593"/>
      <c r="F593"/>
      <c r="G593"/>
      <c r="H593"/>
      <c r="I593"/>
      <c r="J593"/>
      <c r="K593"/>
      <c r="L593"/>
      <c r="M593"/>
      <c r="N593"/>
      <c r="O593"/>
      <c r="P593"/>
      <c r="Q593"/>
      <c r="R593"/>
      <c r="S593" s="48"/>
      <c r="T593" s="48"/>
      <c r="U593" s="48"/>
      <c r="V593" s="48"/>
      <c r="W593" s="48"/>
      <c r="X593" s="48"/>
    </row>
    <row r="594" spans="1:24" s="50" customFormat="1" x14ac:dyDescent="0.25">
      <c r="A594"/>
      <c r="B594"/>
      <c r="C594"/>
      <c r="D594"/>
      <c r="E594"/>
      <c r="F594"/>
      <c r="G594"/>
      <c r="H594"/>
      <c r="I594"/>
      <c r="J594"/>
      <c r="K594"/>
      <c r="L594"/>
      <c r="M594"/>
      <c r="N594"/>
      <c r="O594"/>
      <c r="P594"/>
      <c r="Q594"/>
      <c r="R594"/>
      <c r="S594" s="48"/>
      <c r="T594" s="48"/>
      <c r="U594" s="48"/>
      <c r="V594" s="48"/>
      <c r="W594" s="48"/>
      <c r="X594" s="48"/>
    </row>
    <row r="595" spans="1:24" s="50" customFormat="1" x14ac:dyDescent="0.25">
      <c r="A595"/>
      <c r="B595"/>
      <c r="C595"/>
      <c r="D595"/>
      <c r="E595"/>
      <c r="F595"/>
      <c r="G595"/>
      <c r="H595"/>
      <c r="I595"/>
      <c r="J595"/>
      <c r="K595"/>
      <c r="L595"/>
      <c r="M595"/>
      <c r="N595"/>
      <c r="O595"/>
      <c r="P595"/>
      <c r="Q595"/>
      <c r="R595"/>
      <c r="S595" s="48"/>
      <c r="T595" s="48"/>
      <c r="U595" s="48"/>
      <c r="V595" s="48"/>
      <c r="W595" s="48"/>
      <c r="X595" s="48"/>
    </row>
    <row r="596" spans="1:24" s="50" customFormat="1" x14ac:dyDescent="0.25">
      <c r="A596"/>
      <c r="B596"/>
      <c r="C596"/>
      <c r="D596"/>
      <c r="E596"/>
      <c r="F596"/>
      <c r="G596"/>
      <c r="H596"/>
      <c r="I596"/>
      <c r="J596"/>
      <c r="K596"/>
      <c r="L596"/>
      <c r="M596"/>
      <c r="N596"/>
      <c r="O596"/>
      <c r="P596"/>
      <c r="Q596"/>
      <c r="R596"/>
      <c r="S596" s="48"/>
      <c r="T596" s="48"/>
      <c r="U596" s="48"/>
      <c r="V596" s="48"/>
      <c r="W596" s="48"/>
      <c r="X596" s="48"/>
    </row>
    <row r="597" spans="1:24" s="50" customFormat="1" x14ac:dyDescent="0.25">
      <c r="A597"/>
      <c r="B597"/>
      <c r="C597"/>
      <c r="D597"/>
      <c r="E597"/>
      <c r="F597"/>
      <c r="G597"/>
      <c r="H597"/>
      <c r="I597"/>
      <c r="J597"/>
      <c r="K597"/>
      <c r="L597"/>
      <c r="M597"/>
      <c r="N597"/>
      <c r="O597"/>
      <c r="P597"/>
      <c r="Q597"/>
      <c r="R597"/>
      <c r="S597" s="48"/>
      <c r="T597" s="48"/>
      <c r="U597" s="48"/>
      <c r="V597" s="48"/>
      <c r="W597" s="48"/>
      <c r="X597" s="48"/>
    </row>
    <row r="598" spans="1:24" s="50" customFormat="1" x14ac:dyDescent="0.25">
      <c r="A598"/>
      <c r="B598"/>
      <c r="C598"/>
      <c r="D598"/>
      <c r="E598"/>
      <c r="F598"/>
      <c r="G598"/>
      <c r="H598"/>
      <c r="I598"/>
      <c r="J598"/>
      <c r="K598"/>
      <c r="L598"/>
      <c r="M598"/>
      <c r="N598"/>
      <c r="O598"/>
      <c r="P598"/>
      <c r="Q598"/>
      <c r="R598"/>
      <c r="S598" s="48"/>
      <c r="T598" s="48"/>
      <c r="U598" s="48"/>
      <c r="V598" s="48"/>
      <c r="W598" s="48"/>
      <c r="X598" s="48"/>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25">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25">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25">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59"/>
      <c r="R2257" s="30"/>
    </row>
    <row r="2293" spans="18:22" x14ac:dyDescent="0.25">
      <c r="V2293" s="48">
        <f>+V5-64509333</f>
        <v>143090667</v>
      </c>
    </row>
    <row r="2296" spans="18:22" x14ac:dyDescent="0.25">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257"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opLeftCell="A331" zoomScaleNormal="100" workbookViewId="0">
      <selection activeCell="A343" sqref="A34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SUBTOTAL(9,F4:F341)</f>
        <v>18675307947</v>
      </c>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60">
        <v>46800000</v>
      </c>
      <c r="G4" s="61">
        <v>43964</v>
      </c>
      <c r="H4" s="62" t="s">
        <v>10</v>
      </c>
      <c r="I4" s="64" t="s">
        <v>231</v>
      </c>
      <c r="J4" s="5" t="s">
        <v>33</v>
      </c>
      <c r="L4" s="8"/>
    </row>
    <row r="5" spans="1:12" ht="16.5" customHeight="1" x14ac:dyDescent="0.25">
      <c r="A5" s="34">
        <v>2</v>
      </c>
      <c r="B5" s="5">
        <v>43845</v>
      </c>
      <c r="C5" s="3" t="s">
        <v>9</v>
      </c>
      <c r="D5" s="35" t="s">
        <v>196</v>
      </c>
      <c r="E5" s="36" t="s">
        <v>210</v>
      </c>
      <c r="F5" s="60">
        <v>95220000</v>
      </c>
      <c r="G5" s="61">
        <v>44196</v>
      </c>
      <c r="H5" s="62" t="s">
        <v>10</v>
      </c>
      <c r="I5" s="64" t="s">
        <v>232</v>
      </c>
      <c r="J5" s="5" t="s">
        <v>33</v>
      </c>
      <c r="L5" s="8"/>
    </row>
    <row r="6" spans="1:12" ht="16.5" customHeight="1" x14ac:dyDescent="0.25">
      <c r="A6" s="34">
        <v>3</v>
      </c>
      <c r="B6" s="5">
        <v>43847</v>
      </c>
      <c r="C6" s="3" t="s">
        <v>9</v>
      </c>
      <c r="D6" s="35" t="s">
        <v>197</v>
      </c>
      <c r="E6" s="36" t="s">
        <v>139</v>
      </c>
      <c r="F6" s="60">
        <v>64509333</v>
      </c>
      <c r="G6" s="61">
        <v>44196</v>
      </c>
      <c r="H6" s="62" t="s">
        <v>10</v>
      </c>
      <c r="I6" s="64" t="s">
        <v>233</v>
      </c>
      <c r="J6" s="5" t="s">
        <v>33</v>
      </c>
      <c r="L6" s="8"/>
    </row>
    <row r="7" spans="1:12" ht="16.5" customHeight="1" x14ac:dyDescent="0.25">
      <c r="A7" s="34">
        <v>4</v>
      </c>
      <c r="B7" s="5">
        <v>43847</v>
      </c>
      <c r="C7" s="3" t="s">
        <v>9</v>
      </c>
      <c r="D7" s="35" t="s">
        <v>189</v>
      </c>
      <c r="E7" s="36" t="s">
        <v>211</v>
      </c>
      <c r="F7" s="60">
        <v>30000000</v>
      </c>
      <c r="G7" s="61">
        <v>44026</v>
      </c>
      <c r="H7" s="62" t="s">
        <v>10</v>
      </c>
      <c r="I7" s="64" t="s">
        <v>234</v>
      </c>
      <c r="J7" s="5" t="s">
        <v>33</v>
      </c>
      <c r="L7" s="8"/>
    </row>
    <row r="8" spans="1:12" ht="16.5" customHeight="1" x14ac:dyDescent="0.25">
      <c r="A8" s="34">
        <v>5</v>
      </c>
      <c r="B8" s="5">
        <v>43845</v>
      </c>
      <c r="C8" s="3" t="s">
        <v>9</v>
      </c>
      <c r="D8" s="35" t="s">
        <v>198</v>
      </c>
      <c r="E8" s="36" t="s">
        <v>212</v>
      </c>
      <c r="F8" s="60">
        <v>82800000</v>
      </c>
      <c r="G8" s="61">
        <v>44196</v>
      </c>
      <c r="H8" s="62" t="s">
        <v>10</v>
      </c>
      <c r="I8" s="64" t="s">
        <v>235</v>
      </c>
      <c r="J8" s="5" t="s">
        <v>33</v>
      </c>
      <c r="L8" s="8"/>
    </row>
    <row r="9" spans="1:12" ht="16.5" customHeight="1" x14ac:dyDescent="0.25">
      <c r="A9" s="34">
        <v>6</v>
      </c>
      <c r="B9" s="5">
        <v>43858</v>
      </c>
      <c r="C9" s="3" t="s">
        <v>9</v>
      </c>
      <c r="D9" s="35" t="s">
        <v>199</v>
      </c>
      <c r="E9" s="36" t="s">
        <v>213</v>
      </c>
      <c r="F9" s="60">
        <v>19614000</v>
      </c>
      <c r="G9" s="61">
        <v>44041</v>
      </c>
      <c r="H9" s="62" t="s">
        <v>10</v>
      </c>
      <c r="I9" s="64" t="s">
        <v>236</v>
      </c>
      <c r="J9" s="5" t="s">
        <v>33</v>
      </c>
      <c r="L9" s="8"/>
    </row>
    <row r="10" spans="1:12" ht="16.5" customHeight="1" x14ac:dyDescent="0.25">
      <c r="A10" s="34">
        <v>7</v>
      </c>
      <c r="B10" s="5">
        <v>43846</v>
      </c>
      <c r="C10" s="3" t="s">
        <v>9</v>
      </c>
      <c r="D10" s="35" t="s">
        <v>200</v>
      </c>
      <c r="E10" s="36" t="s">
        <v>214</v>
      </c>
      <c r="F10" s="60">
        <v>69052267</v>
      </c>
      <c r="G10" s="61">
        <v>44196</v>
      </c>
      <c r="H10" s="62" t="s">
        <v>10</v>
      </c>
      <c r="I10" s="64" t="s">
        <v>237</v>
      </c>
      <c r="J10" s="5" t="s">
        <v>33</v>
      </c>
      <c r="L10" s="8"/>
    </row>
    <row r="11" spans="1:12" ht="16.5" customHeight="1" x14ac:dyDescent="0.25">
      <c r="A11" s="34">
        <v>8</v>
      </c>
      <c r="B11" s="5">
        <v>43850</v>
      </c>
      <c r="C11" s="3" t="s">
        <v>9</v>
      </c>
      <c r="D11" s="35" t="s">
        <v>201</v>
      </c>
      <c r="E11" s="36" t="s">
        <v>215</v>
      </c>
      <c r="F11" s="60">
        <v>119700000</v>
      </c>
      <c r="G11" s="61">
        <v>44196</v>
      </c>
      <c r="H11" s="62" t="s">
        <v>10</v>
      </c>
      <c r="I11" s="64" t="s">
        <v>238</v>
      </c>
      <c r="J11" s="5" t="s">
        <v>33</v>
      </c>
      <c r="L11" s="8"/>
    </row>
    <row r="12" spans="1:12" ht="16.5" customHeight="1" x14ac:dyDescent="0.25">
      <c r="A12" s="34">
        <v>9</v>
      </c>
      <c r="B12" s="5">
        <v>43878</v>
      </c>
      <c r="C12" s="3" t="s">
        <v>9</v>
      </c>
      <c r="D12" s="35" t="s">
        <v>324</v>
      </c>
      <c r="E12" s="36" t="s">
        <v>210</v>
      </c>
      <c r="F12" s="60">
        <v>86940000</v>
      </c>
      <c r="G12" s="61">
        <v>44196</v>
      </c>
      <c r="H12" s="62" t="s">
        <v>10</v>
      </c>
      <c r="I12" s="64" t="s">
        <v>675</v>
      </c>
      <c r="J12" s="5" t="s">
        <v>33</v>
      </c>
      <c r="L12" s="8"/>
    </row>
    <row r="13" spans="1:12" ht="16.5" customHeight="1" x14ac:dyDescent="0.25">
      <c r="A13" s="34">
        <v>10</v>
      </c>
      <c r="B13" s="5">
        <v>43852</v>
      </c>
      <c r="C13" s="3" t="s">
        <v>9</v>
      </c>
      <c r="D13" s="35" t="s">
        <v>26</v>
      </c>
      <c r="E13" s="36" t="s">
        <v>192</v>
      </c>
      <c r="F13" s="60">
        <v>26700000</v>
      </c>
      <c r="G13" s="61">
        <v>44039</v>
      </c>
      <c r="H13" s="62" t="s">
        <v>10</v>
      </c>
      <c r="I13" s="64" t="s">
        <v>239</v>
      </c>
      <c r="J13" s="5" t="s">
        <v>33</v>
      </c>
      <c r="L13" s="8"/>
    </row>
    <row r="14" spans="1:12" ht="16.5" customHeight="1" x14ac:dyDescent="0.25">
      <c r="A14" s="34">
        <v>11</v>
      </c>
      <c r="B14" s="5">
        <v>43860</v>
      </c>
      <c r="C14" s="3" t="s">
        <v>9</v>
      </c>
      <c r="D14" s="35" t="s">
        <v>202</v>
      </c>
      <c r="E14" s="36" t="s">
        <v>216</v>
      </c>
      <c r="F14" s="60">
        <v>59100000</v>
      </c>
      <c r="G14" s="61">
        <v>44045</v>
      </c>
      <c r="H14" s="62" t="s">
        <v>10</v>
      </c>
      <c r="I14" s="64" t="s">
        <v>240</v>
      </c>
      <c r="J14" s="5" t="s">
        <v>33</v>
      </c>
      <c r="L14" s="8"/>
    </row>
    <row r="15" spans="1:12" ht="16.5" customHeight="1" x14ac:dyDescent="0.25">
      <c r="A15" s="34">
        <v>12</v>
      </c>
      <c r="B15" s="5">
        <v>43859</v>
      </c>
      <c r="C15" s="3" t="s">
        <v>9</v>
      </c>
      <c r="D15" s="35" t="s">
        <v>203</v>
      </c>
      <c r="E15" s="36" t="s">
        <v>217</v>
      </c>
      <c r="F15" s="60">
        <v>54000000</v>
      </c>
      <c r="G15" s="61">
        <v>44133</v>
      </c>
      <c r="H15" s="62" t="s">
        <v>10</v>
      </c>
      <c r="I15" s="64" t="s">
        <v>241</v>
      </c>
      <c r="J15" s="5" t="s">
        <v>33</v>
      </c>
      <c r="L15" s="8"/>
    </row>
    <row r="16" spans="1:12" ht="16.5" customHeight="1" x14ac:dyDescent="0.25">
      <c r="A16" s="34">
        <v>13</v>
      </c>
      <c r="B16" s="5">
        <v>43854</v>
      </c>
      <c r="C16" s="3" t="s">
        <v>9</v>
      </c>
      <c r="D16" s="35" t="s">
        <v>43</v>
      </c>
      <c r="E16" s="36" t="s">
        <v>218</v>
      </c>
      <c r="F16" s="60">
        <v>37350000</v>
      </c>
      <c r="G16" s="61">
        <v>43990</v>
      </c>
      <c r="H16" s="62" t="s">
        <v>10</v>
      </c>
      <c r="I16" s="64" t="s">
        <v>242</v>
      </c>
      <c r="J16" s="5" t="s">
        <v>33</v>
      </c>
      <c r="L16" s="8"/>
    </row>
    <row r="17" spans="1:12" ht="16.5" customHeight="1" x14ac:dyDescent="0.25">
      <c r="A17" s="34">
        <v>14</v>
      </c>
      <c r="B17" s="5">
        <v>43858</v>
      </c>
      <c r="C17" s="3" t="s">
        <v>9</v>
      </c>
      <c r="D17" s="35" t="s">
        <v>20</v>
      </c>
      <c r="E17" s="36" t="s">
        <v>44</v>
      </c>
      <c r="F17" s="60">
        <v>91080000</v>
      </c>
      <c r="G17" s="61">
        <v>44194</v>
      </c>
      <c r="H17" s="62" t="s">
        <v>10</v>
      </c>
      <c r="I17" s="64" t="s">
        <v>243</v>
      </c>
      <c r="J17" s="5" t="s">
        <v>33</v>
      </c>
      <c r="L17" s="8"/>
    </row>
    <row r="18" spans="1:12" ht="16.5" customHeight="1" x14ac:dyDescent="0.25">
      <c r="A18" s="34">
        <v>15</v>
      </c>
      <c r="B18" s="5">
        <v>43859</v>
      </c>
      <c r="C18" s="3" t="s">
        <v>9</v>
      </c>
      <c r="D18" s="35" t="s">
        <v>204</v>
      </c>
      <c r="E18" s="36" t="s">
        <v>219</v>
      </c>
      <c r="F18" s="60">
        <v>57600000</v>
      </c>
      <c r="G18" s="61">
        <v>44103</v>
      </c>
      <c r="H18" s="62" t="s">
        <v>10</v>
      </c>
      <c r="I18" s="64" t="s">
        <v>244</v>
      </c>
      <c r="J18" s="5" t="s">
        <v>33</v>
      </c>
      <c r="L18" s="8"/>
    </row>
    <row r="19" spans="1:12" ht="16.5" customHeight="1" x14ac:dyDescent="0.25">
      <c r="A19" s="34">
        <v>16</v>
      </c>
      <c r="B19" s="5">
        <v>43859</v>
      </c>
      <c r="C19" s="3" t="s">
        <v>9</v>
      </c>
      <c r="D19" s="35" t="s">
        <v>14</v>
      </c>
      <c r="E19" s="36" t="s">
        <v>220</v>
      </c>
      <c r="F19" s="60">
        <v>21750000</v>
      </c>
      <c r="G19" s="61">
        <v>43946</v>
      </c>
      <c r="H19" s="62" t="s">
        <v>10</v>
      </c>
      <c r="I19" s="64" t="s">
        <v>245</v>
      </c>
      <c r="J19" s="5" t="s">
        <v>33</v>
      </c>
      <c r="L19" s="8"/>
    </row>
    <row r="20" spans="1:12" ht="16.5" customHeight="1" x14ac:dyDescent="0.25">
      <c r="A20" s="34">
        <v>17</v>
      </c>
      <c r="B20" s="5">
        <v>43860</v>
      </c>
      <c r="C20" s="3" t="s">
        <v>9</v>
      </c>
      <c r="D20" s="35" t="s">
        <v>40</v>
      </c>
      <c r="E20" s="36" t="s">
        <v>221</v>
      </c>
      <c r="F20" s="60">
        <v>21900000</v>
      </c>
      <c r="G20" s="61">
        <v>43946</v>
      </c>
      <c r="H20" s="62" t="s">
        <v>10</v>
      </c>
      <c r="I20" s="64" t="s">
        <v>246</v>
      </c>
      <c r="J20" s="5" t="s">
        <v>33</v>
      </c>
      <c r="L20" s="8"/>
    </row>
    <row r="21" spans="1:12" ht="16.5" customHeight="1" x14ac:dyDescent="0.25">
      <c r="A21" s="34">
        <v>18</v>
      </c>
      <c r="B21" s="5">
        <v>43857</v>
      </c>
      <c r="C21" s="3" t="s">
        <v>9</v>
      </c>
      <c r="D21" s="35" t="s">
        <v>205</v>
      </c>
      <c r="E21" s="36" t="s">
        <v>181</v>
      </c>
      <c r="F21" s="60">
        <v>36000000</v>
      </c>
      <c r="G21" s="61">
        <v>44103</v>
      </c>
      <c r="H21" s="62" t="s">
        <v>10</v>
      </c>
      <c r="I21" s="64" t="s">
        <v>247</v>
      </c>
      <c r="J21" s="5" t="s">
        <v>33</v>
      </c>
      <c r="L21" s="8"/>
    </row>
    <row r="22" spans="1:12" ht="16.5" customHeight="1" x14ac:dyDescent="0.25">
      <c r="A22" s="34">
        <v>19</v>
      </c>
      <c r="B22" s="5">
        <v>43862</v>
      </c>
      <c r="C22" s="3" t="s">
        <v>9</v>
      </c>
      <c r="D22" s="35" t="s">
        <v>325</v>
      </c>
      <c r="E22" s="36" t="s">
        <v>510</v>
      </c>
      <c r="F22" s="60">
        <v>10800000</v>
      </c>
      <c r="G22" s="61">
        <v>43954</v>
      </c>
      <c r="H22" s="62" t="s">
        <v>10</v>
      </c>
      <c r="I22" s="64" t="s">
        <v>676</v>
      </c>
      <c r="J22" s="5" t="s">
        <v>33</v>
      </c>
      <c r="L22" s="8"/>
    </row>
    <row r="23" spans="1:12" ht="16.5" customHeight="1" x14ac:dyDescent="0.25">
      <c r="A23" s="34">
        <v>20</v>
      </c>
      <c r="B23" s="5">
        <v>43858</v>
      </c>
      <c r="C23" s="3" t="s">
        <v>9</v>
      </c>
      <c r="D23" s="35" t="s">
        <v>15</v>
      </c>
      <c r="E23" s="36" t="s">
        <v>222</v>
      </c>
      <c r="F23" s="60">
        <v>25200000</v>
      </c>
      <c r="G23" s="61">
        <v>43994</v>
      </c>
      <c r="H23" s="62" t="s">
        <v>10</v>
      </c>
      <c r="I23" s="64" t="s">
        <v>248</v>
      </c>
      <c r="J23" s="5" t="s">
        <v>33</v>
      </c>
      <c r="L23" s="8"/>
    </row>
    <row r="24" spans="1:12" ht="16.5" customHeight="1" x14ac:dyDescent="0.25">
      <c r="A24" s="34">
        <v>21</v>
      </c>
      <c r="B24" s="5">
        <v>43862</v>
      </c>
      <c r="C24" s="3" t="s">
        <v>9</v>
      </c>
      <c r="D24" s="35" t="s">
        <v>326</v>
      </c>
      <c r="E24" s="36" t="s">
        <v>511</v>
      </c>
      <c r="F24" s="60">
        <v>55884000</v>
      </c>
      <c r="G24" s="61">
        <v>44046</v>
      </c>
      <c r="H24" s="62" t="s">
        <v>10</v>
      </c>
      <c r="I24" s="64" t="s">
        <v>677</v>
      </c>
      <c r="J24" s="5" t="s">
        <v>33</v>
      </c>
      <c r="L24" s="8"/>
    </row>
    <row r="25" spans="1:12" ht="16.5" customHeight="1" x14ac:dyDescent="0.25">
      <c r="A25" s="34">
        <v>22</v>
      </c>
      <c r="B25" s="5">
        <v>43858</v>
      </c>
      <c r="C25" s="3" t="s">
        <v>9</v>
      </c>
      <c r="D25" s="35" t="s">
        <v>37</v>
      </c>
      <c r="E25" s="36" t="s">
        <v>223</v>
      </c>
      <c r="F25" s="60">
        <v>49800000</v>
      </c>
      <c r="G25" s="61">
        <v>44040</v>
      </c>
      <c r="H25" s="62" t="s">
        <v>10</v>
      </c>
      <c r="I25" s="64" t="s">
        <v>249</v>
      </c>
      <c r="J25" s="5" t="s">
        <v>33</v>
      </c>
      <c r="L25" s="8"/>
    </row>
    <row r="26" spans="1:12" ht="16.5" customHeight="1" x14ac:dyDescent="0.25">
      <c r="A26" s="34">
        <v>23</v>
      </c>
      <c r="B26" s="5">
        <v>43864</v>
      </c>
      <c r="C26" s="3" t="s">
        <v>9</v>
      </c>
      <c r="D26" s="35" t="s">
        <v>327</v>
      </c>
      <c r="E26" s="36" t="s">
        <v>512</v>
      </c>
      <c r="F26" s="60">
        <v>26700000</v>
      </c>
      <c r="G26" s="61">
        <v>44045</v>
      </c>
      <c r="H26" s="62" t="s">
        <v>10</v>
      </c>
      <c r="I26" s="64" t="s">
        <v>678</v>
      </c>
      <c r="J26" s="5" t="s">
        <v>33</v>
      </c>
      <c r="L26" s="8"/>
    </row>
    <row r="27" spans="1:12" ht="16.5" customHeight="1" x14ac:dyDescent="0.25">
      <c r="A27" s="34">
        <v>24</v>
      </c>
      <c r="B27" s="5">
        <v>43864</v>
      </c>
      <c r="C27" s="3" t="s">
        <v>9</v>
      </c>
      <c r="D27" s="35" t="s">
        <v>328</v>
      </c>
      <c r="E27" s="36" t="s">
        <v>1138</v>
      </c>
      <c r="F27" s="60">
        <v>34152000</v>
      </c>
      <c r="G27" s="61">
        <v>44045</v>
      </c>
      <c r="H27" s="62" t="s">
        <v>10</v>
      </c>
      <c r="I27" s="64" t="s">
        <v>679</v>
      </c>
      <c r="J27" s="5" t="s">
        <v>33</v>
      </c>
      <c r="L27" s="8"/>
    </row>
    <row r="28" spans="1:12" ht="16.5" customHeight="1" x14ac:dyDescent="0.25">
      <c r="A28" s="34">
        <v>25</v>
      </c>
      <c r="B28" s="5">
        <v>43859</v>
      </c>
      <c r="C28" s="3" t="s">
        <v>9</v>
      </c>
      <c r="D28" s="35" t="s">
        <v>31</v>
      </c>
      <c r="E28" s="36" t="s">
        <v>224</v>
      </c>
      <c r="F28" s="60">
        <v>24975000</v>
      </c>
      <c r="G28" s="61">
        <v>43995</v>
      </c>
      <c r="H28" s="62" t="s">
        <v>10</v>
      </c>
      <c r="I28" s="64" t="s">
        <v>250</v>
      </c>
      <c r="J28" s="5" t="s">
        <v>33</v>
      </c>
      <c r="L28" s="8"/>
    </row>
    <row r="29" spans="1:12" ht="16.5" customHeight="1" x14ac:dyDescent="0.25">
      <c r="A29" s="34">
        <v>26</v>
      </c>
      <c r="B29" s="5">
        <v>43859</v>
      </c>
      <c r="C29" s="3" t="s">
        <v>9</v>
      </c>
      <c r="D29" s="35" t="s">
        <v>25</v>
      </c>
      <c r="E29" s="36" t="s">
        <v>225</v>
      </c>
      <c r="F29" s="60">
        <v>75000000</v>
      </c>
      <c r="G29" s="61">
        <v>44042</v>
      </c>
      <c r="H29" s="62" t="s">
        <v>10</v>
      </c>
      <c r="I29" s="64" t="s">
        <v>251</v>
      </c>
      <c r="J29" s="5" t="s">
        <v>33</v>
      </c>
      <c r="L29" s="8"/>
    </row>
    <row r="30" spans="1:12" ht="16.5" customHeight="1" x14ac:dyDescent="0.25">
      <c r="A30" s="34">
        <v>27</v>
      </c>
      <c r="B30" s="5">
        <v>43860</v>
      </c>
      <c r="C30" s="3" t="s">
        <v>9</v>
      </c>
      <c r="D30" s="35" t="s">
        <v>206</v>
      </c>
      <c r="E30" s="36" t="s">
        <v>226</v>
      </c>
      <c r="F30" s="60">
        <v>45000000</v>
      </c>
      <c r="G30" s="61">
        <v>44045</v>
      </c>
      <c r="H30" s="62" t="s">
        <v>10</v>
      </c>
      <c r="I30" s="64" t="s">
        <v>252</v>
      </c>
      <c r="J30" s="5" t="s">
        <v>33</v>
      </c>
      <c r="L30" s="8"/>
    </row>
    <row r="31" spans="1:12" ht="16.5" customHeight="1" x14ac:dyDescent="0.25">
      <c r="A31" s="34">
        <v>28</v>
      </c>
      <c r="B31" s="5">
        <v>43859</v>
      </c>
      <c r="C31" s="3" t="s">
        <v>9</v>
      </c>
      <c r="D31" s="35" t="s">
        <v>42</v>
      </c>
      <c r="E31" s="36" t="s">
        <v>227</v>
      </c>
      <c r="F31" s="60">
        <v>35550000</v>
      </c>
      <c r="G31" s="61">
        <v>43995</v>
      </c>
      <c r="H31" s="62" t="s">
        <v>10</v>
      </c>
      <c r="I31" s="64" t="s">
        <v>253</v>
      </c>
      <c r="J31" s="5" t="s">
        <v>33</v>
      </c>
      <c r="L31" s="8"/>
    </row>
    <row r="32" spans="1:12" ht="16.5" customHeight="1" x14ac:dyDescent="0.25">
      <c r="A32" s="34">
        <v>29</v>
      </c>
      <c r="B32" s="5">
        <v>43859</v>
      </c>
      <c r="C32" s="3" t="s">
        <v>9</v>
      </c>
      <c r="D32" s="35" t="s">
        <v>23</v>
      </c>
      <c r="E32" s="36" t="s">
        <v>228</v>
      </c>
      <c r="F32" s="60">
        <v>33300000</v>
      </c>
      <c r="G32" s="61">
        <v>44041</v>
      </c>
      <c r="H32" s="62" t="s">
        <v>10</v>
      </c>
      <c r="I32" s="64" t="s">
        <v>254</v>
      </c>
      <c r="J32" s="5" t="s">
        <v>33</v>
      </c>
      <c r="L32" s="8"/>
    </row>
    <row r="33" spans="1:12" ht="16.5" customHeight="1" x14ac:dyDescent="0.25">
      <c r="A33" s="34">
        <v>30</v>
      </c>
      <c r="B33" s="5">
        <v>43861</v>
      </c>
      <c r="C33" s="3" t="s">
        <v>9</v>
      </c>
      <c r="D33" s="35" t="s">
        <v>329</v>
      </c>
      <c r="E33" s="36" t="s">
        <v>514</v>
      </c>
      <c r="F33" s="60">
        <v>19865000</v>
      </c>
      <c r="G33" s="61">
        <v>44047</v>
      </c>
      <c r="H33" s="62" t="s">
        <v>10</v>
      </c>
      <c r="I33" s="64" t="s">
        <v>680</v>
      </c>
      <c r="J33" s="5" t="s">
        <v>33</v>
      </c>
      <c r="L33" s="8"/>
    </row>
    <row r="34" spans="1:12" ht="16.5" customHeight="1" x14ac:dyDescent="0.25">
      <c r="A34" s="34">
        <v>31</v>
      </c>
      <c r="B34" s="5">
        <v>43864</v>
      </c>
      <c r="C34" s="3" t="s">
        <v>9</v>
      </c>
      <c r="D34" s="35" t="s">
        <v>330</v>
      </c>
      <c r="E34" s="36" t="s">
        <v>1441</v>
      </c>
      <c r="F34" s="60">
        <v>15600000</v>
      </c>
      <c r="G34" s="61">
        <v>44046</v>
      </c>
      <c r="H34" s="62" t="s">
        <v>10</v>
      </c>
      <c r="I34" s="64" t="s">
        <v>681</v>
      </c>
      <c r="J34" s="5" t="s">
        <v>33</v>
      </c>
      <c r="L34" s="8"/>
    </row>
    <row r="35" spans="1:12" ht="16.5" customHeight="1" x14ac:dyDescent="0.25">
      <c r="A35" s="34">
        <v>32</v>
      </c>
      <c r="B35" s="5">
        <v>43864</v>
      </c>
      <c r="C35" s="3" t="s">
        <v>9</v>
      </c>
      <c r="D35" s="35" t="s">
        <v>331</v>
      </c>
      <c r="E35" s="36" t="s">
        <v>1441</v>
      </c>
      <c r="F35" s="60">
        <v>15600000</v>
      </c>
      <c r="G35" s="61">
        <v>44046</v>
      </c>
      <c r="H35" s="62" t="s">
        <v>10</v>
      </c>
      <c r="I35" s="64" t="s">
        <v>682</v>
      </c>
      <c r="J35" s="5" t="s">
        <v>33</v>
      </c>
      <c r="L35" s="8"/>
    </row>
    <row r="36" spans="1:12" ht="16.5" customHeight="1" x14ac:dyDescent="0.25">
      <c r="A36" s="34">
        <v>33</v>
      </c>
      <c r="B36" s="5">
        <v>43859</v>
      </c>
      <c r="C36" s="3" t="s">
        <v>9</v>
      </c>
      <c r="D36" s="35" t="s">
        <v>207</v>
      </c>
      <c r="E36" s="36" t="s">
        <v>229</v>
      </c>
      <c r="F36" s="60">
        <v>57600000</v>
      </c>
      <c r="G36" s="61">
        <v>44103</v>
      </c>
      <c r="H36" s="62" t="s">
        <v>10</v>
      </c>
      <c r="I36" s="64" t="s">
        <v>255</v>
      </c>
      <c r="J36" s="5" t="s">
        <v>33</v>
      </c>
      <c r="L36" s="8"/>
    </row>
    <row r="37" spans="1:12" ht="16.5" customHeight="1" x14ac:dyDescent="0.25">
      <c r="A37" s="34">
        <v>34</v>
      </c>
      <c r="B37" s="5">
        <v>43859</v>
      </c>
      <c r="C37" s="3" t="s">
        <v>9</v>
      </c>
      <c r="D37" s="35" t="s">
        <v>208</v>
      </c>
      <c r="E37" s="36" t="s">
        <v>230</v>
      </c>
      <c r="F37" s="60">
        <v>26700000</v>
      </c>
      <c r="G37" s="61">
        <v>44039</v>
      </c>
      <c r="H37" s="62" t="s">
        <v>10</v>
      </c>
      <c r="I37" s="64" t="s">
        <v>256</v>
      </c>
      <c r="J37" s="5" t="s">
        <v>33</v>
      </c>
      <c r="L37" s="8"/>
    </row>
    <row r="38" spans="1:12" ht="16.5" customHeight="1" x14ac:dyDescent="0.25">
      <c r="A38" s="34">
        <v>35</v>
      </c>
      <c r="B38" s="5">
        <v>43861</v>
      </c>
      <c r="C38" s="3" t="s">
        <v>9</v>
      </c>
      <c r="D38" s="35" t="s">
        <v>332</v>
      </c>
      <c r="E38" s="36" t="s">
        <v>516</v>
      </c>
      <c r="F38" s="60">
        <v>39000000</v>
      </c>
      <c r="G38" s="61">
        <v>44045</v>
      </c>
      <c r="H38" s="62" t="s">
        <v>10</v>
      </c>
      <c r="I38" s="64" t="s">
        <v>683</v>
      </c>
      <c r="J38" s="5" t="s">
        <v>33</v>
      </c>
      <c r="L38" s="8"/>
    </row>
    <row r="39" spans="1:12" ht="16.5" customHeight="1" x14ac:dyDescent="0.25">
      <c r="A39" s="34">
        <v>36</v>
      </c>
      <c r="B39" s="5">
        <v>43861</v>
      </c>
      <c r="C39" s="3" t="s">
        <v>9</v>
      </c>
      <c r="D39" s="35" t="s">
        <v>333</v>
      </c>
      <c r="E39" s="36" t="s">
        <v>517</v>
      </c>
      <c r="F39" s="60">
        <v>27000000</v>
      </c>
      <c r="G39" s="61">
        <v>44045</v>
      </c>
      <c r="H39" s="62" t="s">
        <v>10</v>
      </c>
      <c r="I39" s="64" t="s">
        <v>684</v>
      </c>
      <c r="J39" s="5" t="s">
        <v>33</v>
      </c>
      <c r="L39" s="8"/>
    </row>
    <row r="40" spans="1:12" ht="16.5" customHeight="1" x14ac:dyDescent="0.25">
      <c r="A40" s="34">
        <v>37</v>
      </c>
      <c r="B40" s="5">
        <v>43865</v>
      </c>
      <c r="C40" s="3" t="s">
        <v>9</v>
      </c>
      <c r="D40" s="35" t="s">
        <v>334</v>
      </c>
      <c r="E40" s="36" t="s">
        <v>518</v>
      </c>
      <c r="F40" s="60">
        <v>22500000</v>
      </c>
      <c r="G40" s="61">
        <v>43957</v>
      </c>
      <c r="H40" s="62" t="s">
        <v>10</v>
      </c>
      <c r="I40" s="64" t="s">
        <v>685</v>
      </c>
      <c r="J40" s="5" t="s">
        <v>33</v>
      </c>
      <c r="L40" s="8"/>
    </row>
    <row r="41" spans="1:12" ht="16.5" customHeight="1" x14ac:dyDescent="0.25">
      <c r="A41" s="34">
        <v>38</v>
      </c>
      <c r="B41" s="5">
        <v>43861</v>
      </c>
      <c r="C41" s="3" t="s">
        <v>9</v>
      </c>
      <c r="D41" s="35" t="s">
        <v>335</v>
      </c>
      <c r="E41" s="36" t="s">
        <v>519</v>
      </c>
      <c r="F41" s="60">
        <v>46800000</v>
      </c>
      <c r="G41" s="61">
        <v>44045</v>
      </c>
      <c r="H41" s="62" t="s">
        <v>10</v>
      </c>
      <c r="I41" s="64" t="s">
        <v>686</v>
      </c>
      <c r="J41" s="5" t="s">
        <v>33</v>
      </c>
      <c r="L41" s="8"/>
    </row>
    <row r="42" spans="1:12" ht="16.5" customHeight="1" x14ac:dyDescent="0.25">
      <c r="A42" s="34">
        <v>39</v>
      </c>
      <c r="B42" s="5">
        <v>43865</v>
      </c>
      <c r="C42" s="3" t="s">
        <v>9</v>
      </c>
      <c r="D42" s="35" t="s">
        <v>336</v>
      </c>
      <c r="E42" s="36" t="s">
        <v>520</v>
      </c>
      <c r="F42" s="60">
        <v>20250000</v>
      </c>
      <c r="G42" s="61">
        <v>44000</v>
      </c>
      <c r="H42" s="62" t="s">
        <v>10</v>
      </c>
      <c r="I42" s="64" t="s">
        <v>687</v>
      </c>
      <c r="J42" s="5" t="s">
        <v>33</v>
      </c>
      <c r="L42" s="8"/>
    </row>
    <row r="43" spans="1:12" ht="16.5" customHeight="1" x14ac:dyDescent="0.25">
      <c r="A43" s="34">
        <v>40</v>
      </c>
      <c r="B43" s="5">
        <v>43862</v>
      </c>
      <c r="C43" s="3" t="s">
        <v>9</v>
      </c>
      <c r="D43" s="35" t="s">
        <v>337</v>
      </c>
      <c r="E43" s="36" t="s">
        <v>521</v>
      </c>
      <c r="F43" s="60">
        <v>28800000</v>
      </c>
      <c r="G43" s="61">
        <v>43999</v>
      </c>
      <c r="H43" s="62" t="s">
        <v>10</v>
      </c>
      <c r="I43" s="64" t="s">
        <v>688</v>
      </c>
      <c r="J43" s="5" t="s">
        <v>33</v>
      </c>
      <c r="L43" s="8"/>
    </row>
    <row r="44" spans="1:12" ht="16.5" customHeight="1" x14ac:dyDescent="0.25">
      <c r="A44" s="34">
        <v>41</v>
      </c>
      <c r="B44" s="5">
        <v>43880</v>
      </c>
      <c r="C44" s="3" t="s">
        <v>9</v>
      </c>
      <c r="D44" s="35" t="s">
        <v>338</v>
      </c>
      <c r="E44" s="36" t="s">
        <v>210</v>
      </c>
      <c r="F44" s="60">
        <v>62020000</v>
      </c>
      <c r="G44" s="61">
        <v>44191</v>
      </c>
      <c r="H44" s="62" t="s">
        <v>10</v>
      </c>
      <c r="I44" s="64" t="s">
        <v>689</v>
      </c>
      <c r="J44" s="5" t="s">
        <v>33</v>
      </c>
      <c r="L44" s="8"/>
    </row>
    <row r="45" spans="1:12" ht="16.5" customHeight="1" x14ac:dyDescent="0.25">
      <c r="A45" s="34">
        <v>42</v>
      </c>
      <c r="B45" s="5">
        <v>43864</v>
      </c>
      <c r="C45" s="3" t="s">
        <v>9</v>
      </c>
      <c r="D45" s="35" t="s">
        <v>339</v>
      </c>
      <c r="E45" s="36" t="s">
        <v>522</v>
      </c>
      <c r="F45" s="60">
        <v>43476000</v>
      </c>
      <c r="G45" s="61">
        <v>44046</v>
      </c>
      <c r="H45" s="62" t="s">
        <v>10</v>
      </c>
      <c r="I45" s="64" t="s">
        <v>690</v>
      </c>
      <c r="J45" s="5" t="s">
        <v>33</v>
      </c>
      <c r="L45" s="8"/>
    </row>
    <row r="46" spans="1:12" ht="16.5" customHeight="1" x14ac:dyDescent="0.25">
      <c r="A46" s="34">
        <v>43</v>
      </c>
      <c r="B46" s="5">
        <v>43864</v>
      </c>
      <c r="C46" s="3" t="s">
        <v>9</v>
      </c>
      <c r="D46" s="35" t="s">
        <v>340</v>
      </c>
      <c r="E46" s="36" t="s">
        <v>523</v>
      </c>
      <c r="F46" s="60">
        <v>26700000</v>
      </c>
      <c r="G46" s="61">
        <v>44046</v>
      </c>
      <c r="H46" s="62" t="s">
        <v>10</v>
      </c>
      <c r="I46" s="64" t="s">
        <v>691</v>
      </c>
      <c r="J46" s="5" t="s">
        <v>33</v>
      </c>
      <c r="L46" s="8"/>
    </row>
    <row r="47" spans="1:12" ht="16.5" customHeight="1" x14ac:dyDescent="0.25">
      <c r="A47" s="34">
        <v>44</v>
      </c>
      <c r="B47" s="5">
        <v>43864</v>
      </c>
      <c r="C47" s="3" t="s">
        <v>9</v>
      </c>
      <c r="D47" s="35" t="s">
        <v>341</v>
      </c>
      <c r="E47" s="36" t="s">
        <v>524</v>
      </c>
      <c r="F47" s="60">
        <v>39000000</v>
      </c>
      <c r="G47" s="61">
        <v>44046</v>
      </c>
      <c r="H47" s="62" t="s">
        <v>10</v>
      </c>
      <c r="I47" s="64" t="s">
        <v>692</v>
      </c>
      <c r="J47" s="5" t="s">
        <v>33</v>
      </c>
      <c r="L47" s="8"/>
    </row>
    <row r="48" spans="1:12" ht="16.5" customHeight="1" x14ac:dyDescent="0.25">
      <c r="A48" s="34">
        <v>45</v>
      </c>
      <c r="B48" s="5">
        <v>43864</v>
      </c>
      <c r="C48" s="3" t="s">
        <v>9</v>
      </c>
      <c r="D48" s="35" t="s">
        <v>342</v>
      </c>
      <c r="E48" s="36" t="s">
        <v>525</v>
      </c>
      <c r="F48" s="60">
        <v>18600000</v>
      </c>
      <c r="G48" s="61">
        <v>43954</v>
      </c>
      <c r="H48" s="62" t="s">
        <v>10</v>
      </c>
      <c r="I48" s="64" t="s">
        <v>693</v>
      </c>
      <c r="J48" s="5" t="s">
        <v>33</v>
      </c>
      <c r="L48" s="8"/>
    </row>
    <row r="49" spans="1:12" ht="16.5" customHeight="1" x14ac:dyDescent="0.25">
      <c r="A49" s="34">
        <v>46</v>
      </c>
      <c r="B49" s="5">
        <v>43865</v>
      </c>
      <c r="C49" s="3" t="s">
        <v>9</v>
      </c>
      <c r="D49" s="35" t="s">
        <v>343</v>
      </c>
      <c r="E49" s="36" t="s">
        <v>526</v>
      </c>
      <c r="F49" s="60">
        <v>28650000</v>
      </c>
      <c r="G49" s="61">
        <v>43955</v>
      </c>
      <c r="H49" s="62" t="s">
        <v>10</v>
      </c>
      <c r="I49" s="64" t="s">
        <v>694</v>
      </c>
      <c r="J49" s="5" t="s">
        <v>33</v>
      </c>
      <c r="L49" s="8"/>
    </row>
    <row r="50" spans="1:12" ht="16.5" customHeight="1" x14ac:dyDescent="0.25">
      <c r="A50" s="34">
        <v>47</v>
      </c>
      <c r="B50" s="5">
        <v>43865</v>
      </c>
      <c r="C50" s="3" t="s">
        <v>9</v>
      </c>
      <c r="D50" s="35" t="s">
        <v>344</v>
      </c>
      <c r="E50" s="36" t="s">
        <v>527</v>
      </c>
      <c r="F50" s="60">
        <v>18600000</v>
      </c>
      <c r="G50" s="61">
        <v>43955</v>
      </c>
      <c r="H50" s="62" t="s">
        <v>10</v>
      </c>
      <c r="I50" s="64" t="s">
        <v>695</v>
      </c>
      <c r="J50" s="5" t="s">
        <v>33</v>
      </c>
      <c r="L50" s="8"/>
    </row>
    <row r="51" spans="1:12" ht="16.5" customHeight="1" x14ac:dyDescent="0.25">
      <c r="A51" s="34">
        <v>48</v>
      </c>
      <c r="B51" s="5">
        <v>43864</v>
      </c>
      <c r="C51" s="3" t="s">
        <v>9</v>
      </c>
      <c r="D51" s="35" t="s">
        <v>345</v>
      </c>
      <c r="E51" s="36" t="s">
        <v>528</v>
      </c>
      <c r="F51" s="60">
        <v>43476000</v>
      </c>
      <c r="G51" s="61">
        <v>44047</v>
      </c>
      <c r="H51" s="62" t="s">
        <v>10</v>
      </c>
      <c r="I51" s="64" t="s">
        <v>696</v>
      </c>
      <c r="J51" s="5" t="s">
        <v>33</v>
      </c>
      <c r="L51" s="8"/>
    </row>
    <row r="52" spans="1:12" ht="16.5" customHeight="1" x14ac:dyDescent="0.25">
      <c r="A52" s="34">
        <v>49</v>
      </c>
      <c r="B52" s="5">
        <v>43864</v>
      </c>
      <c r="C52" s="3" t="s">
        <v>9</v>
      </c>
      <c r="D52" s="35" t="s">
        <v>346</v>
      </c>
      <c r="E52" s="36" t="s">
        <v>1442</v>
      </c>
      <c r="F52" s="60">
        <v>41102484</v>
      </c>
      <c r="G52" s="61">
        <v>44046</v>
      </c>
      <c r="H52" s="62" t="s">
        <v>10</v>
      </c>
      <c r="I52" s="64" t="s">
        <v>697</v>
      </c>
      <c r="J52" s="5" t="s">
        <v>33</v>
      </c>
      <c r="L52" s="8"/>
    </row>
    <row r="53" spans="1:12" ht="16.5" customHeight="1" x14ac:dyDescent="0.25">
      <c r="A53" s="34">
        <v>50</v>
      </c>
      <c r="B53" s="5">
        <v>43865</v>
      </c>
      <c r="C53" s="3" t="s">
        <v>9</v>
      </c>
      <c r="D53" s="35" t="s">
        <v>347</v>
      </c>
      <c r="E53" s="36" t="s">
        <v>530</v>
      </c>
      <c r="F53" s="60">
        <v>24060000</v>
      </c>
      <c r="G53" s="61">
        <v>43955</v>
      </c>
      <c r="H53" s="62" t="s">
        <v>10</v>
      </c>
      <c r="I53" s="64" t="s">
        <v>698</v>
      </c>
      <c r="J53" s="5" t="s">
        <v>33</v>
      </c>
      <c r="L53" s="8"/>
    </row>
    <row r="54" spans="1:12" ht="16.5" customHeight="1" x14ac:dyDescent="0.25">
      <c r="A54" s="34">
        <v>51</v>
      </c>
      <c r="B54" s="5">
        <v>43866</v>
      </c>
      <c r="C54" s="3" t="s">
        <v>9</v>
      </c>
      <c r="D54" s="35" t="s">
        <v>348</v>
      </c>
      <c r="E54" s="36" t="s">
        <v>531</v>
      </c>
      <c r="F54" s="60">
        <v>15300000</v>
      </c>
      <c r="G54" s="61">
        <v>43956</v>
      </c>
      <c r="H54" s="62" t="s">
        <v>10</v>
      </c>
      <c r="I54" s="64" t="s">
        <v>699</v>
      </c>
      <c r="J54" s="5" t="s">
        <v>33</v>
      </c>
      <c r="L54" s="8"/>
    </row>
    <row r="55" spans="1:12" ht="16.5" customHeight="1" x14ac:dyDescent="0.25">
      <c r="A55" s="34">
        <v>52</v>
      </c>
      <c r="B55" s="5">
        <v>43864</v>
      </c>
      <c r="C55" s="3" t="s">
        <v>9</v>
      </c>
      <c r="D55" s="35" t="s">
        <v>349</v>
      </c>
      <c r="E55" s="36" t="s">
        <v>532</v>
      </c>
      <c r="F55" s="60">
        <v>33000000</v>
      </c>
      <c r="G55" s="61">
        <v>44045</v>
      </c>
      <c r="H55" s="62" t="s">
        <v>10</v>
      </c>
      <c r="I55" s="64" t="s">
        <v>700</v>
      </c>
      <c r="J55" s="5" t="s">
        <v>33</v>
      </c>
      <c r="L55" s="8"/>
    </row>
    <row r="56" spans="1:12" ht="16.5" customHeight="1" x14ac:dyDescent="0.25">
      <c r="A56" s="34">
        <v>53</v>
      </c>
      <c r="B56" s="5">
        <v>43864</v>
      </c>
      <c r="C56" s="3" t="s">
        <v>9</v>
      </c>
      <c r="D56" s="35" t="s">
        <v>350</v>
      </c>
      <c r="E56" s="36" t="s">
        <v>532</v>
      </c>
      <c r="F56" s="60">
        <v>33000000</v>
      </c>
      <c r="G56" s="61">
        <v>44045</v>
      </c>
      <c r="H56" s="62" t="s">
        <v>10</v>
      </c>
      <c r="I56" s="64" t="s">
        <v>701</v>
      </c>
      <c r="J56" s="5" t="s">
        <v>33</v>
      </c>
      <c r="L56" s="8"/>
    </row>
    <row r="57" spans="1:12" ht="16.5" customHeight="1" x14ac:dyDescent="0.25">
      <c r="A57" s="34">
        <v>54</v>
      </c>
      <c r="B57" s="5">
        <v>43864</v>
      </c>
      <c r="C57" s="3" t="s">
        <v>9</v>
      </c>
      <c r="D57" s="35" t="s">
        <v>351</v>
      </c>
      <c r="E57" s="36" t="s">
        <v>532</v>
      </c>
      <c r="F57" s="60">
        <v>34500000</v>
      </c>
      <c r="G57" s="61">
        <v>44045</v>
      </c>
      <c r="H57" s="62" t="s">
        <v>10</v>
      </c>
      <c r="I57" s="64" t="s">
        <v>702</v>
      </c>
      <c r="J57" s="5" t="s">
        <v>33</v>
      </c>
      <c r="L57" s="8"/>
    </row>
    <row r="58" spans="1:12" ht="16.5" customHeight="1" x14ac:dyDescent="0.25">
      <c r="A58" s="34">
        <v>55</v>
      </c>
      <c r="B58" s="5">
        <v>43864</v>
      </c>
      <c r="C58" s="3" t="s">
        <v>9</v>
      </c>
      <c r="D58" s="35" t="s">
        <v>352</v>
      </c>
      <c r="E58" s="36" t="s">
        <v>533</v>
      </c>
      <c r="F58" s="60">
        <v>20100000</v>
      </c>
      <c r="G58" s="61">
        <v>43954</v>
      </c>
      <c r="H58" s="62" t="s">
        <v>10</v>
      </c>
      <c r="I58" s="64" t="s">
        <v>703</v>
      </c>
      <c r="J58" s="5" t="s">
        <v>33</v>
      </c>
      <c r="L58" s="8"/>
    </row>
    <row r="59" spans="1:12" ht="16.5" customHeight="1" x14ac:dyDescent="0.25">
      <c r="A59" s="34">
        <v>56</v>
      </c>
      <c r="B59" s="5">
        <v>43865</v>
      </c>
      <c r="C59" s="3" t="s">
        <v>9</v>
      </c>
      <c r="D59" s="35" t="s">
        <v>353</v>
      </c>
      <c r="E59" s="36" t="s">
        <v>534</v>
      </c>
      <c r="F59" s="60">
        <v>8100000</v>
      </c>
      <c r="G59" s="61">
        <v>43955</v>
      </c>
      <c r="H59" s="62" t="s">
        <v>10</v>
      </c>
      <c r="I59" s="64" t="s">
        <v>704</v>
      </c>
      <c r="J59" s="5" t="s">
        <v>33</v>
      </c>
      <c r="L59" s="8"/>
    </row>
    <row r="60" spans="1:12" ht="16.5" customHeight="1" x14ac:dyDescent="0.25">
      <c r="A60" s="34">
        <v>57</v>
      </c>
      <c r="B60" s="5">
        <v>43864</v>
      </c>
      <c r="C60" s="3" t="s">
        <v>9</v>
      </c>
      <c r="D60" s="35" t="s">
        <v>354</v>
      </c>
      <c r="E60" s="36" t="s">
        <v>1442</v>
      </c>
      <c r="F60" s="60">
        <v>37200000</v>
      </c>
      <c r="G60" s="61">
        <v>44045</v>
      </c>
      <c r="H60" s="62" t="s">
        <v>10</v>
      </c>
      <c r="I60" s="64" t="s">
        <v>705</v>
      </c>
      <c r="J60" s="5" t="s">
        <v>33</v>
      </c>
      <c r="L60" s="8"/>
    </row>
    <row r="61" spans="1:12" ht="16.5" customHeight="1" x14ac:dyDescent="0.25">
      <c r="A61" s="34">
        <v>58</v>
      </c>
      <c r="B61" s="5">
        <v>43864</v>
      </c>
      <c r="C61" s="3" t="s">
        <v>9</v>
      </c>
      <c r="D61" s="35" t="s">
        <v>355</v>
      </c>
      <c r="E61" s="36" t="s">
        <v>535</v>
      </c>
      <c r="F61" s="60">
        <v>22500000</v>
      </c>
      <c r="G61" s="61">
        <v>44000</v>
      </c>
      <c r="H61" s="62" t="s">
        <v>10</v>
      </c>
      <c r="I61" s="64" t="s">
        <v>706</v>
      </c>
      <c r="J61" s="5" t="s">
        <v>33</v>
      </c>
      <c r="L61" s="8"/>
    </row>
    <row r="62" spans="1:12" ht="16.5" customHeight="1" x14ac:dyDescent="0.25">
      <c r="A62" s="34">
        <v>59</v>
      </c>
      <c r="B62" s="5">
        <v>43864</v>
      </c>
      <c r="C62" s="3" t="s">
        <v>9</v>
      </c>
      <c r="D62" s="35" t="s">
        <v>356</v>
      </c>
      <c r="E62" s="36" t="s">
        <v>536</v>
      </c>
      <c r="F62" s="60">
        <v>20550000</v>
      </c>
      <c r="G62" s="61">
        <v>43954</v>
      </c>
      <c r="H62" s="62" t="s">
        <v>10</v>
      </c>
      <c r="I62" s="64" t="s">
        <v>707</v>
      </c>
      <c r="J62" s="5" t="s">
        <v>33</v>
      </c>
      <c r="L62" s="8"/>
    </row>
    <row r="63" spans="1:12" ht="16.5" customHeight="1" x14ac:dyDescent="0.25">
      <c r="A63" s="34">
        <v>60</v>
      </c>
      <c r="B63" s="5">
        <v>43866</v>
      </c>
      <c r="C63" s="3" t="s">
        <v>9</v>
      </c>
      <c r="D63" s="35" t="s">
        <v>357</v>
      </c>
      <c r="E63" s="36" t="s">
        <v>537</v>
      </c>
      <c r="F63" s="60">
        <v>27000000</v>
      </c>
      <c r="G63" s="61">
        <v>44048</v>
      </c>
      <c r="H63" s="62" t="s">
        <v>10</v>
      </c>
      <c r="I63" s="64" t="s">
        <v>708</v>
      </c>
      <c r="J63" s="5" t="s">
        <v>33</v>
      </c>
      <c r="L63" s="8"/>
    </row>
    <row r="64" spans="1:12" ht="16.5" customHeight="1" x14ac:dyDescent="0.25">
      <c r="A64" s="34">
        <v>61</v>
      </c>
      <c r="B64" s="5">
        <v>43866</v>
      </c>
      <c r="C64" s="3" t="s">
        <v>9</v>
      </c>
      <c r="D64" s="35" t="s">
        <v>358</v>
      </c>
      <c r="E64" s="36" t="s">
        <v>538</v>
      </c>
      <c r="F64" s="60">
        <v>27954000</v>
      </c>
      <c r="G64" s="61">
        <v>44048</v>
      </c>
      <c r="H64" s="62" t="s">
        <v>10</v>
      </c>
      <c r="I64" s="64" t="s">
        <v>709</v>
      </c>
      <c r="J64" s="5" t="s">
        <v>33</v>
      </c>
      <c r="L64" s="8"/>
    </row>
    <row r="65" spans="1:12" ht="16.5" customHeight="1" x14ac:dyDescent="0.25">
      <c r="A65" s="34">
        <v>62</v>
      </c>
      <c r="B65" s="5">
        <v>43866</v>
      </c>
      <c r="C65" s="3" t="s">
        <v>9</v>
      </c>
      <c r="D65" s="35" t="s">
        <v>359</v>
      </c>
      <c r="E65" s="36" t="s">
        <v>539</v>
      </c>
      <c r="F65" s="60">
        <v>37260000</v>
      </c>
      <c r="G65" s="61">
        <v>44048</v>
      </c>
      <c r="H65" s="62" t="s">
        <v>10</v>
      </c>
      <c r="I65" s="64" t="s">
        <v>710</v>
      </c>
      <c r="J65" s="5" t="s">
        <v>33</v>
      </c>
      <c r="L65" s="8"/>
    </row>
    <row r="66" spans="1:12" ht="16.5" customHeight="1" x14ac:dyDescent="0.25">
      <c r="A66" s="34">
        <v>63</v>
      </c>
      <c r="B66" s="5">
        <v>43864</v>
      </c>
      <c r="C66" s="3" t="s">
        <v>9</v>
      </c>
      <c r="D66" s="35" t="s">
        <v>360</v>
      </c>
      <c r="E66" s="36" t="s">
        <v>1443</v>
      </c>
      <c r="F66" s="60">
        <v>20100000</v>
      </c>
      <c r="G66" s="61">
        <v>43924</v>
      </c>
      <c r="H66" s="62" t="s">
        <v>10</v>
      </c>
      <c r="I66" s="64" t="s">
        <v>711</v>
      </c>
      <c r="J66" s="5" t="s">
        <v>33</v>
      </c>
      <c r="L66" s="8"/>
    </row>
    <row r="67" spans="1:12" ht="16.5" customHeight="1" x14ac:dyDescent="0.25">
      <c r="A67" s="34">
        <v>64</v>
      </c>
      <c r="B67" s="5">
        <v>43864</v>
      </c>
      <c r="C67" s="3" t="s">
        <v>9</v>
      </c>
      <c r="D67" s="35" t="s">
        <v>361</v>
      </c>
      <c r="E67" s="36" t="s">
        <v>1444</v>
      </c>
      <c r="F67" s="60">
        <v>29500000</v>
      </c>
      <c r="G67" s="61">
        <v>44168</v>
      </c>
      <c r="H67" s="62" t="s">
        <v>10</v>
      </c>
      <c r="I67" s="64" t="s">
        <v>712</v>
      </c>
      <c r="J67" s="5" t="s">
        <v>33</v>
      </c>
      <c r="L67" s="8"/>
    </row>
    <row r="68" spans="1:12" ht="16.5" customHeight="1" x14ac:dyDescent="0.25">
      <c r="A68" s="34">
        <v>65</v>
      </c>
      <c r="B68" s="5">
        <v>43865</v>
      </c>
      <c r="C68" s="3" t="s">
        <v>9</v>
      </c>
      <c r="D68" s="35" t="s">
        <v>362</v>
      </c>
      <c r="E68" s="36" t="s">
        <v>542</v>
      </c>
      <c r="F68" s="60">
        <v>38150000</v>
      </c>
      <c r="G68" s="61">
        <v>44196</v>
      </c>
      <c r="H68" s="62" t="s">
        <v>10</v>
      </c>
      <c r="I68" s="64" t="s">
        <v>713</v>
      </c>
      <c r="J68" s="5" t="s">
        <v>33</v>
      </c>
      <c r="L68" s="8"/>
    </row>
    <row r="69" spans="1:12" ht="16.5" customHeight="1" x14ac:dyDescent="0.25">
      <c r="A69" s="34">
        <v>66</v>
      </c>
      <c r="B69" s="5">
        <v>43868</v>
      </c>
      <c r="C69" s="3" t="s">
        <v>9</v>
      </c>
      <c r="D69" s="35" t="s">
        <v>363</v>
      </c>
      <c r="E69" s="36" t="s">
        <v>543</v>
      </c>
      <c r="F69" s="60">
        <v>85800000</v>
      </c>
      <c r="G69" s="61">
        <v>44196</v>
      </c>
      <c r="H69" s="62" t="s">
        <v>10</v>
      </c>
      <c r="I69" s="64" t="s">
        <v>714</v>
      </c>
      <c r="J69" s="5" t="s">
        <v>33</v>
      </c>
      <c r="L69" s="8"/>
    </row>
    <row r="70" spans="1:12" ht="16.5" customHeight="1" x14ac:dyDescent="0.25">
      <c r="A70" s="34">
        <v>68</v>
      </c>
      <c r="B70" s="5">
        <v>43864</v>
      </c>
      <c r="C70" s="3" t="s">
        <v>9</v>
      </c>
      <c r="D70" s="35" t="s">
        <v>364</v>
      </c>
      <c r="E70" s="36" t="s">
        <v>544</v>
      </c>
      <c r="F70" s="60">
        <v>16999875</v>
      </c>
      <c r="G70" s="61">
        <v>44000</v>
      </c>
      <c r="H70" s="62" t="s">
        <v>10</v>
      </c>
      <c r="I70" s="64" t="s">
        <v>715</v>
      </c>
      <c r="J70" s="5" t="s">
        <v>33</v>
      </c>
      <c r="L70" s="8"/>
    </row>
    <row r="71" spans="1:12" ht="16.5" customHeight="1" x14ac:dyDescent="0.25">
      <c r="A71" s="34">
        <v>69</v>
      </c>
      <c r="B71" s="5">
        <v>43864</v>
      </c>
      <c r="C71" s="3" t="s">
        <v>9</v>
      </c>
      <c r="D71" s="35" t="s">
        <v>365</v>
      </c>
      <c r="E71" s="36" t="s">
        <v>545</v>
      </c>
      <c r="F71" s="60">
        <v>29036000</v>
      </c>
      <c r="G71" s="61">
        <v>43985</v>
      </c>
      <c r="H71" s="62" t="s">
        <v>10</v>
      </c>
      <c r="I71" s="64" t="s">
        <v>716</v>
      </c>
      <c r="J71" s="5" t="s">
        <v>33</v>
      </c>
      <c r="L71" s="8"/>
    </row>
    <row r="72" spans="1:12" ht="16.5" customHeight="1" x14ac:dyDescent="0.25">
      <c r="A72" s="34">
        <v>70</v>
      </c>
      <c r="B72" s="5">
        <v>43874</v>
      </c>
      <c r="C72" s="3" t="s">
        <v>9</v>
      </c>
      <c r="D72" s="35" t="s">
        <v>366</v>
      </c>
      <c r="E72" s="36" t="s">
        <v>546</v>
      </c>
      <c r="F72" s="60">
        <v>28500000</v>
      </c>
      <c r="G72" s="61">
        <v>43963</v>
      </c>
      <c r="H72" s="62" t="s">
        <v>10</v>
      </c>
      <c r="I72" s="64" t="s">
        <v>717</v>
      </c>
      <c r="J72" s="5" t="s">
        <v>33</v>
      </c>
      <c r="L72" s="8"/>
    </row>
    <row r="73" spans="1:12" ht="16.5" customHeight="1" x14ac:dyDescent="0.25">
      <c r="A73" s="34">
        <v>71</v>
      </c>
      <c r="B73" s="5">
        <v>43866</v>
      </c>
      <c r="C73" s="3" t="s">
        <v>9</v>
      </c>
      <c r="D73" s="35" t="s">
        <v>367</v>
      </c>
      <c r="E73" s="36" t="s">
        <v>210</v>
      </c>
      <c r="F73" s="60">
        <v>24840000</v>
      </c>
      <c r="G73" s="61">
        <v>43956</v>
      </c>
      <c r="H73" s="62" t="s">
        <v>10</v>
      </c>
      <c r="I73" s="64" t="s">
        <v>718</v>
      </c>
      <c r="J73" s="5" t="s">
        <v>33</v>
      </c>
      <c r="L73" s="8"/>
    </row>
    <row r="74" spans="1:12" ht="16.5" customHeight="1" x14ac:dyDescent="0.25">
      <c r="A74" s="34">
        <v>72</v>
      </c>
      <c r="B74" s="5">
        <v>43864</v>
      </c>
      <c r="C74" s="3" t="s">
        <v>9</v>
      </c>
      <c r="D74" s="35" t="s">
        <v>368</v>
      </c>
      <c r="E74" s="36" t="s">
        <v>547</v>
      </c>
      <c r="F74" s="60">
        <v>9960000</v>
      </c>
      <c r="G74" s="61">
        <v>43955</v>
      </c>
      <c r="H74" s="62" t="s">
        <v>10</v>
      </c>
      <c r="I74" s="64" t="s">
        <v>719</v>
      </c>
      <c r="J74" s="5" t="s">
        <v>33</v>
      </c>
      <c r="L74" s="8"/>
    </row>
    <row r="75" spans="1:12" ht="16.5" customHeight="1" x14ac:dyDescent="0.25">
      <c r="A75" s="34">
        <v>73</v>
      </c>
      <c r="B75" s="5">
        <v>43867</v>
      </c>
      <c r="C75" s="3" t="s">
        <v>9</v>
      </c>
      <c r="D75" s="35" t="s">
        <v>369</v>
      </c>
      <c r="E75" s="36" t="s">
        <v>548</v>
      </c>
      <c r="F75" s="60">
        <v>12000000</v>
      </c>
      <c r="G75" s="61">
        <v>43957</v>
      </c>
      <c r="H75" s="62" t="s">
        <v>10</v>
      </c>
      <c r="I75" s="64" t="s">
        <v>720</v>
      </c>
      <c r="J75" s="5" t="s">
        <v>33</v>
      </c>
      <c r="L75" s="8"/>
    </row>
    <row r="76" spans="1:12" ht="16.5" customHeight="1" x14ac:dyDescent="0.25">
      <c r="A76" s="34">
        <v>74</v>
      </c>
      <c r="B76" s="5">
        <v>43864</v>
      </c>
      <c r="C76" s="3" t="s">
        <v>9</v>
      </c>
      <c r="D76" s="35" t="s">
        <v>370</v>
      </c>
      <c r="E76" s="36" t="s">
        <v>549</v>
      </c>
      <c r="F76" s="60">
        <v>13500000</v>
      </c>
      <c r="G76" s="61">
        <v>44000</v>
      </c>
      <c r="H76" s="62" t="s">
        <v>10</v>
      </c>
      <c r="I76" s="64" t="s">
        <v>721</v>
      </c>
      <c r="J76" s="5" t="s">
        <v>33</v>
      </c>
      <c r="L76" s="8"/>
    </row>
    <row r="77" spans="1:12" ht="16.5" customHeight="1" x14ac:dyDescent="0.25">
      <c r="A77" s="34">
        <v>75</v>
      </c>
      <c r="B77" s="5">
        <v>43864</v>
      </c>
      <c r="C77" s="3" t="s">
        <v>9</v>
      </c>
      <c r="D77" s="35" t="s">
        <v>371</v>
      </c>
      <c r="E77" s="36" t="s">
        <v>181</v>
      </c>
      <c r="F77" s="60">
        <v>44000000</v>
      </c>
      <c r="G77" s="61">
        <v>44107</v>
      </c>
      <c r="H77" s="62" t="s">
        <v>10</v>
      </c>
      <c r="I77" s="64" t="s">
        <v>722</v>
      </c>
      <c r="J77" s="5" t="s">
        <v>33</v>
      </c>
      <c r="L77" s="8"/>
    </row>
    <row r="78" spans="1:12" ht="16.5" customHeight="1" x14ac:dyDescent="0.25">
      <c r="A78" s="34">
        <v>76</v>
      </c>
      <c r="B78" s="5">
        <v>43867</v>
      </c>
      <c r="C78" s="3" t="s">
        <v>9</v>
      </c>
      <c r="D78" s="35" t="s">
        <v>372</v>
      </c>
      <c r="E78" s="36" t="s">
        <v>551</v>
      </c>
      <c r="F78" s="60">
        <v>44275000</v>
      </c>
      <c r="G78" s="61">
        <v>44196</v>
      </c>
      <c r="H78" s="62" t="s">
        <v>10</v>
      </c>
      <c r="I78" s="64" t="s">
        <v>723</v>
      </c>
      <c r="J78" s="5" t="s">
        <v>33</v>
      </c>
      <c r="L78" s="8"/>
    </row>
    <row r="79" spans="1:12" ht="16.5" customHeight="1" x14ac:dyDescent="0.25">
      <c r="A79" s="34">
        <v>77</v>
      </c>
      <c r="B79" s="5">
        <v>43867</v>
      </c>
      <c r="C79" s="3" t="s">
        <v>9</v>
      </c>
      <c r="D79" s="35" t="s">
        <v>373</v>
      </c>
      <c r="E79" s="36" t="s">
        <v>552</v>
      </c>
      <c r="F79" s="60">
        <v>12180000</v>
      </c>
      <c r="G79" s="61">
        <v>43957</v>
      </c>
      <c r="H79" s="62" t="s">
        <v>10</v>
      </c>
      <c r="I79" s="64" t="s">
        <v>724</v>
      </c>
      <c r="J79" s="5" t="s">
        <v>33</v>
      </c>
      <c r="L79" s="8"/>
    </row>
    <row r="80" spans="1:12" ht="16.5" customHeight="1" x14ac:dyDescent="0.25">
      <c r="A80" s="34">
        <v>78</v>
      </c>
      <c r="B80" s="5">
        <v>43871</v>
      </c>
      <c r="C80" s="3" t="s">
        <v>9</v>
      </c>
      <c r="D80" s="35" t="s">
        <v>374</v>
      </c>
      <c r="E80" s="36" t="s">
        <v>553</v>
      </c>
      <c r="F80" s="60">
        <v>24000000</v>
      </c>
      <c r="G80" s="61">
        <v>44053</v>
      </c>
      <c r="H80" s="62" t="s">
        <v>10</v>
      </c>
      <c r="I80" s="64" t="s">
        <v>725</v>
      </c>
      <c r="J80" s="5" t="s">
        <v>33</v>
      </c>
      <c r="L80" s="8"/>
    </row>
    <row r="81" spans="1:12" ht="16.5" customHeight="1" x14ac:dyDescent="0.25">
      <c r="A81" s="34">
        <v>79</v>
      </c>
      <c r="B81" s="5">
        <v>43868</v>
      </c>
      <c r="C81" s="3" t="s">
        <v>9</v>
      </c>
      <c r="D81" s="35" t="s">
        <v>375</v>
      </c>
      <c r="E81" s="36" t="s">
        <v>554</v>
      </c>
      <c r="F81" s="60">
        <v>20733500</v>
      </c>
      <c r="G81" s="61">
        <v>44018</v>
      </c>
      <c r="H81" s="62" t="s">
        <v>10</v>
      </c>
      <c r="I81" s="64" t="s">
        <v>726</v>
      </c>
      <c r="J81" s="5" t="s">
        <v>33</v>
      </c>
      <c r="L81" s="8"/>
    </row>
    <row r="82" spans="1:12" ht="16.5" customHeight="1" x14ac:dyDescent="0.25">
      <c r="A82" s="34">
        <v>80</v>
      </c>
      <c r="B82" s="5">
        <v>43867</v>
      </c>
      <c r="C82" s="3" t="s">
        <v>9</v>
      </c>
      <c r="D82" s="35" t="s">
        <v>376</v>
      </c>
      <c r="E82" s="36" t="s">
        <v>555</v>
      </c>
      <c r="F82" s="60">
        <v>48000000</v>
      </c>
      <c r="G82" s="61">
        <v>44113</v>
      </c>
      <c r="H82" s="62" t="s">
        <v>10</v>
      </c>
      <c r="I82" s="64" t="s">
        <v>727</v>
      </c>
      <c r="J82" s="5" t="s">
        <v>33</v>
      </c>
      <c r="L82" s="8"/>
    </row>
    <row r="83" spans="1:12" ht="16.5" customHeight="1" x14ac:dyDescent="0.25">
      <c r="A83" s="34">
        <v>81</v>
      </c>
      <c r="B83" s="5">
        <v>43868</v>
      </c>
      <c r="C83" s="3" t="s">
        <v>9</v>
      </c>
      <c r="D83" s="35" t="s">
        <v>1073</v>
      </c>
      <c r="E83" s="36" t="s">
        <v>556</v>
      </c>
      <c r="F83" s="60">
        <v>117370000</v>
      </c>
      <c r="G83" s="61">
        <v>44196</v>
      </c>
      <c r="H83" s="62" t="s">
        <v>10</v>
      </c>
      <c r="I83" s="64" t="s">
        <v>728</v>
      </c>
      <c r="J83" s="5" t="s">
        <v>33</v>
      </c>
      <c r="L83" s="8"/>
    </row>
    <row r="84" spans="1:12" ht="16.5" customHeight="1" x14ac:dyDescent="0.25">
      <c r="A84" s="34">
        <v>82</v>
      </c>
      <c r="B84" s="5">
        <v>43866</v>
      </c>
      <c r="C84" s="3" t="s">
        <v>9</v>
      </c>
      <c r="D84" s="35" t="s">
        <v>378</v>
      </c>
      <c r="E84" s="36" t="s">
        <v>557</v>
      </c>
      <c r="F84" s="60">
        <v>28728865</v>
      </c>
      <c r="G84" s="61">
        <v>44196</v>
      </c>
      <c r="H84" s="62" t="s">
        <v>10</v>
      </c>
      <c r="I84" s="64" t="s">
        <v>729</v>
      </c>
      <c r="J84" s="5" t="s">
        <v>33</v>
      </c>
      <c r="L84" s="8"/>
    </row>
    <row r="85" spans="1:12" ht="16.5" customHeight="1" x14ac:dyDescent="0.25">
      <c r="A85" s="34">
        <v>83</v>
      </c>
      <c r="B85" s="5">
        <v>43867</v>
      </c>
      <c r="C85" s="3" t="s">
        <v>9</v>
      </c>
      <c r="D85" s="35" t="s">
        <v>379</v>
      </c>
      <c r="E85" s="36" t="s">
        <v>558</v>
      </c>
      <c r="F85" s="60">
        <v>13905000</v>
      </c>
      <c r="G85" s="61">
        <v>43957</v>
      </c>
      <c r="H85" s="62" t="s">
        <v>10</v>
      </c>
      <c r="I85" s="64" t="s">
        <v>730</v>
      </c>
      <c r="J85" s="5" t="s">
        <v>33</v>
      </c>
      <c r="L85" s="8"/>
    </row>
    <row r="86" spans="1:12" ht="16.5" customHeight="1" x14ac:dyDescent="0.25">
      <c r="A86" s="34">
        <v>84</v>
      </c>
      <c r="B86" s="5">
        <v>43867</v>
      </c>
      <c r="C86" s="3" t="s">
        <v>9</v>
      </c>
      <c r="D86" s="35" t="s">
        <v>380</v>
      </c>
      <c r="E86" s="36" t="s">
        <v>559</v>
      </c>
      <c r="F86" s="60">
        <v>8593290</v>
      </c>
      <c r="G86" s="61">
        <v>43957</v>
      </c>
      <c r="H86" s="62" t="s">
        <v>10</v>
      </c>
      <c r="I86" s="64" t="s">
        <v>731</v>
      </c>
      <c r="J86" s="5" t="s">
        <v>33</v>
      </c>
      <c r="L86" s="8"/>
    </row>
    <row r="87" spans="1:12" ht="16.5" customHeight="1" x14ac:dyDescent="0.25">
      <c r="A87" s="34">
        <v>85</v>
      </c>
      <c r="B87" s="5">
        <v>43867</v>
      </c>
      <c r="C87" s="3" t="s">
        <v>9</v>
      </c>
      <c r="D87" s="35" t="s">
        <v>381</v>
      </c>
      <c r="E87" s="36" t="s">
        <v>560</v>
      </c>
      <c r="F87" s="60">
        <v>15999999</v>
      </c>
      <c r="G87" s="61">
        <v>43957</v>
      </c>
      <c r="H87" s="62" t="s">
        <v>10</v>
      </c>
      <c r="I87" s="64" t="s">
        <v>732</v>
      </c>
      <c r="J87" s="5" t="s">
        <v>33</v>
      </c>
      <c r="L87" s="8"/>
    </row>
    <row r="88" spans="1:12" ht="16.5" customHeight="1" x14ac:dyDescent="0.25">
      <c r="A88" s="34">
        <v>86</v>
      </c>
      <c r="B88" s="5">
        <v>43868</v>
      </c>
      <c r="C88" s="3" t="s">
        <v>9</v>
      </c>
      <c r="D88" s="35" t="s">
        <v>382</v>
      </c>
      <c r="E88" s="36" t="s">
        <v>561</v>
      </c>
      <c r="F88" s="60">
        <v>22866000</v>
      </c>
      <c r="G88" s="61">
        <v>44049</v>
      </c>
      <c r="H88" s="62" t="s">
        <v>10</v>
      </c>
      <c r="I88" s="64" t="s">
        <v>733</v>
      </c>
      <c r="J88" s="5" t="s">
        <v>33</v>
      </c>
      <c r="L88" s="8"/>
    </row>
    <row r="89" spans="1:12" ht="16.5" customHeight="1" x14ac:dyDescent="0.25">
      <c r="A89" s="34">
        <v>87</v>
      </c>
      <c r="B89" s="5">
        <v>43875</v>
      </c>
      <c r="C89" s="3" t="s">
        <v>9</v>
      </c>
      <c r="D89" s="35" t="s">
        <v>383</v>
      </c>
      <c r="E89" s="36" t="s">
        <v>562</v>
      </c>
      <c r="F89" s="60">
        <v>86100000</v>
      </c>
      <c r="G89" s="61">
        <v>44196</v>
      </c>
      <c r="H89" s="62" t="s">
        <v>10</v>
      </c>
      <c r="I89" s="64" t="s">
        <v>734</v>
      </c>
      <c r="J89" s="5" t="s">
        <v>33</v>
      </c>
      <c r="L89" s="8"/>
    </row>
    <row r="90" spans="1:12" ht="16.5" customHeight="1" x14ac:dyDescent="0.25">
      <c r="A90" s="34">
        <v>88</v>
      </c>
      <c r="B90" s="5">
        <v>43868</v>
      </c>
      <c r="C90" s="3" t="s">
        <v>9</v>
      </c>
      <c r="D90" s="35" t="s">
        <v>384</v>
      </c>
      <c r="E90" s="36" t="s">
        <v>563</v>
      </c>
      <c r="F90" s="60">
        <v>39200000</v>
      </c>
      <c r="G90" s="61">
        <v>44113</v>
      </c>
      <c r="H90" s="62" t="s">
        <v>10</v>
      </c>
      <c r="I90" s="64" t="s">
        <v>735</v>
      </c>
      <c r="J90" s="5" t="s">
        <v>33</v>
      </c>
      <c r="L90" s="8"/>
    </row>
    <row r="91" spans="1:12" ht="16.5" customHeight="1" x14ac:dyDescent="0.25">
      <c r="A91" s="34">
        <v>89</v>
      </c>
      <c r="B91" s="5">
        <v>43868</v>
      </c>
      <c r="C91" s="3" t="s">
        <v>9</v>
      </c>
      <c r="D91" s="35" t="s">
        <v>385</v>
      </c>
      <c r="E91" s="36" t="s">
        <v>564</v>
      </c>
      <c r="F91" s="60">
        <v>89640000</v>
      </c>
      <c r="G91" s="61">
        <v>44196</v>
      </c>
      <c r="H91" s="62" t="s">
        <v>10</v>
      </c>
      <c r="I91" s="64" t="s">
        <v>736</v>
      </c>
      <c r="J91" s="5" t="s">
        <v>33</v>
      </c>
      <c r="L91" s="8"/>
    </row>
    <row r="92" spans="1:12" ht="16.5" customHeight="1" x14ac:dyDescent="0.25">
      <c r="A92" s="34">
        <v>90</v>
      </c>
      <c r="B92" s="5">
        <v>43873</v>
      </c>
      <c r="C92" s="3" t="s">
        <v>9</v>
      </c>
      <c r="D92" s="35" t="s">
        <v>386</v>
      </c>
      <c r="E92" s="36" t="s">
        <v>565</v>
      </c>
      <c r="F92" s="60">
        <v>75133333</v>
      </c>
      <c r="G92" s="61">
        <v>44196</v>
      </c>
      <c r="H92" s="62" t="s">
        <v>10</v>
      </c>
      <c r="I92" s="64" t="s">
        <v>737</v>
      </c>
      <c r="J92" s="5" t="s">
        <v>33</v>
      </c>
      <c r="L92" s="8"/>
    </row>
    <row r="93" spans="1:12" ht="16.5" customHeight="1" x14ac:dyDescent="0.25">
      <c r="A93" s="34">
        <v>91</v>
      </c>
      <c r="B93" s="5">
        <v>43875</v>
      </c>
      <c r="C93" s="3" t="s">
        <v>9</v>
      </c>
      <c r="D93" s="35" t="s">
        <v>387</v>
      </c>
      <c r="E93" s="36" t="s">
        <v>566</v>
      </c>
      <c r="F93" s="60">
        <v>77000000</v>
      </c>
      <c r="G93" s="61">
        <v>44196</v>
      </c>
      <c r="H93" s="62" t="s">
        <v>10</v>
      </c>
      <c r="I93" s="64" t="s">
        <v>738</v>
      </c>
      <c r="J93" s="5" t="s">
        <v>33</v>
      </c>
      <c r="L93" s="8"/>
    </row>
    <row r="94" spans="1:12" ht="16.5" customHeight="1" x14ac:dyDescent="0.25">
      <c r="A94" s="34">
        <v>92</v>
      </c>
      <c r="B94" s="5">
        <v>43871</v>
      </c>
      <c r="C94" s="3" t="s">
        <v>9</v>
      </c>
      <c r="D94" s="35" t="s">
        <v>388</v>
      </c>
      <c r="E94" s="36" t="s">
        <v>567</v>
      </c>
      <c r="F94" s="60">
        <v>21000000</v>
      </c>
      <c r="G94" s="61">
        <v>43961</v>
      </c>
      <c r="H94" s="62" t="s">
        <v>10</v>
      </c>
      <c r="I94" s="64" t="s">
        <v>739</v>
      </c>
      <c r="J94" s="5" t="s">
        <v>33</v>
      </c>
      <c r="L94" s="8"/>
    </row>
    <row r="95" spans="1:12" ht="16.5" customHeight="1" x14ac:dyDescent="0.25">
      <c r="A95" s="34">
        <v>93</v>
      </c>
      <c r="B95" s="5">
        <v>43871</v>
      </c>
      <c r="C95" s="3" t="s">
        <v>9</v>
      </c>
      <c r="D95" s="35" t="s">
        <v>389</v>
      </c>
      <c r="E95" s="36" t="s">
        <v>568</v>
      </c>
      <c r="F95" s="60">
        <v>11040000</v>
      </c>
      <c r="G95" s="61">
        <v>43930</v>
      </c>
      <c r="H95" s="62" t="s">
        <v>10</v>
      </c>
      <c r="I95" s="64" t="s">
        <v>740</v>
      </c>
      <c r="J95" s="5" t="s">
        <v>33</v>
      </c>
      <c r="L95" s="8"/>
    </row>
    <row r="96" spans="1:12" ht="16.5" customHeight="1" x14ac:dyDescent="0.25">
      <c r="A96" s="34">
        <v>94</v>
      </c>
      <c r="B96" s="5">
        <v>43868</v>
      </c>
      <c r="C96" s="3" t="s">
        <v>9</v>
      </c>
      <c r="D96" s="35" t="s">
        <v>390</v>
      </c>
      <c r="E96" s="36" t="s">
        <v>569</v>
      </c>
      <c r="F96" s="60">
        <v>59226432</v>
      </c>
      <c r="G96" s="61">
        <v>44110</v>
      </c>
      <c r="H96" s="62" t="s">
        <v>10</v>
      </c>
      <c r="I96" s="64" t="s">
        <v>741</v>
      </c>
      <c r="J96" s="5" t="s">
        <v>33</v>
      </c>
      <c r="L96" s="8"/>
    </row>
    <row r="97" spans="1:12" ht="16.5" customHeight="1" x14ac:dyDescent="0.25">
      <c r="A97" s="34">
        <v>95</v>
      </c>
      <c r="B97" s="5">
        <v>43868</v>
      </c>
      <c r="C97" s="3" t="s">
        <v>9</v>
      </c>
      <c r="D97" s="35" t="s">
        <v>391</v>
      </c>
      <c r="E97" s="36" t="s">
        <v>570</v>
      </c>
      <c r="F97" s="60">
        <v>45000000</v>
      </c>
      <c r="G97" s="61">
        <v>44049</v>
      </c>
      <c r="H97" s="62" t="s">
        <v>10</v>
      </c>
      <c r="I97" s="64" t="s">
        <v>742</v>
      </c>
      <c r="J97" s="5" t="s">
        <v>33</v>
      </c>
      <c r="L97" s="8"/>
    </row>
    <row r="98" spans="1:12" ht="16.5" customHeight="1" x14ac:dyDescent="0.25">
      <c r="A98" s="34">
        <v>97</v>
      </c>
      <c r="B98" s="5">
        <v>43880</v>
      </c>
      <c r="C98" s="3" t="s">
        <v>9</v>
      </c>
      <c r="D98" s="35" t="s">
        <v>392</v>
      </c>
      <c r="E98" s="36" t="s">
        <v>571</v>
      </c>
      <c r="F98" s="60">
        <v>26400000</v>
      </c>
      <c r="G98" s="61">
        <v>44123</v>
      </c>
      <c r="H98" s="62" t="s">
        <v>10</v>
      </c>
      <c r="I98" s="64" t="s">
        <v>743</v>
      </c>
      <c r="J98" s="5" t="s">
        <v>33</v>
      </c>
      <c r="L98" s="8"/>
    </row>
    <row r="99" spans="1:12" ht="16.5" customHeight="1" x14ac:dyDescent="0.25">
      <c r="A99" s="34">
        <v>98</v>
      </c>
      <c r="B99" s="5">
        <v>43871</v>
      </c>
      <c r="C99" s="3" t="s">
        <v>9</v>
      </c>
      <c r="D99" s="35" t="s">
        <v>393</v>
      </c>
      <c r="E99" s="36" t="s">
        <v>572</v>
      </c>
      <c r="F99" s="60">
        <v>17850000</v>
      </c>
      <c r="G99" s="61">
        <v>43960</v>
      </c>
      <c r="H99" s="62" t="s">
        <v>10</v>
      </c>
      <c r="I99" s="64" t="s">
        <v>744</v>
      </c>
      <c r="J99" s="5" t="s">
        <v>33</v>
      </c>
      <c r="L99" s="8"/>
    </row>
    <row r="100" spans="1:12" ht="16.5" customHeight="1" x14ac:dyDescent="0.25">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25">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25">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25">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25">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25">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25">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25">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25">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25">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25">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25">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25">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25">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25">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25">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25">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25">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25">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25">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25">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25">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25">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25">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25">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25">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25">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25">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25">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25">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25">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25">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25">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25">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25">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25">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25">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25">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25">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25">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25">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25">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25">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25">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25">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25">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25">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25">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25">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25">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25">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25">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25">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25">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25">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25">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25">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25">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25">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25">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25">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25">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25">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25">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25">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25">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25">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25">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25">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25">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25">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25">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25">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25">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25">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25">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25">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25">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25">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25">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25">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25">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25">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25">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25">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25">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25">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25">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25">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25">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25">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25">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25">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25">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25">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25">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25">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25">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25">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25">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25">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25">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25">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25">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25">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25">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25">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25">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25">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25">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25">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25">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25">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25">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25">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25">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25">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25">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25">
      <c r="A218" s="34">
        <v>219</v>
      </c>
      <c r="B218" s="5">
        <v>43888</v>
      </c>
      <c r="C218" s="3" t="s">
        <v>9</v>
      </c>
      <c r="D218" s="35" t="s">
        <v>506</v>
      </c>
      <c r="E218" s="36" t="s">
        <v>644</v>
      </c>
      <c r="F218" s="60">
        <v>39200000</v>
      </c>
      <c r="G218" s="61">
        <v>44131</v>
      </c>
      <c r="H218" s="62" t="s">
        <v>10</v>
      </c>
      <c r="I218" s="64" t="s">
        <v>857</v>
      </c>
      <c r="J218" s="5"/>
      <c r="L218" s="8"/>
    </row>
    <row r="219" spans="1:12" ht="16.5" customHeight="1" x14ac:dyDescent="0.25">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25">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25">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25">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25">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25">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25">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25">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25">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25">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25">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25">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25">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25">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25">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25">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25">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25">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25">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25">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25">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25">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25">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25">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25">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25">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25">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25">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25">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25">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25">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25">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25">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25">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25">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25">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25">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25">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25">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25">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25">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25">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25">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25">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25">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25">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25">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25">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25">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25">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25">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25">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25">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25">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25">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25">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25">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25">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25">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25">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25">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25">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25">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25">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25">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25">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25">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25">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25">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25">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25">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25">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25">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25">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25">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25">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25">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25">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25">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25">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25">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25">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25">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25">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25">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25">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25">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25">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25">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25">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25">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25">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25">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25">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25">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25">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25">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25">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25">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25">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25">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25">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25">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25">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25">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25">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25">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25">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25">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25">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25">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25">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25">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25">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25">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25">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25">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25">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25">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25">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25">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25">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25">
      <c r="A341" s="34">
        <v>352</v>
      </c>
      <c r="B341" s="5">
        <v>43951</v>
      </c>
      <c r="C341" s="3" t="s">
        <v>9</v>
      </c>
      <c r="D341" s="35" t="s">
        <v>1440</v>
      </c>
      <c r="E341" s="36" t="s">
        <v>1489</v>
      </c>
      <c r="F341" s="60">
        <v>60000000</v>
      </c>
      <c r="G341" s="61">
        <v>44196</v>
      </c>
      <c r="H341" s="62" t="s">
        <v>10</v>
      </c>
      <c r="I341" s="64" t="s">
        <v>1547</v>
      </c>
      <c r="J341" s="5"/>
      <c r="L341" s="8"/>
    </row>
    <row r="343" spans="1:12" x14ac:dyDescent="0.25">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U9" sqref="U9"/>
    </sheetView>
  </sheetViews>
  <sheetFormatPr baseColWidth="10" defaultRowHeight="20.100000000000001" customHeight="1" x14ac:dyDescent="0.25"/>
  <cols>
    <col min="1" max="1" width="11.42578125" style="65" customWidth="1"/>
    <col min="2" max="2" width="13" style="66" customWidth="1"/>
    <col min="3" max="3" width="10.28515625" style="66" customWidth="1"/>
    <col min="4" max="4" width="15.42578125" style="67" customWidth="1"/>
    <col min="5" max="5" width="15.28515625" style="67" customWidth="1"/>
    <col min="6" max="6" width="14.7109375" style="67" customWidth="1"/>
    <col min="7" max="7" width="24.42578125" style="66" customWidth="1"/>
    <col min="8" max="8" width="27.42578125" style="66" customWidth="1"/>
    <col min="9" max="9" width="10.85546875" style="66" customWidth="1"/>
    <col min="10" max="10" width="9.5703125" style="66" customWidth="1"/>
    <col min="11" max="11" width="16.28515625" style="67" customWidth="1"/>
    <col min="12" max="12" width="13.7109375" style="66" customWidth="1"/>
    <col min="13" max="13" width="15.28515625" style="66" customWidth="1"/>
    <col min="14" max="14" width="33.28515625" style="66" customWidth="1"/>
    <col min="15" max="15" width="20.140625" style="66" customWidth="1"/>
    <col min="16" max="16" width="16.140625" style="21" customWidth="1"/>
    <col min="17" max="17" width="16.140625" style="67" customWidth="1"/>
    <col min="18" max="18" width="44.5703125" style="66" customWidth="1"/>
    <col min="19" max="19" width="13.7109375" style="68" customWidth="1"/>
    <col min="20" max="20" width="16.28515625" style="69" customWidth="1"/>
    <col min="21" max="21" width="6.140625" style="69" customWidth="1"/>
    <col min="22" max="22" width="15.140625" style="69" customWidth="1"/>
    <col min="23" max="23" width="12.5703125" style="69" customWidth="1"/>
    <col min="24" max="24" width="17.85546875" style="69" customWidth="1"/>
    <col min="25" max="25" width="11.42578125" style="69"/>
    <col min="26" max="16384" width="11.42578125" style="66"/>
  </cols>
  <sheetData>
    <row r="1" spans="1:26" ht="20.100000000000001" customHeight="1" x14ac:dyDescent="0.25">
      <c r="V1" s="81">
        <f>SUBTOTAL(9,V3:V654)</f>
        <v>18675307947</v>
      </c>
    </row>
    <row r="2" spans="1:26" ht="20.100000000000001" customHeight="1" x14ac:dyDescent="0.25">
      <c r="V2" s="70" t="s">
        <v>1650</v>
      </c>
    </row>
    <row r="3" spans="1:26" ht="20.100000000000001" customHeight="1" x14ac:dyDescent="0.25">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5" x14ac:dyDescent="0.25">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5" x14ac:dyDescent="0.25">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5" x14ac:dyDescent="0.25">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5" x14ac:dyDescent="0.25">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5" x14ac:dyDescent="0.25">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5" x14ac:dyDescent="0.25">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5" x14ac:dyDescent="0.25">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5" x14ac:dyDescent="0.25">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5" x14ac:dyDescent="0.25">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5" x14ac:dyDescent="0.25">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5" x14ac:dyDescent="0.25">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5" x14ac:dyDescent="0.25">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5" x14ac:dyDescent="0.25">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5" x14ac:dyDescent="0.25">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5" x14ac:dyDescent="0.25">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5" x14ac:dyDescent="0.25">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5" x14ac:dyDescent="0.25">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5" x14ac:dyDescent="0.25">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5" x14ac:dyDescent="0.25">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5" x14ac:dyDescent="0.25">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5" x14ac:dyDescent="0.25">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5" x14ac:dyDescent="0.25">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5" x14ac:dyDescent="0.25">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5" x14ac:dyDescent="0.25">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5" x14ac:dyDescent="0.25">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5" x14ac:dyDescent="0.25">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5" x14ac:dyDescent="0.25">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5" x14ac:dyDescent="0.25">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5" x14ac:dyDescent="0.25">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5" x14ac:dyDescent="0.25">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5" x14ac:dyDescent="0.25">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5" x14ac:dyDescent="0.25">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5" x14ac:dyDescent="0.25">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5" x14ac:dyDescent="0.25">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5" x14ac:dyDescent="0.25">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5" x14ac:dyDescent="0.25">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5" x14ac:dyDescent="0.25">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5" x14ac:dyDescent="0.25">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5" x14ac:dyDescent="0.25">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5" x14ac:dyDescent="0.25">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5" x14ac:dyDescent="0.25">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5" x14ac:dyDescent="0.25">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5" x14ac:dyDescent="0.25">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5" x14ac:dyDescent="0.25">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5" x14ac:dyDescent="0.25">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5" x14ac:dyDescent="0.25">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5" x14ac:dyDescent="0.25">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5" x14ac:dyDescent="0.25">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5" x14ac:dyDescent="0.25">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5" x14ac:dyDescent="0.25">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5" x14ac:dyDescent="0.25">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5" x14ac:dyDescent="0.25">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5" x14ac:dyDescent="0.25">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5" x14ac:dyDescent="0.25">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5" x14ac:dyDescent="0.25">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5" x14ac:dyDescent="0.25">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5" x14ac:dyDescent="0.25">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5" x14ac:dyDescent="0.25">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5" x14ac:dyDescent="0.25">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5" x14ac:dyDescent="0.25">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5" x14ac:dyDescent="0.25">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5" x14ac:dyDescent="0.25">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5" x14ac:dyDescent="0.25">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5" x14ac:dyDescent="0.25">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5" x14ac:dyDescent="0.25">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5" x14ac:dyDescent="0.25">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5" x14ac:dyDescent="0.25">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5" x14ac:dyDescent="0.25">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5" x14ac:dyDescent="0.25">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5" x14ac:dyDescent="0.25">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5" x14ac:dyDescent="0.25">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5" x14ac:dyDescent="0.25">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5" x14ac:dyDescent="0.25">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5" x14ac:dyDescent="0.25">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5" x14ac:dyDescent="0.25">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5" x14ac:dyDescent="0.25">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5" x14ac:dyDescent="0.25">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5" x14ac:dyDescent="0.25">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5" x14ac:dyDescent="0.25">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5" x14ac:dyDescent="0.25">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5" x14ac:dyDescent="0.25">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5" x14ac:dyDescent="0.25">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5" x14ac:dyDescent="0.25">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5" x14ac:dyDescent="0.25">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5" x14ac:dyDescent="0.25">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5" x14ac:dyDescent="0.25">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5" x14ac:dyDescent="0.25">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5" x14ac:dyDescent="0.25">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5" x14ac:dyDescent="0.25">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5" x14ac:dyDescent="0.25">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5" x14ac:dyDescent="0.25">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5" x14ac:dyDescent="0.25">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5" x14ac:dyDescent="0.25">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5" x14ac:dyDescent="0.25">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5" x14ac:dyDescent="0.25">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5" x14ac:dyDescent="0.25">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5" x14ac:dyDescent="0.25">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5" x14ac:dyDescent="0.25">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5" x14ac:dyDescent="0.25">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5" x14ac:dyDescent="0.25">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5" x14ac:dyDescent="0.25">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5" x14ac:dyDescent="0.25">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5" x14ac:dyDescent="0.25">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5" x14ac:dyDescent="0.25">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5" x14ac:dyDescent="0.25">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5" x14ac:dyDescent="0.25">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5" x14ac:dyDescent="0.25">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5" x14ac:dyDescent="0.25">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5" x14ac:dyDescent="0.25">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5" x14ac:dyDescent="0.25">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5" x14ac:dyDescent="0.25">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5" x14ac:dyDescent="0.25">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5" x14ac:dyDescent="0.25">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5" x14ac:dyDescent="0.25">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5" x14ac:dyDescent="0.25">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5" x14ac:dyDescent="0.25">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5" x14ac:dyDescent="0.25">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5" x14ac:dyDescent="0.25">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5" x14ac:dyDescent="0.25">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5" x14ac:dyDescent="0.25">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5" x14ac:dyDescent="0.25">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5" x14ac:dyDescent="0.25">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5" x14ac:dyDescent="0.25">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5" x14ac:dyDescent="0.25">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5" x14ac:dyDescent="0.25">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5" x14ac:dyDescent="0.25">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5" x14ac:dyDescent="0.25">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5" x14ac:dyDescent="0.25">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5" x14ac:dyDescent="0.25">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5" x14ac:dyDescent="0.25">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5" x14ac:dyDescent="0.25">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5" x14ac:dyDescent="0.25">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5" x14ac:dyDescent="0.25">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5" x14ac:dyDescent="0.25">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5" x14ac:dyDescent="0.25">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5" x14ac:dyDescent="0.25">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5" x14ac:dyDescent="0.25">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5" x14ac:dyDescent="0.25">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5" x14ac:dyDescent="0.25">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5" x14ac:dyDescent="0.25">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5" x14ac:dyDescent="0.25">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5" x14ac:dyDescent="0.25">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5" x14ac:dyDescent="0.25">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5" x14ac:dyDescent="0.25">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5" x14ac:dyDescent="0.25">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5" x14ac:dyDescent="0.25">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5" x14ac:dyDescent="0.25">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5" x14ac:dyDescent="0.25">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5" x14ac:dyDescent="0.25">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5" x14ac:dyDescent="0.25">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5" x14ac:dyDescent="0.25">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5" x14ac:dyDescent="0.25">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5" x14ac:dyDescent="0.25">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5" x14ac:dyDescent="0.25">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5" x14ac:dyDescent="0.25">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5" x14ac:dyDescent="0.25">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5" x14ac:dyDescent="0.25">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5" x14ac:dyDescent="0.25">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5" x14ac:dyDescent="0.25">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5" x14ac:dyDescent="0.25">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5" x14ac:dyDescent="0.25">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5" x14ac:dyDescent="0.25">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5" x14ac:dyDescent="0.25">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5" x14ac:dyDescent="0.25">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5" x14ac:dyDescent="0.25">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5" x14ac:dyDescent="0.25">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5" x14ac:dyDescent="0.25">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5" x14ac:dyDescent="0.25">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5" x14ac:dyDescent="0.25">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5" x14ac:dyDescent="0.25">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5" x14ac:dyDescent="0.25">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5" x14ac:dyDescent="0.25">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5" x14ac:dyDescent="0.25">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5" x14ac:dyDescent="0.25">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5" x14ac:dyDescent="0.25">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5" x14ac:dyDescent="0.25">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5" x14ac:dyDescent="0.25">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5" x14ac:dyDescent="0.25">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5" x14ac:dyDescent="0.25">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5" x14ac:dyDescent="0.25">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5" x14ac:dyDescent="0.25">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5" x14ac:dyDescent="0.25">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5" x14ac:dyDescent="0.25">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5" x14ac:dyDescent="0.25">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5" x14ac:dyDescent="0.25">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5" x14ac:dyDescent="0.25">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5" x14ac:dyDescent="0.25">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5" x14ac:dyDescent="0.25">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5" x14ac:dyDescent="0.25">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5" x14ac:dyDescent="0.25">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5" x14ac:dyDescent="0.25">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5" x14ac:dyDescent="0.25">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5" x14ac:dyDescent="0.25">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5" x14ac:dyDescent="0.25">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5" x14ac:dyDescent="0.25">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5" x14ac:dyDescent="0.25">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5" x14ac:dyDescent="0.25">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5" x14ac:dyDescent="0.25">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5" x14ac:dyDescent="0.25">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5" x14ac:dyDescent="0.25">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5" x14ac:dyDescent="0.25">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5" x14ac:dyDescent="0.25">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5" x14ac:dyDescent="0.25">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5" x14ac:dyDescent="0.25">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5" x14ac:dyDescent="0.25">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5" x14ac:dyDescent="0.25">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5" x14ac:dyDescent="0.25">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5" x14ac:dyDescent="0.25">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5" x14ac:dyDescent="0.25">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5" x14ac:dyDescent="0.25">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5" x14ac:dyDescent="0.25">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5" x14ac:dyDescent="0.25">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5" x14ac:dyDescent="0.25">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5" x14ac:dyDescent="0.25">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5" x14ac:dyDescent="0.25">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5" x14ac:dyDescent="0.25">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5" x14ac:dyDescent="0.25">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5" x14ac:dyDescent="0.25">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5" x14ac:dyDescent="0.25">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5" x14ac:dyDescent="0.25">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5" x14ac:dyDescent="0.25">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5" x14ac:dyDescent="0.25">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5" x14ac:dyDescent="0.25">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5" x14ac:dyDescent="0.25">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5" x14ac:dyDescent="0.25">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5" x14ac:dyDescent="0.25">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5" x14ac:dyDescent="0.25">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5" x14ac:dyDescent="0.25">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5" x14ac:dyDescent="0.25">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5" x14ac:dyDescent="0.25">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5" x14ac:dyDescent="0.25">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5" x14ac:dyDescent="0.25">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5" x14ac:dyDescent="0.25">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5" x14ac:dyDescent="0.25">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5" x14ac:dyDescent="0.25">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5" x14ac:dyDescent="0.25">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5" x14ac:dyDescent="0.25">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5" x14ac:dyDescent="0.25">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5" x14ac:dyDescent="0.25">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5" x14ac:dyDescent="0.25">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5" x14ac:dyDescent="0.25">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5" x14ac:dyDescent="0.25">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5" x14ac:dyDescent="0.25">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5" x14ac:dyDescent="0.25">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5" x14ac:dyDescent="0.25">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5" x14ac:dyDescent="0.25">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5" x14ac:dyDescent="0.25">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5" x14ac:dyDescent="0.25">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5" x14ac:dyDescent="0.25">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5" x14ac:dyDescent="0.25">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5" x14ac:dyDescent="0.25">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5" x14ac:dyDescent="0.25">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5" x14ac:dyDescent="0.25">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5" x14ac:dyDescent="0.25">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5" x14ac:dyDescent="0.25">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5" x14ac:dyDescent="0.25">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5" x14ac:dyDescent="0.25">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5" x14ac:dyDescent="0.25">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5" x14ac:dyDescent="0.25">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5" x14ac:dyDescent="0.25">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5" x14ac:dyDescent="0.25">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5" x14ac:dyDescent="0.25">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5" x14ac:dyDescent="0.25">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5" x14ac:dyDescent="0.25">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5" x14ac:dyDescent="0.25">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5" x14ac:dyDescent="0.25">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5" x14ac:dyDescent="0.25">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5" x14ac:dyDescent="0.25">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5" x14ac:dyDescent="0.25">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5" x14ac:dyDescent="0.25">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5" x14ac:dyDescent="0.25">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5" x14ac:dyDescent="0.25">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5" x14ac:dyDescent="0.25">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5" x14ac:dyDescent="0.25">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5" x14ac:dyDescent="0.25">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5" x14ac:dyDescent="0.25">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5" x14ac:dyDescent="0.25">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5" x14ac:dyDescent="0.25">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5" x14ac:dyDescent="0.25">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5" x14ac:dyDescent="0.25">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5" x14ac:dyDescent="0.25">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5" x14ac:dyDescent="0.25">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5" x14ac:dyDescent="0.25">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5" x14ac:dyDescent="0.25">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5" x14ac:dyDescent="0.25">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5" x14ac:dyDescent="0.25">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5" x14ac:dyDescent="0.25">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5" x14ac:dyDescent="0.25">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5" x14ac:dyDescent="0.25">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5" x14ac:dyDescent="0.25">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5" x14ac:dyDescent="0.25">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5" x14ac:dyDescent="0.25">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5" x14ac:dyDescent="0.25">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5" x14ac:dyDescent="0.25">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5" x14ac:dyDescent="0.25">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5" x14ac:dyDescent="0.25">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5" x14ac:dyDescent="0.25">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5" x14ac:dyDescent="0.25">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5" x14ac:dyDescent="0.25">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5" x14ac:dyDescent="0.25">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5" x14ac:dyDescent="0.25">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5" x14ac:dyDescent="0.25">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5" x14ac:dyDescent="0.25">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5" x14ac:dyDescent="0.25">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5" x14ac:dyDescent="0.25">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5" x14ac:dyDescent="0.25">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5" x14ac:dyDescent="0.25">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5" x14ac:dyDescent="0.25">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5" x14ac:dyDescent="0.25">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5" x14ac:dyDescent="0.25">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5" x14ac:dyDescent="0.25">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5" x14ac:dyDescent="0.25">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5" x14ac:dyDescent="0.25">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5" x14ac:dyDescent="0.25">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5" x14ac:dyDescent="0.25">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5" x14ac:dyDescent="0.25">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5" x14ac:dyDescent="0.25">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5" x14ac:dyDescent="0.25">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5" x14ac:dyDescent="0.25">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5" x14ac:dyDescent="0.25">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5" x14ac:dyDescent="0.25">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5" x14ac:dyDescent="0.25">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5" x14ac:dyDescent="0.25">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5" x14ac:dyDescent="0.25">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5" x14ac:dyDescent="0.25">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5" x14ac:dyDescent="0.25">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5" x14ac:dyDescent="0.25">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5" x14ac:dyDescent="0.25">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5" x14ac:dyDescent="0.25">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5" x14ac:dyDescent="0.25">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5" x14ac:dyDescent="0.25">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5" x14ac:dyDescent="0.25">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5" x14ac:dyDescent="0.25">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5" x14ac:dyDescent="0.25">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5" x14ac:dyDescent="0.25">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5" x14ac:dyDescent="0.25">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5" x14ac:dyDescent="0.25">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5" x14ac:dyDescent="0.25">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5" x14ac:dyDescent="0.25">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5" x14ac:dyDescent="0.25">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5" x14ac:dyDescent="0.25">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5" x14ac:dyDescent="0.25">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5" x14ac:dyDescent="0.25">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5" x14ac:dyDescent="0.25">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5" x14ac:dyDescent="0.25">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5" x14ac:dyDescent="0.25">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5" x14ac:dyDescent="0.25">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5" x14ac:dyDescent="0.25">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5" x14ac:dyDescent="0.25">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5" hidden="1" x14ac:dyDescent="0.25">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5" hidden="1" x14ac:dyDescent="0.25">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5" hidden="1" x14ac:dyDescent="0.25">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5" hidden="1" x14ac:dyDescent="0.25">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5" hidden="1" x14ac:dyDescent="0.25">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5" hidden="1" x14ac:dyDescent="0.25">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5" hidden="1" x14ac:dyDescent="0.25">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5" hidden="1" x14ac:dyDescent="0.25">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5" hidden="1" x14ac:dyDescent="0.25">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5" hidden="1" x14ac:dyDescent="0.25">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5" hidden="1" x14ac:dyDescent="0.25">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5" hidden="1" x14ac:dyDescent="0.25">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5" hidden="1" x14ac:dyDescent="0.25">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5" hidden="1" x14ac:dyDescent="0.25">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5" hidden="1" x14ac:dyDescent="0.25">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5" hidden="1" x14ac:dyDescent="0.25">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5" hidden="1" x14ac:dyDescent="0.25">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5" hidden="1" x14ac:dyDescent="0.25">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5" hidden="1" x14ac:dyDescent="0.25">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5" hidden="1" x14ac:dyDescent="0.25">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5" hidden="1" x14ac:dyDescent="0.25">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5" hidden="1" x14ac:dyDescent="0.25">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5" hidden="1" x14ac:dyDescent="0.25">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5" hidden="1" x14ac:dyDescent="0.25">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5" hidden="1" x14ac:dyDescent="0.25">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5" hidden="1" x14ac:dyDescent="0.25">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5" hidden="1" x14ac:dyDescent="0.25">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5" hidden="1" x14ac:dyDescent="0.25">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5" hidden="1" x14ac:dyDescent="0.25">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5" hidden="1" x14ac:dyDescent="0.25">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5" hidden="1" x14ac:dyDescent="0.25">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5" hidden="1" x14ac:dyDescent="0.25">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5" hidden="1" x14ac:dyDescent="0.25">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5" hidden="1" x14ac:dyDescent="0.25">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5" hidden="1" x14ac:dyDescent="0.25">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5" hidden="1" x14ac:dyDescent="0.25">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5" hidden="1" x14ac:dyDescent="0.25">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5" hidden="1" x14ac:dyDescent="0.25">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5" hidden="1" x14ac:dyDescent="0.25">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5" hidden="1" x14ac:dyDescent="0.25">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5" hidden="1" x14ac:dyDescent="0.25">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5" hidden="1" x14ac:dyDescent="0.25">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5" hidden="1" x14ac:dyDescent="0.25">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5" hidden="1" x14ac:dyDescent="0.25">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5" hidden="1" x14ac:dyDescent="0.25">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5" hidden="1" x14ac:dyDescent="0.25">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5" hidden="1" x14ac:dyDescent="0.25">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5" hidden="1" x14ac:dyDescent="0.25">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5" hidden="1" x14ac:dyDescent="0.25">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5" hidden="1" x14ac:dyDescent="0.25">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5" hidden="1" x14ac:dyDescent="0.25">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5" hidden="1" x14ac:dyDescent="0.25">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5" hidden="1" x14ac:dyDescent="0.25">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5" hidden="1" x14ac:dyDescent="0.25">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5" hidden="1" x14ac:dyDescent="0.25">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5" hidden="1" x14ac:dyDescent="0.25">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5" hidden="1" x14ac:dyDescent="0.25">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5" hidden="1" x14ac:dyDescent="0.25">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5" hidden="1" x14ac:dyDescent="0.25">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5" hidden="1" x14ac:dyDescent="0.25">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5" hidden="1" x14ac:dyDescent="0.25">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5" hidden="1" x14ac:dyDescent="0.25">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5" hidden="1" x14ac:dyDescent="0.25">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5" hidden="1" x14ac:dyDescent="0.25">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5" hidden="1" x14ac:dyDescent="0.25">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5" hidden="1" x14ac:dyDescent="0.25">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5" hidden="1" x14ac:dyDescent="0.25">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5" hidden="1" x14ac:dyDescent="0.25">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5" hidden="1" x14ac:dyDescent="0.25">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5" hidden="1" x14ac:dyDescent="0.25">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5" hidden="1" x14ac:dyDescent="0.25">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5" hidden="1" x14ac:dyDescent="0.25">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5" hidden="1" x14ac:dyDescent="0.25">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5" hidden="1" x14ac:dyDescent="0.25">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5" hidden="1" x14ac:dyDescent="0.25">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5" hidden="1" x14ac:dyDescent="0.25">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5" hidden="1" x14ac:dyDescent="0.25">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5" hidden="1" x14ac:dyDescent="0.25">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5" hidden="1" x14ac:dyDescent="0.25">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5" hidden="1" x14ac:dyDescent="0.25">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5" hidden="1" x14ac:dyDescent="0.25">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5" hidden="1" x14ac:dyDescent="0.25">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5" hidden="1" x14ac:dyDescent="0.25">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5" hidden="1" x14ac:dyDescent="0.25">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5" hidden="1" x14ac:dyDescent="0.25">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5" hidden="1" x14ac:dyDescent="0.25">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5" hidden="1" x14ac:dyDescent="0.25">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5" hidden="1" x14ac:dyDescent="0.25">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5" hidden="1" x14ac:dyDescent="0.25">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5" hidden="1" x14ac:dyDescent="0.25">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5" hidden="1" x14ac:dyDescent="0.25">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5" hidden="1" x14ac:dyDescent="0.25">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5" hidden="1" x14ac:dyDescent="0.25">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5" hidden="1" x14ac:dyDescent="0.25">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5" hidden="1" x14ac:dyDescent="0.25">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5" hidden="1" x14ac:dyDescent="0.25">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5" hidden="1" x14ac:dyDescent="0.25">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5" hidden="1" x14ac:dyDescent="0.25">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5" hidden="1" x14ac:dyDescent="0.25">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5" hidden="1" x14ac:dyDescent="0.25">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5" hidden="1" x14ac:dyDescent="0.25">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5" hidden="1" x14ac:dyDescent="0.25">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5" hidden="1" x14ac:dyDescent="0.25">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5" hidden="1" x14ac:dyDescent="0.25">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5" hidden="1" x14ac:dyDescent="0.25">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5" hidden="1" x14ac:dyDescent="0.25">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5" hidden="1" x14ac:dyDescent="0.25">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5" hidden="1" x14ac:dyDescent="0.25">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5" hidden="1" x14ac:dyDescent="0.25">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5" hidden="1" x14ac:dyDescent="0.25">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5" hidden="1" x14ac:dyDescent="0.25">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5" hidden="1" x14ac:dyDescent="0.25">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5" hidden="1" x14ac:dyDescent="0.25">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5" hidden="1" x14ac:dyDescent="0.25">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5" hidden="1" x14ac:dyDescent="0.25">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5" hidden="1" x14ac:dyDescent="0.25">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5" hidden="1" x14ac:dyDescent="0.25">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5" hidden="1" x14ac:dyDescent="0.25">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5" hidden="1" x14ac:dyDescent="0.25">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5" hidden="1" x14ac:dyDescent="0.25">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5" hidden="1" x14ac:dyDescent="0.25">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25">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25">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25">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25">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25">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25">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25">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25">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25">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25">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25">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25">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25">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25">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25">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25">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25">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25">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25">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25">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25">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25">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25">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25">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25">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25">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25">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25">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25">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25">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25">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25">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25">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25">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25">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25">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25">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25">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25">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25">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25">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25">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25">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25">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25">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25">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25">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25">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25">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25">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25">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25">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25">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25">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25">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25">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25">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25">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25">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25">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25">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25">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25">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25">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25">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25">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25">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25">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25">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25">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25">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25">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25">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25">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25">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25">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25">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25">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25">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25">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25">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25">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25">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25">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25">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25">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25">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25">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25">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25">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25">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25">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25">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25">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25">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25">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25">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25">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25">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25">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25">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25">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25">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25">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25">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25">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25">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25">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5" hidden="1" x14ac:dyDescent="0.25">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5" hidden="1" x14ac:dyDescent="0.25">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5" hidden="1" x14ac:dyDescent="0.25">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5" hidden="1" x14ac:dyDescent="0.25">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5" hidden="1" x14ac:dyDescent="0.25">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5" hidden="1" x14ac:dyDescent="0.25">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5" hidden="1" x14ac:dyDescent="0.25">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5" hidden="1" x14ac:dyDescent="0.25">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5" hidden="1" x14ac:dyDescent="0.25">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5" hidden="1" x14ac:dyDescent="0.25">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5" hidden="1" x14ac:dyDescent="0.25">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5" hidden="1" x14ac:dyDescent="0.25">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5" hidden="1" x14ac:dyDescent="0.25">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5" hidden="1" x14ac:dyDescent="0.25">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5" hidden="1" x14ac:dyDescent="0.25">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5" hidden="1" x14ac:dyDescent="0.25">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5" hidden="1" x14ac:dyDescent="0.25">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5" hidden="1" x14ac:dyDescent="0.25">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5" hidden="1" x14ac:dyDescent="0.25">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5" hidden="1" x14ac:dyDescent="0.25">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5" hidden="1" x14ac:dyDescent="0.25">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5" hidden="1" x14ac:dyDescent="0.25">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5" hidden="1" x14ac:dyDescent="0.25">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5" hidden="1" x14ac:dyDescent="0.25">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5" hidden="1" x14ac:dyDescent="0.25">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5" hidden="1" x14ac:dyDescent="0.25">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5" hidden="1" x14ac:dyDescent="0.25">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5" hidden="1" x14ac:dyDescent="0.25">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5" hidden="1" x14ac:dyDescent="0.25">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5" hidden="1" x14ac:dyDescent="0.25">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5" hidden="1" x14ac:dyDescent="0.25">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5" hidden="1" x14ac:dyDescent="0.25">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5" hidden="1" x14ac:dyDescent="0.25">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5" hidden="1" x14ac:dyDescent="0.25">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5" hidden="1" x14ac:dyDescent="0.25">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5" hidden="1" x14ac:dyDescent="0.25">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5" hidden="1" x14ac:dyDescent="0.25">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5" hidden="1" x14ac:dyDescent="0.25">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5" hidden="1" x14ac:dyDescent="0.25">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5" hidden="1" x14ac:dyDescent="0.25">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5" hidden="1" x14ac:dyDescent="0.25">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5" hidden="1" x14ac:dyDescent="0.25">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5" hidden="1" x14ac:dyDescent="0.25">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5" hidden="1" x14ac:dyDescent="0.25">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5" hidden="1" x14ac:dyDescent="0.25">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5" hidden="1" x14ac:dyDescent="0.25">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5" hidden="1" x14ac:dyDescent="0.25">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5" hidden="1" x14ac:dyDescent="0.25">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5" hidden="1" x14ac:dyDescent="0.25">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5" hidden="1" x14ac:dyDescent="0.25">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5" hidden="1" x14ac:dyDescent="0.25">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5" hidden="1" x14ac:dyDescent="0.25">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5" hidden="1" x14ac:dyDescent="0.25">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5" hidden="1" x14ac:dyDescent="0.25">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5" hidden="1" x14ac:dyDescent="0.25">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5" hidden="1" x14ac:dyDescent="0.25">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5" hidden="1" x14ac:dyDescent="0.25">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5" hidden="1" x14ac:dyDescent="0.25">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5" hidden="1" x14ac:dyDescent="0.25">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5" hidden="1" x14ac:dyDescent="0.25">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5" hidden="1" x14ac:dyDescent="0.25">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5" hidden="1" x14ac:dyDescent="0.25">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5" hidden="1" x14ac:dyDescent="0.25">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5" hidden="1" x14ac:dyDescent="0.25">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5" hidden="1" x14ac:dyDescent="0.25">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5" hidden="1" x14ac:dyDescent="0.25">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5" hidden="1" x14ac:dyDescent="0.25">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25">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25">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25">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25">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25">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256"/>
    </filterColumn>
  </autoFilter>
  <conditionalFormatting sqref="P3">
    <cfRule type="duplicateValues" dxfId="255" priority="2"/>
  </conditionalFormatting>
  <conditionalFormatting sqref="P4:P640">
    <cfRule type="duplicateValues" dxfId="254"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5906-7973-473D-AD35-CD6FA9F7A60C}">
  <dimension ref="A1:L490"/>
  <sheetViews>
    <sheetView showGridLines="0" topLeftCell="D1" zoomScaleNormal="100" workbookViewId="0">
      <selection activeCell="F3" sqref="F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SUBTOTAL(9,F4:F488)</f>
        <v>24593840130</v>
      </c>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104">
        <v>43843</v>
      </c>
      <c r="C4" s="91" t="s">
        <v>9</v>
      </c>
      <c r="D4" s="92" t="s">
        <v>195</v>
      </c>
      <c r="E4" s="93" t="s">
        <v>209</v>
      </c>
      <c r="F4" s="94">
        <v>70200000</v>
      </c>
      <c r="G4" s="95">
        <v>43995</v>
      </c>
      <c r="H4" s="96" t="s">
        <v>10</v>
      </c>
      <c r="I4" s="105" t="s">
        <v>231</v>
      </c>
      <c r="J4" s="104" t="s">
        <v>33</v>
      </c>
      <c r="L4" s="8"/>
    </row>
    <row r="5" spans="1:12" ht="16.5" customHeight="1" x14ac:dyDescent="0.25">
      <c r="A5" s="34">
        <v>2</v>
      </c>
      <c r="B5" s="104">
        <v>43845</v>
      </c>
      <c r="C5" s="91" t="s">
        <v>9</v>
      </c>
      <c r="D5" s="92" t="s">
        <v>196</v>
      </c>
      <c r="E5" s="93" t="s">
        <v>210</v>
      </c>
      <c r="F5" s="94">
        <v>95220000</v>
      </c>
      <c r="G5" s="95">
        <v>44196</v>
      </c>
      <c r="H5" s="96" t="s">
        <v>10</v>
      </c>
      <c r="I5" s="105" t="s">
        <v>232</v>
      </c>
      <c r="J5" s="104"/>
      <c r="L5" s="8"/>
    </row>
    <row r="6" spans="1:12" ht="16.5" customHeight="1" x14ac:dyDescent="0.25">
      <c r="A6" s="34">
        <v>3</v>
      </c>
      <c r="B6" s="104">
        <v>43847</v>
      </c>
      <c r="C6" s="91" t="s">
        <v>9</v>
      </c>
      <c r="D6" s="92" t="s">
        <v>197</v>
      </c>
      <c r="E6" s="93" t="s">
        <v>139</v>
      </c>
      <c r="F6" s="94">
        <v>64509333</v>
      </c>
      <c r="G6" s="95">
        <v>44196</v>
      </c>
      <c r="H6" s="96" t="s">
        <v>10</v>
      </c>
      <c r="I6" s="105" t="s">
        <v>233</v>
      </c>
      <c r="J6" s="104"/>
      <c r="L6" s="8"/>
    </row>
    <row r="7" spans="1:12" ht="16.5" customHeight="1" x14ac:dyDescent="0.25">
      <c r="A7" s="34">
        <v>4</v>
      </c>
      <c r="B7" s="104">
        <v>43847</v>
      </c>
      <c r="C7" s="91" t="s">
        <v>9</v>
      </c>
      <c r="D7" s="92" t="s">
        <v>189</v>
      </c>
      <c r="E7" s="93" t="s">
        <v>211</v>
      </c>
      <c r="F7" s="94">
        <v>30000000</v>
      </c>
      <c r="G7" s="95">
        <v>44026</v>
      </c>
      <c r="H7" s="96" t="s">
        <v>10</v>
      </c>
      <c r="I7" s="105" t="s">
        <v>234</v>
      </c>
      <c r="J7" s="104"/>
      <c r="L7" s="8"/>
    </row>
    <row r="8" spans="1:12" ht="16.5" customHeight="1" x14ac:dyDescent="0.25">
      <c r="A8" s="34">
        <v>5</v>
      </c>
      <c r="B8" s="104">
        <v>43845</v>
      </c>
      <c r="C8" s="91" t="s">
        <v>9</v>
      </c>
      <c r="D8" s="92" t="s">
        <v>198</v>
      </c>
      <c r="E8" s="93" t="s">
        <v>212</v>
      </c>
      <c r="F8" s="94">
        <v>82800000</v>
      </c>
      <c r="G8" s="95">
        <v>44196</v>
      </c>
      <c r="H8" s="96" t="s">
        <v>10</v>
      </c>
      <c r="I8" s="105" t="s">
        <v>235</v>
      </c>
      <c r="J8" s="104"/>
      <c r="L8" s="8"/>
    </row>
    <row r="9" spans="1:12" ht="16.5" customHeight="1" x14ac:dyDescent="0.25">
      <c r="A9" s="34">
        <v>6</v>
      </c>
      <c r="B9" s="104">
        <v>43858</v>
      </c>
      <c r="C9" s="91" t="s">
        <v>9</v>
      </c>
      <c r="D9" s="92" t="s">
        <v>199</v>
      </c>
      <c r="E9" s="93" t="s">
        <v>213</v>
      </c>
      <c r="F9" s="94">
        <v>19614000</v>
      </c>
      <c r="G9" s="95">
        <v>44041</v>
      </c>
      <c r="H9" s="96" t="s">
        <v>10</v>
      </c>
      <c r="I9" s="105" t="s">
        <v>236</v>
      </c>
      <c r="J9" s="104"/>
      <c r="L9" s="8"/>
    </row>
    <row r="10" spans="1:12" ht="16.5" customHeight="1" x14ac:dyDescent="0.25">
      <c r="A10" s="34">
        <v>7</v>
      </c>
      <c r="B10" s="104">
        <v>43846</v>
      </c>
      <c r="C10" s="91" t="s">
        <v>9</v>
      </c>
      <c r="D10" s="92" t="s">
        <v>200</v>
      </c>
      <c r="E10" s="93" t="s">
        <v>214</v>
      </c>
      <c r="F10" s="94">
        <v>69052267</v>
      </c>
      <c r="G10" s="95">
        <v>44196</v>
      </c>
      <c r="H10" s="96" t="s">
        <v>10</v>
      </c>
      <c r="I10" s="105" t="s">
        <v>237</v>
      </c>
      <c r="J10" s="104"/>
      <c r="L10" s="8"/>
    </row>
    <row r="11" spans="1:12" ht="16.5" customHeight="1" x14ac:dyDescent="0.25">
      <c r="A11" s="34">
        <v>8</v>
      </c>
      <c r="B11" s="104">
        <v>43850</v>
      </c>
      <c r="C11" s="91" t="s">
        <v>9</v>
      </c>
      <c r="D11" s="92" t="s">
        <v>201</v>
      </c>
      <c r="E11" s="93" t="s">
        <v>215</v>
      </c>
      <c r="F11" s="94">
        <v>119700000</v>
      </c>
      <c r="G11" s="95">
        <v>44196</v>
      </c>
      <c r="H11" s="96" t="s">
        <v>10</v>
      </c>
      <c r="I11" s="105" t="s">
        <v>238</v>
      </c>
      <c r="J11" s="104"/>
      <c r="L11" s="8"/>
    </row>
    <row r="12" spans="1:12" ht="16.5" customHeight="1" x14ac:dyDescent="0.25">
      <c r="A12" s="34">
        <v>9</v>
      </c>
      <c r="B12" s="104">
        <v>43878</v>
      </c>
      <c r="C12" s="91" t="s">
        <v>9</v>
      </c>
      <c r="D12" s="92" t="s">
        <v>324</v>
      </c>
      <c r="E12" s="93" t="s">
        <v>210</v>
      </c>
      <c r="F12" s="94">
        <v>86940000</v>
      </c>
      <c r="G12" s="95">
        <v>44196</v>
      </c>
      <c r="H12" s="96" t="s">
        <v>10</v>
      </c>
      <c r="I12" s="105" t="s">
        <v>675</v>
      </c>
      <c r="J12" s="104"/>
      <c r="L12" s="8"/>
    </row>
    <row r="13" spans="1:12" ht="16.5" customHeight="1" x14ac:dyDescent="0.25">
      <c r="A13" s="34">
        <v>10</v>
      </c>
      <c r="B13" s="104">
        <v>43852</v>
      </c>
      <c r="C13" s="91" t="s">
        <v>9</v>
      </c>
      <c r="D13" s="92" t="s">
        <v>26</v>
      </c>
      <c r="E13" s="93" t="s">
        <v>192</v>
      </c>
      <c r="F13" s="94">
        <v>26700000</v>
      </c>
      <c r="G13" s="95">
        <v>44039</v>
      </c>
      <c r="H13" s="96" t="s">
        <v>10</v>
      </c>
      <c r="I13" s="105" t="s">
        <v>239</v>
      </c>
      <c r="J13" s="104"/>
      <c r="L13" s="8"/>
    </row>
    <row r="14" spans="1:12" ht="16.5" customHeight="1" x14ac:dyDescent="0.25">
      <c r="A14" s="34">
        <v>11</v>
      </c>
      <c r="B14" s="104">
        <v>43860</v>
      </c>
      <c r="C14" s="91" t="s">
        <v>9</v>
      </c>
      <c r="D14" s="92" t="s">
        <v>202</v>
      </c>
      <c r="E14" s="93" t="s">
        <v>216</v>
      </c>
      <c r="F14" s="94">
        <v>59100000</v>
      </c>
      <c r="G14" s="95">
        <v>44045</v>
      </c>
      <c r="H14" s="96" t="s">
        <v>10</v>
      </c>
      <c r="I14" s="105" t="s">
        <v>240</v>
      </c>
      <c r="J14" s="104"/>
      <c r="L14" s="8"/>
    </row>
    <row r="15" spans="1:12" ht="16.5" customHeight="1" x14ac:dyDescent="0.25">
      <c r="A15" s="34">
        <v>12</v>
      </c>
      <c r="B15" s="104">
        <v>43859</v>
      </c>
      <c r="C15" s="91" t="s">
        <v>9</v>
      </c>
      <c r="D15" s="92" t="s">
        <v>203</v>
      </c>
      <c r="E15" s="93" t="s">
        <v>217</v>
      </c>
      <c r="F15" s="94">
        <v>54000000</v>
      </c>
      <c r="G15" s="95">
        <v>44133</v>
      </c>
      <c r="H15" s="96" t="s">
        <v>10</v>
      </c>
      <c r="I15" s="105" t="s">
        <v>241</v>
      </c>
      <c r="J15" s="104"/>
      <c r="L15" s="8"/>
    </row>
    <row r="16" spans="1:12" ht="16.5" customHeight="1" x14ac:dyDescent="0.25">
      <c r="A16" s="34">
        <v>13</v>
      </c>
      <c r="B16" s="104">
        <v>43854</v>
      </c>
      <c r="C16" s="91" t="s">
        <v>9</v>
      </c>
      <c r="D16" s="92" t="s">
        <v>43</v>
      </c>
      <c r="E16" s="93" t="s">
        <v>218</v>
      </c>
      <c r="F16" s="94">
        <v>37350000</v>
      </c>
      <c r="G16" s="95">
        <v>43990</v>
      </c>
      <c r="H16" s="96" t="s">
        <v>10</v>
      </c>
      <c r="I16" s="105" t="s">
        <v>242</v>
      </c>
      <c r="J16" s="104"/>
      <c r="L16" s="8"/>
    </row>
    <row r="17" spans="1:12" ht="16.5" customHeight="1" x14ac:dyDescent="0.25">
      <c r="A17" s="34">
        <v>14</v>
      </c>
      <c r="B17" s="104">
        <v>43858</v>
      </c>
      <c r="C17" s="91" t="s">
        <v>9</v>
      </c>
      <c r="D17" s="92" t="s">
        <v>20</v>
      </c>
      <c r="E17" s="93" t="s">
        <v>44</v>
      </c>
      <c r="F17" s="94">
        <v>91080000</v>
      </c>
      <c r="G17" s="95">
        <v>44194</v>
      </c>
      <c r="H17" s="96" t="s">
        <v>10</v>
      </c>
      <c r="I17" s="105" t="s">
        <v>243</v>
      </c>
      <c r="J17" s="104"/>
      <c r="L17" s="8"/>
    </row>
    <row r="18" spans="1:12" ht="16.5" customHeight="1" x14ac:dyDescent="0.25">
      <c r="A18" s="34">
        <v>15</v>
      </c>
      <c r="B18" s="104">
        <v>43859</v>
      </c>
      <c r="C18" s="91" t="s">
        <v>9</v>
      </c>
      <c r="D18" s="92" t="s">
        <v>204</v>
      </c>
      <c r="E18" s="93" t="s">
        <v>219</v>
      </c>
      <c r="F18" s="94">
        <v>57600000</v>
      </c>
      <c r="G18" s="95">
        <v>44103</v>
      </c>
      <c r="H18" s="96" t="s">
        <v>10</v>
      </c>
      <c r="I18" s="105" t="s">
        <v>244</v>
      </c>
      <c r="J18" s="104"/>
      <c r="L18" s="8"/>
    </row>
    <row r="19" spans="1:12" ht="16.5" customHeight="1" x14ac:dyDescent="0.25">
      <c r="A19" s="34">
        <v>16</v>
      </c>
      <c r="B19" s="104">
        <v>43859</v>
      </c>
      <c r="C19" s="91" t="s">
        <v>9</v>
      </c>
      <c r="D19" s="92" t="s">
        <v>14</v>
      </c>
      <c r="E19" s="93" t="s">
        <v>220</v>
      </c>
      <c r="F19" s="94">
        <v>21750000</v>
      </c>
      <c r="G19" s="95">
        <v>43946</v>
      </c>
      <c r="H19" s="96" t="s">
        <v>10</v>
      </c>
      <c r="I19" s="105" t="s">
        <v>245</v>
      </c>
      <c r="J19" s="104"/>
      <c r="L19" s="8"/>
    </row>
    <row r="20" spans="1:12" ht="16.5" customHeight="1" x14ac:dyDescent="0.25">
      <c r="A20" s="34">
        <v>17</v>
      </c>
      <c r="B20" s="104">
        <v>43860</v>
      </c>
      <c r="C20" s="91" t="s">
        <v>9</v>
      </c>
      <c r="D20" s="92" t="s">
        <v>40</v>
      </c>
      <c r="E20" s="93" t="s">
        <v>221</v>
      </c>
      <c r="F20" s="94">
        <v>21900000</v>
      </c>
      <c r="G20" s="95">
        <v>43946</v>
      </c>
      <c r="H20" s="96" t="s">
        <v>10</v>
      </c>
      <c r="I20" s="105" t="s">
        <v>246</v>
      </c>
      <c r="J20" s="104"/>
      <c r="L20" s="8"/>
    </row>
    <row r="21" spans="1:12" ht="16.5" customHeight="1" x14ac:dyDescent="0.25">
      <c r="A21" s="34">
        <v>18</v>
      </c>
      <c r="B21" s="104">
        <v>43857</v>
      </c>
      <c r="C21" s="91" t="s">
        <v>9</v>
      </c>
      <c r="D21" s="92" t="s">
        <v>205</v>
      </c>
      <c r="E21" s="93" t="s">
        <v>181</v>
      </c>
      <c r="F21" s="94">
        <v>36000000</v>
      </c>
      <c r="G21" s="95">
        <v>44103</v>
      </c>
      <c r="H21" s="96" t="s">
        <v>10</v>
      </c>
      <c r="I21" s="105" t="s">
        <v>247</v>
      </c>
      <c r="J21" s="104"/>
      <c r="L21" s="8"/>
    </row>
    <row r="22" spans="1:12" ht="16.5" customHeight="1" x14ac:dyDescent="0.25">
      <c r="A22" s="34">
        <v>19</v>
      </c>
      <c r="B22" s="104">
        <v>43862</v>
      </c>
      <c r="C22" s="91" t="s">
        <v>9</v>
      </c>
      <c r="D22" s="92" t="s">
        <v>325</v>
      </c>
      <c r="E22" s="93" t="s">
        <v>510</v>
      </c>
      <c r="F22" s="94">
        <v>10800000</v>
      </c>
      <c r="G22" s="95">
        <v>43954</v>
      </c>
      <c r="H22" s="96" t="s">
        <v>10</v>
      </c>
      <c r="I22" s="105" t="s">
        <v>676</v>
      </c>
      <c r="J22" s="104"/>
      <c r="L22" s="8"/>
    </row>
    <row r="23" spans="1:12" ht="16.5" customHeight="1" x14ac:dyDescent="0.25">
      <c r="A23" s="34">
        <v>20</v>
      </c>
      <c r="B23" s="104">
        <v>43858</v>
      </c>
      <c r="C23" s="91" t="s">
        <v>9</v>
      </c>
      <c r="D23" s="92" t="s">
        <v>15</v>
      </c>
      <c r="E23" s="93" t="s">
        <v>222</v>
      </c>
      <c r="F23" s="94">
        <v>25200000</v>
      </c>
      <c r="G23" s="95">
        <v>43994</v>
      </c>
      <c r="H23" s="96" t="s">
        <v>10</v>
      </c>
      <c r="I23" s="105" t="s">
        <v>248</v>
      </c>
      <c r="J23" s="104"/>
      <c r="L23" s="8"/>
    </row>
    <row r="24" spans="1:12" ht="16.5" customHeight="1" x14ac:dyDescent="0.25">
      <c r="A24" s="34">
        <v>21</v>
      </c>
      <c r="B24" s="104">
        <v>43862</v>
      </c>
      <c r="C24" s="91" t="s">
        <v>9</v>
      </c>
      <c r="D24" s="92" t="s">
        <v>326</v>
      </c>
      <c r="E24" s="93" t="s">
        <v>511</v>
      </c>
      <c r="F24" s="94">
        <v>55884000</v>
      </c>
      <c r="G24" s="95">
        <v>44046</v>
      </c>
      <c r="H24" s="96" t="s">
        <v>10</v>
      </c>
      <c r="I24" s="105" t="s">
        <v>677</v>
      </c>
      <c r="J24" s="104"/>
      <c r="L24" s="8"/>
    </row>
    <row r="25" spans="1:12" ht="16.5" customHeight="1" x14ac:dyDescent="0.25">
      <c r="A25" s="34">
        <v>22</v>
      </c>
      <c r="B25" s="104">
        <v>43858</v>
      </c>
      <c r="C25" s="91" t="s">
        <v>9</v>
      </c>
      <c r="D25" s="92" t="s">
        <v>37</v>
      </c>
      <c r="E25" s="93" t="s">
        <v>223</v>
      </c>
      <c r="F25" s="94">
        <v>49800000</v>
      </c>
      <c r="G25" s="95">
        <v>44040</v>
      </c>
      <c r="H25" s="96" t="s">
        <v>10</v>
      </c>
      <c r="I25" s="105" t="s">
        <v>249</v>
      </c>
      <c r="J25" s="104"/>
      <c r="L25" s="8"/>
    </row>
    <row r="26" spans="1:12" ht="16.5" customHeight="1" x14ac:dyDescent="0.25">
      <c r="A26" s="34">
        <v>23</v>
      </c>
      <c r="B26" s="104">
        <v>43864</v>
      </c>
      <c r="C26" s="91" t="s">
        <v>9</v>
      </c>
      <c r="D26" s="92" t="s">
        <v>327</v>
      </c>
      <c r="E26" s="93" t="s">
        <v>512</v>
      </c>
      <c r="F26" s="94">
        <v>26700000</v>
      </c>
      <c r="G26" s="95">
        <v>44045</v>
      </c>
      <c r="H26" s="96" t="s">
        <v>10</v>
      </c>
      <c r="I26" s="105" t="s">
        <v>678</v>
      </c>
      <c r="J26" s="104"/>
      <c r="L26" s="8"/>
    </row>
    <row r="27" spans="1:12" ht="16.5" customHeight="1" x14ac:dyDescent="0.25">
      <c r="A27" s="34">
        <v>24</v>
      </c>
      <c r="B27" s="104">
        <v>43864</v>
      </c>
      <c r="C27" s="91" t="s">
        <v>9</v>
      </c>
      <c r="D27" s="92" t="s">
        <v>328</v>
      </c>
      <c r="E27" s="93" t="s">
        <v>1138</v>
      </c>
      <c r="F27" s="94">
        <v>34152000</v>
      </c>
      <c r="G27" s="95">
        <v>44045</v>
      </c>
      <c r="H27" s="96" t="s">
        <v>10</v>
      </c>
      <c r="I27" s="105" t="s">
        <v>679</v>
      </c>
      <c r="J27" s="104"/>
      <c r="L27" s="8"/>
    </row>
    <row r="28" spans="1:12" ht="16.5" customHeight="1" x14ac:dyDescent="0.25">
      <c r="A28" s="34">
        <v>25</v>
      </c>
      <c r="B28" s="104">
        <v>43859</v>
      </c>
      <c r="C28" s="91" t="s">
        <v>9</v>
      </c>
      <c r="D28" s="92" t="s">
        <v>31</v>
      </c>
      <c r="E28" s="93" t="s">
        <v>224</v>
      </c>
      <c r="F28" s="94">
        <v>24975000</v>
      </c>
      <c r="G28" s="95">
        <v>43995</v>
      </c>
      <c r="H28" s="96" t="s">
        <v>10</v>
      </c>
      <c r="I28" s="105" t="s">
        <v>250</v>
      </c>
      <c r="J28" s="104"/>
      <c r="L28" s="8"/>
    </row>
    <row r="29" spans="1:12" ht="16.5" customHeight="1" x14ac:dyDescent="0.25">
      <c r="A29" s="34">
        <v>26</v>
      </c>
      <c r="B29" s="104">
        <v>43859</v>
      </c>
      <c r="C29" s="91" t="s">
        <v>9</v>
      </c>
      <c r="D29" s="92" t="s">
        <v>25</v>
      </c>
      <c r="E29" s="93" t="s">
        <v>225</v>
      </c>
      <c r="F29" s="94">
        <v>75000000</v>
      </c>
      <c r="G29" s="95">
        <v>44042</v>
      </c>
      <c r="H29" s="96" t="s">
        <v>10</v>
      </c>
      <c r="I29" s="105" t="s">
        <v>251</v>
      </c>
      <c r="J29" s="104"/>
      <c r="L29" s="8"/>
    </row>
    <row r="30" spans="1:12" ht="16.5" customHeight="1" x14ac:dyDescent="0.25">
      <c r="A30" s="34">
        <v>27</v>
      </c>
      <c r="B30" s="104">
        <v>43860</v>
      </c>
      <c r="C30" s="91" t="s">
        <v>9</v>
      </c>
      <c r="D30" s="92" t="s">
        <v>206</v>
      </c>
      <c r="E30" s="93" t="s">
        <v>226</v>
      </c>
      <c r="F30" s="94">
        <v>45000000</v>
      </c>
      <c r="G30" s="95">
        <v>44045</v>
      </c>
      <c r="H30" s="96" t="s">
        <v>10</v>
      </c>
      <c r="I30" s="105" t="s">
        <v>252</v>
      </c>
      <c r="J30" s="104"/>
      <c r="L30" s="8"/>
    </row>
    <row r="31" spans="1:12" ht="16.5" customHeight="1" x14ac:dyDescent="0.25">
      <c r="A31" s="34">
        <v>28</v>
      </c>
      <c r="B31" s="104">
        <v>43859</v>
      </c>
      <c r="C31" s="91" t="s">
        <v>9</v>
      </c>
      <c r="D31" s="92" t="s">
        <v>42</v>
      </c>
      <c r="E31" s="93" t="s">
        <v>227</v>
      </c>
      <c r="F31" s="94">
        <v>35550000</v>
      </c>
      <c r="G31" s="95">
        <v>43995</v>
      </c>
      <c r="H31" s="96" t="s">
        <v>10</v>
      </c>
      <c r="I31" s="105" t="s">
        <v>253</v>
      </c>
      <c r="J31" s="104"/>
      <c r="L31" s="8"/>
    </row>
    <row r="32" spans="1:12" ht="16.5" customHeight="1" x14ac:dyDescent="0.25">
      <c r="A32" s="34">
        <v>29</v>
      </c>
      <c r="B32" s="104">
        <v>43859</v>
      </c>
      <c r="C32" s="91" t="s">
        <v>9</v>
      </c>
      <c r="D32" s="92" t="s">
        <v>23</v>
      </c>
      <c r="E32" s="93" t="s">
        <v>228</v>
      </c>
      <c r="F32" s="94">
        <v>33300000</v>
      </c>
      <c r="G32" s="95">
        <v>44041</v>
      </c>
      <c r="H32" s="96" t="s">
        <v>10</v>
      </c>
      <c r="I32" s="105" t="s">
        <v>254</v>
      </c>
      <c r="J32" s="104"/>
      <c r="L32" s="8"/>
    </row>
    <row r="33" spans="1:12" ht="16.5" customHeight="1" x14ac:dyDescent="0.25">
      <c r="A33" s="34">
        <v>30</v>
      </c>
      <c r="B33" s="104">
        <v>43861</v>
      </c>
      <c r="C33" s="91" t="s">
        <v>9</v>
      </c>
      <c r="D33" s="92" t="s">
        <v>329</v>
      </c>
      <c r="E33" s="93" t="s">
        <v>514</v>
      </c>
      <c r="F33" s="94">
        <v>19865000</v>
      </c>
      <c r="G33" s="95">
        <v>43955</v>
      </c>
      <c r="H33" s="96" t="s">
        <v>10</v>
      </c>
      <c r="I33" s="105" t="s">
        <v>680</v>
      </c>
      <c r="J33" s="104"/>
      <c r="L33" s="8"/>
    </row>
    <row r="34" spans="1:12" ht="16.5" customHeight="1" x14ac:dyDescent="0.25">
      <c r="A34" s="34">
        <v>31</v>
      </c>
      <c r="B34" s="104">
        <v>43864</v>
      </c>
      <c r="C34" s="91" t="s">
        <v>9</v>
      </c>
      <c r="D34" s="92" t="s">
        <v>330</v>
      </c>
      <c r="E34" s="93" t="s">
        <v>1441</v>
      </c>
      <c r="F34" s="94">
        <v>15600000</v>
      </c>
      <c r="G34" s="95">
        <v>44046</v>
      </c>
      <c r="H34" s="96" t="s">
        <v>10</v>
      </c>
      <c r="I34" s="105" t="s">
        <v>681</v>
      </c>
      <c r="J34" s="104"/>
      <c r="L34" s="8"/>
    </row>
    <row r="35" spans="1:12" ht="16.5" customHeight="1" x14ac:dyDescent="0.25">
      <c r="A35" s="34">
        <v>32</v>
      </c>
      <c r="B35" s="104">
        <v>43864</v>
      </c>
      <c r="C35" s="91" t="s">
        <v>9</v>
      </c>
      <c r="D35" s="92" t="s">
        <v>331</v>
      </c>
      <c r="E35" s="93" t="s">
        <v>1441</v>
      </c>
      <c r="F35" s="94">
        <v>15600000</v>
      </c>
      <c r="G35" s="95">
        <v>44046</v>
      </c>
      <c r="H35" s="96" t="s">
        <v>10</v>
      </c>
      <c r="I35" s="105" t="s">
        <v>682</v>
      </c>
      <c r="J35" s="104"/>
      <c r="L35" s="8"/>
    </row>
    <row r="36" spans="1:12" ht="16.5" customHeight="1" x14ac:dyDescent="0.25">
      <c r="A36" s="34">
        <v>33</v>
      </c>
      <c r="B36" s="104">
        <v>43859</v>
      </c>
      <c r="C36" s="91" t="s">
        <v>9</v>
      </c>
      <c r="D36" s="92" t="s">
        <v>207</v>
      </c>
      <c r="E36" s="93" t="s">
        <v>229</v>
      </c>
      <c r="F36" s="94">
        <v>57600000</v>
      </c>
      <c r="G36" s="95">
        <v>44103</v>
      </c>
      <c r="H36" s="96" t="s">
        <v>10</v>
      </c>
      <c r="I36" s="105" t="s">
        <v>255</v>
      </c>
      <c r="J36" s="104"/>
      <c r="L36" s="8"/>
    </row>
    <row r="37" spans="1:12" ht="16.5" customHeight="1" x14ac:dyDescent="0.25">
      <c r="A37" s="34">
        <v>34</v>
      </c>
      <c r="B37" s="104">
        <v>43859</v>
      </c>
      <c r="C37" s="91" t="s">
        <v>9</v>
      </c>
      <c r="D37" s="92" t="s">
        <v>208</v>
      </c>
      <c r="E37" s="93" t="s">
        <v>230</v>
      </c>
      <c r="F37" s="94">
        <v>26700000</v>
      </c>
      <c r="G37" s="95">
        <v>44039</v>
      </c>
      <c r="H37" s="96" t="s">
        <v>10</v>
      </c>
      <c r="I37" s="105" t="s">
        <v>256</v>
      </c>
      <c r="J37" s="104"/>
      <c r="L37" s="8"/>
    </row>
    <row r="38" spans="1:12" ht="16.5" customHeight="1" x14ac:dyDescent="0.25">
      <c r="A38" s="34">
        <v>35</v>
      </c>
      <c r="B38" s="104">
        <v>43861</v>
      </c>
      <c r="C38" s="91" t="s">
        <v>9</v>
      </c>
      <c r="D38" s="92" t="s">
        <v>332</v>
      </c>
      <c r="E38" s="93" t="s">
        <v>516</v>
      </c>
      <c r="F38" s="94">
        <v>39000000</v>
      </c>
      <c r="G38" s="95">
        <v>44045</v>
      </c>
      <c r="H38" s="96" t="s">
        <v>10</v>
      </c>
      <c r="I38" s="105" t="s">
        <v>683</v>
      </c>
      <c r="J38" s="104"/>
      <c r="L38" s="8"/>
    </row>
    <row r="39" spans="1:12" ht="16.5" customHeight="1" x14ac:dyDescent="0.25">
      <c r="A39" s="34">
        <v>36</v>
      </c>
      <c r="B39" s="104">
        <v>43861</v>
      </c>
      <c r="C39" s="91" t="s">
        <v>9</v>
      </c>
      <c r="D39" s="92" t="s">
        <v>333</v>
      </c>
      <c r="E39" s="93" t="s">
        <v>517</v>
      </c>
      <c r="F39" s="94">
        <v>27000000</v>
      </c>
      <c r="G39" s="95">
        <v>44045</v>
      </c>
      <c r="H39" s="96" t="s">
        <v>10</v>
      </c>
      <c r="I39" s="105" t="s">
        <v>684</v>
      </c>
      <c r="J39" s="104"/>
      <c r="L39" s="8"/>
    </row>
    <row r="40" spans="1:12" ht="16.5" customHeight="1" x14ac:dyDescent="0.25">
      <c r="A40" s="34">
        <v>37</v>
      </c>
      <c r="B40" s="104">
        <v>43865</v>
      </c>
      <c r="C40" s="91" t="s">
        <v>9</v>
      </c>
      <c r="D40" s="92" t="s">
        <v>334</v>
      </c>
      <c r="E40" s="93" t="s">
        <v>518</v>
      </c>
      <c r="F40" s="94">
        <v>33750000</v>
      </c>
      <c r="G40" s="95">
        <v>44003</v>
      </c>
      <c r="H40" s="96" t="s">
        <v>10</v>
      </c>
      <c r="I40" s="105" t="s">
        <v>685</v>
      </c>
      <c r="J40" s="104"/>
      <c r="L40" s="8"/>
    </row>
    <row r="41" spans="1:12" ht="16.5" customHeight="1" x14ac:dyDescent="0.25">
      <c r="A41" s="34">
        <v>38</v>
      </c>
      <c r="B41" s="104">
        <v>43861</v>
      </c>
      <c r="C41" s="91" t="s">
        <v>9</v>
      </c>
      <c r="D41" s="92" t="s">
        <v>335</v>
      </c>
      <c r="E41" s="93" t="s">
        <v>519</v>
      </c>
      <c r="F41" s="94">
        <v>46800000</v>
      </c>
      <c r="G41" s="95">
        <v>44045</v>
      </c>
      <c r="H41" s="96" t="s">
        <v>10</v>
      </c>
      <c r="I41" s="105" t="s">
        <v>686</v>
      </c>
      <c r="J41" s="104"/>
      <c r="L41" s="8"/>
    </row>
    <row r="42" spans="1:12" ht="16.5" customHeight="1" x14ac:dyDescent="0.25">
      <c r="A42" s="34">
        <v>39</v>
      </c>
      <c r="B42" s="104">
        <v>43865</v>
      </c>
      <c r="C42" s="91" t="s">
        <v>9</v>
      </c>
      <c r="D42" s="92" t="s">
        <v>336</v>
      </c>
      <c r="E42" s="93" t="s">
        <v>520</v>
      </c>
      <c r="F42" s="94">
        <v>20250000</v>
      </c>
      <c r="G42" s="95">
        <v>44000</v>
      </c>
      <c r="H42" s="96" t="s">
        <v>10</v>
      </c>
      <c r="I42" s="105" t="s">
        <v>687</v>
      </c>
      <c r="J42" s="104"/>
      <c r="L42" s="8"/>
    </row>
    <row r="43" spans="1:12" ht="16.5" customHeight="1" x14ac:dyDescent="0.25">
      <c r="A43" s="34">
        <v>40</v>
      </c>
      <c r="B43" s="104">
        <v>43862</v>
      </c>
      <c r="C43" s="91" t="s">
        <v>9</v>
      </c>
      <c r="D43" s="92" t="s">
        <v>337</v>
      </c>
      <c r="E43" s="93" t="s">
        <v>521</v>
      </c>
      <c r="F43" s="94">
        <v>28800000</v>
      </c>
      <c r="G43" s="95">
        <v>43999</v>
      </c>
      <c r="H43" s="96" t="s">
        <v>10</v>
      </c>
      <c r="I43" s="105" t="s">
        <v>688</v>
      </c>
      <c r="J43" s="104"/>
      <c r="L43" s="8"/>
    </row>
    <row r="44" spans="1:12" ht="16.5" customHeight="1" x14ac:dyDescent="0.25">
      <c r="A44" s="34">
        <v>41</v>
      </c>
      <c r="B44" s="104">
        <v>43880</v>
      </c>
      <c r="C44" s="91" t="s">
        <v>9</v>
      </c>
      <c r="D44" s="92" t="s">
        <v>338</v>
      </c>
      <c r="E44" s="93" t="s">
        <v>210</v>
      </c>
      <c r="F44" s="94">
        <v>62020000</v>
      </c>
      <c r="G44" s="95">
        <v>44191</v>
      </c>
      <c r="H44" s="96" t="s">
        <v>10</v>
      </c>
      <c r="I44" s="105" t="s">
        <v>689</v>
      </c>
      <c r="J44" s="104"/>
      <c r="L44" s="8"/>
    </row>
    <row r="45" spans="1:12" ht="16.5" customHeight="1" x14ac:dyDescent="0.25">
      <c r="A45" s="34">
        <v>42</v>
      </c>
      <c r="B45" s="104">
        <v>43864</v>
      </c>
      <c r="C45" s="91" t="s">
        <v>9</v>
      </c>
      <c r="D45" s="92" t="s">
        <v>339</v>
      </c>
      <c r="E45" s="93" t="s">
        <v>522</v>
      </c>
      <c r="F45" s="94">
        <v>43476000</v>
      </c>
      <c r="G45" s="95">
        <v>44046</v>
      </c>
      <c r="H45" s="96" t="s">
        <v>10</v>
      </c>
      <c r="I45" s="105" t="s">
        <v>690</v>
      </c>
      <c r="J45" s="104"/>
      <c r="L45" s="8"/>
    </row>
    <row r="46" spans="1:12" ht="16.5" customHeight="1" x14ac:dyDescent="0.25">
      <c r="A46" s="34">
        <v>43</v>
      </c>
      <c r="B46" s="104">
        <v>43864</v>
      </c>
      <c r="C46" s="91" t="s">
        <v>9</v>
      </c>
      <c r="D46" s="92" t="s">
        <v>340</v>
      </c>
      <c r="E46" s="93" t="s">
        <v>523</v>
      </c>
      <c r="F46" s="94">
        <v>26700000</v>
      </c>
      <c r="G46" s="95">
        <v>44046</v>
      </c>
      <c r="H46" s="96" t="s">
        <v>10</v>
      </c>
      <c r="I46" s="105" t="s">
        <v>691</v>
      </c>
      <c r="J46" s="104"/>
      <c r="L46" s="8"/>
    </row>
    <row r="47" spans="1:12" ht="16.5" customHeight="1" x14ac:dyDescent="0.25">
      <c r="A47" s="34">
        <v>44</v>
      </c>
      <c r="B47" s="104">
        <v>43864</v>
      </c>
      <c r="C47" s="91" t="s">
        <v>9</v>
      </c>
      <c r="D47" s="92" t="s">
        <v>341</v>
      </c>
      <c r="E47" s="93" t="s">
        <v>524</v>
      </c>
      <c r="F47" s="94">
        <v>39000000</v>
      </c>
      <c r="G47" s="95">
        <v>44046</v>
      </c>
      <c r="H47" s="96" t="s">
        <v>10</v>
      </c>
      <c r="I47" s="105" t="s">
        <v>692</v>
      </c>
      <c r="J47" s="104"/>
      <c r="L47" s="8"/>
    </row>
    <row r="48" spans="1:12" ht="16.5" customHeight="1" x14ac:dyDescent="0.25">
      <c r="A48" s="34">
        <v>45</v>
      </c>
      <c r="B48" s="104">
        <v>43864</v>
      </c>
      <c r="C48" s="91" t="s">
        <v>9</v>
      </c>
      <c r="D48" s="92" t="s">
        <v>342</v>
      </c>
      <c r="E48" s="93" t="s">
        <v>525</v>
      </c>
      <c r="F48" s="94">
        <v>18600000</v>
      </c>
      <c r="G48" s="95">
        <v>43954</v>
      </c>
      <c r="H48" s="96" t="s">
        <v>10</v>
      </c>
      <c r="I48" s="105" t="s">
        <v>693</v>
      </c>
      <c r="J48" s="104"/>
      <c r="L48" s="8"/>
    </row>
    <row r="49" spans="1:12" ht="16.5" customHeight="1" x14ac:dyDescent="0.25">
      <c r="A49" s="34">
        <v>46</v>
      </c>
      <c r="B49" s="104">
        <v>43865</v>
      </c>
      <c r="C49" s="91" t="s">
        <v>9</v>
      </c>
      <c r="D49" s="92" t="s">
        <v>343</v>
      </c>
      <c r="E49" s="93" t="s">
        <v>526</v>
      </c>
      <c r="F49" s="94">
        <v>28650000</v>
      </c>
      <c r="G49" s="95">
        <v>43955</v>
      </c>
      <c r="H49" s="96" t="s">
        <v>10</v>
      </c>
      <c r="I49" s="105" t="s">
        <v>694</v>
      </c>
      <c r="J49" s="104"/>
      <c r="L49" s="8"/>
    </row>
    <row r="50" spans="1:12" ht="16.5" customHeight="1" x14ac:dyDescent="0.25">
      <c r="A50" s="34">
        <v>47</v>
      </c>
      <c r="B50" s="104">
        <v>43865</v>
      </c>
      <c r="C50" s="91" t="s">
        <v>9</v>
      </c>
      <c r="D50" s="92" t="s">
        <v>344</v>
      </c>
      <c r="E50" s="93" t="s">
        <v>527</v>
      </c>
      <c r="F50" s="94">
        <v>18600000</v>
      </c>
      <c r="G50" s="95">
        <v>43955</v>
      </c>
      <c r="H50" s="96" t="s">
        <v>10</v>
      </c>
      <c r="I50" s="105" t="s">
        <v>695</v>
      </c>
      <c r="J50" s="104"/>
      <c r="L50" s="8"/>
    </row>
    <row r="51" spans="1:12" ht="16.5" customHeight="1" x14ac:dyDescent="0.25">
      <c r="A51" s="34">
        <v>48</v>
      </c>
      <c r="B51" s="104">
        <v>43864</v>
      </c>
      <c r="C51" s="91" t="s">
        <v>9</v>
      </c>
      <c r="D51" s="92" t="s">
        <v>345</v>
      </c>
      <c r="E51" s="93" t="s">
        <v>528</v>
      </c>
      <c r="F51" s="94">
        <v>43476000</v>
      </c>
      <c r="G51" s="95">
        <v>44047</v>
      </c>
      <c r="H51" s="96" t="s">
        <v>10</v>
      </c>
      <c r="I51" s="105" t="s">
        <v>696</v>
      </c>
      <c r="J51" s="104"/>
      <c r="L51" s="8"/>
    </row>
    <row r="52" spans="1:12" ht="16.5" customHeight="1" x14ac:dyDescent="0.25">
      <c r="A52" s="34">
        <v>49</v>
      </c>
      <c r="B52" s="104">
        <v>43864</v>
      </c>
      <c r="C52" s="91" t="s">
        <v>9</v>
      </c>
      <c r="D52" s="92" t="s">
        <v>346</v>
      </c>
      <c r="E52" s="93" t="s">
        <v>1442</v>
      </c>
      <c r="F52" s="94">
        <v>41102484</v>
      </c>
      <c r="G52" s="95">
        <v>44046</v>
      </c>
      <c r="H52" s="96" t="s">
        <v>10</v>
      </c>
      <c r="I52" s="105" t="s">
        <v>697</v>
      </c>
      <c r="J52" s="104"/>
      <c r="L52" s="8"/>
    </row>
    <row r="53" spans="1:12" ht="16.5" customHeight="1" x14ac:dyDescent="0.25">
      <c r="A53" s="34">
        <v>50</v>
      </c>
      <c r="B53" s="104">
        <v>43865</v>
      </c>
      <c r="C53" s="91" t="s">
        <v>9</v>
      </c>
      <c r="D53" s="92" t="s">
        <v>347</v>
      </c>
      <c r="E53" s="93" t="s">
        <v>530</v>
      </c>
      <c r="F53" s="94">
        <v>36090000</v>
      </c>
      <c r="G53" s="95">
        <v>44001</v>
      </c>
      <c r="H53" s="96" t="s">
        <v>10</v>
      </c>
      <c r="I53" s="105" t="s">
        <v>698</v>
      </c>
      <c r="J53" s="104"/>
      <c r="L53" s="8"/>
    </row>
    <row r="54" spans="1:12" ht="16.5" customHeight="1" x14ac:dyDescent="0.25">
      <c r="A54" s="34">
        <v>51</v>
      </c>
      <c r="B54" s="104">
        <v>43866</v>
      </c>
      <c r="C54" s="91" t="s">
        <v>9</v>
      </c>
      <c r="D54" s="92" t="s">
        <v>348</v>
      </c>
      <c r="E54" s="93" t="s">
        <v>531</v>
      </c>
      <c r="F54" s="94">
        <v>22950000</v>
      </c>
      <c r="G54" s="95">
        <v>44002</v>
      </c>
      <c r="H54" s="96" t="s">
        <v>10</v>
      </c>
      <c r="I54" s="105" t="s">
        <v>699</v>
      </c>
      <c r="J54" s="104"/>
      <c r="L54" s="8"/>
    </row>
    <row r="55" spans="1:12" ht="16.5" customHeight="1" x14ac:dyDescent="0.25">
      <c r="A55" s="34">
        <v>52</v>
      </c>
      <c r="B55" s="104">
        <v>43864</v>
      </c>
      <c r="C55" s="91" t="s">
        <v>9</v>
      </c>
      <c r="D55" s="92" t="s">
        <v>349</v>
      </c>
      <c r="E55" s="93" t="s">
        <v>532</v>
      </c>
      <c r="F55" s="94">
        <v>33000000</v>
      </c>
      <c r="G55" s="95">
        <v>44045</v>
      </c>
      <c r="H55" s="96" t="s">
        <v>10</v>
      </c>
      <c r="I55" s="105" t="s">
        <v>700</v>
      </c>
      <c r="J55" s="104"/>
      <c r="L55" s="8"/>
    </row>
    <row r="56" spans="1:12" ht="16.5" customHeight="1" x14ac:dyDescent="0.25">
      <c r="A56" s="34">
        <v>53</v>
      </c>
      <c r="B56" s="104">
        <v>43864</v>
      </c>
      <c r="C56" s="91" t="s">
        <v>9</v>
      </c>
      <c r="D56" s="92" t="s">
        <v>350</v>
      </c>
      <c r="E56" s="93" t="s">
        <v>532</v>
      </c>
      <c r="F56" s="94">
        <v>33000000</v>
      </c>
      <c r="G56" s="95">
        <v>44045</v>
      </c>
      <c r="H56" s="96" t="s">
        <v>10</v>
      </c>
      <c r="I56" s="105" t="s">
        <v>701</v>
      </c>
      <c r="J56" s="104"/>
      <c r="L56" s="8"/>
    </row>
    <row r="57" spans="1:12" ht="16.5" customHeight="1" x14ac:dyDescent="0.25">
      <c r="A57" s="34">
        <v>54</v>
      </c>
      <c r="B57" s="104">
        <v>43864</v>
      </c>
      <c r="C57" s="91" t="s">
        <v>9</v>
      </c>
      <c r="D57" s="92" t="s">
        <v>351</v>
      </c>
      <c r="E57" s="93" t="s">
        <v>532</v>
      </c>
      <c r="F57" s="94">
        <v>34500000</v>
      </c>
      <c r="G57" s="95">
        <v>44045</v>
      </c>
      <c r="H57" s="96" t="s">
        <v>10</v>
      </c>
      <c r="I57" s="105" t="s">
        <v>702</v>
      </c>
      <c r="J57" s="104"/>
      <c r="L57" s="8"/>
    </row>
    <row r="58" spans="1:12" ht="16.5" customHeight="1" x14ac:dyDescent="0.25">
      <c r="A58" s="34">
        <v>55</v>
      </c>
      <c r="B58" s="104">
        <v>43864</v>
      </c>
      <c r="C58" s="91" t="s">
        <v>9</v>
      </c>
      <c r="D58" s="92" t="s">
        <v>352</v>
      </c>
      <c r="E58" s="93" t="s">
        <v>533</v>
      </c>
      <c r="F58" s="94">
        <v>20100000</v>
      </c>
      <c r="G58" s="95">
        <v>43954</v>
      </c>
      <c r="H58" s="96" t="s">
        <v>10</v>
      </c>
      <c r="I58" s="105" t="s">
        <v>703</v>
      </c>
      <c r="J58" s="104"/>
      <c r="L58" s="8"/>
    </row>
    <row r="59" spans="1:12" ht="16.5" customHeight="1" x14ac:dyDescent="0.25">
      <c r="A59" s="34">
        <v>56</v>
      </c>
      <c r="B59" s="104">
        <v>43865</v>
      </c>
      <c r="C59" s="91" t="s">
        <v>9</v>
      </c>
      <c r="D59" s="92" t="s">
        <v>353</v>
      </c>
      <c r="E59" s="93" t="s">
        <v>534</v>
      </c>
      <c r="F59" s="94">
        <v>8100000</v>
      </c>
      <c r="G59" s="95">
        <v>43955</v>
      </c>
      <c r="H59" s="96" t="s">
        <v>10</v>
      </c>
      <c r="I59" s="105" t="s">
        <v>704</v>
      </c>
      <c r="J59" s="104"/>
      <c r="L59" s="8"/>
    </row>
    <row r="60" spans="1:12" ht="16.5" customHeight="1" x14ac:dyDescent="0.25">
      <c r="A60" s="34">
        <v>57</v>
      </c>
      <c r="B60" s="104">
        <v>43864</v>
      </c>
      <c r="C60" s="91" t="s">
        <v>9</v>
      </c>
      <c r="D60" s="92" t="s">
        <v>354</v>
      </c>
      <c r="E60" s="93" t="s">
        <v>1442</v>
      </c>
      <c r="F60" s="94">
        <v>37200000</v>
      </c>
      <c r="G60" s="95">
        <v>44045</v>
      </c>
      <c r="H60" s="96" t="s">
        <v>10</v>
      </c>
      <c r="I60" s="105" t="s">
        <v>705</v>
      </c>
      <c r="J60" s="104"/>
      <c r="L60" s="8"/>
    </row>
    <row r="61" spans="1:12" ht="16.5" customHeight="1" x14ac:dyDescent="0.25">
      <c r="A61" s="34">
        <v>58</v>
      </c>
      <c r="B61" s="104">
        <v>43864</v>
      </c>
      <c r="C61" s="91" t="s">
        <v>9</v>
      </c>
      <c r="D61" s="92" t="s">
        <v>355</v>
      </c>
      <c r="E61" s="93" t="s">
        <v>535</v>
      </c>
      <c r="F61" s="94">
        <v>22500000</v>
      </c>
      <c r="G61" s="95">
        <v>44000</v>
      </c>
      <c r="H61" s="96" t="s">
        <v>10</v>
      </c>
      <c r="I61" s="105" t="s">
        <v>706</v>
      </c>
      <c r="J61" s="104"/>
      <c r="L61" s="8"/>
    </row>
    <row r="62" spans="1:12" ht="16.5" customHeight="1" x14ac:dyDescent="0.25">
      <c r="A62" s="34">
        <v>59</v>
      </c>
      <c r="B62" s="104">
        <v>43864</v>
      </c>
      <c r="C62" s="91" t="s">
        <v>9</v>
      </c>
      <c r="D62" s="92" t="s">
        <v>356</v>
      </c>
      <c r="E62" s="93" t="s">
        <v>536</v>
      </c>
      <c r="F62" s="94">
        <v>20550000</v>
      </c>
      <c r="G62" s="95">
        <v>43954</v>
      </c>
      <c r="H62" s="96" t="s">
        <v>10</v>
      </c>
      <c r="I62" s="105" t="s">
        <v>707</v>
      </c>
      <c r="J62" s="104"/>
      <c r="L62" s="8"/>
    </row>
    <row r="63" spans="1:12" ht="16.5" customHeight="1" x14ac:dyDescent="0.25">
      <c r="A63" s="34">
        <v>60</v>
      </c>
      <c r="B63" s="104">
        <v>43866</v>
      </c>
      <c r="C63" s="91" t="s">
        <v>9</v>
      </c>
      <c r="D63" s="92" t="s">
        <v>357</v>
      </c>
      <c r="E63" s="93" t="s">
        <v>537</v>
      </c>
      <c r="F63" s="94">
        <v>27000000</v>
      </c>
      <c r="G63" s="95">
        <v>44048</v>
      </c>
      <c r="H63" s="96" t="s">
        <v>10</v>
      </c>
      <c r="I63" s="105" t="s">
        <v>708</v>
      </c>
      <c r="J63" s="104"/>
      <c r="L63" s="8"/>
    </row>
    <row r="64" spans="1:12" ht="16.5" customHeight="1" x14ac:dyDescent="0.25">
      <c r="A64" s="34">
        <v>61</v>
      </c>
      <c r="B64" s="104">
        <v>43866</v>
      </c>
      <c r="C64" s="91" t="s">
        <v>9</v>
      </c>
      <c r="D64" s="92" t="s">
        <v>358</v>
      </c>
      <c r="E64" s="93" t="s">
        <v>538</v>
      </c>
      <c r="F64" s="94">
        <v>27954000</v>
      </c>
      <c r="G64" s="95">
        <v>44048</v>
      </c>
      <c r="H64" s="96" t="s">
        <v>10</v>
      </c>
      <c r="I64" s="105" t="s">
        <v>709</v>
      </c>
      <c r="J64" s="104"/>
      <c r="L64" s="8"/>
    </row>
    <row r="65" spans="1:12" ht="16.5" customHeight="1" x14ac:dyDescent="0.25">
      <c r="A65" s="34">
        <v>62</v>
      </c>
      <c r="B65" s="104">
        <v>43866</v>
      </c>
      <c r="C65" s="91" t="s">
        <v>9</v>
      </c>
      <c r="D65" s="92" t="s">
        <v>359</v>
      </c>
      <c r="E65" s="93" t="s">
        <v>539</v>
      </c>
      <c r="F65" s="94">
        <v>37260000</v>
      </c>
      <c r="G65" s="95">
        <v>44048</v>
      </c>
      <c r="H65" s="96" t="s">
        <v>10</v>
      </c>
      <c r="I65" s="105" t="s">
        <v>710</v>
      </c>
      <c r="J65" s="104"/>
      <c r="L65" s="8"/>
    </row>
    <row r="66" spans="1:12" ht="16.5" customHeight="1" x14ac:dyDescent="0.25">
      <c r="A66" s="34">
        <v>63</v>
      </c>
      <c r="B66" s="104">
        <v>43864</v>
      </c>
      <c r="C66" s="91" t="s">
        <v>9</v>
      </c>
      <c r="D66" s="92" t="s">
        <v>360</v>
      </c>
      <c r="E66" s="93" t="s">
        <v>1443</v>
      </c>
      <c r="F66" s="94">
        <v>20100000</v>
      </c>
      <c r="G66" s="95">
        <v>43924</v>
      </c>
      <c r="H66" s="96" t="s">
        <v>10</v>
      </c>
      <c r="I66" s="105" t="s">
        <v>711</v>
      </c>
      <c r="J66" s="104"/>
      <c r="L66" s="8"/>
    </row>
    <row r="67" spans="1:12" ht="16.5" customHeight="1" x14ac:dyDescent="0.25">
      <c r="A67" s="34">
        <v>64</v>
      </c>
      <c r="B67" s="104">
        <v>43864</v>
      </c>
      <c r="C67" s="91" t="s">
        <v>9</v>
      </c>
      <c r="D67" s="92" t="s">
        <v>361</v>
      </c>
      <c r="E67" s="93" t="s">
        <v>1444</v>
      </c>
      <c r="F67" s="94">
        <v>29500000</v>
      </c>
      <c r="G67" s="95">
        <v>44168</v>
      </c>
      <c r="H67" s="96" t="s">
        <v>10</v>
      </c>
      <c r="I67" s="105" t="s">
        <v>712</v>
      </c>
      <c r="J67" s="104"/>
      <c r="L67" s="8"/>
    </row>
    <row r="68" spans="1:12" ht="16.5" customHeight="1" x14ac:dyDescent="0.25">
      <c r="A68" s="34">
        <v>65</v>
      </c>
      <c r="B68" s="104">
        <v>43865</v>
      </c>
      <c r="C68" s="91" t="s">
        <v>9</v>
      </c>
      <c r="D68" s="92" t="s">
        <v>362</v>
      </c>
      <c r="E68" s="93" t="s">
        <v>542</v>
      </c>
      <c r="F68" s="94">
        <v>38150000</v>
      </c>
      <c r="G68" s="95">
        <v>44196</v>
      </c>
      <c r="H68" s="96" t="s">
        <v>10</v>
      </c>
      <c r="I68" s="105" t="s">
        <v>713</v>
      </c>
      <c r="J68" s="104"/>
      <c r="L68" s="8"/>
    </row>
    <row r="69" spans="1:12" ht="16.5" customHeight="1" x14ac:dyDescent="0.25">
      <c r="A69" s="34">
        <v>66</v>
      </c>
      <c r="B69" s="104">
        <v>43868</v>
      </c>
      <c r="C69" s="91" t="s">
        <v>9</v>
      </c>
      <c r="D69" s="92" t="s">
        <v>363</v>
      </c>
      <c r="E69" s="93" t="s">
        <v>543</v>
      </c>
      <c r="F69" s="94">
        <v>85800000</v>
      </c>
      <c r="G69" s="95">
        <v>44196</v>
      </c>
      <c r="H69" s="96" t="s">
        <v>10</v>
      </c>
      <c r="I69" s="105" t="s">
        <v>714</v>
      </c>
      <c r="J69" s="104"/>
      <c r="L69" s="8"/>
    </row>
    <row r="70" spans="1:12" ht="16.5" customHeight="1" x14ac:dyDescent="0.25">
      <c r="A70" s="34">
        <v>68</v>
      </c>
      <c r="B70" s="104">
        <v>43864</v>
      </c>
      <c r="C70" s="91" t="s">
        <v>9</v>
      </c>
      <c r="D70" s="92" t="s">
        <v>364</v>
      </c>
      <c r="E70" s="93" t="s">
        <v>544</v>
      </c>
      <c r="F70" s="94">
        <v>16999875</v>
      </c>
      <c r="G70" s="95">
        <v>44000</v>
      </c>
      <c r="H70" s="96" t="s">
        <v>10</v>
      </c>
      <c r="I70" s="105" t="s">
        <v>715</v>
      </c>
      <c r="J70" s="104"/>
      <c r="L70" s="8"/>
    </row>
    <row r="71" spans="1:12" ht="16.5" customHeight="1" x14ac:dyDescent="0.25">
      <c r="A71" s="34">
        <v>69</v>
      </c>
      <c r="B71" s="104">
        <v>43864</v>
      </c>
      <c r="C71" s="91" t="s">
        <v>9</v>
      </c>
      <c r="D71" s="92" t="s">
        <v>365</v>
      </c>
      <c r="E71" s="93" t="s">
        <v>545</v>
      </c>
      <c r="F71" s="94">
        <v>43554000</v>
      </c>
      <c r="G71" s="95">
        <v>44046</v>
      </c>
      <c r="H71" s="96" t="s">
        <v>10</v>
      </c>
      <c r="I71" s="105" t="s">
        <v>716</v>
      </c>
      <c r="J71" s="104"/>
      <c r="L71" s="8"/>
    </row>
    <row r="72" spans="1:12" ht="16.5" customHeight="1" x14ac:dyDescent="0.25">
      <c r="A72" s="34">
        <v>70</v>
      </c>
      <c r="B72" s="104">
        <v>43874</v>
      </c>
      <c r="C72" s="91" t="s">
        <v>9</v>
      </c>
      <c r="D72" s="92" t="s">
        <v>366</v>
      </c>
      <c r="E72" s="93" t="s">
        <v>546</v>
      </c>
      <c r="F72" s="94">
        <v>28500000</v>
      </c>
      <c r="G72" s="95">
        <v>43963</v>
      </c>
      <c r="H72" s="96" t="s">
        <v>10</v>
      </c>
      <c r="I72" s="105" t="s">
        <v>717</v>
      </c>
      <c r="J72" s="104"/>
      <c r="L72" s="8"/>
    </row>
    <row r="73" spans="1:12" ht="16.5" customHeight="1" x14ac:dyDescent="0.25">
      <c r="A73" s="34">
        <v>71</v>
      </c>
      <c r="B73" s="104">
        <v>43866</v>
      </c>
      <c r="C73" s="91" t="s">
        <v>9</v>
      </c>
      <c r="D73" s="92" t="s">
        <v>367</v>
      </c>
      <c r="E73" s="93" t="s">
        <v>210</v>
      </c>
      <c r="F73" s="94">
        <v>37260000</v>
      </c>
      <c r="G73" s="95">
        <v>44002</v>
      </c>
      <c r="H73" s="96" t="s">
        <v>10</v>
      </c>
      <c r="I73" s="105" t="s">
        <v>718</v>
      </c>
      <c r="J73" s="104"/>
      <c r="L73" s="8"/>
    </row>
    <row r="74" spans="1:12" ht="16.5" customHeight="1" x14ac:dyDescent="0.25">
      <c r="A74" s="34">
        <v>72</v>
      </c>
      <c r="B74" s="104">
        <v>43864</v>
      </c>
      <c r="C74" s="91" t="s">
        <v>9</v>
      </c>
      <c r="D74" s="92" t="s">
        <v>368</v>
      </c>
      <c r="E74" s="93" t="s">
        <v>547</v>
      </c>
      <c r="F74" s="94">
        <v>13280000</v>
      </c>
      <c r="G74" s="95">
        <v>43986</v>
      </c>
      <c r="H74" s="96" t="s">
        <v>10</v>
      </c>
      <c r="I74" s="105" t="s">
        <v>719</v>
      </c>
      <c r="J74" s="104"/>
      <c r="L74" s="8"/>
    </row>
    <row r="75" spans="1:12" ht="16.5" customHeight="1" x14ac:dyDescent="0.25">
      <c r="A75" s="34">
        <v>73</v>
      </c>
      <c r="B75" s="104">
        <v>43867</v>
      </c>
      <c r="C75" s="91" t="s">
        <v>9</v>
      </c>
      <c r="D75" s="92" t="s">
        <v>369</v>
      </c>
      <c r="E75" s="93" t="s">
        <v>548</v>
      </c>
      <c r="F75" s="94">
        <v>18000000</v>
      </c>
      <c r="G75" s="95">
        <v>44003</v>
      </c>
      <c r="H75" s="96" t="s">
        <v>10</v>
      </c>
      <c r="I75" s="105" t="s">
        <v>720</v>
      </c>
      <c r="J75" s="104"/>
      <c r="L75" s="8"/>
    </row>
    <row r="76" spans="1:12" ht="16.5" customHeight="1" x14ac:dyDescent="0.25">
      <c r="A76" s="34">
        <v>74</v>
      </c>
      <c r="B76" s="104">
        <v>43864</v>
      </c>
      <c r="C76" s="91" t="s">
        <v>9</v>
      </c>
      <c r="D76" s="92" t="s">
        <v>370</v>
      </c>
      <c r="E76" s="93" t="s">
        <v>549</v>
      </c>
      <c r="F76" s="94">
        <v>13500000</v>
      </c>
      <c r="G76" s="95">
        <v>44000</v>
      </c>
      <c r="H76" s="96" t="s">
        <v>10</v>
      </c>
      <c r="I76" s="105" t="s">
        <v>721</v>
      </c>
      <c r="J76" s="104"/>
      <c r="L76" s="8"/>
    </row>
    <row r="77" spans="1:12" ht="16.5" customHeight="1" x14ac:dyDescent="0.25">
      <c r="A77" s="34">
        <v>75</v>
      </c>
      <c r="B77" s="104">
        <v>43864</v>
      </c>
      <c r="C77" s="91" t="s">
        <v>9</v>
      </c>
      <c r="D77" s="92" t="s">
        <v>371</v>
      </c>
      <c r="E77" s="93" t="s">
        <v>181</v>
      </c>
      <c r="F77" s="94">
        <v>44000000</v>
      </c>
      <c r="G77" s="95">
        <v>44107</v>
      </c>
      <c r="H77" s="96" t="s">
        <v>10</v>
      </c>
      <c r="I77" s="105" t="s">
        <v>722</v>
      </c>
      <c r="J77" s="104"/>
      <c r="L77" s="8"/>
    </row>
    <row r="78" spans="1:12" ht="16.5" customHeight="1" x14ac:dyDescent="0.25">
      <c r="A78" s="34">
        <v>76</v>
      </c>
      <c r="B78" s="104">
        <v>43867</v>
      </c>
      <c r="C78" s="91" t="s">
        <v>9</v>
      </c>
      <c r="D78" s="92" t="s">
        <v>372</v>
      </c>
      <c r="E78" s="93" t="s">
        <v>551</v>
      </c>
      <c r="F78" s="94">
        <v>44275000</v>
      </c>
      <c r="G78" s="95">
        <v>44196</v>
      </c>
      <c r="H78" s="96" t="s">
        <v>10</v>
      </c>
      <c r="I78" s="105" t="s">
        <v>723</v>
      </c>
      <c r="J78" s="104"/>
      <c r="L78" s="8"/>
    </row>
    <row r="79" spans="1:12" ht="16.5" customHeight="1" x14ac:dyDescent="0.25">
      <c r="A79" s="34">
        <v>77</v>
      </c>
      <c r="B79" s="104">
        <v>43867</v>
      </c>
      <c r="C79" s="91" t="s">
        <v>9</v>
      </c>
      <c r="D79" s="92" t="s">
        <v>373</v>
      </c>
      <c r="E79" s="93" t="s">
        <v>552</v>
      </c>
      <c r="F79" s="94">
        <v>18270000</v>
      </c>
      <c r="G79" s="95">
        <v>44003</v>
      </c>
      <c r="H79" s="96" t="s">
        <v>10</v>
      </c>
      <c r="I79" s="105" t="s">
        <v>724</v>
      </c>
      <c r="J79" s="104"/>
      <c r="L79" s="8"/>
    </row>
    <row r="80" spans="1:12" ht="16.5" customHeight="1" x14ac:dyDescent="0.25">
      <c r="A80" s="34">
        <v>78</v>
      </c>
      <c r="B80" s="104">
        <v>43871</v>
      </c>
      <c r="C80" s="91" t="s">
        <v>9</v>
      </c>
      <c r="D80" s="92" t="s">
        <v>374</v>
      </c>
      <c r="E80" s="93" t="s">
        <v>553</v>
      </c>
      <c r="F80" s="94">
        <v>24000000</v>
      </c>
      <c r="G80" s="95">
        <v>44053</v>
      </c>
      <c r="H80" s="96" t="s">
        <v>10</v>
      </c>
      <c r="I80" s="105" t="s">
        <v>725</v>
      </c>
      <c r="J80" s="104"/>
      <c r="L80" s="8"/>
    </row>
    <row r="81" spans="1:12" ht="16.5" customHeight="1" x14ac:dyDescent="0.25">
      <c r="A81" s="34">
        <v>79</v>
      </c>
      <c r="B81" s="104">
        <v>43868</v>
      </c>
      <c r="C81" s="91" t="s">
        <v>9</v>
      </c>
      <c r="D81" s="92" t="s">
        <v>375</v>
      </c>
      <c r="E81" s="93" t="s">
        <v>554</v>
      </c>
      <c r="F81" s="94">
        <v>20733500</v>
      </c>
      <c r="G81" s="95">
        <v>44018</v>
      </c>
      <c r="H81" s="96" t="s">
        <v>10</v>
      </c>
      <c r="I81" s="105" t="s">
        <v>726</v>
      </c>
      <c r="J81" s="104"/>
      <c r="L81" s="8"/>
    </row>
    <row r="82" spans="1:12" ht="16.5" customHeight="1" x14ac:dyDescent="0.25">
      <c r="A82" s="34">
        <v>80</v>
      </c>
      <c r="B82" s="104">
        <v>43867</v>
      </c>
      <c r="C82" s="91" t="s">
        <v>9</v>
      </c>
      <c r="D82" s="92" t="s">
        <v>376</v>
      </c>
      <c r="E82" s="93" t="s">
        <v>555</v>
      </c>
      <c r="F82" s="94">
        <v>48000000</v>
      </c>
      <c r="G82" s="95">
        <v>44113</v>
      </c>
      <c r="H82" s="96" t="s">
        <v>10</v>
      </c>
      <c r="I82" s="105" t="s">
        <v>727</v>
      </c>
      <c r="J82" s="104"/>
      <c r="L82" s="8"/>
    </row>
    <row r="83" spans="1:12" ht="16.5" customHeight="1" x14ac:dyDescent="0.25">
      <c r="A83" s="34">
        <v>81</v>
      </c>
      <c r="B83" s="104">
        <v>43868</v>
      </c>
      <c r="C83" s="91" t="s">
        <v>9</v>
      </c>
      <c r="D83" s="92" t="s">
        <v>1073</v>
      </c>
      <c r="E83" s="93" t="s">
        <v>556</v>
      </c>
      <c r="F83" s="94">
        <v>117370000</v>
      </c>
      <c r="G83" s="95">
        <v>44196</v>
      </c>
      <c r="H83" s="96" t="s">
        <v>10</v>
      </c>
      <c r="I83" s="105" t="s">
        <v>728</v>
      </c>
      <c r="J83" s="104"/>
      <c r="L83" s="8"/>
    </row>
    <row r="84" spans="1:12" ht="16.5" customHeight="1" x14ac:dyDescent="0.25">
      <c r="A84" s="34">
        <v>82</v>
      </c>
      <c r="B84" s="104">
        <v>43866</v>
      </c>
      <c r="C84" s="91" t="s">
        <v>9</v>
      </c>
      <c r="D84" s="92" t="s">
        <v>378</v>
      </c>
      <c r="E84" s="93" t="s">
        <v>557</v>
      </c>
      <c r="F84" s="94">
        <v>28728865</v>
      </c>
      <c r="G84" s="95">
        <v>44196</v>
      </c>
      <c r="H84" s="96" t="s">
        <v>10</v>
      </c>
      <c r="I84" s="105" t="s">
        <v>729</v>
      </c>
      <c r="J84" s="104"/>
      <c r="L84" s="8"/>
    </row>
    <row r="85" spans="1:12" ht="16.5" customHeight="1" x14ac:dyDescent="0.25">
      <c r="A85" s="34">
        <v>83</v>
      </c>
      <c r="B85" s="104">
        <v>43867</v>
      </c>
      <c r="C85" s="91" t="s">
        <v>9</v>
      </c>
      <c r="D85" s="92" t="s">
        <v>379</v>
      </c>
      <c r="E85" s="93" t="s">
        <v>558</v>
      </c>
      <c r="F85" s="94">
        <v>20857500</v>
      </c>
      <c r="G85" s="95">
        <v>44003</v>
      </c>
      <c r="H85" s="96" t="s">
        <v>10</v>
      </c>
      <c r="I85" s="105" t="s">
        <v>730</v>
      </c>
      <c r="J85" s="104"/>
      <c r="L85" s="8"/>
    </row>
    <row r="86" spans="1:12" ht="16.5" customHeight="1" x14ac:dyDescent="0.25">
      <c r="A86" s="34">
        <v>84</v>
      </c>
      <c r="B86" s="104">
        <v>43867</v>
      </c>
      <c r="C86" s="91" t="s">
        <v>9</v>
      </c>
      <c r="D86" s="92" t="s">
        <v>380</v>
      </c>
      <c r="E86" s="93" t="s">
        <v>559</v>
      </c>
      <c r="F86" s="94">
        <v>12889935</v>
      </c>
      <c r="G86" s="95">
        <v>44003</v>
      </c>
      <c r="H86" s="96" t="s">
        <v>10</v>
      </c>
      <c r="I86" s="105" t="s">
        <v>731</v>
      </c>
      <c r="J86" s="104"/>
      <c r="L86" s="8"/>
    </row>
    <row r="87" spans="1:12" ht="16.5" customHeight="1" x14ac:dyDescent="0.25">
      <c r="A87" s="34">
        <v>85</v>
      </c>
      <c r="B87" s="104">
        <v>43867</v>
      </c>
      <c r="C87" s="91" t="s">
        <v>9</v>
      </c>
      <c r="D87" s="92" t="s">
        <v>381</v>
      </c>
      <c r="E87" s="93" t="s">
        <v>560</v>
      </c>
      <c r="F87" s="94">
        <v>23999999</v>
      </c>
      <c r="G87" s="95">
        <v>44003</v>
      </c>
      <c r="H87" s="96" t="s">
        <v>10</v>
      </c>
      <c r="I87" s="105" t="s">
        <v>732</v>
      </c>
      <c r="J87" s="104"/>
      <c r="L87" s="8"/>
    </row>
    <row r="88" spans="1:12" ht="16.5" customHeight="1" x14ac:dyDescent="0.25">
      <c r="A88" s="34">
        <v>86</v>
      </c>
      <c r="B88" s="104">
        <v>43868</v>
      </c>
      <c r="C88" s="91" t="s">
        <v>9</v>
      </c>
      <c r="D88" s="92" t="s">
        <v>382</v>
      </c>
      <c r="E88" s="93" t="s">
        <v>561</v>
      </c>
      <c r="F88" s="94">
        <v>22866000</v>
      </c>
      <c r="G88" s="95">
        <v>44049</v>
      </c>
      <c r="H88" s="96" t="s">
        <v>10</v>
      </c>
      <c r="I88" s="105" t="s">
        <v>733</v>
      </c>
      <c r="J88" s="104"/>
      <c r="L88" s="8"/>
    </row>
    <row r="89" spans="1:12" ht="16.5" customHeight="1" x14ac:dyDescent="0.25">
      <c r="A89" s="34">
        <v>87</v>
      </c>
      <c r="B89" s="104">
        <v>43875</v>
      </c>
      <c r="C89" s="91" t="s">
        <v>9</v>
      </c>
      <c r="D89" s="92" t="s">
        <v>383</v>
      </c>
      <c r="E89" s="93" t="s">
        <v>562</v>
      </c>
      <c r="F89" s="94">
        <v>86100000</v>
      </c>
      <c r="G89" s="95">
        <v>44196</v>
      </c>
      <c r="H89" s="96" t="s">
        <v>10</v>
      </c>
      <c r="I89" s="105" t="s">
        <v>734</v>
      </c>
      <c r="J89" s="104"/>
      <c r="L89" s="8"/>
    </row>
    <row r="90" spans="1:12" ht="16.5" customHeight="1" x14ac:dyDescent="0.25">
      <c r="A90" s="34">
        <v>88</v>
      </c>
      <c r="B90" s="104">
        <v>43868</v>
      </c>
      <c r="C90" s="91" t="s">
        <v>9</v>
      </c>
      <c r="D90" s="92" t="s">
        <v>384</v>
      </c>
      <c r="E90" s="93" t="s">
        <v>563</v>
      </c>
      <c r="F90" s="94">
        <v>39200000</v>
      </c>
      <c r="G90" s="95">
        <v>44113</v>
      </c>
      <c r="H90" s="96" t="s">
        <v>10</v>
      </c>
      <c r="I90" s="105" t="s">
        <v>735</v>
      </c>
      <c r="J90" s="104"/>
      <c r="L90" s="8"/>
    </row>
    <row r="91" spans="1:12" ht="16.5" customHeight="1" x14ac:dyDescent="0.25">
      <c r="A91" s="34">
        <v>89</v>
      </c>
      <c r="B91" s="104">
        <v>43868</v>
      </c>
      <c r="C91" s="91" t="s">
        <v>9</v>
      </c>
      <c r="D91" s="92" t="s">
        <v>385</v>
      </c>
      <c r="E91" s="93" t="s">
        <v>564</v>
      </c>
      <c r="F91" s="94">
        <v>89640000</v>
      </c>
      <c r="G91" s="95">
        <v>44196</v>
      </c>
      <c r="H91" s="96" t="s">
        <v>10</v>
      </c>
      <c r="I91" s="105" t="s">
        <v>736</v>
      </c>
      <c r="J91" s="104"/>
      <c r="L91" s="8"/>
    </row>
    <row r="92" spans="1:12" ht="16.5" customHeight="1" x14ac:dyDescent="0.25">
      <c r="A92" s="34">
        <v>90</v>
      </c>
      <c r="B92" s="104">
        <v>43873</v>
      </c>
      <c r="C92" s="91" t="s">
        <v>9</v>
      </c>
      <c r="D92" s="92" t="s">
        <v>386</v>
      </c>
      <c r="E92" s="93" t="s">
        <v>565</v>
      </c>
      <c r="F92" s="94">
        <v>75133333</v>
      </c>
      <c r="G92" s="95">
        <v>44196</v>
      </c>
      <c r="H92" s="96" t="s">
        <v>10</v>
      </c>
      <c r="I92" s="105" t="s">
        <v>737</v>
      </c>
      <c r="J92" s="104"/>
      <c r="L92" s="8"/>
    </row>
    <row r="93" spans="1:12" ht="16.5" customHeight="1" x14ac:dyDescent="0.25">
      <c r="A93" s="34">
        <v>91</v>
      </c>
      <c r="B93" s="104">
        <v>43875</v>
      </c>
      <c r="C93" s="91" t="s">
        <v>9</v>
      </c>
      <c r="D93" s="92" t="s">
        <v>387</v>
      </c>
      <c r="E93" s="93" t="s">
        <v>566</v>
      </c>
      <c r="F93" s="94">
        <v>77000000</v>
      </c>
      <c r="G93" s="95">
        <v>44196</v>
      </c>
      <c r="H93" s="96" t="s">
        <v>10</v>
      </c>
      <c r="I93" s="105" t="s">
        <v>738</v>
      </c>
      <c r="J93" s="104"/>
      <c r="L93" s="8"/>
    </row>
    <row r="94" spans="1:12" ht="16.5" customHeight="1" x14ac:dyDescent="0.25">
      <c r="A94" s="34">
        <v>92</v>
      </c>
      <c r="B94" s="104">
        <v>43871</v>
      </c>
      <c r="C94" s="91" t="s">
        <v>9</v>
      </c>
      <c r="D94" s="92" t="s">
        <v>388</v>
      </c>
      <c r="E94" s="93" t="s">
        <v>567</v>
      </c>
      <c r="F94" s="94">
        <v>21000000</v>
      </c>
      <c r="G94" s="95">
        <v>43961</v>
      </c>
      <c r="H94" s="96" t="s">
        <v>10</v>
      </c>
      <c r="I94" s="105" t="s">
        <v>739</v>
      </c>
      <c r="J94" s="104"/>
      <c r="L94" s="8"/>
    </row>
    <row r="95" spans="1:12" ht="16.5" customHeight="1" x14ac:dyDescent="0.25">
      <c r="A95" s="34">
        <v>93</v>
      </c>
      <c r="B95" s="104">
        <v>43871</v>
      </c>
      <c r="C95" s="91" t="s">
        <v>9</v>
      </c>
      <c r="D95" s="92" t="s">
        <v>389</v>
      </c>
      <c r="E95" s="93" t="s">
        <v>568</v>
      </c>
      <c r="F95" s="94">
        <v>11040000</v>
      </c>
      <c r="G95" s="95">
        <v>43930</v>
      </c>
      <c r="H95" s="96" t="s">
        <v>10</v>
      </c>
      <c r="I95" s="105" t="s">
        <v>740</v>
      </c>
      <c r="J95" s="104"/>
      <c r="L95" s="8"/>
    </row>
    <row r="96" spans="1:12" ht="16.5" customHeight="1" x14ac:dyDescent="0.25">
      <c r="A96" s="34">
        <v>94</v>
      </c>
      <c r="B96" s="104">
        <v>43868</v>
      </c>
      <c r="C96" s="91" t="s">
        <v>9</v>
      </c>
      <c r="D96" s="92" t="s">
        <v>390</v>
      </c>
      <c r="E96" s="93" t="s">
        <v>569</v>
      </c>
      <c r="F96" s="94">
        <v>59226432</v>
      </c>
      <c r="G96" s="95">
        <v>44110</v>
      </c>
      <c r="H96" s="96" t="s">
        <v>10</v>
      </c>
      <c r="I96" s="105" t="s">
        <v>741</v>
      </c>
      <c r="J96" s="104"/>
      <c r="L96" s="8"/>
    </row>
    <row r="97" spans="1:12" ht="16.5" customHeight="1" x14ac:dyDescent="0.25">
      <c r="A97" s="34">
        <v>95</v>
      </c>
      <c r="B97" s="104">
        <v>43868</v>
      </c>
      <c r="C97" s="91" t="s">
        <v>9</v>
      </c>
      <c r="D97" s="92" t="s">
        <v>391</v>
      </c>
      <c r="E97" s="93" t="s">
        <v>570</v>
      </c>
      <c r="F97" s="94">
        <v>45000000</v>
      </c>
      <c r="G97" s="95">
        <v>44049</v>
      </c>
      <c r="H97" s="96" t="s">
        <v>10</v>
      </c>
      <c r="I97" s="105" t="s">
        <v>742</v>
      </c>
      <c r="J97" s="104"/>
      <c r="L97" s="8"/>
    </row>
    <row r="98" spans="1:12" ht="16.5" customHeight="1" x14ac:dyDescent="0.25">
      <c r="A98" s="34">
        <v>97</v>
      </c>
      <c r="B98" s="104">
        <v>43880</v>
      </c>
      <c r="C98" s="91" t="s">
        <v>9</v>
      </c>
      <c r="D98" s="92" t="s">
        <v>392</v>
      </c>
      <c r="E98" s="93" t="s">
        <v>571</v>
      </c>
      <c r="F98" s="94">
        <v>26400000</v>
      </c>
      <c r="G98" s="95">
        <v>44123</v>
      </c>
      <c r="H98" s="96" t="s">
        <v>10</v>
      </c>
      <c r="I98" s="105" t="s">
        <v>743</v>
      </c>
      <c r="J98" s="104"/>
      <c r="L98" s="8"/>
    </row>
    <row r="99" spans="1:12" ht="16.5" customHeight="1" x14ac:dyDescent="0.25">
      <c r="A99" s="34">
        <v>98</v>
      </c>
      <c r="B99" s="104">
        <v>43871</v>
      </c>
      <c r="C99" s="91" t="s">
        <v>9</v>
      </c>
      <c r="D99" s="92" t="s">
        <v>393</v>
      </c>
      <c r="E99" s="93" t="s">
        <v>572</v>
      </c>
      <c r="F99" s="94">
        <v>17850000</v>
      </c>
      <c r="G99" s="95">
        <v>43960</v>
      </c>
      <c r="H99" s="96" t="s">
        <v>10</v>
      </c>
      <c r="I99" s="105" t="s">
        <v>744</v>
      </c>
      <c r="J99" s="104"/>
      <c r="L99" s="8"/>
    </row>
    <row r="100" spans="1:12" ht="16.5" customHeight="1" x14ac:dyDescent="0.25">
      <c r="A100" s="34">
        <v>99</v>
      </c>
      <c r="B100" s="104">
        <v>43871</v>
      </c>
      <c r="C100" s="91" t="s">
        <v>9</v>
      </c>
      <c r="D100" s="92" t="s">
        <v>394</v>
      </c>
      <c r="E100" s="93" t="s">
        <v>573</v>
      </c>
      <c r="F100" s="94">
        <v>43476300</v>
      </c>
      <c r="G100" s="95">
        <v>44190</v>
      </c>
      <c r="H100" s="96" t="s">
        <v>10</v>
      </c>
      <c r="I100" s="105" t="s">
        <v>745</v>
      </c>
      <c r="J100" s="104"/>
      <c r="L100" s="8"/>
    </row>
    <row r="101" spans="1:12" ht="16.5" customHeight="1" x14ac:dyDescent="0.25">
      <c r="A101" s="34">
        <v>100</v>
      </c>
      <c r="B101" s="104">
        <v>43872</v>
      </c>
      <c r="C101" s="91" t="s">
        <v>9</v>
      </c>
      <c r="D101" s="92" t="s">
        <v>395</v>
      </c>
      <c r="E101" s="93" t="s">
        <v>574</v>
      </c>
      <c r="F101" s="94">
        <v>110000000</v>
      </c>
      <c r="G101" s="95">
        <v>44196</v>
      </c>
      <c r="H101" s="96" t="s">
        <v>10</v>
      </c>
      <c r="I101" s="105" t="s">
        <v>746</v>
      </c>
      <c r="J101" s="104"/>
      <c r="L101" s="8"/>
    </row>
    <row r="102" spans="1:12" ht="16.5" customHeight="1" x14ac:dyDescent="0.25">
      <c r="A102" s="34">
        <v>101</v>
      </c>
      <c r="B102" s="104">
        <v>43874</v>
      </c>
      <c r="C102" s="91" t="s">
        <v>9</v>
      </c>
      <c r="D102" s="92" t="s">
        <v>397</v>
      </c>
      <c r="E102" s="93" t="s">
        <v>576</v>
      </c>
      <c r="F102" s="94">
        <v>26800000</v>
      </c>
      <c r="G102" s="95">
        <v>43994</v>
      </c>
      <c r="H102" s="96" t="s">
        <v>10</v>
      </c>
      <c r="I102" s="105" t="s">
        <v>748</v>
      </c>
      <c r="J102" s="104"/>
      <c r="L102" s="8"/>
    </row>
    <row r="103" spans="1:12" ht="16.5" customHeight="1" x14ac:dyDescent="0.25">
      <c r="A103" s="34">
        <v>102</v>
      </c>
      <c r="B103" s="104">
        <v>43874</v>
      </c>
      <c r="C103" s="91" t="s">
        <v>9</v>
      </c>
      <c r="D103" s="92" t="s">
        <v>398</v>
      </c>
      <c r="E103" s="93" t="s">
        <v>577</v>
      </c>
      <c r="F103" s="94">
        <v>28000000</v>
      </c>
      <c r="G103" s="95">
        <v>43994</v>
      </c>
      <c r="H103" s="96" t="s">
        <v>10</v>
      </c>
      <c r="I103" s="105" t="s">
        <v>749</v>
      </c>
      <c r="J103" s="104"/>
      <c r="L103" s="8"/>
    </row>
    <row r="104" spans="1:12" ht="16.5" customHeight="1" x14ac:dyDescent="0.25">
      <c r="A104" s="34">
        <v>103</v>
      </c>
      <c r="B104" s="104">
        <v>43874</v>
      </c>
      <c r="C104" s="91" t="s">
        <v>9</v>
      </c>
      <c r="D104" s="92" t="s">
        <v>399</v>
      </c>
      <c r="E104" s="93" t="s">
        <v>578</v>
      </c>
      <c r="F104" s="94">
        <v>30150000</v>
      </c>
      <c r="G104" s="95">
        <v>44010</v>
      </c>
      <c r="H104" s="96" t="s">
        <v>10</v>
      </c>
      <c r="I104" s="105" t="s">
        <v>750</v>
      </c>
      <c r="J104" s="104"/>
      <c r="L104" s="8"/>
    </row>
    <row r="105" spans="1:12" ht="16.5" customHeight="1" x14ac:dyDescent="0.25">
      <c r="A105" s="34">
        <v>104</v>
      </c>
      <c r="B105" s="104">
        <v>43875</v>
      </c>
      <c r="C105" s="91" t="s">
        <v>9</v>
      </c>
      <c r="D105" s="92" t="s">
        <v>400</v>
      </c>
      <c r="E105" s="93" t="s">
        <v>579</v>
      </c>
      <c r="F105" s="94">
        <v>53900000</v>
      </c>
      <c r="G105" s="95">
        <v>44196</v>
      </c>
      <c r="H105" s="96" t="s">
        <v>10</v>
      </c>
      <c r="I105" s="105" t="s">
        <v>751</v>
      </c>
      <c r="J105" s="104"/>
      <c r="L105" s="8"/>
    </row>
    <row r="106" spans="1:12" ht="16.5" customHeight="1" x14ac:dyDescent="0.25">
      <c r="A106" s="34">
        <v>105</v>
      </c>
      <c r="B106" s="104">
        <v>43875</v>
      </c>
      <c r="C106" s="91" t="s">
        <v>9</v>
      </c>
      <c r="D106" s="92" t="s">
        <v>401</v>
      </c>
      <c r="E106" s="93" t="s">
        <v>580</v>
      </c>
      <c r="F106" s="94">
        <v>22500000</v>
      </c>
      <c r="G106" s="95">
        <v>43968</v>
      </c>
      <c r="H106" s="96" t="s">
        <v>10</v>
      </c>
      <c r="I106" s="105" t="s">
        <v>752</v>
      </c>
      <c r="J106" s="104"/>
      <c r="L106" s="8"/>
    </row>
    <row r="107" spans="1:12" ht="16.5" customHeight="1" x14ac:dyDescent="0.25">
      <c r="A107" s="34">
        <v>106</v>
      </c>
      <c r="B107" s="104">
        <v>43874</v>
      </c>
      <c r="C107" s="91" t="s">
        <v>9</v>
      </c>
      <c r="D107" s="92" t="s">
        <v>402</v>
      </c>
      <c r="E107" s="93" t="s">
        <v>581</v>
      </c>
      <c r="F107" s="94">
        <v>22500000</v>
      </c>
      <c r="G107" s="95">
        <v>43963</v>
      </c>
      <c r="H107" s="96" t="s">
        <v>10</v>
      </c>
      <c r="I107" s="105" t="s">
        <v>753</v>
      </c>
      <c r="J107" s="104"/>
      <c r="L107" s="8"/>
    </row>
    <row r="108" spans="1:12" ht="16.5" customHeight="1" x14ac:dyDescent="0.25">
      <c r="A108" s="34">
        <v>107</v>
      </c>
      <c r="B108" s="104">
        <v>43872</v>
      </c>
      <c r="C108" s="91" t="s">
        <v>9</v>
      </c>
      <c r="D108" s="92" t="s">
        <v>403</v>
      </c>
      <c r="E108" s="93" t="s">
        <v>582</v>
      </c>
      <c r="F108" s="94">
        <v>95400000</v>
      </c>
      <c r="G108" s="95">
        <v>44196</v>
      </c>
      <c r="H108" s="96" t="s">
        <v>10</v>
      </c>
      <c r="I108" s="105" t="s">
        <v>754</v>
      </c>
      <c r="J108" s="104"/>
      <c r="L108" s="8"/>
    </row>
    <row r="109" spans="1:12" ht="16.5" customHeight="1" x14ac:dyDescent="0.25">
      <c r="A109" s="34">
        <v>108</v>
      </c>
      <c r="B109" s="104">
        <v>43874</v>
      </c>
      <c r="C109" s="91" t="s">
        <v>9</v>
      </c>
      <c r="D109" s="92" t="s">
        <v>404</v>
      </c>
      <c r="E109" s="93" t="s">
        <v>583</v>
      </c>
      <c r="F109" s="94">
        <v>22500000</v>
      </c>
      <c r="G109" s="95">
        <v>43971</v>
      </c>
      <c r="H109" s="96" t="s">
        <v>10</v>
      </c>
      <c r="I109" s="105" t="s">
        <v>755</v>
      </c>
      <c r="J109" s="104"/>
      <c r="L109" s="8"/>
    </row>
    <row r="110" spans="1:12" ht="16.5" customHeight="1" x14ac:dyDescent="0.25">
      <c r="A110" s="34">
        <v>109</v>
      </c>
      <c r="B110" s="104">
        <v>43874</v>
      </c>
      <c r="C110" s="91" t="s">
        <v>9</v>
      </c>
      <c r="D110" s="92" t="s">
        <v>405</v>
      </c>
      <c r="E110" s="93" t="s">
        <v>584</v>
      </c>
      <c r="F110" s="94">
        <v>29400000</v>
      </c>
      <c r="G110" s="95">
        <v>43964</v>
      </c>
      <c r="H110" s="96" t="s">
        <v>10</v>
      </c>
      <c r="I110" s="105" t="s">
        <v>756</v>
      </c>
      <c r="J110" s="104"/>
      <c r="L110" s="8"/>
    </row>
    <row r="111" spans="1:12" ht="16.5" customHeight="1" x14ac:dyDescent="0.25">
      <c r="A111" s="34">
        <v>110</v>
      </c>
      <c r="B111" s="104">
        <v>43873</v>
      </c>
      <c r="C111" s="91" t="s">
        <v>9</v>
      </c>
      <c r="D111" s="92" t="s">
        <v>406</v>
      </c>
      <c r="E111" s="93" t="s">
        <v>585</v>
      </c>
      <c r="F111" s="94">
        <v>27000000</v>
      </c>
      <c r="G111" s="95">
        <v>44009</v>
      </c>
      <c r="H111" s="96" t="s">
        <v>10</v>
      </c>
      <c r="I111" s="105" t="s">
        <v>757</v>
      </c>
      <c r="J111" s="104"/>
      <c r="L111" s="8"/>
    </row>
    <row r="112" spans="1:12" ht="16.5" customHeight="1" x14ac:dyDescent="0.25">
      <c r="A112" s="34">
        <v>111</v>
      </c>
      <c r="B112" s="104">
        <v>43873</v>
      </c>
      <c r="C112" s="91" t="s">
        <v>9</v>
      </c>
      <c r="D112" s="92" t="s">
        <v>407</v>
      </c>
      <c r="E112" s="93" t="s">
        <v>586</v>
      </c>
      <c r="F112" s="94">
        <v>36000000</v>
      </c>
      <c r="G112" s="95">
        <v>44054</v>
      </c>
      <c r="H112" s="96" t="s">
        <v>10</v>
      </c>
      <c r="I112" s="105" t="s">
        <v>758</v>
      </c>
      <c r="J112" s="104"/>
      <c r="L112" s="8"/>
    </row>
    <row r="113" spans="1:12" ht="16.5" customHeight="1" x14ac:dyDescent="0.25">
      <c r="A113" s="34">
        <v>112</v>
      </c>
      <c r="B113" s="104">
        <v>43878</v>
      </c>
      <c r="C113" s="91" t="s">
        <v>9</v>
      </c>
      <c r="D113" s="92" t="s">
        <v>408</v>
      </c>
      <c r="E113" s="93" t="s">
        <v>587</v>
      </c>
      <c r="F113" s="94">
        <v>54000000</v>
      </c>
      <c r="G113" s="95">
        <v>44061</v>
      </c>
      <c r="H113" s="96" t="s">
        <v>10</v>
      </c>
      <c r="I113" s="105" t="s">
        <v>759</v>
      </c>
      <c r="J113" s="104"/>
      <c r="L113" s="8"/>
    </row>
    <row r="114" spans="1:12" ht="16.5" customHeight="1" x14ac:dyDescent="0.25">
      <c r="A114" s="34">
        <v>113</v>
      </c>
      <c r="B114" s="104">
        <v>43875</v>
      </c>
      <c r="C114" s="91" t="s">
        <v>9</v>
      </c>
      <c r="D114" s="92" t="s">
        <v>409</v>
      </c>
      <c r="E114" s="93" t="s">
        <v>588</v>
      </c>
      <c r="F114" s="94">
        <v>13500000</v>
      </c>
      <c r="G114" s="95">
        <v>43964</v>
      </c>
      <c r="H114" s="96" t="s">
        <v>10</v>
      </c>
      <c r="I114" s="105" t="s">
        <v>760</v>
      </c>
      <c r="J114" s="104"/>
      <c r="L114" s="8"/>
    </row>
    <row r="115" spans="1:12" ht="16.5" customHeight="1" x14ac:dyDescent="0.25">
      <c r="A115" s="34">
        <v>114</v>
      </c>
      <c r="B115" s="104">
        <v>43875</v>
      </c>
      <c r="C115" s="91" t="s">
        <v>9</v>
      </c>
      <c r="D115" s="92" t="s">
        <v>410</v>
      </c>
      <c r="E115" s="93" t="s">
        <v>589</v>
      </c>
      <c r="F115" s="94">
        <v>12000000</v>
      </c>
      <c r="G115" s="95">
        <v>43964</v>
      </c>
      <c r="H115" s="96" t="s">
        <v>10</v>
      </c>
      <c r="I115" s="105" t="s">
        <v>761</v>
      </c>
      <c r="J115" s="104"/>
      <c r="L115" s="8"/>
    </row>
    <row r="116" spans="1:12" ht="16.5" customHeight="1" x14ac:dyDescent="0.25">
      <c r="A116" s="34">
        <v>115</v>
      </c>
      <c r="B116" s="104">
        <v>43875</v>
      </c>
      <c r="C116" s="91" t="s">
        <v>9</v>
      </c>
      <c r="D116" s="92" t="s">
        <v>411</v>
      </c>
      <c r="E116" s="93" t="s">
        <v>590</v>
      </c>
      <c r="F116" s="94">
        <v>71400000</v>
      </c>
      <c r="G116" s="95">
        <v>44196</v>
      </c>
      <c r="H116" s="96" t="s">
        <v>10</v>
      </c>
      <c r="I116" s="105" t="s">
        <v>762</v>
      </c>
      <c r="J116" s="104"/>
      <c r="L116" s="8"/>
    </row>
    <row r="117" spans="1:12" ht="16.5" customHeight="1" x14ac:dyDescent="0.25">
      <c r="A117" s="34">
        <v>116</v>
      </c>
      <c r="B117" s="104">
        <v>43875</v>
      </c>
      <c r="C117" s="91" t="s">
        <v>9</v>
      </c>
      <c r="D117" s="92" t="s">
        <v>412</v>
      </c>
      <c r="E117" s="93" t="s">
        <v>591</v>
      </c>
      <c r="F117" s="94">
        <v>15000000</v>
      </c>
      <c r="G117" s="95">
        <v>43964</v>
      </c>
      <c r="H117" s="96" t="s">
        <v>10</v>
      </c>
      <c r="I117" s="105" t="s">
        <v>763</v>
      </c>
      <c r="J117" s="104"/>
      <c r="L117" s="8"/>
    </row>
    <row r="118" spans="1:12" ht="16.5" customHeight="1" x14ac:dyDescent="0.25">
      <c r="A118" s="34">
        <v>117</v>
      </c>
      <c r="B118" s="104">
        <v>43874</v>
      </c>
      <c r="C118" s="91" t="s">
        <v>9</v>
      </c>
      <c r="D118" s="92" t="s">
        <v>413</v>
      </c>
      <c r="E118" s="93" t="s">
        <v>592</v>
      </c>
      <c r="F118" s="94">
        <v>66000000</v>
      </c>
      <c r="G118" s="95">
        <v>44196</v>
      </c>
      <c r="H118" s="96" t="s">
        <v>10</v>
      </c>
      <c r="I118" s="105" t="s">
        <v>764</v>
      </c>
      <c r="J118" s="104"/>
      <c r="L118" s="8"/>
    </row>
    <row r="119" spans="1:12" ht="16.5" customHeight="1" x14ac:dyDescent="0.25">
      <c r="A119" s="34">
        <v>118</v>
      </c>
      <c r="B119" s="104">
        <v>43873</v>
      </c>
      <c r="C119" s="91" t="s">
        <v>9</v>
      </c>
      <c r="D119" s="92" t="s">
        <v>414</v>
      </c>
      <c r="E119" s="93" t="s">
        <v>597</v>
      </c>
      <c r="F119" s="94">
        <v>49600000</v>
      </c>
      <c r="G119" s="95">
        <v>44116</v>
      </c>
      <c r="H119" s="96" t="s">
        <v>10</v>
      </c>
      <c r="I119" s="105" t="s">
        <v>765</v>
      </c>
      <c r="J119" s="104"/>
      <c r="L119" s="8"/>
    </row>
    <row r="120" spans="1:12" ht="16.5" customHeight="1" x14ac:dyDescent="0.25">
      <c r="A120" s="34">
        <v>119</v>
      </c>
      <c r="B120" s="104">
        <v>43873</v>
      </c>
      <c r="C120" s="91" t="s">
        <v>9</v>
      </c>
      <c r="D120" s="92" t="s">
        <v>415</v>
      </c>
      <c r="E120" s="93" t="s">
        <v>600</v>
      </c>
      <c r="F120" s="94">
        <v>71100000</v>
      </c>
      <c r="G120" s="95">
        <v>44148</v>
      </c>
      <c r="H120" s="96" t="s">
        <v>10</v>
      </c>
      <c r="I120" s="105" t="s">
        <v>766</v>
      </c>
      <c r="J120" s="104"/>
      <c r="L120" s="8"/>
    </row>
    <row r="121" spans="1:12" ht="16.5" customHeight="1" x14ac:dyDescent="0.25">
      <c r="A121" s="34">
        <v>120</v>
      </c>
      <c r="B121" s="104">
        <v>43875</v>
      </c>
      <c r="C121" s="91" t="s">
        <v>9</v>
      </c>
      <c r="D121" s="92" t="s">
        <v>416</v>
      </c>
      <c r="E121" s="93" t="s">
        <v>595</v>
      </c>
      <c r="F121" s="94">
        <v>58609089</v>
      </c>
      <c r="G121" s="95">
        <v>44193</v>
      </c>
      <c r="H121" s="96" t="s">
        <v>10</v>
      </c>
      <c r="I121" s="105" t="s">
        <v>767</v>
      </c>
      <c r="J121" s="104"/>
      <c r="L121" s="8"/>
    </row>
    <row r="122" spans="1:12" ht="16.5" customHeight="1" x14ac:dyDescent="0.25">
      <c r="A122" s="34">
        <v>121</v>
      </c>
      <c r="B122" s="104">
        <v>43875</v>
      </c>
      <c r="C122" s="91" t="s">
        <v>9</v>
      </c>
      <c r="D122" s="92" t="s">
        <v>417</v>
      </c>
      <c r="E122" s="93" t="s">
        <v>1178</v>
      </c>
      <c r="F122" s="94">
        <v>68200000</v>
      </c>
      <c r="G122" s="95">
        <v>44196</v>
      </c>
      <c r="H122" s="96" t="s">
        <v>10</v>
      </c>
      <c r="I122" s="105" t="s">
        <v>768</v>
      </c>
      <c r="J122" s="104"/>
      <c r="L122" s="8"/>
    </row>
    <row r="123" spans="1:12" ht="16.5" customHeight="1" x14ac:dyDescent="0.25">
      <c r="A123" s="34">
        <v>122</v>
      </c>
      <c r="B123" s="104">
        <v>43875</v>
      </c>
      <c r="C123" s="91" t="s">
        <v>9</v>
      </c>
      <c r="D123" s="92" t="s">
        <v>418</v>
      </c>
      <c r="E123" s="93" t="s">
        <v>597</v>
      </c>
      <c r="F123" s="94">
        <v>49600000</v>
      </c>
      <c r="G123" s="95">
        <v>44120</v>
      </c>
      <c r="H123" s="96" t="s">
        <v>10</v>
      </c>
      <c r="I123" s="105" t="s">
        <v>769</v>
      </c>
      <c r="J123" s="104"/>
      <c r="L123" s="8"/>
    </row>
    <row r="124" spans="1:12" ht="16.5" customHeight="1" x14ac:dyDescent="0.25">
      <c r="A124" s="34">
        <v>123</v>
      </c>
      <c r="B124" s="104">
        <v>43874</v>
      </c>
      <c r="C124" s="91" t="s">
        <v>9</v>
      </c>
      <c r="D124" s="92" t="s">
        <v>419</v>
      </c>
      <c r="E124" s="93" t="s">
        <v>597</v>
      </c>
      <c r="F124" s="94">
        <v>49600000</v>
      </c>
      <c r="G124" s="95">
        <v>44120</v>
      </c>
      <c r="H124" s="96" t="s">
        <v>10</v>
      </c>
      <c r="I124" s="105" t="s">
        <v>770</v>
      </c>
      <c r="J124" s="104"/>
      <c r="L124" s="8"/>
    </row>
    <row r="125" spans="1:12" ht="16.5" customHeight="1" x14ac:dyDescent="0.25">
      <c r="A125" s="34">
        <v>124</v>
      </c>
      <c r="B125" s="104">
        <v>43878</v>
      </c>
      <c r="C125" s="91" t="s">
        <v>9</v>
      </c>
      <c r="D125" s="92" t="s">
        <v>420</v>
      </c>
      <c r="E125" s="93" t="s">
        <v>598</v>
      </c>
      <c r="F125" s="94">
        <v>98710500</v>
      </c>
      <c r="G125" s="95">
        <v>44196</v>
      </c>
      <c r="H125" s="96" t="s">
        <v>10</v>
      </c>
      <c r="I125" s="105" t="s">
        <v>771</v>
      </c>
      <c r="J125" s="104"/>
      <c r="L125" s="8"/>
    </row>
    <row r="126" spans="1:12" ht="16.5" customHeight="1" x14ac:dyDescent="0.25">
      <c r="A126" s="34">
        <v>125</v>
      </c>
      <c r="B126" s="104">
        <v>43875</v>
      </c>
      <c r="C126" s="91" t="s">
        <v>9</v>
      </c>
      <c r="D126" s="92" t="s">
        <v>421</v>
      </c>
      <c r="E126" s="93" t="s">
        <v>599</v>
      </c>
      <c r="F126" s="94">
        <v>62220000</v>
      </c>
      <c r="G126" s="95">
        <v>44121</v>
      </c>
      <c r="H126" s="96" t="s">
        <v>10</v>
      </c>
      <c r="I126" s="105" t="s">
        <v>772</v>
      </c>
      <c r="J126" s="104"/>
      <c r="L126" s="8"/>
    </row>
    <row r="127" spans="1:12" ht="16.5" customHeight="1" x14ac:dyDescent="0.25">
      <c r="A127" s="34">
        <v>126</v>
      </c>
      <c r="B127" s="104">
        <v>43875</v>
      </c>
      <c r="C127" s="91" t="s">
        <v>9</v>
      </c>
      <c r="D127" s="92" t="s">
        <v>422</v>
      </c>
      <c r="E127" s="93" t="s">
        <v>597</v>
      </c>
      <c r="F127" s="94">
        <v>49600000</v>
      </c>
      <c r="G127" s="95">
        <v>44120</v>
      </c>
      <c r="H127" s="96" t="s">
        <v>10</v>
      </c>
      <c r="I127" s="105" t="s">
        <v>773</v>
      </c>
      <c r="J127" s="104"/>
      <c r="L127" s="8"/>
    </row>
    <row r="128" spans="1:12" ht="16.5" customHeight="1" x14ac:dyDescent="0.25">
      <c r="A128" s="34">
        <v>127</v>
      </c>
      <c r="B128" s="104">
        <v>43875</v>
      </c>
      <c r="C128" s="91" t="s">
        <v>9</v>
      </c>
      <c r="D128" s="92" t="s">
        <v>423</v>
      </c>
      <c r="E128" s="93" t="s">
        <v>600</v>
      </c>
      <c r="F128" s="94">
        <v>67150000</v>
      </c>
      <c r="G128" s="95">
        <v>44136</v>
      </c>
      <c r="H128" s="96" t="s">
        <v>10</v>
      </c>
      <c r="I128" s="105" t="s">
        <v>774</v>
      </c>
      <c r="J128" s="104"/>
      <c r="L128" s="8"/>
    </row>
    <row r="129" spans="1:12" ht="16.5" customHeight="1" x14ac:dyDescent="0.25">
      <c r="A129" s="34">
        <v>128</v>
      </c>
      <c r="B129" s="104">
        <v>43875</v>
      </c>
      <c r="C129" s="91" t="s">
        <v>9</v>
      </c>
      <c r="D129" s="92" t="s">
        <v>424</v>
      </c>
      <c r="E129" s="93" t="s">
        <v>597</v>
      </c>
      <c r="F129" s="94">
        <v>49600000</v>
      </c>
      <c r="G129" s="95">
        <v>44121</v>
      </c>
      <c r="H129" s="96" t="s">
        <v>10</v>
      </c>
      <c r="I129" s="105" t="s">
        <v>775</v>
      </c>
      <c r="J129" s="104"/>
      <c r="L129" s="8"/>
    </row>
    <row r="130" spans="1:12" ht="16.5" customHeight="1" x14ac:dyDescent="0.25">
      <c r="A130" s="34">
        <v>129</v>
      </c>
      <c r="B130" s="104">
        <v>43878</v>
      </c>
      <c r="C130" s="91" t="s">
        <v>9</v>
      </c>
      <c r="D130" s="92" t="s">
        <v>425</v>
      </c>
      <c r="E130" s="93" t="s">
        <v>1139</v>
      </c>
      <c r="F130" s="94">
        <v>49600000</v>
      </c>
      <c r="G130" s="95">
        <v>44122</v>
      </c>
      <c r="H130" s="96" t="s">
        <v>10</v>
      </c>
      <c r="I130" s="105" t="s">
        <v>776</v>
      </c>
      <c r="J130" s="104"/>
      <c r="L130" s="8"/>
    </row>
    <row r="131" spans="1:12" ht="16.5" customHeight="1" x14ac:dyDescent="0.25">
      <c r="A131" s="34">
        <v>130</v>
      </c>
      <c r="B131" s="104">
        <v>43885</v>
      </c>
      <c r="C131" s="91" t="s">
        <v>9</v>
      </c>
      <c r="D131" s="92" t="s">
        <v>1942</v>
      </c>
      <c r="E131" s="93" t="s">
        <v>1140</v>
      </c>
      <c r="F131" s="94">
        <v>80000000</v>
      </c>
      <c r="G131" s="95">
        <v>44128</v>
      </c>
      <c r="H131" s="96" t="s">
        <v>10</v>
      </c>
      <c r="I131" s="105" t="s">
        <v>777</v>
      </c>
      <c r="J131" s="104"/>
      <c r="L131" s="8"/>
    </row>
    <row r="132" spans="1:12" ht="16.5" customHeight="1" x14ac:dyDescent="0.25">
      <c r="A132" s="34">
        <v>131</v>
      </c>
      <c r="B132" s="104">
        <v>43878</v>
      </c>
      <c r="C132" s="91" t="s">
        <v>9</v>
      </c>
      <c r="D132" s="92" t="s">
        <v>427</v>
      </c>
      <c r="E132" s="93" t="s">
        <v>602</v>
      </c>
      <c r="F132" s="94">
        <v>31200000</v>
      </c>
      <c r="G132" s="95">
        <v>44196</v>
      </c>
      <c r="H132" s="96" t="s">
        <v>10</v>
      </c>
      <c r="I132" s="105" t="s">
        <v>778</v>
      </c>
      <c r="J132" s="104"/>
      <c r="L132" s="8"/>
    </row>
    <row r="133" spans="1:12" ht="16.5" customHeight="1" x14ac:dyDescent="0.25">
      <c r="A133" s="34">
        <v>132</v>
      </c>
      <c r="B133" s="104">
        <v>43875</v>
      </c>
      <c r="C133" s="91" t="s">
        <v>9</v>
      </c>
      <c r="D133" s="92" t="s">
        <v>428</v>
      </c>
      <c r="E133" s="93" t="s">
        <v>603</v>
      </c>
      <c r="F133" s="94">
        <v>124950000</v>
      </c>
      <c r="G133" s="95">
        <v>44196</v>
      </c>
      <c r="H133" s="96" t="s">
        <v>10</v>
      </c>
      <c r="I133" s="105" t="s">
        <v>779</v>
      </c>
      <c r="J133" s="104"/>
      <c r="L133" s="8"/>
    </row>
    <row r="134" spans="1:12" ht="16.5" customHeight="1" x14ac:dyDescent="0.25">
      <c r="A134" s="34">
        <v>133</v>
      </c>
      <c r="B134" s="104">
        <v>43875</v>
      </c>
      <c r="C134" s="91" t="s">
        <v>9</v>
      </c>
      <c r="D134" s="92" t="s">
        <v>429</v>
      </c>
      <c r="E134" s="93" t="s">
        <v>604</v>
      </c>
      <c r="F134" s="94">
        <v>110250000</v>
      </c>
      <c r="G134" s="95">
        <v>44196</v>
      </c>
      <c r="H134" s="96" t="s">
        <v>10</v>
      </c>
      <c r="I134" s="105" t="s">
        <v>780</v>
      </c>
      <c r="J134" s="104"/>
      <c r="L134" s="8"/>
    </row>
    <row r="135" spans="1:12" ht="16.5" customHeight="1" x14ac:dyDescent="0.25">
      <c r="A135" s="34">
        <v>134</v>
      </c>
      <c r="B135" s="104">
        <v>43880</v>
      </c>
      <c r="C135" s="91" t="s">
        <v>9</v>
      </c>
      <c r="D135" s="92" t="s">
        <v>430</v>
      </c>
      <c r="E135" s="93" t="s">
        <v>605</v>
      </c>
      <c r="F135" s="94">
        <v>26400000</v>
      </c>
      <c r="G135" s="95">
        <v>44123</v>
      </c>
      <c r="H135" s="96" t="s">
        <v>10</v>
      </c>
      <c r="I135" s="105" t="s">
        <v>781</v>
      </c>
      <c r="J135" s="104"/>
      <c r="L135" s="8"/>
    </row>
    <row r="136" spans="1:12" ht="16.5" customHeight="1" x14ac:dyDescent="0.25">
      <c r="A136" s="34">
        <v>135</v>
      </c>
      <c r="B136" s="104">
        <v>43886</v>
      </c>
      <c r="C136" s="91" t="s">
        <v>9</v>
      </c>
      <c r="D136" s="92" t="s">
        <v>2460</v>
      </c>
      <c r="E136" s="93" t="s">
        <v>606</v>
      </c>
      <c r="F136" s="94">
        <v>104993050</v>
      </c>
      <c r="G136" s="95">
        <v>44191</v>
      </c>
      <c r="H136" s="96" t="s">
        <v>10</v>
      </c>
      <c r="I136" s="105" t="s">
        <v>782</v>
      </c>
      <c r="J136" s="104"/>
      <c r="L136" s="8"/>
    </row>
    <row r="137" spans="1:12" ht="16.5" customHeight="1" x14ac:dyDescent="0.25">
      <c r="A137" s="34">
        <v>136</v>
      </c>
      <c r="B137" s="104">
        <v>43879</v>
      </c>
      <c r="C137" s="91" t="s">
        <v>9</v>
      </c>
      <c r="D137" s="92" t="s">
        <v>432</v>
      </c>
      <c r="E137" s="93" t="s">
        <v>607</v>
      </c>
      <c r="F137" s="94">
        <v>115440000</v>
      </c>
      <c r="G137" s="95">
        <v>44196</v>
      </c>
      <c r="H137" s="96" t="s">
        <v>10</v>
      </c>
      <c r="I137" s="105" t="s">
        <v>783</v>
      </c>
      <c r="J137" s="104"/>
      <c r="L137" s="8"/>
    </row>
    <row r="138" spans="1:12" ht="16.5" customHeight="1" x14ac:dyDescent="0.25">
      <c r="A138" s="34">
        <v>137</v>
      </c>
      <c r="B138" s="104">
        <v>43878</v>
      </c>
      <c r="C138" s="91" t="s">
        <v>9</v>
      </c>
      <c r="D138" s="92" t="s">
        <v>433</v>
      </c>
      <c r="E138" s="93" t="s">
        <v>597</v>
      </c>
      <c r="F138" s="94">
        <v>49600000</v>
      </c>
      <c r="G138" s="95">
        <v>44121</v>
      </c>
      <c r="H138" s="96" t="s">
        <v>10</v>
      </c>
      <c r="I138" s="105" t="s">
        <v>784</v>
      </c>
      <c r="J138" s="104"/>
      <c r="L138" s="8"/>
    </row>
    <row r="139" spans="1:12" ht="16.5" customHeight="1" x14ac:dyDescent="0.25">
      <c r="A139" s="34">
        <v>138</v>
      </c>
      <c r="B139" s="104">
        <v>43878</v>
      </c>
      <c r="C139" s="91" t="s">
        <v>9</v>
      </c>
      <c r="D139" s="92" t="s">
        <v>434</v>
      </c>
      <c r="E139" s="93" t="s">
        <v>608</v>
      </c>
      <c r="F139" s="94">
        <v>42750000</v>
      </c>
      <c r="G139" s="95">
        <v>44168</v>
      </c>
      <c r="H139" s="96" t="s">
        <v>10</v>
      </c>
      <c r="I139" s="105" t="s">
        <v>785</v>
      </c>
      <c r="J139" s="104"/>
      <c r="L139" s="8"/>
    </row>
    <row r="140" spans="1:12" ht="16.5" customHeight="1" x14ac:dyDescent="0.25">
      <c r="A140" s="34">
        <v>139</v>
      </c>
      <c r="B140" s="104">
        <v>43881</v>
      </c>
      <c r="C140" s="91" t="s">
        <v>9</v>
      </c>
      <c r="D140" s="92" t="s">
        <v>435</v>
      </c>
      <c r="E140" s="93" t="s">
        <v>609</v>
      </c>
      <c r="F140" s="94">
        <v>42000000</v>
      </c>
      <c r="G140" s="95">
        <v>44196</v>
      </c>
      <c r="H140" s="96" t="s">
        <v>10</v>
      </c>
      <c r="I140" s="105" t="s">
        <v>786</v>
      </c>
      <c r="J140" s="104"/>
      <c r="L140" s="8"/>
    </row>
    <row r="141" spans="1:12" ht="16.5" customHeight="1" x14ac:dyDescent="0.25">
      <c r="A141" s="34">
        <v>140</v>
      </c>
      <c r="B141" s="104">
        <v>43881</v>
      </c>
      <c r="C141" s="91" t="s">
        <v>9</v>
      </c>
      <c r="D141" s="92" t="s">
        <v>437</v>
      </c>
      <c r="E141" s="93" t="s">
        <v>640</v>
      </c>
      <c r="F141" s="94">
        <v>78750000</v>
      </c>
      <c r="G141" s="95">
        <v>44196</v>
      </c>
      <c r="H141" s="96" t="s">
        <v>10</v>
      </c>
      <c r="I141" s="105" t="s">
        <v>788</v>
      </c>
      <c r="J141" s="104"/>
      <c r="L141" s="8"/>
    </row>
    <row r="142" spans="1:12" ht="16.5" customHeight="1" x14ac:dyDescent="0.25">
      <c r="A142" s="34">
        <v>141</v>
      </c>
      <c r="B142" s="104">
        <v>43879</v>
      </c>
      <c r="C142" s="91" t="s">
        <v>9</v>
      </c>
      <c r="D142" s="92" t="s">
        <v>438</v>
      </c>
      <c r="E142" s="93" t="s">
        <v>612</v>
      </c>
      <c r="F142" s="94">
        <v>0</v>
      </c>
      <c r="G142" s="95">
        <v>43885</v>
      </c>
      <c r="H142" s="96" t="s">
        <v>10</v>
      </c>
      <c r="I142" s="105" t="s">
        <v>789</v>
      </c>
      <c r="J142" s="104"/>
      <c r="L142" s="8"/>
    </row>
    <row r="143" spans="1:12" ht="16.5" customHeight="1" x14ac:dyDescent="0.25">
      <c r="A143" s="34">
        <v>142</v>
      </c>
      <c r="B143" s="104">
        <v>43880</v>
      </c>
      <c r="C143" s="91" t="s">
        <v>9</v>
      </c>
      <c r="D143" s="92" t="s">
        <v>439</v>
      </c>
      <c r="E143" s="93" t="s">
        <v>613</v>
      </c>
      <c r="F143" s="94">
        <v>47250000</v>
      </c>
      <c r="G143" s="95">
        <v>44196</v>
      </c>
      <c r="H143" s="96" t="s">
        <v>10</v>
      </c>
      <c r="I143" s="105" t="s">
        <v>790</v>
      </c>
      <c r="J143" s="104"/>
      <c r="L143" s="8"/>
    </row>
    <row r="144" spans="1:12" ht="16.5" customHeight="1" x14ac:dyDescent="0.25">
      <c r="A144" s="34">
        <v>143</v>
      </c>
      <c r="B144" s="104">
        <v>43881</v>
      </c>
      <c r="C144" s="91" t="s">
        <v>9</v>
      </c>
      <c r="D144" s="92" t="s">
        <v>440</v>
      </c>
      <c r="E144" s="93" t="s">
        <v>614</v>
      </c>
      <c r="F144" s="94">
        <v>10500000</v>
      </c>
      <c r="G144" s="95">
        <v>43971</v>
      </c>
      <c r="H144" s="96" t="s">
        <v>10</v>
      </c>
      <c r="I144" s="105" t="s">
        <v>791</v>
      </c>
      <c r="J144" s="104"/>
      <c r="L144" s="8"/>
    </row>
    <row r="145" spans="1:12" ht="16.5" customHeight="1" x14ac:dyDescent="0.25">
      <c r="A145" s="34">
        <v>144</v>
      </c>
      <c r="B145" s="104">
        <v>43882</v>
      </c>
      <c r="C145" s="91" t="s">
        <v>9</v>
      </c>
      <c r="D145" s="92" t="s">
        <v>441</v>
      </c>
      <c r="E145" s="93" t="s">
        <v>615</v>
      </c>
      <c r="F145" s="94">
        <v>63000000</v>
      </c>
      <c r="G145" s="95">
        <v>44196</v>
      </c>
      <c r="H145" s="96" t="s">
        <v>10</v>
      </c>
      <c r="I145" s="105" t="s">
        <v>792</v>
      </c>
      <c r="J145" s="104"/>
      <c r="L145" s="8"/>
    </row>
    <row r="146" spans="1:12" ht="16.5" customHeight="1" x14ac:dyDescent="0.25">
      <c r="A146" s="34">
        <v>145</v>
      </c>
      <c r="B146" s="104">
        <v>43882</v>
      </c>
      <c r="C146" s="91" t="s">
        <v>9</v>
      </c>
      <c r="D146" s="92" t="s">
        <v>442</v>
      </c>
      <c r="E146" s="93" t="s">
        <v>615</v>
      </c>
      <c r="F146" s="94">
        <v>63000000</v>
      </c>
      <c r="G146" s="95">
        <v>44196</v>
      </c>
      <c r="H146" s="96" t="s">
        <v>10</v>
      </c>
      <c r="I146" s="105" t="s">
        <v>793</v>
      </c>
      <c r="J146" s="104"/>
      <c r="L146" s="8"/>
    </row>
    <row r="147" spans="1:12" ht="16.5" customHeight="1" x14ac:dyDescent="0.25">
      <c r="A147" s="34">
        <v>146</v>
      </c>
      <c r="B147" s="104">
        <v>43882</v>
      </c>
      <c r="C147" s="91" t="s">
        <v>9</v>
      </c>
      <c r="D147" s="92" t="s">
        <v>1943</v>
      </c>
      <c r="E147" s="93" t="s">
        <v>1141</v>
      </c>
      <c r="F147" s="94">
        <v>63000000</v>
      </c>
      <c r="G147" s="95">
        <v>44196</v>
      </c>
      <c r="H147" s="96" t="s">
        <v>10</v>
      </c>
      <c r="I147" s="105" t="s">
        <v>794</v>
      </c>
      <c r="J147" s="104"/>
      <c r="L147" s="8"/>
    </row>
    <row r="148" spans="1:12" ht="16.5" customHeight="1" x14ac:dyDescent="0.25">
      <c r="A148" s="34">
        <v>147</v>
      </c>
      <c r="B148" s="104">
        <v>43882</v>
      </c>
      <c r="C148" s="91" t="s">
        <v>9</v>
      </c>
      <c r="D148" s="92" t="s">
        <v>444</v>
      </c>
      <c r="E148" s="93" t="s">
        <v>1142</v>
      </c>
      <c r="F148" s="94">
        <v>63000000</v>
      </c>
      <c r="G148" s="95">
        <v>44196</v>
      </c>
      <c r="H148" s="96" t="s">
        <v>10</v>
      </c>
      <c r="I148" s="105" t="s">
        <v>795</v>
      </c>
      <c r="J148" s="104"/>
      <c r="L148" s="8"/>
    </row>
    <row r="149" spans="1:12" ht="16.5" customHeight="1" x14ac:dyDescent="0.25">
      <c r="A149" s="34">
        <v>148</v>
      </c>
      <c r="B149" s="104">
        <v>43882</v>
      </c>
      <c r="C149" s="91" t="s">
        <v>9</v>
      </c>
      <c r="D149" s="92" t="s">
        <v>445</v>
      </c>
      <c r="E149" s="93" t="s">
        <v>616</v>
      </c>
      <c r="F149" s="94">
        <v>63000000</v>
      </c>
      <c r="G149" s="95">
        <v>44196</v>
      </c>
      <c r="H149" s="96" t="s">
        <v>10</v>
      </c>
      <c r="I149" s="105" t="s">
        <v>796</v>
      </c>
      <c r="J149" s="104"/>
      <c r="L149" s="8"/>
    </row>
    <row r="150" spans="1:12" ht="16.5" customHeight="1" x14ac:dyDescent="0.25">
      <c r="A150" s="34">
        <v>149</v>
      </c>
      <c r="B150" s="104">
        <v>43966</v>
      </c>
      <c r="C150" s="91" t="s">
        <v>9</v>
      </c>
      <c r="D150" s="92" t="s">
        <v>1696</v>
      </c>
      <c r="E150" s="93" t="s">
        <v>1966</v>
      </c>
      <c r="F150" s="94">
        <v>8058000</v>
      </c>
      <c r="G150" s="95">
        <v>44057</v>
      </c>
      <c r="H150" s="96" t="s">
        <v>10</v>
      </c>
      <c r="I150" s="105" t="s">
        <v>2050</v>
      </c>
      <c r="J150" s="104"/>
      <c r="L150" s="8"/>
    </row>
    <row r="151" spans="1:12" ht="16.5" customHeight="1" x14ac:dyDescent="0.25">
      <c r="A151" s="34">
        <v>150</v>
      </c>
      <c r="B151" s="104">
        <v>43882</v>
      </c>
      <c r="C151" s="91" t="s">
        <v>9</v>
      </c>
      <c r="D151" s="92" t="s">
        <v>446</v>
      </c>
      <c r="E151" s="93" t="s">
        <v>616</v>
      </c>
      <c r="F151" s="94">
        <v>63000000</v>
      </c>
      <c r="G151" s="95">
        <v>44196</v>
      </c>
      <c r="H151" s="96" t="s">
        <v>10</v>
      </c>
      <c r="I151" s="105" t="s">
        <v>797</v>
      </c>
      <c r="J151" s="104"/>
      <c r="L151" s="8"/>
    </row>
    <row r="152" spans="1:12" ht="16.5" customHeight="1" x14ac:dyDescent="0.25">
      <c r="A152" s="34">
        <v>151</v>
      </c>
      <c r="B152" s="104">
        <v>43882</v>
      </c>
      <c r="C152" s="91" t="s">
        <v>9</v>
      </c>
      <c r="D152" s="92" t="s">
        <v>447</v>
      </c>
      <c r="E152" s="93" t="s">
        <v>616</v>
      </c>
      <c r="F152" s="94">
        <v>63000000</v>
      </c>
      <c r="G152" s="95">
        <v>44196</v>
      </c>
      <c r="H152" s="96" t="s">
        <v>10</v>
      </c>
      <c r="I152" s="105" t="s">
        <v>798</v>
      </c>
      <c r="J152" s="104"/>
      <c r="L152" s="8"/>
    </row>
    <row r="153" spans="1:12" ht="16.5" customHeight="1" x14ac:dyDescent="0.25">
      <c r="A153" s="34">
        <v>152</v>
      </c>
      <c r="B153" s="104">
        <v>43885</v>
      </c>
      <c r="C153" s="91" t="s">
        <v>9</v>
      </c>
      <c r="D153" s="92" t="s">
        <v>448</v>
      </c>
      <c r="E153" s="93" t="s">
        <v>1445</v>
      </c>
      <c r="F153" s="94">
        <v>48650000</v>
      </c>
      <c r="G153" s="95">
        <v>44099</v>
      </c>
      <c r="H153" s="96" t="s">
        <v>10</v>
      </c>
      <c r="I153" s="105" t="s">
        <v>799</v>
      </c>
      <c r="J153" s="104"/>
      <c r="L153" s="8"/>
    </row>
    <row r="154" spans="1:12" ht="16.5" customHeight="1" x14ac:dyDescent="0.25">
      <c r="A154" s="34">
        <v>153</v>
      </c>
      <c r="B154" s="104">
        <v>43885</v>
      </c>
      <c r="C154" s="91" t="s">
        <v>9</v>
      </c>
      <c r="D154" s="92" t="s">
        <v>449</v>
      </c>
      <c r="E154" s="93" t="s">
        <v>619</v>
      </c>
      <c r="F154" s="94">
        <v>49700000</v>
      </c>
      <c r="G154" s="95">
        <v>44098</v>
      </c>
      <c r="H154" s="96" t="s">
        <v>10</v>
      </c>
      <c r="I154" s="105" t="s">
        <v>800</v>
      </c>
      <c r="J154" s="104"/>
      <c r="L154" s="8"/>
    </row>
    <row r="155" spans="1:12" ht="16.5" customHeight="1" x14ac:dyDescent="0.25">
      <c r="A155" s="34">
        <v>154</v>
      </c>
      <c r="B155" s="104">
        <v>43885</v>
      </c>
      <c r="C155" s="91" t="s">
        <v>9</v>
      </c>
      <c r="D155" s="92" t="s">
        <v>450</v>
      </c>
      <c r="E155" s="93" t="s">
        <v>620</v>
      </c>
      <c r="F155" s="94">
        <v>49175000</v>
      </c>
      <c r="G155" s="95">
        <v>44098</v>
      </c>
      <c r="H155" s="96" t="s">
        <v>10</v>
      </c>
      <c r="I155" s="105" t="s">
        <v>801</v>
      </c>
      <c r="J155" s="104"/>
      <c r="L155" s="8"/>
    </row>
    <row r="156" spans="1:12" ht="16.5" customHeight="1" x14ac:dyDescent="0.25">
      <c r="A156" s="34">
        <v>155</v>
      </c>
      <c r="B156" s="104">
        <v>43881</v>
      </c>
      <c r="C156" s="91" t="s">
        <v>9</v>
      </c>
      <c r="D156" s="92" t="s">
        <v>451</v>
      </c>
      <c r="E156" s="93" t="s">
        <v>1143</v>
      </c>
      <c r="F156" s="94">
        <v>56000000</v>
      </c>
      <c r="G156" s="95">
        <v>44094</v>
      </c>
      <c r="H156" s="96" t="s">
        <v>10</v>
      </c>
      <c r="I156" s="105" t="s">
        <v>802</v>
      </c>
      <c r="J156" s="104"/>
      <c r="L156" s="8"/>
    </row>
    <row r="157" spans="1:12" ht="16.5" customHeight="1" x14ac:dyDescent="0.25">
      <c r="A157" s="34">
        <v>156</v>
      </c>
      <c r="B157" s="104">
        <v>43885</v>
      </c>
      <c r="C157" s="91" t="s">
        <v>9</v>
      </c>
      <c r="D157" s="92" t="s">
        <v>452</v>
      </c>
      <c r="E157" s="93" t="s">
        <v>622</v>
      </c>
      <c r="F157" s="94">
        <v>72590000</v>
      </c>
      <c r="G157" s="95">
        <v>44189</v>
      </c>
      <c r="H157" s="96" t="s">
        <v>10</v>
      </c>
      <c r="I157" s="105" t="s">
        <v>803</v>
      </c>
      <c r="J157" s="104"/>
      <c r="L157" s="8"/>
    </row>
    <row r="158" spans="1:12" ht="16.5" customHeight="1" x14ac:dyDescent="0.25">
      <c r="A158" s="34">
        <v>157</v>
      </c>
      <c r="B158" s="104">
        <v>43885</v>
      </c>
      <c r="C158" s="91" t="s">
        <v>9</v>
      </c>
      <c r="D158" s="92" t="s">
        <v>453</v>
      </c>
      <c r="E158" s="93" t="s">
        <v>1144</v>
      </c>
      <c r="F158" s="94">
        <v>72590000</v>
      </c>
      <c r="G158" s="95">
        <v>44189</v>
      </c>
      <c r="H158" s="96" t="s">
        <v>10</v>
      </c>
      <c r="I158" s="105" t="s">
        <v>804</v>
      </c>
      <c r="J158" s="104"/>
      <c r="L158" s="8"/>
    </row>
    <row r="159" spans="1:12" ht="16.5" customHeight="1" x14ac:dyDescent="0.25">
      <c r="A159" s="34">
        <v>158</v>
      </c>
      <c r="B159" s="104">
        <v>43881</v>
      </c>
      <c r="C159" s="91" t="s">
        <v>9</v>
      </c>
      <c r="D159" s="92" t="s">
        <v>454</v>
      </c>
      <c r="E159" s="93" t="s">
        <v>624</v>
      </c>
      <c r="F159" s="94">
        <v>28500000</v>
      </c>
      <c r="G159" s="95">
        <v>43971</v>
      </c>
      <c r="H159" s="96" t="s">
        <v>10</v>
      </c>
      <c r="I159" s="105" t="s">
        <v>805</v>
      </c>
      <c r="J159" s="104"/>
      <c r="L159" s="8"/>
    </row>
    <row r="160" spans="1:12" ht="16.5" customHeight="1" x14ac:dyDescent="0.25">
      <c r="A160" s="34">
        <v>159</v>
      </c>
      <c r="B160" s="104">
        <v>43894</v>
      </c>
      <c r="C160" s="91" t="s">
        <v>9</v>
      </c>
      <c r="D160" s="92" t="s">
        <v>1074</v>
      </c>
      <c r="E160" s="93" t="s">
        <v>1145</v>
      </c>
      <c r="F160" s="94">
        <v>142333333</v>
      </c>
      <c r="G160" s="95">
        <v>44196</v>
      </c>
      <c r="H160" s="96" t="s">
        <v>10</v>
      </c>
      <c r="I160" s="105" t="s">
        <v>1206</v>
      </c>
      <c r="J160" s="104"/>
      <c r="L160" s="8"/>
    </row>
    <row r="161" spans="1:12" ht="16.5" customHeight="1" x14ac:dyDescent="0.25">
      <c r="A161" s="34">
        <v>160</v>
      </c>
      <c r="B161" s="104">
        <v>43894</v>
      </c>
      <c r="C161" s="91" t="s">
        <v>9</v>
      </c>
      <c r="D161" s="92" t="s">
        <v>1075</v>
      </c>
      <c r="E161" s="93" t="s">
        <v>1146</v>
      </c>
      <c r="F161" s="94">
        <v>81333333</v>
      </c>
      <c r="G161" s="95">
        <v>44196</v>
      </c>
      <c r="H161" s="96" t="s">
        <v>10</v>
      </c>
      <c r="I161" s="105" t="s">
        <v>1207</v>
      </c>
      <c r="J161" s="104"/>
      <c r="L161" s="8"/>
    </row>
    <row r="162" spans="1:12" ht="16.5" customHeight="1" x14ac:dyDescent="0.25">
      <c r="A162" s="34">
        <v>161</v>
      </c>
      <c r="B162" s="104">
        <v>43880</v>
      </c>
      <c r="C162" s="91" t="s">
        <v>9</v>
      </c>
      <c r="D162" s="92" t="s">
        <v>455</v>
      </c>
      <c r="E162" s="93" t="s">
        <v>625</v>
      </c>
      <c r="F162" s="94">
        <v>17700000</v>
      </c>
      <c r="G162" s="95">
        <v>43971</v>
      </c>
      <c r="H162" s="96" t="s">
        <v>10</v>
      </c>
      <c r="I162" s="105" t="s">
        <v>806</v>
      </c>
      <c r="J162" s="104"/>
      <c r="L162" s="8"/>
    </row>
    <row r="163" spans="1:12" ht="16.5" customHeight="1" x14ac:dyDescent="0.25">
      <c r="A163" s="34">
        <v>162</v>
      </c>
      <c r="B163" s="104">
        <v>43881</v>
      </c>
      <c r="C163" s="91" t="s">
        <v>9</v>
      </c>
      <c r="D163" s="92" t="s">
        <v>456</v>
      </c>
      <c r="E163" s="93" t="s">
        <v>626</v>
      </c>
      <c r="F163" s="94">
        <v>22500000</v>
      </c>
      <c r="G163" s="95">
        <v>43971</v>
      </c>
      <c r="H163" s="96" t="s">
        <v>10</v>
      </c>
      <c r="I163" s="105" t="s">
        <v>807</v>
      </c>
      <c r="J163" s="104"/>
      <c r="L163" s="8"/>
    </row>
    <row r="164" spans="1:12" ht="16.5" customHeight="1" x14ac:dyDescent="0.25">
      <c r="A164" s="34">
        <v>163</v>
      </c>
      <c r="B164" s="104">
        <v>43880</v>
      </c>
      <c r="C164" s="91" t="s">
        <v>9</v>
      </c>
      <c r="D164" s="92" t="s">
        <v>457</v>
      </c>
      <c r="E164" s="93" t="s">
        <v>627</v>
      </c>
      <c r="F164" s="94">
        <v>71925000</v>
      </c>
      <c r="G164" s="95">
        <v>44196</v>
      </c>
      <c r="H164" s="96" t="s">
        <v>10</v>
      </c>
      <c r="I164" s="105" t="s">
        <v>808</v>
      </c>
      <c r="J164" s="104"/>
      <c r="L164" s="8"/>
    </row>
    <row r="165" spans="1:12" ht="16.5" customHeight="1" x14ac:dyDescent="0.25">
      <c r="A165" s="34">
        <v>164</v>
      </c>
      <c r="B165" s="104">
        <v>43880</v>
      </c>
      <c r="C165" s="91" t="s">
        <v>9</v>
      </c>
      <c r="D165" s="92" t="s">
        <v>458</v>
      </c>
      <c r="E165" s="93" t="s">
        <v>628</v>
      </c>
      <c r="F165" s="94">
        <v>87150000</v>
      </c>
      <c r="G165" s="95">
        <v>44196</v>
      </c>
      <c r="H165" s="96" t="s">
        <v>10</v>
      </c>
      <c r="I165" s="105" t="s">
        <v>809</v>
      </c>
      <c r="J165" s="104"/>
      <c r="L165" s="8"/>
    </row>
    <row r="166" spans="1:12" ht="16.5" customHeight="1" x14ac:dyDescent="0.25">
      <c r="A166" s="34">
        <v>165</v>
      </c>
      <c r="B166" s="104">
        <v>43880</v>
      </c>
      <c r="C166" s="91" t="s">
        <v>9</v>
      </c>
      <c r="D166" s="92" t="s">
        <v>459</v>
      </c>
      <c r="E166" s="93" t="s">
        <v>629</v>
      </c>
      <c r="F166" s="94">
        <v>58275000</v>
      </c>
      <c r="G166" s="95">
        <v>44196</v>
      </c>
      <c r="H166" s="96" t="s">
        <v>10</v>
      </c>
      <c r="I166" s="105" t="s">
        <v>810</v>
      </c>
      <c r="J166" s="104"/>
      <c r="L166" s="8"/>
    </row>
    <row r="167" spans="1:12" ht="16.5" customHeight="1" x14ac:dyDescent="0.25">
      <c r="A167" s="34">
        <v>166</v>
      </c>
      <c r="B167" s="104">
        <v>43880</v>
      </c>
      <c r="C167" s="91" t="s">
        <v>9</v>
      </c>
      <c r="D167" s="92" t="s">
        <v>460</v>
      </c>
      <c r="E167" s="93" t="s">
        <v>630</v>
      </c>
      <c r="F167" s="94">
        <v>89775000</v>
      </c>
      <c r="G167" s="95">
        <v>44196</v>
      </c>
      <c r="H167" s="96" t="s">
        <v>10</v>
      </c>
      <c r="I167" s="105" t="s">
        <v>811</v>
      </c>
      <c r="J167" s="104"/>
      <c r="L167" s="8"/>
    </row>
    <row r="168" spans="1:12" ht="16.5" customHeight="1" x14ac:dyDescent="0.25">
      <c r="A168" s="34">
        <v>167</v>
      </c>
      <c r="B168" s="104">
        <v>43879</v>
      </c>
      <c r="C168" s="91" t="s">
        <v>9</v>
      </c>
      <c r="D168" s="92" t="s">
        <v>461</v>
      </c>
      <c r="E168" s="93" t="s">
        <v>631</v>
      </c>
      <c r="F168" s="94">
        <v>71100000</v>
      </c>
      <c r="G168" s="95">
        <v>44153</v>
      </c>
      <c r="H168" s="96" t="s">
        <v>10</v>
      </c>
      <c r="I168" s="105" t="s">
        <v>812</v>
      </c>
      <c r="J168" s="104"/>
      <c r="L168" s="8"/>
    </row>
    <row r="169" spans="1:12" ht="16.5" customHeight="1" x14ac:dyDescent="0.25">
      <c r="A169" s="34">
        <v>168</v>
      </c>
      <c r="B169" s="104">
        <v>43881</v>
      </c>
      <c r="C169" s="91" t="s">
        <v>9</v>
      </c>
      <c r="D169" s="92" t="s">
        <v>462</v>
      </c>
      <c r="E169" s="93" t="s">
        <v>632</v>
      </c>
      <c r="F169" s="94">
        <v>22200000</v>
      </c>
      <c r="G169" s="95">
        <v>44066</v>
      </c>
      <c r="H169" s="96" t="s">
        <v>10</v>
      </c>
      <c r="I169" s="105" t="s">
        <v>813</v>
      </c>
      <c r="J169" s="104"/>
      <c r="L169" s="8"/>
    </row>
    <row r="170" spans="1:12" ht="16.5" customHeight="1" x14ac:dyDescent="0.25">
      <c r="A170" s="34">
        <v>169</v>
      </c>
      <c r="B170" s="104">
        <v>43881</v>
      </c>
      <c r="C170" s="91" t="s">
        <v>9</v>
      </c>
      <c r="D170" s="92" t="s">
        <v>463</v>
      </c>
      <c r="E170" s="93" t="s">
        <v>633</v>
      </c>
      <c r="F170" s="94">
        <v>25356460</v>
      </c>
      <c r="G170" s="95">
        <v>44185</v>
      </c>
      <c r="H170" s="96" t="s">
        <v>10</v>
      </c>
      <c r="I170" s="105" t="s">
        <v>814</v>
      </c>
      <c r="J170" s="104"/>
      <c r="L170" s="8"/>
    </row>
    <row r="171" spans="1:12" ht="16.5" customHeight="1" x14ac:dyDescent="0.25">
      <c r="A171" s="34">
        <v>170</v>
      </c>
      <c r="B171" s="104">
        <v>43881</v>
      </c>
      <c r="C171" s="91" t="s">
        <v>9</v>
      </c>
      <c r="D171" s="92" t="s">
        <v>464</v>
      </c>
      <c r="E171" s="93" t="s">
        <v>634</v>
      </c>
      <c r="F171" s="94">
        <v>47000000</v>
      </c>
      <c r="G171" s="95">
        <v>44185</v>
      </c>
      <c r="H171" s="96" t="s">
        <v>10</v>
      </c>
      <c r="I171" s="105" t="s">
        <v>815</v>
      </c>
      <c r="J171" s="104"/>
      <c r="L171" s="8"/>
    </row>
    <row r="172" spans="1:12" ht="16.5" customHeight="1" x14ac:dyDescent="0.25">
      <c r="A172" s="34">
        <v>171</v>
      </c>
      <c r="B172" s="104">
        <v>43881</v>
      </c>
      <c r="C172" s="91" t="s">
        <v>9</v>
      </c>
      <c r="D172" s="92" t="s">
        <v>465</v>
      </c>
      <c r="E172" s="93" t="s">
        <v>635</v>
      </c>
      <c r="F172" s="94">
        <v>33000000</v>
      </c>
      <c r="G172" s="95">
        <v>43971</v>
      </c>
      <c r="H172" s="96" t="s">
        <v>10</v>
      </c>
      <c r="I172" s="105" t="s">
        <v>816</v>
      </c>
      <c r="J172" s="104"/>
      <c r="L172" s="8"/>
    </row>
    <row r="173" spans="1:12" ht="16.5" customHeight="1" x14ac:dyDescent="0.25">
      <c r="A173" s="34">
        <v>172</v>
      </c>
      <c r="B173" s="104">
        <v>43880</v>
      </c>
      <c r="C173" s="91" t="s">
        <v>9</v>
      </c>
      <c r="D173" s="92" t="s">
        <v>466</v>
      </c>
      <c r="E173" s="93" t="s">
        <v>636</v>
      </c>
      <c r="F173" s="94">
        <v>13500000</v>
      </c>
      <c r="G173" s="95">
        <v>43970</v>
      </c>
      <c r="H173" s="96" t="s">
        <v>10</v>
      </c>
      <c r="I173" s="105" t="s">
        <v>817</v>
      </c>
      <c r="J173" s="104"/>
      <c r="L173" s="8"/>
    </row>
    <row r="174" spans="1:12" ht="16.5" customHeight="1" x14ac:dyDescent="0.25">
      <c r="A174" s="34">
        <v>173</v>
      </c>
      <c r="B174" s="104">
        <v>43880</v>
      </c>
      <c r="C174" s="91" t="s">
        <v>9</v>
      </c>
      <c r="D174" s="92" t="s">
        <v>467</v>
      </c>
      <c r="E174" s="93" t="s">
        <v>637</v>
      </c>
      <c r="F174" s="94">
        <v>18000000</v>
      </c>
      <c r="G174" s="95">
        <v>43970</v>
      </c>
      <c r="H174" s="96" t="s">
        <v>10</v>
      </c>
      <c r="I174" s="105" t="s">
        <v>818</v>
      </c>
      <c r="J174" s="104"/>
      <c r="L174" s="8"/>
    </row>
    <row r="175" spans="1:12" ht="16.5" customHeight="1" x14ac:dyDescent="0.25">
      <c r="A175" s="34">
        <v>174</v>
      </c>
      <c r="B175" s="104">
        <v>43885</v>
      </c>
      <c r="C175" s="91" t="s">
        <v>9</v>
      </c>
      <c r="D175" s="92" t="s">
        <v>468</v>
      </c>
      <c r="E175" s="93" t="s">
        <v>638</v>
      </c>
      <c r="F175" s="94">
        <v>89250000</v>
      </c>
      <c r="G175" s="95">
        <v>44196</v>
      </c>
      <c r="H175" s="96" t="s">
        <v>10</v>
      </c>
      <c r="I175" s="105" t="s">
        <v>819</v>
      </c>
      <c r="J175" s="104"/>
      <c r="L175" s="8"/>
    </row>
    <row r="176" spans="1:12" ht="16.5" customHeight="1" x14ac:dyDescent="0.25">
      <c r="A176" s="34">
        <v>175</v>
      </c>
      <c r="B176" s="104">
        <v>43885</v>
      </c>
      <c r="C176" s="91" t="s">
        <v>9</v>
      </c>
      <c r="D176" s="92" t="s">
        <v>469</v>
      </c>
      <c r="E176" s="93" t="s">
        <v>639</v>
      </c>
      <c r="F176" s="94">
        <v>63000000</v>
      </c>
      <c r="G176" s="95">
        <v>44196</v>
      </c>
      <c r="H176" s="96" t="s">
        <v>10</v>
      </c>
      <c r="I176" s="105" t="s">
        <v>820</v>
      </c>
      <c r="J176" s="104"/>
      <c r="L176" s="8"/>
    </row>
    <row r="177" spans="1:12" ht="16.5" customHeight="1" x14ac:dyDescent="0.25">
      <c r="A177" s="34">
        <v>176</v>
      </c>
      <c r="B177" s="104">
        <v>43885</v>
      </c>
      <c r="C177" s="91" t="s">
        <v>9</v>
      </c>
      <c r="D177" s="92" t="s">
        <v>470</v>
      </c>
      <c r="E177" s="93" t="s">
        <v>640</v>
      </c>
      <c r="F177" s="94">
        <v>78750000</v>
      </c>
      <c r="G177" s="95">
        <v>44196</v>
      </c>
      <c r="H177" s="96" t="s">
        <v>10</v>
      </c>
      <c r="I177" s="105" t="s">
        <v>821</v>
      </c>
      <c r="J177" s="104"/>
      <c r="L177" s="8"/>
    </row>
    <row r="178" spans="1:12" ht="16.5" customHeight="1" x14ac:dyDescent="0.25">
      <c r="A178" s="34">
        <v>177</v>
      </c>
      <c r="B178" s="104">
        <v>43885</v>
      </c>
      <c r="C178" s="91" t="s">
        <v>9</v>
      </c>
      <c r="D178" s="92" t="s">
        <v>471</v>
      </c>
      <c r="E178" s="93" t="s">
        <v>641</v>
      </c>
      <c r="F178" s="94">
        <v>78750000</v>
      </c>
      <c r="G178" s="95">
        <v>44196</v>
      </c>
      <c r="H178" s="96" t="s">
        <v>10</v>
      </c>
      <c r="I178" s="105" t="s">
        <v>822</v>
      </c>
      <c r="J178" s="104"/>
      <c r="L178" s="8"/>
    </row>
    <row r="179" spans="1:12" ht="16.5" customHeight="1" x14ac:dyDescent="0.25">
      <c r="A179" s="34">
        <v>178</v>
      </c>
      <c r="B179" s="104">
        <v>43881</v>
      </c>
      <c r="C179" s="91" t="s">
        <v>9</v>
      </c>
      <c r="D179" s="92" t="s">
        <v>472</v>
      </c>
      <c r="E179" s="93" t="s">
        <v>642</v>
      </c>
      <c r="F179" s="94">
        <v>22500000</v>
      </c>
      <c r="G179" s="95">
        <v>44109</v>
      </c>
      <c r="H179" s="96" t="s">
        <v>10</v>
      </c>
      <c r="I179" s="105" t="s">
        <v>823</v>
      </c>
      <c r="J179" s="104"/>
      <c r="L179" s="8"/>
    </row>
    <row r="180" spans="1:12" ht="16.5" customHeight="1" x14ac:dyDescent="0.25">
      <c r="A180" s="34">
        <v>179</v>
      </c>
      <c r="B180" s="104">
        <v>43882</v>
      </c>
      <c r="C180" s="91" t="s">
        <v>9</v>
      </c>
      <c r="D180" s="92" t="s">
        <v>473</v>
      </c>
      <c r="E180" s="93" t="s">
        <v>643</v>
      </c>
      <c r="F180" s="94">
        <v>24000000</v>
      </c>
      <c r="G180" s="95">
        <v>43974</v>
      </c>
      <c r="H180" s="96" t="s">
        <v>10</v>
      </c>
      <c r="I180" s="105" t="s">
        <v>824</v>
      </c>
      <c r="J180" s="104"/>
      <c r="L180" s="8"/>
    </row>
    <row r="181" spans="1:12" ht="16.5" customHeight="1" x14ac:dyDescent="0.25">
      <c r="A181" s="34">
        <v>180</v>
      </c>
      <c r="B181" s="104">
        <v>43881</v>
      </c>
      <c r="C181" s="91" t="s">
        <v>9</v>
      </c>
      <c r="D181" s="92" t="s">
        <v>474</v>
      </c>
      <c r="E181" s="93" t="s">
        <v>1147</v>
      </c>
      <c r="F181" s="94">
        <v>39200000</v>
      </c>
      <c r="G181" s="95">
        <v>44127</v>
      </c>
      <c r="H181" s="96" t="s">
        <v>10</v>
      </c>
      <c r="I181" s="105" t="s">
        <v>825</v>
      </c>
      <c r="J181" s="104"/>
      <c r="L181" s="8"/>
    </row>
    <row r="182" spans="1:12" ht="16.5" customHeight="1" x14ac:dyDescent="0.25">
      <c r="A182" s="34">
        <v>181</v>
      </c>
      <c r="B182" s="104">
        <v>43895</v>
      </c>
      <c r="C182" s="91" t="s">
        <v>9</v>
      </c>
      <c r="D182" s="92" t="s">
        <v>1076</v>
      </c>
      <c r="E182" s="93" t="s">
        <v>1148</v>
      </c>
      <c r="F182" s="94">
        <v>33671930</v>
      </c>
      <c r="G182" s="95">
        <v>44196</v>
      </c>
      <c r="H182" s="96" t="s">
        <v>10</v>
      </c>
      <c r="I182" s="105" t="s">
        <v>1208</v>
      </c>
      <c r="J182" s="104"/>
      <c r="L182" s="8"/>
    </row>
    <row r="183" spans="1:12" ht="16.5" customHeight="1" x14ac:dyDescent="0.25">
      <c r="A183" s="34">
        <v>182</v>
      </c>
      <c r="B183" s="104">
        <v>43881</v>
      </c>
      <c r="C183" s="91" t="s">
        <v>9</v>
      </c>
      <c r="D183" s="92" t="s">
        <v>475</v>
      </c>
      <c r="E183" s="93" t="s">
        <v>1149</v>
      </c>
      <c r="F183" s="94">
        <v>45000000</v>
      </c>
      <c r="G183" s="95">
        <v>44185</v>
      </c>
      <c r="H183" s="96" t="s">
        <v>10</v>
      </c>
      <c r="I183" s="105" t="s">
        <v>826</v>
      </c>
      <c r="J183" s="104"/>
      <c r="L183" s="8"/>
    </row>
    <row r="184" spans="1:12" ht="16.5" customHeight="1" x14ac:dyDescent="0.25">
      <c r="A184" s="34">
        <v>183</v>
      </c>
      <c r="B184" s="104">
        <v>43883</v>
      </c>
      <c r="C184" s="91" t="s">
        <v>9</v>
      </c>
      <c r="D184" s="92" t="s">
        <v>476</v>
      </c>
      <c r="E184" s="93" t="s">
        <v>644</v>
      </c>
      <c r="F184" s="94">
        <v>39200000</v>
      </c>
      <c r="G184" s="95">
        <v>44127</v>
      </c>
      <c r="H184" s="96" t="s">
        <v>10</v>
      </c>
      <c r="I184" s="105" t="s">
        <v>827</v>
      </c>
      <c r="J184" s="104"/>
      <c r="L184" s="8"/>
    </row>
    <row r="185" spans="1:12" ht="16.5" customHeight="1" x14ac:dyDescent="0.25">
      <c r="A185" s="34">
        <v>184</v>
      </c>
      <c r="B185" s="104">
        <v>43881</v>
      </c>
      <c r="C185" s="91" t="s">
        <v>9</v>
      </c>
      <c r="D185" s="92" t="s">
        <v>477</v>
      </c>
      <c r="E185" s="93" t="s">
        <v>646</v>
      </c>
      <c r="F185" s="94">
        <v>72800000</v>
      </c>
      <c r="G185" s="95">
        <v>44196</v>
      </c>
      <c r="H185" s="96" t="s">
        <v>10</v>
      </c>
      <c r="I185" s="105" t="s">
        <v>828</v>
      </c>
      <c r="J185" s="104"/>
      <c r="L185" s="8"/>
    </row>
    <row r="186" spans="1:12" ht="16.5" customHeight="1" x14ac:dyDescent="0.25">
      <c r="A186" s="34">
        <v>185</v>
      </c>
      <c r="B186" s="104">
        <v>43881</v>
      </c>
      <c r="C186" s="91" t="s">
        <v>9</v>
      </c>
      <c r="D186" s="92" t="s">
        <v>478</v>
      </c>
      <c r="E186" s="93" t="s">
        <v>647</v>
      </c>
      <c r="F186" s="94">
        <v>66000000</v>
      </c>
      <c r="G186" s="95">
        <v>44066</v>
      </c>
      <c r="H186" s="96" t="s">
        <v>10</v>
      </c>
      <c r="I186" s="105" t="s">
        <v>829</v>
      </c>
      <c r="J186" s="104"/>
      <c r="L186" s="8"/>
    </row>
    <row r="187" spans="1:12" ht="16.5" customHeight="1" x14ac:dyDescent="0.25">
      <c r="A187" s="34">
        <v>186</v>
      </c>
      <c r="B187" s="104">
        <v>43882</v>
      </c>
      <c r="C187" s="91" t="s">
        <v>9</v>
      </c>
      <c r="D187" s="92" t="s">
        <v>479</v>
      </c>
      <c r="E187" s="93" t="s">
        <v>648</v>
      </c>
      <c r="F187" s="94">
        <v>84000000</v>
      </c>
      <c r="G187" s="95">
        <v>44196</v>
      </c>
      <c r="H187" s="96" t="s">
        <v>10</v>
      </c>
      <c r="I187" s="105" t="s">
        <v>830</v>
      </c>
      <c r="J187" s="104"/>
      <c r="L187" s="8"/>
    </row>
    <row r="188" spans="1:12" ht="16.5" customHeight="1" x14ac:dyDescent="0.25">
      <c r="A188" s="34">
        <v>187</v>
      </c>
      <c r="B188" s="104">
        <v>43882</v>
      </c>
      <c r="C188" s="91" t="s">
        <v>9</v>
      </c>
      <c r="D188" s="92" t="s">
        <v>480</v>
      </c>
      <c r="E188" s="93" t="s">
        <v>649</v>
      </c>
      <c r="F188" s="94">
        <v>6600000</v>
      </c>
      <c r="G188" s="95">
        <v>43975</v>
      </c>
      <c r="H188" s="96" t="s">
        <v>10</v>
      </c>
      <c r="I188" s="105" t="s">
        <v>831</v>
      </c>
      <c r="J188" s="104"/>
      <c r="L188" s="8"/>
    </row>
    <row r="189" spans="1:12" ht="16.5" customHeight="1" x14ac:dyDescent="0.25">
      <c r="A189" s="34">
        <v>188</v>
      </c>
      <c r="B189" s="104">
        <v>43883</v>
      </c>
      <c r="C189" s="91" t="s">
        <v>9</v>
      </c>
      <c r="D189" s="92" t="s">
        <v>481</v>
      </c>
      <c r="E189" s="93" t="s">
        <v>650</v>
      </c>
      <c r="F189" s="94">
        <v>55541720</v>
      </c>
      <c r="G189" s="95">
        <v>44128</v>
      </c>
      <c r="H189" s="96" t="s">
        <v>10</v>
      </c>
      <c r="I189" s="105" t="s">
        <v>832</v>
      </c>
      <c r="J189" s="104"/>
      <c r="L189" s="8"/>
    </row>
    <row r="190" spans="1:12" ht="16.5" customHeight="1" x14ac:dyDescent="0.25">
      <c r="A190" s="34">
        <v>189</v>
      </c>
      <c r="B190" s="104">
        <v>43885</v>
      </c>
      <c r="C190" s="91" t="s">
        <v>9</v>
      </c>
      <c r="D190" s="92" t="s">
        <v>482</v>
      </c>
      <c r="E190" s="93" t="s">
        <v>651</v>
      </c>
      <c r="F190" s="94">
        <v>132163500</v>
      </c>
      <c r="G190" s="95">
        <v>44196</v>
      </c>
      <c r="H190" s="96" t="s">
        <v>10</v>
      </c>
      <c r="I190" s="105" t="s">
        <v>833</v>
      </c>
      <c r="J190" s="104"/>
      <c r="L190" s="8"/>
    </row>
    <row r="191" spans="1:12" ht="16.5" customHeight="1" x14ac:dyDescent="0.25">
      <c r="A191" s="34">
        <v>190</v>
      </c>
      <c r="B191" s="104">
        <v>43892</v>
      </c>
      <c r="C191" s="91" t="s">
        <v>9</v>
      </c>
      <c r="D191" s="92" t="s">
        <v>1077</v>
      </c>
      <c r="E191" s="93" t="s">
        <v>1150</v>
      </c>
      <c r="F191" s="94">
        <v>48650000</v>
      </c>
      <c r="G191" s="95">
        <v>44106</v>
      </c>
      <c r="H191" s="96" t="s">
        <v>10</v>
      </c>
      <c r="I191" s="105" t="s">
        <v>1209</v>
      </c>
      <c r="J191" s="104"/>
      <c r="L191" s="8"/>
    </row>
    <row r="192" spans="1:12" ht="16.5" customHeight="1" x14ac:dyDescent="0.25">
      <c r="A192" s="34">
        <v>191</v>
      </c>
      <c r="B192" s="104">
        <v>43887</v>
      </c>
      <c r="C192" s="91" t="s">
        <v>9</v>
      </c>
      <c r="D192" s="92" t="s">
        <v>483</v>
      </c>
      <c r="E192" s="93" t="s">
        <v>1151</v>
      </c>
      <c r="F192" s="94">
        <v>56000000</v>
      </c>
      <c r="G192" s="95">
        <v>44100</v>
      </c>
      <c r="H192" s="96" t="s">
        <v>10</v>
      </c>
      <c r="I192" s="105" t="s">
        <v>834</v>
      </c>
      <c r="J192" s="104"/>
      <c r="L192" s="8"/>
    </row>
    <row r="193" spans="1:12" ht="16.5" customHeight="1" x14ac:dyDescent="0.25">
      <c r="A193" s="34">
        <v>192</v>
      </c>
      <c r="B193" s="104">
        <v>43888</v>
      </c>
      <c r="C193" s="91" t="s">
        <v>9</v>
      </c>
      <c r="D193" s="92" t="s">
        <v>1078</v>
      </c>
      <c r="E193" s="93" t="s">
        <v>1446</v>
      </c>
      <c r="F193" s="94">
        <v>48650000</v>
      </c>
      <c r="G193" s="95">
        <v>44106</v>
      </c>
      <c r="H193" s="96" t="s">
        <v>10</v>
      </c>
      <c r="I193" s="105" t="s">
        <v>1210</v>
      </c>
      <c r="J193" s="104"/>
      <c r="L193" s="8"/>
    </row>
    <row r="194" spans="1:12" ht="16.5" customHeight="1" x14ac:dyDescent="0.25">
      <c r="A194" s="34">
        <v>193</v>
      </c>
      <c r="B194" s="104">
        <v>43887</v>
      </c>
      <c r="C194" s="91" t="s">
        <v>9</v>
      </c>
      <c r="D194" s="92" t="s">
        <v>484</v>
      </c>
      <c r="E194" s="93" t="s">
        <v>620</v>
      </c>
      <c r="F194" s="94">
        <v>49175000</v>
      </c>
      <c r="G194" s="95">
        <v>44101</v>
      </c>
      <c r="H194" s="96" t="s">
        <v>10</v>
      </c>
      <c r="I194" s="105" t="s">
        <v>835</v>
      </c>
      <c r="J194" s="104"/>
      <c r="L194" s="8"/>
    </row>
    <row r="195" spans="1:12" ht="16.5" customHeight="1" x14ac:dyDescent="0.25">
      <c r="A195" s="34">
        <v>195</v>
      </c>
      <c r="B195" s="104">
        <v>43885</v>
      </c>
      <c r="C195" s="91" t="s">
        <v>9</v>
      </c>
      <c r="D195" s="92" t="s">
        <v>485</v>
      </c>
      <c r="E195" s="93" t="s">
        <v>653</v>
      </c>
      <c r="F195" s="94">
        <v>55500000</v>
      </c>
      <c r="G195" s="95">
        <v>44189</v>
      </c>
      <c r="H195" s="96" t="s">
        <v>10</v>
      </c>
      <c r="I195" s="105" t="s">
        <v>836</v>
      </c>
      <c r="J195" s="104"/>
      <c r="L195" s="8"/>
    </row>
    <row r="196" spans="1:12" ht="16.5" customHeight="1" x14ac:dyDescent="0.25">
      <c r="A196" s="34">
        <v>196</v>
      </c>
      <c r="B196" s="104">
        <v>43885</v>
      </c>
      <c r="C196" s="91" t="s">
        <v>9</v>
      </c>
      <c r="D196" s="92" t="s">
        <v>486</v>
      </c>
      <c r="E196" s="93" t="s">
        <v>654</v>
      </c>
      <c r="F196" s="94">
        <v>65000000</v>
      </c>
      <c r="G196" s="95">
        <v>44189</v>
      </c>
      <c r="H196" s="96" t="s">
        <v>10</v>
      </c>
      <c r="I196" s="105" t="s">
        <v>837</v>
      </c>
      <c r="J196" s="104"/>
      <c r="L196" s="8"/>
    </row>
    <row r="197" spans="1:12" ht="16.5" customHeight="1" x14ac:dyDescent="0.25">
      <c r="A197" s="34">
        <v>197</v>
      </c>
      <c r="B197" s="104">
        <v>43887</v>
      </c>
      <c r="C197" s="91" t="s">
        <v>9</v>
      </c>
      <c r="D197" s="92" t="s">
        <v>487</v>
      </c>
      <c r="E197" s="93" t="s">
        <v>650</v>
      </c>
      <c r="F197" s="94">
        <v>59814160</v>
      </c>
      <c r="G197" s="95">
        <v>44129</v>
      </c>
      <c r="H197" s="96" t="s">
        <v>10</v>
      </c>
      <c r="I197" s="105" t="s">
        <v>838</v>
      </c>
      <c r="J197" s="104"/>
      <c r="L197" s="8"/>
    </row>
    <row r="198" spans="1:12" ht="16.5" customHeight="1" x14ac:dyDescent="0.25">
      <c r="A198" s="34">
        <v>198</v>
      </c>
      <c r="B198" s="104">
        <v>43887</v>
      </c>
      <c r="C198" s="91" t="s">
        <v>9</v>
      </c>
      <c r="D198" s="92" t="s">
        <v>488</v>
      </c>
      <c r="E198" s="93" t="s">
        <v>655</v>
      </c>
      <c r="F198" s="94">
        <v>55500000</v>
      </c>
      <c r="G198" s="95">
        <v>44191</v>
      </c>
      <c r="H198" s="96" t="s">
        <v>10</v>
      </c>
      <c r="I198" s="105" t="s">
        <v>839</v>
      </c>
      <c r="J198" s="104"/>
      <c r="L198" s="8"/>
    </row>
    <row r="199" spans="1:12" ht="16.5" customHeight="1" x14ac:dyDescent="0.25">
      <c r="A199" s="34">
        <v>199</v>
      </c>
      <c r="B199" s="104">
        <v>43885</v>
      </c>
      <c r="C199" s="91" t="s">
        <v>9</v>
      </c>
      <c r="D199" s="92" t="s">
        <v>489</v>
      </c>
      <c r="E199" s="93" t="s">
        <v>656</v>
      </c>
      <c r="F199" s="94">
        <v>31500000</v>
      </c>
      <c r="G199" s="95">
        <v>44189</v>
      </c>
      <c r="H199" s="96" t="s">
        <v>10</v>
      </c>
      <c r="I199" s="105" t="s">
        <v>840</v>
      </c>
      <c r="J199" s="104"/>
      <c r="L199" s="8"/>
    </row>
    <row r="200" spans="1:12" ht="16.5" customHeight="1" x14ac:dyDescent="0.25">
      <c r="A200" s="34">
        <v>200</v>
      </c>
      <c r="B200" s="104">
        <v>43882</v>
      </c>
      <c r="C200" s="91" t="s">
        <v>9</v>
      </c>
      <c r="D200" s="92" t="s">
        <v>490</v>
      </c>
      <c r="E200" s="93" t="s">
        <v>657</v>
      </c>
      <c r="F200" s="94">
        <v>63000000</v>
      </c>
      <c r="G200" s="95">
        <v>44191</v>
      </c>
      <c r="H200" s="96" t="s">
        <v>10</v>
      </c>
      <c r="I200" s="105" t="s">
        <v>841</v>
      </c>
      <c r="J200" s="104"/>
      <c r="L200" s="8"/>
    </row>
    <row r="201" spans="1:12" ht="16.5" customHeight="1" x14ac:dyDescent="0.25">
      <c r="A201" s="34">
        <v>201</v>
      </c>
      <c r="B201" s="104">
        <v>43885</v>
      </c>
      <c r="C201" s="91" t="s">
        <v>9</v>
      </c>
      <c r="D201" s="92" t="s">
        <v>491</v>
      </c>
      <c r="E201" s="93" t="s">
        <v>653</v>
      </c>
      <c r="F201" s="94">
        <v>55500000</v>
      </c>
      <c r="G201" s="95">
        <v>44191</v>
      </c>
      <c r="H201" s="96" t="s">
        <v>10</v>
      </c>
      <c r="I201" s="105" t="s">
        <v>842</v>
      </c>
      <c r="J201" s="104"/>
      <c r="L201" s="8"/>
    </row>
    <row r="202" spans="1:12" ht="16.5" customHeight="1" x14ac:dyDescent="0.25">
      <c r="A202" s="34">
        <v>202</v>
      </c>
      <c r="B202" s="104">
        <v>43885</v>
      </c>
      <c r="C202" s="91" t="s">
        <v>9</v>
      </c>
      <c r="D202" s="92" t="s">
        <v>492</v>
      </c>
      <c r="E202" s="93" t="s">
        <v>659</v>
      </c>
      <c r="F202" s="94">
        <v>55500000</v>
      </c>
      <c r="G202" s="95">
        <v>44190</v>
      </c>
      <c r="H202" s="96" t="s">
        <v>10</v>
      </c>
      <c r="I202" s="105" t="s">
        <v>843</v>
      </c>
      <c r="J202" s="104"/>
      <c r="L202" s="8"/>
    </row>
    <row r="203" spans="1:12" ht="16.5" customHeight="1" x14ac:dyDescent="0.25">
      <c r="A203" s="34">
        <v>203</v>
      </c>
      <c r="B203" s="104">
        <v>43885</v>
      </c>
      <c r="C203" s="91" t="s">
        <v>9</v>
      </c>
      <c r="D203" s="92" t="s">
        <v>493</v>
      </c>
      <c r="E203" s="93" t="s">
        <v>660</v>
      </c>
      <c r="F203" s="94">
        <v>55500000</v>
      </c>
      <c r="G203" s="95">
        <v>44189</v>
      </c>
      <c r="H203" s="96" t="s">
        <v>10</v>
      </c>
      <c r="I203" s="105" t="s">
        <v>844</v>
      </c>
      <c r="J203" s="104"/>
      <c r="L203" s="8"/>
    </row>
    <row r="204" spans="1:12" ht="16.5" customHeight="1" x14ac:dyDescent="0.25">
      <c r="A204" s="34">
        <v>204</v>
      </c>
      <c r="B204" s="104">
        <v>43888</v>
      </c>
      <c r="C204" s="91" t="s">
        <v>9</v>
      </c>
      <c r="D204" s="92" t="s">
        <v>494</v>
      </c>
      <c r="E204" s="93" t="s">
        <v>1153</v>
      </c>
      <c r="F204" s="94">
        <v>26000000</v>
      </c>
      <c r="G204" s="95">
        <v>44192</v>
      </c>
      <c r="H204" s="96" t="s">
        <v>10</v>
      </c>
      <c r="I204" s="105" t="s">
        <v>845</v>
      </c>
      <c r="J204" s="104"/>
      <c r="L204" s="8"/>
    </row>
    <row r="205" spans="1:12" ht="16.5" customHeight="1" x14ac:dyDescent="0.25">
      <c r="A205" s="34">
        <v>205</v>
      </c>
      <c r="B205" s="104">
        <v>43894</v>
      </c>
      <c r="C205" s="91" t="s">
        <v>9</v>
      </c>
      <c r="D205" s="92" t="s">
        <v>1079</v>
      </c>
      <c r="E205" s="93" t="s">
        <v>1154</v>
      </c>
      <c r="F205" s="94">
        <v>55500000</v>
      </c>
      <c r="G205" s="95">
        <v>44196</v>
      </c>
      <c r="H205" s="96" t="s">
        <v>10</v>
      </c>
      <c r="I205" s="105" t="s">
        <v>1211</v>
      </c>
      <c r="J205" s="104"/>
      <c r="L205" s="8"/>
    </row>
    <row r="206" spans="1:12" ht="16.5" customHeight="1" x14ac:dyDescent="0.25">
      <c r="A206" s="34">
        <v>206</v>
      </c>
      <c r="B206" s="104">
        <v>43887</v>
      </c>
      <c r="C206" s="91" t="s">
        <v>9</v>
      </c>
      <c r="D206" s="92" t="s">
        <v>495</v>
      </c>
      <c r="E206" s="93" t="s">
        <v>1155</v>
      </c>
      <c r="F206" s="94">
        <v>55500000</v>
      </c>
      <c r="G206" s="95">
        <v>44190</v>
      </c>
      <c r="H206" s="96" t="s">
        <v>10</v>
      </c>
      <c r="I206" s="105" t="s">
        <v>846</v>
      </c>
      <c r="J206" s="104"/>
      <c r="L206" s="8"/>
    </row>
    <row r="207" spans="1:12" ht="16.5" customHeight="1" x14ac:dyDescent="0.25">
      <c r="A207" s="34">
        <v>207</v>
      </c>
      <c r="B207" s="104">
        <v>43885</v>
      </c>
      <c r="C207" s="91" t="s">
        <v>9</v>
      </c>
      <c r="D207" s="92" t="s">
        <v>496</v>
      </c>
      <c r="E207" s="93" t="s">
        <v>660</v>
      </c>
      <c r="F207" s="94">
        <v>55500000</v>
      </c>
      <c r="G207" s="95">
        <v>44189</v>
      </c>
      <c r="H207" s="96" t="s">
        <v>10</v>
      </c>
      <c r="I207" s="105" t="s">
        <v>847</v>
      </c>
      <c r="J207" s="104"/>
      <c r="L207" s="8"/>
    </row>
    <row r="208" spans="1:12" ht="16.5" customHeight="1" x14ac:dyDescent="0.25">
      <c r="A208" s="34">
        <v>208</v>
      </c>
      <c r="B208" s="104">
        <v>43886</v>
      </c>
      <c r="C208" s="91" t="s">
        <v>9</v>
      </c>
      <c r="D208" s="92" t="s">
        <v>497</v>
      </c>
      <c r="E208" s="93" t="s">
        <v>1156</v>
      </c>
      <c r="F208" s="94">
        <v>61400000</v>
      </c>
      <c r="G208" s="95">
        <v>44196</v>
      </c>
      <c r="H208" s="96" t="s">
        <v>10</v>
      </c>
      <c r="I208" s="105" t="s">
        <v>848</v>
      </c>
      <c r="J208" s="104"/>
      <c r="L208" s="8"/>
    </row>
    <row r="209" spans="1:12" ht="16.5" customHeight="1" x14ac:dyDescent="0.25">
      <c r="A209" s="34">
        <v>209</v>
      </c>
      <c r="B209" s="104">
        <v>43886</v>
      </c>
      <c r="C209" s="91" t="s">
        <v>9</v>
      </c>
      <c r="D209" s="92" t="s">
        <v>1080</v>
      </c>
      <c r="E209" s="93" t="s">
        <v>1157</v>
      </c>
      <c r="F209" s="94">
        <v>74750000</v>
      </c>
      <c r="G209" s="95">
        <v>44196</v>
      </c>
      <c r="H209" s="96" t="s">
        <v>10</v>
      </c>
      <c r="I209" s="105" t="s">
        <v>1212</v>
      </c>
      <c r="J209" s="104"/>
      <c r="L209" s="8"/>
    </row>
    <row r="210" spans="1:12" ht="16.5" customHeight="1" x14ac:dyDescent="0.25">
      <c r="A210" s="34">
        <v>210</v>
      </c>
      <c r="B210" s="104">
        <v>43886</v>
      </c>
      <c r="C210" s="91" t="s">
        <v>9</v>
      </c>
      <c r="D210" s="92" t="s">
        <v>498</v>
      </c>
      <c r="E210" s="93" t="s">
        <v>664</v>
      </c>
      <c r="F210" s="94">
        <v>69766667</v>
      </c>
      <c r="G210" s="95">
        <v>44196</v>
      </c>
      <c r="H210" s="96" t="s">
        <v>10</v>
      </c>
      <c r="I210" s="105" t="s">
        <v>849</v>
      </c>
      <c r="J210" s="104"/>
      <c r="L210" s="8"/>
    </row>
    <row r="211" spans="1:12" ht="16.5" customHeight="1" x14ac:dyDescent="0.25">
      <c r="A211" s="34">
        <v>211</v>
      </c>
      <c r="B211" s="104">
        <v>43886</v>
      </c>
      <c r="C211" s="91" t="s">
        <v>9</v>
      </c>
      <c r="D211" s="92" t="s">
        <v>499</v>
      </c>
      <c r="E211" s="93" t="s">
        <v>665</v>
      </c>
      <c r="F211" s="94">
        <v>40421667</v>
      </c>
      <c r="G211" s="95">
        <v>44196</v>
      </c>
      <c r="H211" s="96" t="s">
        <v>10</v>
      </c>
      <c r="I211" s="105" t="s">
        <v>850</v>
      </c>
      <c r="J211" s="104"/>
      <c r="L211" s="8"/>
    </row>
    <row r="212" spans="1:12" ht="16.5" customHeight="1" x14ac:dyDescent="0.25">
      <c r="A212" s="34">
        <v>212</v>
      </c>
      <c r="B212" s="104">
        <v>43887</v>
      </c>
      <c r="C212" s="91" t="s">
        <v>9</v>
      </c>
      <c r="D212" s="92" t="s">
        <v>500</v>
      </c>
      <c r="E212" s="93" t="s">
        <v>666</v>
      </c>
      <c r="F212" s="94">
        <v>61000000</v>
      </c>
      <c r="G212" s="95">
        <v>44196</v>
      </c>
      <c r="H212" s="96" t="s">
        <v>10</v>
      </c>
      <c r="I212" s="105" t="s">
        <v>851</v>
      </c>
      <c r="J212" s="104"/>
      <c r="L212" s="8"/>
    </row>
    <row r="213" spans="1:12" ht="16.5" customHeight="1" x14ac:dyDescent="0.25">
      <c r="A213" s="34">
        <v>213</v>
      </c>
      <c r="B213" s="104">
        <v>43887</v>
      </c>
      <c r="C213" s="91" t="s">
        <v>9</v>
      </c>
      <c r="D213" s="92" t="s">
        <v>501</v>
      </c>
      <c r="E213" s="93" t="s">
        <v>667</v>
      </c>
      <c r="F213" s="94">
        <v>89858900</v>
      </c>
      <c r="G213" s="95">
        <v>44196</v>
      </c>
      <c r="H213" s="96" t="s">
        <v>10</v>
      </c>
      <c r="I213" s="105" t="s">
        <v>852</v>
      </c>
      <c r="J213" s="104"/>
      <c r="L213" s="8"/>
    </row>
    <row r="214" spans="1:12" ht="16.5" customHeight="1" x14ac:dyDescent="0.25">
      <c r="A214" s="34">
        <v>214</v>
      </c>
      <c r="B214" s="104">
        <v>43887</v>
      </c>
      <c r="C214" s="91" t="s">
        <v>9</v>
      </c>
      <c r="D214" s="92" t="s">
        <v>502</v>
      </c>
      <c r="E214" s="93" t="s">
        <v>668</v>
      </c>
      <c r="F214" s="94">
        <v>42000000</v>
      </c>
      <c r="G214" s="95">
        <v>44100</v>
      </c>
      <c r="H214" s="96" t="s">
        <v>10</v>
      </c>
      <c r="I214" s="105" t="s">
        <v>853</v>
      </c>
      <c r="J214" s="104"/>
      <c r="L214" s="8"/>
    </row>
    <row r="215" spans="1:12" ht="16.5" customHeight="1" x14ac:dyDescent="0.25">
      <c r="A215" s="34">
        <v>215</v>
      </c>
      <c r="B215" s="104">
        <v>43887</v>
      </c>
      <c r="C215" s="91" t="s">
        <v>9</v>
      </c>
      <c r="D215" s="92" t="s">
        <v>503</v>
      </c>
      <c r="E215" s="93" t="s">
        <v>1158</v>
      </c>
      <c r="F215" s="94">
        <v>68359040</v>
      </c>
      <c r="G215" s="95">
        <v>44131</v>
      </c>
      <c r="H215" s="96" t="s">
        <v>10</v>
      </c>
      <c r="I215" s="105" t="s">
        <v>854</v>
      </c>
      <c r="J215" s="104"/>
      <c r="L215" s="8"/>
    </row>
    <row r="216" spans="1:12" ht="16.5" customHeight="1" x14ac:dyDescent="0.25">
      <c r="A216" s="34">
        <v>216</v>
      </c>
      <c r="B216" s="104">
        <v>43887</v>
      </c>
      <c r="C216" s="91" t="s">
        <v>9</v>
      </c>
      <c r="D216" s="92" t="s">
        <v>504</v>
      </c>
      <c r="E216" s="93" t="s">
        <v>670</v>
      </c>
      <c r="F216" s="94">
        <v>34176000</v>
      </c>
      <c r="G216" s="95">
        <v>44130</v>
      </c>
      <c r="H216" s="96" t="s">
        <v>10</v>
      </c>
      <c r="I216" s="105" t="s">
        <v>855</v>
      </c>
      <c r="J216" s="104"/>
      <c r="L216" s="8"/>
    </row>
    <row r="217" spans="1:12" ht="16.5" customHeight="1" x14ac:dyDescent="0.25">
      <c r="A217" s="34">
        <v>217</v>
      </c>
      <c r="B217" s="104">
        <v>43888</v>
      </c>
      <c r="C217" s="91" t="s">
        <v>9</v>
      </c>
      <c r="D217" s="92" t="s">
        <v>505</v>
      </c>
      <c r="E217" s="93" t="s">
        <v>1159</v>
      </c>
      <c r="F217" s="94">
        <v>26400000</v>
      </c>
      <c r="G217" s="95">
        <v>44131</v>
      </c>
      <c r="H217" s="96" t="s">
        <v>10</v>
      </c>
      <c r="I217" s="105" t="s">
        <v>856</v>
      </c>
      <c r="J217" s="104"/>
      <c r="L217" s="8"/>
    </row>
    <row r="218" spans="1:12" ht="16.5" customHeight="1" x14ac:dyDescent="0.25">
      <c r="A218" s="34">
        <v>218</v>
      </c>
      <c r="B218" s="104">
        <v>43888</v>
      </c>
      <c r="C218" s="91" t="s">
        <v>9</v>
      </c>
      <c r="D218" s="92" t="s">
        <v>1081</v>
      </c>
      <c r="E218" s="93" t="s">
        <v>532</v>
      </c>
      <c r="F218" s="94">
        <v>62000000</v>
      </c>
      <c r="G218" s="95">
        <v>44196</v>
      </c>
      <c r="H218" s="96" t="s">
        <v>10</v>
      </c>
      <c r="I218" s="105" t="s">
        <v>1213</v>
      </c>
      <c r="J218" s="104"/>
      <c r="L218" s="8"/>
    </row>
    <row r="219" spans="1:12" ht="16.5" customHeight="1" x14ac:dyDescent="0.25">
      <c r="A219" s="34">
        <v>219</v>
      </c>
      <c r="B219" s="104">
        <v>43888</v>
      </c>
      <c r="C219" s="91" t="s">
        <v>9</v>
      </c>
      <c r="D219" s="92" t="s">
        <v>506</v>
      </c>
      <c r="E219" s="93" t="s">
        <v>644</v>
      </c>
      <c r="F219" s="94">
        <v>39200000</v>
      </c>
      <c r="G219" s="95">
        <v>44131</v>
      </c>
      <c r="H219" s="96" t="s">
        <v>10</v>
      </c>
      <c r="I219" s="105" t="s">
        <v>857</v>
      </c>
      <c r="J219" s="104"/>
      <c r="L219" s="8"/>
    </row>
    <row r="220" spans="1:12" ht="16.5" customHeight="1" x14ac:dyDescent="0.25">
      <c r="A220" s="34">
        <v>220</v>
      </c>
      <c r="B220" s="104">
        <v>43888</v>
      </c>
      <c r="C220" s="91" t="s">
        <v>9</v>
      </c>
      <c r="D220" s="92" t="s">
        <v>507</v>
      </c>
      <c r="E220" s="93" t="s">
        <v>1160</v>
      </c>
      <c r="F220" s="94">
        <v>66648000</v>
      </c>
      <c r="G220" s="95">
        <v>44130</v>
      </c>
      <c r="H220" s="96" t="s">
        <v>10</v>
      </c>
      <c r="I220" s="105" t="s">
        <v>858</v>
      </c>
      <c r="J220" s="104"/>
      <c r="L220" s="8"/>
    </row>
    <row r="221" spans="1:12" ht="16.5" customHeight="1" x14ac:dyDescent="0.25">
      <c r="A221" s="34">
        <v>221</v>
      </c>
      <c r="B221" s="104">
        <v>43888</v>
      </c>
      <c r="C221" s="91" t="s">
        <v>9</v>
      </c>
      <c r="D221" s="92" t="s">
        <v>1082</v>
      </c>
      <c r="E221" s="93" t="s">
        <v>1161</v>
      </c>
      <c r="F221" s="94">
        <v>128520000</v>
      </c>
      <c r="G221" s="95">
        <v>44167</v>
      </c>
      <c r="H221" s="96" t="s">
        <v>10</v>
      </c>
      <c r="I221" s="105" t="s">
        <v>1214</v>
      </c>
      <c r="J221" s="104"/>
      <c r="L221" s="8"/>
    </row>
    <row r="222" spans="1:12" ht="16.5" customHeight="1" x14ac:dyDescent="0.25">
      <c r="A222" s="34">
        <v>44793</v>
      </c>
      <c r="B222" s="104">
        <v>43865</v>
      </c>
      <c r="C222" s="91" t="s">
        <v>9</v>
      </c>
      <c r="D222" s="92" t="s">
        <v>396</v>
      </c>
      <c r="E222" s="93" t="s">
        <v>575</v>
      </c>
      <c r="F222" s="94">
        <v>40000000</v>
      </c>
      <c r="G222" s="95">
        <v>44196</v>
      </c>
      <c r="H222" s="96" t="s">
        <v>674</v>
      </c>
      <c r="I222" s="105" t="s">
        <v>747</v>
      </c>
      <c r="J222" s="104"/>
      <c r="L222" s="8"/>
    </row>
    <row r="223" spans="1:12" ht="16.5" customHeight="1" x14ac:dyDescent="0.25">
      <c r="A223" s="34">
        <v>45066</v>
      </c>
      <c r="B223" s="104">
        <v>43874</v>
      </c>
      <c r="C223" s="91" t="s">
        <v>9</v>
      </c>
      <c r="D223" s="92" t="s">
        <v>436</v>
      </c>
      <c r="E223" s="93" t="s">
        <v>610</v>
      </c>
      <c r="F223" s="94">
        <v>34860572</v>
      </c>
      <c r="G223" s="95">
        <v>44061</v>
      </c>
      <c r="H223" s="96" t="s">
        <v>674</v>
      </c>
      <c r="I223" s="105" t="s">
        <v>787</v>
      </c>
      <c r="J223" s="104"/>
      <c r="L223" s="8"/>
    </row>
    <row r="224" spans="1:12" ht="16.5" customHeight="1" x14ac:dyDescent="0.25">
      <c r="A224" s="34">
        <v>45066</v>
      </c>
      <c r="B224" s="104">
        <v>43874</v>
      </c>
      <c r="C224" s="91" t="s">
        <v>9</v>
      </c>
      <c r="D224" s="92" t="s">
        <v>436</v>
      </c>
      <c r="E224" s="93" t="s">
        <v>610</v>
      </c>
      <c r="F224" s="94">
        <v>194690672</v>
      </c>
      <c r="G224" s="95">
        <v>44061</v>
      </c>
      <c r="H224" s="96" t="s">
        <v>674</v>
      </c>
      <c r="I224" s="105" t="s">
        <v>787</v>
      </c>
      <c r="J224" s="104"/>
      <c r="L224" s="8"/>
    </row>
    <row r="225" spans="1:12" ht="16.5" customHeight="1" x14ac:dyDescent="0.25">
      <c r="A225" s="34">
        <v>45630</v>
      </c>
      <c r="B225" s="104">
        <v>43889</v>
      </c>
      <c r="C225" s="91" t="s">
        <v>9</v>
      </c>
      <c r="D225" s="92" t="s">
        <v>1092</v>
      </c>
      <c r="E225" s="93" t="s">
        <v>673</v>
      </c>
      <c r="F225" s="94">
        <v>154793725</v>
      </c>
      <c r="G225" s="95">
        <v>44254</v>
      </c>
      <c r="H225" s="96" t="s">
        <v>10</v>
      </c>
      <c r="I225" s="105" t="s">
        <v>859</v>
      </c>
      <c r="J225" s="104"/>
      <c r="L225" s="8"/>
    </row>
    <row r="226" spans="1:12" ht="16.5" customHeight="1" x14ac:dyDescent="0.25">
      <c r="A226" s="34">
        <v>222</v>
      </c>
      <c r="B226" s="104">
        <v>43893</v>
      </c>
      <c r="C226" s="91" t="s">
        <v>9</v>
      </c>
      <c r="D226" s="92" t="s">
        <v>1083</v>
      </c>
      <c r="E226" s="93" t="s">
        <v>1162</v>
      </c>
      <c r="F226" s="94">
        <v>40500000</v>
      </c>
      <c r="G226" s="95">
        <v>44030</v>
      </c>
      <c r="H226" s="96" t="s">
        <v>10</v>
      </c>
      <c r="I226" s="105" t="s">
        <v>1215</v>
      </c>
      <c r="J226" s="104"/>
      <c r="L226" s="8"/>
    </row>
    <row r="227" spans="1:12" ht="16.5" customHeight="1" x14ac:dyDescent="0.25">
      <c r="A227" s="34">
        <v>223</v>
      </c>
      <c r="B227" s="104">
        <v>43894</v>
      </c>
      <c r="C227" s="91" t="s">
        <v>9</v>
      </c>
      <c r="D227" s="92" t="s">
        <v>1084</v>
      </c>
      <c r="E227" s="93" t="s">
        <v>1447</v>
      </c>
      <c r="F227" s="94">
        <v>72000000</v>
      </c>
      <c r="G227" s="95">
        <v>44173</v>
      </c>
      <c r="H227" s="96" t="s">
        <v>10</v>
      </c>
      <c r="I227" s="105" t="s">
        <v>1216</v>
      </c>
      <c r="J227" s="104"/>
      <c r="L227" s="8"/>
    </row>
    <row r="228" spans="1:12" ht="16.5" customHeight="1" x14ac:dyDescent="0.25">
      <c r="A228" s="34">
        <v>224</v>
      </c>
      <c r="B228" s="104">
        <v>43894</v>
      </c>
      <c r="C228" s="91" t="s">
        <v>9</v>
      </c>
      <c r="D228" s="92" t="s">
        <v>1085</v>
      </c>
      <c r="E228" s="93" t="s">
        <v>1164</v>
      </c>
      <c r="F228" s="94">
        <v>83000000</v>
      </c>
      <c r="G228" s="95">
        <v>44196</v>
      </c>
      <c r="H228" s="96" t="s">
        <v>10</v>
      </c>
      <c r="I228" s="105" t="s">
        <v>1217</v>
      </c>
      <c r="J228" s="104"/>
      <c r="L228" s="8"/>
    </row>
    <row r="229" spans="1:12" ht="16.5" customHeight="1" x14ac:dyDescent="0.25">
      <c r="A229" s="34">
        <v>225</v>
      </c>
      <c r="B229" s="104">
        <v>43894</v>
      </c>
      <c r="C229" s="91" t="s">
        <v>9</v>
      </c>
      <c r="D229" s="92" t="s">
        <v>1086</v>
      </c>
      <c r="E229" s="93" t="s">
        <v>1165</v>
      </c>
      <c r="F229" s="94">
        <v>83000000</v>
      </c>
      <c r="G229" s="95">
        <v>44196</v>
      </c>
      <c r="H229" s="96" t="s">
        <v>10</v>
      </c>
      <c r="I229" s="105" t="s">
        <v>1218</v>
      </c>
      <c r="J229" s="104"/>
      <c r="L229" s="8"/>
    </row>
    <row r="230" spans="1:12" ht="16.5" customHeight="1" x14ac:dyDescent="0.25">
      <c r="A230" s="34">
        <v>226</v>
      </c>
      <c r="B230" s="104">
        <v>43894</v>
      </c>
      <c r="C230" s="91" t="s">
        <v>9</v>
      </c>
      <c r="D230" s="92" t="s">
        <v>1087</v>
      </c>
      <c r="E230" s="93" t="s">
        <v>659</v>
      </c>
      <c r="F230" s="94">
        <v>55500000</v>
      </c>
      <c r="G230" s="95">
        <v>44196</v>
      </c>
      <c r="H230" s="96" t="s">
        <v>10</v>
      </c>
      <c r="I230" s="105" t="s">
        <v>1219</v>
      </c>
      <c r="J230" s="104"/>
      <c r="L230" s="8"/>
    </row>
    <row r="231" spans="1:12" ht="16.5" customHeight="1" x14ac:dyDescent="0.25">
      <c r="A231" s="34">
        <v>227</v>
      </c>
      <c r="B231" s="104">
        <v>43894</v>
      </c>
      <c r="C231" s="91" t="s">
        <v>9</v>
      </c>
      <c r="D231" s="92" t="s">
        <v>1088</v>
      </c>
      <c r="E231" s="93" t="s">
        <v>650</v>
      </c>
      <c r="F231" s="94">
        <v>59814160</v>
      </c>
      <c r="G231" s="95">
        <v>44139</v>
      </c>
      <c r="H231" s="96" t="s">
        <v>10</v>
      </c>
      <c r="I231" s="105" t="s">
        <v>1220</v>
      </c>
      <c r="J231" s="104"/>
      <c r="L231" s="8"/>
    </row>
    <row r="232" spans="1:12" ht="16.5" customHeight="1" x14ac:dyDescent="0.25">
      <c r="A232" s="34">
        <v>228</v>
      </c>
      <c r="B232" s="104">
        <v>43893</v>
      </c>
      <c r="C232" s="91" t="s">
        <v>9</v>
      </c>
      <c r="D232" s="92" t="s">
        <v>1089</v>
      </c>
      <c r="E232" s="93" t="s">
        <v>1166</v>
      </c>
      <c r="F232" s="94">
        <v>59814160</v>
      </c>
      <c r="G232" s="95">
        <v>44137</v>
      </c>
      <c r="H232" s="96" t="s">
        <v>10</v>
      </c>
      <c r="I232" s="105" t="s">
        <v>1221</v>
      </c>
      <c r="J232" s="104"/>
      <c r="L232" s="8"/>
    </row>
    <row r="233" spans="1:12" ht="16.5" customHeight="1" x14ac:dyDescent="0.25">
      <c r="A233" s="34">
        <v>229</v>
      </c>
      <c r="B233" s="104">
        <v>43893</v>
      </c>
      <c r="C233" s="91" t="s">
        <v>9</v>
      </c>
      <c r="D233" s="92" t="s">
        <v>1090</v>
      </c>
      <c r="E233" s="93" t="s">
        <v>1167</v>
      </c>
      <c r="F233" s="94">
        <v>63000000</v>
      </c>
      <c r="G233" s="95">
        <v>44167</v>
      </c>
      <c r="H233" s="96" t="s">
        <v>10</v>
      </c>
      <c r="I233" s="105" t="s">
        <v>1222</v>
      </c>
      <c r="J233" s="104"/>
      <c r="L233" s="8"/>
    </row>
    <row r="234" spans="1:12" ht="16.5" customHeight="1" x14ac:dyDescent="0.25">
      <c r="A234" s="34">
        <v>230</v>
      </c>
      <c r="B234" s="104">
        <v>43895</v>
      </c>
      <c r="C234" s="91" t="s">
        <v>9</v>
      </c>
      <c r="D234" s="92" t="s">
        <v>1091</v>
      </c>
      <c r="E234" s="93" t="s">
        <v>1168</v>
      </c>
      <c r="F234" s="94">
        <v>50000000</v>
      </c>
      <c r="G234" s="95">
        <v>44196</v>
      </c>
      <c r="H234" s="96" t="s">
        <v>10</v>
      </c>
      <c r="I234" s="105" t="s">
        <v>1223</v>
      </c>
      <c r="J234" s="104"/>
      <c r="L234" s="8"/>
    </row>
    <row r="235" spans="1:12" ht="16.5" customHeight="1" x14ac:dyDescent="0.25">
      <c r="A235" s="34">
        <v>231</v>
      </c>
      <c r="B235" s="104">
        <v>43899</v>
      </c>
      <c r="C235" s="91" t="s">
        <v>9</v>
      </c>
      <c r="D235" s="92" t="s">
        <v>1093</v>
      </c>
      <c r="E235" s="93" t="s">
        <v>1169</v>
      </c>
      <c r="F235" s="94">
        <v>49600000</v>
      </c>
      <c r="G235" s="95">
        <v>44145</v>
      </c>
      <c r="H235" s="96" t="s">
        <v>10</v>
      </c>
      <c r="I235" s="105" t="s">
        <v>1224</v>
      </c>
      <c r="J235" s="104"/>
      <c r="L235" s="8"/>
    </row>
    <row r="236" spans="1:12" ht="16.5" customHeight="1" x14ac:dyDescent="0.25">
      <c r="A236" s="34">
        <v>232</v>
      </c>
      <c r="B236" s="104">
        <v>43894</v>
      </c>
      <c r="C236" s="91" t="s">
        <v>9</v>
      </c>
      <c r="D236" s="92" t="s">
        <v>1094</v>
      </c>
      <c r="E236" s="93" t="s">
        <v>586</v>
      </c>
      <c r="F236" s="94">
        <v>55500000</v>
      </c>
      <c r="G236" s="95">
        <v>44196</v>
      </c>
      <c r="H236" s="96" t="s">
        <v>10</v>
      </c>
      <c r="I236" s="105" t="s">
        <v>1225</v>
      </c>
      <c r="J236" s="104"/>
      <c r="L236" s="8"/>
    </row>
    <row r="237" spans="1:12" ht="16.5" customHeight="1" x14ac:dyDescent="0.25">
      <c r="A237" s="34">
        <v>233</v>
      </c>
      <c r="B237" s="104">
        <v>43894</v>
      </c>
      <c r="C237" s="91" t="s">
        <v>9</v>
      </c>
      <c r="D237" s="92" t="s">
        <v>1095</v>
      </c>
      <c r="E237" s="93" t="s">
        <v>660</v>
      </c>
      <c r="F237" s="94">
        <v>55500000</v>
      </c>
      <c r="G237" s="95">
        <v>44196</v>
      </c>
      <c r="H237" s="96" t="s">
        <v>10</v>
      </c>
      <c r="I237" s="105" t="s">
        <v>1226</v>
      </c>
      <c r="J237" s="104"/>
      <c r="L237" s="8"/>
    </row>
    <row r="238" spans="1:12" ht="16.5" customHeight="1" x14ac:dyDescent="0.25">
      <c r="A238" s="34">
        <v>234</v>
      </c>
      <c r="B238" s="104">
        <v>43893</v>
      </c>
      <c r="C238" s="91" t="s">
        <v>9</v>
      </c>
      <c r="D238" s="92" t="s">
        <v>1096</v>
      </c>
      <c r="E238" s="93" t="s">
        <v>655</v>
      </c>
      <c r="F238" s="94">
        <v>55500000</v>
      </c>
      <c r="G238" s="95">
        <v>44196</v>
      </c>
      <c r="H238" s="96" t="s">
        <v>10</v>
      </c>
      <c r="I238" s="105" t="s">
        <v>1227</v>
      </c>
      <c r="J238" s="104"/>
      <c r="L238" s="8"/>
    </row>
    <row r="239" spans="1:12" ht="16.5" customHeight="1" x14ac:dyDescent="0.25">
      <c r="A239" s="34">
        <v>235</v>
      </c>
      <c r="B239" s="104">
        <v>43893</v>
      </c>
      <c r="C239" s="91" t="s">
        <v>9</v>
      </c>
      <c r="D239" s="92" t="s">
        <v>1097</v>
      </c>
      <c r="E239" s="93" t="s">
        <v>224</v>
      </c>
      <c r="F239" s="94">
        <v>55500000</v>
      </c>
      <c r="G239" s="95">
        <v>44196</v>
      </c>
      <c r="H239" s="96" t="s">
        <v>10</v>
      </c>
      <c r="I239" s="105" t="s">
        <v>1228</v>
      </c>
      <c r="J239" s="104"/>
      <c r="L239" s="8"/>
    </row>
    <row r="240" spans="1:12" ht="16.5" customHeight="1" x14ac:dyDescent="0.25">
      <c r="A240" s="34">
        <v>236</v>
      </c>
      <c r="B240" s="104">
        <v>43895</v>
      </c>
      <c r="C240" s="91" t="s">
        <v>9</v>
      </c>
      <c r="D240" s="92" t="s">
        <v>1098</v>
      </c>
      <c r="E240" s="93" t="s">
        <v>1171</v>
      </c>
      <c r="F240" s="94">
        <v>83000000</v>
      </c>
      <c r="G240" s="95">
        <v>44196</v>
      </c>
      <c r="H240" s="96" t="s">
        <v>10</v>
      </c>
      <c r="I240" s="105" t="s">
        <v>1229</v>
      </c>
      <c r="J240" s="104"/>
      <c r="L240" s="8"/>
    </row>
    <row r="241" spans="1:12" ht="16.5" customHeight="1" x14ac:dyDescent="0.25">
      <c r="A241" s="34">
        <v>237</v>
      </c>
      <c r="B241" s="104">
        <v>43894</v>
      </c>
      <c r="C241" s="91" t="s">
        <v>9</v>
      </c>
      <c r="D241" s="92" t="s">
        <v>1099</v>
      </c>
      <c r="E241" s="93" t="s">
        <v>1172</v>
      </c>
      <c r="F241" s="94">
        <v>63000000</v>
      </c>
      <c r="G241" s="95">
        <v>44196</v>
      </c>
      <c r="H241" s="96" t="s">
        <v>10</v>
      </c>
      <c r="I241" s="105" t="s">
        <v>1230</v>
      </c>
      <c r="J241" s="104"/>
      <c r="L241" s="8"/>
    </row>
    <row r="242" spans="1:12" ht="16.5" customHeight="1" x14ac:dyDescent="0.25">
      <c r="A242" s="34">
        <v>238</v>
      </c>
      <c r="B242" s="104">
        <v>43894</v>
      </c>
      <c r="C242" s="91" t="s">
        <v>9</v>
      </c>
      <c r="D242" s="92" t="s">
        <v>1100</v>
      </c>
      <c r="E242" s="93" t="s">
        <v>1154</v>
      </c>
      <c r="F242" s="94">
        <v>55500000</v>
      </c>
      <c r="G242" s="95">
        <v>44196</v>
      </c>
      <c r="H242" s="96" t="s">
        <v>10</v>
      </c>
      <c r="I242" s="105" t="s">
        <v>1231</v>
      </c>
      <c r="J242" s="104"/>
      <c r="L242" s="8"/>
    </row>
    <row r="243" spans="1:12" ht="16.5" customHeight="1" x14ac:dyDescent="0.25">
      <c r="A243" s="34">
        <v>239</v>
      </c>
      <c r="B243" s="104">
        <v>43894</v>
      </c>
      <c r="C243" s="91" t="s">
        <v>9</v>
      </c>
      <c r="D243" s="92" t="s">
        <v>1101</v>
      </c>
      <c r="E243" s="93" t="s">
        <v>1173</v>
      </c>
      <c r="F243" s="94">
        <v>68500000</v>
      </c>
      <c r="G243" s="95">
        <v>44196</v>
      </c>
      <c r="H243" s="96" t="s">
        <v>10</v>
      </c>
      <c r="I243" s="105" t="s">
        <v>1232</v>
      </c>
      <c r="J243" s="104"/>
      <c r="L243" s="8"/>
    </row>
    <row r="244" spans="1:12" ht="16.5" customHeight="1" x14ac:dyDescent="0.25">
      <c r="A244" s="34">
        <v>240</v>
      </c>
      <c r="B244" s="104">
        <v>43895</v>
      </c>
      <c r="C244" s="91" t="s">
        <v>9</v>
      </c>
      <c r="D244" s="92" t="s">
        <v>1102</v>
      </c>
      <c r="E244" s="93" t="s">
        <v>1174</v>
      </c>
      <c r="F244" s="94">
        <v>16861833</v>
      </c>
      <c r="G244" s="95">
        <v>44170</v>
      </c>
      <c r="H244" s="96" t="s">
        <v>10</v>
      </c>
      <c r="I244" s="105" t="s">
        <v>1233</v>
      </c>
      <c r="J244" s="104"/>
      <c r="L244" s="8"/>
    </row>
    <row r="245" spans="1:12" ht="16.5" customHeight="1" x14ac:dyDescent="0.25">
      <c r="A245" s="34">
        <v>241</v>
      </c>
      <c r="B245" s="104">
        <v>43894</v>
      </c>
      <c r="C245" s="91" t="s">
        <v>9</v>
      </c>
      <c r="D245" s="92" t="s">
        <v>1103</v>
      </c>
      <c r="E245" s="93" t="s">
        <v>629</v>
      </c>
      <c r="F245" s="94">
        <v>55500000</v>
      </c>
      <c r="G245" s="95">
        <v>44196</v>
      </c>
      <c r="H245" s="96" t="s">
        <v>10</v>
      </c>
      <c r="I245" s="105" t="s">
        <v>1234</v>
      </c>
      <c r="J245" s="104"/>
      <c r="L245" s="8"/>
    </row>
    <row r="246" spans="1:12" ht="16.5" customHeight="1" x14ac:dyDescent="0.25">
      <c r="A246" s="34">
        <v>242</v>
      </c>
      <c r="B246" s="104">
        <v>43896</v>
      </c>
      <c r="C246" s="91" t="s">
        <v>9</v>
      </c>
      <c r="D246" s="92" t="s">
        <v>1104</v>
      </c>
      <c r="E246" s="93" t="s">
        <v>1175</v>
      </c>
      <c r="F246" s="94">
        <v>207600000</v>
      </c>
      <c r="G246" s="95">
        <v>44261</v>
      </c>
      <c r="H246" s="96" t="s">
        <v>674</v>
      </c>
      <c r="I246" s="105" t="s">
        <v>1235</v>
      </c>
      <c r="J246" s="104"/>
      <c r="L246" s="8"/>
    </row>
    <row r="247" spans="1:12" ht="16.5" customHeight="1" x14ac:dyDescent="0.25">
      <c r="A247" s="34">
        <v>243</v>
      </c>
      <c r="B247" s="104">
        <v>43906</v>
      </c>
      <c r="C247" s="91" t="s">
        <v>9</v>
      </c>
      <c r="D247" s="92" t="s">
        <v>1105</v>
      </c>
      <c r="E247" s="93" t="s">
        <v>1176</v>
      </c>
      <c r="F247" s="94">
        <v>59500000</v>
      </c>
      <c r="G247" s="95">
        <v>44120</v>
      </c>
      <c r="H247" s="96" t="s">
        <v>10</v>
      </c>
      <c r="I247" s="105" t="s">
        <v>1236</v>
      </c>
      <c r="J247" s="104"/>
      <c r="L247" s="8"/>
    </row>
    <row r="248" spans="1:12" ht="16.5" customHeight="1" x14ac:dyDescent="0.25">
      <c r="A248" s="34">
        <v>244</v>
      </c>
      <c r="B248" s="104">
        <v>43894</v>
      </c>
      <c r="C248" s="91" t="s">
        <v>9</v>
      </c>
      <c r="D248" s="92" t="s">
        <v>1106</v>
      </c>
      <c r="E248" s="93" t="s">
        <v>1139</v>
      </c>
      <c r="F248" s="94">
        <v>49600000</v>
      </c>
      <c r="G248" s="95">
        <v>44143</v>
      </c>
      <c r="H248" s="96" t="s">
        <v>10</v>
      </c>
      <c r="I248" s="105" t="s">
        <v>1237</v>
      </c>
      <c r="J248" s="104"/>
      <c r="L248" s="8"/>
    </row>
    <row r="249" spans="1:12" ht="16.5" customHeight="1" x14ac:dyDescent="0.25">
      <c r="A249" s="34">
        <v>245</v>
      </c>
      <c r="B249" s="104">
        <v>43899</v>
      </c>
      <c r="C249" s="91" t="s">
        <v>9</v>
      </c>
      <c r="D249" s="92" t="s">
        <v>1107</v>
      </c>
      <c r="E249" s="93" t="s">
        <v>659</v>
      </c>
      <c r="F249" s="94">
        <v>52725000</v>
      </c>
      <c r="G249" s="95">
        <v>44190</v>
      </c>
      <c r="H249" s="96" t="s">
        <v>10</v>
      </c>
      <c r="I249" s="105" t="s">
        <v>1238</v>
      </c>
      <c r="J249" s="104"/>
      <c r="L249" s="8"/>
    </row>
    <row r="250" spans="1:12" ht="16.5" customHeight="1" x14ac:dyDescent="0.25">
      <c r="A250" s="34">
        <v>246</v>
      </c>
      <c r="B250" s="104">
        <v>43895</v>
      </c>
      <c r="C250" s="91" t="s">
        <v>9</v>
      </c>
      <c r="D250" s="92" t="s">
        <v>1108</v>
      </c>
      <c r="E250" s="93" t="s">
        <v>1177</v>
      </c>
      <c r="F250" s="94">
        <v>70000000</v>
      </c>
      <c r="G250" s="95">
        <v>44196</v>
      </c>
      <c r="H250" s="96" t="s">
        <v>10</v>
      </c>
      <c r="I250" s="105" t="s">
        <v>1239</v>
      </c>
      <c r="J250" s="104"/>
      <c r="L250" s="8"/>
    </row>
    <row r="251" spans="1:12" ht="16.5" customHeight="1" x14ac:dyDescent="0.25">
      <c r="A251" s="34">
        <v>247</v>
      </c>
      <c r="B251" s="104">
        <v>43895</v>
      </c>
      <c r="C251" s="91" t="s">
        <v>9</v>
      </c>
      <c r="D251" s="92" t="s">
        <v>34</v>
      </c>
      <c r="E251" s="93" t="s">
        <v>1178</v>
      </c>
      <c r="F251" s="94">
        <v>62000000</v>
      </c>
      <c r="G251" s="95">
        <v>44196</v>
      </c>
      <c r="H251" s="96" t="s">
        <v>10</v>
      </c>
      <c r="I251" s="105" t="s">
        <v>1240</v>
      </c>
      <c r="J251" s="104"/>
      <c r="L251" s="8"/>
    </row>
    <row r="252" spans="1:12" ht="16.5" customHeight="1" x14ac:dyDescent="0.25">
      <c r="A252" s="34">
        <v>248</v>
      </c>
      <c r="B252" s="104">
        <v>43900</v>
      </c>
      <c r="C252" s="91" t="s">
        <v>9</v>
      </c>
      <c r="D252" s="92" t="s">
        <v>1109</v>
      </c>
      <c r="E252" s="93" t="s">
        <v>1179</v>
      </c>
      <c r="F252" s="94">
        <v>33000000</v>
      </c>
      <c r="G252" s="95">
        <v>44196</v>
      </c>
      <c r="H252" s="96" t="s">
        <v>10</v>
      </c>
      <c r="I252" s="105" t="s">
        <v>1241</v>
      </c>
      <c r="J252" s="104"/>
      <c r="L252" s="8"/>
    </row>
    <row r="253" spans="1:12" ht="16.5" customHeight="1" x14ac:dyDescent="0.25">
      <c r="A253" s="34">
        <v>249</v>
      </c>
      <c r="B253" s="104">
        <v>43901</v>
      </c>
      <c r="C253" s="91" t="s">
        <v>9</v>
      </c>
      <c r="D253" s="92" t="s">
        <v>1390</v>
      </c>
      <c r="E253" s="93" t="s">
        <v>1180</v>
      </c>
      <c r="F253" s="94">
        <v>38250000</v>
      </c>
      <c r="G253" s="95">
        <v>44131</v>
      </c>
      <c r="H253" s="96" t="s">
        <v>10</v>
      </c>
      <c r="I253" s="105" t="s">
        <v>1242</v>
      </c>
      <c r="J253" s="104"/>
      <c r="L253" s="8"/>
    </row>
    <row r="254" spans="1:12" ht="16.5" customHeight="1" x14ac:dyDescent="0.25">
      <c r="A254" s="34">
        <v>250</v>
      </c>
      <c r="B254" s="104">
        <v>43899</v>
      </c>
      <c r="C254" s="91" t="s">
        <v>9</v>
      </c>
      <c r="D254" s="92" t="s">
        <v>1111</v>
      </c>
      <c r="E254" s="93" t="s">
        <v>1181</v>
      </c>
      <c r="F254" s="94">
        <v>33000000</v>
      </c>
      <c r="G254" s="95">
        <v>44196</v>
      </c>
      <c r="H254" s="96" t="s">
        <v>10</v>
      </c>
      <c r="I254" s="105" t="s">
        <v>1243</v>
      </c>
      <c r="J254" s="104"/>
      <c r="L254" s="8"/>
    </row>
    <row r="255" spans="1:12" ht="16.5" customHeight="1" x14ac:dyDescent="0.25">
      <c r="A255" s="34">
        <v>251</v>
      </c>
      <c r="B255" s="104">
        <v>43899</v>
      </c>
      <c r="C255" s="91" t="s">
        <v>9</v>
      </c>
      <c r="D255" s="92" t="s">
        <v>1112</v>
      </c>
      <c r="E255" s="93" t="s">
        <v>629</v>
      </c>
      <c r="F255" s="94">
        <v>55500000</v>
      </c>
      <c r="G255" s="95">
        <v>44196</v>
      </c>
      <c r="H255" s="96" t="s">
        <v>10</v>
      </c>
      <c r="I255" s="105" t="s">
        <v>1244</v>
      </c>
      <c r="J255" s="104"/>
      <c r="L255" s="8"/>
    </row>
    <row r="256" spans="1:12" ht="16.5" customHeight="1" x14ac:dyDescent="0.25">
      <c r="A256" s="34">
        <v>252</v>
      </c>
      <c r="B256" s="104">
        <v>43899</v>
      </c>
      <c r="C256" s="91" t="s">
        <v>9</v>
      </c>
      <c r="D256" s="92" t="s">
        <v>1113</v>
      </c>
      <c r="E256" s="93" t="s">
        <v>1182</v>
      </c>
      <c r="F256" s="94">
        <v>100000000</v>
      </c>
      <c r="G256" s="95">
        <v>44196</v>
      </c>
      <c r="H256" s="96" t="s">
        <v>10</v>
      </c>
      <c r="I256" s="105" t="s">
        <v>1245</v>
      </c>
      <c r="J256" s="104"/>
      <c r="L256" s="8"/>
    </row>
    <row r="257" spans="1:12" ht="16.5" customHeight="1" x14ac:dyDescent="0.25">
      <c r="A257" s="34">
        <v>253</v>
      </c>
      <c r="B257" s="104">
        <v>43900</v>
      </c>
      <c r="C257" s="91" t="s">
        <v>9</v>
      </c>
      <c r="D257" s="92" t="s">
        <v>1114</v>
      </c>
      <c r="E257" s="93" t="s">
        <v>1183</v>
      </c>
      <c r="F257" s="94">
        <v>23100000</v>
      </c>
      <c r="G257" s="95">
        <v>44114</v>
      </c>
      <c r="H257" s="96" t="s">
        <v>10</v>
      </c>
      <c r="I257" s="105" t="s">
        <v>1246</v>
      </c>
      <c r="J257" s="104"/>
      <c r="L257" s="8"/>
    </row>
    <row r="258" spans="1:12" ht="16.5" customHeight="1" x14ac:dyDescent="0.25">
      <c r="A258" s="34">
        <v>254</v>
      </c>
      <c r="B258" s="104">
        <v>43899</v>
      </c>
      <c r="C258" s="91" t="s">
        <v>9</v>
      </c>
      <c r="D258" s="92" t="s">
        <v>1115</v>
      </c>
      <c r="E258" s="93" t="s">
        <v>1184</v>
      </c>
      <c r="F258" s="94">
        <v>68500000</v>
      </c>
      <c r="G258" s="95">
        <v>44196</v>
      </c>
      <c r="H258" s="96" t="s">
        <v>10</v>
      </c>
      <c r="I258" s="105" t="s">
        <v>1247</v>
      </c>
      <c r="J258" s="104"/>
      <c r="L258" s="8"/>
    </row>
    <row r="259" spans="1:12" ht="16.5" customHeight="1" x14ac:dyDescent="0.25">
      <c r="A259" s="34">
        <v>255</v>
      </c>
      <c r="B259" s="104">
        <v>43956</v>
      </c>
      <c r="C259" s="91" t="s">
        <v>9</v>
      </c>
      <c r="D259" s="92" t="s">
        <v>1663</v>
      </c>
      <c r="E259" s="93" t="s">
        <v>1664</v>
      </c>
      <c r="F259" s="94">
        <v>19933333</v>
      </c>
      <c r="G259" s="95">
        <v>44193</v>
      </c>
      <c r="H259" s="96" t="s">
        <v>10</v>
      </c>
      <c r="I259" s="105" t="s">
        <v>2051</v>
      </c>
      <c r="J259" s="104"/>
      <c r="L259" s="8"/>
    </row>
    <row r="260" spans="1:12" ht="16.5" customHeight="1" x14ac:dyDescent="0.25">
      <c r="A260" s="34">
        <v>256</v>
      </c>
      <c r="B260" s="104">
        <v>43927</v>
      </c>
      <c r="C260" s="91" t="s">
        <v>9</v>
      </c>
      <c r="D260" s="92" t="s">
        <v>1391</v>
      </c>
      <c r="E260" s="93" t="s">
        <v>1448</v>
      </c>
      <c r="F260" s="94">
        <v>49800000</v>
      </c>
      <c r="G260" s="95">
        <v>44110</v>
      </c>
      <c r="H260" s="96" t="s">
        <v>10</v>
      </c>
      <c r="I260" s="105" t="s">
        <v>1490</v>
      </c>
      <c r="J260" s="104"/>
      <c r="L260" s="8"/>
    </row>
    <row r="261" spans="1:12" ht="16.5" customHeight="1" x14ac:dyDescent="0.25">
      <c r="A261" s="34">
        <v>257</v>
      </c>
      <c r="B261" s="104">
        <v>43900</v>
      </c>
      <c r="C261" s="91" t="s">
        <v>9</v>
      </c>
      <c r="D261" s="92" t="s">
        <v>1116</v>
      </c>
      <c r="E261" s="93" t="s">
        <v>1185</v>
      </c>
      <c r="F261" s="94">
        <v>77600000</v>
      </c>
      <c r="G261" s="95">
        <v>44196</v>
      </c>
      <c r="H261" s="96" t="s">
        <v>10</v>
      </c>
      <c r="I261" s="105" t="s">
        <v>1248</v>
      </c>
      <c r="J261" s="104"/>
      <c r="L261" s="8"/>
    </row>
    <row r="262" spans="1:12" ht="16.5" customHeight="1" x14ac:dyDescent="0.25">
      <c r="A262" s="34">
        <v>259</v>
      </c>
      <c r="B262" s="104">
        <v>43899</v>
      </c>
      <c r="C262" s="91" t="s">
        <v>9</v>
      </c>
      <c r="D262" s="92" t="s">
        <v>1117</v>
      </c>
      <c r="E262" s="93" t="s">
        <v>1186</v>
      </c>
      <c r="F262" s="94">
        <v>68500000</v>
      </c>
      <c r="G262" s="95">
        <v>44196</v>
      </c>
      <c r="H262" s="96" t="s">
        <v>10</v>
      </c>
      <c r="I262" s="105" t="s">
        <v>1249</v>
      </c>
      <c r="J262" s="104"/>
      <c r="L262" s="8"/>
    </row>
    <row r="263" spans="1:12" ht="16.5" customHeight="1" x14ac:dyDescent="0.25">
      <c r="A263" s="34">
        <v>260</v>
      </c>
      <c r="B263" s="104">
        <v>43899</v>
      </c>
      <c r="C263" s="91" t="s">
        <v>9</v>
      </c>
      <c r="D263" s="92" t="s">
        <v>1118</v>
      </c>
      <c r="E263" s="93" t="s">
        <v>629</v>
      </c>
      <c r="F263" s="94">
        <v>55500000</v>
      </c>
      <c r="G263" s="95">
        <v>44196</v>
      </c>
      <c r="H263" s="96" t="s">
        <v>10</v>
      </c>
      <c r="I263" s="105" t="s">
        <v>1250</v>
      </c>
      <c r="J263" s="104"/>
      <c r="L263" s="8"/>
    </row>
    <row r="264" spans="1:12" ht="16.5" customHeight="1" x14ac:dyDescent="0.25">
      <c r="A264" s="34">
        <v>261</v>
      </c>
      <c r="B264" s="104">
        <v>43899</v>
      </c>
      <c r="C264" s="91" t="s">
        <v>9</v>
      </c>
      <c r="D264" s="92" t="s">
        <v>1119</v>
      </c>
      <c r="E264" s="93" t="s">
        <v>659</v>
      </c>
      <c r="F264" s="94">
        <v>55500000</v>
      </c>
      <c r="G264" s="95">
        <v>44196</v>
      </c>
      <c r="H264" s="96" t="s">
        <v>10</v>
      </c>
      <c r="I264" s="105" t="s">
        <v>1251</v>
      </c>
      <c r="J264" s="104"/>
      <c r="L264" s="8"/>
    </row>
    <row r="265" spans="1:12" ht="16.5" customHeight="1" x14ac:dyDescent="0.25">
      <c r="A265" s="34">
        <v>262</v>
      </c>
      <c r="B265" s="104">
        <v>43900</v>
      </c>
      <c r="C265" s="91" t="s">
        <v>9</v>
      </c>
      <c r="D265" s="92" t="s">
        <v>1317</v>
      </c>
      <c r="E265" s="93" t="s">
        <v>1187</v>
      </c>
      <c r="F265" s="94">
        <v>81000000</v>
      </c>
      <c r="G265" s="95">
        <v>44175</v>
      </c>
      <c r="H265" s="96" t="s">
        <v>10</v>
      </c>
      <c r="I265" s="105" t="s">
        <v>1252</v>
      </c>
      <c r="J265" s="104"/>
      <c r="L265" s="8"/>
    </row>
    <row r="266" spans="1:12" ht="16.5" customHeight="1" x14ac:dyDescent="0.25">
      <c r="A266" s="34">
        <v>264</v>
      </c>
      <c r="B266" s="104">
        <v>43903</v>
      </c>
      <c r="C266" s="91" t="s">
        <v>9</v>
      </c>
      <c r="D266" s="92" t="s">
        <v>1121</v>
      </c>
      <c r="E266" s="93" t="s">
        <v>1188</v>
      </c>
      <c r="F266" s="94">
        <v>72590000</v>
      </c>
      <c r="G266" s="95">
        <v>44196</v>
      </c>
      <c r="H266" s="96" t="s">
        <v>10</v>
      </c>
      <c r="I266" s="105" t="s">
        <v>1253</v>
      </c>
      <c r="J266" s="104"/>
      <c r="L266" s="8"/>
    </row>
    <row r="267" spans="1:12" ht="16.5" customHeight="1" x14ac:dyDescent="0.25">
      <c r="A267" s="34">
        <v>265</v>
      </c>
      <c r="B267" s="104">
        <v>43907</v>
      </c>
      <c r="C267" s="91" t="s">
        <v>9</v>
      </c>
      <c r="D267" s="92" t="s">
        <v>1122</v>
      </c>
      <c r="E267" s="93" t="s">
        <v>1189</v>
      </c>
      <c r="F267" s="94">
        <v>56700000</v>
      </c>
      <c r="G267" s="95">
        <v>44183</v>
      </c>
      <c r="H267" s="96" t="s">
        <v>10</v>
      </c>
      <c r="I267" s="105" t="s">
        <v>1254</v>
      </c>
      <c r="J267" s="104"/>
      <c r="L267" s="8"/>
    </row>
    <row r="268" spans="1:12" ht="16.5" customHeight="1" x14ac:dyDescent="0.25">
      <c r="A268" s="34">
        <v>266</v>
      </c>
      <c r="B268" s="104">
        <v>43906</v>
      </c>
      <c r="C268" s="91" t="s">
        <v>9</v>
      </c>
      <c r="D268" s="92" t="s">
        <v>1123</v>
      </c>
      <c r="E268" s="93" t="s">
        <v>1190</v>
      </c>
      <c r="F268" s="94">
        <v>66215000</v>
      </c>
      <c r="G268" s="95">
        <v>44196</v>
      </c>
      <c r="H268" s="96" t="s">
        <v>10</v>
      </c>
      <c r="I268" s="105" t="s">
        <v>1255</v>
      </c>
      <c r="J268" s="104"/>
      <c r="L268" s="8"/>
    </row>
    <row r="269" spans="1:12" ht="16.5" customHeight="1" x14ac:dyDescent="0.25">
      <c r="A269" s="34">
        <v>267</v>
      </c>
      <c r="B269" s="104">
        <v>43907</v>
      </c>
      <c r="C269" s="91" t="s">
        <v>9</v>
      </c>
      <c r="D269" s="92" t="s">
        <v>1124</v>
      </c>
      <c r="E269" s="93" t="s">
        <v>1449</v>
      </c>
      <c r="F269" s="94">
        <v>66025000</v>
      </c>
      <c r="G269" s="95">
        <v>44196</v>
      </c>
      <c r="H269" s="96" t="s">
        <v>10</v>
      </c>
      <c r="I269" s="105" t="s">
        <v>1256</v>
      </c>
      <c r="J269" s="104"/>
      <c r="L269" s="8"/>
    </row>
    <row r="270" spans="1:12" ht="16.5" customHeight="1" x14ac:dyDescent="0.25">
      <c r="A270" s="34">
        <v>268</v>
      </c>
      <c r="B270" s="104">
        <v>43907</v>
      </c>
      <c r="C270" s="91" t="s">
        <v>9</v>
      </c>
      <c r="D270" s="92" t="s">
        <v>1125</v>
      </c>
      <c r="E270" s="93" t="s">
        <v>1192</v>
      </c>
      <c r="F270" s="94">
        <v>18600000</v>
      </c>
      <c r="G270" s="95">
        <v>43956</v>
      </c>
      <c r="H270" s="96" t="s">
        <v>10</v>
      </c>
      <c r="I270" s="105" t="s">
        <v>1257</v>
      </c>
      <c r="J270" s="104"/>
      <c r="L270" s="8"/>
    </row>
    <row r="271" spans="1:12" ht="16.5" customHeight="1" x14ac:dyDescent="0.25">
      <c r="A271" s="34">
        <v>269</v>
      </c>
      <c r="B271" s="104">
        <v>43907</v>
      </c>
      <c r="C271" s="91" t="s">
        <v>9</v>
      </c>
      <c r="D271" s="92" t="s">
        <v>1126</v>
      </c>
      <c r="E271" s="93" t="s">
        <v>1189</v>
      </c>
      <c r="F271" s="94">
        <v>54000000</v>
      </c>
      <c r="G271" s="95">
        <v>44183</v>
      </c>
      <c r="H271" s="96" t="s">
        <v>10</v>
      </c>
      <c r="I271" s="105" t="s">
        <v>1258</v>
      </c>
      <c r="J271" s="104"/>
      <c r="L271" s="8"/>
    </row>
    <row r="272" spans="1:12" ht="16.5" customHeight="1" x14ac:dyDescent="0.25">
      <c r="A272" s="34">
        <v>270</v>
      </c>
      <c r="B272" s="104">
        <v>43907</v>
      </c>
      <c r="C272" s="91" t="s">
        <v>9</v>
      </c>
      <c r="D272" s="92" t="s">
        <v>1127</v>
      </c>
      <c r="E272" s="93" t="s">
        <v>1193</v>
      </c>
      <c r="F272" s="94">
        <v>31350000</v>
      </c>
      <c r="G272" s="95">
        <v>44196</v>
      </c>
      <c r="H272" s="96" t="s">
        <v>10</v>
      </c>
      <c r="I272" s="105" t="s">
        <v>1259</v>
      </c>
      <c r="J272" s="104"/>
      <c r="L272" s="8"/>
    </row>
    <row r="273" spans="1:12" ht="16.5" customHeight="1" x14ac:dyDescent="0.25">
      <c r="A273" s="34">
        <v>271</v>
      </c>
      <c r="B273" s="104">
        <v>43938</v>
      </c>
      <c r="C273" s="91" t="s">
        <v>9</v>
      </c>
      <c r="D273" s="92" t="s">
        <v>1392</v>
      </c>
      <c r="E273" s="93" t="s">
        <v>945</v>
      </c>
      <c r="F273" s="94">
        <v>33300000</v>
      </c>
      <c r="G273" s="95">
        <v>44124</v>
      </c>
      <c r="H273" s="96" t="s">
        <v>10</v>
      </c>
      <c r="I273" s="105" t="s">
        <v>1491</v>
      </c>
      <c r="J273" s="104"/>
      <c r="L273" s="8"/>
    </row>
    <row r="274" spans="1:12" ht="16.5" customHeight="1" x14ac:dyDescent="0.25">
      <c r="A274" s="34">
        <v>272</v>
      </c>
      <c r="B274" s="104">
        <v>43963</v>
      </c>
      <c r="C274" s="91" t="s">
        <v>9</v>
      </c>
      <c r="D274" s="92" t="s">
        <v>1944</v>
      </c>
      <c r="E274" s="93" t="s">
        <v>945</v>
      </c>
      <c r="F274" s="94">
        <v>41625000</v>
      </c>
      <c r="G274" s="95">
        <v>44193</v>
      </c>
      <c r="H274" s="96" t="s">
        <v>10</v>
      </c>
      <c r="I274" s="105" t="s">
        <v>2052</v>
      </c>
      <c r="J274" s="104"/>
      <c r="L274" s="8"/>
    </row>
    <row r="275" spans="1:12" ht="16.5" customHeight="1" x14ac:dyDescent="0.25">
      <c r="A275" s="34">
        <v>273</v>
      </c>
      <c r="B275" s="104">
        <v>43908</v>
      </c>
      <c r="C275" s="91" t="s">
        <v>9</v>
      </c>
      <c r="D275" s="92" t="s">
        <v>1128</v>
      </c>
      <c r="E275" s="93" t="s">
        <v>1194</v>
      </c>
      <c r="F275" s="94">
        <v>60666667</v>
      </c>
      <c r="G275" s="95">
        <v>44196</v>
      </c>
      <c r="H275" s="96" t="s">
        <v>10</v>
      </c>
      <c r="I275" s="105" t="s">
        <v>1260</v>
      </c>
      <c r="J275" s="104"/>
      <c r="L275" s="8"/>
    </row>
    <row r="276" spans="1:12" ht="16.5" customHeight="1" x14ac:dyDescent="0.25">
      <c r="A276" s="34">
        <v>274</v>
      </c>
      <c r="B276" s="104">
        <v>43971</v>
      </c>
      <c r="C276" s="91" t="s">
        <v>9</v>
      </c>
      <c r="D276" s="92" t="s">
        <v>1730</v>
      </c>
      <c r="E276" s="93" t="s">
        <v>656</v>
      </c>
      <c r="F276" s="94">
        <v>23100000</v>
      </c>
      <c r="G276" s="95">
        <v>44190</v>
      </c>
      <c r="H276" s="96" t="s">
        <v>10</v>
      </c>
      <c r="I276" s="105" t="s">
        <v>2053</v>
      </c>
      <c r="J276" s="104"/>
      <c r="L276" s="8"/>
    </row>
    <row r="277" spans="1:12" ht="16.5" customHeight="1" x14ac:dyDescent="0.25">
      <c r="A277" s="34">
        <v>275</v>
      </c>
      <c r="B277" s="104">
        <v>43963</v>
      </c>
      <c r="C277" s="91" t="s">
        <v>9</v>
      </c>
      <c r="D277" s="92" t="s">
        <v>1681</v>
      </c>
      <c r="E277" s="93" t="s">
        <v>1967</v>
      </c>
      <c r="F277" s="94">
        <v>41625000</v>
      </c>
      <c r="G277" s="95">
        <v>44193</v>
      </c>
      <c r="H277" s="96" t="s">
        <v>10</v>
      </c>
      <c r="I277" s="105" t="s">
        <v>2054</v>
      </c>
      <c r="J277" s="104"/>
      <c r="L277" s="8"/>
    </row>
    <row r="278" spans="1:12" ht="16.5" customHeight="1" x14ac:dyDescent="0.25">
      <c r="A278" s="34">
        <v>276</v>
      </c>
      <c r="B278" s="104">
        <v>43908</v>
      </c>
      <c r="C278" s="91" t="s">
        <v>9</v>
      </c>
      <c r="D278" s="92" t="s">
        <v>1129</v>
      </c>
      <c r="E278" s="93" t="s">
        <v>1195</v>
      </c>
      <c r="F278" s="94">
        <v>60666667</v>
      </c>
      <c r="G278" s="95">
        <v>44196</v>
      </c>
      <c r="H278" s="96" t="s">
        <v>10</v>
      </c>
      <c r="I278" s="105" t="s">
        <v>1261</v>
      </c>
      <c r="J278" s="104"/>
      <c r="L278" s="8"/>
    </row>
    <row r="279" spans="1:12" ht="16.5" customHeight="1" x14ac:dyDescent="0.25">
      <c r="A279" s="34">
        <v>278</v>
      </c>
      <c r="B279" s="104">
        <v>43906</v>
      </c>
      <c r="C279" s="91" t="s">
        <v>9</v>
      </c>
      <c r="D279" s="92" t="s">
        <v>19</v>
      </c>
      <c r="E279" s="93" t="s">
        <v>1196</v>
      </c>
      <c r="F279" s="94">
        <v>52250000</v>
      </c>
      <c r="G279" s="95">
        <v>44196</v>
      </c>
      <c r="H279" s="96" t="s">
        <v>10</v>
      </c>
      <c r="I279" s="105" t="s">
        <v>1262</v>
      </c>
      <c r="J279" s="104"/>
      <c r="L279" s="8"/>
    </row>
    <row r="280" spans="1:12" ht="16.5" customHeight="1" x14ac:dyDescent="0.25">
      <c r="A280" s="34">
        <v>279</v>
      </c>
      <c r="B280" s="104">
        <v>43906</v>
      </c>
      <c r="C280" s="91" t="s">
        <v>9</v>
      </c>
      <c r="D280" s="92" t="s">
        <v>32</v>
      </c>
      <c r="E280" s="93" t="s">
        <v>1197</v>
      </c>
      <c r="F280" s="94">
        <v>57000000</v>
      </c>
      <c r="G280" s="95">
        <v>44196</v>
      </c>
      <c r="H280" s="96" t="s">
        <v>10</v>
      </c>
      <c r="I280" s="105" t="s">
        <v>1263</v>
      </c>
      <c r="J280" s="104"/>
      <c r="L280" s="8"/>
    </row>
    <row r="281" spans="1:12" ht="16.5" customHeight="1" x14ac:dyDescent="0.25">
      <c r="A281" s="34">
        <v>280</v>
      </c>
      <c r="B281" s="104">
        <v>43907</v>
      </c>
      <c r="C281" s="91" t="s">
        <v>9</v>
      </c>
      <c r="D281" s="92" t="s">
        <v>22</v>
      </c>
      <c r="E281" s="93" t="s">
        <v>1198</v>
      </c>
      <c r="F281" s="94">
        <v>42000000</v>
      </c>
      <c r="G281" s="95">
        <v>44121</v>
      </c>
      <c r="H281" s="96" t="s">
        <v>10</v>
      </c>
      <c r="I281" s="105" t="s">
        <v>1264</v>
      </c>
      <c r="J281" s="104"/>
      <c r="L281" s="8"/>
    </row>
    <row r="282" spans="1:12" ht="16.5" customHeight="1" x14ac:dyDescent="0.25">
      <c r="A282" s="34">
        <v>281</v>
      </c>
      <c r="B282" s="104">
        <v>43907</v>
      </c>
      <c r="C282" s="91" t="s">
        <v>9</v>
      </c>
      <c r="D282" s="92" t="s">
        <v>1130</v>
      </c>
      <c r="E282" s="93" t="s">
        <v>1199</v>
      </c>
      <c r="F282" s="94">
        <v>21000000</v>
      </c>
      <c r="G282" s="95">
        <v>44122</v>
      </c>
      <c r="H282" s="96" t="s">
        <v>10</v>
      </c>
      <c r="I282" s="105" t="s">
        <v>1265</v>
      </c>
      <c r="J282" s="104"/>
      <c r="L282" s="8"/>
    </row>
    <row r="283" spans="1:12" ht="16.5" customHeight="1" x14ac:dyDescent="0.25">
      <c r="A283" s="34">
        <v>282</v>
      </c>
      <c r="B283" s="104">
        <v>43908</v>
      </c>
      <c r="C283" s="91" t="s">
        <v>9</v>
      </c>
      <c r="D283" s="92" t="s">
        <v>1131</v>
      </c>
      <c r="E283" s="93" t="s">
        <v>1200</v>
      </c>
      <c r="F283" s="94">
        <v>66500000</v>
      </c>
      <c r="G283" s="95">
        <v>44196</v>
      </c>
      <c r="H283" s="96" t="s">
        <v>10</v>
      </c>
      <c r="I283" s="105" t="s">
        <v>1266</v>
      </c>
      <c r="J283" s="104"/>
      <c r="L283" s="8"/>
    </row>
    <row r="284" spans="1:12" ht="16.5" customHeight="1" x14ac:dyDescent="0.25">
      <c r="A284" s="34">
        <v>283</v>
      </c>
      <c r="B284" s="104">
        <v>43907</v>
      </c>
      <c r="C284" s="91" t="s">
        <v>9</v>
      </c>
      <c r="D284" s="92" t="s">
        <v>1132</v>
      </c>
      <c r="E284" s="93" t="s">
        <v>1201</v>
      </c>
      <c r="F284" s="94">
        <v>61200000</v>
      </c>
      <c r="G284" s="95">
        <v>44183</v>
      </c>
      <c r="H284" s="96" t="s">
        <v>10</v>
      </c>
      <c r="I284" s="105" t="s">
        <v>1267</v>
      </c>
      <c r="J284" s="104"/>
      <c r="L284" s="8"/>
    </row>
    <row r="285" spans="1:12" ht="16.5" customHeight="1" x14ac:dyDescent="0.25">
      <c r="A285" s="34">
        <v>284</v>
      </c>
      <c r="B285" s="104">
        <v>43908</v>
      </c>
      <c r="C285" s="91" t="s">
        <v>9</v>
      </c>
      <c r="D285" s="92" t="s">
        <v>1133</v>
      </c>
      <c r="E285" s="93" t="s">
        <v>1202</v>
      </c>
      <c r="F285" s="94">
        <v>31500000</v>
      </c>
      <c r="G285" s="95">
        <v>44184</v>
      </c>
      <c r="H285" s="96" t="s">
        <v>10</v>
      </c>
      <c r="I285" s="105" t="s">
        <v>1268</v>
      </c>
      <c r="J285" s="104"/>
      <c r="L285" s="8"/>
    </row>
    <row r="286" spans="1:12" ht="16.5" customHeight="1" x14ac:dyDescent="0.25">
      <c r="A286" s="34">
        <v>285</v>
      </c>
      <c r="B286" s="104">
        <v>43907</v>
      </c>
      <c r="C286" s="91" t="s">
        <v>9</v>
      </c>
      <c r="D286" s="92" t="s">
        <v>1134</v>
      </c>
      <c r="E286" s="93" t="s">
        <v>1203</v>
      </c>
      <c r="F286" s="94">
        <v>71250000</v>
      </c>
      <c r="G286" s="95">
        <v>44196</v>
      </c>
      <c r="H286" s="96" t="s">
        <v>10</v>
      </c>
      <c r="I286" s="105" t="s">
        <v>1269</v>
      </c>
      <c r="J286" s="104"/>
      <c r="L286" s="8"/>
    </row>
    <row r="287" spans="1:12" ht="16.5" customHeight="1" x14ac:dyDescent="0.25">
      <c r="A287" s="34">
        <v>286</v>
      </c>
      <c r="B287" s="104">
        <v>43926</v>
      </c>
      <c r="C287" s="91" t="s">
        <v>9</v>
      </c>
      <c r="D287" s="92" t="s">
        <v>1393</v>
      </c>
      <c r="E287" s="93" t="s">
        <v>1450</v>
      </c>
      <c r="F287" s="94">
        <v>40500000</v>
      </c>
      <c r="G287" s="95">
        <v>44196</v>
      </c>
      <c r="H287" s="96" t="s">
        <v>10</v>
      </c>
      <c r="I287" s="105" t="s">
        <v>1492</v>
      </c>
      <c r="J287" s="104"/>
      <c r="L287" s="8"/>
    </row>
    <row r="288" spans="1:12" ht="16.5" customHeight="1" x14ac:dyDescent="0.25">
      <c r="A288" s="34">
        <v>287</v>
      </c>
      <c r="B288" s="104">
        <v>43938</v>
      </c>
      <c r="C288" s="91" t="s">
        <v>9</v>
      </c>
      <c r="D288" s="92" t="s">
        <v>1394</v>
      </c>
      <c r="E288" s="93" t="s">
        <v>1189</v>
      </c>
      <c r="F288" s="94">
        <v>54000000</v>
      </c>
      <c r="G288" s="95">
        <v>44196</v>
      </c>
      <c r="H288" s="96" t="s">
        <v>10</v>
      </c>
      <c r="I288" s="105" t="s">
        <v>1493</v>
      </c>
      <c r="J288" s="104"/>
      <c r="L288" s="8"/>
    </row>
    <row r="289" spans="1:12" ht="16.5" customHeight="1" x14ac:dyDescent="0.25">
      <c r="A289" s="34">
        <v>288</v>
      </c>
      <c r="B289" s="104">
        <v>43908</v>
      </c>
      <c r="C289" s="91" t="s">
        <v>9</v>
      </c>
      <c r="D289" s="92" t="s">
        <v>1135</v>
      </c>
      <c r="E289" s="93" t="s">
        <v>1204</v>
      </c>
      <c r="F289" s="94">
        <v>104500000</v>
      </c>
      <c r="G289" s="95">
        <v>44196</v>
      </c>
      <c r="H289" s="96" t="s">
        <v>10</v>
      </c>
      <c r="I289" s="105" t="s">
        <v>1270</v>
      </c>
      <c r="J289" s="104"/>
      <c r="L289" s="8"/>
    </row>
    <row r="290" spans="1:12" ht="16.5" customHeight="1" x14ac:dyDescent="0.25">
      <c r="A290" s="34">
        <v>289</v>
      </c>
      <c r="B290" s="104">
        <v>43924</v>
      </c>
      <c r="C290" s="91" t="s">
        <v>9</v>
      </c>
      <c r="D290" s="92" t="s">
        <v>125</v>
      </c>
      <c r="E290" s="93" t="s">
        <v>1451</v>
      </c>
      <c r="F290" s="94">
        <v>66215000</v>
      </c>
      <c r="G290" s="95">
        <v>44196</v>
      </c>
      <c r="H290" s="96" t="s">
        <v>10</v>
      </c>
      <c r="I290" s="105" t="s">
        <v>1494</v>
      </c>
      <c r="J290" s="104"/>
      <c r="L290" s="8"/>
    </row>
    <row r="291" spans="1:12" ht="16.5" customHeight="1" x14ac:dyDescent="0.25">
      <c r="A291" s="34">
        <v>290</v>
      </c>
      <c r="B291" s="104">
        <v>43928</v>
      </c>
      <c r="C291" s="91" t="s">
        <v>9</v>
      </c>
      <c r="D291" s="92" t="s">
        <v>1395</v>
      </c>
      <c r="E291" s="93" t="s">
        <v>1150</v>
      </c>
      <c r="F291" s="94">
        <v>62550000</v>
      </c>
      <c r="G291" s="95">
        <v>44196</v>
      </c>
      <c r="H291" s="96" t="s">
        <v>10</v>
      </c>
      <c r="I291" s="105" t="s">
        <v>1495</v>
      </c>
      <c r="J291" s="104"/>
      <c r="L291" s="8"/>
    </row>
    <row r="292" spans="1:12" ht="16.5" customHeight="1" x14ac:dyDescent="0.25">
      <c r="A292" s="34">
        <v>291</v>
      </c>
      <c r="B292" s="104">
        <v>43924</v>
      </c>
      <c r="C292" s="91" t="s">
        <v>9</v>
      </c>
      <c r="D292" s="92" t="s">
        <v>28</v>
      </c>
      <c r="E292" s="93" t="s">
        <v>1449</v>
      </c>
      <c r="F292" s="94">
        <v>66025000</v>
      </c>
      <c r="G292" s="95">
        <v>44196</v>
      </c>
      <c r="H292" s="96" t="s">
        <v>10</v>
      </c>
      <c r="I292" s="105" t="s">
        <v>1496</v>
      </c>
      <c r="J292" s="104"/>
      <c r="L292" s="8"/>
    </row>
    <row r="293" spans="1:12" ht="16.5" customHeight="1" x14ac:dyDescent="0.25">
      <c r="A293" s="34">
        <v>292</v>
      </c>
      <c r="B293" s="104">
        <v>43929</v>
      </c>
      <c r="C293" s="91" t="s">
        <v>9</v>
      </c>
      <c r="D293" s="92" t="s">
        <v>1396</v>
      </c>
      <c r="E293" s="93" t="s">
        <v>1190</v>
      </c>
      <c r="F293" s="94">
        <v>64000000</v>
      </c>
      <c r="G293" s="95">
        <v>44178</v>
      </c>
      <c r="H293" s="96" t="s">
        <v>10</v>
      </c>
      <c r="I293" s="105" t="s">
        <v>1497</v>
      </c>
      <c r="J293" s="104"/>
      <c r="L293" s="8"/>
    </row>
    <row r="294" spans="1:12" ht="16.5" customHeight="1" x14ac:dyDescent="0.25">
      <c r="A294" s="34">
        <v>293</v>
      </c>
      <c r="B294" s="104">
        <v>43909</v>
      </c>
      <c r="C294" s="91" t="s">
        <v>9</v>
      </c>
      <c r="D294" s="92" t="s">
        <v>1136</v>
      </c>
      <c r="E294" s="93" t="s">
        <v>597</v>
      </c>
      <c r="F294" s="94">
        <v>49600000</v>
      </c>
      <c r="G294" s="95">
        <v>44158</v>
      </c>
      <c r="H294" s="96" t="s">
        <v>10</v>
      </c>
      <c r="I294" s="105" t="s">
        <v>1271</v>
      </c>
      <c r="J294" s="104"/>
      <c r="L294" s="8"/>
    </row>
    <row r="295" spans="1:12" ht="16.5" customHeight="1" x14ac:dyDescent="0.25">
      <c r="A295" s="34">
        <v>294</v>
      </c>
      <c r="B295" s="104">
        <v>43909</v>
      </c>
      <c r="C295" s="91" t="s">
        <v>9</v>
      </c>
      <c r="D295" s="92" t="s">
        <v>1137</v>
      </c>
      <c r="E295" s="93" t="s">
        <v>1205</v>
      </c>
      <c r="F295" s="94">
        <v>123200000</v>
      </c>
      <c r="G295" s="95">
        <v>44248</v>
      </c>
      <c r="H295" s="96" t="s">
        <v>674</v>
      </c>
      <c r="I295" s="105" t="s">
        <v>1272</v>
      </c>
      <c r="J295" s="104"/>
      <c r="L295" s="8"/>
    </row>
    <row r="296" spans="1:12" ht="16.5" customHeight="1" x14ac:dyDescent="0.25">
      <c r="A296" s="34">
        <v>295</v>
      </c>
      <c r="B296" s="104">
        <v>43936</v>
      </c>
      <c r="C296" s="91" t="s">
        <v>9</v>
      </c>
      <c r="D296" s="92" t="s">
        <v>1397</v>
      </c>
      <c r="E296" s="93" t="s">
        <v>668</v>
      </c>
      <c r="F296" s="94">
        <v>54000000</v>
      </c>
      <c r="G296" s="95">
        <v>44196</v>
      </c>
      <c r="H296" s="96" t="s">
        <v>10</v>
      </c>
      <c r="I296" s="105" t="s">
        <v>1498</v>
      </c>
      <c r="J296" s="104"/>
      <c r="L296" s="8"/>
    </row>
    <row r="297" spans="1:12" ht="16.5" customHeight="1" x14ac:dyDescent="0.25">
      <c r="A297" s="34">
        <v>296</v>
      </c>
      <c r="B297" s="104">
        <v>43923</v>
      </c>
      <c r="C297" s="91" t="s">
        <v>9</v>
      </c>
      <c r="D297" s="92" t="s">
        <v>21</v>
      </c>
      <c r="E297" s="93" t="s">
        <v>1449</v>
      </c>
      <c r="F297" s="94">
        <v>66025000</v>
      </c>
      <c r="G297" s="95">
        <v>44196</v>
      </c>
      <c r="H297" s="96" t="s">
        <v>10</v>
      </c>
      <c r="I297" s="105" t="s">
        <v>1499</v>
      </c>
      <c r="J297" s="104"/>
      <c r="L297" s="8"/>
    </row>
    <row r="298" spans="1:12" ht="16.5" customHeight="1" x14ac:dyDescent="0.25">
      <c r="A298" s="34">
        <v>297</v>
      </c>
      <c r="B298" s="104">
        <v>43924</v>
      </c>
      <c r="C298" s="91" t="s">
        <v>9</v>
      </c>
      <c r="D298" s="92" t="s">
        <v>1398</v>
      </c>
      <c r="E298" s="93" t="s">
        <v>1452</v>
      </c>
      <c r="F298" s="94">
        <v>72000000</v>
      </c>
      <c r="G298" s="95">
        <v>44196</v>
      </c>
      <c r="H298" s="96" t="s">
        <v>10</v>
      </c>
      <c r="I298" s="105" t="s">
        <v>1500</v>
      </c>
      <c r="J298" s="104"/>
      <c r="L298" s="8"/>
    </row>
    <row r="299" spans="1:12" ht="16.5" customHeight="1" x14ac:dyDescent="0.25">
      <c r="A299" s="34">
        <v>298</v>
      </c>
      <c r="B299" s="104">
        <v>43922</v>
      </c>
      <c r="C299" s="91" t="s">
        <v>9</v>
      </c>
      <c r="D299" s="92" t="s">
        <v>1399</v>
      </c>
      <c r="E299" s="93" t="s">
        <v>1453</v>
      </c>
      <c r="F299" s="94">
        <v>49950000</v>
      </c>
      <c r="G299" s="95">
        <v>44196</v>
      </c>
      <c r="H299" s="96" t="s">
        <v>10</v>
      </c>
      <c r="I299" s="105" t="s">
        <v>1501</v>
      </c>
      <c r="J299" s="104"/>
      <c r="L299" s="8"/>
    </row>
    <row r="300" spans="1:12" ht="16.5" customHeight="1" x14ac:dyDescent="0.25">
      <c r="A300" s="34">
        <v>299</v>
      </c>
      <c r="B300" s="104">
        <v>43923</v>
      </c>
      <c r="C300" s="91" t="s">
        <v>9</v>
      </c>
      <c r="D300" s="92" t="s">
        <v>1400</v>
      </c>
      <c r="E300" s="93" t="s">
        <v>629</v>
      </c>
      <c r="F300" s="94">
        <v>49950000</v>
      </c>
      <c r="G300" s="95">
        <v>44196</v>
      </c>
      <c r="H300" s="96" t="s">
        <v>10</v>
      </c>
      <c r="I300" s="105" t="s">
        <v>1502</v>
      </c>
      <c r="J300" s="104"/>
      <c r="L300" s="8"/>
    </row>
    <row r="301" spans="1:12" ht="16.5" customHeight="1" x14ac:dyDescent="0.25">
      <c r="A301" s="34">
        <v>301</v>
      </c>
      <c r="B301" s="104">
        <v>43924</v>
      </c>
      <c r="C301" s="91" t="s">
        <v>9</v>
      </c>
      <c r="D301" s="92" t="s">
        <v>1401</v>
      </c>
      <c r="E301" s="93" t="s">
        <v>597</v>
      </c>
      <c r="F301" s="94">
        <v>40300000</v>
      </c>
      <c r="G301" s="95">
        <v>44124</v>
      </c>
      <c r="H301" s="96" t="s">
        <v>10</v>
      </c>
      <c r="I301" s="105" t="s">
        <v>1503</v>
      </c>
      <c r="J301" s="104"/>
      <c r="L301" s="8"/>
    </row>
    <row r="302" spans="1:12" ht="16.5" customHeight="1" x14ac:dyDescent="0.25">
      <c r="A302" s="34">
        <v>303</v>
      </c>
      <c r="B302" s="104">
        <v>43924</v>
      </c>
      <c r="C302" s="91" t="s">
        <v>9</v>
      </c>
      <c r="D302" s="92" t="s">
        <v>1402</v>
      </c>
      <c r="E302" s="93" t="s">
        <v>1454</v>
      </c>
      <c r="F302" s="94">
        <v>14937040</v>
      </c>
      <c r="G302" s="95">
        <v>44049</v>
      </c>
      <c r="H302" s="96" t="s">
        <v>10</v>
      </c>
      <c r="I302" s="105" t="s">
        <v>1504</v>
      </c>
      <c r="J302" s="104"/>
      <c r="L302" s="8"/>
    </row>
    <row r="303" spans="1:12" ht="16.5" customHeight="1" x14ac:dyDescent="0.25">
      <c r="A303" s="34">
        <v>304</v>
      </c>
      <c r="B303" s="104">
        <v>43928</v>
      </c>
      <c r="C303" s="91" t="s">
        <v>9</v>
      </c>
      <c r="D303" s="92" t="s">
        <v>1403</v>
      </c>
      <c r="E303" s="93" t="s">
        <v>1455</v>
      </c>
      <c r="F303" s="94">
        <v>54000000</v>
      </c>
      <c r="G303" s="95">
        <v>44196</v>
      </c>
      <c r="H303" s="96" t="s">
        <v>10</v>
      </c>
      <c r="I303" s="105" t="s">
        <v>1505</v>
      </c>
      <c r="J303" s="104"/>
      <c r="L303" s="8"/>
    </row>
    <row r="304" spans="1:12" ht="16.5" customHeight="1" x14ac:dyDescent="0.25">
      <c r="A304" s="34">
        <v>305</v>
      </c>
      <c r="B304" s="104">
        <v>43977</v>
      </c>
      <c r="C304" s="91" t="s">
        <v>9</v>
      </c>
      <c r="D304" s="92" t="s">
        <v>1945</v>
      </c>
      <c r="E304" s="93" t="s">
        <v>1968</v>
      </c>
      <c r="F304" s="94">
        <v>50503333</v>
      </c>
      <c r="G304" s="95">
        <v>44196</v>
      </c>
      <c r="H304" s="96" t="s">
        <v>10</v>
      </c>
      <c r="I304" s="105" t="s">
        <v>2055</v>
      </c>
      <c r="J304" s="104"/>
      <c r="L304" s="8"/>
    </row>
    <row r="305" spans="1:12" ht="16.5" customHeight="1" x14ac:dyDescent="0.25">
      <c r="A305" s="34">
        <v>306</v>
      </c>
      <c r="B305" s="104">
        <v>43936</v>
      </c>
      <c r="C305" s="91" t="s">
        <v>9</v>
      </c>
      <c r="D305" s="92" t="s">
        <v>1404</v>
      </c>
      <c r="E305" s="93" t="s">
        <v>1456</v>
      </c>
      <c r="F305" s="94">
        <v>55600000</v>
      </c>
      <c r="G305" s="95">
        <v>44180</v>
      </c>
      <c r="H305" s="96" t="s">
        <v>10</v>
      </c>
      <c r="I305" s="105" t="s">
        <v>1506</v>
      </c>
      <c r="J305" s="104"/>
      <c r="L305" s="8"/>
    </row>
    <row r="306" spans="1:12" ht="16.5" customHeight="1" x14ac:dyDescent="0.25">
      <c r="A306" s="34">
        <v>307</v>
      </c>
      <c r="B306" s="104">
        <v>43927</v>
      </c>
      <c r="C306" s="91" t="s">
        <v>9</v>
      </c>
      <c r="D306" s="92" t="s">
        <v>1405</v>
      </c>
      <c r="E306" s="93" t="s">
        <v>1139</v>
      </c>
      <c r="F306" s="94">
        <v>49600000</v>
      </c>
      <c r="G306" s="95">
        <v>44170</v>
      </c>
      <c r="H306" s="96" t="s">
        <v>10</v>
      </c>
      <c r="I306" s="105" t="s">
        <v>1507</v>
      </c>
      <c r="J306" s="104"/>
      <c r="L306" s="8"/>
    </row>
    <row r="307" spans="1:12" ht="16.5" customHeight="1" x14ac:dyDescent="0.25">
      <c r="A307" s="34">
        <v>309</v>
      </c>
      <c r="B307" s="104">
        <v>43927</v>
      </c>
      <c r="C307" s="91" t="s">
        <v>9</v>
      </c>
      <c r="D307" s="92" t="s">
        <v>36</v>
      </c>
      <c r="E307" s="93" t="s">
        <v>1457</v>
      </c>
      <c r="F307" s="94">
        <v>42900000</v>
      </c>
      <c r="G307" s="95">
        <v>44111</v>
      </c>
      <c r="H307" s="96" t="s">
        <v>10</v>
      </c>
      <c r="I307" s="105" t="s">
        <v>1508</v>
      </c>
      <c r="J307" s="104"/>
      <c r="L307" s="8"/>
    </row>
    <row r="308" spans="1:12" ht="16.5" customHeight="1" x14ac:dyDescent="0.25">
      <c r="A308" s="34">
        <v>310</v>
      </c>
      <c r="B308" s="104">
        <v>43924</v>
      </c>
      <c r="C308" s="91" t="s">
        <v>9</v>
      </c>
      <c r="D308" s="92" t="s">
        <v>1406</v>
      </c>
      <c r="E308" s="93" t="s">
        <v>1445</v>
      </c>
      <c r="F308" s="94">
        <v>55600000</v>
      </c>
      <c r="G308" s="95">
        <v>44171</v>
      </c>
      <c r="H308" s="96" t="s">
        <v>10</v>
      </c>
      <c r="I308" s="105" t="s">
        <v>1509</v>
      </c>
      <c r="J308" s="104"/>
      <c r="L308" s="8"/>
    </row>
    <row r="309" spans="1:12" ht="16.5" customHeight="1" x14ac:dyDescent="0.25">
      <c r="A309" s="34">
        <v>311</v>
      </c>
      <c r="B309" s="104">
        <v>43922</v>
      </c>
      <c r="C309" s="91" t="s">
        <v>9</v>
      </c>
      <c r="D309" s="92" t="s">
        <v>1946</v>
      </c>
      <c r="E309" s="93" t="s">
        <v>1458</v>
      </c>
      <c r="F309" s="94">
        <v>83250000</v>
      </c>
      <c r="G309" s="95">
        <v>44196</v>
      </c>
      <c r="H309" s="96" t="s">
        <v>10</v>
      </c>
      <c r="I309" s="105" t="s">
        <v>1510</v>
      </c>
      <c r="J309" s="104"/>
      <c r="L309" s="8"/>
    </row>
    <row r="310" spans="1:12" ht="16.5" customHeight="1" x14ac:dyDescent="0.25">
      <c r="A310" s="34">
        <v>312</v>
      </c>
      <c r="B310" s="104">
        <v>43936</v>
      </c>
      <c r="C310" s="91" t="s">
        <v>9</v>
      </c>
      <c r="D310" s="92" t="s">
        <v>1408</v>
      </c>
      <c r="E310" s="93" t="s">
        <v>1459</v>
      </c>
      <c r="F310" s="94">
        <v>54085160</v>
      </c>
      <c r="G310" s="95">
        <v>43978</v>
      </c>
      <c r="H310" s="96" t="s">
        <v>674</v>
      </c>
      <c r="I310" s="105" t="s">
        <v>1511</v>
      </c>
      <c r="J310" s="104"/>
      <c r="L310" s="8"/>
    </row>
    <row r="311" spans="1:12" ht="16.5" customHeight="1" x14ac:dyDescent="0.25">
      <c r="A311" s="34">
        <v>313</v>
      </c>
      <c r="B311" s="104">
        <v>43923</v>
      </c>
      <c r="C311" s="91" t="s">
        <v>9</v>
      </c>
      <c r="D311" s="92" t="s">
        <v>1409</v>
      </c>
      <c r="E311" s="93" t="s">
        <v>1460</v>
      </c>
      <c r="F311" s="94">
        <v>281490826</v>
      </c>
      <c r="G311" s="95">
        <v>44196</v>
      </c>
      <c r="H311" s="96" t="s">
        <v>674</v>
      </c>
      <c r="I311" s="105" t="s">
        <v>1512</v>
      </c>
      <c r="J311" s="104"/>
      <c r="L311" s="8"/>
    </row>
    <row r="312" spans="1:12" ht="16.5" customHeight="1" x14ac:dyDescent="0.25">
      <c r="A312" s="34">
        <v>313</v>
      </c>
      <c r="B312" s="104">
        <v>43923</v>
      </c>
      <c r="C312" s="91" t="s">
        <v>9</v>
      </c>
      <c r="D312" s="92" t="s">
        <v>1409</v>
      </c>
      <c r="E312" s="93" t="s">
        <v>1460</v>
      </c>
      <c r="F312" s="94">
        <v>270231192</v>
      </c>
      <c r="G312" s="95">
        <v>44196</v>
      </c>
      <c r="H312" s="96" t="s">
        <v>10</v>
      </c>
      <c r="I312" s="105" t="s">
        <v>1512</v>
      </c>
      <c r="J312" s="104"/>
      <c r="L312" s="8"/>
    </row>
    <row r="313" spans="1:12" ht="16.5" customHeight="1" x14ac:dyDescent="0.25">
      <c r="A313" s="34">
        <v>314</v>
      </c>
      <c r="B313" s="104">
        <v>43929</v>
      </c>
      <c r="C313" s="91" t="s">
        <v>9</v>
      </c>
      <c r="D313" s="92" t="s">
        <v>1410</v>
      </c>
      <c r="E313" s="93" t="s">
        <v>1201</v>
      </c>
      <c r="F313" s="94">
        <v>45000000</v>
      </c>
      <c r="G313" s="95">
        <v>44196</v>
      </c>
      <c r="H313" s="96" t="s">
        <v>10</v>
      </c>
      <c r="I313" s="105" t="s">
        <v>1513</v>
      </c>
      <c r="J313" s="104"/>
      <c r="L313" s="8"/>
    </row>
    <row r="314" spans="1:12" ht="16.5" customHeight="1" x14ac:dyDescent="0.25">
      <c r="A314" s="34">
        <v>315</v>
      </c>
      <c r="B314" s="104">
        <v>43923</v>
      </c>
      <c r="C314" s="91" t="s">
        <v>9</v>
      </c>
      <c r="D314" s="92" t="s">
        <v>1411</v>
      </c>
      <c r="E314" s="93" t="s">
        <v>1461</v>
      </c>
      <c r="F314" s="94">
        <v>81000000</v>
      </c>
      <c r="G314" s="95">
        <v>44196</v>
      </c>
      <c r="H314" s="96" t="s">
        <v>10</v>
      </c>
      <c r="I314" s="105" t="s">
        <v>1514</v>
      </c>
      <c r="J314" s="104"/>
      <c r="L314" s="8"/>
    </row>
    <row r="315" spans="1:12" ht="16.5" customHeight="1" x14ac:dyDescent="0.25">
      <c r="A315" s="34">
        <v>316</v>
      </c>
      <c r="B315" s="104">
        <v>43928</v>
      </c>
      <c r="C315" s="91" t="s">
        <v>9</v>
      </c>
      <c r="D315" s="92" t="s">
        <v>1412</v>
      </c>
      <c r="E315" s="93" t="s">
        <v>1462</v>
      </c>
      <c r="F315" s="94">
        <v>72000000</v>
      </c>
      <c r="G315" s="95">
        <v>44196</v>
      </c>
      <c r="H315" s="96" t="s">
        <v>10</v>
      </c>
      <c r="I315" s="105" t="s">
        <v>1515</v>
      </c>
      <c r="J315" s="104"/>
      <c r="L315" s="8"/>
    </row>
    <row r="316" spans="1:12" ht="16.5" customHeight="1" x14ac:dyDescent="0.25">
      <c r="A316" s="34">
        <v>317</v>
      </c>
      <c r="B316" s="104">
        <v>43934</v>
      </c>
      <c r="C316" s="91" t="s">
        <v>9</v>
      </c>
      <c r="D316" s="92" t="s">
        <v>1413</v>
      </c>
      <c r="E316" s="93" t="s">
        <v>1150</v>
      </c>
      <c r="F316" s="94">
        <v>55600000</v>
      </c>
      <c r="G316" s="95">
        <v>44196</v>
      </c>
      <c r="H316" s="96" t="s">
        <v>10</v>
      </c>
      <c r="I316" s="105" t="s">
        <v>1516</v>
      </c>
      <c r="J316" s="104"/>
      <c r="L316" s="8"/>
    </row>
    <row r="317" spans="1:12" ht="16.5" customHeight="1" x14ac:dyDescent="0.25">
      <c r="A317" s="34">
        <v>318</v>
      </c>
      <c r="B317" s="104">
        <v>43929</v>
      </c>
      <c r="C317" s="91" t="s">
        <v>9</v>
      </c>
      <c r="D317" s="92" t="s">
        <v>1414</v>
      </c>
      <c r="E317" s="93" t="s">
        <v>1463</v>
      </c>
      <c r="F317" s="94">
        <v>56000000</v>
      </c>
      <c r="G317" s="95">
        <v>44148</v>
      </c>
      <c r="H317" s="96" t="s">
        <v>10</v>
      </c>
      <c r="I317" s="105" t="s">
        <v>1517</v>
      </c>
      <c r="J317" s="104"/>
      <c r="L317" s="8"/>
    </row>
    <row r="318" spans="1:12" ht="16.5" customHeight="1" x14ac:dyDescent="0.25">
      <c r="A318" s="34">
        <v>319</v>
      </c>
      <c r="B318" s="104">
        <v>43934</v>
      </c>
      <c r="C318" s="91" t="s">
        <v>9</v>
      </c>
      <c r="D318" s="92" t="s">
        <v>1415</v>
      </c>
      <c r="E318" s="93" t="s">
        <v>1464</v>
      </c>
      <c r="F318" s="94">
        <v>54000000</v>
      </c>
      <c r="G318" s="95">
        <v>44196</v>
      </c>
      <c r="H318" s="96" t="s">
        <v>10</v>
      </c>
      <c r="I318" s="105" t="s">
        <v>1518</v>
      </c>
      <c r="J318" s="104"/>
      <c r="L318" s="8"/>
    </row>
    <row r="319" spans="1:12" ht="16.5" customHeight="1" x14ac:dyDescent="0.25">
      <c r="A319" s="34">
        <v>320</v>
      </c>
      <c r="B319" s="104">
        <v>43927</v>
      </c>
      <c r="C319" s="91" t="s">
        <v>9</v>
      </c>
      <c r="D319" s="92" t="s">
        <v>1416</v>
      </c>
      <c r="E319" s="93" t="s">
        <v>1465</v>
      </c>
      <c r="F319" s="94">
        <v>54000000</v>
      </c>
      <c r="G319" s="95">
        <v>44196</v>
      </c>
      <c r="H319" s="96" t="s">
        <v>10</v>
      </c>
      <c r="I319" s="105" t="s">
        <v>1519</v>
      </c>
      <c r="J319" s="104"/>
      <c r="L319" s="8"/>
    </row>
    <row r="320" spans="1:12" ht="16.5" customHeight="1" x14ac:dyDescent="0.25">
      <c r="A320" s="34">
        <v>321</v>
      </c>
      <c r="B320" s="104">
        <v>43924</v>
      </c>
      <c r="C320" s="91" t="s">
        <v>9</v>
      </c>
      <c r="D320" s="92" t="s">
        <v>1417</v>
      </c>
      <c r="E320" s="93" t="s">
        <v>1466</v>
      </c>
      <c r="F320" s="94">
        <v>90589428</v>
      </c>
      <c r="G320" s="95">
        <v>44202</v>
      </c>
      <c r="H320" s="96" t="s">
        <v>674</v>
      </c>
      <c r="I320" s="105" t="s">
        <v>1520</v>
      </c>
      <c r="J320" s="104"/>
      <c r="L320" s="8"/>
    </row>
    <row r="321" spans="1:12" ht="16.5" customHeight="1" x14ac:dyDescent="0.25">
      <c r="A321" s="34">
        <v>322</v>
      </c>
      <c r="B321" s="104">
        <v>43929</v>
      </c>
      <c r="C321" s="91" t="s">
        <v>9</v>
      </c>
      <c r="D321" s="92" t="s">
        <v>1418</v>
      </c>
      <c r="E321" s="93" t="s">
        <v>1467</v>
      </c>
      <c r="F321" s="94">
        <v>72000000</v>
      </c>
      <c r="G321" s="95">
        <v>44196</v>
      </c>
      <c r="H321" s="96" t="s">
        <v>10</v>
      </c>
      <c r="I321" s="105" t="s">
        <v>1521</v>
      </c>
      <c r="J321" s="104"/>
      <c r="L321" s="8"/>
    </row>
    <row r="322" spans="1:12" ht="16.5" customHeight="1" x14ac:dyDescent="0.25">
      <c r="A322" s="34">
        <v>323</v>
      </c>
      <c r="B322" s="104">
        <v>43929</v>
      </c>
      <c r="C322" s="91" t="s">
        <v>9</v>
      </c>
      <c r="D322" s="92" t="s">
        <v>1419</v>
      </c>
      <c r="E322" s="93" t="s">
        <v>1446</v>
      </c>
      <c r="F322" s="94">
        <v>55600000</v>
      </c>
      <c r="G322" s="95">
        <v>44177</v>
      </c>
      <c r="H322" s="96" t="s">
        <v>10</v>
      </c>
      <c r="I322" s="105" t="s">
        <v>1522</v>
      </c>
      <c r="J322" s="104"/>
      <c r="L322" s="8"/>
    </row>
    <row r="323" spans="1:12" ht="16.5" customHeight="1" x14ac:dyDescent="0.25">
      <c r="A323" s="34">
        <v>324</v>
      </c>
      <c r="B323" s="104">
        <v>43929</v>
      </c>
      <c r="C323" s="91" t="s">
        <v>9</v>
      </c>
      <c r="D323" s="92" t="s">
        <v>1420</v>
      </c>
      <c r="E323" s="93" t="s">
        <v>1449</v>
      </c>
      <c r="F323" s="94">
        <v>55600000</v>
      </c>
      <c r="G323" s="95">
        <v>44177</v>
      </c>
      <c r="H323" s="96" t="s">
        <v>10</v>
      </c>
      <c r="I323" s="105" t="s">
        <v>1523</v>
      </c>
      <c r="J323" s="104"/>
      <c r="L323" s="8"/>
    </row>
    <row r="324" spans="1:12" ht="16.5" customHeight="1" x14ac:dyDescent="0.25">
      <c r="A324" s="34">
        <v>326</v>
      </c>
      <c r="B324" s="104">
        <v>43929</v>
      </c>
      <c r="C324" s="91" t="s">
        <v>9</v>
      </c>
      <c r="D324" s="92" t="s">
        <v>1421</v>
      </c>
      <c r="E324" s="93" t="s">
        <v>1468</v>
      </c>
      <c r="F324" s="94">
        <v>17379000</v>
      </c>
      <c r="G324" s="95">
        <v>44196</v>
      </c>
      <c r="H324" s="96" t="s">
        <v>10</v>
      </c>
      <c r="I324" s="105" t="s">
        <v>1524</v>
      </c>
      <c r="J324" s="104"/>
      <c r="L324" s="8"/>
    </row>
    <row r="325" spans="1:12" ht="16.5" customHeight="1" x14ac:dyDescent="0.25">
      <c r="A325" s="34">
        <v>327</v>
      </c>
      <c r="B325" s="104">
        <v>43929</v>
      </c>
      <c r="C325" s="91" t="s">
        <v>9</v>
      </c>
      <c r="D325" s="92" t="s">
        <v>1422</v>
      </c>
      <c r="E325" s="93" t="s">
        <v>1469</v>
      </c>
      <c r="F325" s="94">
        <v>1588650</v>
      </c>
      <c r="G325" s="95">
        <v>43966</v>
      </c>
      <c r="H325" s="96" t="s">
        <v>674</v>
      </c>
      <c r="I325" s="105" t="s">
        <v>1525</v>
      </c>
      <c r="J325" s="104"/>
      <c r="L325" s="8"/>
    </row>
    <row r="326" spans="1:12" ht="16.5" customHeight="1" x14ac:dyDescent="0.25">
      <c r="A326" s="34">
        <v>328</v>
      </c>
      <c r="B326" s="104">
        <v>43935</v>
      </c>
      <c r="C326" s="91" t="s">
        <v>9</v>
      </c>
      <c r="D326" s="92" t="s">
        <v>1423</v>
      </c>
      <c r="E326" s="93" t="s">
        <v>1470</v>
      </c>
      <c r="F326" s="94">
        <v>21948559</v>
      </c>
      <c r="G326" s="95">
        <v>44196</v>
      </c>
      <c r="H326" s="96" t="s">
        <v>10</v>
      </c>
      <c r="I326" s="105" t="s">
        <v>1526</v>
      </c>
      <c r="J326" s="104"/>
      <c r="L326" s="8"/>
    </row>
    <row r="327" spans="1:12" ht="16.5" customHeight="1" x14ac:dyDescent="0.25">
      <c r="A327" s="34">
        <v>329</v>
      </c>
      <c r="B327" s="104">
        <v>43934</v>
      </c>
      <c r="C327" s="91" t="s">
        <v>9</v>
      </c>
      <c r="D327" s="92" t="s">
        <v>1424</v>
      </c>
      <c r="E327" s="93" t="s">
        <v>914</v>
      </c>
      <c r="F327" s="94">
        <v>21948559</v>
      </c>
      <c r="G327" s="95">
        <v>44196</v>
      </c>
      <c r="H327" s="96" t="s">
        <v>10</v>
      </c>
      <c r="I327" s="105" t="s">
        <v>1527</v>
      </c>
      <c r="J327" s="104"/>
      <c r="L327" s="8"/>
    </row>
    <row r="328" spans="1:12" ht="16.5" customHeight="1" x14ac:dyDescent="0.25">
      <c r="A328" s="34">
        <v>330</v>
      </c>
      <c r="B328" s="104">
        <v>43937</v>
      </c>
      <c r="C328" s="91" t="s">
        <v>9</v>
      </c>
      <c r="D328" s="92" t="s">
        <v>39</v>
      </c>
      <c r="E328" s="93" t="s">
        <v>1471</v>
      </c>
      <c r="F328" s="94">
        <v>24900000</v>
      </c>
      <c r="G328" s="95">
        <v>44196</v>
      </c>
      <c r="H328" s="96" t="s">
        <v>10</v>
      </c>
      <c r="I328" s="105" t="s">
        <v>1528</v>
      </c>
      <c r="J328" s="104"/>
      <c r="L328" s="8"/>
    </row>
    <row r="329" spans="1:12" ht="16.5" customHeight="1" x14ac:dyDescent="0.25">
      <c r="A329" s="34">
        <v>331</v>
      </c>
      <c r="B329" s="104">
        <v>43944</v>
      </c>
      <c r="C329" s="91" t="s">
        <v>9</v>
      </c>
      <c r="D329" s="92" t="s">
        <v>1425</v>
      </c>
      <c r="E329" s="93" t="s">
        <v>1472</v>
      </c>
      <c r="F329" s="94">
        <v>90000000</v>
      </c>
      <c r="G329" s="95">
        <v>44196</v>
      </c>
      <c r="H329" s="96" t="s">
        <v>10</v>
      </c>
      <c r="I329" s="105" t="s">
        <v>1529</v>
      </c>
      <c r="J329" s="104"/>
      <c r="L329" s="8"/>
    </row>
    <row r="330" spans="1:12" ht="16.5" customHeight="1" x14ac:dyDescent="0.25">
      <c r="A330" s="34">
        <v>332</v>
      </c>
      <c r="B330" s="104">
        <v>43937</v>
      </c>
      <c r="C330" s="91" t="s">
        <v>9</v>
      </c>
      <c r="D330" s="92" t="s">
        <v>1426</v>
      </c>
      <c r="E330" s="93" t="s">
        <v>1473</v>
      </c>
      <c r="F330" s="94">
        <v>117000000</v>
      </c>
      <c r="G330" s="95">
        <v>44196</v>
      </c>
      <c r="H330" s="96" t="s">
        <v>10</v>
      </c>
      <c r="I330" s="105" t="s">
        <v>1530</v>
      </c>
      <c r="J330" s="104"/>
      <c r="L330" s="8"/>
    </row>
    <row r="331" spans="1:12" ht="16.5" customHeight="1" x14ac:dyDescent="0.25">
      <c r="A331" s="34">
        <v>333</v>
      </c>
      <c r="B331" s="104">
        <v>43937</v>
      </c>
      <c r="C331" s="91" t="s">
        <v>9</v>
      </c>
      <c r="D331" s="92" t="s">
        <v>1427</v>
      </c>
      <c r="E331" s="93" t="s">
        <v>1474</v>
      </c>
      <c r="F331" s="94">
        <v>34000000</v>
      </c>
      <c r="G331" s="95">
        <v>44061</v>
      </c>
      <c r="H331" s="96" t="s">
        <v>10</v>
      </c>
      <c r="I331" s="105" t="s">
        <v>1531</v>
      </c>
      <c r="J331" s="104"/>
      <c r="L331" s="8"/>
    </row>
    <row r="332" spans="1:12" ht="16.5" customHeight="1" x14ac:dyDescent="0.25">
      <c r="A332" s="34">
        <v>334</v>
      </c>
      <c r="B332" s="104">
        <v>43937</v>
      </c>
      <c r="C332" s="91" t="s">
        <v>9</v>
      </c>
      <c r="D332" s="92" t="s">
        <v>24</v>
      </c>
      <c r="E332" s="93" t="s">
        <v>1475</v>
      </c>
      <c r="F332" s="94">
        <v>24900000</v>
      </c>
      <c r="G332" s="95">
        <v>44029</v>
      </c>
      <c r="H332" s="96" t="s">
        <v>10</v>
      </c>
      <c r="I332" s="105" t="s">
        <v>1532</v>
      </c>
      <c r="J332" s="104"/>
      <c r="L332" s="8"/>
    </row>
    <row r="333" spans="1:12" ht="16.5" customHeight="1" x14ac:dyDescent="0.25">
      <c r="A333" s="34">
        <v>335</v>
      </c>
      <c r="B333" s="104">
        <v>43937</v>
      </c>
      <c r="C333" s="91" t="s">
        <v>9</v>
      </c>
      <c r="D333" s="92" t="s">
        <v>1428</v>
      </c>
      <c r="E333" s="93" t="s">
        <v>1476</v>
      </c>
      <c r="F333" s="94">
        <v>76500000</v>
      </c>
      <c r="G333" s="95">
        <v>44196</v>
      </c>
      <c r="H333" s="96" t="s">
        <v>10</v>
      </c>
      <c r="I333" s="105" t="s">
        <v>1533</v>
      </c>
      <c r="J333" s="104"/>
      <c r="L333" s="8"/>
    </row>
    <row r="334" spans="1:12" ht="16.5" customHeight="1" x14ac:dyDescent="0.25">
      <c r="A334" s="34">
        <v>336</v>
      </c>
      <c r="B334" s="104">
        <v>43944</v>
      </c>
      <c r="C334" s="91" t="s">
        <v>9</v>
      </c>
      <c r="D334" s="92" t="s">
        <v>389</v>
      </c>
      <c r="E334" s="93" t="s">
        <v>1477</v>
      </c>
      <c r="F334" s="94">
        <v>46920000</v>
      </c>
      <c r="G334" s="95">
        <v>44196</v>
      </c>
      <c r="H334" s="96" t="s">
        <v>10</v>
      </c>
      <c r="I334" s="105" t="s">
        <v>1534</v>
      </c>
      <c r="J334" s="104"/>
      <c r="L334" s="8"/>
    </row>
    <row r="335" spans="1:12" ht="16.5" customHeight="1" x14ac:dyDescent="0.25">
      <c r="A335" s="34">
        <v>337</v>
      </c>
      <c r="B335" s="104">
        <v>43944</v>
      </c>
      <c r="C335" s="91" t="s">
        <v>9</v>
      </c>
      <c r="D335" s="92" t="s">
        <v>360</v>
      </c>
      <c r="E335" s="93" t="s">
        <v>1478</v>
      </c>
      <c r="F335" s="94">
        <v>57516667</v>
      </c>
      <c r="G335" s="95">
        <v>44165</v>
      </c>
      <c r="H335" s="96" t="s">
        <v>10</v>
      </c>
      <c r="I335" s="105" t="s">
        <v>1535</v>
      </c>
      <c r="J335" s="104"/>
      <c r="L335" s="8"/>
    </row>
    <row r="336" spans="1:12" ht="16.5" customHeight="1" x14ac:dyDescent="0.25">
      <c r="A336" s="34">
        <v>338</v>
      </c>
      <c r="B336" s="104">
        <v>43948</v>
      </c>
      <c r="C336" s="91" t="s">
        <v>9</v>
      </c>
      <c r="D336" s="92" t="s">
        <v>1429</v>
      </c>
      <c r="E336" s="93" t="s">
        <v>1479</v>
      </c>
      <c r="F336" s="94">
        <v>33300000</v>
      </c>
      <c r="G336" s="95">
        <v>44132</v>
      </c>
      <c r="H336" s="96" t="s">
        <v>10</v>
      </c>
      <c r="I336" s="105" t="s">
        <v>1536</v>
      </c>
      <c r="J336" s="104"/>
      <c r="L336" s="8"/>
    </row>
    <row r="337" spans="1:12" ht="16.5" customHeight="1" x14ac:dyDescent="0.25">
      <c r="A337" s="34">
        <v>340</v>
      </c>
      <c r="B337" s="104">
        <v>43944</v>
      </c>
      <c r="C337" s="91" t="s">
        <v>9</v>
      </c>
      <c r="D337" s="92" t="s">
        <v>1430</v>
      </c>
      <c r="E337" s="93" t="s">
        <v>1480</v>
      </c>
      <c r="F337" s="94">
        <v>33300000</v>
      </c>
      <c r="G337" s="95">
        <v>44128</v>
      </c>
      <c r="H337" s="96" t="s">
        <v>10</v>
      </c>
      <c r="I337" s="105" t="s">
        <v>1537</v>
      </c>
      <c r="J337" s="104"/>
      <c r="L337" s="8"/>
    </row>
    <row r="338" spans="1:12" ht="16.5" customHeight="1" x14ac:dyDescent="0.25">
      <c r="A338" s="34">
        <v>341</v>
      </c>
      <c r="B338" s="104">
        <v>43948</v>
      </c>
      <c r="C338" s="91" t="s">
        <v>9</v>
      </c>
      <c r="D338" s="92" t="s">
        <v>1431</v>
      </c>
      <c r="E338" s="93" t="s">
        <v>1481</v>
      </c>
      <c r="F338" s="94">
        <v>19200000</v>
      </c>
      <c r="G338" s="95">
        <v>44070</v>
      </c>
      <c r="H338" s="96" t="s">
        <v>10</v>
      </c>
      <c r="I338" s="105" t="s">
        <v>1538</v>
      </c>
      <c r="J338" s="104"/>
      <c r="L338" s="8"/>
    </row>
    <row r="339" spans="1:12" ht="16.5" customHeight="1" x14ac:dyDescent="0.25">
      <c r="A339" s="34">
        <v>342</v>
      </c>
      <c r="B339" s="104">
        <v>43944</v>
      </c>
      <c r="C339" s="91" t="s">
        <v>9</v>
      </c>
      <c r="D339" s="92" t="s">
        <v>1432</v>
      </c>
      <c r="E339" s="93" t="s">
        <v>1482</v>
      </c>
      <c r="F339" s="94">
        <v>27200000</v>
      </c>
      <c r="G339" s="95">
        <v>44067</v>
      </c>
      <c r="H339" s="96" t="s">
        <v>10</v>
      </c>
      <c r="I339" s="105" t="s">
        <v>1539</v>
      </c>
      <c r="J339" s="104"/>
      <c r="L339" s="8"/>
    </row>
    <row r="340" spans="1:12" ht="16.5" customHeight="1" x14ac:dyDescent="0.25">
      <c r="A340" s="34">
        <v>343</v>
      </c>
      <c r="B340" s="104">
        <v>43955</v>
      </c>
      <c r="C340" s="91" t="s">
        <v>9</v>
      </c>
      <c r="D340" s="92" t="s">
        <v>1665</v>
      </c>
      <c r="E340" s="93" t="s">
        <v>1969</v>
      </c>
      <c r="F340" s="94">
        <v>34000000</v>
      </c>
      <c r="G340" s="95">
        <v>44079</v>
      </c>
      <c r="H340" s="96" t="s">
        <v>10</v>
      </c>
      <c r="I340" s="105" t="s">
        <v>2056</v>
      </c>
      <c r="J340" s="104"/>
      <c r="L340" s="8"/>
    </row>
    <row r="341" spans="1:12" ht="16.5" customHeight="1" x14ac:dyDescent="0.25">
      <c r="A341" s="34">
        <v>344</v>
      </c>
      <c r="B341" s="104">
        <v>43950</v>
      </c>
      <c r="C341" s="91" t="s">
        <v>9</v>
      </c>
      <c r="D341" s="92" t="s">
        <v>1433</v>
      </c>
      <c r="E341" s="93" t="s">
        <v>1483</v>
      </c>
      <c r="F341" s="94">
        <v>27000000</v>
      </c>
      <c r="G341" s="95">
        <v>44135</v>
      </c>
      <c r="H341" s="96" t="s">
        <v>10</v>
      </c>
      <c r="I341" s="105" t="s">
        <v>1540</v>
      </c>
      <c r="J341" s="104"/>
      <c r="L341" s="8"/>
    </row>
    <row r="342" spans="1:12" ht="16.5" customHeight="1" x14ac:dyDescent="0.25">
      <c r="A342" s="34">
        <v>345</v>
      </c>
      <c r="B342" s="104">
        <v>43938</v>
      </c>
      <c r="C342" s="91" t="s">
        <v>9</v>
      </c>
      <c r="D342" s="92" t="s">
        <v>1434</v>
      </c>
      <c r="E342" s="93" t="s">
        <v>1484</v>
      </c>
      <c r="F342" s="94">
        <v>679439000</v>
      </c>
      <c r="G342" s="95">
        <v>44196</v>
      </c>
      <c r="H342" s="96" t="s">
        <v>10</v>
      </c>
      <c r="I342" s="105" t="s">
        <v>1541</v>
      </c>
      <c r="J342" s="104"/>
      <c r="L342" s="8"/>
    </row>
    <row r="343" spans="1:12" ht="16.5" customHeight="1" x14ac:dyDescent="0.25">
      <c r="A343" s="34">
        <v>346</v>
      </c>
      <c r="B343" s="104">
        <v>43942</v>
      </c>
      <c r="C343" s="91" t="s">
        <v>9</v>
      </c>
      <c r="D343" s="92" t="s">
        <v>1435</v>
      </c>
      <c r="E343" s="93" t="s">
        <v>1485</v>
      </c>
      <c r="F343" s="94">
        <v>34541666</v>
      </c>
      <c r="G343" s="95">
        <v>44196</v>
      </c>
      <c r="H343" s="96" t="s">
        <v>10</v>
      </c>
      <c r="I343" s="105" t="s">
        <v>1542</v>
      </c>
      <c r="J343" s="104"/>
      <c r="L343" s="8"/>
    </row>
    <row r="344" spans="1:12" ht="16.5" customHeight="1" x14ac:dyDescent="0.25">
      <c r="A344" s="34">
        <v>347</v>
      </c>
      <c r="B344" s="104">
        <v>43945</v>
      </c>
      <c r="C344" s="91" t="s">
        <v>9</v>
      </c>
      <c r="D344" s="92" t="s">
        <v>1409</v>
      </c>
      <c r="E344" s="93" t="s">
        <v>1486</v>
      </c>
      <c r="F344" s="94">
        <v>439105302</v>
      </c>
      <c r="G344" s="95">
        <v>44034</v>
      </c>
      <c r="H344" s="96" t="s">
        <v>10</v>
      </c>
      <c r="I344" s="105" t="s">
        <v>1543</v>
      </c>
      <c r="J344" s="104"/>
      <c r="L344" s="8"/>
    </row>
    <row r="345" spans="1:12" ht="16.5" customHeight="1" x14ac:dyDescent="0.25">
      <c r="A345" s="34">
        <v>348</v>
      </c>
      <c r="B345" s="104">
        <v>43963</v>
      </c>
      <c r="C345" s="91" t="s">
        <v>9</v>
      </c>
      <c r="D345" s="92" t="s">
        <v>1686</v>
      </c>
      <c r="E345" s="93" t="s">
        <v>629</v>
      </c>
      <c r="F345" s="94">
        <v>41625000</v>
      </c>
      <c r="G345" s="95">
        <v>44193</v>
      </c>
      <c r="H345" s="96" t="s">
        <v>10</v>
      </c>
      <c r="I345" s="105" t="s">
        <v>2057</v>
      </c>
      <c r="J345" s="104"/>
      <c r="L345" s="8"/>
    </row>
    <row r="346" spans="1:12" ht="16.5" customHeight="1" x14ac:dyDescent="0.25">
      <c r="A346" s="34">
        <v>349</v>
      </c>
      <c r="B346" s="104">
        <v>43958</v>
      </c>
      <c r="C346" s="91" t="s">
        <v>9</v>
      </c>
      <c r="D346" s="92" t="s">
        <v>1673</v>
      </c>
      <c r="E346" s="93" t="s">
        <v>994</v>
      </c>
      <c r="F346" s="94">
        <v>44400000</v>
      </c>
      <c r="G346" s="95">
        <v>44196</v>
      </c>
      <c r="H346" s="96" t="s">
        <v>10</v>
      </c>
      <c r="I346" s="105" t="s">
        <v>2058</v>
      </c>
      <c r="J346" s="104"/>
      <c r="L346" s="8"/>
    </row>
    <row r="347" spans="1:12" ht="16.5" customHeight="1" x14ac:dyDescent="0.25">
      <c r="A347" s="34">
        <v>350</v>
      </c>
      <c r="B347" s="104">
        <v>43949</v>
      </c>
      <c r="C347" s="91" t="s">
        <v>9</v>
      </c>
      <c r="D347" s="92" t="s">
        <v>1437</v>
      </c>
      <c r="E347" s="93" t="s">
        <v>655</v>
      </c>
      <c r="F347" s="94">
        <v>44400000</v>
      </c>
      <c r="G347" s="95">
        <v>44193</v>
      </c>
      <c r="H347" s="96" t="s">
        <v>10</v>
      </c>
      <c r="I347" s="105" t="s">
        <v>1544</v>
      </c>
      <c r="J347" s="104"/>
      <c r="L347" s="8"/>
    </row>
    <row r="348" spans="1:12" ht="16.5" customHeight="1" x14ac:dyDescent="0.25">
      <c r="A348" s="34">
        <v>47242</v>
      </c>
      <c r="B348" s="104">
        <v>43936</v>
      </c>
      <c r="C348" s="91" t="s">
        <v>9</v>
      </c>
      <c r="D348" s="92" t="s">
        <v>1438</v>
      </c>
      <c r="E348" s="93" t="s">
        <v>1487</v>
      </c>
      <c r="F348" s="94">
        <v>47031607</v>
      </c>
      <c r="G348" s="95">
        <v>44196</v>
      </c>
      <c r="H348" s="96" t="s">
        <v>674</v>
      </c>
      <c r="I348" s="105" t="s">
        <v>1545</v>
      </c>
      <c r="J348" s="104"/>
      <c r="L348" s="8"/>
    </row>
    <row r="349" spans="1:12" ht="16.5" customHeight="1" x14ac:dyDescent="0.25">
      <c r="A349" s="34">
        <v>47244</v>
      </c>
      <c r="B349" s="104">
        <v>43936</v>
      </c>
      <c r="C349" s="91" t="s">
        <v>9</v>
      </c>
      <c r="D349" s="92" t="s">
        <v>1439</v>
      </c>
      <c r="E349" s="93" t="s">
        <v>1488</v>
      </c>
      <c r="F349" s="94">
        <v>9880808</v>
      </c>
      <c r="G349" s="95">
        <v>44196</v>
      </c>
      <c r="H349" s="96" t="s">
        <v>674</v>
      </c>
      <c r="I349" s="105" t="s">
        <v>1546</v>
      </c>
      <c r="J349" s="104"/>
      <c r="L349" s="8"/>
    </row>
    <row r="350" spans="1:12" ht="16.5" customHeight="1" x14ac:dyDescent="0.25">
      <c r="A350" s="34">
        <v>351</v>
      </c>
      <c r="B350" s="104">
        <v>43973</v>
      </c>
      <c r="C350" s="91" t="s">
        <v>9</v>
      </c>
      <c r="D350" s="92" t="s">
        <v>1722</v>
      </c>
      <c r="E350" s="93" t="s">
        <v>1970</v>
      </c>
      <c r="F350" s="94">
        <v>56000000</v>
      </c>
      <c r="G350" s="95">
        <v>44193</v>
      </c>
      <c r="H350" s="96" t="s">
        <v>10</v>
      </c>
      <c r="I350" s="105" t="s">
        <v>2059</v>
      </c>
      <c r="J350" s="104"/>
      <c r="L350" s="8"/>
    </row>
    <row r="351" spans="1:12" ht="16.5" customHeight="1" x14ac:dyDescent="0.25">
      <c r="A351" s="34">
        <v>352</v>
      </c>
      <c r="B351" s="104">
        <v>43951</v>
      </c>
      <c r="C351" s="91" t="s">
        <v>9</v>
      </c>
      <c r="D351" s="92" t="s">
        <v>1440</v>
      </c>
      <c r="E351" s="93" t="s">
        <v>1489</v>
      </c>
      <c r="F351" s="94">
        <v>60000000</v>
      </c>
      <c r="G351" s="95">
        <v>44196</v>
      </c>
      <c r="H351" s="96" t="s">
        <v>10</v>
      </c>
      <c r="I351" s="105" t="s">
        <v>1547</v>
      </c>
      <c r="J351" s="104"/>
      <c r="L351" s="8"/>
    </row>
    <row r="352" spans="1:12" ht="16.5" customHeight="1" x14ac:dyDescent="0.25">
      <c r="A352" s="34">
        <v>353</v>
      </c>
      <c r="B352" s="104">
        <v>43956</v>
      </c>
      <c r="C352" s="91" t="s">
        <v>9</v>
      </c>
      <c r="D352" s="92" t="s">
        <v>1947</v>
      </c>
      <c r="E352" s="93" t="s">
        <v>1971</v>
      </c>
      <c r="F352" s="94">
        <v>21000000</v>
      </c>
      <c r="G352" s="95">
        <v>44171</v>
      </c>
      <c r="H352" s="96" t="s">
        <v>10</v>
      </c>
      <c r="I352" s="105" t="s">
        <v>2060</v>
      </c>
      <c r="J352" s="104"/>
      <c r="L352" s="8"/>
    </row>
    <row r="353" spans="1:12" ht="16.5" customHeight="1" x14ac:dyDescent="0.25">
      <c r="A353" s="34">
        <v>354</v>
      </c>
      <c r="B353" s="104">
        <v>43951</v>
      </c>
      <c r="C353" s="91" t="s">
        <v>9</v>
      </c>
      <c r="D353" s="92" t="s">
        <v>1657</v>
      </c>
      <c r="E353" s="93" t="s">
        <v>664</v>
      </c>
      <c r="F353" s="94">
        <v>60000000</v>
      </c>
      <c r="G353" s="95">
        <v>44196</v>
      </c>
      <c r="H353" s="96" t="s">
        <v>10</v>
      </c>
      <c r="I353" s="105" t="s">
        <v>2061</v>
      </c>
      <c r="J353" s="104"/>
      <c r="L353" s="8"/>
    </row>
    <row r="354" spans="1:12" ht="16.5" customHeight="1" x14ac:dyDescent="0.25">
      <c r="A354" s="34">
        <v>355</v>
      </c>
      <c r="B354" s="104">
        <v>43972</v>
      </c>
      <c r="C354" s="91" t="s">
        <v>9</v>
      </c>
      <c r="D354" s="92" t="s">
        <v>1714</v>
      </c>
      <c r="E354" s="93" t="s">
        <v>1972</v>
      </c>
      <c r="F354" s="94">
        <v>54400000</v>
      </c>
      <c r="G354" s="95">
        <v>44196</v>
      </c>
      <c r="H354" s="96" t="s">
        <v>10</v>
      </c>
      <c r="I354" s="105" t="s">
        <v>2062</v>
      </c>
      <c r="J354" s="104"/>
      <c r="L354" s="8"/>
    </row>
    <row r="355" spans="1:12" ht="16.5" customHeight="1" x14ac:dyDescent="0.25">
      <c r="A355" s="34">
        <v>356</v>
      </c>
      <c r="B355" s="104">
        <v>43958</v>
      </c>
      <c r="C355" s="91" t="s">
        <v>9</v>
      </c>
      <c r="D355" s="92" t="s">
        <v>344</v>
      </c>
      <c r="E355" s="93" t="s">
        <v>1973</v>
      </c>
      <c r="F355" s="94">
        <v>48773333</v>
      </c>
      <c r="G355" s="95">
        <v>44196</v>
      </c>
      <c r="H355" s="96" t="s">
        <v>10</v>
      </c>
      <c r="I355" s="105" t="s">
        <v>2063</v>
      </c>
      <c r="J355" s="104"/>
      <c r="L355" s="8"/>
    </row>
    <row r="356" spans="1:12" ht="16.5" customHeight="1" x14ac:dyDescent="0.25">
      <c r="A356" s="34">
        <v>357</v>
      </c>
      <c r="B356" s="104">
        <v>43970</v>
      </c>
      <c r="C356" s="91" t="s">
        <v>9</v>
      </c>
      <c r="D356" s="92" t="s">
        <v>1702</v>
      </c>
      <c r="E356" s="93" t="s">
        <v>1974</v>
      </c>
      <c r="F356" s="94">
        <v>112000000</v>
      </c>
      <c r="G356" s="95">
        <v>44196</v>
      </c>
      <c r="H356" s="96" t="s">
        <v>10</v>
      </c>
      <c r="I356" s="105" t="s">
        <v>2064</v>
      </c>
      <c r="J356" s="104"/>
      <c r="L356" s="8"/>
    </row>
    <row r="357" spans="1:12" ht="16.5" customHeight="1" x14ac:dyDescent="0.25">
      <c r="A357" s="34">
        <v>358</v>
      </c>
      <c r="B357" s="104">
        <v>43978</v>
      </c>
      <c r="C357" s="91" t="s">
        <v>9</v>
      </c>
      <c r="D357" s="92" t="s">
        <v>1753</v>
      </c>
      <c r="E357" s="93" t="s">
        <v>1975</v>
      </c>
      <c r="F357" s="94">
        <v>17700000</v>
      </c>
      <c r="G357" s="95">
        <v>44070</v>
      </c>
      <c r="H357" s="96" t="s">
        <v>10</v>
      </c>
      <c r="I357" s="105" t="s">
        <v>2065</v>
      </c>
      <c r="J357" s="104"/>
      <c r="L357" s="8"/>
    </row>
    <row r="358" spans="1:12" ht="16.5" customHeight="1" x14ac:dyDescent="0.25">
      <c r="A358" s="34">
        <v>359</v>
      </c>
      <c r="B358" s="104">
        <v>43981</v>
      </c>
      <c r="C358" s="91" t="s">
        <v>9</v>
      </c>
      <c r="D358" s="92" t="s">
        <v>40</v>
      </c>
      <c r="E358" s="93" t="s">
        <v>1976</v>
      </c>
      <c r="F358" s="94">
        <v>54750000</v>
      </c>
      <c r="G358" s="95">
        <v>44196</v>
      </c>
      <c r="H358" s="96" t="s">
        <v>10</v>
      </c>
      <c r="I358" s="105" t="s">
        <v>2066</v>
      </c>
      <c r="J358" s="104"/>
      <c r="L358" s="8"/>
    </row>
    <row r="359" spans="1:12" ht="16.5" customHeight="1" x14ac:dyDescent="0.25">
      <c r="A359" s="34">
        <v>360</v>
      </c>
      <c r="B359" s="104">
        <v>43959</v>
      </c>
      <c r="C359" s="91" t="s">
        <v>9</v>
      </c>
      <c r="D359" s="92" t="s">
        <v>1674</v>
      </c>
      <c r="E359" s="93" t="s">
        <v>1977</v>
      </c>
      <c r="F359" s="94">
        <v>31500000</v>
      </c>
      <c r="G359" s="95">
        <v>44175</v>
      </c>
      <c r="H359" s="96" t="s">
        <v>10</v>
      </c>
      <c r="I359" s="105" t="s">
        <v>2067</v>
      </c>
      <c r="J359" s="104"/>
      <c r="L359" s="8"/>
    </row>
    <row r="360" spans="1:12" ht="16.5" customHeight="1" x14ac:dyDescent="0.25">
      <c r="A360" s="34">
        <v>361</v>
      </c>
      <c r="B360" s="104">
        <v>43959</v>
      </c>
      <c r="C360" s="91" t="s">
        <v>9</v>
      </c>
      <c r="D360" s="92" t="s">
        <v>352</v>
      </c>
      <c r="E360" s="93" t="s">
        <v>533</v>
      </c>
      <c r="F360" s="94">
        <v>52930000</v>
      </c>
      <c r="G360" s="95">
        <v>44196</v>
      </c>
      <c r="H360" s="96" t="s">
        <v>10</v>
      </c>
      <c r="I360" s="105" t="s">
        <v>2068</v>
      </c>
      <c r="J360" s="104"/>
      <c r="L360" s="8"/>
    </row>
    <row r="361" spans="1:12" ht="16.5" customHeight="1" x14ac:dyDescent="0.25">
      <c r="A361" s="34">
        <v>362</v>
      </c>
      <c r="B361" s="104">
        <v>43959</v>
      </c>
      <c r="C361" s="91" t="s">
        <v>9</v>
      </c>
      <c r="D361" s="92" t="s">
        <v>342</v>
      </c>
      <c r="E361" s="93" t="s">
        <v>1978</v>
      </c>
      <c r="F361" s="94">
        <v>48980000</v>
      </c>
      <c r="G361" s="95">
        <v>44196</v>
      </c>
      <c r="H361" s="96" t="s">
        <v>10</v>
      </c>
      <c r="I361" s="105" t="s">
        <v>2069</v>
      </c>
      <c r="J361" s="104"/>
      <c r="L361" s="8"/>
    </row>
    <row r="362" spans="1:12" ht="16.5" customHeight="1" x14ac:dyDescent="0.25">
      <c r="A362" s="34">
        <v>363</v>
      </c>
      <c r="B362" s="104">
        <v>43963</v>
      </c>
      <c r="C362" s="91" t="s">
        <v>9</v>
      </c>
      <c r="D362" s="92" t="s">
        <v>343</v>
      </c>
      <c r="E362" s="93" t="s">
        <v>526</v>
      </c>
      <c r="F362" s="94">
        <v>75126667</v>
      </c>
      <c r="G362" s="95">
        <v>44196</v>
      </c>
      <c r="H362" s="96" t="s">
        <v>10</v>
      </c>
      <c r="I362" s="105" t="s">
        <v>2070</v>
      </c>
      <c r="J362" s="104"/>
      <c r="L362" s="8"/>
    </row>
    <row r="363" spans="1:12" ht="16.5" customHeight="1" x14ac:dyDescent="0.25">
      <c r="A363" s="34">
        <v>364</v>
      </c>
      <c r="B363" s="104">
        <v>43970</v>
      </c>
      <c r="C363" s="91" t="s">
        <v>9</v>
      </c>
      <c r="D363" s="92" t="s">
        <v>325</v>
      </c>
      <c r="E363" s="93" t="s">
        <v>1979</v>
      </c>
      <c r="F363" s="94">
        <v>29250000</v>
      </c>
      <c r="G363" s="95">
        <v>44196</v>
      </c>
      <c r="H363" s="96" t="s">
        <v>10</v>
      </c>
      <c r="I363" s="105" t="s">
        <v>2071</v>
      </c>
      <c r="J363" s="104"/>
      <c r="L363" s="8"/>
    </row>
    <row r="364" spans="1:12" ht="16.5" customHeight="1" x14ac:dyDescent="0.25">
      <c r="A364" s="34">
        <v>365</v>
      </c>
      <c r="B364" s="104">
        <v>43970</v>
      </c>
      <c r="C364" s="91" t="s">
        <v>9</v>
      </c>
      <c r="D364" s="92" t="s">
        <v>329</v>
      </c>
      <c r="E364" s="93" t="s">
        <v>1980</v>
      </c>
      <c r="F364" s="94">
        <v>51375000</v>
      </c>
      <c r="G364" s="95">
        <v>44196</v>
      </c>
      <c r="H364" s="96" t="s">
        <v>10</v>
      </c>
      <c r="I364" s="105" t="s">
        <v>2072</v>
      </c>
      <c r="J364" s="104"/>
      <c r="L364" s="8"/>
    </row>
    <row r="365" spans="1:12" ht="16.5" customHeight="1" x14ac:dyDescent="0.25">
      <c r="A365" s="34">
        <v>366</v>
      </c>
      <c r="B365" s="104">
        <v>43962</v>
      </c>
      <c r="C365" s="91" t="s">
        <v>9</v>
      </c>
      <c r="D365" s="92" t="s">
        <v>14</v>
      </c>
      <c r="E365" s="93" t="s">
        <v>1981</v>
      </c>
      <c r="F365" s="94">
        <v>56001667</v>
      </c>
      <c r="G365" s="95">
        <v>44196</v>
      </c>
      <c r="H365" s="96" t="s">
        <v>10</v>
      </c>
      <c r="I365" s="105" t="s">
        <v>2073</v>
      </c>
      <c r="J365" s="104"/>
      <c r="L365" s="8"/>
    </row>
    <row r="366" spans="1:12" ht="16.5" customHeight="1" x14ac:dyDescent="0.25">
      <c r="A366" s="34">
        <v>367</v>
      </c>
      <c r="B366" s="104">
        <v>43977</v>
      </c>
      <c r="C366" s="91" t="s">
        <v>9</v>
      </c>
      <c r="D366" s="92" t="s">
        <v>30</v>
      </c>
      <c r="E366" s="93" t="s">
        <v>1982</v>
      </c>
      <c r="F366" s="94">
        <v>6920000</v>
      </c>
      <c r="G366" s="95">
        <v>44039</v>
      </c>
      <c r="H366" s="96" t="s">
        <v>10</v>
      </c>
      <c r="I366" s="105" t="s">
        <v>2074</v>
      </c>
      <c r="J366" s="104"/>
      <c r="L366" s="8"/>
    </row>
    <row r="367" spans="1:12" ht="16.5" customHeight="1" x14ac:dyDescent="0.25">
      <c r="A367" s="34">
        <v>368</v>
      </c>
      <c r="B367" s="104">
        <v>43965</v>
      </c>
      <c r="C367" s="91" t="s">
        <v>9</v>
      </c>
      <c r="D367" s="92" t="s">
        <v>38</v>
      </c>
      <c r="E367" s="93" t="s">
        <v>1983</v>
      </c>
      <c r="F367" s="94">
        <v>51700000</v>
      </c>
      <c r="G367" s="95">
        <v>44196</v>
      </c>
      <c r="H367" s="96" t="s">
        <v>10</v>
      </c>
      <c r="I367" s="105" t="s">
        <v>2075</v>
      </c>
      <c r="J367" s="104"/>
      <c r="L367" s="8"/>
    </row>
    <row r="368" spans="1:12" ht="16.5" customHeight="1" x14ac:dyDescent="0.25">
      <c r="A368" s="34">
        <v>369</v>
      </c>
      <c r="B368" s="104">
        <v>43965</v>
      </c>
      <c r="C368" s="91" t="s">
        <v>9</v>
      </c>
      <c r="D368" s="92" t="s">
        <v>1948</v>
      </c>
      <c r="E368" s="93" t="s">
        <v>1984</v>
      </c>
      <c r="F368" s="94">
        <v>42000000</v>
      </c>
      <c r="G368" s="95">
        <v>44179</v>
      </c>
      <c r="H368" s="96" t="s">
        <v>10</v>
      </c>
      <c r="I368" s="105" t="s">
        <v>2076</v>
      </c>
      <c r="J368" s="104"/>
      <c r="L368" s="8"/>
    </row>
    <row r="369" spans="1:12" ht="16.5" customHeight="1" x14ac:dyDescent="0.25">
      <c r="A369" s="34">
        <v>370</v>
      </c>
      <c r="B369" s="104">
        <v>43964</v>
      </c>
      <c r="C369" s="91" t="s">
        <v>9</v>
      </c>
      <c r="D369" s="92" t="s">
        <v>1949</v>
      </c>
      <c r="E369" s="93" t="s">
        <v>1985</v>
      </c>
      <c r="F369" s="94">
        <v>42000000</v>
      </c>
      <c r="G369" s="95">
        <v>44182</v>
      </c>
      <c r="H369" s="96" t="s">
        <v>10</v>
      </c>
      <c r="I369" s="105" t="s">
        <v>2077</v>
      </c>
      <c r="J369" s="104"/>
      <c r="L369" s="8"/>
    </row>
    <row r="370" spans="1:12" ht="16.5" customHeight="1" x14ac:dyDescent="0.25">
      <c r="A370" s="34">
        <v>371</v>
      </c>
      <c r="B370" s="104">
        <v>43964</v>
      </c>
      <c r="C370" s="91" t="s">
        <v>9</v>
      </c>
      <c r="D370" s="92" t="s">
        <v>1689</v>
      </c>
      <c r="E370" s="93" t="s">
        <v>1986</v>
      </c>
      <c r="F370" s="94">
        <v>33750000</v>
      </c>
      <c r="G370" s="95">
        <v>44193</v>
      </c>
      <c r="H370" s="96" t="s">
        <v>10</v>
      </c>
      <c r="I370" s="105" t="s">
        <v>2078</v>
      </c>
      <c r="J370" s="104"/>
      <c r="L370" s="8"/>
    </row>
    <row r="371" spans="1:12" ht="16.5" customHeight="1" x14ac:dyDescent="0.25">
      <c r="A371" s="34">
        <v>372</v>
      </c>
      <c r="B371" s="104">
        <v>43971</v>
      </c>
      <c r="C371" s="91" t="s">
        <v>9</v>
      </c>
      <c r="D371" s="92" t="s">
        <v>353</v>
      </c>
      <c r="E371" s="93" t="s">
        <v>534</v>
      </c>
      <c r="F371" s="94">
        <v>20520000</v>
      </c>
      <c r="G371" s="95">
        <v>44196</v>
      </c>
      <c r="H371" s="96" t="s">
        <v>10</v>
      </c>
      <c r="I371" s="105" t="s">
        <v>2079</v>
      </c>
      <c r="J371" s="104"/>
      <c r="L371" s="8"/>
    </row>
    <row r="372" spans="1:12" ht="16.5" customHeight="1" x14ac:dyDescent="0.25">
      <c r="A372" s="34">
        <v>373</v>
      </c>
      <c r="B372" s="104">
        <v>43972</v>
      </c>
      <c r="C372" s="91" t="s">
        <v>9</v>
      </c>
      <c r="D372" s="92" t="s">
        <v>405</v>
      </c>
      <c r="E372" s="93" t="s">
        <v>1987</v>
      </c>
      <c r="F372" s="94">
        <v>74153333</v>
      </c>
      <c r="G372" s="95">
        <v>44196</v>
      </c>
      <c r="H372" s="96" t="s">
        <v>10</v>
      </c>
      <c r="I372" s="105" t="s">
        <v>2461</v>
      </c>
      <c r="J372" s="104"/>
      <c r="L372" s="8"/>
    </row>
    <row r="373" spans="1:12" ht="16.5" customHeight="1" x14ac:dyDescent="0.25">
      <c r="A373" s="34">
        <v>374</v>
      </c>
      <c r="B373" s="104">
        <v>43972</v>
      </c>
      <c r="C373" s="91" t="s">
        <v>9</v>
      </c>
      <c r="D373" s="92" t="s">
        <v>402</v>
      </c>
      <c r="E373" s="93" t="s">
        <v>1988</v>
      </c>
      <c r="F373" s="94">
        <v>57000000</v>
      </c>
      <c r="G373" s="95">
        <v>44196</v>
      </c>
      <c r="H373" s="96" t="s">
        <v>10</v>
      </c>
      <c r="I373" s="105" t="s">
        <v>2080</v>
      </c>
      <c r="J373" s="104"/>
      <c r="L373" s="8"/>
    </row>
    <row r="374" spans="1:12" ht="16.5" customHeight="1" x14ac:dyDescent="0.25">
      <c r="A374" s="34">
        <v>375</v>
      </c>
      <c r="B374" s="104">
        <v>43965</v>
      </c>
      <c r="C374" s="91" t="s">
        <v>9</v>
      </c>
      <c r="D374" s="92" t="s">
        <v>1692</v>
      </c>
      <c r="E374" s="93" t="s">
        <v>1989</v>
      </c>
      <c r="F374" s="94">
        <v>33750000</v>
      </c>
      <c r="G374" s="95">
        <v>44194</v>
      </c>
      <c r="H374" s="96" t="s">
        <v>10</v>
      </c>
      <c r="I374" s="105" t="s">
        <v>2081</v>
      </c>
      <c r="J374" s="104"/>
      <c r="L374" s="8"/>
    </row>
    <row r="375" spans="1:12" ht="16.5" customHeight="1" x14ac:dyDescent="0.25">
      <c r="A375" s="34">
        <v>377</v>
      </c>
      <c r="B375" s="104">
        <v>43970</v>
      </c>
      <c r="C375" s="91" t="s">
        <v>9</v>
      </c>
      <c r="D375" s="92" t="s">
        <v>356</v>
      </c>
      <c r="E375" s="93" t="s">
        <v>1990</v>
      </c>
      <c r="F375" s="94">
        <v>51375000</v>
      </c>
      <c r="G375" s="95">
        <v>44196</v>
      </c>
      <c r="H375" s="96" t="s">
        <v>10</v>
      </c>
      <c r="I375" s="105" t="s">
        <v>2082</v>
      </c>
      <c r="J375" s="104"/>
      <c r="L375" s="8"/>
    </row>
    <row r="376" spans="1:12" ht="16.5" customHeight="1" x14ac:dyDescent="0.25">
      <c r="A376" s="34">
        <v>378</v>
      </c>
      <c r="B376" s="104">
        <v>43970</v>
      </c>
      <c r="C376" s="91" t="s">
        <v>9</v>
      </c>
      <c r="D376" s="92" t="s">
        <v>1950</v>
      </c>
      <c r="E376" s="93" t="s">
        <v>1991</v>
      </c>
      <c r="F376" s="94">
        <v>33750000</v>
      </c>
      <c r="G376" s="95">
        <v>44196</v>
      </c>
      <c r="H376" s="96" t="s">
        <v>10</v>
      </c>
      <c r="I376" s="105" t="s">
        <v>2083</v>
      </c>
      <c r="J376" s="104"/>
      <c r="L376" s="8"/>
    </row>
    <row r="377" spans="1:12" ht="16.5" customHeight="1" x14ac:dyDescent="0.25">
      <c r="A377" s="34">
        <v>379</v>
      </c>
      <c r="B377" s="104">
        <v>43971</v>
      </c>
      <c r="C377" s="91" t="s">
        <v>9</v>
      </c>
      <c r="D377" s="92" t="s">
        <v>366</v>
      </c>
      <c r="E377" s="93" t="s">
        <v>1992</v>
      </c>
      <c r="F377" s="94">
        <v>71250000</v>
      </c>
      <c r="G377" s="95">
        <v>44196</v>
      </c>
      <c r="H377" s="96" t="s">
        <v>10</v>
      </c>
      <c r="I377" s="105" t="s">
        <v>2084</v>
      </c>
      <c r="J377" s="104"/>
      <c r="L377" s="8"/>
    </row>
    <row r="378" spans="1:12" ht="16.5" customHeight="1" x14ac:dyDescent="0.25">
      <c r="A378" s="34">
        <v>380</v>
      </c>
      <c r="B378" s="104">
        <v>43972</v>
      </c>
      <c r="C378" s="91" t="s">
        <v>9</v>
      </c>
      <c r="D378" s="92" t="s">
        <v>1951</v>
      </c>
      <c r="E378" s="93" t="s">
        <v>1993</v>
      </c>
      <c r="F378" s="94">
        <v>69375000</v>
      </c>
      <c r="G378" s="95">
        <v>44196</v>
      </c>
      <c r="H378" s="96" t="s">
        <v>10</v>
      </c>
      <c r="I378" s="105" t="s">
        <v>2085</v>
      </c>
      <c r="J378" s="104"/>
      <c r="L378" s="8"/>
    </row>
    <row r="379" spans="1:12" ht="16.5" customHeight="1" x14ac:dyDescent="0.25">
      <c r="A379" s="34">
        <v>381</v>
      </c>
      <c r="B379" s="104">
        <v>43971</v>
      </c>
      <c r="C379" s="91" t="s">
        <v>9</v>
      </c>
      <c r="D379" s="92" t="s">
        <v>404</v>
      </c>
      <c r="E379" s="93" t="s">
        <v>1994</v>
      </c>
      <c r="F379" s="94">
        <v>55000000</v>
      </c>
      <c r="G379" s="95">
        <v>44168</v>
      </c>
      <c r="H379" s="96" t="s">
        <v>10</v>
      </c>
      <c r="I379" s="105" t="s">
        <v>2086</v>
      </c>
      <c r="J379" s="104"/>
      <c r="L379" s="8"/>
    </row>
    <row r="380" spans="1:12" ht="16.5" customHeight="1" x14ac:dyDescent="0.25">
      <c r="A380" s="34">
        <v>382</v>
      </c>
      <c r="B380" s="104">
        <v>43977</v>
      </c>
      <c r="C380" s="91" t="s">
        <v>9</v>
      </c>
      <c r="D380" s="92" t="s">
        <v>480</v>
      </c>
      <c r="E380" s="93" t="s">
        <v>1995</v>
      </c>
      <c r="F380" s="94">
        <v>15840000</v>
      </c>
      <c r="G380" s="95">
        <v>44196</v>
      </c>
      <c r="H380" s="96" t="s">
        <v>10</v>
      </c>
      <c r="I380" s="105" t="s">
        <v>2087</v>
      </c>
      <c r="J380" s="104"/>
      <c r="L380" s="8"/>
    </row>
    <row r="381" spans="1:12" ht="16.5" customHeight="1" x14ac:dyDescent="0.25">
      <c r="A381" s="34">
        <v>383</v>
      </c>
      <c r="B381" s="104">
        <v>43972</v>
      </c>
      <c r="C381" s="91" t="s">
        <v>9</v>
      </c>
      <c r="D381" s="92" t="s">
        <v>401</v>
      </c>
      <c r="E381" s="93" t="s">
        <v>1996</v>
      </c>
      <c r="F381" s="94">
        <v>55750000</v>
      </c>
      <c r="G381" s="95">
        <v>44196</v>
      </c>
      <c r="H381" s="96" t="s">
        <v>10</v>
      </c>
      <c r="I381" s="105" t="s">
        <v>2088</v>
      </c>
      <c r="J381" s="104"/>
      <c r="L381" s="8"/>
    </row>
    <row r="382" spans="1:12" ht="16.5" customHeight="1" x14ac:dyDescent="0.25">
      <c r="A382" s="34">
        <v>384</v>
      </c>
      <c r="B382" s="104">
        <v>43977</v>
      </c>
      <c r="C382" s="91" t="s">
        <v>9</v>
      </c>
      <c r="D382" s="92" t="s">
        <v>455</v>
      </c>
      <c r="E382" s="93" t="s">
        <v>625</v>
      </c>
      <c r="F382" s="94">
        <v>43266667</v>
      </c>
      <c r="G382" s="95">
        <v>44196</v>
      </c>
      <c r="H382" s="96" t="s">
        <v>10</v>
      </c>
      <c r="I382" s="105" t="s">
        <v>2089</v>
      </c>
      <c r="J382" s="104"/>
      <c r="L382" s="8"/>
    </row>
    <row r="383" spans="1:12" ht="16.5" customHeight="1" x14ac:dyDescent="0.25">
      <c r="A383" s="34">
        <v>385</v>
      </c>
      <c r="B383" s="104">
        <v>43972</v>
      </c>
      <c r="C383" s="91" t="s">
        <v>9</v>
      </c>
      <c r="D383" s="92" t="s">
        <v>456</v>
      </c>
      <c r="E383" s="93" t="s">
        <v>1997</v>
      </c>
      <c r="F383" s="94">
        <v>54933333</v>
      </c>
      <c r="G383" s="95">
        <v>44183</v>
      </c>
      <c r="H383" s="96" t="s">
        <v>10</v>
      </c>
      <c r="I383" s="105" t="s">
        <v>2090</v>
      </c>
      <c r="J383" s="104"/>
      <c r="L383" s="8"/>
    </row>
    <row r="384" spans="1:12" ht="16.5" customHeight="1" x14ac:dyDescent="0.25">
      <c r="A384" s="34">
        <v>386</v>
      </c>
      <c r="B384" s="104">
        <v>43970</v>
      </c>
      <c r="C384" s="91" t="s">
        <v>9</v>
      </c>
      <c r="D384" s="92" t="s">
        <v>1707</v>
      </c>
      <c r="E384" s="93" t="s">
        <v>661</v>
      </c>
      <c r="F384" s="94">
        <v>22000000</v>
      </c>
      <c r="G384" s="95">
        <v>44194</v>
      </c>
      <c r="H384" s="96" t="s">
        <v>10</v>
      </c>
      <c r="I384" s="105" t="s">
        <v>2091</v>
      </c>
      <c r="J384" s="104"/>
      <c r="L384" s="8"/>
    </row>
    <row r="385" spans="1:12" ht="16.5" customHeight="1" x14ac:dyDescent="0.25">
      <c r="A385" s="34">
        <v>387</v>
      </c>
      <c r="B385" s="104">
        <v>43972</v>
      </c>
      <c r="C385" s="91" t="s">
        <v>9</v>
      </c>
      <c r="D385" s="92" t="s">
        <v>1708</v>
      </c>
      <c r="E385" s="93" t="s">
        <v>1998</v>
      </c>
      <c r="F385" s="94">
        <v>66000000</v>
      </c>
      <c r="G385" s="95">
        <v>44196</v>
      </c>
      <c r="H385" s="96" t="s">
        <v>10</v>
      </c>
      <c r="I385" s="105" t="s">
        <v>2092</v>
      </c>
      <c r="J385" s="104"/>
      <c r="L385" s="8"/>
    </row>
    <row r="386" spans="1:12" ht="16.5" customHeight="1" x14ac:dyDescent="0.25">
      <c r="A386" s="34">
        <v>388</v>
      </c>
      <c r="B386" s="104">
        <v>43982</v>
      </c>
      <c r="C386" s="91" t="s">
        <v>9</v>
      </c>
      <c r="D386" s="92" t="s">
        <v>1818</v>
      </c>
      <c r="E386" s="93" t="s">
        <v>1999</v>
      </c>
      <c r="F386" s="94">
        <v>29250000</v>
      </c>
      <c r="G386" s="95">
        <v>44181</v>
      </c>
      <c r="H386" s="96" t="s">
        <v>10</v>
      </c>
      <c r="I386" s="105" t="s">
        <v>2093</v>
      </c>
      <c r="J386" s="104"/>
      <c r="L386" s="8"/>
    </row>
    <row r="387" spans="1:12" ht="16.5" customHeight="1" x14ac:dyDescent="0.25">
      <c r="A387" s="34">
        <v>389</v>
      </c>
      <c r="B387" s="104">
        <v>43978</v>
      </c>
      <c r="C387" s="91" t="s">
        <v>9</v>
      </c>
      <c r="D387" s="92" t="s">
        <v>17</v>
      </c>
      <c r="E387" s="93" t="s">
        <v>2000</v>
      </c>
      <c r="F387" s="94">
        <v>65983333</v>
      </c>
      <c r="G387" s="95">
        <v>44196</v>
      </c>
      <c r="H387" s="96" t="s">
        <v>10</v>
      </c>
      <c r="I387" s="105" t="s">
        <v>2094</v>
      </c>
      <c r="J387" s="104"/>
      <c r="L387" s="8"/>
    </row>
    <row r="388" spans="1:12" ht="16.5" customHeight="1" x14ac:dyDescent="0.25">
      <c r="A388" s="34">
        <v>390</v>
      </c>
      <c r="B388" s="104">
        <v>43972</v>
      </c>
      <c r="C388" s="91" t="s">
        <v>9</v>
      </c>
      <c r="D388" s="92" t="s">
        <v>1711</v>
      </c>
      <c r="E388" s="93" t="s">
        <v>2001</v>
      </c>
      <c r="F388" s="94">
        <v>25666667</v>
      </c>
      <c r="G388" s="95">
        <v>44196</v>
      </c>
      <c r="H388" s="96" t="s">
        <v>10</v>
      </c>
      <c r="I388" s="105" t="s">
        <v>2095</v>
      </c>
      <c r="J388" s="104"/>
      <c r="L388" s="8"/>
    </row>
    <row r="389" spans="1:12" ht="16.5" customHeight="1" x14ac:dyDescent="0.25">
      <c r="A389" s="34">
        <v>391</v>
      </c>
      <c r="B389" s="104">
        <v>43978</v>
      </c>
      <c r="C389" s="91" t="s">
        <v>9</v>
      </c>
      <c r="D389" s="92" t="s">
        <v>1750</v>
      </c>
      <c r="E389" s="93" t="s">
        <v>1751</v>
      </c>
      <c r="F389" s="94">
        <v>58133333</v>
      </c>
      <c r="G389" s="95">
        <v>44196</v>
      </c>
      <c r="H389" s="96" t="s">
        <v>10</v>
      </c>
      <c r="I389" s="105" t="s">
        <v>2096</v>
      </c>
      <c r="J389" s="104"/>
      <c r="L389" s="8"/>
    </row>
    <row r="390" spans="1:12" ht="16.5" customHeight="1" x14ac:dyDescent="0.25">
      <c r="A390" s="34">
        <v>392</v>
      </c>
      <c r="B390" s="104">
        <v>43972</v>
      </c>
      <c r="C390" s="91" t="s">
        <v>9</v>
      </c>
      <c r="D390" s="92" t="s">
        <v>1720</v>
      </c>
      <c r="E390" s="93" t="s">
        <v>994</v>
      </c>
      <c r="F390" s="94">
        <v>38850000</v>
      </c>
      <c r="G390" s="95">
        <v>44190</v>
      </c>
      <c r="H390" s="96" t="s">
        <v>10</v>
      </c>
      <c r="I390" s="105" t="s">
        <v>2097</v>
      </c>
      <c r="J390" s="104"/>
      <c r="L390" s="8"/>
    </row>
    <row r="391" spans="1:12" ht="16.5" customHeight="1" x14ac:dyDescent="0.25">
      <c r="A391" s="34">
        <v>394</v>
      </c>
      <c r="B391" s="104">
        <v>43977</v>
      </c>
      <c r="C391" s="91" t="s">
        <v>9</v>
      </c>
      <c r="D391" s="92" t="s">
        <v>1728</v>
      </c>
      <c r="E391" s="93" t="s">
        <v>1729</v>
      </c>
      <c r="F391" s="94">
        <v>31500000</v>
      </c>
      <c r="G391" s="95">
        <v>44191</v>
      </c>
      <c r="H391" s="96" t="s">
        <v>10</v>
      </c>
      <c r="I391" s="105" t="s">
        <v>2098</v>
      </c>
      <c r="J391" s="104"/>
      <c r="L391" s="8"/>
    </row>
    <row r="392" spans="1:12" ht="16.5" customHeight="1" x14ac:dyDescent="0.25">
      <c r="A392" s="34">
        <v>395</v>
      </c>
      <c r="B392" s="104">
        <v>43977</v>
      </c>
      <c r="C392" s="91" t="s">
        <v>9</v>
      </c>
      <c r="D392" s="92" t="s">
        <v>1726</v>
      </c>
      <c r="E392" s="93" t="s">
        <v>2002</v>
      </c>
      <c r="F392" s="94">
        <v>38133333</v>
      </c>
      <c r="G392" s="95">
        <v>44196</v>
      </c>
      <c r="H392" s="96" t="s">
        <v>10</v>
      </c>
      <c r="I392" s="105" t="s">
        <v>2099</v>
      </c>
      <c r="J392" s="104"/>
      <c r="L392" s="8"/>
    </row>
    <row r="393" spans="1:12" ht="16.5" customHeight="1" x14ac:dyDescent="0.25">
      <c r="A393" s="34">
        <v>396</v>
      </c>
      <c r="B393" s="104">
        <v>43978</v>
      </c>
      <c r="C393" s="91" t="s">
        <v>9</v>
      </c>
      <c r="D393" s="92" t="s">
        <v>465</v>
      </c>
      <c r="E393" s="93" t="s">
        <v>2003</v>
      </c>
      <c r="F393" s="94">
        <v>36666667</v>
      </c>
      <c r="G393" s="95">
        <v>44080</v>
      </c>
      <c r="H393" s="96" t="s">
        <v>10</v>
      </c>
      <c r="I393" s="105" t="s">
        <v>2100</v>
      </c>
      <c r="J393" s="104"/>
      <c r="L393" s="8"/>
    </row>
    <row r="394" spans="1:12" ht="16.5" customHeight="1" x14ac:dyDescent="0.25">
      <c r="A394" s="34">
        <v>397</v>
      </c>
      <c r="B394" s="104">
        <v>43978</v>
      </c>
      <c r="C394" s="91" t="s">
        <v>9</v>
      </c>
      <c r="D394" s="92" t="s">
        <v>473</v>
      </c>
      <c r="E394" s="93" t="s">
        <v>2004</v>
      </c>
      <c r="F394" s="94">
        <v>25866667</v>
      </c>
      <c r="G394" s="95">
        <v>44073</v>
      </c>
      <c r="H394" s="96" t="s">
        <v>10</v>
      </c>
      <c r="I394" s="105" t="s">
        <v>2101</v>
      </c>
      <c r="J394" s="104"/>
      <c r="L394" s="8"/>
    </row>
    <row r="395" spans="1:12" ht="16.5" customHeight="1" x14ac:dyDescent="0.25">
      <c r="A395" s="34">
        <v>399</v>
      </c>
      <c r="B395" s="104">
        <v>43978</v>
      </c>
      <c r="C395" s="91" t="s">
        <v>9</v>
      </c>
      <c r="D395" s="92" t="s">
        <v>393</v>
      </c>
      <c r="E395" s="93" t="s">
        <v>2005</v>
      </c>
      <c r="F395" s="94">
        <v>39650000</v>
      </c>
      <c r="G395" s="95">
        <v>44165</v>
      </c>
      <c r="H395" s="96" t="s">
        <v>10</v>
      </c>
      <c r="I395" s="105" t="s">
        <v>2102</v>
      </c>
      <c r="J395" s="104"/>
      <c r="L395" s="8"/>
    </row>
    <row r="396" spans="1:12" ht="16.5" customHeight="1" x14ac:dyDescent="0.25">
      <c r="A396" s="34">
        <v>400</v>
      </c>
      <c r="B396" s="104">
        <v>43978</v>
      </c>
      <c r="C396" s="91" t="s">
        <v>9</v>
      </c>
      <c r="D396" s="92" t="s">
        <v>388</v>
      </c>
      <c r="E396" s="93" t="s">
        <v>2006</v>
      </c>
      <c r="F396" s="94">
        <v>45033333</v>
      </c>
      <c r="G396" s="95">
        <v>44175</v>
      </c>
      <c r="H396" s="96" t="s">
        <v>10</v>
      </c>
      <c r="I396" s="105" t="s">
        <v>2103</v>
      </c>
      <c r="J396" s="104"/>
      <c r="L396" s="8"/>
    </row>
    <row r="397" spans="1:12" ht="16.5" customHeight="1" x14ac:dyDescent="0.25">
      <c r="A397" s="34">
        <v>401</v>
      </c>
      <c r="B397" s="104">
        <v>43980</v>
      </c>
      <c r="C397" s="91" t="s">
        <v>9</v>
      </c>
      <c r="D397" s="92" t="s">
        <v>412</v>
      </c>
      <c r="E397" s="93" t="s">
        <v>2007</v>
      </c>
      <c r="F397" s="94">
        <v>24000000</v>
      </c>
      <c r="G397" s="95">
        <v>44104</v>
      </c>
      <c r="H397" s="96" t="s">
        <v>10</v>
      </c>
      <c r="I397" s="105" t="s">
        <v>2104</v>
      </c>
      <c r="J397" s="104"/>
      <c r="L397" s="8"/>
    </row>
    <row r="398" spans="1:12" ht="16.5" customHeight="1" x14ac:dyDescent="0.25">
      <c r="A398" s="34">
        <v>402</v>
      </c>
      <c r="B398" s="104">
        <v>43978</v>
      </c>
      <c r="C398" s="91" t="s">
        <v>9</v>
      </c>
      <c r="D398" s="92" t="s">
        <v>409</v>
      </c>
      <c r="E398" s="93" t="s">
        <v>2008</v>
      </c>
      <c r="F398" s="94">
        <v>15450000</v>
      </c>
      <c r="G398" s="95">
        <v>44083</v>
      </c>
      <c r="H398" s="96" t="s">
        <v>10</v>
      </c>
      <c r="I398" s="105" t="s">
        <v>2105</v>
      </c>
      <c r="J398" s="104"/>
      <c r="L398" s="8"/>
    </row>
    <row r="399" spans="1:12" ht="16.5" customHeight="1" x14ac:dyDescent="0.25">
      <c r="A399" s="34">
        <v>403</v>
      </c>
      <c r="B399" s="104">
        <v>43978</v>
      </c>
      <c r="C399" s="91" t="s">
        <v>9</v>
      </c>
      <c r="D399" s="92" t="s">
        <v>440</v>
      </c>
      <c r="E399" s="93" t="s">
        <v>614</v>
      </c>
      <c r="F399" s="94">
        <v>24500000</v>
      </c>
      <c r="G399" s="95">
        <v>44192</v>
      </c>
      <c r="H399" s="96" t="s">
        <v>10</v>
      </c>
      <c r="I399" s="105" t="s">
        <v>2106</v>
      </c>
      <c r="J399" s="104"/>
      <c r="L399" s="8"/>
    </row>
    <row r="400" spans="1:12" ht="16.5" customHeight="1" x14ac:dyDescent="0.25">
      <c r="A400" s="34">
        <v>404</v>
      </c>
      <c r="B400" s="104">
        <v>43978</v>
      </c>
      <c r="C400" s="91" t="s">
        <v>9</v>
      </c>
      <c r="D400" s="92" t="s">
        <v>467</v>
      </c>
      <c r="E400" s="93" t="s">
        <v>2009</v>
      </c>
      <c r="F400" s="94">
        <v>42000000</v>
      </c>
      <c r="G400" s="95">
        <v>44192</v>
      </c>
      <c r="H400" s="96" t="s">
        <v>10</v>
      </c>
      <c r="I400" s="105" t="s">
        <v>2107</v>
      </c>
      <c r="J400" s="104"/>
      <c r="L400" s="8"/>
    </row>
    <row r="401" spans="1:12" ht="16.5" customHeight="1" x14ac:dyDescent="0.25">
      <c r="A401" s="34">
        <v>405</v>
      </c>
      <c r="B401" s="104">
        <v>43979</v>
      </c>
      <c r="C401" s="91" t="s">
        <v>9</v>
      </c>
      <c r="D401" s="92" t="s">
        <v>466</v>
      </c>
      <c r="E401" s="93" t="s">
        <v>2010</v>
      </c>
      <c r="F401" s="94">
        <v>31500000</v>
      </c>
      <c r="G401" s="95">
        <v>44194</v>
      </c>
      <c r="H401" s="96" t="s">
        <v>10</v>
      </c>
      <c r="I401" s="105" t="s">
        <v>2108</v>
      </c>
      <c r="J401" s="104"/>
      <c r="L401" s="8"/>
    </row>
    <row r="402" spans="1:12" ht="16.5" customHeight="1" x14ac:dyDescent="0.25">
      <c r="A402" s="34">
        <v>406</v>
      </c>
      <c r="B402" s="104">
        <v>43978</v>
      </c>
      <c r="C402" s="91" t="s">
        <v>9</v>
      </c>
      <c r="D402" s="92" t="s">
        <v>1739</v>
      </c>
      <c r="E402" s="93" t="s">
        <v>640</v>
      </c>
      <c r="F402" s="94">
        <v>42000000</v>
      </c>
      <c r="G402" s="95">
        <v>44192</v>
      </c>
      <c r="H402" s="96" t="s">
        <v>10</v>
      </c>
      <c r="I402" s="105" t="s">
        <v>2109</v>
      </c>
      <c r="J402" s="104"/>
      <c r="L402" s="8"/>
    </row>
    <row r="403" spans="1:12" ht="16.5" customHeight="1" x14ac:dyDescent="0.25">
      <c r="A403" s="34">
        <v>407</v>
      </c>
      <c r="B403" s="104">
        <v>43978</v>
      </c>
      <c r="C403" s="91" t="s">
        <v>9</v>
      </c>
      <c r="D403" s="92" t="s">
        <v>1747</v>
      </c>
      <c r="E403" s="93" t="s">
        <v>2011</v>
      </c>
      <c r="F403" s="94">
        <v>42000000</v>
      </c>
      <c r="G403" s="95">
        <v>44192</v>
      </c>
      <c r="H403" s="96" t="s">
        <v>10</v>
      </c>
      <c r="I403" s="105" t="s">
        <v>2110</v>
      </c>
      <c r="J403" s="104"/>
      <c r="L403" s="8"/>
    </row>
    <row r="404" spans="1:12" ht="16.5" customHeight="1" x14ac:dyDescent="0.25">
      <c r="A404" s="34">
        <v>408</v>
      </c>
      <c r="B404" s="104">
        <v>43978</v>
      </c>
      <c r="C404" s="91" t="s">
        <v>9</v>
      </c>
      <c r="D404" s="92" t="s">
        <v>1740</v>
      </c>
      <c r="E404" s="93" t="s">
        <v>1989</v>
      </c>
      <c r="F404" s="94">
        <v>42000000</v>
      </c>
      <c r="G404" s="95">
        <v>44192</v>
      </c>
      <c r="H404" s="96" t="s">
        <v>10</v>
      </c>
      <c r="I404" s="105" t="s">
        <v>2111</v>
      </c>
      <c r="J404" s="104"/>
      <c r="L404" s="8"/>
    </row>
    <row r="405" spans="1:12" ht="16.5" customHeight="1" x14ac:dyDescent="0.25">
      <c r="A405" s="34">
        <v>409</v>
      </c>
      <c r="B405" s="104">
        <v>43980</v>
      </c>
      <c r="C405" s="91" t="s">
        <v>9</v>
      </c>
      <c r="D405" s="92" t="s">
        <v>1787</v>
      </c>
      <c r="E405" s="93" t="s">
        <v>2012</v>
      </c>
      <c r="F405" s="94">
        <v>56533333</v>
      </c>
      <c r="G405" s="95">
        <v>44196</v>
      </c>
      <c r="H405" s="96" t="s">
        <v>10</v>
      </c>
      <c r="I405" s="105" t="s">
        <v>2112</v>
      </c>
      <c r="J405" s="104"/>
      <c r="L405" s="8"/>
    </row>
    <row r="406" spans="1:12" ht="16.5" customHeight="1" x14ac:dyDescent="0.25">
      <c r="A406" s="34">
        <v>410</v>
      </c>
      <c r="B406" s="104">
        <v>43980</v>
      </c>
      <c r="C406" s="91" t="s">
        <v>9</v>
      </c>
      <c r="D406" s="92" t="s">
        <v>1952</v>
      </c>
      <c r="E406" s="93" t="s">
        <v>2013</v>
      </c>
      <c r="F406" s="94">
        <v>35333333</v>
      </c>
      <c r="G406" s="95">
        <v>44196</v>
      </c>
      <c r="H406" s="96" t="s">
        <v>10</v>
      </c>
      <c r="I406" s="105" t="s">
        <v>2113</v>
      </c>
      <c r="J406" s="104"/>
      <c r="L406" s="8"/>
    </row>
    <row r="407" spans="1:12" ht="16.5" customHeight="1" x14ac:dyDescent="0.25">
      <c r="A407" s="34">
        <v>49051</v>
      </c>
      <c r="B407" s="104">
        <v>43973</v>
      </c>
      <c r="C407" s="91" t="s">
        <v>1941</v>
      </c>
      <c r="D407" s="92" t="s">
        <v>1910</v>
      </c>
      <c r="E407" s="93" t="s">
        <v>2014</v>
      </c>
      <c r="F407" s="94">
        <v>26232826</v>
      </c>
      <c r="G407" s="95">
        <v>44196</v>
      </c>
      <c r="H407" s="96" t="s">
        <v>10</v>
      </c>
      <c r="I407" s="105" t="s">
        <v>2114</v>
      </c>
      <c r="J407" s="104"/>
      <c r="L407" s="8"/>
    </row>
    <row r="408" spans="1:12" ht="16.5" customHeight="1" x14ac:dyDescent="0.25">
      <c r="A408" s="34">
        <v>49052</v>
      </c>
      <c r="B408" s="104">
        <v>43973</v>
      </c>
      <c r="C408" s="91" t="s">
        <v>1941</v>
      </c>
      <c r="D408" s="92" t="s">
        <v>1907</v>
      </c>
      <c r="E408" s="93" t="s">
        <v>2014</v>
      </c>
      <c r="F408" s="94">
        <v>3568709</v>
      </c>
      <c r="G408" s="95">
        <v>44196</v>
      </c>
      <c r="H408" s="96" t="s">
        <v>10</v>
      </c>
      <c r="I408" s="105" t="s">
        <v>2115</v>
      </c>
      <c r="J408" s="104"/>
      <c r="L408" s="8"/>
    </row>
    <row r="409" spans="1:12" ht="16.5" customHeight="1" x14ac:dyDescent="0.25">
      <c r="A409" s="34">
        <v>48883</v>
      </c>
      <c r="B409" s="104">
        <v>43971</v>
      </c>
      <c r="C409" s="91" t="s">
        <v>1941</v>
      </c>
      <c r="D409" s="92" t="s">
        <v>1910</v>
      </c>
      <c r="E409" s="93" t="s">
        <v>1909</v>
      </c>
      <c r="F409" s="94">
        <v>26335120</v>
      </c>
      <c r="G409" s="95">
        <v>44196</v>
      </c>
      <c r="H409" s="96" t="s">
        <v>10</v>
      </c>
      <c r="I409" s="105" t="s">
        <v>2116</v>
      </c>
      <c r="J409" s="104"/>
      <c r="L409" s="8"/>
    </row>
    <row r="410" spans="1:12" ht="16.5" customHeight="1" x14ac:dyDescent="0.25">
      <c r="A410" s="34">
        <v>48884</v>
      </c>
      <c r="B410" s="104">
        <v>43971</v>
      </c>
      <c r="C410" s="91" t="s">
        <v>1941</v>
      </c>
      <c r="D410" s="92" t="s">
        <v>1907</v>
      </c>
      <c r="E410" s="93" t="s">
        <v>1909</v>
      </c>
      <c r="F410" s="94">
        <v>12381236</v>
      </c>
      <c r="G410" s="95">
        <v>44196</v>
      </c>
      <c r="H410" s="96" t="s">
        <v>10</v>
      </c>
      <c r="I410" s="105" t="s">
        <v>2117</v>
      </c>
      <c r="J410" s="104"/>
      <c r="L410" s="8"/>
    </row>
    <row r="411" spans="1:12" ht="16.5" customHeight="1" x14ac:dyDescent="0.25">
      <c r="A411" s="34">
        <v>411</v>
      </c>
      <c r="B411" s="104">
        <v>43981</v>
      </c>
      <c r="C411" s="91" t="s">
        <v>9</v>
      </c>
      <c r="D411" s="92" t="s">
        <v>1785</v>
      </c>
      <c r="E411" s="93" t="s">
        <v>629</v>
      </c>
      <c r="F411" s="94">
        <v>38850000</v>
      </c>
      <c r="G411" s="95">
        <v>44196</v>
      </c>
      <c r="H411" s="96" t="s">
        <v>10</v>
      </c>
      <c r="I411" s="105" t="s">
        <v>2118</v>
      </c>
      <c r="J411" s="104"/>
      <c r="L411" s="8"/>
    </row>
    <row r="412" spans="1:12" ht="16.5" customHeight="1" x14ac:dyDescent="0.25">
      <c r="A412" s="34">
        <v>412</v>
      </c>
      <c r="B412" s="104">
        <v>43981</v>
      </c>
      <c r="C412" s="91" t="s">
        <v>9</v>
      </c>
      <c r="D412" s="92" t="s">
        <v>1793</v>
      </c>
      <c r="E412" s="93" t="s">
        <v>653</v>
      </c>
      <c r="F412" s="94">
        <v>38850000</v>
      </c>
      <c r="G412" s="95">
        <v>44196</v>
      </c>
      <c r="H412" s="96" t="s">
        <v>10</v>
      </c>
      <c r="I412" s="105" t="s">
        <v>2119</v>
      </c>
      <c r="J412" s="104"/>
      <c r="L412" s="8"/>
    </row>
    <row r="413" spans="1:12" ht="16.5" customHeight="1" x14ac:dyDescent="0.25">
      <c r="A413" s="34">
        <v>413</v>
      </c>
      <c r="B413" s="104">
        <v>43981</v>
      </c>
      <c r="C413" s="91" t="s">
        <v>9</v>
      </c>
      <c r="D413" s="92" t="s">
        <v>1779</v>
      </c>
      <c r="E413" s="93" t="s">
        <v>629</v>
      </c>
      <c r="F413" s="94">
        <v>38850000</v>
      </c>
      <c r="G413" s="95">
        <v>44196</v>
      </c>
      <c r="H413" s="96" t="s">
        <v>10</v>
      </c>
      <c r="I413" s="105" t="s">
        <v>2120</v>
      </c>
      <c r="J413" s="104"/>
      <c r="L413" s="8"/>
    </row>
    <row r="414" spans="1:12" ht="16.5" customHeight="1" x14ac:dyDescent="0.25">
      <c r="A414" s="34">
        <v>414</v>
      </c>
      <c r="B414" s="104">
        <v>43981</v>
      </c>
      <c r="C414" s="91" t="s">
        <v>9</v>
      </c>
      <c r="D414" s="92" t="s">
        <v>1782</v>
      </c>
      <c r="E414" s="93" t="s">
        <v>629</v>
      </c>
      <c r="F414" s="94">
        <v>38850000</v>
      </c>
      <c r="G414" s="95">
        <v>44196</v>
      </c>
      <c r="H414" s="96" t="s">
        <v>10</v>
      </c>
      <c r="I414" s="105" t="s">
        <v>2121</v>
      </c>
      <c r="J414" s="104"/>
      <c r="L414" s="8"/>
    </row>
    <row r="415" spans="1:12" ht="16.5" customHeight="1" x14ac:dyDescent="0.25">
      <c r="A415" s="34">
        <v>415</v>
      </c>
      <c r="B415" s="104">
        <v>43981</v>
      </c>
      <c r="C415" s="91" t="s">
        <v>9</v>
      </c>
      <c r="D415" s="92" t="s">
        <v>1777</v>
      </c>
      <c r="E415" s="93" t="s">
        <v>2015</v>
      </c>
      <c r="F415" s="94">
        <v>63900000</v>
      </c>
      <c r="G415" s="95">
        <v>44196</v>
      </c>
      <c r="H415" s="96" t="s">
        <v>10</v>
      </c>
      <c r="I415" s="105" t="s">
        <v>2122</v>
      </c>
      <c r="J415" s="104"/>
      <c r="L415" s="8"/>
    </row>
    <row r="416" spans="1:12" ht="16.5" customHeight="1" x14ac:dyDescent="0.25">
      <c r="A416" s="34">
        <v>416</v>
      </c>
      <c r="B416" s="104">
        <v>43982</v>
      </c>
      <c r="C416" s="91" t="s">
        <v>9</v>
      </c>
      <c r="D416" s="92" t="s">
        <v>1820</v>
      </c>
      <c r="E416" s="93" t="s">
        <v>2016</v>
      </c>
      <c r="F416" s="94">
        <v>15000000</v>
      </c>
      <c r="G416" s="95">
        <v>44166</v>
      </c>
      <c r="H416" s="96" t="s">
        <v>10</v>
      </c>
      <c r="I416" s="105" t="s">
        <v>2123</v>
      </c>
      <c r="J416" s="104"/>
      <c r="L416" s="8"/>
    </row>
    <row r="417" spans="1:12" ht="16.5" customHeight="1" x14ac:dyDescent="0.25">
      <c r="A417" s="34">
        <v>417</v>
      </c>
      <c r="B417" s="104">
        <v>43978</v>
      </c>
      <c r="C417" s="91" t="s">
        <v>9</v>
      </c>
      <c r="D417" s="92" t="s">
        <v>2462</v>
      </c>
      <c r="E417" s="93" t="s">
        <v>2017</v>
      </c>
      <c r="F417" s="94">
        <v>1000000</v>
      </c>
      <c r="G417" s="95">
        <v>44196</v>
      </c>
      <c r="H417" s="96" t="s">
        <v>674</v>
      </c>
      <c r="I417" s="105" t="s">
        <v>2124</v>
      </c>
      <c r="J417" s="104"/>
      <c r="L417" s="8"/>
    </row>
    <row r="418" spans="1:12" ht="16.5" customHeight="1" x14ac:dyDescent="0.25">
      <c r="A418" s="34">
        <v>417</v>
      </c>
      <c r="B418" s="104">
        <v>43978</v>
      </c>
      <c r="C418" s="91" t="s">
        <v>9</v>
      </c>
      <c r="D418" s="92" t="s">
        <v>2462</v>
      </c>
      <c r="E418" s="93" t="s">
        <v>2017</v>
      </c>
      <c r="F418" s="94">
        <v>2000000</v>
      </c>
      <c r="G418" s="95">
        <v>44196</v>
      </c>
      <c r="H418" s="96" t="s">
        <v>674</v>
      </c>
      <c r="I418" s="105" t="s">
        <v>2124</v>
      </c>
      <c r="J418" s="104"/>
      <c r="L418" s="8"/>
    </row>
    <row r="419" spans="1:12" ht="16.5" customHeight="1" x14ac:dyDescent="0.25">
      <c r="A419" s="34">
        <v>417</v>
      </c>
      <c r="B419" s="104">
        <v>43978</v>
      </c>
      <c r="C419" s="91" t="s">
        <v>9</v>
      </c>
      <c r="D419" s="92" t="s">
        <v>2462</v>
      </c>
      <c r="E419" s="93" t="s">
        <v>2017</v>
      </c>
      <c r="F419" s="94">
        <v>4000000</v>
      </c>
      <c r="G419" s="95">
        <v>44196</v>
      </c>
      <c r="H419" s="96" t="s">
        <v>674</v>
      </c>
      <c r="I419" s="105" t="s">
        <v>2124</v>
      </c>
      <c r="J419" s="104"/>
      <c r="L419" s="8"/>
    </row>
    <row r="420" spans="1:12" ht="16.5" customHeight="1" x14ac:dyDescent="0.25">
      <c r="A420" s="34">
        <v>417</v>
      </c>
      <c r="B420" s="104">
        <v>43978</v>
      </c>
      <c r="C420" s="91" t="s">
        <v>9</v>
      </c>
      <c r="D420" s="92" t="s">
        <v>2462</v>
      </c>
      <c r="E420" s="93" t="s">
        <v>2017</v>
      </c>
      <c r="F420" s="94">
        <v>23000000</v>
      </c>
      <c r="G420" s="95">
        <v>44196</v>
      </c>
      <c r="H420" s="96" t="s">
        <v>674</v>
      </c>
      <c r="I420" s="105" t="s">
        <v>2124</v>
      </c>
      <c r="J420" s="104"/>
      <c r="L420" s="8"/>
    </row>
    <row r="421" spans="1:12" ht="16.5" customHeight="1" x14ac:dyDescent="0.25">
      <c r="A421" s="34">
        <v>418</v>
      </c>
      <c r="B421" s="104">
        <v>43981</v>
      </c>
      <c r="C421" s="91" t="s">
        <v>9</v>
      </c>
      <c r="D421" s="92" t="s">
        <v>1807</v>
      </c>
      <c r="E421" s="93" t="s">
        <v>2018</v>
      </c>
      <c r="F421" s="94">
        <v>7000000</v>
      </c>
      <c r="G421" s="95">
        <v>44043</v>
      </c>
      <c r="H421" s="96" t="s">
        <v>10</v>
      </c>
      <c r="I421" s="105" t="s">
        <v>2125</v>
      </c>
      <c r="J421" s="104"/>
      <c r="L421" s="8"/>
    </row>
    <row r="422" spans="1:12" ht="16.5" customHeight="1" x14ac:dyDescent="0.25">
      <c r="A422" s="34">
        <v>419</v>
      </c>
      <c r="B422" s="104">
        <v>43981</v>
      </c>
      <c r="C422" s="91" t="s">
        <v>9</v>
      </c>
      <c r="D422" s="92" t="s">
        <v>1791</v>
      </c>
      <c r="E422" s="93" t="s">
        <v>1983</v>
      </c>
      <c r="F422" s="94">
        <v>21000000</v>
      </c>
      <c r="G422" s="95">
        <v>44074</v>
      </c>
      <c r="H422" s="96" t="s">
        <v>10</v>
      </c>
      <c r="I422" s="105" t="s">
        <v>2126</v>
      </c>
      <c r="J422" s="104"/>
      <c r="L422" s="8"/>
    </row>
    <row r="423" spans="1:12" ht="16.5" customHeight="1" x14ac:dyDescent="0.25">
      <c r="A423" s="34">
        <v>420</v>
      </c>
      <c r="B423" s="104">
        <v>43981</v>
      </c>
      <c r="C423" s="91" t="s">
        <v>9</v>
      </c>
      <c r="D423" s="92" t="s">
        <v>1794</v>
      </c>
      <c r="E423" s="93" t="s">
        <v>1795</v>
      </c>
      <c r="F423" s="94">
        <v>33920000</v>
      </c>
      <c r="G423" s="95">
        <v>44160</v>
      </c>
      <c r="H423" s="96" t="s">
        <v>10</v>
      </c>
      <c r="I423" s="105" t="s">
        <v>2127</v>
      </c>
      <c r="J423" s="104"/>
      <c r="L423" s="8"/>
    </row>
    <row r="424" spans="1:12" ht="16.5" customHeight="1" x14ac:dyDescent="0.25">
      <c r="A424" s="34">
        <v>421</v>
      </c>
      <c r="B424" s="104">
        <v>43981</v>
      </c>
      <c r="C424" s="91" t="s">
        <v>9</v>
      </c>
      <c r="D424" s="92" t="s">
        <v>1953</v>
      </c>
      <c r="E424" s="93" t="s">
        <v>2019</v>
      </c>
      <c r="F424" s="94">
        <v>23240000</v>
      </c>
      <c r="G424" s="95">
        <v>44196</v>
      </c>
      <c r="H424" s="96" t="s">
        <v>10</v>
      </c>
      <c r="I424" s="105" t="s">
        <v>2128</v>
      </c>
      <c r="J424" s="104"/>
      <c r="L424" s="8"/>
    </row>
    <row r="425" spans="1:12" ht="16.5" customHeight="1" x14ac:dyDescent="0.25">
      <c r="A425" s="34">
        <v>422</v>
      </c>
      <c r="B425" s="104">
        <v>43982</v>
      </c>
      <c r="C425" s="91" t="s">
        <v>9</v>
      </c>
      <c r="D425" s="92" t="s">
        <v>454</v>
      </c>
      <c r="E425" s="93" t="s">
        <v>2020</v>
      </c>
      <c r="F425" s="94">
        <v>66500000</v>
      </c>
      <c r="G425" s="95">
        <v>44196</v>
      </c>
      <c r="H425" s="96" t="s">
        <v>10</v>
      </c>
      <c r="I425" s="105" t="s">
        <v>2129</v>
      </c>
      <c r="J425" s="104"/>
      <c r="L425" s="8"/>
    </row>
    <row r="426" spans="1:12" ht="16.5" customHeight="1" x14ac:dyDescent="0.25">
      <c r="A426" s="34">
        <v>423</v>
      </c>
      <c r="B426" s="104">
        <v>43980</v>
      </c>
      <c r="C426" s="91" t="s">
        <v>9</v>
      </c>
      <c r="D426" s="92" t="s">
        <v>1757</v>
      </c>
      <c r="E426" s="93" t="s">
        <v>2021</v>
      </c>
      <c r="F426" s="94">
        <v>31650000</v>
      </c>
      <c r="G426" s="95">
        <v>44196</v>
      </c>
      <c r="H426" s="96" t="s">
        <v>10</v>
      </c>
      <c r="I426" s="105" t="s">
        <v>2130</v>
      </c>
      <c r="J426" s="104"/>
      <c r="L426" s="8"/>
    </row>
    <row r="427" spans="1:12" ht="16.5" customHeight="1" x14ac:dyDescent="0.25">
      <c r="A427" s="34">
        <v>424</v>
      </c>
      <c r="B427" s="104">
        <v>43981</v>
      </c>
      <c r="C427" s="91" t="s">
        <v>9</v>
      </c>
      <c r="D427" s="92" t="s">
        <v>1796</v>
      </c>
      <c r="E427" s="93" t="s">
        <v>1797</v>
      </c>
      <c r="F427" s="94">
        <v>51304554</v>
      </c>
      <c r="G427" s="95">
        <v>44196</v>
      </c>
      <c r="H427" s="96" t="s">
        <v>10</v>
      </c>
      <c r="I427" s="105" t="s">
        <v>2131</v>
      </c>
      <c r="J427" s="104"/>
      <c r="L427" s="8"/>
    </row>
    <row r="428" spans="1:12" ht="16.5" customHeight="1" x14ac:dyDescent="0.25">
      <c r="A428" s="34">
        <v>425</v>
      </c>
      <c r="B428" s="104">
        <v>43980</v>
      </c>
      <c r="C428" s="91" t="s">
        <v>9</v>
      </c>
      <c r="D428" s="92" t="s">
        <v>1954</v>
      </c>
      <c r="E428" s="93" t="s">
        <v>2022</v>
      </c>
      <c r="F428" s="94">
        <v>52500000</v>
      </c>
      <c r="G428" s="95">
        <v>44196</v>
      </c>
      <c r="H428" s="96" t="s">
        <v>10</v>
      </c>
      <c r="I428" s="105" t="s">
        <v>2132</v>
      </c>
      <c r="J428" s="104"/>
      <c r="L428" s="8"/>
    </row>
    <row r="429" spans="1:12" ht="16.5" customHeight="1" x14ac:dyDescent="0.25">
      <c r="A429" s="34">
        <v>426</v>
      </c>
      <c r="B429" s="104">
        <v>43981</v>
      </c>
      <c r="C429" s="91" t="s">
        <v>9</v>
      </c>
      <c r="D429" s="92" t="s">
        <v>1799</v>
      </c>
      <c r="E429" s="93" t="s">
        <v>629</v>
      </c>
      <c r="F429" s="94">
        <v>38850000</v>
      </c>
      <c r="G429" s="95">
        <v>44196</v>
      </c>
      <c r="H429" s="96" t="s">
        <v>10</v>
      </c>
      <c r="I429" s="105" t="s">
        <v>2133</v>
      </c>
      <c r="J429" s="104"/>
      <c r="L429" s="8"/>
    </row>
    <row r="430" spans="1:12" ht="16.5" customHeight="1" x14ac:dyDescent="0.25">
      <c r="A430" s="34">
        <v>427</v>
      </c>
      <c r="B430" s="104">
        <v>43981</v>
      </c>
      <c r="C430" s="91" t="s">
        <v>9</v>
      </c>
      <c r="D430" s="92" t="s">
        <v>1822</v>
      </c>
      <c r="E430" s="93" t="s">
        <v>658</v>
      </c>
      <c r="F430" s="94">
        <v>38850000</v>
      </c>
      <c r="G430" s="95">
        <v>44196</v>
      </c>
      <c r="H430" s="96" t="s">
        <v>10</v>
      </c>
      <c r="I430" s="105" t="s">
        <v>2134</v>
      </c>
      <c r="J430" s="104"/>
      <c r="L430" s="8"/>
    </row>
    <row r="431" spans="1:12" ht="16.5" customHeight="1" x14ac:dyDescent="0.25">
      <c r="A431" s="34">
        <v>428</v>
      </c>
      <c r="B431" s="104">
        <v>43981</v>
      </c>
      <c r="C431" s="91" t="s">
        <v>9</v>
      </c>
      <c r="D431" s="92" t="s">
        <v>1825</v>
      </c>
      <c r="E431" s="93" t="s">
        <v>2023</v>
      </c>
      <c r="F431" s="94">
        <v>44100000</v>
      </c>
      <c r="G431" s="95">
        <v>44196</v>
      </c>
      <c r="H431" s="96" t="s">
        <v>10</v>
      </c>
      <c r="I431" s="105" t="s">
        <v>2135</v>
      </c>
      <c r="J431" s="104"/>
      <c r="L431" s="8"/>
    </row>
    <row r="432" spans="1:12" ht="16.5" customHeight="1" x14ac:dyDescent="0.25">
      <c r="A432" s="34">
        <v>429</v>
      </c>
      <c r="B432" s="104">
        <v>43981</v>
      </c>
      <c r="C432" s="91" t="s">
        <v>9</v>
      </c>
      <c r="D432" s="92" t="s">
        <v>1955</v>
      </c>
      <c r="E432" s="93" t="s">
        <v>629</v>
      </c>
      <c r="F432" s="94">
        <v>38850000</v>
      </c>
      <c r="G432" s="95">
        <v>44196</v>
      </c>
      <c r="H432" s="96" t="s">
        <v>10</v>
      </c>
      <c r="I432" s="105" t="s">
        <v>2136</v>
      </c>
      <c r="J432" s="104"/>
      <c r="L432" s="8"/>
    </row>
    <row r="433" spans="1:12" ht="16.5" customHeight="1" x14ac:dyDescent="0.25">
      <c r="A433" s="34">
        <v>430</v>
      </c>
      <c r="B433" s="104">
        <v>43981</v>
      </c>
      <c r="C433" s="91" t="s">
        <v>9</v>
      </c>
      <c r="D433" s="92" t="s">
        <v>1827</v>
      </c>
      <c r="E433" s="93" t="s">
        <v>2023</v>
      </c>
      <c r="F433" s="94">
        <v>44100000</v>
      </c>
      <c r="G433" s="95">
        <v>44196</v>
      </c>
      <c r="H433" s="96" t="s">
        <v>10</v>
      </c>
      <c r="I433" s="105" t="s">
        <v>2137</v>
      </c>
      <c r="J433" s="104"/>
      <c r="L433" s="8"/>
    </row>
    <row r="434" spans="1:12" ht="16.5" customHeight="1" x14ac:dyDescent="0.25">
      <c r="A434" s="34">
        <v>431</v>
      </c>
      <c r="B434" s="104">
        <v>43981</v>
      </c>
      <c r="C434" s="91" t="s">
        <v>9</v>
      </c>
      <c r="D434" s="92" t="s">
        <v>1829</v>
      </c>
      <c r="E434" s="93" t="s">
        <v>655</v>
      </c>
      <c r="F434" s="94">
        <v>38850000</v>
      </c>
      <c r="G434" s="95">
        <v>44196</v>
      </c>
      <c r="H434" s="96" t="s">
        <v>10</v>
      </c>
      <c r="I434" s="105" t="s">
        <v>2138</v>
      </c>
      <c r="J434" s="104"/>
      <c r="L434" s="8"/>
    </row>
    <row r="435" spans="1:12" ht="16.5" customHeight="1" x14ac:dyDescent="0.25">
      <c r="A435" s="34">
        <v>432</v>
      </c>
      <c r="B435" s="104">
        <v>43981</v>
      </c>
      <c r="C435" s="91" t="s">
        <v>9</v>
      </c>
      <c r="D435" s="92" t="s">
        <v>1831</v>
      </c>
      <c r="E435" s="93" t="s">
        <v>2023</v>
      </c>
      <c r="F435" s="94">
        <v>44100000</v>
      </c>
      <c r="G435" s="95">
        <v>44196</v>
      </c>
      <c r="H435" s="96" t="s">
        <v>10</v>
      </c>
      <c r="I435" s="105" t="s">
        <v>2139</v>
      </c>
      <c r="J435" s="104"/>
      <c r="L435" s="8"/>
    </row>
    <row r="436" spans="1:12" ht="16.5" customHeight="1" x14ac:dyDescent="0.25">
      <c r="A436" s="34">
        <v>433</v>
      </c>
      <c r="B436" s="104">
        <v>43981</v>
      </c>
      <c r="C436" s="91" t="s">
        <v>9</v>
      </c>
      <c r="D436" s="92" t="s">
        <v>1832</v>
      </c>
      <c r="E436" s="93" t="s">
        <v>629</v>
      </c>
      <c r="F436" s="94">
        <v>38850000</v>
      </c>
      <c r="G436" s="95">
        <v>44196</v>
      </c>
      <c r="H436" s="96" t="s">
        <v>10</v>
      </c>
      <c r="I436" s="105" t="s">
        <v>2140</v>
      </c>
      <c r="J436" s="104"/>
      <c r="L436" s="8"/>
    </row>
    <row r="437" spans="1:12" ht="16.5" customHeight="1" x14ac:dyDescent="0.25">
      <c r="A437" s="34">
        <v>434</v>
      </c>
      <c r="B437" s="104">
        <v>43982</v>
      </c>
      <c r="C437" s="91" t="s">
        <v>9</v>
      </c>
      <c r="D437" s="92" t="s">
        <v>1835</v>
      </c>
      <c r="E437" s="93" t="s">
        <v>658</v>
      </c>
      <c r="F437" s="94">
        <v>38850000</v>
      </c>
      <c r="G437" s="95">
        <v>44196</v>
      </c>
      <c r="H437" s="96" t="s">
        <v>10</v>
      </c>
      <c r="I437" s="105" t="s">
        <v>2141</v>
      </c>
      <c r="J437" s="104"/>
      <c r="L437" s="8"/>
    </row>
    <row r="438" spans="1:12" ht="16.5" customHeight="1" x14ac:dyDescent="0.25">
      <c r="A438" s="34">
        <v>435</v>
      </c>
      <c r="B438" s="104">
        <v>43981</v>
      </c>
      <c r="C438" s="91" t="s">
        <v>9</v>
      </c>
      <c r="D438" s="92" t="s">
        <v>1956</v>
      </c>
      <c r="E438" s="93" t="s">
        <v>2024</v>
      </c>
      <c r="F438" s="94">
        <v>43200000</v>
      </c>
      <c r="G438" s="95">
        <v>44165</v>
      </c>
      <c r="H438" s="96" t="s">
        <v>10</v>
      </c>
      <c r="I438" s="105" t="s">
        <v>2142</v>
      </c>
      <c r="J438" s="104"/>
      <c r="L438" s="8"/>
    </row>
    <row r="439" spans="1:12" ht="16.5" customHeight="1" x14ac:dyDescent="0.25">
      <c r="A439" s="34">
        <v>436</v>
      </c>
      <c r="B439" s="104">
        <v>43981</v>
      </c>
      <c r="C439" s="91" t="s">
        <v>9</v>
      </c>
      <c r="D439" s="92" t="s">
        <v>1770</v>
      </c>
      <c r="E439" s="93" t="s">
        <v>2025</v>
      </c>
      <c r="F439" s="94">
        <v>23570358</v>
      </c>
      <c r="G439" s="95">
        <v>44196</v>
      </c>
      <c r="H439" s="96" t="s">
        <v>10</v>
      </c>
      <c r="I439" s="105" t="s">
        <v>2143</v>
      </c>
      <c r="J439" s="104"/>
      <c r="L439" s="8"/>
    </row>
    <row r="440" spans="1:12" ht="16.5" customHeight="1" x14ac:dyDescent="0.25">
      <c r="A440" s="34">
        <v>437</v>
      </c>
      <c r="B440" s="104">
        <v>43982</v>
      </c>
      <c r="C440" s="91" t="s">
        <v>9</v>
      </c>
      <c r="D440" s="92" t="s">
        <v>1957</v>
      </c>
      <c r="E440" s="93" t="s">
        <v>2026</v>
      </c>
      <c r="F440" s="94">
        <v>34410652</v>
      </c>
      <c r="G440" s="95">
        <v>44043</v>
      </c>
      <c r="H440" s="96" t="s">
        <v>10</v>
      </c>
      <c r="I440" s="105" t="s">
        <v>2144</v>
      </c>
      <c r="J440" s="104"/>
      <c r="L440" s="8"/>
    </row>
    <row r="441" spans="1:12" ht="16.5" customHeight="1" x14ac:dyDescent="0.25">
      <c r="A441" s="34">
        <v>438</v>
      </c>
      <c r="B441" s="104">
        <v>43980</v>
      </c>
      <c r="C441" s="91" t="s">
        <v>9</v>
      </c>
      <c r="D441" s="92" t="s">
        <v>1958</v>
      </c>
      <c r="E441" s="93" t="s">
        <v>2027</v>
      </c>
      <c r="F441" s="94">
        <v>31650000</v>
      </c>
      <c r="G441" s="95">
        <v>44196</v>
      </c>
      <c r="H441" s="96" t="s">
        <v>10</v>
      </c>
      <c r="I441" s="105" t="s">
        <v>2145</v>
      </c>
      <c r="J441" s="104"/>
      <c r="L441" s="8"/>
    </row>
    <row r="442" spans="1:12" ht="16.5" customHeight="1" x14ac:dyDescent="0.25">
      <c r="A442" s="34">
        <v>439</v>
      </c>
      <c r="B442" s="104">
        <v>43980</v>
      </c>
      <c r="C442" s="91" t="s">
        <v>9</v>
      </c>
      <c r="D442" s="92" t="s">
        <v>1766</v>
      </c>
      <c r="E442" s="93" t="s">
        <v>2028</v>
      </c>
      <c r="F442" s="94">
        <v>7116667</v>
      </c>
      <c r="G442" s="95">
        <v>44104</v>
      </c>
      <c r="H442" s="96" t="s">
        <v>10</v>
      </c>
      <c r="I442" s="105" t="s">
        <v>2146</v>
      </c>
      <c r="J442" s="104"/>
      <c r="L442" s="8"/>
    </row>
    <row r="443" spans="1:12" ht="16.5" customHeight="1" x14ac:dyDescent="0.25">
      <c r="A443" s="34">
        <v>440</v>
      </c>
      <c r="B443" s="104">
        <v>43980</v>
      </c>
      <c r="C443" s="91" t="s">
        <v>9</v>
      </c>
      <c r="D443" s="92" t="s">
        <v>1764</v>
      </c>
      <c r="E443" s="93" t="s">
        <v>1765</v>
      </c>
      <c r="F443" s="94">
        <v>19933332</v>
      </c>
      <c r="G443" s="95">
        <v>44074</v>
      </c>
      <c r="H443" s="96" t="s">
        <v>10</v>
      </c>
      <c r="I443" s="105" t="s">
        <v>2147</v>
      </c>
      <c r="J443" s="104"/>
      <c r="L443" s="8"/>
    </row>
    <row r="444" spans="1:12" ht="16.5" customHeight="1" x14ac:dyDescent="0.25">
      <c r="A444" s="34">
        <v>441</v>
      </c>
      <c r="B444" s="104">
        <v>43981</v>
      </c>
      <c r="C444" s="91" t="s">
        <v>9</v>
      </c>
      <c r="D444" s="92" t="s">
        <v>1772</v>
      </c>
      <c r="E444" s="93" t="s">
        <v>2025</v>
      </c>
      <c r="F444" s="94">
        <v>23570358</v>
      </c>
      <c r="G444" s="95">
        <v>44196</v>
      </c>
      <c r="H444" s="96" t="s">
        <v>10</v>
      </c>
      <c r="I444" s="105" t="s">
        <v>2148</v>
      </c>
      <c r="J444" s="104"/>
      <c r="L444" s="8"/>
    </row>
    <row r="445" spans="1:12" ht="16.5" customHeight="1" x14ac:dyDescent="0.25">
      <c r="A445" s="34">
        <v>442</v>
      </c>
      <c r="B445" s="104">
        <v>43981</v>
      </c>
      <c r="C445" s="91" t="s">
        <v>9</v>
      </c>
      <c r="D445" s="92" t="s">
        <v>1959</v>
      </c>
      <c r="E445" s="93" t="s">
        <v>2025</v>
      </c>
      <c r="F445" s="94">
        <v>23570358</v>
      </c>
      <c r="G445" s="95">
        <v>44196</v>
      </c>
      <c r="H445" s="96" t="s">
        <v>10</v>
      </c>
      <c r="I445" s="105" t="s">
        <v>2149</v>
      </c>
      <c r="J445" s="104"/>
      <c r="L445" s="8"/>
    </row>
    <row r="446" spans="1:12" ht="16.5" customHeight="1" x14ac:dyDescent="0.25">
      <c r="A446" s="34">
        <v>443</v>
      </c>
      <c r="B446" s="104">
        <v>43981</v>
      </c>
      <c r="C446" s="91" t="s">
        <v>9</v>
      </c>
      <c r="D446" s="92" t="s">
        <v>1776</v>
      </c>
      <c r="E446" s="93" t="s">
        <v>2025</v>
      </c>
      <c r="F446" s="94">
        <v>23570358</v>
      </c>
      <c r="G446" s="95">
        <v>44196</v>
      </c>
      <c r="H446" s="96" t="s">
        <v>10</v>
      </c>
      <c r="I446" s="105" t="s">
        <v>2150</v>
      </c>
      <c r="J446" s="104"/>
      <c r="L446" s="8"/>
    </row>
    <row r="447" spans="1:12" ht="16.5" customHeight="1" x14ac:dyDescent="0.25">
      <c r="A447" s="34">
        <v>444</v>
      </c>
      <c r="B447" s="104">
        <v>43981</v>
      </c>
      <c r="C447" s="91" t="s">
        <v>9</v>
      </c>
      <c r="D447" s="92" t="s">
        <v>1960</v>
      </c>
      <c r="E447" s="93" t="s">
        <v>2029</v>
      </c>
      <c r="F447" s="94">
        <v>44100000</v>
      </c>
      <c r="G447" s="95">
        <v>44196</v>
      </c>
      <c r="H447" s="96" t="s">
        <v>10</v>
      </c>
      <c r="I447" s="105" t="s">
        <v>2151</v>
      </c>
      <c r="J447" s="104"/>
      <c r="L447" s="8"/>
    </row>
    <row r="448" spans="1:12" ht="16.5" customHeight="1" x14ac:dyDescent="0.25">
      <c r="A448" s="34">
        <v>445</v>
      </c>
      <c r="B448" s="104">
        <v>43981</v>
      </c>
      <c r="C448" s="91" t="s">
        <v>9</v>
      </c>
      <c r="D448" s="92" t="s">
        <v>1798</v>
      </c>
      <c r="E448" s="93" t="s">
        <v>653</v>
      </c>
      <c r="F448" s="94">
        <v>38850000</v>
      </c>
      <c r="G448" s="95">
        <v>44196</v>
      </c>
      <c r="H448" s="96" t="s">
        <v>10</v>
      </c>
      <c r="I448" s="105" t="s">
        <v>2152</v>
      </c>
      <c r="J448" s="104"/>
      <c r="L448" s="8"/>
    </row>
    <row r="449" spans="1:12" ht="16.5" customHeight="1" x14ac:dyDescent="0.25">
      <c r="A449" s="34">
        <v>446</v>
      </c>
      <c r="B449" s="104">
        <v>43982</v>
      </c>
      <c r="C449" s="91" t="s">
        <v>9</v>
      </c>
      <c r="D449" s="92" t="s">
        <v>1815</v>
      </c>
      <c r="E449" s="93" t="s">
        <v>629</v>
      </c>
      <c r="F449" s="94">
        <v>38850000</v>
      </c>
      <c r="G449" s="95">
        <v>44196</v>
      </c>
      <c r="H449" s="96" t="s">
        <v>10</v>
      </c>
      <c r="I449" s="105" t="s">
        <v>2153</v>
      </c>
      <c r="J449" s="104"/>
      <c r="L449" s="8"/>
    </row>
    <row r="450" spans="1:12" ht="16.5" customHeight="1" x14ac:dyDescent="0.25">
      <c r="A450" s="34">
        <v>447</v>
      </c>
      <c r="B450" s="104">
        <v>43981</v>
      </c>
      <c r="C450" s="91" t="s">
        <v>9</v>
      </c>
      <c r="D450" s="92" t="s">
        <v>1774</v>
      </c>
      <c r="E450" s="93" t="s">
        <v>2025</v>
      </c>
      <c r="F450" s="94">
        <v>23570358</v>
      </c>
      <c r="G450" s="95">
        <v>44196</v>
      </c>
      <c r="H450" s="96" t="s">
        <v>10</v>
      </c>
      <c r="I450" s="105" t="s">
        <v>2154</v>
      </c>
      <c r="J450" s="104"/>
      <c r="L450" s="8"/>
    </row>
    <row r="451" spans="1:12" ht="16.5" customHeight="1" x14ac:dyDescent="0.25">
      <c r="A451" s="34">
        <v>448</v>
      </c>
      <c r="B451" s="104">
        <v>43981</v>
      </c>
      <c r="C451" s="91" t="s">
        <v>9</v>
      </c>
      <c r="D451" s="92" t="s">
        <v>1800</v>
      </c>
      <c r="E451" s="93" t="s">
        <v>2025</v>
      </c>
      <c r="F451" s="94">
        <v>23570358</v>
      </c>
      <c r="G451" s="95">
        <v>44196</v>
      </c>
      <c r="H451" s="96" t="s">
        <v>10</v>
      </c>
      <c r="I451" s="105" t="s">
        <v>2155</v>
      </c>
      <c r="J451" s="104"/>
      <c r="L451" s="8"/>
    </row>
    <row r="452" spans="1:12" ht="16.5" customHeight="1" x14ac:dyDescent="0.25">
      <c r="A452" s="34">
        <v>449</v>
      </c>
      <c r="B452" s="104">
        <v>43981</v>
      </c>
      <c r="C452" s="91" t="s">
        <v>9</v>
      </c>
      <c r="D452" s="92" t="s">
        <v>1803</v>
      </c>
      <c r="E452" s="93" t="s">
        <v>2030</v>
      </c>
      <c r="F452" s="94">
        <v>38666667</v>
      </c>
      <c r="G452" s="95">
        <v>44185</v>
      </c>
      <c r="H452" s="96" t="s">
        <v>10</v>
      </c>
      <c r="I452" s="105" t="s">
        <v>2156</v>
      </c>
      <c r="J452" s="104"/>
      <c r="L452" s="8"/>
    </row>
    <row r="453" spans="1:12" ht="16.5" customHeight="1" x14ac:dyDescent="0.25">
      <c r="A453" s="34">
        <v>450</v>
      </c>
      <c r="B453" s="104">
        <v>43980</v>
      </c>
      <c r="C453" s="91" t="s">
        <v>9</v>
      </c>
      <c r="D453" s="92" t="s">
        <v>2463</v>
      </c>
      <c r="E453" s="93" t="s">
        <v>1759</v>
      </c>
      <c r="F453" s="94">
        <v>300000000</v>
      </c>
      <c r="G453" s="95">
        <v>44196</v>
      </c>
      <c r="H453" s="96" t="s">
        <v>10</v>
      </c>
      <c r="I453" s="105" t="s">
        <v>2157</v>
      </c>
      <c r="J453" s="104"/>
      <c r="L453" s="8"/>
    </row>
    <row r="454" spans="1:12" ht="16.5" customHeight="1" x14ac:dyDescent="0.25">
      <c r="A454" s="34">
        <v>451</v>
      </c>
      <c r="B454" s="104">
        <v>43981</v>
      </c>
      <c r="C454" s="91" t="s">
        <v>9</v>
      </c>
      <c r="D454" s="92" t="s">
        <v>1809</v>
      </c>
      <c r="E454" s="93" t="s">
        <v>2031</v>
      </c>
      <c r="F454" s="94">
        <v>50000000</v>
      </c>
      <c r="G454" s="95">
        <v>44165</v>
      </c>
      <c r="H454" s="96" t="s">
        <v>10</v>
      </c>
      <c r="I454" s="105" t="s">
        <v>2158</v>
      </c>
      <c r="J454" s="104"/>
      <c r="L454" s="8"/>
    </row>
    <row r="455" spans="1:12" ht="16.5" customHeight="1" x14ac:dyDescent="0.25">
      <c r="A455" s="34">
        <v>452</v>
      </c>
      <c r="B455" s="104">
        <v>43981</v>
      </c>
      <c r="C455" s="91" t="s">
        <v>9</v>
      </c>
      <c r="D455" s="92" t="s">
        <v>1961</v>
      </c>
      <c r="E455" s="93" t="s">
        <v>2032</v>
      </c>
      <c r="F455" s="94">
        <v>41700000</v>
      </c>
      <c r="G455" s="95">
        <v>44167</v>
      </c>
      <c r="H455" s="96" t="s">
        <v>10</v>
      </c>
      <c r="I455" s="105" t="s">
        <v>2159</v>
      </c>
      <c r="J455" s="104"/>
      <c r="L455" s="8"/>
    </row>
    <row r="456" spans="1:12" ht="16.5" customHeight="1" x14ac:dyDescent="0.25">
      <c r="A456" s="34">
        <v>453</v>
      </c>
      <c r="B456" s="104">
        <v>43982</v>
      </c>
      <c r="C456" s="91" t="s">
        <v>9</v>
      </c>
      <c r="D456" s="92" t="s">
        <v>1862</v>
      </c>
      <c r="E456" s="93" t="s">
        <v>1445</v>
      </c>
      <c r="F456" s="94">
        <v>41700000</v>
      </c>
      <c r="G456" s="95">
        <v>44167</v>
      </c>
      <c r="H456" s="96" t="s">
        <v>10</v>
      </c>
      <c r="I456" s="105" t="s">
        <v>2160</v>
      </c>
      <c r="J456" s="104"/>
      <c r="L456" s="8"/>
    </row>
    <row r="457" spans="1:12" ht="16.5" customHeight="1" x14ac:dyDescent="0.25">
      <c r="A457" s="34">
        <v>454</v>
      </c>
      <c r="B457" s="104">
        <v>43982</v>
      </c>
      <c r="C457" s="91" t="s">
        <v>9</v>
      </c>
      <c r="D457" s="92" t="s">
        <v>1858</v>
      </c>
      <c r="E457" s="93" t="s">
        <v>2033</v>
      </c>
      <c r="F457" s="94">
        <v>48790000</v>
      </c>
      <c r="G457" s="95">
        <v>44196</v>
      </c>
      <c r="H457" s="96" t="s">
        <v>10</v>
      </c>
      <c r="I457" s="105" t="s">
        <v>2161</v>
      </c>
      <c r="J457" s="104"/>
      <c r="L457" s="8"/>
    </row>
    <row r="458" spans="1:12" ht="16.5" customHeight="1" x14ac:dyDescent="0.25">
      <c r="A458" s="34">
        <v>455</v>
      </c>
      <c r="B458" s="104">
        <v>43982</v>
      </c>
      <c r="C458" s="91" t="s">
        <v>9</v>
      </c>
      <c r="D458" s="92" t="s">
        <v>1833</v>
      </c>
      <c r="E458" s="93" t="s">
        <v>2034</v>
      </c>
      <c r="F458" s="94">
        <v>35000000</v>
      </c>
      <c r="G458" s="95">
        <v>44196</v>
      </c>
      <c r="H458" s="96" t="s">
        <v>10</v>
      </c>
      <c r="I458" s="105" t="s">
        <v>2162</v>
      </c>
      <c r="J458" s="104"/>
      <c r="L458" s="8"/>
    </row>
    <row r="459" spans="1:12" ht="16.5" customHeight="1" x14ac:dyDescent="0.25">
      <c r="A459" s="34">
        <v>456</v>
      </c>
      <c r="B459" s="104">
        <v>43982</v>
      </c>
      <c r="C459" s="91" t="s">
        <v>9</v>
      </c>
      <c r="D459" s="92" t="s">
        <v>1816</v>
      </c>
      <c r="E459" s="93" t="s">
        <v>2035</v>
      </c>
      <c r="F459" s="94">
        <v>27200000</v>
      </c>
      <c r="G459" s="95">
        <v>44105</v>
      </c>
      <c r="H459" s="96" t="s">
        <v>10</v>
      </c>
      <c r="I459" s="105" t="s">
        <v>2163</v>
      </c>
      <c r="J459" s="104"/>
      <c r="L459" s="8"/>
    </row>
    <row r="460" spans="1:12" ht="16.5" customHeight="1" x14ac:dyDescent="0.25">
      <c r="A460" s="34">
        <v>457</v>
      </c>
      <c r="B460" s="104">
        <v>43982</v>
      </c>
      <c r="C460" s="91" t="s">
        <v>9</v>
      </c>
      <c r="D460" s="92" t="s">
        <v>1836</v>
      </c>
      <c r="E460" s="93" t="s">
        <v>629</v>
      </c>
      <c r="F460" s="94">
        <v>38850000</v>
      </c>
      <c r="G460" s="95">
        <v>44196</v>
      </c>
      <c r="H460" s="96" t="s">
        <v>10</v>
      </c>
      <c r="I460" s="105" t="s">
        <v>2164</v>
      </c>
      <c r="J460" s="104"/>
      <c r="L460" s="8"/>
    </row>
    <row r="461" spans="1:12" ht="16.5" customHeight="1" x14ac:dyDescent="0.25">
      <c r="A461" s="34">
        <v>458</v>
      </c>
      <c r="B461" s="104">
        <v>43982</v>
      </c>
      <c r="C461" s="91" t="s">
        <v>9</v>
      </c>
      <c r="D461" s="92" t="s">
        <v>1837</v>
      </c>
      <c r="E461" s="93" t="s">
        <v>2036</v>
      </c>
      <c r="F461" s="94">
        <v>38850000</v>
      </c>
      <c r="G461" s="95">
        <v>44196</v>
      </c>
      <c r="H461" s="96" t="s">
        <v>10</v>
      </c>
      <c r="I461" s="105" t="s">
        <v>2165</v>
      </c>
      <c r="J461" s="104"/>
      <c r="L461" s="8"/>
    </row>
    <row r="462" spans="1:12" ht="16.5" customHeight="1" x14ac:dyDescent="0.25">
      <c r="A462" s="34">
        <v>459</v>
      </c>
      <c r="B462" s="104">
        <v>43982</v>
      </c>
      <c r="C462" s="91" t="s">
        <v>9</v>
      </c>
      <c r="D462" s="92" t="s">
        <v>1839</v>
      </c>
      <c r="E462" s="93" t="s">
        <v>2037</v>
      </c>
      <c r="F462" s="94">
        <v>7000000</v>
      </c>
      <c r="G462" s="95">
        <v>44196</v>
      </c>
      <c r="H462" s="96" t="s">
        <v>10</v>
      </c>
      <c r="I462" s="105" t="s">
        <v>2166</v>
      </c>
      <c r="J462" s="104"/>
      <c r="L462" s="8"/>
    </row>
    <row r="463" spans="1:12" ht="16.5" customHeight="1" x14ac:dyDescent="0.25">
      <c r="A463" s="34">
        <v>460</v>
      </c>
      <c r="B463" s="104">
        <v>43982</v>
      </c>
      <c r="C463" s="91" t="s">
        <v>9</v>
      </c>
      <c r="D463" s="92" t="s">
        <v>1841</v>
      </c>
      <c r="E463" s="93" t="s">
        <v>2038</v>
      </c>
      <c r="F463" s="94">
        <v>36050000</v>
      </c>
      <c r="G463" s="95">
        <v>44196</v>
      </c>
      <c r="H463" s="96" t="s">
        <v>10</v>
      </c>
      <c r="I463" s="105" t="s">
        <v>2167</v>
      </c>
      <c r="J463" s="104"/>
      <c r="L463" s="8"/>
    </row>
    <row r="464" spans="1:12" ht="16.5" customHeight="1" x14ac:dyDescent="0.25">
      <c r="A464" s="34">
        <v>461</v>
      </c>
      <c r="B464" s="104">
        <v>43982</v>
      </c>
      <c r="C464" s="91" t="s">
        <v>9</v>
      </c>
      <c r="D464" s="92" t="s">
        <v>1845</v>
      </c>
      <c r="E464" s="93" t="s">
        <v>994</v>
      </c>
      <c r="F464" s="94">
        <v>38850000</v>
      </c>
      <c r="G464" s="95">
        <v>44196</v>
      </c>
      <c r="H464" s="96" t="s">
        <v>10</v>
      </c>
      <c r="I464" s="105" t="s">
        <v>2168</v>
      </c>
      <c r="J464" s="104"/>
      <c r="L464" s="8"/>
    </row>
    <row r="465" spans="1:12" ht="16.5" customHeight="1" x14ac:dyDescent="0.25">
      <c r="A465" s="34">
        <v>463</v>
      </c>
      <c r="B465" s="104">
        <v>43982</v>
      </c>
      <c r="C465" s="91" t="s">
        <v>9</v>
      </c>
      <c r="D465" s="92" t="s">
        <v>1962</v>
      </c>
      <c r="E465" s="93" t="s">
        <v>629</v>
      </c>
      <c r="F465" s="94">
        <v>38850000</v>
      </c>
      <c r="G465" s="95">
        <v>44196</v>
      </c>
      <c r="H465" s="96" t="s">
        <v>10</v>
      </c>
      <c r="I465" s="105" t="s">
        <v>2169</v>
      </c>
      <c r="J465" s="104"/>
      <c r="L465" s="8"/>
    </row>
    <row r="466" spans="1:12" ht="16.5" customHeight="1" x14ac:dyDescent="0.25">
      <c r="A466" s="34">
        <v>464</v>
      </c>
      <c r="B466" s="104">
        <v>43982</v>
      </c>
      <c r="C466" s="91" t="s">
        <v>9</v>
      </c>
      <c r="D466" s="92" t="s">
        <v>1849</v>
      </c>
      <c r="E466" s="93" t="s">
        <v>2039</v>
      </c>
      <c r="F466" s="94">
        <v>47950000</v>
      </c>
      <c r="G466" s="95">
        <v>44196</v>
      </c>
      <c r="H466" s="96" t="s">
        <v>10</v>
      </c>
      <c r="I466" s="105" t="s">
        <v>2170</v>
      </c>
      <c r="J466" s="104"/>
      <c r="L466" s="8"/>
    </row>
    <row r="467" spans="1:12" ht="16.5" customHeight="1" x14ac:dyDescent="0.25">
      <c r="A467" s="34">
        <v>466</v>
      </c>
      <c r="B467" s="104">
        <v>43982</v>
      </c>
      <c r="C467" s="91" t="s">
        <v>9</v>
      </c>
      <c r="D467" s="92" t="s">
        <v>1852</v>
      </c>
      <c r="E467" s="93" t="s">
        <v>629</v>
      </c>
      <c r="F467" s="94">
        <v>38850000</v>
      </c>
      <c r="G467" s="95">
        <v>44196</v>
      </c>
      <c r="H467" s="96" t="s">
        <v>10</v>
      </c>
      <c r="I467" s="105" t="s">
        <v>2171</v>
      </c>
      <c r="J467" s="104"/>
      <c r="L467" s="8"/>
    </row>
    <row r="468" spans="1:12" ht="16.5" customHeight="1" x14ac:dyDescent="0.25">
      <c r="A468" s="34">
        <v>467</v>
      </c>
      <c r="B468" s="104">
        <v>43982</v>
      </c>
      <c r="C468" s="91" t="s">
        <v>9</v>
      </c>
      <c r="D468" s="92" t="s">
        <v>1843</v>
      </c>
      <c r="E468" s="93" t="s">
        <v>2040</v>
      </c>
      <c r="F468" s="94">
        <v>38850000</v>
      </c>
      <c r="G468" s="95">
        <v>44196</v>
      </c>
      <c r="H468" s="96" t="s">
        <v>10</v>
      </c>
      <c r="I468" s="105" t="s">
        <v>2172</v>
      </c>
      <c r="J468" s="104"/>
      <c r="L468" s="8"/>
    </row>
    <row r="469" spans="1:12" ht="16.5" customHeight="1" x14ac:dyDescent="0.25">
      <c r="A469" s="34">
        <v>468</v>
      </c>
      <c r="B469" s="104">
        <v>43982</v>
      </c>
      <c r="C469" s="91" t="s">
        <v>9</v>
      </c>
      <c r="D469" s="92" t="s">
        <v>1846</v>
      </c>
      <c r="E469" s="93" t="s">
        <v>629</v>
      </c>
      <c r="F469" s="94">
        <v>38850000</v>
      </c>
      <c r="G469" s="95">
        <v>44196</v>
      </c>
      <c r="H469" s="96" t="s">
        <v>10</v>
      </c>
      <c r="I469" s="105" t="s">
        <v>2173</v>
      </c>
      <c r="J469" s="104"/>
      <c r="L469" s="8"/>
    </row>
    <row r="470" spans="1:12" ht="16.5" customHeight="1" x14ac:dyDescent="0.25">
      <c r="A470" s="34">
        <v>469</v>
      </c>
      <c r="B470" s="104">
        <v>43982</v>
      </c>
      <c r="C470" s="91" t="s">
        <v>9</v>
      </c>
      <c r="D470" s="92" t="s">
        <v>1860</v>
      </c>
      <c r="E470" s="93" t="s">
        <v>2041</v>
      </c>
      <c r="F470" s="94">
        <v>18200000</v>
      </c>
      <c r="G470" s="95">
        <v>44196</v>
      </c>
      <c r="H470" s="96" t="s">
        <v>10</v>
      </c>
      <c r="I470" s="105" t="s">
        <v>2174</v>
      </c>
      <c r="J470" s="104"/>
      <c r="L470" s="8"/>
    </row>
    <row r="471" spans="1:12" ht="16.5" customHeight="1" x14ac:dyDescent="0.25">
      <c r="A471" s="34">
        <v>470</v>
      </c>
      <c r="B471" s="104">
        <v>43982</v>
      </c>
      <c r="C471" s="91" t="s">
        <v>9</v>
      </c>
      <c r="D471" s="92" t="s">
        <v>1848</v>
      </c>
      <c r="E471" s="93" t="s">
        <v>629</v>
      </c>
      <c r="F471" s="94">
        <v>38850000</v>
      </c>
      <c r="G471" s="95">
        <v>44196</v>
      </c>
      <c r="H471" s="96" t="s">
        <v>10</v>
      </c>
      <c r="I471" s="105" t="s">
        <v>2175</v>
      </c>
      <c r="J471" s="104"/>
      <c r="L471" s="8"/>
    </row>
    <row r="472" spans="1:12" ht="16.5" customHeight="1" x14ac:dyDescent="0.25">
      <c r="A472" s="34">
        <v>471</v>
      </c>
      <c r="B472" s="104">
        <v>43982</v>
      </c>
      <c r="C472" s="91" t="s">
        <v>9</v>
      </c>
      <c r="D472" s="92" t="s">
        <v>1851</v>
      </c>
      <c r="E472" s="93" t="s">
        <v>629</v>
      </c>
      <c r="F472" s="94">
        <v>38850000</v>
      </c>
      <c r="G472" s="95">
        <v>44196</v>
      </c>
      <c r="H472" s="96" t="s">
        <v>10</v>
      </c>
      <c r="I472" s="105" t="s">
        <v>2176</v>
      </c>
      <c r="J472" s="104"/>
      <c r="L472" s="8"/>
    </row>
    <row r="473" spans="1:12" ht="16.5" customHeight="1" x14ac:dyDescent="0.25">
      <c r="A473" s="34">
        <v>472</v>
      </c>
      <c r="B473" s="104">
        <v>43982</v>
      </c>
      <c r="C473" s="91" t="s">
        <v>9</v>
      </c>
      <c r="D473" s="92" t="s">
        <v>1853</v>
      </c>
      <c r="E473" s="93" t="s">
        <v>2042</v>
      </c>
      <c r="F473" s="94">
        <v>38850000</v>
      </c>
      <c r="G473" s="95">
        <v>44196</v>
      </c>
      <c r="H473" s="96" t="s">
        <v>10</v>
      </c>
      <c r="I473" s="105" t="s">
        <v>2177</v>
      </c>
      <c r="J473" s="104"/>
      <c r="L473" s="8"/>
    </row>
    <row r="474" spans="1:12" ht="16.5" customHeight="1" x14ac:dyDescent="0.25">
      <c r="A474" s="34">
        <v>473</v>
      </c>
      <c r="B474" s="104">
        <v>43982</v>
      </c>
      <c r="C474" s="91" t="s">
        <v>9</v>
      </c>
      <c r="D474" s="92" t="s">
        <v>1963</v>
      </c>
      <c r="E474" s="93" t="s">
        <v>2043</v>
      </c>
      <c r="F474" s="94">
        <v>38850000</v>
      </c>
      <c r="G474" s="95">
        <v>44196</v>
      </c>
      <c r="H474" s="96" t="s">
        <v>10</v>
      </c>
      <c r="I474" s="105" t="s">
        <v>2178</v>
      </c>
      <c r="J474" s="104"/>
      <c r="L474" s="8"/>
    </row>
    <row r="475" spans="1:12" ht="16.5" customHeight="1" x14ac:dyDescent="0.25">
      <c r="A475" s="34">
        <v>474</v>
      </c>
      <c r="B475" s="104">
        <v>43982</v>
      </c>
      <c r="C475" s="91" t="s">
        <v>9</v>
      </c>
      <c r="D475" s="92" t="s">
        <v>1964</v>
      </c>
      <c r="E475" s="93" t="s">
        <v>2001</v>
      </c>
      <c r="F475" s="94">
        <v>16116462</v>
      </c>
      <c r="G475" s="95">
        <v>44166</v>
      </c>
      <c r="H475" s="96" t="s">
        <v>10</v>
      </c>
      <c r="I475" s="105" t="s">
        <v>2179</v>
      </c>
      <c r="J475" s="104"/>
      <c r="L475" s="8"/>
    </row>
    <row r="476" spans="1:12" ht="16.5" customHeight="1" x14ac:dyDescent="0.25">
      <c r="A476" s="34">
        <v>475</v>
      </c>
      <c r="B476" s="104">
        <v>43982</v>
      </c>
      <c r="C476" s="91" t="s">
        <v>9</v>
      </c>
      <c r="D476" s="92" t="s">
        <v>1856</v>
      </c>
      <c r="E476" s="93" t="s">
        <v>1857</v>
      </c>
      <c r="F476" s="94">
        <v>31500000</v>
      </c>
      <c r="G476" s="95">
        <v>44196</v>
      </c>
      <c r="H476" s="96" t="s">
        <v>10</v>
      </c>
      <c r="I476" s="105" t="s">
        <v>2180</v>
      </c>
      <c r="J476" s="104"/>
      <c r="L476" s="8"/>
    </row>
    <row r="477" spans="1:12" ht="16.5" customHeight="1" x14ac:dyDescent="0.25">
      <c r="A477" s="34">
        <v>476</v>
      </c>
      <c r="B477" s="104">
        <v>43982</v>
      </c>
      <c r="C477" s="91" t="s">
        <v>9</v>
      </c>
      <c r="D477" s="92" t="s">
        <v>1854</v>
      </c>
      <c r="E477" s="93" t="s">
        <v>2044</v>
      </c>
      <c r="F477" s="94">
        <v>26600000</v>
      </c>
      <c r="G477" s="95">
        <v>44196</v>
      </c>
      <c r="H477" s="96" t="s">
        <v>10</v>
      </c>
      <c r="I477" s="105" t="s">
        <v>2181</v>
      </c>
      <c r="J477" s="104"/>
      <c r="L477" s="8"/>
    </row>
    <row r="478" spans="1:12" ht="16.5" customHeight="1" x14ac:dyDescent="0.25">
      <c r="A478" s="34">
        <v>477</v>
      </c>
      <c r="B478" s="104">
        <v>43982</v>
      </c>
      <c r="C478" s="91" t="s">
        <v>9</v>
      </c>
      <c r="D478" s="92" t="s">
        <v>1871</v>
      </c>
      <c r="E478" s="93" t="s">
        <v>1857</v>
      </c>
      <c r="F478" s="94">
        <v>31500000</v>
      </c>
      <c r="G478" s="95">
        <v>44196</v>
      </c>
      <c r="H478" s="96" t="s">
        <v>10</v>
      </c>
      <c r="I478" s="105" t="s">
        <v>2182</v>
      </c>
      <c r="J478" s="104"/>
      <c r="L478" s="8"/>
    </row>
    <row r="479" spans="1:12" ht="16.5" customHeight="1" x14ac:dyDescent="0.25">
      <c r="A479" s="34">
        <v>478</v>
      </c>
      <c r="B479" s="104">
        <v>43982</v>
      </c>
      <c r="C479" s="91" t="s">
        <v>9</v>
      </c>
      <c r="D479" s="92" t="s">
        <v>1863</v>
      </c>
      <c r="E479" s="93" t="s">
        <v>1864</v>
      </c>
      <c r="F479" s="94">
        <v>42000000</v>
      </c>
      <c r="G479" s="95">
        <v>44196</v>
      </c>
      <c r="H479" s="96" t="s">
        <v>10</v>
      </c>
      <c r="I479" s="105" t="s">
        <v>2183</v>
      </c>
      <c r="J479" s="104"/>
      <c r="L479" s="8"/>
    </row>
    <row r="480" spans="1:12" ht="16.5" customHeight="1" x14ac:dyDescent="0.25">
      <c r="A480" s="34">
        <v>479</v>
      </c>
      <c r="B480" s="104">
        <v>43982</v>
      </c>
      <c r="C480" s="91" t="s">
        <v>9</v>
      </c>
      <c r="D480" s="92" t="s">
        <v>1882</v>
      </c>
      <c r="E480" s="93" t="s">
        <v>1870</v>
      </c>
      <c r="F480" s="94">
        <v>31500000</v>
      </c>
      <c r="G480" s="95">
        <v>44196</v>
      </c>
      <c r="H480" s="96" t="s">
        <v>10</v>
      </c>
      <c r="I480" s="105" t="s">
        <v>2184</v>
      </c>
      <c r="J480" s="104"/>
      <c r="L480" s="8"/>
    </row>
    <row r="481" spans="1:12" ht="16.5" customHeight="1" x14ac:dyDescent="0.25">
      <c r="A481" s="34">
        <v>480</v>
      </c>
      <c r="B481" s="104">
        <v>43982</v>
      </c>
      <c r="C481" s="91" t="s">
        <v>9</v>
      </c>
      <c r="D481" s="92" t="s">
        <v>1886</v>
      </c>
      <c r="E481" s="93" t="s">
        <v>1857</v>
      </c>
      <c r="F481" s="94">
        <v>31500000</v>
      </c>
      <c r="G481" s="95">
        <v>44196</v>
      </c>
      <c r="H481" s="96" t="s">
        <v>10</v>
      </c>
      <c r="I481" s="105" t="s">
        <v>2185</v>
      </c>
      <c r="J481" s="104"/>
      <c r="L481" s="8"/>
    </row>
    <row r="482" spans="1:12" ht="16.5" customHeight="1" x14ac:dyDescent="0.25">
      <c r="A482" s="34">
        <v>481</v>
      </c>
      <c r="B482" s="104">
        <v>43982</v>
      </c>
      <c r="C482" s="91" t="s">
        <v>9</v>
      </c>
      <c r="D482" s="92" t="s">
        <v>1880</v>
      </c>
      <c r="E482" s="93" t="s">
        <v>2045</v>
      </c>
      <c r="F482" s="94">
        <v>31500000</v>
      </c>
      <c r="G482" s="95">
        <v>44196</v>
      </c>
      <c r="H482" s="96" t="s">
        <v>10</v>
      </c>
      <c r="I482" s="105" t="s">
        <v>2186</v>
      </c>
      <c r="J482" s="104"/>
      <c r="L482" s="8"/>
    </row>
    <row r="483" spans="1:12" ht="16.5" customHeight="1" x14ac:dyDescent="0.25">
      <c r="A483" s="34">
        <v>482</v>
      </c>
      <c r="B483" s="104">
        <v>43982</v>
      </c>
      <c r="C483" s="91" t="s">
        <v>9</v>
      </c>
      <c r="D483" s="92" t="s">
        <v>1867</v>
      </c>
      <c r="E483" s="93" t="s">
        <v>2046</v>
      </c>
      <c r="F483" s="94">
        <v>55627000</v>
      </c>
      <c r="G483" s="95">
        <v>44181</v>
      </c>
      <c r="H483" s="96" t="s">
        <v>10</v>
      </c>
      <c r="I483" s="105" t="s">
        <v>2187</v>
      </c>
      <c r="J483" s="104"/>
      <c r="L483" s="8"/>
    </row>
    <row r="484" spans="1:12" ht="16.5" customHeight="1" x14ac:dyDescent="0.25">
      <c r="A484" s="34">
        <v>483</v>
      </c>
      <c r="B484" s="104">
        <v>43982</v>
      </c>
      <c r="C484" s="91" t="s">
        <v>9</v>
      </c>
      <c r="D484" s="92" t="s">
        <v>1884</v>
      </c>
      <c r="E484" s="93" t="s">
        <v>2047</v>
      </c>
      <c r="F484" s="94">
        <v>42000000</v>
      </c>
      <c r="G484" s="95">
        <v>44196</v>
      </c>
      <c r="H484" s="96" t="s">
        <v>10</v>
      </c>
      <c r="I484" s="105" t="s">
        <v>2188</v>
      </c>
      <c r="J484" s="104"/>
      <c r="L484" s="8"/>
    </row>
    <row r="485" spans="1:12" ht="16.5" customHeight="1" x14ac:dyDescent="0.25">
      <c r="A485" s="34">
        <v>484</v>
      </c>
      <c r="B485" s="104">
        <v>43982</v>
      </c>
      <c r="C485" s="91" t="s">
        <v>9</v>
      </c>
      <c r="D485" s="92" t="s">
        <v>1874</v>
      </c>
      <c r="E485" s="93" t="s">
        <v>2048</v>
      </c>
      <c r="F485" s="94">
        <v>31500000</v>
      </c>
      <c r="G485" s="95">
        <v>44196</v>
      </c>
      <c r="H485" s="96" t="s">
        <v>10</v>
      </c>
      <c r="I485" s="105" t="s">
        <v>2189</v>
      </c>
      <c r="J485" s="104"/>
      <c r="L485" s="8"/>
    </row>
    <row r="486" spans="1:12" ht="16.5" customHeight="1" x14ac:dyDescent="0.25">
      <c r="A486" s="34">
        <v>486</v>
      </c>
      <c r="B486" s="104">
        <v>43982</v>
      </c>
      <c r="C486" s="91" t="s">
        <v>9</v>
      </c>
      <c r="D486" s="92" t="s">
        <v>1869</v>
      </c>
      <c r="E486" s="93" t="s">
        <v>1870</v>
      </c>
      <c r="F486" s="94">
        <v>31500000</v>
      </c>
      <c r="G486" s="95">
        <v>44196</v>
      </c>
      <c r="H486" s="96" t="s">
        <v>10</v>
      </c>
      <c r="I486" s="105" t="s">
        <v>2190</v>
      </c>
      <c r="J486" s="104"/>
      <c r="L486" s="8"/>
    </row>
    <row r="487" spans="1:12" ht="16.5" customHeight="1" x14ac:dyDescent="0.25">
      <c r="A487" s="34">
        <v>490</v>
      </c>
      <c r="B487" s="104">
        <v>43982</v>
      </c>
      <c r="C487" s="91" t="s">
        <v>9</v>
      </c>
      <c r="D487" s="92" t="s">
        <v>2464</v>
      </c>
      <c r="E487" s="93" t="s">
        <v>1873</v>
      </c>
      <c r="F487" s="94">
        <v>42000000</v>
      </c>
      <c r="G487" s="95">
        <v>44196</v>
      </c>
      <c r="H487" s="96" t="s">
        <v>10</v>
      </c>
      <c r="I487" s="105" t="s">
        <v>2191</v>
      </c>
      <c r="J487" s="104"/>
      <c r="L487" s="8"/>
    </row>
    <row r="488" spans="1:12" ht="16.5" customHeight="1" x14ac:dyDescent="0.25">
      <c r="A488" s="34">
        <v>491</v>
      </c>
      <c r="B488" s="104">
        <v>43982</v>
      </c>
      <c r="C488" s="91" t="s">
        <v>9</v>
      </c>
      <c r="D488" s="92" t="s">
        <v>1965</v>
      </c>
      <c r="E488" s="93" t="s">
        <v>2049</v>
      </c>
      <c r="F488" s="94">
        <v>42000000</v>
      </c>
      <c r="G488" s="95">
        <v>44196</v>
      </c>
      <c r="H488" s="96" t="s">
        <v>10</v>
      </c>
      <c r="I488" s="105" t="s">
        <v>2192</v>
      </c>
      <c r="J488" s="104"/>
      <c r="L488" s="8"/>
    </row>
    <row r="490" spans="1:12" x14ac:dyDescent="0.25">
      <c r="A490" s="14" t="s">
        <v>2465</v>
      </c>
    </row>
  </sheetData>
  <autoFilter ref="A3:L488" xr:uid="{5186E760-0ACE-46E9-BB54-A8BBA74D0598}"/>
  <mergeCells count="1">
    <mergeCell ref="A2:J2"/>
  </mergeCells>
  <conditionalFormatting sqref="D4">
    <cfRule type="duplicateValues" dxfId="253" priority="2"/>
  </conditionalFormatting>
  <conditionalFormatting sqref="D5:D488">
    <cfRule type="duplicateValues" dxfId="252" priority="1"/>
  </conditionalFormatting>
  <hyperlinks>
    <hyperlink ref="I4" r:id="rId1" xr:uid="{6836C6F8-CCA2-449A-8938-54571F79FCEF}"/>
    <hyperlink ref="I5" r:id="rId2" xr:uid="{240719BC-081A-4C95-992E-EF35334482FC}"/>
    <hyperlink ref="I7" r:id="rId3" xr:uid="{3E7C2AFA-4E26-48B0-B25A-DC7ABCA4772C}"/>
    <hyperlink ref="I8" r:id="rId4" xr:uid="{AD8B3D00-6F9A-4863-898B-6DF46E24F7C3}"/>
    <hyperlink ref="I10" r:id="rId5" xr:uid="{8116540A-F8AB-4373-88DF-E97D2F5F322E}"/>
    <hyperlink ref="I11" r:id="rId6" xr:uid="{4D7881F3-6459-450E-B94C-0410A46798EC}"/>
    <hyperlink ref="I16" r:id="rId7" xr:uid="{B6CFF00F-3068-4C64-855C-4F5C646A53DC}"/>
    <hyperlink ref="I25" r:id="rId8" xr:uid="{1480E39E-6100-4EBD-B021-5E6F42CD05FC}"/>
    <hyperlink ref="I9" r:id="rId9" xr:uid="{A5086F8A-BD20-4F2F-8FD2-F84C2186605C}"/>
    <hyperlink ref="I13" r:id="rId10" xr:uid="{BF902842-7C8E-4117-B734-F2532D3DAA3E}"/>
    <hyperlink ref="I15" r:id="rId11" xr:uid="{A838B4E6-9D4D-42AD-AF39-AB0BCDE59B3F}"/>
    <hyperlink ref="I17" r:id="rId12" xr:uid="{E4B11C53-2758-4A39-A183-9E271644A253}"/>
    <hyperlink ref="I18" r:id="rId13" xr:uid="{4C997BE8-8C1F-4813-AE12-1664A72EFCB9}"/>
    <hyperlink ref="I19" r:id="rId14" xr:uid="{CF978A3B-CFE2-4BA8-9F12-729C6C2587D4}"/>
    <hyperlink ref="I21" r:id="rId15" xr:uid="{9D869B65-11FE-4D50-B2D5-56838FB77DBB}"/>
    <hyperlink ref="I23" r:id="rId16" xr:uid="{B2E17EC5-D65C-4D90-BC6F-3A72BF4A7BAC}"/>
    <hyperlink ref="I28" r:id="rId17" xr:uid="{59C201B7-B786-493C-B38B-47FBC71F7254}"/>
    <hyperlink ref="I29" r:id="rId18" xr:uid="{821EB5D5-5B9C-45C3-B8E2-FBD362CE919A}"/>
    <hyperlink ref="I32" r:id="rId19" xr:uid="{DB462D14-3EAC-419A-A760-825A48C98540}"/>
    <hyperlink ref="I36" r:id="rId20" xr:uid="{5D82F87C-FE45-41E0-8F11-FC4E78061A77}"/>
    <hyperlink ref="I37" r:id="rId21" xr:uid="{5931FAA6-1596-49B7-AEB5-F98E80B38E93}"/>
    <hyperlink ref="I14" r:id="rId22" xr:uid="{FA020653-E89F-4A1F-B9E0-A120BD973BB9}"/>
    <hyperlink ref="I20" r:id="rId23" xr:uid="{1E78DE07-3B56-4898-A090-B8A774C52BD8}"/>
    <hyperlink ref="I30" r:id="rId24" xr:uid="{74B4D61D-F41A-4704-8625-87DB6980D605}"/>
    <hyperlink ref="I39" r:id="rId25" xr:uid="{62E84978-9AB9-4C74-8087-DF091D2399FB}"/>
    <hyperlink ref="I38" r:id="rId26" xr:uid="{DE1EDD6B-01D8-4415-B428-E22CE93C7D70}"/>
    <hyperlink ref="I22" r:id="rId27" xr:uid="{BCEFE272-4F70-4EE1-916D-61EBE7C3A7BE}"/>
    <hyperlink ref="I24" r:id="rId28" xr:uid="{3E78A24A-FAFD-41DB-B40C-C74936B8EA41}"/>
    <hyperlink ref="I35" r:id="rId29" xr:uid="{F53D125B-FE89-4F2E-A8DC-4D0A71A1D7E5}"/>
    <hyperlink ref="I48" r:id="rId30" xr:uid="{8C6B147E-9A2A-4A54-897E-AA9E832A5240}"/>
    <hyperlink ref="I49" r:id="rId31" xr:uid="{CAD73F06-5027-4F0A-905D-AEF4B934CEFE}"/>
    <hyperlink ref="I50" r:id="rId32" xr:uid="{452E576A-C2CB-4F44-AFE3-E35133B26BE7}"/>
    <hyperlink ref="I40" r:id="rId33" xr:uid="{CCF9A4F5-B418-4D43-8430-62C2D9A58B89}"/>
    <hyperlink ref="I54" r:id="rId34" xr:uid="{317F408E-FBBE-4EB1-81B9-6BC0862EF090}"/>
    <hyperlink ref="I69" r:id="rId35" xr:uid="{AD921A5E-3542-4CF6-A52C-437A79A4C020}"/>
    <hyperlink ref="I12" r:id="rId36" xr:uid="{7C9DECCE-AB59-462D-8962-1014E0532BE7}"/>
    <hyperlink ref="I75" r:id="rId37" xr:uid="{9425A2DD-2E2A-4FDE-BB8E-C53F5C0C3434}"/>
    <hyperlink ref="I78" r:id="rId38" xr:uid="{6C73134A-84DA-402A-96FE-874A6F6A2C81}"/>
    <hyperlink ref="I79" r:id="rId39" xr:uid="{C36E506D-9E64-494D-92F0-312F876EA9FF}"/>
    <hyperlink ref="I81" r:id="rId40" xr:uid="{08E5C799-3B11-4A94-852B-DED127DB5398}"/>
    <hyperlink ref="I82" r:id="rId41" xr:uid="{1185777F-1EA0-4EC6-8A7A-C66037985D72}"/>
    <hyperlink ref="I85" r:id="rId42" xr:uid="{1344765A-1B12-4FBC-A5CA-94101881CB3B}"/>
    <hyperlink ref="I86" r:id="rId43" xr:uid="{A3EA4FF7-3826-4262-A5F4-1E6305FB3ADE}"/>
    <hyperlink ref="I87" r:id="rId44" xr:uid="{6702361C-BBC7-4D63-8E18-14E0A8F28A6D}"/>
    <hyperlink ref="I88" r:id="rId45" xr:uid="{2DD2CACF-0749-4287-83E5-CB8381C9EF73}"/>
    <hyperlink ref="I91" r:id="rId46" xr:uid="{E8D19C73-0FAD-4329-9964-9E6BE52BB3DE}"/>
    <hyperlink ref="I96" r:id="rId47" xr:uid="{922E89D6-5717-43E7-8031-CEEA1C77AB36}"/>
    <hyperlink ref="I97" r:id="rId48" xr:uid="{8BF68D8C-E67E-4F6C-9395-FAC1ED2F983D}"/>
    <hyperlink ref="I80" r:id="rId49" xr:uid="{76FADD5C-24C8-4036-B037-4E8B7B876D90}"/>
    <hyperlink ref="I83" r:id="rId50" xr:uid="{CF89148F-44DC-406C-B707-6790CA27D7A8}"/>
    <hyperlink ref="I90" r:id="rId51" xr:uid="{D9233601-80E5-4BD4-8139-C97ACEB82A5A}"/>
    <hyperlink ref="I94" r:id="rId52" xr:uid="{636263AA-EBB1-4D5E-9A01-4A2FED492306}"/>
    <hyperlink ref="I95" r:id="rId53" xr:uid="{515F4453-20CE-45D5-B483-7E4E0E0410B5}"/>
    <hyperlink ref="I72" r:id="rId54" xr:uid="{C2891667-AD4D-4D8B-A49E-169FCF6FB97A}"/>
    <hyperlink ref="I92" r:id="rId55" xr:uid="{B37F87D6-6258-49EB-85A3-C9848754AE79}"/>
    <hyperlink ref="I93" r:id="rId56" xr:uid="{2D6A151D-A065-4544-B517-106CA1152867}"/>
    <hyperlink ref="I89" r:id="rId57" xr:uid="{05B9A296-C753-4CA0-89C2-FB8710550994}"/>
    <hyperlink ref="I71" r:id="rId58" xr:uid="{72402A3C-EB13-4B85-BCC4-DC4940EA1A08}"/>
    <hyperlink ref="I70" r:id="rId59" xr:uid="{CC5E77EE-7F9A-4041-B8DF-4172CC2CD896}"/>
    <hyperlink ref="I99" r:id="rId60" xr:uid="{1936C7CE-F2A5-49EA-A8CD-51B2C84BBF64}"/>
    <hyperlink ref="I100" r:id="rId61" xr:uid="{0483CF61-C47B-41ED-9BCF-1A701EC99FC1}"/>
    <hyperlink ref="I101" r:id="rId62" xr:uid="{E5AE954E-0AA2-4FB5-8C00-355C973BD80E}"/>
    <hyperlink ref="I111" r:id="rId63" xr:uid="{7EBAB236-7A23-454E-B5D2-3C5526C15006}"/>
    <hyperlink ref="I102" r:id="rId64" xr:uid="{BDEAB062-CEF1-4E12-851F-AB7E05A98643}"/>
    <hyperlink ref="I103" r:id="rId65" xr:uid="{B70A735D-E61D-4F8C-9C2E-A5E58288A0C0}"/>
    <hyperlink ref="I104" r:id="rId66" xr:uid="{B7BC2DF0-C48E-4087-B460-A08FC65B11E6}"/>
    <hyperlink ref="I107" r:id="rId67" xr:uid="{5273CED3-B319-44EF-83E4-A9315A2D8C10}"/>
    <hyperlink ref="I108" r:id="rId68" xr:uid="{AED5D79A-0D5A-4A7B-ADE0-FBA3248E7F02}"/>
    <hyperlink ref="I110" r:id="rId69" xr:uid="{8A5FE09A-6E5B-4167-9E2D-21F9BFB87DF0}"/>
    <hyperlink ref="I112" r:id="rId70" xr:uid="{68E34879-74E0-4B2A-A9FC-3B0FFCF04A92}"/>
    <hyperlink ref="I119" r:id="rId71" xr:uid="{4166124B-B9DF-484A-87FB-38B2AF0FD948}"/>
    <hyperlink ref="I105" r:id="rId72" xr:uid="{061D5573-ACEC-47D2-AB39-3DD43F2FAEAA}"/>
    <hyperlink ref="I106" r:id="rId73" xr:uid="{DCD5359C-705A-4732-8237-5AFD3A457D47}"/>
    <hyperlink ref="I113" r:id="rId74" xr:uid="{D890A621-F05E-477F-B22D-8CD6FAFD15F4}"/>
    <hyperlink ref="I114" r:id="rId75" xr:uid="{ADBAA5AC-D8A7-42AF-81B9-7B99792141D9}"/>
    <hyperlink ref="I115" r:id="rId76" xr:uid="{4370D905-F840-4457-BFC5-EEA36FCC6B20}"/>
    <hyperlink ref="I116" r:id="rId77" xr:uid="{F6569193-60AB-41F0-8882-797382F4D657}"/>
    <hyperlink ref="I117" r:id="rId78" xr:uid="{A81C9FA4-87D3-4D3B-871A-0331316AA168}"/>
    <hyperlink ref="I118" r:id="rId79" xr:uid="{8944629A-8B52-477B-9CBC-1BE2F3379098}"/>
    <hyperlink ref="I120" r:id="rId80" xr:uid="{4F5EE1ED-DC9B-414E-9E86-F8AE82526302}"/>
    <hyperlink ref="I121" r:id="rId81" xr:uid="{9D0CA680-0384-4B9F-9FFB-9B1AA5CBA4C3}"/>
    <hyperlink ref="I124" r:id="rId82" xr:uid="{5532097A-281C-4F22-ABF2-E70B4E3502A1}"/>
    <hyperlink ref="I128" r:id="rId83" xr:uid="{03C5469B-B766-4591-A3C7-A9CC060F3AAA}"/>
    <hyperlink ref="I133" r:id="rId84" xr:uid="{DBF2F171-9FAB-4F2E-A266-1E522928A2CD}"/>
    <hyperlink ref="I134" r:id="rId85" xr:uid="{484429FF-30A0-4E11-867B-BB2FAC01F510}"/>
    <hyperlink ref="I122" r:id="rId86" xr:uid="{401A9F27-8A27-4B8A-AD45-6451D33343D0}"/>
    <hyperlink ref="I123" r:id="rId87" xr:uid="{1FF97C5A-C046-4F79-9969-54E285671088}"/>
    <hyperlink ref="I125" r:id="rId88" xr:uid="{22E90091-5722-496B-9B87-4DE94A956FA6}"/>
    <hyperlink ref="I126" r:id="rId89" xr:uid="{DA732B10-14C1-4F8F-AC07-51D5352A5AEC}"/>
    <hyperlink ref="I127" r:id="rId90" xr:uid="{97D78ED6-295A-4DC4-9DC2-A950FDEF13C3}"/>
    <hyperlink ref="I129" r:id="rId91" xr:uid="{66B2D9CC-EB53-4A43-A352-2C83B2002C62}"/>
    <hyperlink ref="I132" r:id="rId92" xr:uid="{0060ACA5-7E7F-41DE-A987-F5444E7B007E}"/>
    <hyperlink ref="I138" r:id="rId93" xr:uid="{A2E9FD5B-625E-4286-AADD-7B541B3E7ED9}"/>
    <hyperlink ref="I139" r:id="rId94" xr:uid="{BB61E447-D036-47F9-9FCD-01B6D3CE72DC}"/>
    <hyperlink ref="I171" r:id="rId95" xr:uid="{0DDF712A-3406-4902-A953-3B9DB5183551}"/>
    <hyperlink ref="I98" r:id="rId96" xr:uid="{C474CD2C-3F4F-4B33-8FCE-1FC3A8509AE2}"/>
    <hyperlink ref="I109" r:id="rId97" xr:uid="{D8FDCB1D-5BE5-4E63-83BF-77729E0E89CB}"/>
    <hyperlink ref="I131" r:id="rId98" xr:uid="{1AD2BE11-D8A2-417C-8CE2-1071B5C8AFE0}"/>
    <hyperlink ref="I136" r:id="rId99" xr:uid="{E5CB8116-82E1-4EBD-9F41-C7473A5306F8}"/>
    <hyperlink ref="I190" r:id="rId100" xr:uid="{1BC8DD5F-41D5-4C7D-B7E8-10EAE8778C27}"/>
    <hyperlink ref="I192" r:id="rId101" xr:uid="{16921962-86DB-4C3E-8CE4-6DE1E9810B72}"/>
    <hyperlink ref="I194" r:id="rId102" xr:uid="{0E832621-3842-4391-AA14-52F59857F981}"/>
    <hyperlink ref="I163" r:id="rId103" xr:uid="{44FAB4AB-6358-4F9C-9507-B3BC2B98CC52}"/>
    <hyperlink ref="I164" r:id="rId104" xr:uid="{CCB75682-9B2B-4BB4-8C44-33A81BA45F15}"/>
    <hyperlink ref="I165" r:id="rId105" xr:uid="{925A433F-2086-4E19-959F-725E5AB6ECE3}"/>
    <hyperlink ref="I166" r:id="rId106" xr:uid="{FBE8374F-F68B-4C2A-A765-F58D732BAD54}"/>
    <hyperlink ref="I167" r:id="rId107" xr:uid="{03EE569E-856F-4391-A5FD-257052C4B573}"/>
    <hyperlink ref="I168" r:id="rId108" xr:uid="{08190F9E-71C4-40B5-BB43-0C583E389AC7}"/>
    <hyperlink ref="I169" r:id="rId109" xr:uid="{DEFC509F-8C1E-46CD-A3E6-71D4D872E237}"/>
    <hyperlink ref="I170" r:id="rId110" xr:uid="{53C2C58D-6DDB-48DF-A559-125F1B26FB42}"/>
    <hyperlink ref="I172" r:id="rId111" xr:uid="{19B6A8AA-F5BD-48E1-B5E2-6366DAF4602B}"/>
    <hyperlink ref="I173" r:id="rId112" xr:uid="{104EE98B-D4F1-4B5A-B0AD-EB4069F83733}"/>
    <hyperlink ref="I174" r:id="rId113" xr:uid="{49868106-AC9F-4082-94F4-2A81990A70DF}"/>
    <hyperlink ref="I175" r:id="rId114" xr:uid="{380BE52F-60C2-4FD3-8870-0E39A6DDA52C}"/>
    <hyperlink ref="I176" r:id="rId115" xr:uid="{1671FBC6-A31C-426F-AD12-20CC25860FDD}"/>
    <hyperlink ref="I177" r:id="rId116" xr:uid="{16F107AD-3C86-4B9D-BC46-F104B1CD564E}"/>
    <hyperlink ref="I178" r:id="rId117" xr:uid="{76DE5776-C051-4370-B5BF-8B7E714C68A2}"/>
    <hyperlink ref="I179" r:id="rId118" xr:uid="{48601D1E-DFA8-40F7-BE8E-492AB8F63885}"/>
    <hyperlink ref="I180" r:id="rId119" xr:uid="{07E55CFA-0345-49FE-B1B5-4B6C91E4B6A4}"/>
    <hyperlink ref="I181" r:id="rId120" xr:uid="{40D5A256-70A2-43E3-8508-217F407844C4}"/>
    <hyperlink ref="I183" r:id="rId121" xr:uid="{97B6FBD3-076C-4F93-ACC9-B5C9C1628E25}"/>
    <hyperlink ref="I184" r:id="rId122" xr:uid="{E7BD1A70-B141-4F78-A2F4-61052732C714}"/>
    <hyperlink ref="I185" r:id="rId123" xr:uid="{79077DA4-1E34-4AAA-96A4-071ACB963BD7}"/>
    <hyperlink ref="I186" r:id="rId124" xr:uid="{4AE154B1-AE18-4D9D-83A6-873677B99A0F}"/>
    <hyperlink ref="I187" r:id="rId125" xr:uid="{EF771126-2310-4E90-9846-AB7F82BE92E2}"/>
    <hyperlink ref="I188" r:id="rId126" xr:uid="{C06576E1-4DB2-453F-8B6F-A4BCBC3B9573}"/>
    <hyperlink ref="I189" r:id="rId127" xr:uid="{9C2B01CA-D82B-4408-8E16-D5B0265BF68C}"/>
    <hyperlink ref="I130" r:id="rId128" xr:uid="{B9CD11CE-3695-4F67-9720-D64A67B067C4}"/>
    <hyperlink ref="I135" r:id="rId129" xr:uid="{DE5E0E88-C78C-44BD-B4ED-2710C39CFC0D}"/>
    <hyperlink ref="I137" r:id="rId130" xr:uid="{1F85E178-F099-4E94-912F-7CC78E067F68}"/>
    <hyperlink ref="I140" r:id="rId131" xr:uid="{8EC48AB0-4FC9-46A2-85C5-9ABC2B0637A6}"/>
    <hyperlink ref="I141" r:id="rId132" xr:uid="{5104724E-7324-4167-8351-AAAE2F2265CF}"/>
    <hyperlink ref="I142" r:id="rId133" xr:uid="{55914F24-2DCB-4899-996A-786392440732}"/>
    <hyperlink ref="I143" r:id="rId134" xr:uid="{50E191FC-89E4-45F4-A9A5-E0E3F69E7909}"/>
    <hyperlink ref="I144" r:id="rId135" xr:uid="{EE84C943-B626-4051-B002-61F9289DA70D}"/>
    <hyperlink ref="I145" r:id="rId136" xr:uid="{2BB93E40-2711-4632-9D87-E690D90238A5}"/>
    <hyperlink ref="I146" r:id="rId137" xr:uid="{95950C1E-FCBB-4ED1-86FA-BE4B4635EBE6}"/>
    <hyperlink ref="I147" r:id="rId138" xr:uid="{31C75F07-749E-40BA-8AD6-2EF0FF39B9C1}"/>
    <hyperlink ref="I148" r:id="rId139" xr:uid="{75B54B4A-A970-496F-9D38-788F3B203BDE}"/>
    <hyperlink ref="I149" r:id="rId140" xr:uid="{CEFE6CA8-21AF-4BBE-AF37-461C727A7440}"/>
    <hyperlink ref="I151" r:id="rId141" xr:uid="{1F4CC72A-337B-41F8-BAC8-DD86BD813C50}"/>
    <hyperlink ref="I152" r:id="rId142" xr:uid="{913EBB5D-492F-4DD3-8899-2820ED30B508}"/>
    <hyperlink ref="I153" r:id="rId143" xr:uid="{2D6924AC-865C-47B0-B8A5-2C82835D9DE8}"/>
    <hyperlink ref="I154" r:id="rId144" xr:uid="{2C9AE159-FD21-4415-A40D-EF554E28618B}"/>
    <hyperlink ref="I155" r:id="rId145" xr:uid="{079027E7-663B-48CC-B43B-F023529064F3}"/>
    <hyperlink ref="I156" r:id="rId146" xr:uid="{1B4B3F9F-7ED2-4994-BD2A-2EED88566DB5}"/>
    <hyperlink ref="I157" r:id="rId147" xr:uid="{350A05DC-3F46-40B5-8006-5D54C74496A5}"/>
    <hyperlink ref="I158" r:id="rId148" xr:uid="{0D65F1C4-7EB7-4BC3-8D14-F7F5BBC66662}"/>
    <hyperlink ref="I159" r:id="rId149" xr:uid="{AD18D46F-F0FF-4EE1-8CE7-70668648DD8D}"/>
    <hyperlink ref="I162" r:id="rId150" xr:uid="{F9E3AD19-C8F3-4A40-B1A5-D119A1AFB0F8}"/>
    <hyperlink ref="I160" r:id="rId151" xr:uid="{7DC293F3-FBD8-4C0D-B2B3-6055AEE18133}"/>
    <hyperlink ref="I161" r:id="rId152" xr:uid="{8DF10CEE-92B0-4A4C-8A27-79473F1BAC12}"/>
    <hyperlink ref="I191" r:id="rId153" xr:uid="{91557181-6A60-4E6D-9970-A044D4FF8DEF}"/>
    <hyperlink ref="I193" r:id="rId154" xr:uid="{B918009C-6585-48DF-954B-6B2D54647773}"/>
    <hyperlink ref="I182" r:id="rId155" xr:uid="{23582171-2C5A-49BA-8503-10B4E9C6CB5B}"/>
    <hyperlink ref="I150" r:id="rId156" xr:uid="{736B6A4F-7015-420F-A8B6-359198FB7933}"/>
    <hyperlink ref="I222" r:id="rId157" xr:uid="{5D293408-D056-4D22-8450-391B37856BEC}"/>
    <hyperlink ref="I223" r:id="rId158" xr:uid="{032149AC-4931-444E-8604-0D5D4F234618}"/>
    <hyperlink ref="I224" r:id="rId159" xr:uid="{71ED210C-3694-49CA-83FB-107B74A83A0F}"/>
    <hyperlink ref="I197" r:id="rId160" xr:uid="{25A776B9-2125-45B1-AF30-E4062144F96B}"/>
    <hyperlink ref="I198" r:id="rId161" xr:uid="{54B85C99-1014-4980-8642-EB4958E6553E}"/>
    <hyperlink ref="I200" r:id="rId162" xr:uid="{E07EA88E-CACA-4346-AC2F-689E12380706}"/>
    <hyperlink ref="I206" r:id="rId163" xr:uid="{0823F542-43F5-4805-8602-ACBA1AAC2BDF}"/>
    <hyperlink ref="I210" r:id="rId164" xr:uid="{E81FD38F-0886-4F71-9A3F-AD9509C880DF}"/>
    <hyperlink ref="I211" r:id="rId165" xr:uid="{D662E49B-E4E0-4380-AB6B-B06E1FD54BF8}"/>
    <hyperlink ref="I212" r:id="rId166" xr:uid="{A932CB4A-4861-401C-81E6-5A205A7BBB69}"/>
    <hyperlink ref="I213" r:id="rId167" xr:uid="{78B860AA-EE89-4F57-A01F-35E18EEAF82A}"/>
    <hyperlink ref="I214" r:id="rId168" xr:uid="{35F3CFCA-32C0-4847-B844-08E5DB5E5B51}"/>
    <hyperlink ref="I215" r:id="rId169" xr:uid="{1DBB1B5F-1BD4-43FE-BB6D-1B52FBA99CF5}"/>
    <hyperlink ref="I216" r:id="rId170" xr:uid="{88B054CF-4F46-494F-BCD0-6C0F80B2E653}"/>
    <hyperlink ref="I217" r:id="rId171" xr:uid="{B72B5692-B1F7-417C-B449-4B22BA90A895}"/>
    <hyperlink ref="I219" r:id="rId172" xr:uid="{A577DFFE-1928-4F44-AA51-A7135ABAB4F5}"/>
    <hyperlink ref="I220" r:id="rId173" xr:uid="{D75C2060-8297-430E-9386-6FC08DB9CEE1}"/>
    <hyperlink ref="I225" r:id="rId174" xr:uid="{4AC12256-A877-43D8-98FC-0B93386A902A}"/>
    <hyperlink ref="I195" r:id="rId175" xr:uid="{96F1066B-4C32-4CB4-B82D-75989BE0EC63}"/>
    <hyperlink ref="I196" r:id="rId176" xr:uid="{EB7F07C6-A570-4AD7-BA3E-1D64FCF5E8AB}"/>
    <hyperlink ref="I199" r:id="rId177" xr:uid="{4C1E4AB1-90CB-4D17-88B3-94436EF5CFCB}"/>
    <hyperlink ref="I201" r:id="rId178" xr:uid="{51858841-A821-4D38-B53E-FC9EFF6B76C5}"/>
    <hyperlink ref="I202" r:id="rId179" xr:uid="{EC3E61B4-8C91-420C-A439-6E9065697EF6}"/>
    <hyperlink ref="I203" r:id="rId180" xr:uid="{B0B56675-23FE-473E-92CF-2B754990394C}"/>
    <hyperlink ref="I204" r:id="rId181" xr:uid="{FEE39374-D0FC-48C9-A41D-3D3BD2D87D64}"/>
    <hyperlink ref="I207" r:id="rId182" xr:uid="{03183E04-E20D-4EFD-BBE4-3999E3D29FE9}"/>
    <hyperlink ref="I208" r:id="rId183" xr:uid="{EEF51015-B892-4138-AEA9-60E98C100659}"/>
    <hyperlink ref="I205" r:id="rId184" xr:uid="{32F652BA-1911-4D91-9EF5-DBC3479776FE}"/>
    <hyperlink ref="I209" r:id="rId185" xr:uid="{4B49AE78-4980-4527-84B3-BCA590B16B68}"/>
    <hyperlink ref="I218" r:id="rId186" xr:uid="{3C900DB4-6E2A-4FB6-8C39-470FB1597699}"/>
    <hyperlink ref="I221" r:id="rId187" xr:uid="{58BF0327-BD2C-4A4B-BB04-8071F434D3F0}"/>
    <hyperlink ref="I226" r:id="rId188" xr:uid="{926A08ED-AD33-4B25-8692-B9EC3E9E4F4D}"/>
    <hyperlink ref="I227" r:id="rId189" xr:uid="{747B690A-926A-430F-ACAB-B35E5A677E74}"/>
    <hyperlink ref="I228" r:id="rId190" xr:uid="{7415E3F3-CD44-41DF-AA37-D1E882BDEB10}"/>
    <hyperlink ref="I229" r:id="rId191" xr:uid="{0A5A65CD-C78F-44C2-A1E4-D4E437ED4B62}"/>
    <hyperlink ref="I230" r:id="rId192" xr:uid="{DA4ADE4F-5FD2-4185-B2AB-738D9D7ED529}"/>
    <hyperlink ref="I231" r:id="rId193" xr:uid="{4FF652C1-305B-4065-8438-FD7025FEC057}"/>
    <hyperlink ref="I232" r:id="rId194" xr:uid="{B7C14D2F-DFDA-4C64-82A0-46DEF8EA5F1D}"/>
    <hyperlink ref="I233" r:id="rId195" xr:uid="{88010F71-F120-4FA5-B8C9-369948FF0D19}"/>
    <hyperlink ref="I234" r:id="rId196" xr:uid="{8FE531C4-AC7F-4CF3-8D2E-DB52040D5DFE}"/>
    <hyperlink ref="I235" r:id="rId197" xr:uid="{93AC152B-0077-4BFA-8838-291C4C856A38}"/>
    <hyperlink ref="I236" r:id="rId198" xr:uid="{BD825602-7FB8-439C-A759-862C351AA50B}"/>
    <hyperlink ref="I237" r:id="rId199" xr:uid="{8B644F18-62BC-4A0A-8165-8C1FDA73BB56}"/>
    <hyperlink ref="I238" r:id="rId200" xr:uid="{C789B8D1-CF38-43FE-B4BC-169298E02475}"/>
    <hyperlink ref="I239" r:id="rId201" xr:uid="{60D2DAE4-6E73-435B-9947-33782DFFF08F}"/>
    <hyperlink ref="I240" r:id="rId202" xr:uid="{CACFFCA9-A65C-4AD9-99B8-A575B2841181}"/>
    <hyperlink ref="I241" r:id="rId203" xr:uid="{C6F4807A-8AA5-400D-A5C6-AE2B3D90C6EC}"/>
    <hyperlink ref="I242" r:id="rId204" xr:uid="{89D73E37-33B0-4ECA-8779-711D62117C86}"/>
    <hyperlink ref="I243" r:id="rId205" xr:uid="{A5416B1F-1252-4E99-BB13-3B03A49EF9C6}"/>
    <hyperlink ref="I244" r:id="rId206" xr:uid="{D4910BAC-546B-4634-872B-156D0B10DB4E}"/>
    <hyperlink ref="I245" r:id="rId207" xr:uid="{BB90BE71-09BD-462F-8EA3-75758D751C64}"/>
    <hyperlink ref="I246" r:id="rId208" xr:uid="{8B6606C5-5FEB-47E4-9C08-15CE036394A6}"/>
    <hyperlink ref="I248" r:id="rId209" xr:uid="{AA981B27-4238-479D-A990-5E5CC98BE06E}"/>
    <hyperlink ref="I249" r:id="rId210" xr:uid="{077B2CEC-8918-4C1E-9690-DF8E43A34442}"/>
    <hyperlink ref="I250" r:id="rId211" xr:uid="{ABBF5B58-087B-422F-9979-A1AE882A0E33}"/>
    <hyperlink ref="I251" r:id="rId212" xr:uid="{F02E2886-59E2-41F7-ACA5-63E9D8EC01C8}"/>
    <hyperlink ref="I255" r:id="rId213" xr:uid="{26A5B8D9-3753-4486-9BF8-5CEC47F39AC1}"/>
    <hyperlink ref="I256" r:id="rId214" xr:uid="{702068EE-0E7F-4471-8CC4-AB0598A616AB}"/>
    <hyperlink ref="I257" r:id="rId215" xr:uid="{7455E248-2F3A-443B-903C-1B169EA06B2F}"/>
    <hyperlink ref="I258" r:id="rId216" xr:uid="{062C33D6-66AA-45EA-8F73-52E454C5977D}"/>
    <hyperlink ref="I261" r:id="rId217" xr:uid="{9ADA1E41-97DD-48BC-99D9-0C7ED11E3C68}"/>
    <hyperlink ref="I252" r:id="rId218" xr:uid="{151D282A-2C43-4655-BD14-53C566D536AA}"/>
    <hyperlink ref="I253" r:id="rId219" xr:uid="{A559DD37-6FAB-4D77-941D-F715AF135232}"/>
    <hyperlink ref="I254" r:id="rId220" xr:uid="{C1666132-55C5-4D8F-AF2E-5CA3E22557AB}"/>
    <hyperlink ref="I247" r:id="rId221" xr:uid="{2993497B-C4ED-4D6B-87AC-D8686C83081C}"/>
    <hyperlink ref="I260" r:id="rId222" xr:uid="{E04D5087-6C56-45AB-A8DD-19E803B62C3E}"/>
    <hyperlink ref="I259" r:id="rId223" xr:uid="{1C10874F-DA40-4C62-A56A-465A743C698C}"/>
    <hyperlink ref="I262" r:id="rId224" xr:uid="{AD5C6D09-3681-4C37-B4A2-3E075930F3C3}"/>
    <hyperlink ref="I263" r:id="rId225" xr:uid="{D10F02A4-25B2-4EC2-AE04-3EE47CF220D2}"/>
    <hyperlink ref="I264" r:id="rId226" xr:uid="{0CA3C8EF-5E05-4D1E-9FDB-DBE84F621BB2}"/>
    <hyperlink ref="I265" r:id="rId227" xr:uid="{5C2E5066-F8DC-4BC7-AA7C-C622875F871A}"/>
    <hyperlink ref="I266" r:id="rId228" xr:uid="{2E7E568B-792B-4802-AA15-382E93B88B52}"/>
    <hyperlink ref="I267" r:id="rId229" xr:uid="{3FB9D33A-6F6F-4857-A93E-C4FAE1F86B35}"/>
    <hyperlink ref="I268" r:id="rId230" xr:uid="{748E904A-064F-4830-BA13-B63A209159AE}"/>
    <hyperlink ref="I269" r:id="rId231" xr:uid="{12A2C5C2-63CD-4632-8B2C-95526D8C3598}"/>
    <hyperlink ref="I270" r:id="rId232" xr:uid="{96B691B8-96AD-4E40-B469-F7900100B56A}"/>
    <hyperlink ref="I271" r:id="rId233" xr:uid="{9B329A51-AB08-4BCA-BAAE-80E269571788}"/>
    <hyperlink ref="I272" r:id="rId234" xr:uid="{358F34E1-41B2-457E-B478-E68EF89320F5}"/>
    <hyperlink ref="I275" r:id="rId235" xr:uid="{07F04899-5A1A-4C1E-A162-0B14119A4A9C}"/>
    <hyperlink ref="I278" r:id="rId236" xr:uid="{59928EEC-CFAD-49F4-BFBE-4B5DAD3DEB4D}"/>
    <hyperlink ref="I273" r:id="rId237" xr:uid="{D33B89F4-C60C-47FF-B8FB-46E562B19B7F}"/>
    <hyperlink ref="I277" r:id="rId238" xr:uid="{D7DFE0C8-EF74-4AA5-8310-DDF28C13CD6D}"/>
    <hyperlink ref="I274" r:id="rId239" xr:uid="{41F12D06-788D-4E08-AF4A-9D5A4E2B5CBD}"/>
    <hyperlink ref="I276" r:id="rId240" xr:uid="{67A67B99-ABBB-48B0-85F9-575B7E046529}"/>
    <hyperlink ref="I279" r:id="rId241" xr:uid="{F8FC6F99-A48D-45CB-B586-6C8C8B27E94C}"/>
    <hyperlink ref="I280" r:id="rId242" xr:uid="{27F4DBB8-AFBC-4824-A473-D0FFFDE51854}"/>
    <hyperlink ref="I281" r:id="rId243" xr:uid="{68FA6770-801B-4E5E-B58E-ECAF050C16D1}"/>
    <hyperlink ref="I282" r:id="rId244" xr:uid="{84884D9F-3156-4595-8720-F9C591B3DA8D}"/>
    <hyperlink ref="I283" r:id="rId245" xr:uid="{99F174E9-42B0-4987-A992-91B9236A2F87}"/>
    <hyperlink ref="I284" r:id="rId246" xr:uid="{44B70CE7-B823-4692-A794-15C4EE3BA536}"/>
    <hyperlink ref="I285" r:id="rId247" xr:uid="{36B45559-C78D-4686-87B9-5C44C1EF79A6}"/>
    <hyperlink ref="I286" r:id="rId248" xr:uid="{136447E2-8F3A-465B-B819-CFA0A4E05DCC}"/>
    <hyperlink ref="I289" r:id="rId249" xr:uid="{A72F1074-36D9-40B2-9F63-721A01916546}"/>
    <hyperlink ref="I295" r:id="rId250" xr:uid="{B39EC21F-B87E-4B29-A447-AACEDE045B86}"/>
    <hyperlink ref="I294" r:id="rId251" xr:uid="{E570762E-6A05-4986-A974-FE37CBA17A9B}"/>
    <hyperlink ref="I292" r:id="rId252" xr:uid="{05AB85C8-5730-4530-A79B-F46F71A6D854}"/>
    <hyperlink ref="I290" r:id="rId253" xr:uid="{2F71A6C1-19C2-48EA-8B19-6497AB43D867}"/>
    <hyperlink ref="I297" r:id="rId254" xr:uid="{D52E79BA-09BD-4438-B168-893CEE2B5577}"/>
    <hyperlink ref="I298" r:id="rId255" xr:uid="{DBAAB03C-4F7A-4B56-A71E-4862A351CFEB}"/>
    <hyperlink ref="I299" r:id="rId256" xr:uid="{B90F9AFE-7303-45B9-B823-1A35005F5CE5}"/>
    <hyperlink ref="I287" r:id="rId257" xr:uid="{DBFC8FEB-BFA5-4D98-9698-E5FE036E9A48}"/>
    <hyperlink ref="I291" r:id="rId258" xr:uid="{24A2AB18-9E83-4D3E-ABB8-73C0342C5CE4}"/>
    <hyperlink ref="I293" r:id="rId259" xr:uid="{95135A13-EF14-4386-A954-97F22BB892C6}"/>
    <hyperlink ref="I300" r:id="rId260" xr:uid="{40134438-4171-408E-ABF8-58B03E0D6189}"/>
    <hyperlink ref="I288" r:id="rId261" xr:uid="{BB54B608-62F9-4B13-93CB-73A7B0A4DCB3}"/>
    <hyperlink ref="I296" r:id="rId262" xr:uid="{7054DB94-C7EB-461C-91A0-E718188C08E3}"/>
    <hyperlink ref="I301" r:id="rId263" xr:uid="{E8A69553-E55F-4054-8D98-F3FC477497DC}"/>
    <hyperlink ref="I302" r:id="rId264" xr:uid="{2F59F54C-4DDF-4190-A4D3-10A606ABFF9E}"/>
    <hyperlink ref="I303" r:id="rId265" xr:uid="{B946326D-9539-44FA-B1BF-E815552CC25F}"/>
    <hyperlink ref="I306" r:id="rId266" xr:uid="{DBB2E836-3CCC-48E3-9F5F-29C93600232A}"/>
    <hyperlink ref="I305" r:id="rId267" xr:uid="{74A027DE-2161-4435-89B5-C5CB5A0E9187}"/>
    <hyperlink ref="I304" r:id="rId268" xr:uid="{0A9DD130-852E-4C9F-A606-27EFA4855A5C}"/>
    <hyperlink ref="I307" r:id="rId269" xr:uid="{D21254FC-9BDD-497C-BA0B-7945A46BCDDC}"/>
    <hyperlink ref="I308" r:id="rId270" xr:uid="{D6FFF635-B02A-4CF6-9511-BE37D5C6AEC1}"/>
    <hyperlink ref="I309" r:id="rId271" xr:uid="{F9033867-B7C0-4BFA-B5D3-4978905810E0}"/>
    <hyperlink ref="I312" r:id="rId272" xr:uid="{7E5732A9-705E-4B88-B5CF-6F1F545CE868}"/>
    <hyperlink ref="I311" r:id="rId273" xr:uid="{B9E87C90-18C0-496E-BA7E-38BE61AAE7A8}"/>
    <hyperlink ref="I313" r:id="rId274" xr:uid="{60984024-CA31-402C-A3AD-9331368E2860}"/>
    <hyperlink ref="I314" r:id="rId275" xr:uid="{0AB4C554-68CD-4F01-B918-2DEDECD55A1D}"/>
    <hyperlink ref="I315" r:id="rId276" xr:uid="{AEF4A6FA-357D-422C-857C-CA58BDC9D0AE}"/>
    <hyperlink ref="I317" r:id="rId277" xr:uid="{14F0A4DC-32B7-432C-B427-DB0736F827FF}"/>
    <hyperlink ref="I319" r:id="rId278" xr:uid="{FFE1FE55-5577-462F-8BF4-7123AA2D4E1B}"/>
    <hyperlink ref="I321" r:id="rId279" xr:uid="{BD94F249-D608-4152-A297-92B6A60D5ED0}"/>
    <hyperlink ref="I322" r:id="rId280" xr:uid="{D5BC32B4-2816-4943-A10A-D07FD626857F}"/>
    <hyperlink ref="I323" r:id="rId281" xr:uid="{398D88B7-C9F2-4D83-AB4E-C0A12F1B2659}"/>
    <hyperlink ref="I320" r:id="rId282" xr:uid="{21A35A86-510C-4159-B4EF-F1BEC08B4E88}"/>
    <hyperlink ref="I310" r:id="rId283" xr:uid="{8567D4B5-3E25-492B-BA10-AD9FA007324F}"/>
    <hyperlink ref="I316" r:id="rId284" xr:uid="{30E61852-1FCF-41BA-8269-DCE8C03BF8D9}"/>
    <hyperlink ref="I318" r:id="rId285" xr:uid="{A3445798-5766-46B6-8D75-B3AB2A7E69D8}"/>
    <hyperlink ref="I324" r:id="rId286" xr:uid="{C04196AE-042A-47B2-B143-9CB47C8566BC}"/>
    <hyperlink ref="I325" r:id="rId287" xr:uid="{DADDC846-1F5C-4C27-9276-EA18446C546D}"/>
    <hyperlink ref="I327" r:id="rId288" xr:uid="{0B24A567-CA92-4D4D-A280-C7BCA8BD6A5E}"/>
    <hyperlink ref="I326" r:id="rId289" xr:uid="{17E44F8A-92C1-4C8F-9BBF-2AC897923D8F}"/>
    <hyperlink ref="I328" r:id="rId290" xr:uid="{1A28C39D-7B26-4876-BE80-56834D2B4D57}"/>
    <hyperlink ref="I330" r:id="rId291" xr:uid="{88DA8D37-2F26-4281-A07A-FCCF88538D58}"/>
    <hyperlink ref="I331" r:id="rId292" xr:uid="{1D146225-382B-4533-B74E-967CDB3422E2}"/>
    <hyperlink ref="I332" r:id="rId293" xr:uid="{B9F6ECC0-D6D6-434B-9DFA-5AA47988121A}"/>
    <hyperlink ref="I333" r:id="rId294" xr:uid="{074A0C44-26D4-4F47-BC55-E4ABBB7EE635}"/>
    <hyperlink ref="I329" r:id="rId295" xr:uid="{CD05E814-5AEB-4B82-AD3B-2D887477EBB1}"/>
    <hyperlink ref="I335" r:id="rId296" xr:uid="{9051F4CD-1C32-4584-AE1B-ECCE766F3B41}"/>
    <hyperlink ref="I334" r:id="rId297" xr:uid="{23F77368-8A82-4A07-AECA-8E24AE728B9B}"/>
    <hyperlink ref="I336" r:id="rId298" xr:uid="{BA20A874-9AD5-473A-BC21-ADD20DD9A7C3}"/>
    <hyperlink ref="I342" r:id="rId299" xr:uid="{69B122D3-94D6-4B7F-8AD0-36A7E96514F4}"/>
    <hyperlink ref="I348" r:id="rId300" xr:uid="{E43BF336-25A9-4ADB-A20F-D8F225FB1A90}"/>
    <hyperlink ref="I349" r:id="rId301" xr:uid="{BC32B3F9-1A93-47D0-8881-19DDB643D337}"/>
    <hyperlink ref="I344" r:id="rId302" xr:uid="{E8496776-C94D-49B1-BFB4-F56916F2D192}"/>
    <hyperlink ref="I343" r:id="rId303" xr:uid="{3A0F0ED4-4781-4376-B6E3-A1E573CD7A88}"/>
    <hyperlink ref="I337" r:id="rId304" xr:uid="{2D8AED21-E1CF-493E-B6D0-B996646241FC}"/>
    <hyperlink ref="I339" r:id="rId305" xr:uid="{FA7C73C2-63F3-4A5D-A55B-7B98DE3A1B92}"/>
    <hyperlink ref="I341" r:id="rId306" xr:uid="{8E8AFA88-9F23-46AC-A96B-A64CFAF32606}"/>
    <hyperlink ref="I338" r:id="rId307" xr:uid="{11EBC5E4-39F6-425B-9B1F-9A0F83BE1BA1}"/>
    <hyperlink ref="I347" r:id="rId308" xr:uid="{64E39444-8C66-4F19-B65B-AD2D4E203E1F}"/>
    <hyperlink ref="I351" r:id="rId309" xr:uid="{E0000810-66B5-4A9A-9DF2-56B3D54CB603}"/>
    <hyperlink ref="I353" r:id="rId310" xr:uid="{CB4C48A6-8BF7-45F1-951C-6DCD85FEA717}"/>
    <hyperlink ref="I340" r:id="rId311" xr:uid="{6304821E-2BD6-43EC-A71C-7E5D838D0CFB}"/>
    <hyperlink ref="I352" r:id="rId312" xr:uid="{F4F26A91-7588-4672-AF74-E25939EA14A9}"/>
    <hyperlink ref="I346" r:id="rId313" xr:uid="{862A7463-6AD6-4E5E-A20C-CD2311DCAEEC}"/>
    <hyperlink ref="I355" r:id="rId314" xr:uid="{EBEDC126-4A52-423C-A6A6-7E46E057D79F}"/>
    <hyperlink ref="I361" r:id="rId315" xr:uid="{421F1BC0-B864-4DEA-AB0A-DF73B2389298}"/>
    <hyperlink ref="I359" r:id="rId316" xr:uid="{8D44DCC3-AFE2-4536-9ECA-A0C54D40463C}"/>
    <hyperlink ref="I360" r:id="rId317" xr:uid="{D8A37C71-22F1-452E-AF0E-498D2C396D16}"/>
    <hyperlink ref="I370" r:id="rId318" xr:uid="{66508129-8440-4B51-9F00-61FB5EC7CA7C}"/>
    <hyperlink ref="I369" r:id="rId319" xr:uid="{C3A1582F-FAE4-4D9A-8E4B-BFA21C641575}"/>
    <hyperlink ref="I345" r:id="rId320" xr:uid="{69A26E52-BFF2-4F4C-ACF8-513F99928C1E}"/>
    <hyperlink ref="I374" r:id="rId321" xr:uid="{C540543B-42D5-4976-95F3-31CA1AE82F3E}"/>
    <hyperlink ref="I368" r:id="rId322" xr:uid="{52E5360C-F641-4543-A718-F80584D8C4CF}"/>
    <hyperlink ref="I367" r:id="rId323" xr:uid="{8DF265B0-F3DD-4764-B7D0-9EC40E0ED3D5}"/>
    <hyperlink ref="I362" r:id="rId324" xr:uid="{6C130E09-6F19-4B2D-B1E8-88F78C6464AF}"/>
    <hyperlink ref="I365" r:id="rId325" xr:uid="{E452E771-44EB-459B-A9AC-D09095AAF59B}"/>
    <hyperlink ref="I354" r:id="rId326" xr:uid="{5334F3C9-49FD-46C0-92A6-7D53541D8E38}"/>
    <hyperlink ref="I371" r:id="rId327" xr:uid="{511FDDCC-4F5F-487E-BEC6-108E038B71DF}"/>
    <hyperlink ref="I356" r:id="rId328" xr:uid="{D5B13C98-5B7A-42D1-95F7-1E105C8C5D1F}"/>
    <hyperlink ref="I363" r:id="rId329" xr:uid="{3DF441C2-BBA8-486F-B4D4-6BC47641A5D7}"/>
    <hyperlink ref="I358" r:id="rId330" xr:uid="{103BADD5-C132-43AE-A0FA-E5872577D77A}"/>
    <hyperlink ref="I350" r:id="rId331" xr:uid="{CB500FBE-C5A5-4657-AD13-3EDD091B16A9}"/>
    <hyperlink ref="I373" r:id="rId332" xr:uid="{6864624E-9436-45E4-9AE4-5C6157BCF17E}"/>
    <hyperlink ref="I357" r:id="rId333" xr:uid="{11F539F6-6F03-4104-BCFC-B129A3B1A174}"/>
    <hyperlink ref="I366" r:id="rId334" xr:uid="{44CBA638-CA1E-4BAE-AE7E-2DFB61A6D45F}"/>
    <hyperlink ref="I364" r:id="rId335" xr:uid="{90D6DBD8-7E74-43B9-B29D-5EDC061BB717}"/>
    <hyperlink ref="I388" r:id="rId336" xr:uid="{8858AFA1-797A-4B5B-99E5-E1D461523DDA}"/>
    <hyperlink ref="I377" r:id="rId337" xr:uid="{4A71EAB0-4DC9-4A5E-A8C9-3864D9C2719C}"/>
    <hyperlink ref="I384" r:id="rId338" xr:uid="{E68BEFEE-F415-4D75-A093-20B9E7D78E75}"/>
    <hyperlink ref="I375" r:id="rId339" xr:uid="{2385EA6B-319E-4692-8C71-519D49F67EAA}"/>
    <hyperlink ref="I376" r:id="rId340" xr:uid="{361D2506-FDC9-41A2-9EA8-ED0EC557777E}"/>
    <hyperlink ref="I379" r:id="rId341" xr:uid="{601DFF97-190D-4549-B78D-284E6C03B14A}"/>
    <hyperlink ref="I385" r:id="rId342" xr:uid="{BE31E7E1-46F9-453E-990C-F9E3ACF2AE34}"/>
    <hyperlink ref="I378" r:id="rId343" xr:uid="{F3FCE69F-E688-4C41-A84F-F8A5E35FB74E}"/>
    <hyperlink ref="I380" r:id="rId344" xr:uid="{80C23F74-1B7F-4C16-A7DC-30DF1C193FC1}"/>
    <hyperlink ref="I381" r:id="rId345" xr:uid="{D7C66455-765E-4BFA-BC77-E7E2A49A03A4}"/>
    <hyperlink ref="I383" r:id="rId346" xr:uid="{3C8C9C1E-BFAD-4125-BD01-A7C85087E632}"/>
    <hyperlink ref="I390" r:id="rId347" xr:uid="{907578CC-080F-43B0-929B-54E3EF4256B4}"/>
    <hyperlink ref="I382" r:id="rId348" xr:uid="{70C47171-5C01-43DB-B29C-5871A28BEBF2}"/>
    <hyperlink ref="I387" r:id="rId349" xr:uid="{1609F580-8B9B-40E3-8BB2-C458CE078A57}"/>
    <hyperlink ref="I389" r:id="rId350" xr:uid="{AEBF4344-8596-45A1-9E44-1451CF64E921}"/>
    <hyperlink ref="I386" r:id="rId351" xr:uid="{A3E1AEAE-B8A0-4049-A4B4-2AB8C46E19C0}"/>
    <hyperlink ref="I391" r:id="rId352" xr:uid="{CD81C0AC-EFB2-4EC9-AC3F-77D8BAC704CD}"/>
    <hyperlink ref="I392" r:id="rId353" xr:uid="{DC034302-60B4-4BC8-BE7B-A5D9E68CBC06}"/>
    <hyperlink ref="I393" r:id="rId354" xr:uid="{12065BB7-5245-427F-A875-7A93C83FAC8F}"/>
    <hyperlink ref="I394" r:id="rId355" xr:uid="{EEFA84C0-6FCA-446F-8049-47B415D0780E}"/>
    <hyperlink ref="I395" r:id="rId356" xr:uid="{817354AC-B202-4F54-A3C6-BDE00C4EDF6E}"/>
    <hyperlink ref="I396" r:id="rId357" xr:uid="{C55D05E9-75F1-42C1-9B76-42BB15DD1489}"/>
    <hyperlink ref="I398" r:id="rId358" xr:uid="{9014AE3E-1926-4F17-B79E-2CAC63738099}"/>
    <hyperlink ref="I399" r:id="rId359" xr:uid="{B28106D3-AC04-4779-91C6-547D37B38048}"/>
    <hyperlink ref="I400" r:id="rId360" xr:uid="{0F50F8FC-85E1-4E4C-9B4C-2843457D3848}"/>
    <hyperlink ref="I402" r:id="rId361" xr:uid="{0B9D022B-4910-433E-A192-2CBAD165A896}"/>
    <hyperlink ref="I403" r:id="rId362" xr:uid="{03D304D5-8B78-4535-8AFC-5B8D17EA549E}"/>
    <hyperlink ref="I404" r:id="rId363" xr:uid="{60AD08DE-8768-416D-B30C-03B603102A80}"/>
    <hyperlink ref="I417" r:id="rId364" xr:uid="{971BE596-4CE0-49F1-B7BA-6F4719BDA874}"/>
    <hyperlink ref="I418" r:id="rId365" xr:uid="{60B97915-0BDC-4EA4-9EBB-253DC7FABD8C}"/>
    <hyperlink ref="I419" r:id="rId366" xr:uid="{9367A242-FD09-4A8F-8DDC-9C96A434A069}"/>
    <hyperlink ref="I420" r:id="rId367" xr:uid="{3D27257B-3FB4-4D1E-9170-36C464BC9EF4}"/>
    <hyperlink ref="I397" r:id="rId368" xr:uid="{F6D2EF25-AF7A-471F-8CC1-61371A00C49D}"/>
    <hyperlink ref="I401" r:id="rId369" xr:uid="{7032BD1A-7D98-481C-9414-0B5B972009A7}"/>
    <hyperlink ref="I405" r:id="rId370" xr:uid="{1EABC4FA-B0BD-4490-852E-D16BA385647E}"/>
    <hyperlink ref="I406" r:id="rId371" xr:uid="{73AD9419-AA96-4D22-8DE9-75F27D68010B}"/>
    <hyperlink ref="I411" r:id="rId372" xr:uid="{FA452B61-0286-462B-BD05-247F4BE8C2B7}"/>
    <hyperlink ref="I413" r:id="rId373" xr:uid="{D39F0944-16BF-46C5-BA5F-8A96FB5BBF33}"/>
    <hyperlink ref="I412" r:id="rId374" xr:uid="{77771AD2-DBA3-4E01-88AB-92305C5E3961}"/>
    <hyperlink ref="I414" r:id="rId375" xr:uid="{2D121B4B-9A62-4F98-94C6-91EF7D7496D3}"/>
    <hyperlink ref="I415" r:id="rId376" xr:uid="{2759C2E1-17EB-4A18-916F-B31EF1BFD030}"/>
    <hyperlink ref="I416" r:id="rId377" xr:uid="{FCD5CAF4-8AF6-4B40-BF22-FC05D94910FB}"/>
    <hyperlink ref="I421" r:id="rId378" xr:uid="{EE7D5754-C42E-4EBA-B831-B0F46308D7DD}"/>
    <hyperlink ref="I422" r:id="rId379" xr:uid="{A482CD9B-7A25-48FF-8F42-AE4DDCD17AE3}"/>
    <hyperlink ref="I423" r:id="rId380" xr:uid="{155F5D91-A715-47F0-9D0D-6511D4B1E8F5}"/>
    <hyperlink ref="I424" r:id="rId381" xr:uid="{138654AB-5753-42EF-830A-DFF9F2E307BD}"/>
    <hyperlink ref="I425" r:id="rId382" xr:uid="{CFD4E235-378C-4942-B1FD-2B960C54FAE6}"/>
    <hyperlink ref="I426" r:id="rId383" xr:uid="{416808E2-29DB-4218-B563-7C8BB68488C1}"/>
    <hyperlink ref="I428" r:id="rId384" xr:uid="{0F40B33D-A0B0-4A06-A8A2-13BD3FC1DD6F}"/>
    <hyperlink ref="I429" r:id="rId385" xr:uid="{46CF7365-A0B5-45A9-ABB9-68852B5A3EC8}"/>
    <hyperlink ref="I430" r:id="rId386" xr:uid="{AC066DD7-588C-4359-8A75-A48853BBC21D}"/>
    <hyperlink ref="I431" r:id="rId387" xr:uid="{E82E0D75-1635-435C-A9B1-1DB32027D76F}"/>
    <hyperlink ref="I432" r:id="rId388" xr:uid="{9420E2F6-C20E-4477-A16F-E4C62F119930}"/>
    <hyperlink ref="I433" r:id="rId389" xr:uid="{EC3D1DD2-1F67-4254-965C-2D34A42C1197}"/>
    <hyperlink ref="I434" r:id="rId390" xr:uid="{EE815183-C2A6-4513-BA10-52B3DF0604DD}"/>
    <hyperlink ref="I435" r:id="rId391" xr:uid="{0DEB1130-56EB-4244-B75E-5C9C08C6E7FE}"/>
    <hyperlink ref="I436" r:id="rId392" xr:uid="{D12D50E5-9F92-413B-991C-19FB7ECCF8DB}"/>
    <hyperlink ref="I437" r:id="rId393" xr:uid="{03DC23BF-BEDF-4F22-B326-812722AD01CE}"/>
    <hyperlink ref="I438" r:id="rId394" xr:uid="{871F85D8-887E-45B0-9504-135594A91103}"/>
    <hyperlink ref="I439" r:id="rId395" xr:uid="{9BA06589-9FF0-4CFA-93A3-6D0A4A5F125B}"/>
    <hyperlink ref="I440" r:id="rId396" xr:uid="{3FB0CA5A-4F74-4BB6-B9FD-EF010FC6FBC0}"/>
    <hyperlink ref="I441" r:id="rId397" xr:uid="{86A02FF8-7C5C-40CC-916D-95AC919060E8}"/>
    <hyperlink ref="I442" r:id="rId398" xr:uid="{5627AE11-2B35-42F2-A655-C6ADE47CACEA}"/>
    <hyperlink ref="I443" r:id="rId399" xr:uid="{A022E038-B92B-474D-97CB-80FE72D0356D}"/>
    <hyperlink ref="I444" r:id="rId400" xr:uid="{D1F9576D-614B-4295-876C-28EEA3A0A052}"/>
    <hyperlink ref="I445" r:id="rId401" xr:uid="{F3978073-1C5A-406A-B2E3-F3ED88E78DE9}"/>
    <hyperlink ref="I446" r:id="rId402" xr:uid="{AA3C7DE7-453C-40D1-A259-33E5FDB9A6C6}"/>
    <hyperlink ref="I447" r:id="rId403" xr:uid="{42D5BA7C-8EB5-450B-A27B-4DD716651BF8}"/>
    <hyperlink ref="I448" r:id="rId404" xr:uid="{98F505C0-621B-42BE-9D8B-CBE72143E69C}"/>
    <hyperlink ref="I449" r:id="rId405" xr:uid="{74BCD0D8-486F-4F49-804F-BACABE0D2212}"/>
    <hyperlink ref="I450" r:id="rId406" xr:uid="{01FCE7B6-4A80-490C-B93D-48243EDF4EB5}"/>
    <hyperlink ref="I451" r:id="rId407" xr:uid="{DE66530F-49C0-41CE-8513-47AE3AB74E85}"/>
    <hyperlink ref="I452" r:id="rId408" xr:uid="{7F1E7FA5-E449-42B9-886F-047D7A5315A7}"/>
    <hyperlink ref="I453" r:id="rId409" xr:uid="{81357629-4838-4911-99B8-6296609F407F}"/>
    <hyperlink ref="I454" r:id="rId410" xr:uid="{E1824710-CC78-400F-8FDB-84121013FF5D}"/>
    <hyperlink ref="I455" r:id="rId411" xr:uid="{96121C3A-57C4-4E1E-993F-EE088E20FE4F}"/>
    <hyperlink ref="I456" r:id="rId412" xr:uid="{3016BD14-9091-478C-964B-E62E8FDCD4FA}"/>
    <hyperlink ref="I457" r:id="rId413" xr:uid="{03B140CE-F554-4B48-8986-586DBABCB815}"/>
    <hyperlink ref="I458" r:id="rId414" xr:uid="{335A80AF-0B96-4454-A7C6-314CAD1764A0}"/>
    <hyperlink ref="I459" r:id="rId415" xr:uid="{85A3200A-5181-4186-B490-F2F8B9D0920F}"/>
    <hyperlink ref="I460" r:id="rId416" xr:uid="{62718490-C8E2-4F54-B427-1C31237CC1EC}"/>
    <hyperlink ref="I461" r:id="rId417" xr:uid="{A758FE1A-794D-4824-A929-CCA727109709}"/>
    <hyperlink ref="I462" r:id="rId418" xr:uid="{247DD188-A5CF-4515-ADC5-812D58CF5394}"/>
    <hyperlink ref="I463" r:id="rId419" xr:uid="{97F9EF2C-A653-4728-9CCD-941D843A866E}"/>
    <hyperlink ref="I464" r:id="rId420" xr:uid="{47187934-1D24-4FF4-8437-9968AEE04086}"/>
    <hyperlink ref="I407" r:id="rId421" xr:uid="{3BB63676-21B6-4F9C-9E97-DF9609556402}"/>
    <hyperlink ref="I408" r:id="rId422" xr:uid="{535CB83A-B593-40D5-BC95-69714E90F70A}"/>
    <hyperlink ref="I409" r:id="rId423" xr:uid="{8ED0509A-1C3C-4A74-9B51-1FE32823F751}"/>
    <hyperlink ref="I410" r:id="rId424" xr:uid="{FB96A80D-FEFC-419B-9279-A10A2B3D5FFE}"/>
    <hyperlink ref="I465" r:id="rId425" xr:uid="{2B85CC73-865F-4BF3-A2FB-CF4DDC43D8F2}"/>
    <hyperlink ref="I466" r:id="rId426" xr:uid="{CACA61BD-4FBA-4C26-9FE1-7CDF88A7E34A}"/>
    <hyperlink ref="I467" r:id="rId427" xr:uid="{29E9F2CE-3C43-43EF-AC36-9E9A504C7706}"/>
    <hyperlink ref="I468" r:id="rId428" xr:uid="{9C710DD5-C7A8-4A2C-A9D8-3AE6458C8FB6}"/>
    <hyperlink ref="I469" r:id="rId429" xr:uid="{76BFF523-F578-42B1-8A1D-90AEDF6D780D}"/>
    <hyperlink ref="I470" r:id="rId430" xr:uid="{56A08469-5CB4-426F-B9A8-A365427098DA}"/>
    <hyperlink ref="I471" r:id="rId431" xr:uid="{B539B8AE-B99C-4B49-A1E3-1DC47448FEF5}"/>
    <hyperlink ref="I472" r:id="rId432" xr:uid="{F6F75939-8833-450B-80DD-0FAF34132B74}"/>
    <hyperlink ref="I473" r:id="rId433" xr:uid="{86CB595C-345D-4201-A5C9-3E6A4655D571}"/>
    <hyperlink ref="I474" r:id="rId434" xr:uid="{84580CB9-2248-4523-AAF2-7C9E27570425}"/>
    <hyperlink ref="I475" r:id="rId435" xr:uid="{0A8F80D9-7296-4DED-981E-D955EE98120E}"/>
    <hyperlink ref="I476" r:id="rId436" xr:uid="{EC7EA9F6-6712-4577-A9B5-9526E48D80DA}"/>
    <hyperlink ref="I477" r:id="rId437" xr:uid="{9108903E-9034-4BDC-ADAD-C50AA069BB7D}"/>
    <hyperlink ref="I478" r:id="rId438" xr:uid="{3EBE7715-3B33-42DA-B889-A2681EFBA9DC}"/>
    <hyperlink ref="I479" r:id="rId439" xr:uid="{966A79F9-5D8D-4C35-8A07-3C7253C2526A}"/>
    <hyperlink ref="I480" r:id="rId440" xr:uid="{64025907-B118-476F-8984-4118626FE4A6}"/>
    <hyperlink ref="I481" r:id="rId441" xr:uid="{39694D0E-7A30-4E11-8289-44311E811BB9}"/>
    <hyperlink ref="I482" r:id="rId442" xr:uid="{9DAE9B08-B7E7-481C-B9B8-37692EEB39B1}"/>
    <hyperlink ref="I483" r:id="rId443" xr:uid="{4A759E8B-91B5-43B6-8E2C-E11CD4F0E81D}"/>
    <hyperlink ref="I484" r:id="rId444" xr:uid="{D1BF1EC7-F757-432A-A999-996CB68E0781}"/>
    <hyperlink ref="I485" r:id="rId445" xr:uid="{E022F2FC-4EEB-4421-B3D1-A48EE89C8D93}"/>
    <hyperlink ref="I486" r:id="rId446" xr:uid="{8A7328F7-E3E1-48F1-84BB-4FFBAAE9F9BE}"/>
    <hyperlink ref="I487" r:id="rId447" xr:uid="{B9AA16B0-E365-45F6-9AF7-89AA1366263F}"/>
    <hyperlink ref="I488" r:id="rId448" xr:uid="{EDBFB9BB-B2DA-4C3C-BB12-A916C923A8BE}"/>
  </hyperlinks>
  <pageMargins left="0.47244094488188981" right="0.47244094488188981" top="0.74803149606299213" bottom="0.74803149606299213" header="0.31496062992125984" footer="0.31496062992125984"/>
  <pageSetup paperSize="9" scale="73" orientation="landscape" r:id="rId449"/>
  <legacyDrawing r:id="rId45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D7-54A7-441A-8382-FAEE542A2C35}">
  <sheetPr filterMode="1"/>
  <dimension ref="A1:Y901"/>
  <sheetViews>
    <sheetView topLeftCell="P145" workbookViewId="0">
      <selection activeCell="P3" sqref="P3"/>
    </sheetView>
  </sheetViews>
  <sheetFormatPr baseColWidth="10" defaultRowHeight="15" x14ac:dyDescent="0.25"/>
  <cols>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27.42578125"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56.28515625" bestFit="1" customWidth="1"/>
    <col min="15" max="15" width="47.85546875" customWidth="1"/>
    <col min="16" max="16" width="16.140625" style="21" bestFit="1" customWidth="1"/>
    <col min="17" max="17" width="16.140625" style="19" bestFit="1" customWidth="1"/>
    <col min="18" max="18" width="31.5703125" customWidth="1"/>
    <col min="19" max="19" width="15.7109375" style="48" bestFit="1" customWidth="1"/>
    <col min="20" max="20" width="17.42578125" style="48" bestFit="1" customWidth="1"/>
    <col min="21" max="21" width="6.140625" style="48" customWidth="1"/>
    <col min="22" max="23" width="15.7109375" style="48" bestFit="1" customWidth="1"/>
    <col min="24" max="24" width="18" style="48" bestFit="1" customWidth="1"/>
    <col min="25" max="25" width="11.42578125" style="48"/>
  </cols>
  <sheetData>
    <row r="1" spans="1:25" ht="20.100000000000001" customHeight="1" x14ac:dyDescent="0.25">
      <c r="T1" s="97" t="s">
        <v>2193</v>
      </c>
      <c r="V1" s="82">
        <f>SUBTOTAL(9,V3:V901)</f>
        <v>24593840130</v>
      </c>
    </row>
    <row r="2" spans="1:25" ht="20.100000000000001" customHeight="1" x14ac:dyDescent="0.25">
      <c r="A2" t="s">
        <v>46</v>
      </c>
      <c r="B2" t="s">
        <v>47</v>
      </c>
      <c r="C2" t="s">
        <v>48</v>
      </c>
      <c r="D2" s="19" t="s">
        <v>49</v>
      </c>
      <c r="E2" s="19" t="s">
        <v>50</v>
      </c>
      <c r="F2" s="19" t="s">
        <v>51</v>
      </c>
      <c r="G2" t="s">
        <v>52</v>
      </c>
      <c r="H2" t="s">
        <v>53</v>
      </c>
      <c r="I2" t="s">
        <v>54</v>
      </c>
      <c r="J2" t="s">
        <v>55</v>
      </c>
      <c r="K2" s="19" t="s">
        <v>56</v>
      </c>
      <c r="L2" t="s">
        <v>174</v>
      </c>
      <c r="M2" t="s">
        <v>175</v>
      </c>
      <c r="N2" t="s">
        <v>57</v>
      </c>
      <c r="O2" t="s">
        <v>58</v>
      </c>
      <c r="P2" s="21" t="s">
        <v>59</v>
      </c>
      <c r="Q2" s="19" t="s">
        <v>60</v>
      </c>
      <c r="R2" t="s">
        <v>61</v>
      </c>
      <c r="S2" s="48" t="s">
        <v>62</v>
      </c>
      <c r="T2" s="48" t="s">
        <v>63</v>
      </c>
      <c r="U2" s="48" t="s">
        <v>64</v>
      </c>
      <c r="V2" s="48" t="s">
        <v>65</v>
      </c>
      <c r="W2" s="48" t="s">
        <v>66</v>
      </c>
      <c r="X2" s="48" t="s">
        <v>67</v>
      </c>
      <c r="Y2" s="48" t="s">
        <v>1549</v>
      </c>
    </row>
    <row r="3" spans="1:25" s="50" customFormat="1" ht="20.100000000000001" customHeight="1" x14ac:dyDescent="0.25">
      <c r="A3">
        <v>2020</v>
      </c>
      <c r="B3">
        <v>118</v>
      </c>
      <c r="C3">
        <v>1</v>
      </c>
      <c r="D3" s="19">
        <v>43831</v>
      </c>
      <c r="E3" s="19">
        <v>43981</v>
      </c>
      <c r="F3" s="19">
        <v>43981</v>
      </c>
      <c r="G3" t="s">
        <v>68</v>
      </c>
      <c r="H3" t="s">
        <v>69</v>
      </c>
      <c r="I3">
        <v>10</v>
      </c>
      <c r="J3">
        <v>3</v>
      </c>
      <c r="K3" s="19">
        <v>43844</v>
      </c>
      <c r="L3" t="s">
        <v>172</v>
      </c>
      <c r="M3">
        <v>71728280</v>
      </c>
      <c r="N3" t="s">
        <v>195</v>
      </c>
      <c r="O3" t="s">
        <v>112</v>
      </c>
      <c r="P3">
        <v>1</v>
      </c>
      <c r="Q3" s="19">
        <v>43844</v>
      </c>
      <c r="R3" t="s">
        <v>289</v>
      </c>
      <c r="S3" s="48">
        <v>46800000</v>
      </c>
      <c r="T3" s="48">
        <v>0</v>
      </c>
      <c r="U3" s="48">
        <v>0</v>
      </c>
      <c r="V3" s="83">
        <v>46800000</v>
      </c>
      <c r="W3" s="48">
        <v>41730000</v>
      </c>
      <c r="X3" s="48">
        <v>5070000</v>
      </c>
    </row>
    <row r="4" spans="1:25" s="50" customFormat="1" ht="20.100000000000001" customHeight="1" x14ac:dyDescent="0.25">
      <c r="A4">
        <v>2020</v>
      </c>
      <c r="B4">
        <v>118</v>
      </c>
      <c r="C4">
        <v>1</v>
      </c>
      <c r="D4" s="19">
        <v>43831</v>
      </c>
      <c r="E4" s="19">
        <v>43981</v>
      </c>
      <c r="F4" s="19">
        <v>43981</v>
      </c>
      <c r="G4" t="s">
        <v>137</v>
      </c>
      <c r="H4" t="s">
        <v>138</v>
      </c>
      <c r="I4">
        <v>15</v>
      </c>
      <c r="J4">
        <v>4</v>
      </c>
      <c r="K4" s="19">
        <v>43845</v>
      </c>
      <c r="L4" t="s">
        <v>172</v>
      </c>
      <c r="M4">
        <v>80747087</v>
      </c>
      <c r="N4" t="s">
        <v>196</v>
      </c>
      <c r="O4" t="s">
        <v>112</v>
      </c>
      <c r="P4">
        <v>2</v>
      </c>
      <c r="Q4" s="19">
        <v>43845</v>
      </c>
      <c r="R4" t="s">
        <v>140</v>
      </c>
      <c r="S4" s="48">
        <v>95220000</v>
      </c>
      <c r="T4" s="48">
        <v>0</v>
      </c>
      <c r="U4" s="48">
        <v>0</v>
      </c>
      <c r="V4" s="83">
        <v>95220000</v>
      </c>
      <c r="W4" s="48">
        <v>28980000</v>
      </c>
      <c r="X4" s="48">
        <v>66240000</v>
      </c>
    </row>
    <row r="5" spans="1:25" s="50" customFormat="1" ht="20.100000000000001" customHeight="1" x14ac:dyDescent="0.25">
      <c r="A5">
        <v>2020</v>
      </c>
      <c r="B5">
        <v>118</v>
      </c>
      <c r="C5">
        <v>1</v>
      </c>
      <c r="D5" s="19">
        <v>43831</v>
      </c>
      <c r="E5" s="19">
        <v>43981</v>
      </c>
      <c r="F5" s="19">
        <v>43981</v>
      </c>
      <c r="G5" t="s">
        <v>134</v>
      </c>
      <c r="H5" t="s">
        <v>135</v>
      </c>
      <c r="I5">
        <v>14</v>
      </c>
      <c r="J5">
        <v>5</v>
      </c>
      <c r="K5" s="19">
        <v>43845</v>
      </c>
      <c r="L5" t="s">
        <v>172</v>
      </c>
      <c r="M5">
        <v>1019028655</v>
      </c>
      <c r="N5" t="s">
        <v>198</v>
      </c>
      <c r="O5" t="s">
        <v>112</v>
      </c>
      <c r="P5">
        <v>5</v>
      </c>
      <c r="Q5" s="19">
        <v>43845</v>
      </c>
      <c r="R5" t="s">
        <v>290</v>
      </c>
      <c r="S5" s="48">
        <v>82800000</v>
      </c>
      <c r="T5" s="48">
        <v>0</v>
      </c>
      <c r="U5" s="48">
        <v>0</v>
      </c>
      <c r="V5" s="83">
        <v>82800000</v>
      </c>
      <c r="W5" s="48">
        <v>25200000</v>
      </c>
      <c r="X5" s="48">
        <v>57600000</v>
      </c>
    </row>
    <row r="6" spans="1:25" s="50" customFormat="1" ht="20.100000000000001" customHeight="1" x14ac:dyDescent="0.25">
      <c r="A6">
        <v>2020</v>
      </c>
      <c r="B6">
        <v>118</v>
      </c>
      <c r="C6">
        <v>1</v>
      </c>
      <c r="D6" s="19">
        <v>43831</v>
      </c>
      <c r="E6" s="19">
        <v>43981</v>
      </c>
      <c r="F6" s="19">
        <v>43981</v>
      </c>
      <c r="G6" t="s">
        <v>137</v>
      </c>
      <c r="H6" t="s">
        <v>138</v>
      </c>
      <c r="I6">
        <v>21</v>
      </c>
      <c r="J6">
        <v>7</v>
      </c>
      <c r="K6" s="19">
        <v>43846</v>
      </c>
      <c r="L6" t="s">
        <v>172</v>
      </c>
      <c r="M6">
        <v>1022390967</v>
      </c>
      <c r="N6" t="s">
        <v>200</v>
      </c>
      <c r="O6" t="s">
        <v>112</v>
      </c>
      <c r="P6">
        <v>7</v>
      </c>
      <c r="Q6" s="19">
        <v>43846</v>
      </c>
      <c r="R6" t="s">
        <v>291</v>
      </c>
      <c r="S6" s="48">
        <v>69253000</v>
      </c>
      <c r="T6" s="48">
        <v>200733</v>
      </c>
      <c r="U6" s="48">
        <v>0</v>
      </c>
      <c r="V6" s="83">
        <v>69052267</v>
      </c>
      <c r="W6" s="48">
        <v>20876267</v>
      </c>
      <c r="X6" s="48">
        <v>48176000</v>
      </c>
    </row>
    <row r="7" spans="1:25" s="50" customFormat="1" ht="20.100000000000001" customHeight="1" x14ac:dyDescent="0.25">
      <c r="A7">
        <v>2020</v>
      </c>
      <c r="B7">
        <v>118</v>
      </c>
      <c r="C7">
        <v>1</v>
      </c>
      <c r="D7" s="19">
        <v>43831</v>
      </c>
      <c r="E7" s="19">
        <v>43981</v>
      </c>
      <c r="F7" s="19">
        <v>43981</v>
      </c>
      <c r="G7" t="s">
        <v>137</v>
      </c>
      <c r="H7" t="s">
        <v>138</v>
      </c>
      <c r="I7">
        <v>16</v>
      </c>
      <c r="J7">
        <v>9</v>
      </c>
      <c r="K7" s="19">
        <v>43847</v>
      </c>
      <c r="L7" t="s">
        <v>172</v>
      </c>
      <c r="M7">
        <v>52820550</v>
      </c>
      <c r="N7" t="s">
        <v>197</v>
      </c>
      <c r="O7" t="s">
        <v>112</v>
      </c>
      <c r="P7">
        <v>3</v>
      </c>
      <c r="Q7" s="19">
        <v>43847</v>
      </c>
      <c r="R7" t="s">
        <v>139</v>
      </c>
      <c r="S7" s="48">
        <v>65458000</v>
      </c>
      <c r="T7" s="48">
        <v>948667</v>
      </c>
      <c r="U7" s="48">
        <v>0</v>
      </c>
      <c r="V7" s="83">
        <v>64509333</v>
      </c>
      <c r="W7" s="48">
        <v>18973333</v>
      </c>
      <c r="X7" s="48">
        <v>45536000</v>
      </c>
    </row>
    <row r="8" spans="1:25" s="50" customFormat="1" ht="20.100000000000001" customHeight="1" x14ac:dyDescent="0.25">
      <c r="A8">
        <v>2020</v>
      </c>
      <c r="B8">
        <v>118</v>
      </c>
      <c r="C8">
        <v>1</v>
      </c>
      <c r="D8" s="19">
        <v>43831</v>
      </c>
      <c r="E8" s="19">
        <v>43981</v>
      </c>
      <c r="F8" s="19">
        <v>43981</v>
      </c>
      <c r="G8" t="s">
        <v>137</v>
      </c>
      <c r="H8" t="s">
        <v>138</v>
      </c>
      <c r="I8">
        <v>17</v>
      </c>
      <c r="J8">
        <v>10</v>
      </c>
      <c r="K8" s="19">
        <v>43847</v>
      </c>
      <c r="L8" t="s">
        <v>172</v>
      </c>
      <c r="M8">
        <v>1030522470</v>
      </c>
      <c r="N8" t="s">
        <v>189</v>
      </c>
      <c r="O8" t="s">
        <v>112</v>
      </c>
      <c r="P8">
        <v>4</v>
      </c>
      <c r="Q8" s="19">
        <v>43847</v>
      </c>
      <c r="R8" t="s">
        <v>292</v>
      </c>
      <c r="S8" s="48">
        <v>30000000</v>
      </c>
      <c r="T8" s="48">
        <v>0</v>
      </c>
      <c r="U8" s="48">
        <v>0</v>
      </c>
      <c r="V8" s="83">
        <v>30000000</v>
      </c>
      <c r="W8" s="48">
        <v>17333333</v>
      </c>
      <c r="X8" s="48">
        <v>12666667</v>
      </c>
    </row>
    <row r="9" spans="1:25" s="50" customFormat="1" ht="20.100000000000001" customHeight="1" x14ac:dyDescent="0.25">
      <c r="A9">
        <v>2020</v>
      </c>
      <c r="B9">
        <v>118</v>
      </c>
      <c r="C9">
        <v>1</v>
      </c>
      <c r="D9" s="19">
        <v>43831</v>
      </c>
      <c r="E9" s="19">
        <v>43981</v>
      </c>
      <c r="F9" s="19">
        <v>43981</v>
      </c>
      <c r="G9" t="s">
        <v>137</v>
      </c>
      <c r="H9" t="s">
        <v>138</v>
      </c>
      <c r="I9">
        <v>26</v>
      </c>
      <c r="J9">
        <v>15</v>
      </c>
      <c r="K9" s="19">
        <v>43850</v>
      </c>
      <c r="L9" t="s">
        <v>172</v>
      </c>
      <c r="M9">
        <v>1014184472</v>
      </c>
      <c r="N9" t="s">
        <v>201</v>
      </c>
      <c r="O9" t="s">
        <v>112</v>
      </c>
      <c r="P9">
        <v>8</v>
      </c>
      <c r="Q9" s="19">
        <v>43850</v>
      </c>
      <c r="R9" t="s">
        <v>293</v>
      </c>
      <c r="S9" s="48">
        <v>119700000</v>
      </c>
      <c r="T9" s="48">
        <v>0</v>
      </c>
      <c r="U9" s="48">
        <v>0</v>
      </c>
      <c r="V9" s="83">
        <v>119700000</v>
      </c>
      <c r="W9" s="48">
        <v>35350000</v>
      </c>
      <c r="X9" s="48">
        <v>84350000</v>
      </c>
    </row>
    <row r="10" spans="1:25" s="50" customFormat="1" ht="20.100000000000001" customHeight="1" x14ac:dyDescent="0.25">
      <c r="A10">
        <v>2020</v>
      </c>
      <c r="B10">
        <v>118</v>
      </c>
      <c r="C10">
        <v>1</v>
      </c>
      <c r="D10" s="19">
        <v>43831</v>
      </c>
      <c r="E10" s="19">
        <v>43981</v>
      </c>
      <c r="F10" s="19">
        <v>43981</v>
      </c>
      <c r="G10" t="s">
        <v>68</v>
      </c>
      <c r="H10" t="s">
        <v>69</v>
      </c>
      <c r="I10">
        <v>25</v>
      </c>
      <c r="J10">
        <v>26</v>
      </c>
      <c r="K10" s="19">
        <v>43854</v>
      </c>
      <c r="L10" t="s">
        <v>172</v>
      </c>
      <c r="M10">
        <v>1018435231</v>
      </c>
      <c r="N10" t="s">
        <v>26</v>
      </c>
      <c r="O10" t="s">
        <v>112</v>
      </c>
      <c r="P10">
        <v>10</v>
      </c>
      <c r="Q10" s="19">
        <v>43854</v>
      </c>
      <c r="R10" t="s">
        <v>295</v>
      </c>
      <c r="S10" s="48">
        <v>26700000</v>
      </c>
      <c r="T10" s="48">
        <v>0</v>
      </c>
      <c r="U10" s="48">
        <v>0</v>
      </c>
      <c r="V10" s="83">
        <v>26700000</v>
      </c>
      <c r="W10" s="48">
        <v>13795000</v>
      </c>
      <c r="X10" s="48">
        <v>12905000</v>
      </c>
    </row>
    <row r="11" spans="1:25" s="50" customFormat="1" ht="20.100000000000001" customHeight="1" x14ac:dyDescent="0.25">
      <c r="A11">
        <v>2020</v>
      </c>
      <c r="B11">
        <v>118</v>
      </c>
      <c r="C11">
        <v>1</v>
      </c>
      <c r="D11" s="19">
        <v>43831</v>
      </c>
      <c r="E11" s="19">
        <v>43981</v>
      </c>
      <c r="F11" s="19">
        <v>43981</v>
      </c>
      <c r="G11" t="s">
        <v>121</v>
      </c>
      <c r="H11" t="s">
        <v>122</v>
      </c>
      <c r="I11">
        <v>37</v>
      </c>
      <c r="J11">
        <v>27</v>
      </c>
      <c r="K11" s="19">
        <v>43854</v>
      </c>
      <c r="L11" t="s">
        <v>172</v>
      </c>
      <c r="M11">
        <v>1032395539</v>
      </c>
      <c r="N11" t="s">
        <v>43</v>
      </c>
      <c r="O11" t="s">
        <v>112</v>
      </c>
      <c r="P11">
        <v>13</v>
      </c>
      <c r="Q11" s="19">
        <v>43854</v>
      </c>
      <c r="R11" t="s">
        <v>294</v>
      </c>
      <c r="S11" s="48">
        <v>24900000</v>
      </c>
      <c r="T11" s="48">
        <v>0</v>
      </c>
      <c r="U11" s="48">
        <v>0</v>
      </c>
      <c r="V11" s="83">
        <v>24900000</v>
      </c>
      <c r="W11" s="48">
        <v>24900000</v>
      </c>
      <c r="X11" s="48">
        <v>0</v>
      </c>
    </row>
    <row r="12" spans="1:25" s="50" customFormat="1" ht="20.100000000000001" customHeight="1" x14ac:dyDescent="0.25">
      <c r="A12">
        <v>2020</v>
      </c>
      <c r="B12">
        <v>118</v>
      </c>
      <c r="C12">
        <v>1</v>
      </c>
      <c r="D12" s="19">
        <v>43831</v>
      </c>
      <c r="E12" s="19">
        <v>43981</v>
      </c>
      <c r="F12" s="19">
        <v>43981</v>
      </c>
      <c r="G12" t="s">
        <v>116</v>
      </c>
      <c r="H12" t="s">
        <v>117</v>
      </c>
      <c r="I12">
        <v>41</v>
      </c>
      <c r="J12">
        <v>28</v>
      </c>
      <c r="K12" s="19">
        <v>43858</v>
      </c>
      <c r="L12" t="s">
        <v>172</v>
      </c>
      <c r="M12">
        <v>94527404</v>
      </c>
      <c r="N12" t="s">
        <v>119</v>
      </c>
      <c r="O12" t="s">
        <v>112</v>
      </c>
      <c r="P12">
        <v>14</v>
      </c>
      <c r="Q12" s="19">
        <v>43858</v>
      </c>
      <c r="R12" t="s">
        <v>120</v>
      </c>
      <c r="S12" s="48">
        <v>91080000</v>
      </c>
      <c r="T12" s="48">
        <v>0</v>
      </c>
      <c r="U12" s="48">
        <v>0</v>
      </c>
      <c r="V12" s="83">
        <v>91080000</v>
      </c>
      <c r="W12" s="48">
        <v>25116000</v>
      </c>
      <c r="X12" s="48">
        <v>65964000</v>
      </c>
    </row>
    <row r="13" spans="1:25" s="50" customFormat="1" ht="20.100000000000001" customHeight="1" x14ac:dyDescent="0.25">
      <c r="A13">
        <v>2020</v>
      </c>
      <c r="B13">
        <v>118</v>
      </c>
      <c r="C13">
        <v>1</v>
      </c>
      <c r="D13" s="19">
        <v>43831</v>
      </c>
      <c r="E13" s="19">
        <v>43981</v>
      </c>
      <c r="F13" s="19">
        <v>43981</v>
      </c>
      <c r="G13" t="s">
        <v>137</v>
      </c>
      <c r="H13" t="s">
        <v>138</v>
      </c>
      <c r="I13">
        <v>79</v>
      </c>
      <c r="J13">
        <v>29</v>
      </c>
      <c r="K13" s="19">
        <v>43858</v>
      </c>
      <c r="L13" t="s">
        <v>172</v>
      </c>
      <c r="M13">
        <v>1019116246</v>
      </c>
      <c r="N13" t="s">
        <v>296</v>
      </c>
      <c r="O13" t="s">
        <v>112</v>
      </c>
      <c r="P13">
        <v>18</v>
      </c>
      <c r="Q13" s="19">
        <v>43858</v>
      </c>
      <c r="R13" t="s">
        <v>181</v>
      </c>
      <c r="S13" s="48">
        <v>36000000</v>
      </c>
      <c r="T13" s="48">
        <v>0</v>
      </c>
      <c r="U13" s="48">
        <v>0</v>
      </c>
      <c r="V13" s="83">
        <v>36000000</v>
      </c>
      <c r="W13" s="48">
        <v>13650000</v>
      </c>
      <c r="X13" s="48">
        <v>22350000</v>
      </c>
    </row>
    <row r="14" spans="1:25" s="50" customFormat="1" ht="20.100000000000001" customHeight="1" x14ac:dyDescent="0.25">
      <c r="A14">
        <v>2020</v>
      </c>
      <c r="B14">
        <v>118</v>
      </c>
      <c r="C14">
        <v>1</v>
      </c>
      <c r="D14" s="19">
        <v>43831</v>
      </c>
      <c r="E14" s="19">
        <v>43981</v>
      </c>
      <c r="F14" s="19">
        <v>43981</v>
      </c>
      <c r="G14" t="s">
        <v>116</v>
      </c>
      <c r="H14" t="s">
        <v>117</v>
      </c>
      <c r="I14">
        <v>39</v>
      </c>
      <c r="J14">
        <v>30</v>
      </c>
      <c r="K14" s="19">
        <v>43858</v>
      </c>
      <c r="L14" t="s">
        <v>172</v>
      </c>
      <c r="M14">
        <v>1052394031</v>
      </c>
      <c r="N14" t="s">
        <v>15</v>
      </c>
      <c r="O14" t="s">
        <v>112</v>
      </c>
      <c r="P14">
        <v>20</v>
      </c>
      <c r="Q14" s="19">
        <v>43858</v>
      </c>
      <c r="R14" t="s">
        <v>118</v>
      </c>
      <c r="S14" s="48">
        <v>16800000</v>
      </c>
      <c r="T14" s="48">
        <v>0</v>
      </c>
      <c r="U14" s="48">
        <v>0</v>
      </c>
      <c r="V14" s="83">
        <v>16800000</v>
      </c>
      <c r="W14" s="48">
        <v>16800000</v>
      </c>
      <c r="X14" s="48">
        <v>0</v>
      </c>
    </row>
    <row r="15" spans="1:25" s="50" customFormat="1" ht="20.100000000000001" customHeight="1" x14ac:dyDescent="0.25">
      <c r="A15">
        <v>2020</v>
      </c>
      <c r="B15">
        <v>118</v>
      </c>
      <c r="C15">
        <v>1</v>
      </c>
      <c r="D15" s="19">
        <v>43831</v>
      </c>
      <c r="E15" s="19">
        <v>43981</v>
      </c>
      <c r="F15" s="19">
        <v>43981</v>
      </c>
      <c r="G15" t="s">
        <v>128</v>
      </c>
      <c r="H15" t="s">
        <v>129</v>
      </c>
      <c r="I15">
        <v>68</v>
      </c>
      <c r="J15">
        <v>31</v>
      </c>
      <c r="K15" s="19">
        <v>43858</v>
      </c>
      <c r="L15" t="s">
        <v>172</v>
      </c>
      <c r="M15">
        <v>1015399199</v>
      </c>
      <c r="N15" t="s">
        <v>37</v>
      </c>
      <c r="O15" t="s">
        <v>112</v>
      </c>
      <c r="P15">
        <v>22</v>
      </c>
      <c r="Q15" s="19">
        <v>43858</v>
      </c>
      <c r="R15" t="s">
        <v>130</v>
      </c>
      <c r="S15" s="48">
        <v>49800000</v>
      </c>
      <c r="T15" s="48">
        <v>0</v>
      </c>
      <c r="U15" s="48">
        <v>0</v>
      </c>
      <c r="V15" s="83">
        <v>49800000</v>
      </c>
      <c r="W15" s="48">
        <v>25453333</v>
      </c>
      <c r="X15" s="48">
        <v>24346667</v>
      </c>
    </row>
    <row r="16" spans="1:25" s="50" customFormat="1" ht="20.100000000000001" customHeight="1" x14ac:dyDescent="0.25">
      <c r="A16">
        <v>2020</v>
      </c>
      <c r="B16">
        <v>118</v>
      </c>
      <c r="C16">
        <v>1</v>
      </c>
      <c r="D16" s="19">
        <v>43831</v>
      </c>
      <c r="E16" s="19">
        <v>43981</v>
      </c>
      <c r="F16" s="19">
        <v>43981</v>
      </c>
      <c r="G16" t="s">
        <v>68</v>
      </c>
      <c r="H16" t="s">
        <v>69</v>
      </c>
      <c r="I16">
        <v>20</v>
      </c>
      <c r="J16">
        <v>35</v>
      </c>
      <c r="K16" s="19">
        <v>43860</v>
      </c>
      <c r="L16" t="s">
        <v>172</v>
      </c>
      <c r="M16">
        <v>1118541943</v>
      </c>
      <c r="N16" t="s">
        <v>199</v>
      </c>
      <c r="O16" t="s">
        <v>113</v>
      </c>
      <c r="P16">
        <v>6</v>
      </c>
      <c r="Q16" s="19">
        <v>43860</v>
      </c>
      <c r="R16" t="s">
        <v>288</v>
      </c>
      <c r="S16" s="48">
        <v>19614000</v>
      </c>
      <c r="T16" s="48">
        <v>0</v>
      </c>
      <c r="U16" s="48">
        <v>0</v>
      </c>
      <c r="V16" s="83">
        <v>19614000</v>
      </c>
      <c r="W16" s="48">
        <v>9915967</v>
      </c>
      <c r="X16" s="48">
        <v>9698033</v>
      </c>
    </row>
    <row r="17" spans="1:25" s="50" customFormat="1" ht="20.100000000000001" customHeight="1" x14ac:dyDescent="0.25">
      <c r="A17">
        <v>2020</v>
      </c>
      <c r="B17">
        <v>118</v>
      </c>
      <c r="C17">
        <v>1</v>
      </c>
      <c r="D17" s="19">
        <v>43831</v>
      </c>
      <c r="E17" s="19">
        <v>43981</v>
      </c>
      <c r="F17" s="19">
        <v>43981</v>
      </c>
      <c r="G17" t="s">
        <v>137</v>
      </c>
      <c r="H17" t="s">
        <v>138</v>
      </c>
      <c r="I17">
        <v>135</v>
      </c>
      <c r="J17">
        <v>36</v>
      </c>
      <c r="K17" s="19">
        <v>43860</v>
      </c>
      <c r="L17" t="s">
        <v>172</v>
      </c>
      <c r="M17">
        <v>1012333107</v>
      </c>
      <c r="N17" t="s">
        <v>303</v>
      </c>
      <c r="O17" t="s">
        <v>112</v>
      </c>
      <c r="P17">
        <v>12</v>
      </c>
      <c r="Q17" s="19">
        <v>43860</v>
      </c>
      <c r="R17" t="s">
        <v>304</v>
      </c>
      <c r="S17" s="48">
        <v>54000000</v>
      </c>
      <c r="T17" s="48">
        <v>0</v>
      </c>
      <c r="U17" s="48">
        <v>0</v>
      </c>
      <c r="V17" s="83">
        <v>54000000</v>
      </c>
      <c r="W17" s="48">
        <v>18200000</v>
      </c>
      <c r="X17" s="48">
        <v>35800000</v>
      </c>
    </row>
    <row r="18" spans="1:25" s="50" customFormat="1" ht="20.100000000000001" customHeight="1" x14ac:dyDescent="0.25">
      <c r="A18">
        <v>2020</v>
      </c>
      <c r="B18">
        <v>118</v>
      </c>
      <c r="C18">
        <v>1</v>
      </c>
      <c r="D18" s="19">
        <v>43831</v>
      </c>
      <c r="E18" s="19">
        <v>43981</v>
      </c>
      <c r="F18" s="19">
        <v>43981</v>
      </c>
      <c r="G18" t="s">
        <v>137</v>
      </c>
      <c r="H18" t="s">
        <v>138</v>
      </c>
      <c r="I18">
        <v>54</v>
      </c>
      <c r="J18">
        <v>37</v>
      </c>
      <c r="K18" s="19">
        <v>43860</v>
      </c>
      <c r="L18" t="s">
        <v>172</v>
      </c>
      <c r="M18">
        <v>79730902</v>
      </c>
      <c r="N18" t="s">
        <v>204</v>
      </c>
      <c r="O18" t="s">
        <v>112</v>
      </c>
      <c r="P18">
        <v>15</v>
      </c>
      <c r="Q18" s="19">
        <v>43860</v>
      </c>
      <c r="R18" t="s">
        <v>302</v>
      </c>
      <c r="S18" s="48">
        <v>57600000</v>
      </c>
      <c r="T18" s="48">
        <v>0</v>
      </c>
      <c r="U18" s="48">
        <v>0</v>
      </c>
      <c r="V18" s="83">
        <v>57600000</v>
      </c>
      <c r="W18" s="48">
        <v>21840000</v>
      </c>
      <c r="X18" s="48">
        <v>35760000</v>
      </c>
    </row>
    <row r="19" spans="1:25" s="50" customFormat="1" ht="20.100000000000001" customHeight="1" x14ac:dyDescent="0.25">
      <c r="A19">
        <v>2020</v>
      </c>
      <c r="B19">
        <v>118</v>
      </c>
      <c r="C19">
        <v>1</v>
      </c>
      <c r="D19" s="19">
        <v>43831</v>
      </c>
      <c r="E19" s="19">
        <v>43981</v>
      </c>
      <c r="F19" s="19">
        <v>43981</v>
      </c>
      <c r="G19" t="s">
        <v>128</v>
      </c>
      <c r="H19" t="s">
        <v>129</v>
      </c>
      <c r="I19">
        <v>69</v>
      </c>
      <c r="J19">
        <v>38</v>
      </c>
      <c r="K19" s="19">
        <v>43860</v>
      </c>
      <c r="L19" t="s">
        <v>172</v>
      </c>
      <c r="M19">
        <v>1018483452</v>
      </c>
      <c r="N19" t="s">
        <v>31</v>
      </c>
      <c r="O19" t="s">
        <v>112</v>
      </c>
      <c r="P19">
        <v>25</v>
      </c>
      <c r="Q19" s="19">
        <v>43860</v>
      </c>
      <c r="R19" t="s">
        <v>131</v>
      </c>
      <c r="S19" s="48">
        <v>16650000</v>
      </c>
      <c r="T19" s="48">
        <v>0</v>
      </c>
      <c r="U19" s="48">
        <v>0</v>
      </c>
      <c r="V19" s="83">
        <v>16650000</v>
      </c>
      <c r="W19" s="48">
        <v>16650000</v>
      </c>
      <c r="X19" s="48">
        <v>0</v>
      </c>
    </row>
    <row r="20" spans="1:25" s="50" customFormat="1" ht="20.100000000000001" customHeight="1" x14ac:dyDescent="0.25">
      <c r="A20">
        <v>2020</v>
      </c>
      <c r="B20">
        <v>118</v>
      </c>
      <c r="C20">
        <v>1</v>
      </c>
      <c r="D20" s="19">
        <v>43831</v>
      </c>
      <c r="E20" s="19">
        <v>43981</v>
      </c>
      <c r="F20" s="19">
        <v>43981</v>
      </c>
      <c r="G20" t="s">
        <v>128</v>
      </c>
      <c r="H20" t="s">
        <v>129</v>
      </c>
      <c r="I20">
        <v>44</v>
      </c>
      <c r="J20">
        <v>40</v>
      </c>
      <c r="K20" s="19">
        <v>43860</v>
      </c>
      <c r="L20" t="s">
        <v>172</v>
      </c>
      <c r="M20">
        <v>39698825</v>
      </c>
      <c r="N20" t="s">
        <v>25</v>
      </c>
      <c r="O20" t="s">
        <v>112</v>
      </c>
      <c r="P20">
        <v>26</v>
      </c>
      <c r="Q20" s="19">
        <v>43860</v>
      </c>
      <c r="R20" t="s">
        <v>299</v>
      </c>
      <c r="S20" s="48">
        <v>75000000</v>
      </c>
      <c r="T20" s="48">
        <v>0</v>
      </c>
      <c r="U20" s="48">
        <v>0</v>
      </c>
      <c r="V20" s="83">
        <v>75000000</v>
      </c>
      <c r="W20" s="48">
        <v>37500000</v>
      </c>
      <c r="X20" s="48">
        <v>37500000</v>
      </c>
    </row>
    <row r="21" spans="1:25" s="50" customFormat="1" ht="20.100000000000001" customHeight="1" x14ac:dyDescent="0.25">
      <c r="A21">
        <v>2020</v>
      </c>
      <c r="B21">
        <v>118</v>
      </c>
      <c r="C21">
        <v>1</v>
      </c>
      <c r="D21" s="19">
        <v>43831</v>
      </c>
      <c r="E21" s="19">
        <v>43981</v>
      </c>
      <c r="F21" s="19">
        <v>43981</v>
      </c>
      <c r="G21" t="s">
        <v>116</v>
      </c>
      <c r="H21" t="s">
        <v>117</v>
      </c>
      <c r="I21">
        <v>40</v>
      </c>
      <c r="J21">
        <v>41</v>
      </c>
      <c r="K21" s="19">
        <v>43860</v>
      </c>
      <c r="L21" t="s">
        <v>172</v>
      </c>
      <c r="M21">
        <v>1053765986</v>
      </c>
      <c r="N21" t="s">
        <v>42</v>
      </c>
      <c r="O21" t="s">
        <v>112</v>
      </c>
      <c r="P21">
        <v>28</v>
      </c>
      <c r="Q21" s="19">
        <v>43860</v>
      </c>
      <c r="R21" t="s">
        <v>297</v>
      </c>
      <c r="S21" s="48">
        <v>23700000</v>
      </c>
      <c r="T21" s="48">
        <v>0</v>
      </c>
      <c r="U21" s="48">
        <v>0</v>
      </c>
      <c r="V21" s="83">
        <v>23700000</v>
      </c>
      <c r="W21" s="48">
        <v>23700000</v>
      </c>
      <c r="X21" s="48">
        <v>0</v>
      </c>
    </row>
    <row r="22" spans="1:25" s="50" customFormat="1" ht="20.100000000000001" customHeight="1" x14ac:dyDescent="0.25">
      <c r="A22">
        <v>2020</v>
      </c>
      <c r="B22">
        <v>118</v>
      </c>
      <c r="C22">
        <v>1</v>
      </c>
      <c r="D22" s="19">
        <v>43831</v>
      </c>
      <c r="E22" s="19">
        <v>43981</v>
      </c>
      <c r="F22" s="19">
        <v>43981</v>
      </c>
      <c r="G22" t="s">
        <v>128</v>
      </c>
      <c r="H22" t="s">
        <v>129</v>
      </c>
      <c r="I22">
        <v>63</v>
      </c>
      <c r="J22">
        <v>42</v>
      </c>
      <c r="K22" s="19">
        <v>43860</v>
      </c>
      <c r="L22" t="s">
        <v>172</v>
      </c>
      <c r="M22">
        <v>52963623</v>
      </c>
      <c r="N22" t="s">
        <v>132</v>
      </c>
      <c r="O22" t="s">
        <v>112</v>
      </c>
      <c r="P22">
        <v>29</v>
      </c>
      <c r="Q22" s="19">
        <v>43860</v>
      </c>
      <c r="R22" t="s">
        <v>133</v>
      </c>
      <c r="S22" s="48">
        <v>33300000</v>
      </c>
      <c r="T22" s="48">
        <v>0</v>
      </c>
      <c r="U22" s="48">
        <v>0</v>
      </c>
      <c r="V22" s="83">
        <v>33300000</v>
      </c>
      <c r="W22" s="48">
        <v>16835000</v>
      </c>
      <c r="X22" s="48">
        <v>16465000</v>
      </c>
    </row>
    <row r="23" spans="1:25" s="50" customFormat="1" ht="20.100000000000001" customHeight="1" x14ac:dyDescent="0.25">
      <c r="A23">
        <v>2020</v>
      </c>
      <c r="B23">
        <v>118</v>
      </c>
      <c r="C23">
        <v>1</v>
      </c>
      <c r="D23" s="19">
        <v>43831</v>
      </c>
      <c r="E23" s="19">
        <v>43981</v>
      </c>
      <c r="F23" s="19">
        <v>43981</v>
      </c>
      <c r="G23" t="s">
        <v>137</v>
      </c>
      <c r="H23" t="s">
        <v>138</v>
      </c>
      <c r="I23">
        <v>136</v>
      </c>
      <c r="J23">
        <v>43</v>
      </c>
      <c r="K23" s="19">
        <v>43860</v>
      </c>
      <c r="L23" t="s">
        <v>172</v>
      </c>
      <c r="M23">
        <v>71335116</v>
      </c>
      <c r="N23" t="s">
        <v>207</v>
      </c>
      <c r="O23" t="s">
        <v>112</v>
      </c>
      <c r="P23">
        <v>33</v>
      </c>
      <c r="Q23" s="19">
        <v>43860</v>
      </c>
      <c r="R23" t="s">
        <v>229</v>
      </c>
      <c r="S23" s="48">
        <v>57600000</v>
      </c>
      <c r="T23" s="48">
        <v>0</v>
      </c>
      <c r="U23" s="48">
        <v>0</v>
      </c>
      <c r="V23" s="83">
        <v>57600000</v>
      </c>
      <c r="W23" s="48">
        <v>21840000</v>
      </c>
      <c r="X23" s="48">
        <v>35760000</v>
      </c>
    </row>
    <row r="24" spans="1:25" s="50" customFormat="1" ht="20.100000000000001" customHeight="1" x14ac:dyDescent="0.25">
      <c r="A24">
        <v>2020</v>
      </c>
      <c r="B24">
        <v>118</v>
      </c>
      <c r="C24">
        <v>1</v>
      </c>
      <c r="D24" s="19">
        <v>43831</v>
      </c>
      <c r="E24" s="19">
        <v>43981</v>
      </c>
      <c r="F24" s="19">
        <v>43981</v>
      </c>
      <c r="G24" t="s">
        <v>68</v>
      </c>
      <c r="H24" t="s">
        <v>69</v>
      </c>
      <c r="I24">
        <v>59</v>
      </c>
      <c r="J24">
        <v>44</v>
      </c>
      <c r="K24" s="19">
        <v>43860</v>
      </c>
      <c r="L24" t="s">
        <v>172</v>
      </c>
      <c r="M24">
        <v>39329322</v>
      </c>
      <c r="N24" t="s">
        <v>208</v>
      </c>
      <c r="O24" t="s">
        <v>112</v>
      </c>
      <c r="P24">
        <v>34</v>
      </c>
      <c r="Q24" s="19">
        <v>43860</v>
      </c>
      <c r="R24" t="s">
        <v>300</v>
      </c>
      <c r="S24" s="48">
        <v>26700000</v>
      </c>
      <c r="T24" s="48">
        <v>0</v>
      </c>
      <c r="U24" s="48">
        <v>0</v>
      </c>
      <c r="V24" s="83">
        <v>26700000</v>
      </c>
      <c r="W24" s="48">
        <v>13350000</v>
      </c>
      <c r="X24" s="48">
        <v>13350000</v>
      </c>
    </row>
    <row r="25" spans="1:25" s="50" customFormat="1" ht="20.100000000000001" customHeight="1" x14ac:dyDescent="0.25">
      <c r="A25">
        <v>2020</v>
      </c>
      <c r="B25">
        <v>118</v>
      </c>
      <c r="C25">
        <v>1</v>
      </c>
      <c r="D25" s="19">
        <v>43831</v>
      </c>
      <c r="E25" s="19">
        <v>43981</v>
      </c>
      <c r="F25" s="19">
        <v>43981</v>
      </c>
      <c r="G25" t="s">
        <v>121</v>
      </c>
      <c r="H25" t="s">
        <v>122</v>
      </c>
      <c r="I25">
        <v>38</v>
      </c>
      <c r="J25">
        <v>45</v>
      </c>
      <c r="K25" s="19">
        <v>43860</v>
      </c>
      <c r="L25" t="s">
        <v>172</v>
      </c>
      <c r="M25">
        <v>1123084953</v>
      </c>
      <c r="N25" t="s">
        <v>14</v>
      </c>
      <c r="O25" t="s">
        <v>112</v>
      </c>
      <c r="P25">
        <v>16</v>
      </c>
      <c r="Q25" s="19">
        <v>43860</v>
      </c>
      <c r="R25" t="s">
        <v>298</v>
      </c>
      <c r="S25" s="48">
        <v>21750000</v>
      </c>
      <c r="T25" s="48">
        <v>0</v>
      </c>
      <c r="U25" s="48">
        <v>0</v>
      </c>
      <c r="V25" s="83">
        <v>21750000</v>
      </c>
      <c r="W25" s="48">
        <v>21750000</v>
      </c>
      <c r="X25" s="48">
        <v>0</v>
      </c>
    </row>
    <row r="26" spans="1:25" s="50" customFormat="1" ht="20.100000000000001" customHeight="1" x14ac:dyDescent="0.25">
      <c r="A26">
        <v>2020</v>
      </c>
      <c r="B26">
        <v>118</v>
      </c>
      <c r="C26">
        <v>1</v>
      </c>
      <c r="D26" s="19">
        <v>43831</v>
      </c>
      <c r="E26" s="19">
        <v>43981</v>
      </c>
      <c r="F26" s="19">
        <v>43981</v>
      </c>
      <c r="G26" t="s">
        <v>68</v>
      </c>
      <c r="H26" t="s">
        <v>69</v>
      </c>
      <c r="I26">
        <v>19</v>
      </c>
      <c r="J26">
        <v>46</v>
      </c>
      <c r="K26" s="19">
        <v>43861</v>
      </c>
      <c r="L26" t="s">
        <v>172</v>
      </c>
      <c r="M26">
        <v>52698377</v>
      </c>
      <c r="N26" t="s">
        <v>202</v>
      </c>
      <c r="O26" t="s">
        <v>112</v>
      </c>
      <c r="P26">
        <v>11</v>
      </c>
      <c r="Q26" s="19">
        <v>43861</v>
      </c>
      <c r="R26" t="s">
        <v>305</v>
      </c>
      <c r="S26" s="48">
        <v>59100000</v>
      </c>
      <c r="T26" s="48">
        <v>0</v>
      </c>
      <c r="U26" s="48">
        <v>0</v>
      </c>
      <c r="V26" s="83">
        <v>59100000</v>
      </c>
      <c r="W26" s="48">
        <v>28893333</v>
      </c>
      <c r="X26" s="48">
        <v>30206667</v>
      </c>
    </row>
    <row r="27" spans="1:25" s="50" customFormat="1" ht="20.100000000000001" customHeight="1" x14ac:dyDescent="0.25">
      <c r="A27">
        <v>2020</v>
      </c>
      <c r="B27">
        <v>118</v>
      </c>
      <c r="C27">
        <v>1</v>
      </c>
      <c r="D27" s="19">
        <v>43831</v>
      </c>
      <c r="E27" s="19">
        <v>43981</v>
      </c>
      <c r="F27" s="19">
        <v>43981</v>
      </c>
      <c r="G27" t="s">
        <v>134</v>
      </c>
      <c r="H27" t="s">
        <v>135</v>
      </c>
      <c r="I27">
        <v>42</v>
      </c>
      <c r="J27">
        <v>57</v>
      </c>
      <c r="K27" s="19">
        <v>43861</v>
      </c>
      <c r="L27" t="s">
        <v>172</v>
      </c>
      <c r="M27">
        <v>80150630</v>
      </c>
      <c r="N27" t="s">
        <v>136</v>
      </c>
      <c r="O27" t="s">
        <v>112</v>
      </c>
      <c r="P27">
        <v>17</v>
      </c>
      <c r="Q27" s="19">
        <v>43860</v>
      </c>
      <c r="R27" t="s">
        <v>301</v>
      </c>
      <c r="S27" s="48">
        <v>21900000</v>
      </c>
      <c r="T27" s="48">
        <v>0</v>
      </c>
      <c r="U27" s="48">
        <v>0</v>
      </c>
      <c r="V27" s="83">
        <v>21900000</v>
      </c>
      <c r="W27" s="48">
        <v>21900000</v>
      </c>
      <c r="X27" s="48">
        <v>0</v>
      </c>
    </row>
    <row r="28" spans="1:25" s="50" customFormat="1" ht="20.100000000000001" customHeight="1" x14ac:dyDescent="0.25">
      <c r="A28">
        <v>2020</v>
      </c>
      <c r="B28">
        <v>118</v>
      </c>
      <c r="C28">
        <v>1</v>
      </c>
      <c r="D28" s="19">
        <v>43831</v>
      </c>
      <c r="E28" s="19">
        <v>43981</v>
      </c>
      <c r="F28" s="19">
        <v>43981</v>
      </c>
      <c r="G28" t="s">
        <v>68</v>
      </c>
      <c r="H28" t="s">
        <v>69</v>
      </c>
      <c r="I28">
        <v>62</v>
      </c>
      <c r="J28">
        <v>63</v>
      </c>
      <c r="K28" s="19">
        <v>43861</v>
      </c>
      <c r="L28" t="s">
        <v>172</v>
      </c>
      <c r="M28">
        <v>1095790072</v>
      </c>
      <c r="N28" t="s">
        <v>306</v>
      </c>
      <c r="O28" t="s">
        <v>112</v>
      </c>
      <c r="P28">
        <v>27</v>
      </c>
      <c r="Q28" s="19">
        <v>43861</v>
      </c>
      <c r="R28" t="s">
        <v>307</v>
      </c>
      <c r="S28" s="48">
        <v>45000000</v>
      </c>
      <c r="T28" s="48">
        <v>0</v>
      </c>
      <c r="U28" s="48">
        <v>0</v>
      </c>
      <c r="V28" s="83">
        <v>45000000</v>
      </c>
      <c r="W28" s="48">
        <v>22000000</v>
      </c>
      <c r="X28" s="48">
        <v>23000000</v>
      </c>
    </row>
    <row r="29" spans="1:25" s="50" customFormat="1" ht="20.100000000000001" customHeight="1" x14ac:dyDescent="0.25">
      <c r="A29">
        <v>2020</v>
      </c>
      <c r="B29">
        <v>118</v>
      </c>
      <c r="C29">
        <v>1</v>
      </c>
      <c r="D29" s="19">
        <v>43831</v>
      </c>
      <c r="E29" s="19">
        <v>43981</v>
      </c>
      <c r="F29" s="19">
        <v>43981</v>
      </c>
      <c r="G29" t="s">
        <v>137</v>
      </c>
      <c r="H29" t="s">
        <v>138</v>
      </c>
      <c r="I29">
        <v>33</v>
      </c>
      <c r="J29">
        <v>75</v>
      </c>
      <c r="K29" s="19">
        <v>43864</v>
      </c>
      <c r="L29" t="s">
        <v>172</v>
      </c>
      <c r="M29">
        <v>52455443</v>
      </c>
      <c r="N29" t="s">
        <v>868</v>
      </c>
      <c r="O29" t="s">
        <v>112</v>
      </c>
      <c r="P29">
        <v>35</v>
      </c>
      <c r="Q29" s="19">
        <v>43864</v>
      </c>
      <c r="R29" t="s">
        <v>869</v>
      </c>
      <c r="S29" s="48">
        <v>39000000</v>
      </c>
      <c r="T29" s="48">
        <v>0</v>
      </c>
      <c r="U29" s="48">
        <v>0</v>
      </c>
      <c r="V29" s="83">
        <v>39000000</v>
      </c>
      <c r="W29" s="48">
        <v>19066667</v>
      </c>
      <c r="X29" s="48">
        <v>19933333</v>
      </c>
    </row>
    <row r="30" spans="1:25" s="50" customFormat="1" ht="20.100000000000001" customHeight="1" x14ac:dyDescent="0.25">
      <c r="A30">
        <v>2020</v>
      </c>
      <c r="B30">
        <v>118</v>
      </c>
      <c r="C30">
        <v>1</v>
      </c>
      <c r="D30" s="19">
        <v>43831</v>
      </c>
      <c r="E30" s="19">
        <v>43981</v>
      </c>
      <c r="F30" s="19">
        <v>43981</v>
      </c>
      <c r="G30" t="s">
        <v>137</v>
      </c>
      <c r="H30" t="s">
        <v>138</v>
      </c>
      <c r="I30">
        <v>29</v>
      </c>
      <c r="J30">
        <v>76</v>
      </c>
      <c r="K30" s="19">
        <v>43864</v>
      </c>
      <c r="L30" t="s">
        <v>172</v>
      </c>
      <c r="M30">
        <v>79790933</v>
      </c>
      <c r="N30" t="s">
        <v>333</v>
      </c>
      <c r="O30" t="s">
        <v>112</v>
      </c>
      <c r="P30">
        <v>36</v>
      </c>
      <c r="Q30" s="19">
        <v>43864</v>
      </c>
      <c r="R30" t="s">
        <v>870</v>
      </c>
      <c r="S30" s="48">
        <v>27000000</v>
      </c>
      <c r="T30" s="48">
        <v>0</v>
      </c>
      <c r="U30" s="48">
        <v>0</v>
      </c>
      <c r="V30" s="83">
        <v>27000000</v>
      </c>
      <c r="W30" s="48">
        <v>13200000</v>
      </c>
      <c r="X30" s="48">
        <v>13800000</v>
      </c>
    </row>
    <row r="31" spans="1:25" s="50" customFormat="1" ht="20.100000000000001" customHeight="1" x14ac:dyDescent="0.25">
      <c r="A31">
        <v>2020</v>
      </c>
      <c r="B31">
        <v>118</v>
      </c>
      <c r="C31">
        <v>1</v>
      </c>
      <c r="D31" s="19">
        <v>43831</v>
      </c>
      <c r="E31" s="19">
        <v>43981</v>
      </c>
      <c r="F31" s="19">
        <v>43981</v>
      </c>
      <c r="G31" t="s">
        <v>137</v>
      </c>
      <c r="H31" t="s">
        <v>138</v>
      </c>
      <c r="I31">
        <v>147</v>
      </c>
      <c r="J31">
        <v>77</v>
      </c>
      <c r="K31" s="19">
        <v>43864</v>
      </c>
      <c r="L31" t="s">
        <v>172</v>
      </c>
      <c r="M31">
        <v>1012377174</v>
      </c>
      <c r="N31" t="s">
        <v>351</v>
      </c>
      <c r="O31" t="s">
        <v>112</v>
      </c>
      <c r="P31">
        <v>54</v>
      </c>
      <c r="Q31" s="19">
        <v>43864</v>
      </c>
      <c r="R31" t="s">
        <v>532</v>
      </c>
      <c r="S31" s="48">
        <v>34500000</v>
      </c>
      <c r="T31" s="48">
        <v>0</v>
      </c>
      <c r="U31" s="48">
        <v>0</v>
      </c>
      <c r="V31" s="83">
        <v>34500000</v>
      </c>
      <c r="W31" s="48">
        <v>16866667</v>
      </c>
      <c r="X31" s="48">
        <v>17633333</v>
      </c>
      <c r="Y31"/>
    </row>
    <row r="32" spans="1:25" s="50" customFormat="1" ht="20.100000000000001" customHeight="1" x14ac:dyDescent="0.25">
      <c r="A32">
        <v>2020</v>
      </c>
      <c r="B32">
        <v>118</v>
      </c>
      <c r="C32">
        <v>1</v>
      </c>
      <c r="D32" s="19">
        <v>43831</v>
      </c>
      <c r="E32" s="19">
        <v>43981</v>
      </c>
      <c r="F32" s="19">
        <v>43981</v>
      </c>
      <c r="G32" t="s">
        <v>137</v>
      </c>
      <c r="H32" t="s">
        <v>138</v>
      </c>
      <c r="I32">
        <v>145</v>
      </c>
      <c r="J32">
        <v>78</v>
      </c>
      <c r="K32" s="19">
        <v>43864</v>
      </c>
      <c r="L32" t="s">
        <v>172</v>
      </c>
      <c r="M32">
        <v>1026563630</v>
      </c>
      <c r="N32" t="s">
        <v>350</v>
      </c>
      <c r="O32" t="s">
        <v>112</v>
      </c>
      <c r="P32">
        <v>53</v>
      </c>
      <c r="Q32" s="19">
        <v>43864</v>
      </c>
      <c r="R32" t="s">
        <v>532</v>
      </c>
      <c r="S32" s="48">
        <v>33000000</v>
      </c>
      <c r="T32" s="48">
        <v>0</v>
      </c>
      <c r="U32" s="48">
        <v>0</v>
      </c>
      <c r="V32" s="83">
        <v>33000000</v>
      </c>
      <c r="W32" s="48">
        <v>16133333</v>
      </c>
      <c r="X32" s="48">
        <v>16866667</v>
      </c>
      <c r="Y32"/>
    </row>
    <row r="33" spans="1:25" s="50" customFormat="1" ht="20.100000000000001" customHeight="1" x14ac:dyDescent="0.25">
      <c r="A33">
        <v>2020</v>
      </c>
      <c r="B33">
        <v>118</v>
      </c>
      <c r="C33">
        <v>1</v>
      </c>
      <c r="D33" s="19">
        <v>43831</v>
      </c>
      <c r="E33" s="19">
        <v>43981</v>
      </c>
      <c r="F33" s="19">
        <v>43981</v>
      </c>
      <c r="G33" t="s">
        <v>68</v>
      </c>
      <c r="H33" t="s">
        <v>69</v>
      </c>
      <c r="I33">
        <v>24</v>
      </c>
      <c r="J33">
        <v>79</v>
      </c>
      <c r="K33" s="19">
        <v>43864</v>
      </c>
      <c r="L33" t="s">
        <v>172</v>
      </c>
      <c r="M33">
        <v>52516563</v>
      </c>
      <c r="N33" t="s">
        <v>327</v>
      </c>
      <c r="O33" t="s">
        <v>112</v>
      </c>
      <c r="P33">
        <v>23</v>
      </c>
      <c r="Q33" s="19">
        <v>43864</v>
      </c>
      <c r="R33" t="s">
        <v>865</v>
      </c>
      <c r="S33" s="48">
        <v>26700000</v>
      </c>
      <c r="T33" s="48">
        <v>0</v>
      </c>
      <c r="U33" s="48">
        <v>0</v>
      </c>
      <c r="V33" s="83">
        <v>26700000</v>
      </c>
      <c r="W33" s="48">
        <v>13053333</v>
      </c>
      <c r="X33" s="48">
        <v>13646667</v>
      </c>
    </row>
    <row r="34" spans="1:25" s="50" customFormat="1" ht="20.100000000000001" customHeight="1" x14ac:dyDescent="0.25">
      <c r="A34">
        <v>2020</v>
      </c>
      <c r="B34">
        <v>118</v>
      </c>
      <c r="C34">
        <v>1</v>
      </c>
      <c r="D34" s="19">
        <v>43831</v>
      </c>
      <c r="E34" s="19">
        <v>43981</v>
      </c>
      <c r="F34" s="19">
        <v>43981</v>
      </c>
      <c r="G34" t="s">
        <v>68</v>
      </c>
      <c r="H34" t="s">
        <v>69</v>
      </c>
      <c r="I34">
        <v>23</v>
      </c>
      <c r="J34">
        <v>80</v>
      </c>
      <c r="K34" s="19">
        <v>43864</v>
      </c>
      <c r="L34" t="s">
        <v>172</v>
      </c>
      <c r="M34">
        <v>80026955</v>
      </c>
      <c r="N34" t="s">
        <v>328</v>
      </c>
      <c r="O34" t="s">
        <v>112</v>
      </c>
      <c r="P34">
        <v>24</v>
      </c>
      <c r="Q34" s="19">
        <v>43864</v>
      </c>
      <c r="R34" t="s">
        <v>866</v>
      </c>
      <c r="S34" s="48">
        <v>34152000</v>
      </c>
      <c r="T34" s="48">
        <v>0</v>
      </c>
      <c r="U34" s="48">
        <v>0</v>
      </c>
      <c r="V34" s="83">
        <v>34152000</v>
      </c>
      <c r="W34" s="48">
        <v>16696533</v>
      </c>
      <c r="X34" s="48">
        <v>17455467</v>
      </c>
    </row>
    <row r="35" spans="1:25" s="50" customFormat="1" ht="20.100000000000001" customHeight="1" x14ac:dyDescent="0.25">
      <c r="A35">
        <v>2020</v>
      </c>
      <c r="B35">
        <v>118</v>
      </c>
      <c r="C35">
        <v>1</v>
      </c>
      <c r="D35" s="19">
        <v>43831</v>
      </c>
      <c r="E35" s="19">
        <v>43981</v>
      </c>
      <c r="F35" s="19">
        <v>43981</v>
      </c>
      <c r="G35" t="s">
        <v>137</v>
      </c>
      <c r="H35" t="s">
        <v>138</v>
      </c>
      <c r="I35">
        <v>143</v>
      </c>
      <c r="J35">
        <v>81</v>
      </c>
      <c r="K35" s="19">
        <v>43864</v>
      </c>
      <c r="L35" t="s">
        <v>172</v>
      </c>
      <c r="M35">
        <v>1012330327</v>
      </c>
      <c r="N35" t="s">
        <v>354</v>
      </c>
      <c r="O35" t="s">
        <v>112</v>
      </c>
      <c r="P35">
        <v>57</v>
      </c>
      <c r="Q35" s="19">
        <v>43864</v>
      </c>
      <c r="R35" t="s">
        <v>529</v>
      </c>
      <c r="S35" s="48">
        <v>37200000</v>
      </c>
      <c r="T35" s="48">
        <v>0</v>
      </c>
      <c r="U35" s="48">
        <v>0</v>
      </c>
      <c r="V35" s="83">
        <v>37200000</v>
      </c>
      <c r="W35" s="48">
        <v>18186667</v>
      </c>
      <c r="X35" s="48">
        <v>19013333</v>
      </c>
      <c r="Y35"/>
    </row>
    <row r="36" spans="1:25" s="50" customFormat="1" ht="20.100000000000001" customHeight="1" x14ac:dyDescent="0.25">
      <c r="A36">
        <v>2020</v>
      </c>
      <c r="B36">
        <v>118</v>
      </c>
      <c r="C36">
        <v>1</v>
      </c>
      <c r="D36" s="19">
        <v>43831</v>
      </c>
      <c r="E36" s="19">
        <v>43981</v>
      </c>
      <c r="F36" s="19">
        <v>43981</v>
      </c>
      <c r="G36" t="s">
        <v>137</v>
      </c>
      <c r="H36" t="s">
        <v>138</v>
      </c>
      <c r="I36">
        <v>146</v>
      </c>
      <c r="J36">
        <v>82</v>
      </c>
      <c r="K36" s="19">
        <v>43864</v>
      </c>
      <c r="L36" t="s">
        <v>172</v>
      </c>
      <c r="M36">
        <v>1013619436</v>
      </c>
      <c r="N36" t="s">
        <v>349</v>
      </c>
      <c r="O36" t="s">
        <v>112</v>
      </c>
      <c r="P36">
        <v>52</v>
      </c>
      <c r="Q36" s="19">
        <v>43864</v>
      </c>
      <c r="R36" t="s">
        <v>532</v>
      </c>
      <c r="S36" s="48">
        <v>33000000</v>
      </c>
      <c r="T36" s="48">
        <v>0</v>
      </c>
      <c r="U36" s="48">
        <v>0</v>
      </c>
      <c r="V36" s="83">
        <v>33000000</v>
      </c>
      <c r="W36" s="48">
        <v>16133333</v>
      </c>
      <c r="X36" s="48">
        <v>16866667</v>
      </c>
      <c r="Y36"/>
    </row>
    <row r="37" spans="1:25" s="50" customFormat="1" ht="20.100000000000001" customHeight="1" x14ac:dyDescent="0.25">
      <c r="A37">
        <v>2020</v>
      </c>
      <c r="B37">
        <v>118</v>
      </c>
      <c r="C37">
        <v>1</v>
      </c>
      <c r="D37" s="19">
        <v>43831</v>
      </c>
      <c r="E37" s="19">
        <v>43981</v>
      </c>
      <c r="F37" s="19">
        <v>43981</v>
      </c>
      <c r="G37" t="s">
        <v>68</v>
      </c>
      <c r="H37" t="s">
        <v>69</v>
      </c>
      <c r="I37">
        <v>57</v>
      </c>
      <c r="J37">
        <v>83</v>
      </c>
      <c r="K37" s="19">
        <v>43864</v>
      </c>
      <c r="L37" t="s">
        <v>172</v>
      </c>
      <c r="M37">
        <v>1015461189</v>
      </c>
      <c r="N37" t="s">
        <v>340</v>
      </c>
      <c r="O37" t="s">
        <v>112</v>
      </c>
      <c r="P37">
        <v>43</v>
      </c>
      <c r="Q37" s="19">
        <v>43864</v>
      </c>
      <c r="R37" t="s">
        <v>877</v>
      </c>
      <c r="S37" s="48">
        <v>26700000</v>
      </c>
      <c r="T37" s="48">
        <v>0</v>
      </c>
      <c r="U37" s="48">
        <v>0</v>
      </c>
      <c r="V37" s="83">
        <v>26700000</v>
      </c>
      <c r="W37" s="48">
        <v>12905000</v>
      </c>
      <c r="X37" s="48">
        <v>13795000</v>
      </c>
      <c r="Y37"/>
    </row>
    <row r="38" spans="1:25" s="50" customFormat="1" ht="20.100000000000001" customHeight="1" x14ac:dyDescent="0.25">
      <c r="A38">
        <v>2020</v>
      </c>
      <c r="B38">
        <v>118</v>
      </c>
      <c r="C38">
        <v>1</v>
      </c>
      <c r="D38" s="19">
        <v>43831</v>
      </c>
      <c r="E38" s="19">
        <v>43981</v>
      </c>
      <c r="F38" s="19">
        <v>43981</v>
      </c>
      <c r="G38" t="s">
        <v>134</v>
      </c>
      <c r="H38" t="s">
        <v>135</v>
      </c>
      <c r="I38">
        <v>89</v>
      </c>
      <c r="J38">
        <v>85</v>
      </c>
      <c r="K38" s="19">
        <v>43864</v>
      </c>
      <c r="L38" t="s">
        <v>172</v>
      </c>
      <c r="M38">
        <v>52965294</v>
      </c>
      <c r="N38" t="s">
        <v>337</v>
      </c>
      <c r="O38" t="s">
        <v>112</v>
      </c>
      <c r="P38">
        <v>40</v>
      </c>
      <c r="Q38" s="19">
        <v>43864</v>
      </c>
      <c r="R38" t="s">
        <v>874</v>
      </c>
      <c r="S38" s="48">
        <v>19200000</v>
      </c>
      <c r="T38" s="48">
        <v>0</v>
      </c>
      <c r="U38" s="48">
        <v>0</v>
      </c>
      <c r="V38" s="83">
        <v>19200000</v>
      </c>
      <c r="W38" s="48">
        <v>18773333</v>
      </c>
      <c r="X38" s="48">
        <v>426667</v>
      </c>
      <c r="Y38"/>
    </row>
    <row r="39" spans="1:25" s="50" customFormat="1" ht="20.100000000000001" customHeight="1" x14ac:dyDescent="0.25">
      <c r="A39">
        <v>2020</v>
      </c>
      <c r="B39">
        <v>118</v>
      </c>
      <c r="C39">
        <v>1</v>
      </c>
      <c r="D39" s="19">
        <v>43831</v>
      </c>
      <c r="E39" s="19">
        <v>43981</v>
      </c>
      <c r="F39" s="19">
        <v>43981</v>
      </c>
      <c r="G39" t="s">
        <v>134</v>
      </c>
      <c r="H39" t="s">
        <v>135</v>
      </c>
      <c r="I39">
        <v>92</v>
      </c>
      <c r="J39">
        <v>86</v>
      </c>
      <c r="K39" s="19">
        <v>43864</v>
      </c>
      <c r="L39" t="s">
        <v>172</v>
      </c>
      <c r="M39">
        <v>1049606407</v>
      </c>
      <c r="N39" t="s">
        <v>335</v>
      </c>
      <c r="O39" t="s">
        <v>112</v>
      </c>
      <c r="P39">
        <v>38</v>
      </c>
      <c r="Q39" s="19">
        <v>43864</v>
      </c>
      <c r="R39" t="s">
        <v>872</v>
      </c>
      <c r="S39" s="48">
        <v>46800000</v>
      </c>
      <c r="T39" s="48">
        <v>0</v>
      </c>
      <c r="U39" s="48">
        <v>0</v>
      </c>
      <c r="V39" s="83">
        <v>46800000</v>
      </c>
      <c r="W39" s="48">
        <v>22880000</v>
      </c>
      <c r="X39" s="48">
        <v>23920000</v>
      </c>
    </row>
    <row r="40" spans="1:25" s="50" customFormat="1" ht="20.100000000000001" customHeight="1" x14ac:dyDescent="0.25">
      <c r="A40">
        <v>2020</v>
      </c>
      <c r="B40">
        <v>118</v>
      </c>
      <c r="C40">
        <v>1</v>
      </c>
      <c r="D40" s="19">
        <v>43831</v>
      </c>
      <c r="E40" s="19">
        <v>43981</v>
      </c>
      <c r="F40" s="19">
        <v>43981</v>
      </c>
      <c r="G40" t="s">
        <v>121</v>
      </c>
      <c r="H40" t="s">
        <v>122</v>
      </c>
      <c r="I40">
        <v>161</v>
      </c>
      <c r="J40">
        <v>87</v>
      </c>
      <c r="K40" s="19">
        <v>43864</v>
      </c>
      <c r="L40" t="s">
        <v>172</v>
      </c>
      <c r="M40">
        <v>79645809</v>
      </c>
      <c r="N40" t="s">
        <v>900</v>
      </c>
      <c r="O40" t="s">
        <v>112</v>
      </c>
      <c r="P40">
        <v>69</v>
      </c>
      <c r="Q40" s="19">
        <v>43864</v>
      </c>
      <c r="R40" t="s">
        <v>901</v>
      </c>
      <c r="S40" s="48">
        <v>29036000</v>
      </c>
      <c r="T40" s="48">
        <v>0</v>
      </c>
      <c r="U40" s="48">
        <v>0</v>
      </c>
      <c r="V40" s="83">
        <v>29036000</v>
      </c>
      <c r="W40" s="48">
        <v>21051100</v>
      </c>
      <c r="X40" s="48">
        <v>7984900</v>
      </c>
      <c r="Y40"/>
    </row>
    <row r="41" spans="1:25" s="50" customFormat="1" ht="20.100000000000001" customHeight="1" x14ac:dyDescent="0.25">
      <c r="A41">
        <v>2020</v>
      </c>
      <c r="B41">
        <v>118</v>
      </c>
      <c r="C41">
        <v>1</v>
      </c>
      <c r="D41" s="19">
        <v>43831</v>
      </c>
      <c r="E41" s="19">
        <v>43981</v>
      </c>
      <c r="F41" s="19">
        <v>43981</v>
      </c>
      <c r="G41" t="s">
        <v>134</v>
      </c>
      <c r="H41" t="s">
        <v>135</v>
      </c>
      <c r="I41">
        <v>43</v>
      </c>
      <c r="J41">
        <v>88</v>
      </c>
      <c r="K41" s="19">
        <v>43865</v>
      </c>
      <c r="L41" t="s">
        <v>172</v>
      </c>
      <c r="M41">
        <v>1010178700</v>
      </c>
      <c r="N41" t="s">
        <v>325</v>
      </c>
      <c r="O41" t="s">
        <v>113</v>
      </c>
      <c r="P41">
        <v>19</v>
      </c>
      <c r="Q41" s="19">
        <v>43865</v>
      </c>
      <c r="R41" t="s">
        <v>863</v>
      </c>
      <c r="S41" s="48">
        <v>10800000</v>
      </c>
      <c r="T41" s="48">
        <v>0</v>
      </c>
      <c r="U41" s="48">
        <v>0</v>
      </c>
      <c r="V41" s="83">
        <v>10800000</v>
      </c>
      <c r="W41" s="48">
        <v>10440000</v>
      </c>
      <c r="X41" s="48">
        <v>360000</v>
      </c>
    </row>
    <row r="42" spans="1:25" s="50" customFormat="1" ht="20.100000000000001" customHeight="1" x14ac:dyDescent="0.25">
      <c r="A42">
        <v>2020</v>
      </c>
      <c r="B42">
        <v>118</v>
      </c>
      <c r="C42">
        <v>1</v>
      </c>
      <c r="D42" s="19">
        <v>43831</v>
      </c>
      <c r="E42" s="19">
        <v>43981</v>
      </c>
      <c r="F42" s="19">
        <v>43981</v>
      </c>
      <c r="G42" t="s">
        <v>879</v>
      </c>
      <c r="H42" t="s">
        <v>880</v>
      </c>
      <c r="I42">
        <v>104</v>
      </c>
      <c r="J42">
        <v>89</v>
      </c>
      <c r="K42" s="19">
        <v>43865</v>
      </c>
      <c r="L42" t="s">
        <v>172</v>
      </c>
      <c r="M42">
        <v>1098719007</v>
      </c>
      <c r="N42" t="s">
        <v>342</v>
      </c>
      <c r="O42" t="s">
        <v>112</v>
      </c>
      <c r="P42">
        <v>45</v>
      </c>
      <c r="Q42" s="19">
        <v>43865</v>
      </c>
      <c r="R42" t="s">
        <v>881</v>
      </c>
      <c r="S42" s="48">
        <v>18600000</v>
      </c>
      <c r="T42" s="48">
        <v>0</v>
      </c>
      <c r="U42" s="48">
        <v>0</v>
      </c>
      <c r="V42" s="83">
        <v>18600000</v>
      </c>
      <c r="W42" s="48">
        <v>17980000</v>
      </c>
      <c r="X42" s="48">
        <v>620000</v>
      </c>
      <c r="Y42"/>
    </row>
    <row r="43" spans="1:25" s="50" customFormat="1" ht="20.100000000000001" customHeight="1" x14ac:dyDescent="0.25">
      <c r="A43">
        <v>2020</v>
      </c>
      <c r="B43">
        <v>118</v>
      </c>
      <c r="C43">
        <v>1</v>
      </c>
      <c r="D43" s="19">
        <v>43831</v>
      </c>
      <c r="E43" s="19">
        <v>43981</v>
      </c>
      <c r="F43" s="19">
        <v>43981</v>
      </c>
      <c r="G43" t="s">
        <v>68</v>
      </c>
      <c r="H43" t="s">
        <v>69</v>
      </c>
      <c r="I43">
        <v>61</v>
      </c>
      <c r="J43">
        <v>90</v>
      </c>
      <c r="K43" s="19">
        <v>43865</v>
      </c>
      <c r="L43" t="s">
        <v>172</v>
      </c>
      <c r="M43">
        <v>79709405</v>
      </c>
      <c r="N43" t="s">
        <v>345</v>
      </c>
      <c r="O43" t="s">
        <v>112</v>
      </c>
      <c r="P43">
        <v>48</v>
      </c>
      <c r="Q43" s="19">
        <v>43865</v>
      </c>
      <c r="R43" t="s">
        <v>884</v>
      </c>
      <c r="S43" s="48">
        <v>43476000</v>
      </c>
      <c r="T43" s="48">
        <v>0</v>
      </c>
      <c r="U43" s="48">
        <v>0</v>
      </c>
      <c r="V43" s="83">
        <v>43476000</v>
      </c>
      <c r="W43" s="48">
        <v>20771867</v>
      </c>
      <c r="X43" s="48">
        <v>22704133</v>
      </c>
      <c r="Y43"/>
    </row>
    <row r="44" spans="1:25" s="50" customFormat="1" ht="20.100000000000001" customHeight="1" x14ac:dyDescent="0.25">
      <c r="A44">
        <v>2020</v>
      </c>
      <c r="B44">
        <v>118</v>
      </c>
      <c r="C44">
        <v>1</v>
      </c>
      <c r="D44" s="19">
        <v>43831</v>
      </c>
      <c r="E44" s="19">
        <v>43981</v>
      </c>
      <c r="F44" s="19">
        <v>43981</v>
      </c>
      <c r="G44" t="s">
        <v>137</v>
      </c>
      <c r="H44" t="s">
        <v>138</v>
      </c>
      <c r="I44">
        <v>144</v>
      </c>
      <c r="J44">
        <v>91</v>
      </c>
      <c r="K44" s="19">
        <v>43865</v>
      </c>
      <c r="L44" t="s">
        <v>172</v>
      </c>
      <c r="M44">
        <v>1031149187</v>
      </c>
      <c r="N44" t="s">
        <v>346</v>
      </c>
      <c r="O44" t="s">
        <v>112</v>
      </c>
      <c r="P44">
        <v>49</v>
      </c>
      <c r="Q44" s="19">
        <v>43865</v>
      </c>
      <c r="R44" t="s">
        <v>529</v>
      </c>
      <c r="S44" s="48">
        <v>41102484</v>
      </c>
      <c r="T44" s="48">
        <v>0</v>
      </c>
      <c r="U44" s="48">
        <v>0</v>
      </c>
      <c r="V44" s="83">
        <v>41102484</v>
      </c>
      <c r="W44" s="48">
        <v>19866173</v>
      </c>
      <c r="X44" s="48">
        <v>21236311</v>
      </c>
      <c r="Y44"/>
    </row>
    <row r="45" spans="1:25" s="50" customFormat="1" ht="20.100000000000001" customHeight="1" x14ac:dyDescent="0.25">
      <c r="A45">
        <v>2020</v>
      </c>
      <c r="B45">
        <v>118</v>
      </c>
      <c r="C45">
        <v>1</v>
      </c>
      <c r="D45" s="19">
        <v>43831</v>
      </c>
      <c r="E45" s="19">
        <v>43981</v>
      </c>
      <c r="F45" s="19">
        <v>43981</v>
      </c>
      <c r="G45" t="s">
        <v>879</v>
      </c>
      <c r="H45" t="s">
        <v>880</v>
      </c>
      <c r="I45">
        <v>101</v>
      </c>
      <c r="J45">
        <v>92</v>
      </c>
      <c r="K45" s="19">
        <v>43865</v>
      </c>
      <c r="L45" t="s">
        <v>172</v>
      </c>
      <c r="M45">
        <v>52760480</v>
      </c>
      <c r="N45" t="s">
        <v>352</v>
      </c>
      <c r="O45" t="s">
        <v>112</v>
      </c>
      <c r="P45">
        <v>55</v>
      </c>
      <c r="Q45" s="19">
        <v>43865</v>
      </c>
      <c r="R45" t="s">
        <v>888</v>
      </c>
      <c r="S45" s="48">
        <v>20100000</v>
      </c>
      <c r="T45" s="48">
        <v>0</v>
      </c>
      <c r="U45" s="48">
        <v>0</v>
      </c>
      <c r="V45" s="83">
        <v>20100000</v>
      </c>
      <c r="W45" s="48">
        <v>19430000</v>
      </c>
      <c r="X45" s="48">
        <v>670000</v>
      </c>
      <c r="Y45"/>
    </row>
    <row r="46" spans="1:25" s="50" customFormat="1" ht="20.100000000000001" customHeight="1" x14ac:dyDescent="0.25">
      <c r="A46">
        <v>2020</v>
      </c>
      <c r="B46">
        <v>118</v>
      </c>
      <c r="C46">
        <v>1</v>
      </c>
      <c r="D46" s="19">
        <v>43831</v>
      </c>
      <c r="E46" s="19">
        <v>43981</v>
      </c>
      <c r="F46" s="19">
        <v>43981</v>
      </c>
      <c r="G46" t="s">
        <v>137</v>
      </c>
      <c r="H46" t="s">
        <v>138</v>
      </c>
      <c r="I46">
        <v>32</v>
      </c>
      <c r="J46">
        <v>93</v>
      </c>
      <c r="K46" s="19">
        <v>43865</v>
      </c>
      <c r="L46" t="s">
        <v>172</v>
      </c>
      <c r="M46">
        <v>79961265</v>
      </c>
      <c r="N46" t="s">
        <v>331</v>
      </c>
      <c r="O46" t="s">
        <v>113</v>
      </c>
      <c r="P46">
        <v>32</v>
      </c>
      <c r="Q46" s="19">
        <v>43865</v>
      </c>
      <c r="R46" t="s">
        <v>515</v>
      </c>
      <c r="S46" s="48">
        <v>15600000</v>
      </c>
      <c r="T46" s="48">
        <v>0</v>
      </c>
      <c r="U46" s="48">
        <v>0</v>
      </c>
      <c r="V46" s="83">
        <v>15600000</v>
      </c>
      <c r="W46" s="48">
        <v>7540000</v>
      </c>
      <c r="X46" s="48">
        <v>8060000</v>
      </c>
    </row>
    <row r="47" spans="1:25" s="50" customFormat="1" ht="20.100000000000001" customHeight="1" x14ac:dyDescent="0.25">
      <c r="A47">
        <v>2020</v>
      </c>
      <c r="B47">
        <v>118</v>
      </c>
      <c r="C47">
        <v>1</v>
      </c>
      <c r="D47" s="19">
        <v>43831</v>
      </c>
      <c r="E47" s="19">
        <v>43981</v>
      </c>
      <c r="F47" s="19">
        <v>43981</v>
      </c>
      <c r="G47" t="s">
        <v>137</v>
      </c>
      <c r="H47" t="s">
        <v>138</v>
      </c>
      <c r="I47">
        <v>30</v>
      </c>
      <c r="J47">
        <v>94</v>
      </c>
      <c r="K47" s="19">
        <v>43865</v>
      </c>
      <c r="L47" t="s">
        <v>172</v>
      </c>
      <c r="M47">
        <v>80130456</v>
      </c>
      <c r="N47" t="s">
        <v>330</v>
      </c>
      <c r="O47" t="s">
        <v>113</v>
      </c>
      <c r="P47">
        <v>31</v>
      </c>
      <c r="Q47" s="19">
        <v>43865</v>
      </c>
      <c r="R47" t="s">
        <v>515</v>
      </c>
      <c r="S47" s="48">
        <v>15600000</v>
      </c>
      <c r="T47" s="48">
        <v>0</v>
      </c>
      <c r="U47" s="48">
        <v>0</v>
      </c>
      <c r="V47" s="83">
        <v>15600000</v>
      </c>
      <c r="W47" s="48">
        <v>7540000</v>
      </c>
      <c r="X47" s="48">
        <v>8060000</v>
      </c>
    </row>
    <row r="48" spans="1:25" s="50" customFormat="1" ht="20.100000000000001" customHeight="1" x14ac:dyDescent="0.25">
      <c r="A48">
        <v>2020</v>
      </c>
      <c r="B48">
        <v>118</v>
      </c>
      <c r="C48">
        <v>1</v>
      </c>
      <c r="D48" s="19">
        <v>43831</v>
      </c>
      <c r="E48" s="19">
        <v>43981</v>
      </c>
      <c r="F48" s="19">
        <v>43981</v>
      </c>
      <c r="G48" t="s">
        <v>134</v>
      </c>
      <c r="H48" t="s">
        <v>135</v>
      </c>
      <c r="I48">
        <v>90</v>
      </c>
      <c r="J48">
        <v>95</v>
      </c>
      <c r="K48" s="19">
        <v>43865</v>
      </c>
      <c r="L48" t="s">
        <v>172</v>
      </c>
      <c r="M48">
        <v>1012383991</v>
      </c>
      <c r="N48" t="s">
        <v>355</v>
      </c>
      <c r="O48" t="s">
        <v>112</v>
      </c>
      <c r="P48">
        <v>58</v>
      </c>
      <c r="Q48" s="19">
        <v>43865</v>
      </c>
      <c r="R48" t="s">
        <v>890</v>
      </c>
      <c r="S48" s="48">
        <v>15000000</v>
      </c>
      <c r="T48" s="48">
        <v>0</v>
      </c>
      <c r="U48" s="48">
        <v>0</v>
      </c>
      <c r="V48" s="83">
        <v>15000000</v>
      </c>
      <c r="W48" s="48">
        <v>14500000</v>
      </c>
      <c r="X48" s="48">
        <v>500000</v>
      </c>
      <c r="Y48"/>
    </row>
    <row r="49" spans="1:25" s="50" customFormat="1" ht="20.100000000000001" customHeight="1" x14ac:dyDescent="0.25">
      <c r="A49">
        <v>2020</v>
      </c>
      <c r="B49">
        <v>118</v>
      </c>
      <c r="C49">
        <v>1</v>
      </c>
      <c r="D49" s="19">
        <v>43831</v>
      </c>
      <c r="E49" s="19">
        <v>43981</v>
      </c>
      <c r="F49" s="19">
        <v>43981</v>
      </c>
      <c r="G49" t="s">
        <v>123</v>
      </c>
      <c r="H49" t="s">
        <v>124</v>
      </c>
      <c r="I49">
        <v>55</v>
      </c>
      <c r="J49">
        <v>96</v>
      </c>
      <c r="K49" s="19">
        <v>43865</v>
      </c>
      <c r="L49" t="s">
        <v>172</v>
      </c>
      <c r="M49">
        <v>1030554442</v>
      </c>
      <c r="N49" t="s">
        <v>897</v>
      </c>
      <c r="O49" t="s">
        <v>113</v>
      </c>
      <c r="P49">
        <v>64</v>
      </c>
      <c r="Q49" s="19">
        <v>43865</v>
      </c>
      <c r="R49" t="s">
        <v>898</v>
      </c>
      <c r="S49" s="48">
        <v>29500000</v>
      </c>
      <c r="T49" s="48">
        <v>0</v>
      </c>
      <c r="U49" s="48">
        <v>0</v>
      </c>
      <c r="V49" s="83">
        <v>29500000</v>
      </c>
      <c r="W49" s="48">
        <v>8555000</v>
      </c>
      <c r="X49" s="48">
        <v>20945000</v>
      </c>
      <c r="Y49"/>
    </row>
    <row r="50" spans="1:25" x14ac:dyDescent="0.25">
      <c r="A50">
        <v>2020</v>
      </c>
      <c r="B50">
        <v>118</v>
      </c>
      <c r="C50">
        <v>1</v>
      </c>
      <c r="D50" s="19">
        <v>43831</v>
      </c>
      <c r="E50" s="19">
        <v>43981</v>
      </c>
      <c r="F50" s="19">
        <v>43981</v>
      </c>
      <c r="G50" t="s">
        <v>137</v>
      </c>
      <c r="H50" t="s">
        <v>138</v>
      </c>
      <c r="I50">
        <v>134</v>
      </c>
      <c r="J50">
        <v>97</v>
      </c>
      <c r="K50" s="19">
        <v>43865</v>
      </c>
      <c r="L50" t="s">
        <v>172</v>
      </c>
      <c r="M50">
        <v>1018404238</v>
      </c>
      <c r="N50" t="s">
        <v>371</v>
      </c>
      <c r="O50" t="s">
        <v>112</v>
      </c>
      <c r="P50">
        <v>75</v>
      </c>
      <c r="Q50" s="19">
        <v>43865</v>
      </c>
      <c r="R50" t="s">
        <v>550</v>
      </c>
      <c r="S50" s="48">
        <v>44000000</v>
      </c>
      <c r="T50" s="48">
        <v>0</v>
      </c>
      <c r="U50" s="48">
        <v>0</v>
      </c>
      <c r="V50" s="83">
        <v>44000000</v>
      </c>
      <c r="W50" s="48">
        <v>15950000</v>
      </c>
      <c r="X50" s="48">
        <v>28050000</v>
      </c>
      <c r="Y50"/>
    </row>
    <row r="51" spans="1:25" x14ac:dyDescent="0.25">
      <c r="A51">
        <v>2020</v>
      </c>
      <c r="B51">
        <v>118</v>
      </c>
      <c r="C51">
        <v>1</v>
      </c>
      <c r="D51" s="19">
        <v>43831</v>
      </c>
      <c r="E51" s="19">
        <v>43981</v>
      </c>
      <c r="F51" s="19">
        <v>43981</v>
      </c>
      <c r="G51" t="s">
        <v>137</v>
      </c>
      <c r="H51" t="s">
        <v>138</v>
      </c>
      <c r="I51">
        <v>131</v>
      </c>
      <c r="J51">
        <v>98</v>
      </c>
      <c r="K51" s="19">
        <v>43865</v>
      </c>
      <c r="L51" t="s">
        <v>172</v>
      </c>
      <c r="M51">
        <v>79762838</v>
      </c>
      <c r="N51" t="s">
        <v>364</v>
      </c>
      <c r="O51" t="s">
        <v>113</v>
      </c>
      <c r="P51">
        <v>68</v>
      </c>
      <c r="Q51" s="19">
        <v>43865</v>
      </c>
      <c r="R51" t="s">
        <v>544</v>
      </c>
      <c r="S51" s="48">
        <v>11333250</v>
      </c>
      <c r="T51" s="48">
        <v>0</v>
      </c>
      <c r="U51" s="48">
        <v>0</v>
      </c>
      <c r="V51" s="83">
        <v>11333250</v>
      </c>
      <c r="W51" s="48">
        <v>10955475</v>
      </c>
      <c r="X51" s="48">
        <v>377775</v>
      </c>
      <c r="Y51"/>
    </row>
    <row r="52" spans="1:25" x14ac:dyDescent="0.25">
      <c r="A52">
        <v>2020</v>
      </c>
      <c r="B52">
        <v>118</v>
      </c>
      <c r="C52">
        <v>1</v>
      </c>
      <c r="D52" s="19">
        <v>43831</v>
      </c>
      <c r="E52" s="19">
        <v>43981</v>
      </c>
      <c r="F52" s="19">
        <v>43981</v>
      </c>
      <c r="G52" t="s">
        <v>68</v>
      </c>
      <c r="H52" t="s">
        <v>69</v>
      </c>
      <c r="I52">
        <v>88</v>
      </c>
      <c r="J52">
        <v>99</v>
      </c>
      <c r="K52" s="19">
        <v>43865</v>
      </c>
      <c r="L52" t="s">
        <v>172</v>
      </c>
      <c r="M52">
        <v>1085262648</v>
      </c>
      <c r="N52" t="s">
        <v>339</v>
      </c>
      <c r="O52" t="s">
        <v>112</v>
      </c>
      <c r="P52">
        <v>42</v>
      </c>
      <c r="Q52" s="19">
        <v>43865</v>
      </c>
      <c r="R52" t="s">
        <v>876</v>
      </c>
      <c r="S52" s="48">
        <v>43476000</v>
      </c>
      <c r="T52" s="48">
        <v>0</v>
      </c>
      <c r="U52" s="48">
        <v>0</v>
      </c>
      <c r="V52" s="83">
        <v>43476000</v>
      </c>
      <c r="W52" s="48">
        <v>21013400</v>
      </c>
      <c r="X52" s="48">
        <v>22462600</v>
      </c>
      <c r="Y52"/>
    </row>
    <row r="53" spans="1:25" x14ac:dyDescent="0.25">
      <c r="A53">
        <v>2020</v>
      </c>
      <c r="B53">
        <v>118</v>
      </c>
      <c r="C53">
        <v>1</v>
      </c>
      <c r="D53" s="19">
        <v>43831</v>
      </c>
      <c r="E53" s="19">
        <v>43981</v>
      </c>
      <c r="F53" s="19">
        <v>43981</v>
      </c>
      <c r="G53" t="s">
        <v>68</v>
      </c>
      <c r="H53" t="s">
        <v>69</v>
      </c>
      <c r="I53">
        <v>126</v>
      </c>
      <c r="J53">
        <v>100</v>
      </c>
      <c r="K53" s="19">
        <v>43865</v>
      </c>
      <c r="L53" t="s">
        <v>172</v>
      </c>
      <c r="M53">
        <v>79966463</v>
      </c>
      <c r="N53" t="s">
        <v>341</v>
      </c>
      <c r="O53" t="s">
        <v>112</v>
      </c>
      <c r="P53">
        <v>44</v>
      </c>
      <c r="Q53" s="19">
        <v>43865</v>
      </c>
      <c r="R53" t="s">
        <v>878</v>
      </c>
      <c r="S53" s="48">
        <v>39000000</v>
      </c>
      <c r="T53" s="48">
        <v>0</v>
      </c>
      <c r="U53" s="48">
        <v>0</v>
      </c>
      <c r="V53" s="83">
        <v>39000000</v>
      </c>
      <c r="W53" s="48">
        <v>18850000</v>
      </c>
      <c r="X53" s="48">
        <v>20150000</v>
      </c>
      <c r="Y53"/>
    </row>
    <row r="54" spans="1:25" x14ac:dyDescent="0.25">
      <c r="A54">
        <v>2020</v>
      </c>
      <c r="B54">
        <v>118</v>
      </c>
      <c r="C54">
        <v>1</v>
      </c>
      <c r="D54" s="19">
        <v>43831</v>
      </c>
      <c r="E54" s="19">
        <v>43981</v>
      </c>
      <c r="F54" s="19">
        <v>43981</v>
      </c>
      <c r="G54" t="s">
        <v>134</v>
      </c>
      <c r="H54" t="s">
        <v>135</v>
      </c>
      <c r="I54">
        <v>66</v>
      </c>
      <c r="J54">
        <v>101</v>
      </c>
      <c r="K54" s="19">
        <v>43865</v>
      </c>
      <c r="L54" t="s">
        <v>172</v>
      </c>
      <c r="M54">
        <v>1015411768</v>
      </c>
      <c r="N54" t="s">
        <v>356</v>
      </c>
      <c r="O54" t="s">
        <v>112</v>
      </c>
      <c r="P54">
        <v>59</v>
      </c>
      <c r="Q54" s="19">
        <v>43865</v>
      </c>
      <c r="R54" t="s">
        <v>891</v>
      </c>
      <c r="S54" s="48">
        <v>20550000</v>
      </c>
      <c r="T54" s="48">
        <v>0</v>
      </c>
      <c r="U54" s="48">
        <v>0</v>
      </c>
      <c r="V54" s="83">
        <v>20550000</v>
      </c>
      <c r="W54" s="48">
        <v>19865000</v>
      </c>
      <c r="X54" s="48">
        <v>685000</v>
      </c>
      <c r="Y54"/>
    </row>
    <row r="55" spans="1:25" x14ac:dyDescent="0.25">
      <c r="A55">
        <v>2020</v>
      </c>
      <c r="B55">
        <v>118</v>
      </c>
      <c r="C55">
        <v>1</v>
      </c>
      <c r="D55" s="19">
        <v>43831</v>
      </c>
      <c r="E55" s="19">
        <v>43981</v>
      </c>
      <c r="F55" s="19">
        <v>43981</v>
      </c>
      <c r="G55" t="s">
        <v>134</v>
      </c>
      <c r="H55" t="s">
        <v>135</v>
      </c>
      <c r="I55">
        <v>67</v>
      </c>
      <c r="J55">
        <v>102</v>
      </c>
      <c r="K55" s="19">
        <v>43865</v>
      </c>
      <c r="L55" t="s">
        <v>172</v>
      </c>
      <c r="M55">
        <v>79473893</v>
      </c>
      <c r="N55" t="s">
        <v>360</v>
      </c>
      <c r="O55" t="s">
        <v>112</v>
      </c>
      <c r="P55">
        <v>63</v>
      </c>
      <c r="Q55" s="19">
        <v>43865</v>
      </c>
      <c r="R55" t="s">
        <v>896</v>
      </c>
      <c r="S55" s="48">
        <v>20100000</v>
      </c>
      <c r="T55" s="48">
        <v>0</v>
      </c>
      <c r="U55" s="48">
        <v>0</v>
      </c>
      <c r="V55" s="83">
        <v>20100000</v>
      </c>
      <c r="W55" s="48">
        <v>20100000</v>
      </c>
      <c r="X55" s="48">
        <v>0</v>
      </c>
      <c r="Y55"/>
    </row>
    <row r="56" spans="1:25" x14ac:dyDescent="0.25">
      <c r="A56">
        <v>2020</v>
      </c>
      <c r="B56">
        <v>118</v>
      </c>
      <c r="C56">
        <v>1</v>
      </c>
      <c r="D56" s="19">
        <v>43831</v>
      </c>
      <c r="E56" s="19">
        <v>43981</v>
      </c>
      <c r="F56" s="19">
        <v>43981</v>
      </c>
      <c r="G56" t="s">
        <v>137</v>
      </c>
      <c r="H56" t="s">
        <v>138</v>
      </c>
      <c r="I56">
        <v>78</v>
      </c>
      <c r="J56">
        <v>103</v>
      </c>
      <c r="K56" s="19">
        <v>43865</v>
      </c>
      <c r="L56" t="s">
        <v>172</v>
      </c>
      <c r="M56">
        <v>52409044</v>
      </c>
      <c r="N56" t="s">
        <v>326</v>
      </c>
      <c r="O56" t="s">
        <v>112</v>
      </c>
      <c r="P56">
        <v>21</v>
      </c>
      <c r="Q56" s="19">
        <v>43865</v>
      </c>
      <c r="R56" t="s">
        <v>864</v>
      </c>
      <c r="S56" s="48">
        <v>55884000</v>
      </c>
      <c r="T56" s="48">
        <v>0</v>
      </c>
      <c r="U56" s="48">
        <v>0</v>
      </c>
      <c r="V56" s="83">
        <v>55884000</v>
      </c>
      <c r="W56" s="48">
        <v>27010600</v>
      </c>
      <c r="X56" s="48">
        <v>28873400</v>
      </c>
      <c r="Y56" s="50"/>
    </row>
    <row r="57" spans="1:25" x14ac:dyDescent="0.25">
      <c r="A57">
        <v>2020</v>
      </c>
      <c r="B57">
        <v>118</v>
      </c>
      <c r="C57">
        <v>1</v>
      </c>
      <c r="D57" s="19">
        <v>43831</v>
      </c>
      <c r="E57" s="19">
        <v>43981</v>
      </c>
      <c r="F57" s="19">
        <v>43981</v>
      </c>
      <c r="G57" t="s">
        <v>134</v>
      </c>
      <c r="H57" t="s">
        <v>135</v>
      </c>
      <c r="I57">
        <v>91</v>
      </c>
      <c r="J57">
        <v>104</v>
      </c>
      <c r="K57" s="19">
        <v>43865</v>
      </c>
      <c r="L57" t="s">
        <v>172</v>
      </c>
      <c r="M57">
        <v>52694054</v>
      </c>
      <c r="N57" t="s">
        <v>336</v>
      </c>
      <c r="O57" t="s">
        <v>112</v>
      </c>
      <c r="P57">
        <v>39</v>
      </c>
      <c r="Q57" s="19">
        <v>43865</v>
      </c>
      <c r="R57" t="s">
        <v>873</v>
      </c>
      <c r="S57" s="48">
        <v>13500000</v>
      </c>
      <c r="T57" s="48">
        <v>0</v>
      </c>
      <c r="U57" s="48">
        <v>0</v>
      </c>
      <c r="V57" s="83">
        <v>13500000</v>
      </c>
      <c r="W57" s="48">
        <v>13050000</v>
      </c>
      <c r="X57" s="48">
        <v>450000</v>
      </c>
      <c r="Y57" s="50"/>
    </row>
    <row r="58" spans="1:25" x14ac:dyDescent="0.25">
      <c r="A58">
        <v>2020</v>
      </c>
      <c r="B58">
        <v>118</v>
      </c>
      <c r="C58">
        <v>1</v>
      </c>
      <c r="D58" s="19">
        <v>43831</v>
      </c>
      <c r="E58" s="19">
        <v>43981</v>
      </c>
      <c r="F58" s="19">
        <v>43981</v>
      </c>
      <c r="G58" t="s">
        <v>121</v>
      </c>
      <c r="H58" t="s">
        <v>122</v>
      </c>
      <c r="I58">
        <v>56</v>
      </c>
      <c r="J58">
        <v>107</v>
      </c>
      <c r="K58" s="19">
        <v>43865</v>
      </c>
      <c r="L58" t="s">
        <v>172</v>
      </c>
      <c r="M58">
        <v>1020718140</v>
      </c>
      <c r="N58" t="s">
        <v>329</v>
      </c>
      <c r="O58" t="s">
        <v>112</v>
      </c>
      <c r="P58">
        <v>30</v>
      </c>
      <c r="Q58" s="19">
        <v>43865</v>
      </c>
      <c r="R58" t="s">
        <v>867</v>
      </c>
      <c r="S58" s="48">
        <v>19865000</v>
      </c>
      <c r="T58" s="48">
        <v>0</v>
      </c>
      <c r="U58" s="48">
        <v>0</v>
      </c>
      <c r="V58" s="83">
        <v>19865000</v>
      </c>
      <c r="W58" s="48">
        <v>19865000</v>
      </c>
      <c r="X58" s="48">
        <v>0</v>
      </c>
      <c r="Y58" s="50"/>
    </row>
    <row r="59" spans="1:25" x14ac:dyDescent="0.25">
      <c r="A59">
        <v>2020</v>
      </c>
      <c r="B59">
        <v>118</v>
      </c>
      <c r="C59">
        <v>1</v>
      </c>
      <c r="D59" s="19">
        <v>43831</v>
      </c>
      <c r="E59" s="19">
        <v>43981</v>
      </c>
      <c r="F59" s="19">
        <v>43981</v>
      </c>
      <c r="G59" t="s">
        <v>137</v>
      </c>
      <c r="H59" t="s">
        <v>138</v>
      </c>
      <c r="I59">
        <v>164</v>
      </c>
      <c r="J59">
        <v>108</v>
      </c>
      <c r="K59" s="19">
        <v>43865</v>
      </c>
      <c r="L59" t="s">
        <v>172</v>
      </c>
      <c r="M59">
        <v>52229491</v>
      </c>
      <c r="N59" t="s">
        <v>362</v>
      </c>
      <c r="O59" t="s">
        <v>113</v>
      </c>
      <c r="P59">
        <v>65</v>
      </c>
      <c r="Q59" s="19">
        <v>43865</v>
      </c>
      <c r="R59" t="s">
        <v>542</v>
      </c>
      <c r="S59" s="48">
        <v>38150000</v>
      </c>
      <c r="T59" s="48">
        <v>0</v>
      </c>
      <c r="U59" s="48">
        <v>0</v>
      </c>
      <c r="V59" s="83">
        <v>38150000</v>
      </c>
      <c r="W59" s="48">
        <v>10150000</v>
      </c>
      <c r="X59" s="48">
        <v>28000000</v>
      </c>
      <c r="Y59"/>
    </row>
    <row r="60" spans="1:25" x14ac:dyDescent="0.25">
      <c r="A60">
        <v>2020</v>
      </c>
      <c r="B60">
        <v>118</v>
      </c>
      <c r="C60">
        <v>1</v>
      </c>
      <c r="D60" s="19">
        <v>43831</v>
      </c>
      <c r="E60" s="19">
        <v>43981</v>
      </c>
      <c r="F60" s="19">
        <v>43981</v>
      </c>
      <c r="G60" t="s">
        <v>137</v>
      </c>
      <c r="H60" t="s">
        <v>138</v>
      </c>
      <c r="I60">
        <v>133</v>
      </c>
      <c r="J60">
        <v>109</v>
      </c>
      <c r="K60" s="19">
        <v>43865</v>
      </c>
      <c r="L60" t="s">
        <v>172</v>
      </c>
      <c r="M60">
        <v>91110560</v>
      </c>
      <c r="N60" t="s">
        <v>370</v>
      </c>
      <c r="O60" t="s">
        <v>113</v>
      </c>
      <c r="P60">
        <v>74</v>
      </c>
      <c r="Q60" s="19">
        <v>43865</v>
      </c>
      <c r="R60" t="s">
        <v>549</v>
      </c>
      <c r="S60" s="48">
        <v>9000000</v>
      </c>
      <c r="T60" s="48">
        <v>0</v>
      </c>
      <c r="U60" s="48">
        <v>0</v>
      </c>
      <c r="V60" s="83">
        <v>9000000</v>
      </c>
      <c r="W60" s="48">
        <v>8700000</v>
      </c>
      <c r="X60" s="48">
        <v>300000</v>
      </c>
      <c r="Y60"/>
    </row>
    <row r="61" spans="1:25" x14ac:dyDescent="0.25">
      <c r="A61">
        <v>2020</v>
      </c>
      <c r="B61">
        <v>118</v>
      </c>
      <c r="C61">
        <v>1</v>
      </c>
      <c r="D61" s="19">
        <v>43831</v>
      </c>
      <c r="E61" s="19">
        <v>43981</v>
      </c>
      <c r="F61" s="19">
        <v>43981</v>
      </c>
      <c r="G61" t="s">
        <v>121</v>
      </c>
      <c r="H61" t="s">
        <v>122</v>
      </c>
      <c r="I61">
        <v>120</v>
      </c>
      <c r="J61">
        <v>110</v>
      </c>
      <c r="K61" s="19">
        <v>43866</v>
      </c>
      <c r="L61" t="s">
        <v>172</v>
      </c>
      <c r="M61">
        <v>52467062</v>
      </c>
      <c r="N61" t="s">
        <v>368</v>
      </c>
      <c r="O61" t="s">
        <v>113</v>
      </c>
      <c r="P61">
        <v>72</v>
      </c>
      <c r="Q61" s="19">
        <v>43866</v>
      </c>
      <c r="R61" t="s">
        <v>904</v>
      </c>
      <c r="S61" s="48">
        <v>9960000</v>
      </c>
      <c r="T61" s="48">
        <v>0</v>
      </c>
      <c r="U61" s="48">
        <v>0</v>
      </c>
      <c r="V61" s="83">
        <v>9960000</v>
      </c>
      <c r="W61" s="48">
        <v>9517333</v>
      </c>
      <c r="X61" s="48">
        <v>442667</v>
      </c>
      <c r="Y61"/>
    </row>
    <row r="62" spans="1:25" x14ac:dyDescent="0.25">
      <c r="A62">
        <v>2020</v>
      </c>
      <c r="B62">
        <v>118</v>
      </c>
      <c r="C62">
        <v>1</v>
      </c>
      <c r="D62" s="19">
        <v>43831</v>
      </c>
      <c r="E62" s="19">
        <v>43981</v>
      </c>
      <c r="F62" s="19">
        <v>43981</v>
      </c>
      <c r="G62" t="s">
        <v>879</v>
      </c>
      <c r="H62" t="s">
        <v>880</v>
      </c>
      <c r="I62">
        <v>102</v>
      </c>
      <c r="J62">
        <v>112</v>
      </c>
      <c r="K62" s="19">
        <v>43866</v>
      </c>
      <c r="L62" t="s">
        <v>172</v>
      </c>
      <c r="M62">
        <v>1090334186</v>
      </c>
      <c r="N62" t="s">
        <v>353</v>
      </c>
      <c r="O62" t="s">
        <v>113</v>
      </c>
      <c r="P62">
        <v>56</v>
      </c>
      <c r="Q62" s="19">
        <v>43866</v>
      </c>
      <c r="R62" t="s">
        <v>889</v>
      </c>
      <c r="S62" s="48">
        <v>8100000</v>
      </c>
      <c r="T62" s="48">
        <v>0</v>
      </c>
      <c r="U62" s="48">
        <v>0</v>
      </c>
      <c r="V62" s="83">
        <v>8100000</v>
      </c>
      <c r="W62" s="48">
        <v>7740000</v>
      </c>
      <c r="X62" s="48">
        <v>360000</v>
      </c>
      <c r="Y62"/>
    </row>
    <row r="63" spans="1:25" x14ac:dyDescent="0.25">
      <c r="A63">
        <v>2020</v>
      </c>
      <c r="B63">
        <v>118</v>
      </c>
      <c r="C63">
        <v>1</v>
      </c>
      <c r="D63" s="19">
        <v>43831</v>
      </c>
      <c r="E63" s="19">
        <v>43981</v>
      </c>
      <c r="F63" s="19">
        <v>43981</v>
      </c>
      <c r="G63" t="s">
        <v>879</v>
      </c>
      <c r="H63" t="s">
        <v>880</v>
      </c>
      <c r="I63">
        <v>129</v>
      </c>
      <c r="J63">
        <v>113</v>
      </c>
      <c r="K63" s="19">
        <v>43866</v>
      </c>
      <c r="L63" t="s">
        <v>172</v>
      </c>
      <c r="M63">
        <v>1014189698</v>
      </c>
      <c r="N63" t="s">
        <v>344</v>
      </c>
      <c r="O63" t="s">
        <v>112</v>
      </c>
      <c r="P63">
        <v>47</v>
      </c>
      <c r="Q63" s="19">
        <v>43866</v>
      </c>
      <c r="R63" t="s">
        <v>883</v>
      </c>
      <c r="S63" s="48">
        <v>18600000</v>
      </c>
      <c r="T63" s="48">
        <v>0</v>
      </c>
      <c r="U63" s="48">
        <v>0</v>
      </c>
      <c r="V63" s="83">
        <v>18600000</v>
      </c>
      <c r="W63" s="48">
        <v>17773333</v>
      </c>
      <c r="X63" s="48">
        <v>826667</v>
      </c>
      <c r="Y63"/>
    </row>
    <row r="64" spans="1:25" x14ac:dyDescent="0.25">
      <c r="A64">
        <v>2020</v>
      </c>
      <c r="B64">
        <v>118</v>
      </c>
      <c r="C64">
        <v>1</v>
      </c>
      <c r="D64" s="19">
        <v>43831</v>
      </c>
      <c r="E64" s="19">
        <v>43981</v>
      </c>
      <c r="F64" s="19">
        <v>43981</v>
      </c>
      <c r="G64" t="s">
        <v>879</v>
      </c>
      <c r="H64" t="s">
        <v>880</v>
      </c>
      <c r="I64">
        <v>103</v>
      </c>
      <c r="J64">
        <v>114</v>
      </c>
      <c r="K64" s="19">
        <v>43866</v>
      </c>
      <c r="L64" t="s">
        <v>172</v>
      </c>
      <c r="M64">
        <v>77184225</v>
      </c>
      <c r="N64" t="s">
        <v>343</v>
      </c>
      <c r="O64" t="s">
        <v>112</v>
      </c>
      <c r="P64">
        <v>46</v>
      </c>
      <c r="Q64" s="19">
        <v>43866</v>
      </c>
      <c r="R64" t="s">
        <v>882</v>
      </c>
      <c r="S64" s="48">
        <v>28650000</v>
      </c>
      <c r="T64" s="48">
        <v>0</v>
      </c>
      <c r="U64" s="48">
        <v>0</v>
      </c>
      <c r="V64" s="83">
        <v>28650000</v>
      </c>
      <c r="W64" s="48">
        <v>27376667</v>
      </c>
      <c r="X64" s="48">
        <v>1273333</v>
      </c>
      <c r="Y64"/>
    </row>
    <row r="65" spans="1:25" x14ac:dyDescent="0.25">
      <c r="A65">
        <v>2020</v>
      </c>
      <c r="B65">
        <v>118</v>
      </c>
      <c r="C65">
        <v>1</v>
      </c>
      <c r="D65" s="19">
        <v>43831</v>
      </c>
      <c r="E65" s="19">
        <v>43981</v>
      </c>
      <c r="F65" s="19">
        <v>43981</v>
      </c>
      <c r="G65" t="s">
        <v>121</v>
      </c>
      <c r="H65" t="s">
        <v>122</v>
      </c>
      <c r="I65">
        <v>119</v>
      </c>
      <c r="J65">
        <v>115</v>
      </c>
      <c r="K65" s="19">
        <v>43866</v>
      </c>
      <c r="L65" t="s">
        <v>172</v>
      </c>
      <c r="M65">
        <v>51808307</v>
      </c>
      <c r="N65" t="s">
        <v>885</v>
      </c>
      <c r="O65" t="s">
        <v>112</v>
      </c>
      <c r="P65">
        <v>50</v>
      </c>
      <c r="Q65" s="19">
        <v>43866</v>
      </c>
      <c r="R65" t="s">
        <v>886</v>
      </c>
      <c r="S65" s="48">
        <v>24060000</v>
      </c>
      <c r="T65" s="48">
        <v>0</v>
      </c>
      <c r="U65" s="48">
        <v>0</v>
      </c>
      <c r="V65" s="83">
        <v>24060000</v>
      </c>
      <c r="W65" s="48">
        <v>22990666</v>
      </c>
      <c r="X65" s="48">
        <v>1069334</v>
      </c>
      <c r="Y65"/>
    </row>
    <row r="66" spans="1:25" x14ac:dyDescent="0.25">
      <c r="A66">
        <v>2020</v>
      </c>
      <c r="B66">
        <v>118</v>
      </c>
      <c r="C66">
        <v>1</v>
      </c>
      <c r="D66" s="19">
        <v>43831</v>
      </c>
      <c r="E66" s="19">
        <v>43981</v>
      </c>
      <c r="F66" s="19">
        <v>43981</v>
      </c>
      <c r="G66" t="s">
        <v>137</v>
      </c>
      <c r="H66" t="s">
        <v>138</v>
      </c>
      <c r="I66">
        <v>123</v>
      </c>
      <c r="J66">
        <v>116</v>
      </c>
      <c r="K66" s="19">
        <v>43867</v>
      </c>
      <c r="L66" t="s">
        <v>172</v>
      </c>
      <c r="M66">
        <v>79593342</v>
      </c>
      <c r="N66" t="s">
        <v>894</v>
      </c>
      <c r="O66" t="s">
        <v>112</v>
      </c>
      <c r="P66">
        <v>62</v>
      </c>
      <c r="Q66" s="19">
        <v>43867</v>
      </c>
      <c r="R66" t="s">
        <v>895</v>
      </c>
      <c r="S66" s="48">
        <v>37260000</v>
      </c>
      <c r="T66" s="48">
        <v>0</v>
      </c>
      <c r="U66" s="48">
        <v>0</v>
      </c>
      <c r="V66" s="83">
        <v>37260000</v>
      </c>
      <c r="W66" s="48">
        <v>17595000</v>
      </c>
      <c r="X66" s="48">
        <v>19665000</v>
      </c>
      <c r="Y66"/>
    </row>
    <row r="67" spans="1:25" x14ac:dyDescent="0.25">
      <c r="A67">
        <v>2020</v>
      </c>
      <c r="B67">
        <v>118</v>
      </c>
      <c r="C67">
        <v>1</v>
      </c>
      <c r="D67" s="19">
        <v>43831</v>
      </c>
      <c r="E67" s="19">
        <v>43981</v>
      </c>
      <c r="F67" s="19">
        <v>43981</v>
      </c>
      <c r="G67" t="s">
        <v>137</v>
      </c>
      <c r="H67" t="s">
        <v>138</v>
      </c>
      <c r="I67">
        <v>122</v>
      </c>
      <c r="J67">
        <v>117</v>
      </c>
      <c r="K67" s="19">
        <v>43867</v>
      </c>
      <c r="L67" t="s">
        <v>172</v>
      </c>
      <c r="M67">
        <v>1016066389</v>
      </c>
      <c r="N67" t="s">
        <v>357</v>
      </c>
      <c r="O67" t="s">
        <v>112</v>
      </c>
      <c r="P67">
        <v>60</v>
      </c>
      <c r="Q67" s="19">
        <v>43867</v>
      </c>
      <c r="R67" t="s">
        <v>892</v>
      </c>
      <c r="S67" s="48">
        <v>27000000</v>
      </c>
      <c r="T67" s="48">
        <v>0</v>
      </c>
      <c r="U67" s="48">
        <v>0</v>
      </c>
      <c r="V67" s="83">
        <v>27000000</v>
      </c>
      <c r="W67" s="48">
        <v>12750000</v>
      </c>
      <c r="X67" s="48">
        <v>14250000</v>
      </c>
      <c r="Y67"/>
    </row>
    <row r="68" spans="1:25" x14ac:dyDescent="0.25">
      <c r="A68">
        <v>2020</v>
      </c>
      <c r="B68">
        <v>118</v>
      </c>
      <c r="C68">
        <v>1</v>
      </c>
      <c r="D68" s="19">
        <v>43831</v>
      </c>
      <c r="E68" s="19">
        <v>43981</v>
      </c>
      <c r="F68" s="19">
        <v>43981</v>
      </c>
      <c r="G68" t="s">
        <v>137</v>
      </c>
      <c r="H68" t="s">
        <v>138</v>
      </c>
      <c r="I68">
        <v>124</v>
      </c>
      <c r="J68">
        <v>118</v>
      </c>
      <c r="K68" s="19">
        <v>43867</v>
      </c>
      <c r="L68" t="s">
        <v>172</v>
      </c>
      <c r="M68">
        <v>1014197422</v>
      </c>
      <c r="N68" t="s">
        <v>358</v>
      </c>
      <c r="O68" t="s">
        <v>112</v>
      </c>
      <c r="P68">
        <v>61</v>
      </c>
      <c r="Q68" s="19">
        <v>43867</v>
      </c>
      <c r="R68" t="s">
        <v>893</v>
      </c>
      <c r="S68" s="48">
        <v>27954000</v>
      </c>
      <c r="T68" s="48">
        <v>0</v>
      </c>
      <c r="U68" s="48">
        <v>0</v>
      </c>
      <c r="V68" s="83">
        <v>27954000</v>
      </c>
      <c r="W68" s="48">
        <v>13200500</v>
      </c>
      <c r="X68" s="48">
        <v>14753500</v>
      </c>
      <c r="Y68"/>
    </row>
    <row r="69" spans="1:25" x14ac:dyDescent="0.25">
      <c r="A69">
        <v>2020</v>
      </c>
      <c r="B69">
        <v>118</v>
      </c>
      <c r="C69">
        <v>1</v>
      </c>
      <c r="D69" s="19">
        <v>43831</v>
      </c>
      <c r="E69" s="19">
        <v>43981</v>
      </c>
      <c r="F69" s="19">
        <v>43981</v>
      </c>
      <c r="G69" t="s">
        <v>137</v>
      </c>
      <c r="H69" t="s">
        <v>138</v>
      </c>
      <c r="I69">
        <v>193</v>
      </c>
      <c r="J69">
        <v>119</v>
      </c>
      <c r="K69" s="19">
        <v>43867</v>
      </c>
      <c r="L69" t="s">
        <v>172</v>
      </c>
      <c r="M69">
        <v>79101438</v>
      </c>
      <c r="N69" t="s">
        <v>378</v>
      </c>
      <c r="O69" t="s">
        <v>113</v>
      </c>
      <c r="P69">
        <v>82</v>
      </c>
      <c r="Q69" s="19">
        <v>43867</v>
      </c>
      <c r="R69" t="s">
        <v>913</v>
      </c>
      <c r="S69" s="48">
        <v>28728865</v>
      </c>
      <c r="T69" s="48">
        <v>0</v>
      </c>
      <c r="U69" s="48">
        <v>0</v>
      </c>
      <c r="V69" s="83">
        <v>28728865</v>
      </c>
      <c r="W69" s="48">
        <v>7399859</v>
      </c>
      <c r="X69" s="48">
        <v>21329006</v>
      </c>
      <c r="Y69"/>
    </row>
    <row r="70" spans="1:25" x14ac:dyDescent="0.25">
      <c r="A70">
        <v>2020</v>
      </c>
      <c r="B70">
        <v>118</v>
      </c>
      <c r="C70">
        <v>1</v>
      </c>
      <c r="D70" s="19">
        <v>43831</v>
      </c>
      <c r="E70" s="19">
        <v>43981</v>
      </c>
      <c r="F70" s="19">
        <v>43981</v>
      </c>
      <c r="G70" t="s">
        <v>137</v>
      </c>
      <c r="H70" t="s">
        <v>138</v>
      </c>
      <c r="I70">
        <v>130</v>
      </c>
      <c r="J70">
        <v>120</v>
      </c>
      <c r="K70" s="19">
        <v>43867</v>
      </c>
      <c r="L70" t="s">
        <v>172</v>
      </c>
      <c r="M70">
        <v>52886615</v>
      </c>
      <c r="N70" t="s">
        <v>367</v>
      </c>
      <c r="O70" t="s">
        <v>112</v>
      </c>
      <c r="P70">
        <v>71</v>
      </c>
      <c r="Q70" s="19">
        <v>43866</v>
      </c>
      <c r="R70" t="s">
        <v>140</v>
      </c>
      <c r="S70" s="48">
        <v>24840000</v>
      </c>
      <c r="T70" s="48">
        <v>0</v>
      </c>
      <c r="U70" s="48">
        <v>0</v>
      </c>
      <c r="V70" s="83">
        <v>24840000</v>
      </c>
      <c r="W70" s="48">
        <v>23460000</v>
      </c>
      <c r="X70" s="48">
        <v>1380000</v>
      </c>
      <c r="Y70"/>
    </row>
    <row r="71" spans="1:25" x14ac:dyDescent="0.25">
      <c r="A71">
        <v>2020</v>
      </c>
      <c r="B71">
        <v>118</v>
      </c>
      <c r="C71">
        <v>1</v>
      </c>
      <c r="D71" s="19">
        <v>43831</v>
      </c>
      <c r="E71" s="19">
        <v>43981</v>
      </c>
      <c r="F71" s="19">
        <v>43981</v>
      </c>
      <c r="G71" t="s">
        <v>116</v>
      </c>
      <c r="H71" t="s">
        <v>117</v>
      </c>
      <c r="I71">
        <v>121</v>
      </c>
      <c r="J71">
        <v>125</v>
      </c>
      <c r="K71" s="19">
        <v>43867</v>
      </c>
      <c r="L71" t="s">
        <v>172</v>
      </c>
      <c r="M71">
        <v>1020784837</v>
      </c>
      <c r="N71" t="s">
        <v>348</v>
      </c>
      <c r="O71" t="s">
        <v>112</v>
      </c>
      <c r="P71">
        <v>51</v>
      </c>
      <c r="Q71" s="19">
        <v>43867</v>
      </c>
      <c r="R71" t="s">
        <v>887</v>
      </c>
      <c r="S71" s="48">
        <v>15300000</v>
      </c>
      <c r="T71" s="48">
        <v>0</v>
      </c>
      <c r="U71" s="48">
        <v>0</v>
      </c>
      <c r="V71" s="83">
        <v>15300000</v>
      </c>
      <c r="W71" s="48">
        <v>14450000</v>
      </c>
      <c r="X71" s="48">
        <v>850000</v>
      </c>
      <c r="Y71"/>
    </row>
    <row r="72" spans="1:25" x14ac:dyDescent="0.25">
      <c r="A72">
        <v>2020</v>
      </c>
      <c r="B72">
        <v>118</v>
      </c>
      <c r="C72">
        <v>1</v>
      </c>
      <c r="D72" s="19">
        <v>43831</v>
      </c>
      <c r="E72" s="19">
        <v>43981</v>
      </c>
      <c r="F72" s="19">
        <v>43981</v>
      </c>
      <c r="G72" t="s">
        <v>134</v>
      </c>
      <c r="H72" t="s">
        <v>135</v>
      </c>
      <c r="I72">
        <v>93</v>
      </c>
      <c r="J72">
        <v>126</v>
      </c>
      <c r="K72" s="19">
        <v>43868</v>
      </c>
      <c r="L72" t="s">
        <v>172</v>
      </c>
      <c r="M72">
        <v>52124034</v>
      </c>
      <c r="N72" t="s">
        <v>334</v>
      </c>
      <c r="O72" t="s">
        <v>112</v>
      </c>
      <c r="P72">
        <v>37</v>
      </c>
      <c r="Q72" s="19">
        <v>43868</v>
      </c>
      <c r="R72" t="s">
        <v>871</v>
      </c>
      <c r="S72" s="48">
        <v>22500000</v>
      </c>
      <c r="T72" s="48">
        <v>0</v>
      </c>
      <c r="U72" s="48">
        <v>0</v>
      </c>
      <c r="V72" s="83">
        <v>22500000</v>
      </c>
      <c r="W72" s="48">
        <v>21000000</v>
      </c>
      <c r="X72" s="48">
        <v>1500000</v>
      </c>
      <c r="Y72" s="50"/>
    </row>
    <row r="73" spans="1:25" x14ac:dyDescent="0.25">
      <c r="A73">
        <v>2020</v>
      </c>
      <c r="B73">
        <v>118</v>
      </c>
      <c r="C73">
        <v>1</v>
      </c>
      <c r="D73" s="19">
        <v>43831</v>
      </c>
      <c r="E73" s="19">
        <v>43981</v>
      </c>
      <c r="F73" s="19">
        <v>43981</v>
      </c>
      <c r="G73" t="s">
        <v>137</v>
      </c>
      <c r="H73" t="s">
        <v>138</v>
      </c>
      <c r="I73">
        <v>168</v>
      </c>
      <c r="J73">
        <v>127</v>
      </c>
      <c r="K73" s="19">
        <v>43868</v>
      </c>
      <c r="L73" t="s">
        <v>172</v>
      </c>
      <c r="M73">
        <v>52743638</v>
      </c>
      <c r="N73" t="s">
        <v>372</v>
      </c>
      <c r="O73" t="s">
        <v>113</v>
      </c>
      <c r="P73">
        <v>76</v>
      </c>
      <c r="Q73" s="19">
        <v>43868</v>
      </c>
      <c r="R73" t="s">
        <v>551</v>
      </c>
      <c r="S73" s="48">
        <v>44275000</v>
      </c>
      <c r="T73" s="48">
        <v>0</v>
      </c>
      <c r="U73" s="48">
        <v>0</v>
      </c>
      <c r="V73" s="83">
        <v>44275000</v>
      </c>
      <c r="W73" s="48">
        <v>11270000</v>
      </c>
      <c r="X73" s="48">
        <v>33005000</v>
      </c>
      <c r="Y73"/>
    </row>
    <row r="74" spans="1:25" x14ac:dyDescent="0.25">
      <c r="A74">
        <v>2020</v>
      </c>
      <c r="B74">
        <v>118</v>
      </c>
      <c r="C74">
        <v>1</v>
      </c>
      <c r="D74" s="19">
        <v>43831</v>
      </c>
      <c r="E74" s="19">
        <v>43981</v>
      </c>
      <c r="F74" s="19">
        <v>43981</v>
      </c>
      <c r="G74" t="s">
        <v>137</v>
      </c>
      <c r="H74" t="s">
        <v>138</v>
      </c>
      <c r="I74">
        <v>174</v>
      </c>
      <c r="J74">
        <v>128</v>
      </c>
      <c r="K74" s="19">
        <v>43868</v>
      </c>
      <c r="L74" t="s">
        <v>172</v>
      </c>
      <c r="M74">
        <v>79954325</v>
      </c>
      <c r="N74" t="s">
        <v>915</v>
      </c>
      <c r="O74" t="s">
        <v>112</v>
      </c>
      <c r="P74">
        <v>85</v>
      </c>
      <c r="Q74" s="19">
        <v>43868</v>
      </c>
      <c r="R74" t="s">
        <v>916</v>
      </c>
      <c r="S74" s="48">
        <v>15999999</v>
      </c>
      <c r="T74" s="48">
        <v>0</v>
      </c>
      <c r="U74" s="48">
        <v>0</v>
      </c>
      <c r="V74" s="83">
        <v>15999999</v>
      </c>
      <c r="W74" s="48">
        <v>14933332</v>
      </c>
      <c r="X74" s="48">
        <v>1066667</v>
      </c>
      <c r="Y74"/>
    </row>
    <row r="75" spans="1:25" x14ac:dyDescent="0.25">
      <c r="A75">
        <v>2020</v>
      </c>
      <c r="B75">
        <v>118</v>
      </c>
      <c r="C75">
        <v>1</v>
      </c>
      <c r="D75" s="19">
        <v>43831</v>
      </c>
      <c r="E75" s="19">
        <v>43981</v>
      </c>
      <c r="F75" s="19">
        <v>43981</v>
      </c>
      <c r="G75" t="s">
        <v>137</v>
      </c>
      <c r="H75" t="s">
        <v>138</v>
      </c>
      <c r="I75">
        <v>173</v>
      </c>
      <c r="J75">
        <v>129</v>
      </c>
      <c r="K75" s="19">
        <v>43868</v>
      </c>
      <c r="L75" t="s">
        <v>172</v>
      </c>
      <c r="M75">
        <v>1016057202</v>
      </c>
      <c r="N75" t="s">
        <v>379</v>
      </c>
      <c r="O75" t="s">
        <v>112</v>
      </c>
      <c r="P75">
        <v>83</v>
      </c>
      <c r="Q75" s="19">
        <v>43868</v>
      </c>
      <c r="R75" t="s">
        <v>558</v>
      </c>
      <c r="S75" s="48">
        <v>13905000</v>
      </c>
      <c r="T75" s="48">
        <v>0</v>
      </c>
      <c r="U75" s="48">
        <v>0</v>
      </c>
      <c r="V75" s="83">
        <v>13905000</v>
      </c>
      <c r="W75" s="48">
        <v>12978000</v>
      </c>
      <c r="X75" s="48">
        <v>927000</v>
      </c>
      <c r="Y75"/>
    </row>
    <row r="76" spans="1:25" x14ac:dyDescent="0.25">
      <c r="A76">
        <v>2020</v>
      </c>
      <c r="B76">
        <v>118</v>
      </c>
      <c r="C76">
        <v>1</v>
      </c>
      <c r="D76" s="19">
        <v>43831</v>
      </c>
      <c r="E76" s="19">
        <v>43981</v>
      </c>
      <c r="F76" s="19">
        <v>43981</v>
      </c>
      <c r="G76" t="s">
        <v>137</v>
      </c>
      <c r="H76" t="s">
        <v>138</v>
      </c>
      <c r="I76">
        <v>172</v>
      </c>
      <c r="J76">
        <v>130</v>
      </c>
      <c r="K76" s="19">
        <v>43868</v>
      </c>
      <c r="L76" t="s">
        <v>172</v>
      </c>
      <c r="M76">
        <v>1013584561</v>
      </c>
      <c r="N76" t="s">
        <v>380</v>
      </c>
      <c r="O76" t="s">
        <v>112</v>
      </c>
      <c r="P76">
        <v>84</v>
      </c>
      <c r="Q76" s="19">
        <v>43868</v>
      </c>
      <c r="R76" t="s">
        <v>914</v>
      </c>
      <c r="S76" s="48">
        <v>8593290</v>
      </c>
      <c r="T76" s="48">
        <v>0</v>
      </c>
      <c r="U76" s="48">
        <v>0</v>
      </c>
      <c r="V76" s="83">
        <v>8593290</v>
      </c>
      <c r="W76" s="48">
        <v>8020404</v>
      </c>
      <c r="X76" s="48">
        <v>572886</v>
      </c>
      <c r="Y76"/>
    </row>
    <row r="77" spans="1:25" x14ac:dyDescent="0.25">
      <c r="A77">
        <v>2020</v>
      </c>
      <c r="B77">
        <v>118</v>
      </c>
      <c r="C77">
        <v>1</v>
      </c>
      <c r="D77" s="19">
        <v>43831</v>
      </c>
      <c r="E77" s="19">
        <v>43981</v>
      </c>
      <c r="F77" s="19">
        <v>43981</v>
      </c>
      <c r="G77" t="s">
        <v>137</v>
      </c>
      <c r="H77" t="s">
        <v>138</v>
      </c>
      <c r="I77">
        <v>175</v>
      </c>
      <c r="J77">
        <v>131</v>
      </c>
      <c r="K77" s="19">
        <v>43868</v>
      </c>
      <c r="L77" t="s">
        <v>172</v>
      </c>
      <c r="M77">
        <v>80920598</v>
      </c>
      <c r="N77" t="s">
        <v>373</v>
      </c>
      <c r="O77" t="s">
        <v>113</v>
      </c>
      <c r="P77">
        <v>77</v>
      </c>
      <c r="Q77" s="19">
        <v>43868</v>
      </c>
      <c r="R77" t="s">
        <v>907</v>
      </c>
      <c r="S77" s="48">
        <v>12180000</v>
      </c>
      <c r="T77" s="48">
        <v>0</v>
      </c>
      <c r="U77" s="48">
        <v>0</v>
      </c>
      <c r="V77" s="83">
        <v>12180000</v>
      </c>
      <c r="W77" s="48">
        <v>11368000</v>
      </c>
      <c r="X77" s="48">
        <v>812000</v>
      </c>
      <c r="Y77"/>
    </row>
    <row r="78" spans="1:25" x14ac:dyDescent="0.25">
      <c r="A78">
        <v>2020</v>
      </c>
      <c r="B78">
        <v>118</v>
      </c>
      <c r="C78">
        <v>1</v>
      </c>
      <c r="D78" s="19">
        <v>43831</v>
      </c>
      <c r="E78" s="19">
        <v>43981</v>
      </c>
      <c r="F78" s="19">
        <v>43981</v>
      </c>
      <c r="G78" t="s">
        <v>134</v>
      </c>
      <c r="H78" t="s">
        <v>135</v>
      </c>
      <c r="I78">
        <v>100</v>
      </c>
      <c r="J78">
        <v>132</v>
      </c>
      <c r="K78" s="19">
        <v>43868</v>
      </c>
      <c r="L78" t="s">
        <v>172</v>
      </c>
      <c r="M78">
        <v>53027805</v>
      </c>
      <c r="N78" t="s">
        <v>905</v>
      </c>
      <c r="O78" t="s">
        <v>113</v>
      </c>
      <c r="P78">
        <v>73</v>
      </c>
      <c r="Q78" s="19">
        <v>43868</v>
      </c>
      <c r="R78" t="s">
        <v>906</v>
      </c>
      <c r="S78" s="48">
        <v>12000000</v>
      </c>
      <c r="T78" s="48">
        <v>0</v>
      </c>
      <c r="U78" s="48">
        <v>0</v>
      </c>
      <c r="V78" s="83">
        <v>12000000</v>
      </c>
      <c r="W78" s="48">
        <v>11200000</v>
      </c>
      <c r="X78" s="48">
        <v>800000</v>
      </c>
      <c r="Y78"/>
    </row>
    <row r="79" spans="1:25" x14ac:dyDescent="0.25">
      <c r="A79">
        <v>2020</v>
      </c>
      <c r="B79">
        <v>118</v>
      </c>
      <c r="C79">
        <v>1</v>
      </c>
      <c r="D79" s="19">
        <v>43831</v>
      </c>
      <c r="E79" s="19">
        <v>43981</v>
      </c>
      <c r="F79" s="19">
        <v>43981</v>
      </c>
      <c r="G79" t="s">
        <v>137</v>
      </c>
      <c r="H79" t="s">
        <v>138</v>
      </c>
      <c r="I79">
        <v>195</v>
      </c>
      <c r="J79">
        <v>133</v>
      </c>
      <c r="K79" s="19">
        <v>43868</v>
      </c>
      <c r="L79" t="s">
        <v>172</v>
      </c>
      <c r="M79">
        <v>52499398</v>
      </c>
      <c r="N79" t="s">
        <v>375</v>
      </c>
      <c r="O79" t="s">
        <v>113</v>
      </c>
      <c r="P79">
        <v>79</v>
      </c>
      <c r="Q79" s="19">
        <v>43868</v>
      </c>
      <c r="R79" t="s">
        <v>909</v>
      </c>
      <c r="S79" s="48">
        <v>20733500</v>
      </c>
      <c r="T79" s="48">
        <v>0</v>
      </c>
      <c r="U79" s="48">
        <v>0</v>
      </c>
      <c r="V79" s="83">
        <v>20733500</v>
      </c>
      <c r="W79" s="48">
        <v>11610810</v>
      </c>
      <c r="X79" s="48">
        <v>9122690</v>
      </c>
      <c r="Y79"/>
    </row>
    <row r="80" spans="1:25" x14ac:dyDescent="0.25">
      <c r="A80">
        <v>2020</v>
      </c>
      <c r="B80">
        <v>118</v>
      </c>
      <c r="C80">
        <v>1</v>
      </c>
      <c r="D80" s="19">
        <v>43831</v>
      </c>
      <c r="E80" s="19">
        <v>43981</v>
      </c>
      <c r="F80" s="19">
        <v>43981</v>
      </c>
      <c r="G80" t="s">
        <v>141</v>
      </c>
      <c r="H80" t="s">
        <v>142</v>
      </c>
      <c r="I80">
        <v>148</v>
      </c>
      <c r="J80">
        <v>134</v>
      </c>
      <c r="K80" s="19">
        <v>43868</v>
      </c>
      <c r="L80" t="s">
        <v>172</v>
      </c>
      <c r="M80">
        <v>1032374796</v>
      </c>
      <c r="N80" t="s">
        <v>376</v>
      </c>
      <c r="O80" t="s">
        <v>112</v>
      </c>
      <c r="P80">
        <v>80</v>
      </c>
      <c r="Q80" s="19">
        <v>43868</v>
      </c>
      <c r="R80" t="s">
        <v>910</v>
      </c>
      <c r="S80" s="48">
        <v>48000000</v>
      </c>
      <c r="T80" s="48">
        <v>0</v>
      </c>
      <c r="U80" s="48">
        <v>0</v>
      </c>
      <c r="V80" s="83">
        <v>48000000</v>
      </c>
      <c r="W80" s="48">
        <v>16200000</v>
      </c>
      <c r="X80" s="48">
        <v>31800000</v>
      </c>
      <c r="Y80"/>
    </row>
    <row r="81" spans="1:24" customFormat="1" x14ac:dyDescent="0.25">
      <c r="A81">
        <v>2020</v>
      </c>
      <c r="B81">
        <v>118</v>
      </c>
      <c r="C81">
        <v>1</v>
      </c>
      <c r="D81" s="19">
        <v>43831</v>
      </c>
      <c r="E81" s="19">
        <v>43981</v>
      </c>
      <c r="F81" s="19">
        <v>43981</v>
      </c>
      <c r="G81" t="s">
        <v>134</v>
      </c>
      <c r="H81" t="s">
        <v>135</v>
      </c>
      <c r="I81">
        <v>86</v>
      </c>
      <c r="J81">
        <v>135</v>
      </c>
      <c r="K81" s="19">
        <v>43868</v>
      </c>
      <c r="L81" t="s">
        <v>172</v>
      </c>
      <c r="M81">
        <v>52428517</v>
      </c>
      <c r="N81" t="s">
        <v>363</v>
      </c>
      <c r="O81" t="s">
        <v>112</v>
      </c>
      <c r="P81">
        <v>66</v>
      </c>
      <c r="Q81" s="19">
        <v>43868</v>
      </c>
      <c r="R81" t="s">
        <v>899</v>
      </c>
      <c r="S81" s="48">
        <v>85800000</v>
      </c>
      <c r="T81" s="48">
        <v>0</v>
      </c>
      <c r="U81" s="48">
        <v>0</v>
      </c>
      <c r="V81" s="83">
        <v>85800000</v>
      </c>
      <c r="W81" s="48">
        <v>20800000</v>
      </c>
      <c r="X81" s="48">
        <v>65000000</v>
      </c>
    </row>
    <row r="82" spans="1:24" customFormat="1" x14ac:dyDescent="0.25">
      <c r="A82">
        <v>2020</v>
      </c>
      <c r="B82">
        <v>118</v>
      </c>
      <c r="C82">
        <v>1</v>
      </c>
      <c r="D82" s="19">
        <v>43831</v>
      </c>
      <c r="E82" s="19">
        <v>43981</v>
      </c>
      <c r="F82" s="19">
        <v>43981</v>
      </c>
      <c r="G82" t="s">
        <v>134</v>
      </c>
      <c r="H82" t="s">
        <v>135</v>
      </c>
      <c r="I82">
        <v>98</v>
      </c>
      <c r="J82">
        <v>136</v>
      </c>
      <c r="K82" s="19">
        <v>43868</v>
      </c>
      <c r="L82" t="s">
        <v>172</v>
      </c>
      <c r="M82">
        <v>7843147</v>
      </c>
      <c r="N82" t="s">
        <v>919</v>
      </c>
      <c r="O82" t="s">
        <v>112</v>
      </c>
      <c r="P82">
        <v>89</v>
      </c>
      <c r="Q82" s="19">
        <v>43868</v>
      </c>
      <c r="R82" t="s">
        <v>920</v>
      </c>
      <c r="S82" s="48">
        <v>89640000</v>
      </c>
      <c r="T82" s="48">
        <v>0</v>
      </c>
      <c r="U82" s="48">
        <v>0</v>
      </c>
      <c r="V82" s="83">
        <v>89640000</v>
      </c>
      <c r="W82" s="48">
        <v>23240000</v>
      </c>
      <c r="X82" s="48">
        <v>66400000</v>
      </c>
    </row>
    <row r="83" spans="1:24" customFormat="1" x14ac:dyDescent="0.25">
      <c r="A83">
        <v>2020</v>
      </c>
      <c r="B83">
        <v>118</v>
      </c>
      <c r="C83">
        <v>1</v>
      </c>
      <c r="D83" s="19">
        <v>43831</v>
      </c>
      <c r="E83" s="19">
        <v>43981</v>
      </c>
      <c r="F83" s="19">
        <v>43981</v>
      </c>
      <c r="G83" t="s">
        <v>137</v>
      </c>
      <c r="H83" t="s">
        <v>138</v>
      </c>
      <c r="I83">
        <v>183</v>
      </c>
      <c r="J83">
        <v>137</v>
      </c>
      <c r="K83" s="19">
        <v>43868</v>
      </c>
      <c r="L83" t="s">
        <v>172</v>
      </c>
      <c r="M83">
        <v>52493313</v>
      </c>
      <c r="N83" t="s">
        <v>390</v>
      </c>
      <c r="O83" t="s">
        <v>112</v>
      </c>
      <c r="P83">
        <v>94</v>
      </c>
      <c r="Q83" s="19">
        <v>43868</v>
      </c>
      <c r="R83" t="s">
        <v>925</v>
      </c>
      <c r="S83" s="48">
        <v>59226432</v>
      </c>
      <c r="T83" s="48">
        <v>0</v>
      </c>
      <c r="U83" s="48">
        <v>0</v>
      </c>
      <c r="V83" s="83">
        <v>59226432</v>
      </c>
      <c r="W83" s="48">
        <v>20729251</v>
      </c>
      <c r="X83" s="48">
        <v>38497181</v>
      </c>
    </row>
    <row r="84" spans="1:24" customFormat="1" x14ac:dyDescent="0.25">
      <c r="A84">
        <v>2020</v>
      </c>
      <c r="B84">
        <v>118</v>
      </c>
      <c r="C84">
        <v>1</v>
      </c>
      <c r="D84" s="19">
        <v>43831</v>
      </c>
      <c r="E84" s="19">
        <v>43981</v>
      </c>
      <c r="F84" s="19">
        <v>43981</v>
      </c>
      <c r="G84" t="s">
        <v>137</v>
      </c>
      <c r="H84" t="s">
        <v>138</v>
      </c>
      <c r="I84">
        <v>178</v>
      </c>
      <c r="J84">
        <v>138</v>
      </c>
      <c r="K84" s="19">
        <v>43868</v>
      </c>
      <c r="L84" t="s">
        <v>172</v>
      </c>
      <c r="M84">
        <v>51730804</v>
      </c>
      <c r="N84" t="s">
        <v>382</v>
      </c>
      <c r="O84" t="s">
        <v>112</v>
      </c>
      <c r="P84">
        <v>86</v>
      </c>
      <c r="Q84" s="19">
        <v>43868</v>
      </c>
      <c r="R84" t="s">
        <v>917</v>
      </c>
      <c r="S84" s="48">
        <v>22866000</v>
      </c>
      <c r="T84" s="48">
        <v>0</v>
      </c>
      <c r="U84" s="48">
        <v>0</v>
      </c>
      <c r="V84" s="83">
        <v>22866000</v>
      </c>
      <c r="W84" s="48">
        <v>10670800</v>
      </c>
      <c r="X84" s="48">
        <v>12195200</v>
      </c>
    </row>
    <row r="85" spans="1:24" customFormat="1" x14ac:dyDescent="0.25">
      <c r="A85">
        <v>2020</v>
      </c>
      <c r="B85">
        <v>118</v>
      </c>
      <c r="C85">
        <v>1</v>
      </c>
      <c r="D85" s="19">
        <v>43831</v>
      </c>
      <c r="E85" s="19">
        <v>43981</v>
      </c>
      <c r="F85" s="19">
        <v>43981</v>
      </c>
      <c r="G85" t="s">
        <v>137</v>
      </c>
      <c r="H85" t="s">
        <v>138</v>
      </c>
      <c r="I85">
        <v>192</v>
      </c>
      <c r="J85">
        <v>139</v>
      </c>
      <c r="K85" s="19">
        <v>43868</v>
      </c>
      <c r="L85" t="s">
        <v>172</v>
      </c>
      <c r="M85">
        <v>51792082</v>
      </c>
      <c r="N85" t="s">
        <v>391</v>
      </c>
      <c r="O85" t="s">
        <v>112</v>
      </c>
      <c r="P85">
        <v>95</v>
      </c>
      <c r="Q85" s="19">
        <v>43868</v>
      </c>
      <c r="R85" t="s">
        <v>926</v>
      </c>
      <c r="S85" s="48">
        <v>45000000</v>
      </c>
      <c r="T85" s="48">
        <v>0</v>
      </c>
      <c r="U85" s="48">
        <v>0</v>
      </c>
      <c r="V85" s="83">
        <v>45000000</v>
      </c>
      <c r="W85" s="48">
        <v>21000000</v>
      </c>
      <c r="X85" s="48">
        <v>24000000</v>
      </c>
    </row>
    <row r="86" spans="1:24" customFormat="1" x14ac:dyDescent="0.25">
      <c r="A86">
        <v>2020</v>
      </c>
      <c r="B86">
        <v>118</v>
      </c>
      <c r="C86">
        <v>1</v>
      </c>
      <c r="D86" s="19">
        <v>43831</v>
      </c>
      <c r="E86" s="19">
        <v>43981</v>
      </c>
      <c r="F86" s="19">
        <v>43981</v>
      </c>
      <c r="G86" t="s">
        <v>134</v>
      </c>
      <c r="H86" t="s">
        <v>135</v>
      </c>
      <c r="I86">
        <v>140</v>
      </c>
      <c r="J86">
        <v>140</v>
      </c>
      <c r="K86" s="19">
        <v>43871</v>
      </c>
      <c r="L86" t="s">
        <v>172</v>
      </c>
      <c r="M86">
        <v>1014260500</v>
      </c>
      <c r="N86" t="s">
        <v>384</v>
      </c>
      <c r="O86" t="s">
        <v>112</v>
      </c>
      <c r="P86">
        <v>88</v>
      </c>
      <c r="Q86" s="19">
        <v>43871</v>
      </c>
      <c r="R86" t="s">
        <v>918</v>
      </c>
      <c r="S86" s="48">
        <v>39200000</v>
      </c>
      <c r="T86" s="48">
        <v>0</v>
      </c>
      <c r="U86" s="48">
        <v>0</v>
      </c>
      <c r="V86" s="83">
        <v>39200000</v>
      </c>
      <c r="W86" s="48">
        <v>13230000</v>
      </c>
      <c r="X86" s="48">
        <v>25970000</v>
      </c>
    </row>
    <row r="87" spans="1:24" customFormat="1" x14ac:dyDescent="0.25">
      <c r="A87">
        <v>2020</v>
      </c>
      <c r="B87">
        <v>118</v>
      </c>
      <c r="C87">
        <v>1</v>
      </c>
      <c r="D87" s="19">
        <v>43831</v>
      </c>
      <c r="E87" s="19">
        <v>43981</v>
      </c>
      <c r="F87" s="19">
        <v>43981</v>
      </c>
      <c r="G87" t="s">
        <v>121</v>
      </c>
      <c r="H87" t="s">
        <v>122</v>
      </c>
      <c r="I87">
        <v>162</v>
      </c>
      <c r="J87">
        <v>141</v>
      </c>
      <c r="K87" s="19">
        <v>43871</v>
      </c>
      <c r="L87" t="s">
        <v>172</v>
      </c>
      <c r="M87">
        <v>63548541</v>
      </c>
      <c r="N87" t="s">
        <v>388</v>
      </c>
      <c r="O87" t="s">
        <v>112</v>
      </c>
      <c r="P87">
        <v>92</v>
      </c>
      <c r="Q87" s="19">
        <v>43871</v>
      </c>
      <c r="R87" t="s">
        <v>923</v>
      </c>
      <c r="S87" s="48">
        <v>21000000</v>
      </c>
      <c r="T87" s="48">
        <v>0</v>
      </c>
      <c r="U87" s="48">
        <v>0</v>
      </c>
      <c r="V87" s="83">
        <v>21000000</v>
      </c>
      <c r="W87" s="48">
        <v>18666667</v>
      </c>
      <c r="X87" s="48">
        <v>2333333</v>
      </c>
    </row>
    <row r="88" spans="1:24" customFormat="1" x14ac:dyDescent="0.25">
      <c r="A88">
        <v>2020</v>
      </c>
      <c r="B88">
        <v>118</v>
      </c>
      <c r="C88">
        <v>1</v>
      </c>
      <c r="D88" s="19">
        <v>43831</v>
      </c>
      <c r="E88" s="19">
        <v>43981</v>
      </c>
      <c r="F88" s="19">
        <v>43981</v>
      </c>
      <c r="G88" t="s">
        <v>121</v>
      </c>
      <c r="H88" t="s">
        <v>122</v>
      </c>
      <c r="I88">
        <v>163</v>
      </c>
      <c r="J88">
        <v>142</v>
      </c>
      <c r="K88" s="19">
        <v>43871</v>
      </c>
      <c r="L88" t="s">
        <v>172</v>
      </c>
      <c r="M88">
        <v>52957057</v>
      </c>
      <c r="N88" t="s">
        <v>389</v>
      </c>
      <c r="O88" t="s">
        <v>112</v>
      </c>
      <c r="P88">
        <v>93</v>
      </c>
      <c r="Q88" s="19">
        <v>43871</v>
      </c>
      <c r="R88" t="s">
        <v>924</v>
      </c>
      <c r="S88" s="48">
        <v>11040000</v>
      </c>
      <c r="T88" s="48">
        <v>0</v>
      </c>
      <c r="U88" s="48">
        <v>0</v>
      </c>
      <c r="V88" s="83">
        <v>11040000</v>
      </c>
      <c r="W88" s="48">
        <v>11040000</v>
      </c>
      <c r="X88" s="48">
        <v>0</v>
      </c>
    </row>
    <row r="89" spans="1:24" customFormat="1" x14ac:dyDescent="0.25">
      <c r="A89">
        <v>2020</v>
      </c>
      <c r="B89">
        <v>118</v>
      </c>
      <c r="C89">
        <v>1</v>
      </c>
      <c r="D89" s="19">
        <v>43831</v>
      </c>
      <c r="E89" s="19">
        <v>43981</v>
      </c>
      <c r="F89" s="19">
        <v>43981</v>
      </c>
      <c r="G89" t="s">
        <v>121</v>
      </c>
      <c r="H89" t="s">
        <v>122</v>
      </c>
      <c r="I89">
        <v>189</v>
      </c>
      <c r="J89">
        <v>143</v>
      </c>
      <c r="K89" s="19">
        <v>43871</v>
      </c>
      <c r="L89" t="s">
        <v>172</v>
      </c>
      <c r="M89">
        <v>1032388835</v>
      </c>
      <c r="N89" t="s">
        <v>393</v>
      </c>
      <c r="O89" t="s">
        <v>112</v>
      </c>
      <c r="P89">
        <v>98</v>
      </c>
      <c r="Q89" s="19">
        <v>43871</v>
      </c>
      <c r="R89" t="s">
        <v>929</v>
      </c>
      <c r="S89" s="48">
        <v>17850000</v>
      </c>
      <c r="T89" s="48">
        <v>0</v>
      </c>
      <c r="U89" s="48">
        <v>0</v>
      </c>
      <c r="V89" s="83">
        <v>17850000</v>
      </c>
      <c r="W89" s="48">
        <v>16065000</v>
      </c>
      <c r="X89" s="48">
        <v>1785000</v>
      </c>
    </row>
    <row r="90" spans="1:24" customFormat="1" x14ac:dyDescent="0.25">
      <c r="A90">
        <v>2020</v>
      </c>
      <c r="B90">
        <v>118</v>
      </c>
      <c r="C90">
        <v>1</v>
      </c>
      <c r="D90" s="19">
        <v>43831</v>
      </c>
      <c r="E90" s="19">
        <v>43981</v>
      </c>
      <c r="F90" s="19">
        <v>43981</v>
      </c>
      <c r="G90" t="s">
        <v>137</v>
      </c>
      <c r="H90" t="s">
        <v>138</v>
      </c>
      <c r="I90">
        <v>142</v>
      </c>
      <c r="J90">
        <v>145</v>
      </c>
      <c r="K90" s="19">
        <v>43872</v>
      </c>
      <c r="L90" t="s">
        <v>171</v>
      </c>
      <c r="M90">
        <v>802018262</v>
      </c>
      <c r="N90" t="s">
        <v>911</v>
      </c>
      <c r="O90" t="s">
        <v>912</v>
      </c>
      <c r="P90">
        <v>81</v>
      </c>
      <c r="Q90" s="19">
        <v>43872</v>
      </c>
      <c r="R90" t="s">
        <v>556</v>
      </c>
      <c r="S90" s="48">
        <v>117370000</v>
      </c>
      <c r="T90" s="48">
        <v>0</v>
      </c>
      <c r="U90" s="48">
        <v>0</v>
      </c>
      <c r="V90" s="83">
        <v>117370000</v>
      </c>
      <c r="W90" s="48">
        <v>17427666</v>
      </c>
      <c r="X90" s="48">
        <v>99942334</v>
      </c>
    </row>
    <row r="91" spans="1:24" customFormat="1" x14ac:dyDescent="0.25">
      <c r="A91">
        <v>2020</v>
      </c>
      <c r="B91">
        <v>118</v>
      </c>
      <c r="C91">
        <v>1</v>
      </c>
      <c r="D91" s="19">
        <v>43831</v>
      </c>
      <c r="E91" s="19">
        <v>43981</v>
      </c>
      <c r="F91" s="19">
        <v>43981</v>
      </c>
      <c r="G91" t="s">
        <v>137</v>
      </c>
      <c r="H91" t="s">
        <v>138</v>
      </c>
      <c r="I91">
        <v>194</v>
      </c>
      <c r="J91">
        <v>146</v>
      </c>
      <c r="K91" s="19">
        <v>43872</v>
      </c>
      <c r="L91" t="s">
        <v>172</v>
      </c>
      <c r="M91">
        <v>1012324784</v>
      </c>
      <c r="N91" t="s">
        <v>394</v>
      </c>
      <c r="O91" t="s">
        <v>113</v>
      </c>
      <c r="P91">
        <v>99</v>
      </c>
      <c r="Q91" s="19">
        <v>43872</v>
      </c>
      <c r="R91" t="s">
        <v>573</v>
      </c>
      <c r="S91" s="48">
        <v>43476300</v>
      </c>
      <c r="T91" s="48">
        <v>0</v>
      </c>
      <c r="U91" s="48">
        <v>0</v>
      </c>
      <c r="V91" s="83">
        <v>43476300</v>
      </c>
      <c r="W91" s="48">
        <v>11041600</v>
      </c>
      <c r="X91" s="48">
        <v>32434700</v>
      </c>
    </row>
    <row r="92" spans="1:24" customFormat="1" x14ac:dyDescent="0.25">
      <c r="A92">
        <v>2020</v>
      </c>
      <c r="B92">
        <v>118</v>
      </c>
      <c r="C92">
        <v>1</v>
      </c>
      <c r="D92" s="19">
        <v>43831</v>
      </c>
      <c r="E92" s="19">
        <v>43981</v>
      </c>
      <c r="F92" s="19">
        <v>43981</v>
      </c>
      <c r="G92" t="s">
        <v>68</v>
      </c>
      <c r="H92" t="s">
        <v>69</v>
      </c>
      <c r="I92">
        <v>60</v>
      </c>
      <c r="J92">
        <v>147</v>
      </c>
      <c r="K92" s="19">
        <v>43872</v>
      </c>
      <c r="L92" t="s">
        <v>172</v>
      </c>
      <c r="M92">
        <v>79745612</v>
      </c>
      <c r="N92" t="s">
        <v>374</v>
      </c>
      <c r="O92" t="s">
        <v>112</v>
      </c>
      <c r="P92">
        <v>78</v>
      </c>
      <c r="Q92" s="19">
        <v>43872</v>
      </c>
      <c r="R92" t="s">
        <v>908</v>
      </c>
      <c r="S92" s="48">
        <v>24000000</v>
      </c>
      <c r="T92" s="48">
        <v>0</v>
      </c>
      <c r="U92" s="48">
        <v>0</v>
      </c>
      <c r="V92" s="83">
        <v>24000000</v>
      </c>
      <c r="W92" s="48">
        <v>10666667</v>
      </c>
      <c r="X92" s="48">
        <v>13333333</v>
      </c>
    </row>
    <row r="93" spans="1:24" customFormat="1" x14ac:dyDescent="0.25">
      <c r="A93">
        <v>2020</v>
      </c>
      <c r="B93">
        <v>118</v>
      </c>
      <c r="C93">
        <v>1</v>
      </c>
      <c r="D93" s="19">
        <v>43831</v>
      </c>
      <c r="E93" s="19">
        <v>43981</v>
      </c>
      <c r="F93" s="19">
        <v>43981</v>
      </c>
      <c r="G93" t="s">
        <v>121</v>
      </c>
      <c r="H93" t="s">
        <v>122</v>
      </c>
      <c r="I93">
        <v>158</v>
      </c>
      <c r="J93">
        <v>150</v>
      </c>
      <c r="K93" s="19">
        <v>43873</v>
      </c>
      <c r="L93" t="s">
        <v>172</v>
      </c>
      <c r="M93">
        <v>52647246</v>
      </c>
      <c r="N93" t="s">
        <v>930</v>
      </c>
      <c r="O93" t="s">
        <v>112</v>
      </c>
      <c r="P93">
        <v>100</v>
      </c>
      <c r="Q93" s="19">
        <v>43873</v>
      </c>
      <c r="R93" t="s">
        <v>931</v>
      </c>
      <c r="S93" s="48">
        <v>110000000</v>
      </c>
      <c r="T93" s="48">
        <v>0</v>
      </c>
      <c r="U93" s="48">
        <v>0</v>
      </c>
      <c r="V93" s="83">
        <v>110000000</v>
      </c>
      <c r="W93" s="48">
        <v>27255000</v>
      </c>
      <c r="X93" s="48">
        <v>82745000</v>
      </c>
    </row>
    <row r="94" spans="1:24" customFormat="1" x14ac:dyDescent="0.25">
      <c r="A94">
        <v>2020</v>
      </c>
      <c r="B94">
        <v>118</v>
      </c>
      <c r="C94">
        <v>1</v>
      </c>
      <c r="D94" s="19">
        <v>43831</v>
      </c>
      <c r="E94" s="19">
        <v>43981</v>
      </c>
      <c r="F94" s="19">
        <v>43981</v>
      </c>
      <c r="G94" t="s">
        <v>128</v>
      </c>
      <c r="H94" t="s">
        <v>129</v>
      </c>
      <c r="I94">
        <v>185</v>
      </c>
      <c r="J94">
        <v>151</v>
      </c>
      <c r="K94" s="19">
        <v>43873</v>
      </c>
      <c r="L94" t="s">
        <v>172</v>
      </c>
      <c r="M94">
        <v>98399475</v>
      </c>
      <c r="N94" t="s">
        <v>406</v>
      </c>
      <c r="O94" t="s">
        <v>112</v>
      </c>
      <c r="P94">
        <v>110</v>
      </c>
      <c r="Q94" s="19">
        <v>43873</v>
      </c>
      <c r="R94" t="s">
        <v>944</v>
      </c>
      <c r="S94" s="48">
        <v>18000000</v>
      </c>
      <c r="T94" s="48">
        <v>0</v>
      </c>
      <c r="U94" s="48">
        <v>0</v>
      </c>
      <c r="V94" s="83">
        <v>18000000</v>
      </c>
      <c r="W94" s="48">
        <v>15800000</v>
      </c>
      <c r="X94" s="48">
        <v>2200000</v>
      </c>
    </row>
    <row r="95" spans="1:24" customFormat="1" x14ac:dyDescent="0.25">
      <c r="A95">
        <v>2020</v>
      </c>
      <c r="B95">
        <v>118</v>
      </c>
      <c r="C95">
        <v>1</v>
      </c>
      <c r="D95" s="19">
        <v>43831</v>
      </c>
      <c r="E95" s="19">
        <v>43981</v>
      </c>
      <c r="F95" s="19">
        <v>43981</v>
      </c>
      <c r="G95" t="s">
        <v>128</v>
      </c>
      <c r="H95" t="s">
        <v>129</v>
      </c>
      <c r="I95">
        <v>198</v>
      </c>
      <c r="J95">
        <v>152</v>
      </c>
      <c r="K95" s="19">
        <v>43873</v>
      </c>
      <c r="L95" t="s">
        <v>172</v>
      </c>
      <c r="M95">
        <v>1032386240</v>
      </c>
      <c r="N95" t="s">
        <v>407</v>
      </c>
      <c r="O95" t="s">
        <v>112</v>
      </c>
      <c r="P95">
        <v>111</v>
      </c>
      <c r="Q95" s="19">
        <v>43873</v>
      </c>
      <c r="R95" t="s">
        <v>945</v>
      </c>
      <c r="S95" s="48">
        <v>36000000</v>
      </c>
      <c r="T95" s="48">
        <v>0</v>
      </c>
      <c r="U95" s="48">
        <v>0</v>
      </c>
      <c r="V95" s="83">
        <v>36000000</v>
      </c>
      <c r="W95" s="48">
        <v>15800000</v>
      </c>
      <c r="X95" s="48">
        <v>20200000</v>
      </c>
    </row>
    <row r="96" spans="1:24" customFormat="1" x14ac:dyDescent="0.25">
      <c r="A96">
        <v>2020</v>
      </c>
      <c r="B96">
        <v>118</v>
      </c>
      <c r="C96">
        <v>1</v>
      </c>
      <c r="D96" s="19">
        <v>43831</v>
      </c>
      <c r="E96" s="19">
        <v>43981</v>
      </c>
      <c r="F96" s="19">
        <v>43981</v>
      </c>
      <c r="G96" t="s">
        <v>879</v>
      </c>
      <c r="H96" t="s">
        <v>880</v>
      </c>
      <c r="I96">
        <v>180</v>
      </c>
      <c r="J96">
        <v>153</v>
      </c>
      <c r="K96" s="19">
        <v>43873</v>
      </c>
      <c r="L96" t="s">
        <v>172</v>
      </c>
      <c r="M96">
        <v>52409157</v>
      </c>
      <c r="N96" t="s">
        <v>403</v>
      </c>
      <c r="O96" t="s">
        <v>112</v>
      </c>
      <c r="P96">
        <v>107</v>
      </c>
      <c r="Q96" s="19">
        <v>43873</v>
      </c>
      <c r="R96" t="s">
        <v>941</v>
      </c>
      <c r="S96" s="48">
        <v>95400000</v>
      </c>
      <c r="T96" s="48">
        <v>0</v>
      </c>
      <c r="U96" s="48">
        <v>0</v>
      </c>
      <c r="V96" s="83">
        <v>95400000</v>
      </c>
      <c r="W96" s="48">
        <v>23400000</v>
      </c>
      <c r="X96" s="48">
        <v>72000000</v>
      </c>
    </row>
    <row r="97" spans="1:24" customFormat="1" x14ac:dyDescent="0.25">
      <c r="A97">
        <v>2020</v>
      </c>
      <c r="B97">
        <v>118</v>
      </c>
      <c r="C97">
        <v>1</v>
      </c>
      <c r="D97" s="19">
        <v>43831</v>
      </c>
      <c r="E97" s="19">
        <v>43981</v>
      </c>
      <c r="F97" s="19">
        <v>43981</v>
      </c>
      <c r="G97" t="s">
        <v>134</v>
      </c>
      <c r="H97" t="s">
        <v>135</v>
      </c>
      <c r="I97">
        <v>184</v>
      </c>
      <c r="J97">
        <v>154</v>
      </c>
      <c r="K97" s="19">
        <v>43873</v>
      </c>
      <c r="L97" t="s">
        <v>172</v>
      </c>
      <c r="M97">
        <v>91274561</v>
      </c>
      <c r="N97" t="s">
        <v>386</v>
      </c>
      <c r="O97" t="s">
        <v>112</v>
      </c>
      <c r="P97">
        <v>90</v>
      </c>
      <c r="Q97" s="19">
        <v>43873</v>
      </c>
      <c r="R97" t="s">
        <v>921</v>
      </c>
      <c r="S97" s="48">
        <v>75133333</v>
      </c>
      <c r="T97" s="48">
        <v>0</v>
      </c>
      <c r="U97" s="48">
        <v>0</v>
      </c>
      <c r="V97" s="83">
        <v>75133333</v>
      </c>
      <c r="W97" s="48">
        <v>18200000</v>
      </c>
      <c r="X97" s="48">
        <v>56933333</v>
      </c>
    </row>
    <row r="98" spans="1:24" customFormat="1" x14ac:dyDescent="0.25">
      <c r="A98">
        <v>2020</v>
      </c>
      <c r="B98">
        <v>118</v>
      </c>
      <c r="C98">
        <v>1</v>
      </c>
      <c r="D98" s="19">
        <v>43831</v>
      </c>
      <c r="E98" s="19">
        <v>43981</v>
      </c>
      <c r="F98" s="19">
        <v>43981</v>
      </c>
      <c r="G98" t="s">
        <v>116</v>
      </c>
      <c r="H98" t="s">
        <v>117</v>
      </c>
      <c r="I98">
        <v>160</v>
      </c>
      <c r="J98">
        <v>155</v>
      </c>
      <c r="K98" s="19">
        <v>43874</v>
      </c>
      <c r="L98" t="s">
        <v>172</v>
      </c>
      <c r="M98">
        <v>1109491789</v>
      </c>
      <c r="N98" t="s">
        <v>397</v>
      </c>
      <c r="O98" t="s">
        <v>112</v>
      </c>
      <c r="P98">
        <v>101</v>
      </c>
      <c r="Q98" s="19">
        <v>43874</v>
      </c>
      <c r="R98" t="s">
        <v>932</v>
      </c>
      <c r="S98" s="48">
        <v>20100000</v>
      </c>
      <c r="T98" s="48">
        <v>0</v>
      </c>
      <c r="U98" s="48">
        <v>0</v>
      </c>
      <c r="V98" s="83">
        <v>20100000</v>
      </c>
      <c r="W98" s="48">
        <v>17420000</v>
      </c>
      <c r="X98" s="48">
        <v>2680000</v>
      </c>
    </row>
    <row r="99" spans="1:24" customFormat="1" x14ac:dyDescent="0.25">
      <c r="A99">
        <v>2020</v>
      </c>
      <c r="B99">
        <v>118</v>
      </c>
      <c r="C99">
        <v>1</v>
      </c>
      <c r="D99" s="19">
        <v>43831</v>
      </c>
      <c r="E99" s="19">
        <v>43981</v>
      </c>
      <c r="F99" s="19">
        <v>43981</v>
      </c>
      <c r="G99" t="s">
        <v>114</v>
      </c>
      <c r="H99" t="s">
        <v>115</v>
      </c>
      <c r="I99">
        <v>205</v>
      </c>
      <c r="J99">
        <v>156</v>
      </c>
      <c r="K99" s="19">
        <v>43874</v>
      </c>
      <c r="L99" t="s">
        <v>172</v>
      </c>
      <c r="M99">
        <v>52767987</v>
      </c>
      <c r="N99" t="s">
        <v>414</v>
      </c>
      <c r="O99" t="s">
        <v>112</v>
      </c>
      <c r="P99">
        <v>118</v>
      </c>
      <c r="Q99" s="19">
        <v>43874</v>
      </c>
      <c r="R99" t="s">
        <v>954</v>
      </c>
      <c r="S99" s="48">
        <v>49600000</v>
      </c>
      <c r="T99" s="48">
        <v>0</v>
      </c>
      <c r="U99" s="48">
        <v>0</v>
      </c>
      <c r="V99" s="83">
        <v>49600000</v>
      </c>
      <c r="W99" s="48">
        <v>16120000</v>
      </c>
      <c r="X99" s="48">
        <v>33480000</v>
      </c>
    </row>
    <row r="100" spans="1:24" customFormat="1" x14ac:dyDescent="0.25">
      <c r="A100">
        <v>2020</v>
      </c>
      <c r="B100">
        <v>118</v>
      </c>
      <c r="C100">
        <v>1</v>
      </c>
      <c r="D100" s="19">
        <v>43831</v>
      </c>
      <c r="E100" s="19">
        <v>43981</v>
      </c>
      <c r="F100" s="19">
        <v>43981</v>
      </c>
      <c r="G100" t="s">
        <v>121</v>
      </c>
      <c r="H100" t="s">
        <v>122</v>
      </c>
      <c r="I100">
        <v>159</v>
      </c>
      <c r="J100">
        <v>157</v>
      </c>
      <c r="K100" s="19">
        <v>43874</v>
      </c>
      <c r="L100" t="s">
        <v>172</v>
      </c>
      <c r="M100">
        <v>79733524</v>
      </c>
      <c r="N100" t="s">
        <v>398</v>
      </c>
      <c r="O100" t="s">
        <v>112</v>
      </c>
      <c r="P100">
        <v>102</v>
      </c>
      <c r="Q100" s="19">
        <v>43874</v>
      </c>
      <c r="R100" t="s">
        <v>933</v>
      </c>
      <c r="S100" s="48">
        <v>21000000</v>
      </c>
      <c r="T100" s="48">
        <v>0</v>
      </c>
      <c r="U100" s="48">
        <v>0</v>
      </c>
      <c r="V100" s="83">
        <v>21000000</v>
      </c>
      <c r="W100" s="48">
        <v>18200000</v>
      </c>
      <c r="X100" s="48">
        <v>2800000</v>
      </c>
    </row>
    <row r="101" spans="1:24" customFormat="1" x14ac:dyDescent="0.25">
      <c r="A101">
        <v>2020</v>
      </c>
      <c r="B101">
        <v>118</v>
      </c>
      <c r="C101">
        <v>1</v>
      </c>
      <c r="D101" s="19">
        <v>43831</v>
      </c>
      <c r="E101" s="19">
        <v>43981</v>
      </c>
      <c r="F101" s="19">
        <v>43981</v>
      </c>
      <c r="G101" t="s">
        <v>121</v>
      </c>
      <c r="H101" t="s">
        <v>122</v>
      </c>
      <c r="I101">
        <v>157</v>
      </c>
      <c r="J101">
        <v>158</v>
      </c>
      <c r="K101" s="19">
        <v>43874</v>
      </c>
      <c r="L101" t="s">
        <v>172</v>
      </c>
      <c r="M101">
        <v>80773573</v>
      </c>
      <c r="N101" t="s">
        <v>934</v>
      </c>
      <c r="O101" t="s">
        <v>112</v>
      </c>
      <c r="P101">
        <v>103</v>
      </c>
      <c r="Q101" s="19">
        <v>43874</v>
      </c>
      <c r="R101" t="s">
        <v>935</v>
      </c>
      <c r="S101" s="48">
        <v>20100000</v>
      </c>
      <c r="T101" s="48">
        <v>0</v>
      </c>
      <c r="U101" s="48">
        <v>0</v>
      </c>
      <c r="V101" s="83">
        <v>20100000</v>
      </c>
      <c r="W101" s="48">
        <v>17196666</v>
      </c>
      <c r="X101" s="48">
        <v>2903334</v>
      </c>
    </row>
    <row r="102" spans="1:24" customFormat="1" x14ac:dyDescent="0.25">
      <c r="A102">
        <v>2020</v>
      </c>
      <c r="B102">
        <v>118</v>
      </c>
      <c r="C102">
        <v>1</v>
      </c>
      <c r="D102" s="19">
        <v>43831</v>
      </c>
      <c r="E102" s="19">
        <v>43981</v>
      </c>
      <c r="F102" s="19">
        <v>43981</v>
      </c>
      <c r="G102" t="s">
        <v>879</v>
      </c>
      <c r="H102" t="s">
        <v>880</v>
      </c>
      <c r="I102">
        <v>181</v>
      </c>
      <c r="J102">
        <v>159</v>
      </c>
      <c r="K102" s="19">
        <v>43874</v>
      </c>
      <c r="L102" t="s">
        <v>172</v>
      </c>
      <c r="M102">
        <v>91245019</v>
      </c>
      <c r="N102" t="s">
        <v>939</v>
      </c>
      <c r="O102" t="s">
        <v>112</v>
      </c>
      <c r="P102">
        <v>106</v>
      </c>
      <c r="Q102" s="19">
        <v>43874</v>
      </c>
      <c r="R102" t="s">
        <v>940</v>
      </c>
      <c r="S102" s="48">
        <v>22500000</v>
      </c>
      <c r="T102" s="48">
        <v>0</v>
      </c>
      <c r="U102" s="48">
        <v>0</v>
      </c>
      <c r="V102" s="83">
        <v>22500000</v>
      </c>
      <c r="W102" s="48">
        <v>19500000</v>
      </c>
      <c r="X102" s="48">
        <v>3000000</v>
      </c>
    </row>
    <row r="103" spans="1:24" customFormat="1" x14ac:dyDescent="0.25">
      <c r="A103">
        <v>2020</v>
      </c>
      <c r="B103">
        <v>118</v>
      </c>
      <c r="C103">
        <v>1</v>
      </c>
      <c r="D103" s="19">
        <v>43831</v>
      </c>
      <c r="E103" s="19">
        <v>43981</v>
      </c>
      <c r="F103" s="19">
        <v>43981</v>
      </c>
      <c r="G103" t="s">
        <v>879</v>
      </c>
      <c r="H103" t="s">
        <v>880</v>
      </c>
      <c r="I103">
        <v>138</v>
      </c>
      <c r="J103">
        <v>160</v>
      </c>
      <c r="K103" s="19">
        <v>43874</v>
      </c>
      <c r="L103" t="s">
        <v>172</v>
      </c>
      <c r="M103">
        <v>52276651</v>
      </c>
      <c r="N103" t="s">
        <v>405</v>
      </c>
      <c r="O103" t="s">
        <v>112</v>
      </c>
      <c r="P103">
        <v>109</v>
      </c>
      <c r="Q103" s="19">
        <v>43874</v>
      </c>
      <c r="R103" t="s">
        <v>943</v>
      </c>
      <c r="S103" s="48">
        <v>29400000</v>
      </c>
      <c r="T103" s="48">
        <v>0</v>
      </c>
      <c r="U103" s="48">
        <v>0</v>
      </c>
      <c r="V103" s="83">
        <v>29400000</v>
      </c>
      <c r="W103" s="48">
        <v>25153333</v>
      </c>
      <c r="X103" s="48">
        <v>4246667</v>
      </c>
    </row>
    <row r="104" spans="1:24" customFormat="1" x14ac:dyDescent="0.25">
      <c r="A104">
        <v>2020</v>
      </c>
      <c r="B104">
        <v>118</v>
      </c>
      <c r="C104">
        <v>1</v>
      </c>
      <c r="D104" s="19">
        <v>43831</v>
      </c>
      <c r="E104" s="19">
        <v>43981</v>
      </c>
      <c r="F104" s="19">
        <v>43981</v>
      </c>
      <c r="G104" t="s">
        <v>134</v>
      </c>
      <c r="H104" t="s">
        <v>135</v>
      </c>
      <c r="I104">
        <v>96</v>
      </c>
      <c r="J104">
        <v>161</v>
      </c>
      <c r="K104" s="19">
        <v>43874</v>
      </c>
      <c r="L104" t="s">
        <v>172</v>
      </c>
      <c r="M104">
        <v>65694395</v>
      </c>
      <c r="N104" t="s">
        <v>902</v>
      </c>
      <c r="O104" t="s">
        <v>112</v>
      </c>
      <c r="P104">
        <v>70</v>
      </c>
      <c r="Q104" s="19">
        <v>43874</v>
      </c>
      <c r="R104" t="s">
        <v>903</v>
      </c>
      <c r="S104" s="48">
        <v>28500000</v>
      </c>
      <c r="T104" s="48">
        <v>0</v>
      </c>
      <c r="U104" s="48">
        <v>0</v>
      </c>
      <c r="V104" s="83">
        <v>28500000</v>
      </c>
      <c r="W104" s="48">
        <v>24700000</v>
      </c>
      <c r="X104" s="48">
        <v>3800000</v>
      </c>
    </row>
    <row r="105" spans="1:24" customFormat="1" x14ac:dyDescent="0.25">
      <c r="A105">
        <v>2020</v>
      </c>
      <c r="B105">
        <v>118</v>
      </c>
      <c r="C105">
        <v>1</v>
      </c>
      <c r="D105" s="19">
        <v>43831</v>
      </c>
      <c r="E105" s="19">
        <v>43981</v>
      </c>
      <c r="F105" s="19">
        <v>43981</v>
      </c>
      <c r="G105" t="s">
        <v>134</v>
      </c>
      <c r="H105" t="s">
        <v>135</v>
      </c>
      <c r="I105">
        <v>196</v>
      </c>
      <c r="J105">
        <v>165</v>
      </c>
      <c r="K105" s="19">
        <v>43875</v>
      </c>
      <c r="L105" t="s">
        <v>172</v>
      </c>
      <c r="M105">
        <v>1010196157</v>
      </c>
      <c r="N105" t="s">
        <v>410</v>
      </c>
      <c r="O105" t="s">
        <v>112</v>
      </c>
      <c r="P105">
        <v>114</v>
      </c>
      <c r="Q105" s="19">
        <v>43875</v>
      </c>
      <c r="R105" t="s">
        <v>948</v>
      </c>
      <c r="S105" s="48">
        <v>12000000</v>
      </c>
      <c r="T105" s="48">
        <v>0</v>
      </c>
      <c r="U105" s="48">
        <v>0</v>
      </c>
      <c r="V105" s="83">
        <v>12000000</v>
      </c>
      <c r="W105" s="48">
        <v>10266667</v>
      </c>
      <c r="X105" s="48">
        <v>1733333</v>
      </c>
    </row>
    <row r="106" spans="1:24" customFormat="1" x14ac:dyDescent="0.25">
      <c r="A106">
        <v>2020</v>
      </c>
      <c r="B106">
        <v>118</v>
      </c>
      <c r="C106">
        <v>1</v>
      </c>
      <c r="D106" s="19">
        <v>43831</v>
      </c>
      <c r="E106" s="19">
        <v>43981</v>
      </c>
      <c r="F106" s="19">
        <v>43981</v>
      </c>
      <c r="G106" t="s">
        <v>134</v>
      </c>
      <c r="H106" t="s">
        <v>135</v>
      </c>
      <c r="I106">
        <v>222</v>
      </c>
      <c r="J106">
        <v>166</v>
      </c>
      <c r="K106" s="19">
        <v>43875</v>
      </c>
      <c r="L106" t="s">
        <v>172</v>
      </c>
      <c r="M106">
        <v>1057589937</v>
      </c>
      <c r="N106" t="s">
        <v>409</v>
      </c>
      <c r="O106" t="s">
        <v>112</v>
      </c>
      <c r="P106">
        <v>113</v>
      </c>
      <c r="Q106" s="19">
        <v>43875</v>
      </c>
      <c r="R106" t="s">
        <v>947</v>
      </c>
      <c r="S106" s="48">
        <v>13500000</v>
      </c>
      <c r="T106" s="48">
        <v>0</v>
      </c>
      <c r="U106" s="48">
        <v>0</v>
      </c>
      <c r="V106" s="83">
        <v>13500000</v>
      </c>
      <c r="W106" s="48">
        <v>11550000</v>
      </c>
      <c r="X106" s="48">
        <v>1950000</v>
      </c>
    </row>
    <row r="107" spans="1:24" customFormat="1" x14ac:dyDescent="0.25">
      <c r="A107">
        <v>2020</v>
      </c>
      <c r="B107">
        <v>118</v>
      </c>
      <c r="C107">
        <v>1</v>
      </c>
      <c r="D107" s="19">
        <v>43831</v>
      </c>
      <c r="E107" s="19">
        <v>43981</v>
      </c>
      <c r="F107" s="19">
        <v>43981</v>
      </c>
      <c r="G107" t="s">
        <v>134</v>
      </c>
      <c r="H107" t="s">
        <v>135</v>
      </c>
      <c r="I107">
        <v>97</v>
      </c>
      <c r="J107">
        <v>167</v>
      </c>
      <c r="K107" s="19">
        <v>43875</v>
      </c>
      <c r="L107" t="s">
        <v>172</v>
      </c>
      <c r="M107">
        <v>79897241</v>
      </c>
      <c r="N107" t="s">
        <v>400</v>
      </c>
      <c r="O107" t="s">
        <v>112</v>
      </c>
      <c r="P107">
        <v>104</v>
      </c>
      <c r="Q107" s="19">
        <v>43875</v>
      </c>
      <c r="R107" t="s">
        <v>936</v>
      </c>
      <c r="S107" s="48">
        <v>53900000</v>
      </c>
      <c r="T107" s="48">
        <v>0</v>
      </c>
      <c r="U107" s="48">
        <v>0</v>
      </c>
      <c r="V107" s="83">
        <v>53900000</v>
      </c>
      <c r="W107" s="48">
        <v>12576667</v>
      </c>
      <c r="X107" s="48">
        <v>41323333</v>
      </c>
    </row>
    <row r="108" spans="1:24" customFormat="1" x14ac:dyDescent="0.25">
      <c r="A108">
        <v>2020</v>
      </c>
      <c r="B108">
        <v>118</v>
      </c>
      <c r="C108">
        <v>1</v>
      </c>
      <c r="D108" s="19">
        <v>43831</v>
      </c>
      <c r="E108" s="19">
        <v>43981</v>
      </c>
      <c r="F108" s="19">
        <v>43981</v>
      </c>
      <c r="G108" t="s">
        <v>141</v>
      </c>
      <c r="H108" t="s">
        <v>142</v>
      </c>
      <c r="I108">
        <v>248</v>
      </c>
      <c r="J108">
        <v>168</v>
      </c>
      <c r="K108" s="19">
        <v>43875</v>
      </c>
      <c r="L108" t="s">
        <v>172</v>
      </c>
      <c r="M108">
        <v>52243492</v>
      </c>
      <c r="N108" t="s">
        <v>429</v>
      </c>
      <c r="O108" t="s">
        <v>112</v>
      </c>
      <c r="P108">
        <v>133</v>
      </c>
      <c r="Q108" s="19">
        <v>43875</v>
      </c>
      <c r="R108" t="s">
        <v>964</v>
      </c>
      <c r="S108" s="48">
        <v>110250000</v>
      </c>
      <c r="T108" s="48">
        <v>0</v>
      </c>
      <c r="U108" s="48">
        <v>0</v>
      </c>
      <c r="V108" s="83">
        <v>110250000</v>
      </c>
      <c r="W108" s="48">
        <v>26250000</v>
      </c>
      <c r="X108" s="48">
        <v>84000000</v>
      </c>
    </row>
    <row r="109" spans="1:24" customFormat="1" x14ac:dyDescent="0.25">
      <c r="A109">
        <v>2020</v>
      </c>
      <c r="B109">
        <v>118</v>
      </c>
      <c r="C109">
        <v>1</v>
      </c>
      <c r="D109" s="19">
        <v>43831</v>
      </c>
      <c r="E109" s="19">
        <v>43981</v>
      </c>
      <c r="F109" s="19">
        <v>43981</v>
      </c>
      <c r="G109" t="s">
        <v>134</v>
      </c>
      <c r="H109" t="s">
        <v>135</v>
      </c>
      <c r="I109">
        <v>95</v>
      </c>
      <c r="J109">
        <v>169</v>
      </c>
      <c r="K109" s="19">
        <v>43875</v>
      </c>
      <c r="L109" t="s">
        <v>172</v>
      </c>
      <c r="M109">
        <v>1032471766</v>
      </c>
      <c r="N109" t="s">
        <v>952</v>
      </c>
      <c r="O109" t="s">
        <v>112</v>
      </c>
      <c r="P109">
        <v>117</v>
      </c>
      <c r="Q109" s="19">
        <v>43875</v>
      </c>
      <c r="R109" t="s">
        <v>953</v>
      </c>
      <c r="S109" s="48">
        <v>66000000</v>
      </c>
      <c r="T109" s="48">
        <v>0</v>
      </c>
      <c r="U109" s="48">
        <v>0</v>
      </c>
      <c r="V109" s="83">
        <v>66000000</v>
      </c>
      <c r="W109" s="48">
        <v>15400000</v>
      </c>
      <c r="X109" s="48">
        <v>50600000</v>
      </c>
    </row>
    <row r="110" spans="1:24" customFormat="1" x14ac:dyDescent="0.25">
      <c r="A110">
        <v>2020</v>
      </c>
      <c r="B110">
        <v>118</v>
      </c>
      <c r="C110">
        <v>1</v>
      </c>
      <c r="D110" s="19">
        <v>43831</v>
      </c>
      <c r="E110" s="19">
        <v>43981</v>
      </c>
      <c r="F110" s="19">
        <v>43981</v>
      </c>
      <c r="G110" t="s">
        <v>121</v>
      </c>
      <c r="H110" t="s">
        <v>122</v>
      </c>
      <c r="I110">
        <v>186</v>
      </c>
      <c r="J110">
        <v>170</v>
      </c>
      <c r="K110" s="19">
        <v>43875</v>
      </c>
      <c r="L110" t="s">
        <v>172</v>
      </c>
      <c r="M110">
        <v>39754649</v>
      </c>
      <c r="N110" t="s">
        <v>411</v>
      </c>
      <c r="O110" t="s">
        <v>112</v>
      </c>
      <c r="P110">
        <v>115</v>
      </c>
      <c r="Q110" s="19">
        <v>43875</v>
      </c>
      <c r="R110" t="s">
        <v>949</v>
      </c>
      <c r="S110" s="48">
        <v>71400000</v>
      </c>
      <c r="T110" s="48">
        <v>0</v>
      </c>
      <c r="U110" s="48">
        <v>0</v>
      </c>
      <c r="V110" s="83">
        <v>71400000</v>
      </c>
      <c r="W110" s="48">
        <v>17453333</v>
      </c>
      <c r="X110" s="48">
        <v>53946667</v>
      </c>
    </row>
    <row r="111" spans="1:24" customFormat="1" x14ac:dyDescent="0.25">
      <c r="A111">
        <v>2020</v>
      </c>
      <c r="B111">
        <v>118</v>
      </c>
      <c r="C111">
        <v>1</v>
      </c>
      <c r="D111" s="19">
        <v>43831</v>
      </c>
      <c r="E111" s="19">
        <v>43981</v>
      </c>
      <c r="F111" s="19">
        <v>43981</v>
      </c>
      <c r="G111" t="s">
        <v>121</v>
      </c>
      <c r="H111" t="s">
        <v>122</v>
      </c>
      <c r="I111">
        <v>190</v>
      </c>
      <c r="J111">
        <v>171</v>
      </c>
      <c r="K111" s="19">
        <v>43875</v>
      </c>
      <c r="L111" t="s">
        <v>172</v>
      </c>
      <c r="M111">
        <v>39543287</v>
      </c>
      <c r="N111" t="s">
        <v>950</v>
      </c>
      <c r="O111" t="s">
        <v>112</v>
      </c>
      <c r="P111">
        <v>116</v>
      </c>
      <c r="Q111" s="19">
        <v>43875</v>
      </c>
      <c r="R111" t="s">
        <v>951</v>
      </c>
      <c r="S111" s="48">
        <v>10000000</v>
      </c>
      <c r="T111" s="48">
        <v>0</v>
      </c>
      <c r="U111" s="48">
        <v>0</v>
      </c>
      <c r="V111" s="83">
        <v>10000000</v>
      </c>
      <c r="W111" s="48">
        <v>10000000</v>
      </c>
      <c r="X111" s="48">
        <v>0</v>
      </c>
    </row>
    <row r="112" spans="1:24" customFormat="1" x14ac:dyDescent="0.25">
      <c r="A112">
        <v>2020</v>
      </c>
      <c r="B112">
        <v>118</v>
      </c>
      <c r="C112">
        <v>1</v>
      </c>
      <c r="D112" s="19">
        <v>43831</v>
      </c>
      <c r="E112" s="19">
        <v>43981</v>
      </c>
      <c r="F112" s="19">
        <v>43981</v>
      </c>
      <c r="G112" t="s">
        <v>114</v>
      </c>
      <c r="H112" t="s">
        <v>115</v>
      </c>
      <c r="I112">
        <v>207</v>
      </c>
      <c r="J112">
        <v>172</v>
      </c>
      <c r="K112" s="19">
        <v>43875</v>
      </c>
      <c r="L112" t="s">
        <v>172</v>
      </c>
      <c r="M112">
        <v>52267542</v>
      </c>
      <c r="N112" t="s">
        <v>423</v>
      </c>
      <c r="O112" t="s">
        <v>112</v>
      </c>
      <c r="P112">
        <v>127</v>
      </c>
      <c r="Q112" s="19">
        <v>43875</v>
      </c>
      <c r="R112" t="s">
        <v>955</v>
      </c>
      <c r="S112" s="48">
        <v>67150000</v>
      </c>
      <c r="T112" s="48">
        <v>0</v>
      </c>
      <c r="U112" s="48">
        <v>0</v>
      </c>
      <c r="V112" s="83">
        <v>67150000</v>
      </c>
      <c r="W112" s="48">
        <v>19223333</v>
      </c>
      <c r="X112" s="48">
        <v>47926667</v>
      </c>
    </row>
    <row r="113" spans="1:25" x14ac:dyDescent="0.25">
      <c r="A113">
        <v>2020</v>
      </c>
      <c r="B113">
        <v>118</v>
      </c>
      <c r="C113">
        <v>1</v>
      </c>
      <c r="D113" s="19">
        <v>43831</v>
      </c>
      <c r="E113" s="19">
        <v>43981</v>
      </c>
      <c r="F113" s="19">
        <v>43981</v>
      </c>
      <c r="G113" t="s">
        <v>114</v>
      </c>
      <c r="H113" t="s">
        <v>115</v>
      </c>
      <c r="I113">
        <v>206</v>
      </c>
      <c r="J113">
        <v>173</v>
      </c>
      <c r="K113" s="19">
        <v>43875</v>
      </c>
      <c r="L113" t="s">
        <v>172</v>
      </c>
      <c r="M113">
        <v>52150420</v>
      </c>
      <c r="N113" t="s">
        <v>415</v>
      </c>
      <c r="O113" t="s">
        <v>112</v>
      </c>
      <c r="P113">
        <v>119</v>
      </c>
      <c r="Q113" s="19">
        <v>43875</v>
      </c>
      <c r="R113" t="s">
        <v>955</v>
      </c>
      <c r="S113" s="48">
        <v>71100000</v>
      </c>
      <c r="T113" s="48">
        <v>0</v>
      </c>
      <c r="U113" s="48">
        <v>0</v>
      </c>
      <c r="V113" s="83">
        <v>71100000</v>
      </c>
      <c r="W113" s="48">
        <v>20276667</v>
      </c>
      <c r="X113" s="48">
        <v>50823333</v>
      </c>
      <c r="Y113"/>
    </row>
    <row r="114" spans="1:25" x14ac:dyDescent="0.25">
      <c r="A114">
        <v>2020</v>
      </c>
      <c r="B114">
        <v>118</v>
      </c>
      <c r="C114">
        <v>1</v>
      </c>
      <c r="D114" s="19">
        <v>43831</v>
      </c>
      <c r="E114" s="19">
        <v>43981</v>
      </c>
      <c r="F114" s="19">
        <v>43981</v>
      </c>
      <c r="G114" t="s">
        <v>114</v>
      </c>
      <c r="H114" t="s">
        <v>115</v>
      </c>
      <c r="I114">
        <v>204</v>
      </c>
      <c r="J114">
        <v>174</v>
      </c>
      <c r="K114" s="19">
        <v>43875</v>
      </c>
      <c r="L114" t="s">
        <v>172</v>
      </c>
      <c r="M114">
        <v>52078028</v>
      </c>
      <c r="N114" t="s">
        <v>419</v>
      </c>
      <c r="O114" t="s">
        <v>112</v>
      </c>
      <c r="P114">
        <v>123</v>
      </c>
      <c r="Q114" s="19">
        <v>43875</v>
      </c>
      <c r="R114" t="s">
        <v>954</v>
      </c>
      <c r="S114" s="48">
        <v>49600000</v>
      </c>
      <c r="T114" s="48">
        <v>0</v>
      </c>
      <c r="U114" s="48">
        <v>0</v>
      </c>
      <c r="V114" s="83">
        <v>49600000</v>
      </c>
      <c r="W114" s="48">
        <v>15293333</v>
      </c>
      <c r="X114" s="48">
        <v>34306667</v>
      </c>
      <c r="Y114"/>
    </row>
    <row r="115" spans="1:25" x14ac:dyDescent="0.25">
      <c r="A115">
        <v>2020</v>
      </c>
      <c r="B115">
        <v>118</v>
      </c>
      <c r="C115">
        <v>1</v>
      </c>
      <c r="D115" s="19">
        <v>43831</v>
      </c>
      <c r="E115" s="19">
        <v>43981</v>
      </c>
      <c r="F115" s="19">
        <v>43981</v>
      </c>
      <c r="G115" t="s">
        <v>141</v>
      </c>
      <c r="H115" t="s">
        <v>142</v>
      </c>
      <c r="I115">
        <v>250</v>
      </c>
      <c r="J115">
        <v>175</v>
      </c>
      <c r="K115" s="19">
        <v>43875</v>
      </c>
      <c r="L115" t="s">
        <v>172</v>
      </c>
      <c r="M115">
        <v>1032394420</v>
      </c>
      <c r="N115" t="s">
        <v>428</v>
      </c>
      <c r="O115" t="s">
        <v>112</v>
      </c>
      <c r="P115">
        <v>132</v>
      </c>
      <c r="Q115" s="19">
        <v>43875</v>
      </c>
      <c r="R115" t="s">
        <v>963</v>
      </c>
      <c r="S115" s="48">
        <v>124950000</v>
      </c>
      <c r="T115" s="48">
        <v>0</v>
      </c>
      <c r="U115" s="48">
        <v>0</v>
      </c>
      <c r="V115" s="83">
        <v>124950000</v>
      </c>
      <c r="W115" s="48">
        <v>29353333</v>
      </c>
      <c r="X115" s="48">
        <v>95596667</v>
      </c>
      <c r="Y115"/>
    </row>
    <row r="116" spans="1:25" x14ac:dyDescent="0.25">
      <c r="A116">
        <v>2020</v>
      </c>
      <c r="B116">
        <v>118</v>
      </c>
      <c r="C116">
        <v>1</v>
      </c>
      <c r="D116" s="19">
        <v>43831</v>
      </c>
      <c r="E116" s="19">
        <v>43981</v>
      </c>
      <c r="F116" s="19">
        <v>43981</v>
      </c>
      <c r="G116" t="s">
        <v>137</v>
      </c>
      <c r="H116" t="s">
        <v>138</v>
      </c>
      <c r="I116">
        <v>176</v>
      </c>
      <c r="J116">
        <v>176</v>
      </c>
      <c r="K116" s="19">
        <v>43875</v>
      </c>
      <c r="L116" t="s">
        <v>172</v>
      </c>
      <c r="M116">
        <v>1123086023</v>
      </c>
      <c r="N116" t="s">
        <v>416</v>
      </c>
      <c r="O116" t="s">
        <v>112</v>
      </c>
      <c r="P116">
        <v>120</v>
      </c>
      <c r="Q116" s="19">
        <v>43875</v>
      </c>
      <c r="R116" t="s">
        <v>595</v>
      </c>
      <c r="S116" s="48">
        <v>58609089</v>
      </c>
      <c r="T116" s="48">
        <v>0</v>
      </c>
      <c r="U116" s="48">
        <v>0</v>
      </c>
      <c r="V116" s="83">
        <v>58609089</v>
      </c>
      <c r="W116" s="48">
        <v>14326666</v>
      </c>
      <c r="X116" s="48">
        <v>44282423</v>
      </c>
      <c r="Y116"/>
    </row>
    <row r="117" spans="1:25" x14ac:dyDescent="0.25">
      <c r="A117">
        <v>2020</v>
      </c>
      <c r="B117">
        <v>118</v>
      </c>
      <c r="C117">
        <v>1</v>
      </c>
      <c r="D117" s="19">
        <v>43831</v>
      </c>
      <c r="E117" s="19">
        <v>43981</v>
      </c>
      <c r="F117" s="19">
        <v>43981</v>
      </c>
      <c r="G117" t="s">
        <v>879</v>
      </c>
      <c r="H117" t="s">
        <v>880</v>
      </c>
      <c r="I117">
        <v>141</v>
      </c>
      <c r="J117">
        <v>177</v>
      </c>
      <c r="K117" s="19">
        <v>43875</v>
      </c>
      <c r="L117" t="s">
        <v>172</v>
      </c>
      <c r="M117">
        <v>79905794</v>
      </c>
      <c r="N117" t="s">
        <v>937</v>
      </c>
      <c r="O117" t="s">
        <v>112</v>
      </c>
      <c r="P117">
        <v>105</v>
      </c>
      <c r="Q117" s="19">
        <v>43875</v>
      </c>
      <c r="R117" t="s">
        <v>938</v>
      </c>
      <c r="S117" s="48">
        <v>22500000</v>
      </c>
      <c r="T117" s="48">
        <v>0</v>
      </c>
      <c r="U117" s="48">
        <v>0</v>
      </c>
      <c r="V117" s="83">
        <v>22500000</v>
      </c>
      <c r="W117" s="48">
        <v>18250000</v>
      </c>
      <c r="X117" s="48">
        <v>4250000</v>
      </c>
      <c r="Y117"/>
    </row>
    <row r="118" spans="1:25" x14ac:dyDescent="0.25">
      <c r="A118">
        <v>2020</v>
      </c>
      <c r="B118">
        <v>118</v>
      </c>
      <c r="C118">
        <v>1</v>
      </c>
      <c r="D118" s="19">
        <v>43831</v>
      </c>
      <c r="E118" s="19">
        <v>43981</v>
      </c>
      <c r="F118" s="19">
        <v>43981</v>
      </c>
      <c r="G118" t="s">
        <v>137</v>
      </c>
      <c r="H118" t="s">
        <v>138</v>
      </c>
      <c r="I118">
        <v>227</v>
      </c>
      <c r="J118">
        <v>178</v>
      </c>
      <c r="K118" s="19">
        <v>43878</v>
      </c>
      <c r="L118" t="s">
        <v>172</v>
      </c>
      <c r="M118">
        <v>20677686</v>
      </c>
      <c r="N118" t="s">
        <v>383</v>
      </c>
      <c r="O118" t="s">
        <v>112</v>
      </c>
      <c r="P118">
        <v>87</v>
      </c>
      <c r="Q118" s="19">
        <v>43878</v>
      </c>
      <c r="R118" t="s">
        <v>562</v>
      </c>
      <c r="S118" s="48">
        <v>86100000</v>
      </c>
      <c r="T118" s="48">
        <v>0</v>
      </c>
      <c r="U118" s="48">
        <v>0</v>
      </c>
      <c r="V118" s="83">
        <v>86100000</v>
      </c>
      <c r="W118" s="48">
        <v>20226667</v>
      </c>
      <c r="X118" s="48">
        <v>65873333</v>
      </c>
      <c r="Y118"/>
    </row>
    <row r="119" spans="1:25" x14ac:dyDescent="0.25">
      <c r="A119">
        <v>2020</v>
      </c>
      <c r="B119">
        <v>118</v>
      </c>
      <c r="C119">
        <v>1</v>
      </c>
      <c r="D119" s="19">
        <v>43831</v>
      </c>
      <c r="E119" s="19">
        <v>43981</v>
      </c>
      <c r="F119" s="19">
        <v>43981</v>
      </c>
      <c r="G119" t="s">
        <v>114</v>
      </c>
      <c r="H119" t="s">
        <v>115</v>
      </c>
      <c r="I119">
        <v>209</v>
      </c>
      <c r="J119">
        <v>179</v>
      </c>
      <c r="K119" s="19">
        <v>43878</v>
      </c>
      <c r="L119" t="s">
        <v>172</v>
      </c>
      <c r="M119">
        <v>18263532</v>
      </c>
      <c r="N119" t="s">
        <v>421</v>
      </c>
      <c r="O119" t="s">
        <v>112</v>
      </c>
      <c r="P119">
        <v>125</v>
      </c>
      <c r="Q119" s="19">
        <v>43878</v>
      </c>
      <c r="R119" t="s">
        <v>960</v>
      </c>
      <c r="S119" s="48">
        <v>62220000</v>
      </c>
      <c r="T119" s="48">
        <v>0</v>
      </c>
      <c r="U119" s="48">
        <v>0</v>
      </c>
      <c r="V119" s="83">
        <v>62220000</v>
      </c>
      <c r="W119" s="48">
        <v>19184500</v>
      </c>
      <c r="X119" s="48">
        <v>43035500</v>
      </c>
      <c r="Y119"/>
    </row>
    <row r="120" spans="1:25" x14ac:dyDescent="0.25">
      <c r="A120">
        <v>2020</v>
      </c>
      <c r="B120">
        <v>118</v>
      </c>
      <c r="C120">
        <v>1</v>
      </c>
      <c r="D120" s="19">
        <v>43831</v>
      </c>
      <c r="E120" s="19">
        <v>43981</v>
      </c>
      <c r="F120" s="19">
        <v>43981</v>
      </c>
      <c r="G120" t="s">
        <v>114</v>
      </c>
      <c r="H120" t="s">
        <v>115</v>
      </c>
      <c r="I120">
        <v>208</v>
      </c>
      <c r="J120">
        <v>180</v>
      </c>
      <c r="K120" s="19">
        <v>43878</v>
      </c>
      <c r="L120" t="s">
        <v>172</v>
      </c>
      <c r="M120">
        <v>52058035</v>
      </c>
      <c r="N120" t="s">
        <v>417</v>
      </c>
      <c r="O120" t="s">
        <v>112</v>
      </c>
      <c r="P120">
        <v>121</v>
      </c>
      <c r="Q120" s="19">
        <v>43878</v>
      </c>
      <c r="R120" t="s">
        <v>956</v>
      </c>
      <c r="S120" s="48">
        <v>68200000</v>
      </c>
      <c r="T120" s="48">
        <v>0</v>
      </c>
      <c r="U120" s="48">
        <v>0</v>
      </c>
      <c r="V120" s="83">
        <v>68200000</v>
      </c>
      <c r="W120" s="48">
        <v>15293333</v>
      </c>
      <c r="X120" s="48">
        <v>52906667</v>
      </c>
      <c r="Y120"/>
    </row>
    <row r="121" spans="1:25" x14ac:dyDescent="0.25">
      <c r="A121">
        <v>2020</v>
      </c>
      <c r="B121">
        <v>118</v>
      </c>
      <c r="C121">
        <v>1</v>
      </c>
      <c r="D121" s="19">
        <v>43831</v>
      </c>
      <c r="E121" s="19">
        <v>43981</v>
      </c>
      <c r="F121" s="19">
        <v>43981</v>
      </c>
      <c r="G121" t="s">
        <v>114</v>
      </c>
      <c r="H121" t="s">
        <v>115</v>
      </c>
      <c r="I121">
        <v>200</v>
      </c>
      <c r="J121">
        <v>181</v>
      </c>
      <c r="K121" s="19">
        <v>43878</v>
      </c>
      <c r="L121" t="s">
        <v>172</v>
      </c>
      <c r="M121">
        <v>1121834435</v>
      </c>
      <c r="N121" t="s">
        <v>957</v>
      </c>
      <c r="O121" t="s">
        <v>112</v>
      </c>
      <c r="P121">
        <v>122</v>
      </c>
      <c r="Q121" s="19">
        <v>43878</v>
      </c>
      <c r="R121" t="s">
        <v>954</v>
      </c>
      <c r="S121" s="48">
        <v>49600000</v>
      </c>
      <c r="T121" s="48">
        <v>0</v>
      </c>
      <c r="U121" s="48">
        <v>0</v>
      </c>
      <c r="V121" s="83">
        <v>49600000</v>
      </c>
      <c r="W121" s="48">
        <v>15293333</v>
      </c>
      <c r="X121" s="48">
        <v>34306667</v>
      </c>
      <c r="Y121"/>
    </row>
    <row r="122" spans="1:25" x14ac:dyDescent="0.25">
      <c r="A122">
        <v>2020</v>
      </c>
      <c r="B122">
        <v>118</v>
      </c>
      <c r="C122">
        <v>1</v>
      </c>
      <c r="D122" s="19">
        <v>43831</v>
      </c>
      <c r="E122" s="19">
        <v>43981</v>
      </c>
      <c r="F122" s="19">
        <v>43981</v>
      </c>
      <c r="G122" t="s">
        <v>134</v>
      </c>
      <c r="H122" t="s">
        <v>135</v>
      </c>
      <c r="I122">
        <v>191</v>
      </c>
      <c r="J122">
        <v>182</v>
      </c>
      <c r="K122" s="19">
        <v>43878</v>
      </c>
      <c r="L122" t="s">
        <v>172</v>
      </c>
      <c r="M122">
        <v>41483736</v>
      </c>
      <c r="N122" t="s">
        <v>387</v>
      </c>
      <c r="O122" t="s">
        <v>112</v>
      </c>
      <c r="P122">
        <v>91</v>
      </c>
      <c r="Q122" s="19">
        <v>43878</v>
      </c>
      <c r="R122" t="s">
        <v>922</v>
      </c>
      <c r="S122" s="48">
        <v>77000000</v>
      </c>
      <c r="T122" s="48">
        <v>0</v>
      </c>
      <c r="U122" s="48">
        <v>0</v>
      </c>
      <c r="V122" s="83">
        <v>77000000</v>
      </c>
      <c r="W122" s="48">
        <v>17266666</v>
      </c>
      <c r="X122" s="48">
        <v>59733334</v>
      </c>
      <c r="Y122"/>
    </row>
    <row r="123" spans="1:25" x14ac:dyDescent="0.25">
      <c r="A123">
        <v>2020</v>
      </c>
      <c r="B123">
        <v>118</v>
      </c>
      <c r="C123">
        <v>1</v>
      </c>
      <c r="D123" s="19">
        <v>43831</v>
      </c>
      <c r="E123" s="19">
        <v>43981</v>
      </c>
      <c r="F123" s="19">
        <v>43981</v>
      </c>
      <c r="G123" t="s">
        <v>114</v>
      </c>
      <c r="H123" t="s">
        <v>115</v>
      </c>
      <c r="I123">
        <v>201</v>
      </c>
      <c r="J123">
        <v>184</v>
      </c>
      <c r="K123" s="19">
        <v>43878</v>
      </c>
      <c r="L123" t="s">
        <v>172</v>
      </c>
      <c r="M123">
        <v>52754243</v>
      </c>
      <c r="N123" t="s">
        <v>422</v>
      </c>
      <c r="O123" t="s">
        <v>112</v>
      </c>
      <c r="P123">
        <v>126</v>
      </c>
      <c r="Q123" s="19">
        <v>43878</v>
      </c>
      <c r="R123" t="s">
        <v>954</v>
      </c>
      <c r="S123" s="48">
        <v>49600000</v>
      </c>
      <c r="T123" s="48">
        <v>0</v>
      </c>
      <c r="U123" s="48">
        <v>0</v>
      </c>
      <c r="V123" s="83">
        <v>49600000</v>
      </c>
      <c r="W123" s="48">
        <v>15293333</v>
      </c>
      <c r="X123" s="48">
        <v>34306667</v>
      </c>
      <c r="Y123"/>
    </row>
    <row r="124" spans="1:25" x14ac:dyDescent="0.25">
      <c r="A124">
        <v>2020</v>
      </c>
      <c r="B124">
        <v>118</v>
      </c>
      <c r="C124">
        <v>1</v>
      </c>
      <c r="D124" s="19">
        <v>43831</v>
      </c>
      <c r="E124" s="19">
        <v>43981</v>
      </c>
      <c r="F124" s="19">
        <v>43981</v>
      </c>
      <c r="G124" t="s">
        <v>121</v>
      </c>
      <c r="H124" t="s">
        <v>122</v>
      </c>
      <c r="I124">
        <v>187</v>
      </c>
      <c r="J124">
        <v>185</v>
      </c>
      <c r="K124" s="19">
        <v>43878</v>
      </c>
      <c r="L124" t="s">
        <v>172</v>
      </c>
      <c r="M124">
        <v>52314200</v>
      </c>
      <c r="N124" t="s">
        <v>408</v>
      </c>
      <c r="O124" t="s">
        <v>112</v>
      </c>
      <c r="P124">
        <v>112</v>
      </c>
      <c r="Q124" s="19">
        <v>43878</v>
      </c>
      <c r="R124" t="s">
        <v>946</v>
      </c>
      <c r="S124" s="48">
        <v>54000000</v>
      </c>
      <c r="T124" s="48">
        <v>0</v>
      </c>
      <c r="U124" s="48">
        <v>0</v>
      </c>
      <c r="V124" s="83">
        <v>54000000</v>
      </c>
      <c r="W124" s="48">
        <v>21600000</v>
      </c>
      <c r="X124" s="48">
        <v>32400000</v>
      </c>
      <c r="Y124"/>
    </row>
    <row r="125" spans="1:25" x14ac:dyDescent="0.25">
      <c r="A125">
        <v>2020</v>
      </c>
      <c r="B125">
        <v>118</v>
      </c>
      <c r="C125">
        <v>1</v>
      </c>
      <c r="D125" s="19">
        <v>43831</v>
      </c>
      <c r="E125" s="19">
        <v>43981</v>
      </c>
      <c r="F125" s="19">
        <v>43981</v>
      </c>
      <c r="G125" t="s">
        <v>137</v>
      </c>
      <c r="H125" t="s">
        <v>138</v>
      </c>
      <c r="I125">
        <v>226</v>
      </c>
      <c r="J125">
        <v>191</v>
      </c>
      <c r="K125" s="19">
        <v>43879</v>
      </c>
      <c r="L125" t="s">
        <v>172</v>
      </c>
      <c r="M125">
        <v>86046755</v>
      </c>
      <c r="N125" t="s">
        <v>862</v>
      </c>
      <c r="O125" t="s">
        <v>112</v>
      </c>
      <c r="P125">
        <v>9</v>
      </c>
      <c r="Q125" s="19">
        <v>43879</v>
      </c>
      <c r="R125" t="s">
        <v>140</v>
      </c>
      <c r="S125" s="48">
        <v>86940000</v>
      </c>
      <c r="T125" s="48">
        <v>0</v>
      </c>
      <c r="U125" s="48">
        <v>0</v>
      </c>
      <c r="V125" s="83">
        <v>86940000</v>
      </c>
      <c r="W125" s="48">
        <v>20148000</v>
      </c>
      <c r="X125" s="48">
        <v>66792000</v>
      </c>
      <c r="Y125" s="50"/>
    </row>
    <row r="126" spans="1:25" x14ac:dyDescent="0.25">
      <c r="A126">
        <v>2020</v>
      </c>
      <c r="B126">
        <v>118</v>
      </c>
      <c r="C126">
        <v>1</v>
      </c>
      <c r="D126" s="19">
        <v>43831</v>
      </c>
      <c r="E126" s="19">
        <v>43981</v>
      </c>
      <c r="F126" s="19">
        <v>43981</v>
      </c>
      <c r="G126" t="s">
        <v>114</v>
      </c>
      <c r="H126" t="s">
        <v>115</v>
      </c>
      <c r="I126">
        <v>199</v>
      </c>
      <c r="J126">
        <v>192</v>
      </c>
      <c r="K126" s="19">
        <v>43879</v>
      </c>
      <c r="L126" t="s">
        <v>172</v>
      </c>
      <c r="M126">
        <v>52582733</v>
      </c>
      <c r="N126" t="s">
        <v>424</v>
      </c>
      <c r="O126" t="s">
        <v>112</v>
      </c>
      <c r="P126">
        <v>128</v>
      </c>
      <c r="Q126" s="19">
        <v>43879</v>
      </c>
      <c r="R126" t="s">
        <v>954</v>
      </c>
      <c r="S126" s="48">
        <v>49600000</v>
      </c>
      <c r="T126" s="48">
        <v>0</v>
      </c>
      <c r="U126" s="48">
        <v>0</v>
      </c>
      <c r="V126" s="83">
        <v>49600000</v>
      </c>
      <c r="W126" s="48">
        <v>15086667</v>
      </c>
      <c r="X126" s="48">
        <v>34513333</v>
      </c>
      <c r="Y126"/>
    </row>
    <row r="127" spans="1:25" x14ac:dyDescent="0.25">
      <c r="A127">
        <v>2020</v>
      </c>
      <c r="B127">
        <v>118</v>
      </c>
      <c r="C127">
        <v>1</v>
      </c>
      <c r="D127" s="19">
        <v>43831</v>
      </c>
      <c r="E127" s="19">
        <v>43981</v>
      </c>
      <c r="F127" s="19">
        <v>43981</v>
      </c>
      <c r="G127" t="s">
        <v>141</v>
      </c>
      <c r="H127" t="s">
        <v>142</v>
      </c>
      <c r="I127">
        <v>149</v>
      </c>
      <c r="J127">
        <v>193</v>
      </c>
      <c r="K127" s="19">
        <v>43879</v>
      </c>
      <c r="L127" t="s">
        <v>172</v>
      </c>
      <c r="M127">
        <v>19143629</v>
      </c>
      <c r="N127" t="s">
        <v>427</v>
      </c>
      <c r="O127" t="s">
        <v>113</v>
      </c>
      <c r="P127">
        <v>131</v>
      </c>
      <c r="Q127" s="19">
        <v>43879</v>
      </c>
      <c r="R127" t="s">
        <v>962</v>
      </c>
      <c r="S127" s="48">
        <v>31200000</v>
      </c>
      <c r="T127" s="48">
        <v>0</v>
      </c>
      <c r="U127" s="48">
        <v>0</v>
      </c>
      <c r="V127" s="83">
        <v>31200000</v>
      </c>
      <c r="W127" s="48">
        <v>7300000</v>
      </c>
      <c r="X127" s="48">
        <v>23900000</v>
      </c>
      <c r="Y127"/>
    </row>
    <row r="128" spans="1:25" x14ac:dyDescent="0.25">
      <c r="A128">
        <v>2020</v>
      </c>
      <c r="B128">
        <v>118</v>
      </c>
      <c r="C128">
        <v>1</v>
      </c>
      <c r="D128" s="19">
        <v>43831</v>
      </c>
      <c r="E128" s="19">
        <v>43981</v>
      </c>
      <c r="F128" s="19">
        <v>43981</v>
      </c>
      <c r="G128" t="s">
        <v>123</v>
      </c>
      <c r="H128" t="s">
        <v>124</v>
      </c>
      <c r="I128">
        <v>234</v>
      </c>
      <c r="J128">
        <v>194</v>
      </c>
      <c r="K128" s="19">
        <v>43879</v>
      </c>
      <c r="L128" t="s">
        <v>172</v>
      </c>
      <c r="M128">
        <v>52950437</v>
      </c>
      <c r="N128" t="s">
        <v>958</v>
      </c>
      <c r="O128" t="s">
        <v>112</v>
      </c>
      <c r="P128">
        <v>124</v>
      </c>
      <c r="Q128" s="19">
        <v>43879</v>
      </c>
      <c r="R128" t="s">
        <v>959</v>
      </c>
      <c r="S128" s="48">
        <v>98710500</v>
      </c>
      <c r="T128" s="48">
        <v>0</v>
      </c>
      <c r="U128" s="48">
        <v>0</v>
      </c>
      <c r="V128" s="83">
        <v>98710500</v>
      </c>
      <c r="W128" s="48">
        <v>22249033</v>
      </c>
      <c r="X128" s="48">
        <v>76461467</v>
      </c>
      <c r="Y128"/>
    </row>
    <row r="129" spans="1:24" customFormat="1" x14ac:dyDescent="0.25">
      <c r="A129">
        <v>2020</v>
      </c>
      <c r="B129">
        <v>118</v>
      </c>
      <c r="C129">
        <v>1</v>
      </c>
      <c r="D129" s="19">
        <v>43831</v>
      </c>
      <c r="E129" s="19">
        <v>43981</v>
      </c>
      <c r="F129" s="19">
        <v>43981</v>
      </c>
      <c r="G129" t="s">
        <v>114</v>
      </c>
      <c r="H129" t="s">
        <v>115</v>
      </c>
      <c r="I129">
        <v>219</v>
      </c>
      <c r="J129">
        <v>195</v>
      </c>
      <c r="K129" s="19">
        <v>43879</v>
      </c>
      <c r="L129" t="s">
        <v>172</v>
      </c>
      <c r="M129">
        <v>81715221</v>
      </c>
      <c r="N129" t="s">
        <v>433</v>
      </c>
      <c r="O129" t="s">
        <v>112</v>
      </c>
      <c r="P129">
        <v>137</v>
      </c>
      <c r="Q129" s="19">
        <v>43879</v>
      </c>
      <c r="R129" t="s">
        <v>954</v>
      </c>
      <c r="S129" s="48">
        <v>49600000</v>
      </c>
      <c r="T129" s="48">
        <v>0</v>
      </c>
      <c r="U129" s="48">
        <v>0</v>
      </c>
      <c r="V129" s="83">
        <v>49600000</v>
      </c>
      <c r="W129" s="48">
        <v>15086667</v>
      </c>
      <c r="X129" s="48">
        <v>34513333</v>
      </c>
    </row>
    <row r="130" spans="1:24" customFormat="1" x14ac:dyDescent="0.25">
      <c r="A130">
        <v>2020</v>
      </c>
      <c r="B130">
        <v>118</v>
      </c>
      <c r="C130">
        <v>1</v>
      </c>
      <c r="D130" s="19">
        <v>43831</v>
      </c>
      <c r="E130" s="19">
        <v>43981</v>
      </c>
      <c r="F130" s="19">
        <v>43981</v>
      </c>
      <c r="G130" t="s">
        <v>137</v>
      </c>
      <c r="H130" t="s">
        <v>138</v>
      </c>
      <c r="I130">
        <v>241</v>
      </c>
      <c r="J130">
        <v>197</v>
      </c>
      <c r="K130" s="19">
        <v>43880</v>
      </c>
      <c r="L130" t="s">
        <v>172</v>
      </c>
      <c r="M130">
        <v>1067879520</v>
      </c>
      <c r="N130" t="s">
        <v>434</v>
      </c>
      <c r="O130" t="s">
        <v>112</v>
      </c>
      <c r="P130">
        <v>138</v>
      </c>
      <c r="Q130" s="19">
        <v>43880</v>
      </c>
      <c r="R130" t="s">
        <v>967</v>
      </c>
      <c r="S130" s="48">
        <v>42750000</v>
      </c>
      <c r="T130" s="48">
        <v>0</v>
      </c>
      <c r="U130" s="48">
        <v>0</v>
      </c>
      <c r="V130" s="83">
        <v>42750000</v>
      </c>
      <c r="W130" s="48">
        <v>10800000</v>
      </c>
      <c r="X130" s="48">
        <v>31950000</v>
      </c>
    </row>
    <row r="131" spans="1:24" customFormat="1" x14ac:dyDescent="0.25">
      <c r="A131">
        <v>2020</v>
      </c>
      <c r="B131">
        <v>118</v>
      </c>
      <c r="C131">
        <v>1</v>
      </c>
      <c r="D131" s="19">
        <v>43831</v>
      </c>
      <c r="E131" s="19">
        <v>43981</v>
      </c>
      <c r="F131" s="19">
        <v>43981</v>
      </c>
      <c r="G131" t="s">
        <v>123</v>
      </c>
      <c r="H131" t="s">
        <v>124</v>
      </c>
      <c r="I131">
        <v>236</v>
      </c>
      <c r="J131">
        <v>198</v>
      </c>
      <c r="K131" s="19">
        <v>43880</v>
      </c>
      <c r="L131" t="s">
        <v>172</v>
      </c>
      <c r="M131">
        <v>79359289</v>
      </c>
      <c r="N131" t="s">
        <v>461</v>
      </c>
      <c r="O131" t="s">
        <v>112</v>
      </c>
      <c r="P131">
        <v>167</v>
      </c>
      <c r="Q131" s="19">
        <v>43880</v>
      </c>
      <c r="R131" t="s">
        <v>995</v>
      </c>
      <c r="S131" s="48">
        <v>71100000</v>
      </c>
      <c r="T131" s="48">
        <v>0</v>
      </c>
      <c r="U131" s="48">
        <v>0</v>
      </c>
      <c r="V131" s="83">
        <v>71100000</v>
      </c>
      <c r="W131" s="48">
        <v>18960000</v>
      </c>
      <c r="X131" s="48">
        <v>52140000</v>
      </c>
    </row>
    <row r="132" spans="1:24" customFormat="1" x14ac:dyDescent="0.25">
      <c r="A132">
        <v>2020</v>
      </c>
      <c r="B132">
        <v>118</v>
      </c>
      <c r="C132">
        <v>1</v>
      </c>
      <c r="D132" s="19">
        <v>43831</v>
      </c>
      <c r="E132" s="19">
        <v>43981</v>
      </c>
      <c r="F132" s="19">
        <v>43981</v>
      </c>
      <c r="G132" t="s">
        <v>114</v>
      </c>
      <c r="H132" t="s">
        <v>115</v>
      </c>
      <c r="I132">
        <v>202</v>
      </c>
      <c r="J132">
        <v>199</v>
      </c>
      <c r="K132" s="19">
        <v>43880</v>
      </c>
      <c r="L132" t="s">
        <v>172</v>
      </c>
      <c r="M132">
        <v>1047389086</v>
      </c>
      <c r="N132" t="s">
        <v>425</v>
      </c>
      <c r="O132" t="s">
        <v>112</v>
      </c>
      <c r="P132">
        <v>129</v>
      </c>
      <c r="Q132" s="19">
        <v>43880</v>
      </c>
      <c r="R132" t="s">
        <v>954</v>
      </c>
      <c r="S132" s="48">
        <v>49600000</v>
      </c>
      <c r="T132" s="48">
        <v>0</v>
      </c>
      <c r="U132" s="48">
        <v>0</v>
      </c>
      <c r="V132" s="83">
        <v>49600000</v>
      </c>
      <c r="W132" s="48">
        <v>14880000</v>
      </c>
      <c r="X132" s="48">
        <v>34720000</v>
      </c>
    </row>
    <row r="133" spans="1:24" customFormat="1" x14ac:dyDescent="0.25">
      <c r="A133">
        <v>2020</v>
      </c>
      <c r="B133">
        <v>118</v>
      </c>
      <c r="C133">
        <v>1</v>
      </c>
      <c r="D133" s="19">
        <v>43831</v>
      </c>
      <c r="E133" s="19">
        <v>43981</v>
      </c>
      <c r="F133" s="19">
        <v>43981</v>
      </c>
      <c r="G133" t="s">
        <v>141</v>
      </c>
      <c r="H133" t="s">
        <v>142</v>
      </c>
      <c r="I133">
        <v>249</v>
      </c>
      <c r="J133">
        <v>200</v>
      </c>
      <c r="K133" s="19">
        <v>43880</v>
      </c>
      <c r="L133" t="s">
        <v>172</v>
      </c>
      <c r="M133">
        <v>52819497</v>
      </c>
      <c r="N133" t="s">
        <v>432</v>
      </c>
      <c r="O133" t="s">
        <v>112</v>
      </c>
      <c r="P133">
        <v>136</v>
      </c>
      <c r="Q133" s="19">
        <v>43880</v>
      </c>
      <c r="R133" t="s">
        <v>966</v>
      </c>
      <c r="S133" s="48">
        <v>115440000</v>
      </c>
      <c r="T133" s="48">
        <v>0</v>
      </c>
      <c r="U133" s="48">
        <v>0</v>
      </c>
      <c r="V133" s="83">
        <v>115440000</v>
      </c>
      <c r="W133" s="48">
        <v>26270000</v>
      </c>
      <c r="X133" s="48">
        <v>89170000</v>
      </c>
    </row>
    <row r="134" spans="1:24" customFormat="1" x14ac:dyDescent="0.25">
      <c r="A134">
        <v>2020</v>
      </c>
      <c r="B134">
        <v>118</v>
      </c>
      <c r="C134">
        <v>1</v>
      </c>
      <c r="D134" s="19">
        <v>43831</v>
      </c>
      <c r="E134" s="19">
        <v>43981</v>
      </c>
      <c r="F134" s="19">
        <v>43981</v>
      </c>
      <c r="G134" t="s">
        <v>128</v>
      </c>
      <c r="H134" t="s">
        <v>129</v>
      </c>
      <c r="I134">
        <v>284</v>
      </c>
      <c r="J134">
        <v>202</v>
      </c>
      <c r="K134" s="19">
        <v>43880</v>
      </c>
      <c r="L134" t="s">
        <v>172</v>
      </c>
      <c r="M134">
        <v>81754122</v>
      </c>
      <c r="N134" t="s">
        <v>458</v>
      </c>
      <c r="O134" t="s">
        <v>112</v>
      </c>
      <c r="P134">
        <v>164</v>
      </c>
      <c r="Q134" s="19">
        <v>43880</v>
      </c>
      <c r="R134" t="s">
        <v>992</v>
      </c>
      <c r="S134" s="48">
        <v>87150000</v>
      </c>
      <c r="T134" s="48">
        <v>0</v>
      </c>
      <c r="U134" s="48">
        <v>0</v>
      </c>
      <c r="V134" s="83">
        <v>87150000</v>
      </c>
      <c r="W134" s="48">
        <v>19366667</v>
      </c>
      <c r="X134" s="48">
        <v>67783333</v>
      </c>
    </row>
    <row r="135" spans="1:24" customFormat="1" x14ac:dyDescent="0.25">
      <c r="A135">
        <v>2020</v>
      </c>
      <c r="B135">
        <v>118</v>
      </c>
      <c r="C135">
        <v>1</v>
      </c>
      <c r="D135" s="19">
        <v>43831</v>
      </c>
      <c r="E135" s="19">
        <v>43981</v>
      </c>
      <c r="F135" s="19">
        <v>43981</v>
      </c>
      <c r="G135" t="s">
        <v>128</v>
      </c>
      <c r="H135" t="s">
        <v>129</v>
      </c>
      <c r="I135">
        <v>285</v>
      </c>
      <c r="J135">
        <v>203</v>
      </c>
      <c r="K135" s="19">
        <v>43880</v>
      </c>
      <c r="L135" t="s">
        <v>172</v>
      </c>
      <c r="M135">
        <v>1032385643</v>
      </c>
      <c r="N135" t="s">
        <v>457</v>
      </c>
      <c r="O135" t="s">
        <v>112</v>
      </c>
      <c r="P135">
        <v>163</v>
      </c>
      <c r="Q135" s="19">
        <v>43880</v>
      </c>
      <c r="R135" t="s">
        <v>991</v>
      </c>
      <c r="S135" s="48">
        <v>71925000</v>
      </c>
      <c r="T135" s="48">
        <v>0</v>
      </c>
      <c r="U135" s="48">
        <v>0</v>
      </c>
      <c r="V135" s="83">
        <v>71925000</v>
      </c>
      <c r="W135" s="48">
        <v>16211667</v>
      </c>
      <c r="X135" s="48">
        <v>55713333</v>
      </c>
    </row>
    <row r="136" spans="1:24" customFormat="1" x14ac:dyDescent="0.25">
      <c r="A136">
        <v>2020</v>
      </c>
      <c r="B136">
        <v>118</v>
      </c>
      <c r="C136">
        <v>1</v>
      </c>
      <c r="D136" s="19">
        <v>43831</v>
      </c>
      <c r="E136" s="19">
        <v>43981</v>
      </c>
      <c r="F136" s="19">
        <v>43981</v>
      </c>
      <c r="G136" t="s">
        <v>128</v>
      </c>
      <c r="H136" t="s">
        <v>129</v>
      </c>
      <c r="I136">
        <v>287</v>
      </c>
      <c r="J136">
        <v>204</v>
      </c>
      <c r="K136" s="19">
        <v>43880</v>
      </c>
      <c r="L136" t="s">
        <v>172</v>
      </c>
      <c r="M136">
        <v>52560761</v>
      </c>
      <c r="N136" t="s">
        <v>460</v>
      </c>
      <c r="O136" t="s">
        <v>112</v>
      </c>
      <c r="P136">
        <v>166</v>
      </c>
      <c r="Q136" s="19">
        <v>43880</v>
      </c>
      <c r="R136" t="s">
        <v>630</v>
      </c>
      <c r="S136" s="48">
        <v>89775000</v>
      </c>
      <c r="T136" s="48">
        <v>0</v>
      </c>
      <c r="U136" s="48">
        <v>0</v>
      </c>
      <c r="V136" s="83">
        <v>89775000</v>
      </c>
      <c r="W136" s="48">
        <v>19950000</v>
      </c>
      <c r="X136" s="48">
        <v>69825000</v>
      </c>
    </row>
    <row r="137" spans="1:24" customFormat="1" x14ac:dyDescent="0.25">
      <c r="A137">
        <v>2020</v>
      </c>
      <c r="B137">
        <v>118</v>
      </c>
      <c r="C137">
        <v>1</v>
      </c>
      <c r="D137" s="19">
        <v>43831</v>
      </c>
      <c r="E137" s="19">
        <v>43981</v>
      </c>
      <c r="F137" s="19">
        <v>43981</v>
      </c>
      <c r="G137" t="s">
        <v>128</v>
      </c>
      <c r="H137" t="s">
        <v>129</v>
      </c>
      <c r="I137">
        <v>286</v>
      </c>
      <c r="J137">
        <v>205</v>
      </c>
      <c r="K137" s="19">
        <v>43880</v>
      </c>
      <c r="L137" t="s">
        <v>172</v>
      </c>
      <c r="M137">
        <v>1002377347</v>
      </c>
      <c r="N137" t="s">
        <v>993</v>
      </c>
      <c r="O137" t="s">
        <v>112</v>
      </c>
      <c r="P137">
        <v>165</v>
      </c>
      <c r="Q137" s="19">
        <v>43880</v>
      </c>
      <c r="R137" t="s">
        <v>994</v>
      </c>
      <c r="S137" s="48">
        <v>58275000</v>
      </c>
      <c r="T137" s="48">
        <v>0</v>
      </c>
      <c r="U137" s="48">
        <v>0</v>
      </c>
      <c r="V137" s="83">
        <v>58275000</v>
      </c>
      <c r="W137" s="48">
        <v>13135000</v>
      </c>
      <c r="X137" s="48">
        <v>45140000</v>
      </c>
    </row>
    <row r="138" spans="1:24" customFormat="1" x14ac:dyDescent="0.25">
      <c r="A138">
        <v>2020</v>
      </c>
      <c r="B138">
        <v>118</v>
      </c>
      <c r="C138">
        <v>1</v>
      </c>
      <c r="D138" s="19">
        <v>43831</v>
      </c>
      <c r="E138" s="19">
        <v>43981</v>
      </c>
      <c r="F138" s="19">
        <v>43981</v>
      </c>
      <c r="G138" t="s">
        <v>141</v>
      </c>
      <c r="H138" t="s">
        <v>142</v>
      </c>
      <c r="I138">
        <v>247</v>
      </c>
      <c r="J138">
        <v>206</v>
      </c>
      <c r="K138" s="19">
        <v>43881</v>
      </c>
      <c r="L138" t="s">
        <v>172</v>
      </c>
      <c r="M138">
        <v>80773977</v>
      </c>
      <c r="N138" t="s">
        <v>430</v>
      </c>
      <c r="O138" t="s">
        <v>113</v>
      </c>
      <c r="P138">
        <v>134</v>
      </c>
      <c r="Q138" s="19">
        <v>43881</v>
      </c>
      <c r="R138" t="s">
        <v>605</v>
      </c>
      <c r="S138" s="48">
        <v>26400000</v>
      </c>
      <c r="T138" s="48">
        <v>0</v>
      </c>
      <c r="U138" s="48">
        <v>0</v>
      </c>
      <c r="V138" s="83">
        <v>26400000</v>
      </c>
      <c r="W138" s="48">
        <v>7810000</v>
      </c>
      <c r="X138" s="48">
        <v>18590000</v>
      </c>
    </row>
    <row r="139" spans="1:24" customFormat="1" x14ac:dyDescent="0.25">
      <c r="A139">
        <v>2020</v>
      </c>
      <c r="B139">
        <v>118</v>
      </c>
      <c r="C139">
        <v>1</v>
      </c>
      <c r="D139" s="19">
        <v>43831</v>
      </c>
      <c r="E139" s="19">
        <v>43981</v>
      </c>
      <c r="F139" s="19">
        <v>43981</v>
      </c>
      <c r="G139" t="s">
        <v>968</v>
      </c>
      <c r="H139" t="s">
        <v>969</v>
      </c>
      <c r="I139">
        <v>281</v>
      </c>
      <c r="J139">
        <v>207</v>
      </c>
      <c r="K139" s="19">
        <v>43881</v>
      </c>
      <c r="L139" t="s">
        <v>172</v>
      </c>
      <c r="M139">
        <v>1022962367</v>
      </c>
      <c r="N139" t="s">
        <v>439</v>
      </c>
      <c r="O139" t="s">
        <v>112</v>
      </c>
      <c r="P139">
        <v>142</v>
      </c>
      <c r="Q139" s="19">
        <v>43881</v>
      </c>
      <c r="R139" t="s">
        <v>974</v>
      </c>
      <c r="S139" s="48">
        <v>47250000</v>
      </c>
      <c r="T139" s="48">
        <v>0</v>
      </c>
      <c r="U139" s="48">
        <v>0</v>
      </c>
      <c r="V139" s="83">
        <v>47250000</v>
      </c>
      <c r="W139" s="48">
        <v>10650000</v>
      </c>
      <c r="X139" s="48">
        <v>36600000</v>
      </c>
    </row>
    <row r="140" spans="1:24" customFormat="1" x14ac:dyDescent="0.25">
      <c r="A140">
        <v>2020</v>
      </c>
      <c r="B140">
        <v>118</v>
      </c>
      <c r="C140">
        <v>1</v>
      </c>
      <c r="D140" s="19">
        <v>43831</v>
      </c>
      <c r="E140" s="19">
        <v>43981</v>
      </c>
      <c r="F140" s="19">
        <v>43981</v>
      </c>
      <c r="G140" t="s">
        <v>968</v>
      </c>
      <c r="H140" t="s">
        <v>969</v>
      </c>
      <c r="I140">
        <v>276</v>
      </c>
      <c r="J140">
        <v>208</v>
      </c>
      <c r="K140" s="19">
        <v>43881</v>
      </c>
      <c r="L140" t="s">
        <v>172</v>
      </c>
      <c r="M140">
        <v>53047446</v>
      </c>
      <c r="N140" t="s">
        <v>467</v>
      </c>
      <c r="O140" t="s">
        <v>112</v>
      </c>
      <c r="P140">
        <v>173</v>
      </c>
      <c r="Q140" s="19">
        <v>43881</v>
      </c>
      <c r="R140" t="s">
        <v>1001</v>
      </c>
      <c r="S140" s="48">
        <v>18000000</v>
      </c>
      <c r="T140" s="48">
        <v>0</v>
      </c>
      <c r="U140" s="48">
        <v>0</v>
      </c>
      <c r="V140" s="83">
        <v>18000000</v>
      </c>
      <c r="W140" s="48">
        <v>14200000</v>
      </c>
      <c r="X140" s="48">
        <v>3800000</v>
      </c>
    </row>
    <row r="141" spans="1:24" customFormat="1" x14ac:dyDescent="0.25">
      <c r="A141">
        <v>2020</v>
      </c>
      <c r="B141">
        <v>118</v>
      </c>
      <c r="C141">
        <v>1</v>
      </c>
      <c r="D141" s="19">
        <v>43831</v>
      </c>
      <c r="E141" s="19">
        <v>43981</v>
      </c>
      <c r="F141" s="19">
        <v>43981</v>
      </c>
      <c r="G141" t="s">
        <v>137</v>
      </c>
      <c r="H141" t="s">
        <v>138</v>
      </c>
      <c r="I141">
        <v>242</v>
      </c>
      <c r="J141">
        <v>209</v>
      </c>
      <c r="K141" s="19">
        <v>43881</v>
      </c>
      <c r="L141" t="s">
        <v>172</v>
      </c>
      <c r="M141">
        <v>52327274</v>
      </c>
      <c r="N141" t="s">
        <v>927</v>
      </c>
      <c r="O141" t="s">
        <v>113</v>
      </c>
      <c r="P141">
        <v>97</v>
      </c>
      <c r="Q141" s="19">
        <v>43881</v>
      </c>
      <c r="R141" t="s">
        <v>928</v>
      </c>
      <c r="S141" s="48">
        <v>26400000</v>
      </c>
      <c r="T141" s="48">
        <v>0</v>
      </c>
      <c r="U141" s="48">
        <v>0</v>
      </c>
      <c r="V141" s="83">
        <v>26400000</v>
      </c>
      <c r="W141" s="48">
        <v>7810000</v>
      </c>
      <c r="X141" s="48">
        <v>18590000</v>
      </c>
    </row>
    <row r="142" spans="1:24" customFormat="1" x14ac:dyDescent="0.25">
      <c r="A142">
        <v>2020</v>
      </c>
      <c r="B142">
        <v>118</v>
      </c>
      <c r="C142">
        <v>1</v>
      </c>
      <c r="D142" s="19">
        <v>43831</v>
      </c>
      <c r="E142" s="19">
        <v>43981</v>
      </c>
      <c r="F142" s="19">
        <v>43981</v>
      </c>
      <c r="G142" t="s">
        <v>968</v>
      </c>
      <c r="H142" t="s">
        <v>969</v>
      </c>
      <c r="I142">
        <v>266</v>
      </c>
      <c r="J142">
        <v>210</v>
      </c>
      <c r="K142" s="19">
        <v>43881</v>
      </c>
      <c r="L142" t="s">
        <v>172</v>
      </c>
      <c r="M142">
        <v>1030646674</v>
      </c>
      <c r="N142" t="s">
        <v>466</v>
      </c>
      <c r="O142" t="s">
        <v>112</v>
      </c>
      <c r="P142">
        <v>172</v>
      </c>
      <c r="Q142" s="19">
        <v>43881</v>
      </c>
      <c r="R142" t="s">
        <v>1000</v>
      </c>
      <c r="S142" s="48">
        <v>13500000</v>
      </c>
      <c r="T142" s="48">
        <v>0</v>
      </c>
      <c r="U142" s="48">
        <v>0</v>
      </c>
      <c r="V142" s="83">
        <v>13500000</v>
      </c>
      <c r="W142" s="48">
        <v>10650000</v>
      </c>
      <c r="X142" s="48">
        <v>2850000</v>
      </c>
    </row>
    <row r="143" spans="1:24" customFormat="1" x14ac:dyDescent="0.25">
      <c r="A143">
        <v>2020</v>
      </c>
      <c r="B143">
        <v>118</v>
      </c>
      <c r="C143">
        <v>1</v>
      </c>
      <c r="D143" s="19">
        <v>43831</v>
      </c>
      <c r="E143" s="19">
        <v>43981</v>
      </c>
      <c r="F143" s="19">
        <v>43981</v>
      </c>
      <c r="G143" t="s">
        <v>123</v>
      </c>
      <c r="H143" t="s">
        <v>124</v>
      </c>
      <c r="I143">
        <v>235</v>
      </c>
      <c r="J143">
        <v>211</v>
      </c>
      <c r="K143" s="19">
        <v>43881</v>
      </c>
      <c r="L143" t="s">
        <v>172</v>
      </c>
      <c r="M143">
        <v>4588354</v>
      </c>
      <c r="N143" t="s">
        <v>463</v>
      </c>
      <c r="O143" t="s">
        <v>113</v>
      </c>
      <c r="P143">
        <v>169</v>
      </c>
      <c r="Q143" s="19">
        <v>43881</v>
      </c>
      <c r="R143" t="s">
        <v>997</v>
      </c>
      <c r="S143" s="48">
        <v>25356460</v>
      </c>
      <c r="T143" s="48">
        <v>0</v>
      </c>
      <c r="U143" s="48">
        <v>0</v>
      </c>
      <c r="V143" s="83">
        <v>25356460</v>
      </c>
      <c r="W143" s="48">
        <v>5916507</v>
      </c>
      <c r="X143" s="48">
        <v>19439953</v>
      </c>
    </row>
    <row r="144" spans="1:24" customFormat="1" x14ac:dyDescent="0.25">
      <c r="A144">
        <v>2020</v>
      </c>
      <c r="B144">
        <v>118</v>
      </c>
      <c r="C144">
        <v>1</v>
      </c>
      <c r="D144" s="19">
        <v>43831</v>
      </c>
      <c r="E144" s="19">
        <v>43981</v>
      </c>
      <c r="F144" s="19">
        <v>43981</v>
      </c>
      <c r="G144" t="s">
        <v>137</v>
      </c>
      <c r="H144" t="s">
        <v>138</v>
      </c>
      <c r="I144">
        <v>300</v>
      </c>
      <c r="J144">
        <v>212</v>
      </c>
      <c r="K144" s="19">
        <v>43881</v>
      </c>
      <c r="L144" t="s">
        <v>172</v>
      </c>
      <c r="M144">
        <v>52513761</v>
      </c>
      <c r="N144" t="s">
        <v>464</v>
      </c>
      <c r="O144" t="s">
        <v>112</v>
      </c>
      <c r="P144">
        <v>170</v>
      </c>
      <c r="Q144" s="19">
        <v>43881</v>
      </c>
      <c r="R144" t="s">
        <v>998</v>
      </c>
      <c r="S144" s="48">
        <v>47000000</v>
      </c>
      <c r="T144" s="48">
        <v>0</v>
      </c>
      <c r="U144" s="48">
        <v>0</v>
      </c>
      <c r="V144" s="83">
        <v>47000000</v>
      </c>
      <c r="W144" s="48">
        <v>6266667</v>
      </c>
      <c r="X144" s="48">
        <v>40733333</v>
      </c>
    </row>
    <row r="145" spans="1:24" customFormat="1" x14ac:dyDescent="0.25">
      <c r="A145">
        <v>2020</v>
      </c>
      <c r="B145">
        <v>118</v>
      </c>
      <c r="C145">
        <v>1</v>
      </c>
      <c r="D145" s="19">
        <v>43831</v>
      </c>
      <c r="E145" s="19">
        <v>43981</v>
      </c>
      <c r="F145" s="19">
        <v>43981</v>
      </c>
      <c r="G145" t="s">
        <v>879</v>
      </c>
      <c r="H145" t="s">
        <v>880</v>
      </c>
      <c r="I145">
        <v>137</v>
      </c>
      <c r="J145">
        <v>213</v>
      </c>
      <c r="K145" s="19">
        <v>43882</v>
      </c>
      <c r="L145" t="s">
        <v>172</v>
      </c>
      <c r="M145">
        <v>52702395</v>
      </c>
      <c r="N145" t="s">
        <v>404</v>
      </c>
      <c r="O145" t="s">
        <v>112</v>
      </c>
      <c r="P145">
        <v>108</v>
      </c>
      <c r="Q145" s="19">
        <v>43882</v>
      </c>
      <c r="R145" t="s">
        <v>942</v>
      </c>
      <c r="S145" s="48">
        <v>22500000</v>
      </c>
      <c r="T145" s="48">
        <v>0</v>
      </c>
      <c r="U145" s="48">
        <v>0</v>
      </c>
      <c r="V145" s="83">
        <v>22500000</v>
      </c>
      <c r="W145" s="48">
        <v>17500000</v>
      </c>
      <c r="X145" s="48">
        <v>5000000</v>
      </c>
    </row>
    <row r="146" spans="1:24" customFormat="1" x14ac:dyDescent="0.25">
      <c r="A146">
        <v>2020</v>
      </c>
      <c r="B146">
        <v>118</v>
      </c>
      <c r="C146">
        <v>1</v>
      </c>
      <c r="D146" s="19">
        <v>43831</v>
      </c>
      <c r="E146" s="19">
        <v>43981</v>
      </c>
      <c r="F146" s="19">
        <v>43981</v>
      </c>
      <c r="G146" t="s">
        <v>879</v>
      </c>
      <c r="H146" t="s">
        <v>880</v>
      </c>
      <c r="I146">
        <v>182</v>
      </c>
      <c r="J146">
        <v>214</v>
      </c>
      <c r="K146" s="19">
        <v>43882</v>
      </c>
      <c r="L146" t="s">
        <v>172</v>
      </c>
      <c r="M146">
        <v>1072647948</v>
      </c>
      <c r="N146" t="s">
        <v>456</v>
      </c>
      <c r="O146" t="s">
        <v>112</v>
      </c>
      <c r="P146">
        <v>162</v>
      </c>
      <c r="Q146" s="19">
        <v>43882</v>
      </c>
      <c r="R146" t="s">
        <v>990</v>
      </c>
      <c r="S146" s="48">
        <v>22500000</v>
      </c>
      <c r="T146" s="48">
        <v>0</v>
      </c>
      <c r="U146" s="48">
        <v>0</v>
      </c>
      <c r="V146" s="83">
        <v>22500000</v>
      </c>
      <c r="W146" s="48">
        <v>17500000</v>
      </c>
      <c r="X146" s="48">
        <v>5000000</v>
      </c>
    </row>
    <row r="147" spans="1:24" customFormat="1" x14ac:dyDescent="0.25">
      <c r="A147">
        <v>2020</v>
      </c>
      <c r="B147">
        <v>118</v>
      </c>
      <c r="C147">
        <v>1</v>
      </c>
      <c r="D147" s="19">
        <v>43831</v>
      </c>
      <c r="E147" s="19">
        <v>43981</v>
      </c>
      <c r="F147" s="19">
        <v>43981</v>
      </c>
      <c r="G147" t="s">
        <v>121</v>
      </c>
      <c r="H147" t="s">
        <v>122</v>
      </c>
      <c r="I147">
        <v>334</v>
      </c>
      <c r="J147">
        <v>215</v>
      </c>
      <c r="K147" s="19">
        <v>43882</v>
      </c>
      <c r="L147" t="s">
        <v>172</v>
      </c>
      <c r="M147">
        <v>30393177</v>
      </c>
      <c r="N147" t="s">
        <v>478</v>
      </c>
      <c r="O147" t="s">
        <v>112</v>
      </c>
      <c r="P147">
        <v>185</v>
      </c>
      <c r="Q147" s="19">
        <v>43882</v>
      </c>
      <c r="R147" t="s">
        <v>1013</v>
      </c>
      <c r="S147" s="48">
        <v>66000000</v>
      </c>
      <c r="T147" s="48">
        <v>0</v>
      </c>
      <c r="U147" s="48">
        <v>0</v>
      </c>
      <c r="V147" s="83">
        <v>66000000</v>
      </c>
      <c r="W147" s="48">
        <v>24566667</v>
      </c>
      <c r="X147" s="48">
        <v>41433333</v>
      </c>
    </row>
    <row r="148" spans="1:24" customFormat="1" x14ac:dyDescent="0.25">
      <c r="A148">
        <v>2020</v>
      </c>
      <c r="B148">
        <v>118</v>
      </c>
      <c r="C148">
        <v>1</v>
      </c>
      <c r="D148" s="19">
        <v>43831</v>
      </c>
      <c r="E148" s="19">
        <v>43981</v>
      </c>
      <c r="F148" s="19">
        <v>43981</v>
      </c>
      <c r="G148" t="s">
        <v>968</v>
      </c>
      <c r="H148" t="s">
        <v>969</v>
      </c>
      <c r="I148">
        <v>277</v>
      </c>
      <c r="J148">
        <v>216</v>
      </c>
      <c r="K148" s="19">
        <v>43882</v>
      </c>
      <c r="L148" t="s">
        <v>172</v>
      </c>
      <c r="M148">
        <v>1022984445</v>
      </c>
      <c r="N148" t="s">
        <v>440</v>
      </c>
      <c r="O148" t="s">
        <v>113</v>
      </c>
      <c r="P148">
        <v>143</v>
      </c>
      <c r="Q148" s="19">
        <v>43882</v>
      </c>
      <c r="R148" t="s">
        <v>975</v>
      </c>
      <c r="S148" s="48">
        <v>10500000</v>
      </c>
      <c r="T148" s="48">
        <v>0</v>
      </c>
      <c r="U148" s="48">
        <v>0</v>
      </c>
      <c r="V148" s="83">
        <v>10500000</v>
      </c>
      <c r="W148" s="48">
        <v>8166667</v>
      </c>
      <c r="X148" s="48">
        <v>2333333</v>
      </c>
    </row>
    <row r="149" spans="1:24" customFormat="1" x14ac:dyDescent="0.25">
      <c r="A149">
        <v>2020</v>
      </c>
      <c r="B149">
        <v>118</v>
      </c>
      <c r="C149">
        <v>1</v>
      </c>
      <c r="D149" s="19">
        <v>43831</v>
      </c>
      <c r="E149" s="19">
        <v>43981</v>
      </c>
      <c r="F149" s="19">
        <v>43981</v>
      </c>
      <c r="G149" t="s">
        <v>968</v>
      </c>
      <c r="H149" t="s">
        <v>969</v>
      </c>
      <c r="I149">
        <v>274</v>
      </c>
      <c r="J149">
        <v>217</v>
      </c>
      <c r="K149" s="19">
        <v>43882</v>
      </c>
      <c r="L149" t="s">
        <v>172</v>
      </c>
      <c r="M149">
        <v>33378015</v>
      </c>
      <c r="N149" t="s">
        <v>971</v>
      </c>
      <c r="O149" t="s">
        <v>112</v>
      </c>
      <c r="P149">
        <v>140</v>
      </c>
      <c r="Q149" s="19">
        <v>43882</v>
      </c>
      <c r="R149" t="s">
        <v>972</v>
      </c>
      <c r="S149" s="48">
        <v>78750000</v>
      </c>
      <c r="T149" s="48">
        <v>0</v>
      </c>
      <c r="U149" s="48">
        <v>0</v>
      </c>
      <c r="V149" s="83">
        <v>78750000</v>
      </c>
      <c r="W149" s="48">
        <v>17500000</v>
      </c>
      <c r="X149" s="48">
        <v>61250000</v>
      </c>
    </row>
    <row r="150" spans="1:24" customFormat="1" x14ac:dyDescent="0.25">
      <c r="A150">
        <v>2020</v>
      </c>
      <c r="B150">
        <v>118</v>
      </c>
      <c r="C150">
        <v>1</v>
      </c>
      <c r="D150" s="19">
        <v>43831</v>
      </c>
      <c r="E150" s="19">
        <v>43981</v>
      </c>
      <c r="F150" s="19">
        <v>43981</v>
      </c>
      <c r="G150" t="s">
        <v>968</v>
      </c>
      <c r="H150" t="s">
        <v>969</v>
      </c>
      <c r="I150">
        <v>270</v>
      </c>
      <c r="J150">
        <v>218</v>
      </c>
      <c r="K150" s="19">
        <v>43882</v>
      </c>
      <c r="L150" t="s">
        <v>172</v>
      </c>
      <c r="M150">
        <v>1013589985</v>
      </c>
      <c r="N150" t="s">
        <v>445</v>
      </c>
      <c r="O150" t="s">
        <v>112</v>
      </c>
      <c r="P150">
        <v>148</v>
      </c>
      <c r="Q150" s="19">
        <v>43882</v>
      </c>
      <c r="R150" t="s">
        <v>979</v>
      </c>
      <c r="S150" s="48">
        <v>63000000</v>
      </c>
      <c r="T150" s="48">
        <v>0</v>
      </c>
      <c r="U150" s="48">
        <v>0</v>
      </c>
      <c r="V150" s="83">
        <v>63000000</v>
      </c>
      <c r="W150" s="48">
        <v>14000000</v>
      </c>
      <c r="X150" s="48">
        <v>49000000</v>
      </c>
    </row>
    <row r="151" spans="1:24" customFormat="1" x14ac:dyDescent="0.25">
      <c r="A151">
        <v>2020</v>
      </c>
      <c r="B151">
        <v>118</v>
      </c>
      <c r="C151">
        <v>1</v>
      </c>
      <c r="D151" s="19">
        <v>43831</v>
      </c>
      <c r="E151" s="19">
        <v>43981</v>
      </c>
      <c r="F151" s="19">
        <v>43981</v>
      </c>
      <c r="G151" t="s">
        <v>968</v>
      </c>
      <c r="H151" t="s">
        <v>969</v>
      </c>
      <c r="I151">
        <v>272</v>
      </c>
      <c r="J151">
        <v>219</v>
      </c>
      <c r="K151" s="19">
        <v>43882</v>
      </c>
      <c r="L151" t="s">
        <v>172</v>
      </c>
      <c r="M151">
        <v>1071163461</v>
      </c>
      <c r="N151" t="s">
        <v>435</v>
      </c>
      <c r="O151" t="s">
        <v>112</v>
      </c>
      <c r="P151">
        <v>139</v>
      </c>
      <c r="Q151" s="19">
        <v>43882</v>
      </c>
      <c r="R151" t="s">
        <v>970</v>
      </c>
      <c r="S151" s="48">
        <v>42000000</v>
      </c>
      <c r="T151" s="48">
        <v>0</v>
      </c>
      <c r="U151" s="48">
        <v>0</v>
      </c>
      <c r="V151" s="83">
        <v>42000000</v>
      </c>
      <c r="W151" s="48">
        <v>9333333</v>
      </c>
      <c r="X151" s="48">
        <v>32666667</v>
      </c>
    </row>
    <row r="152" spans="1:24" customFormat="1" x14ac:dyDescent="0.25">
      <c r="A152">
        <v>2020</v>
      </c>
      <c r="B152">
        <v>118</v>
      </c>
      <c r="C152">
        <v>1</v>
      </c>
      <c r="D152" s="19">
        <v>43831</v>
      </c>
      <c r="E152" s="19">
        <v>43981</v>
      </c>
      <c r="F152" s="19">
        <v>43981</v>
      </c>
      <c r="G152" t="s">
        <v>123</v>
      </c>
      <c r="H152" t="s">
        <v>124</v>
      </c>
      <c r="I152">
        <v>240</v>
      </c>
      <c r="J152">
        <v>220</v>
      </c>
      <c r="K152" s="19">
        <v>43882</v>
      </c>
      <c r="L152" t="s">
        <v>172</v>
      </c>
      <c r="M152">
        <v>51915842</v>
      </c>
      <c r="N152" t="s">
        <v>472</v>
      </c>
      <c r="O152" t="s">
        <v>113</v>
      </c>
      <c r="P152">
        <v>178</v>
      </c>
      <c r="Q152" s="19">
        <v>43882</v>
      </c>
      <c r="R152" t="s">
        <v>1006</v>
      </c>
      <c r="S152" s="48">
        <v>22500000</v>
      </c>
      <c r="T152" s="48">
        <v>0</v>
      </c>
      <c r="U152" s="48">
        <v>0</v>
      </c>
      <c r="V152" s="83">
        <v>22500000</v>
      </c>
      <c r="W152" s="48">
        <v>7000000</v>
      </c>
      <c r="X152" s="48">
        <v>15500000</v>
      </c>
    </row>
    <row r="153" spans="1:24" customFormat="1" x14ac:dyDescent="0.25">
      <c r="A153">
        <v>2020</v>
      </c>
      <c r="B153">
        <v>118</v>
      </c>
      <c r="C153">
        <v>1</v>
      </c>
      <c r="D153" s="19">
        <v>43831</v>
      </c>
      <c r="E153" s="19">
        <v>43981</v>
      </c>
      <c r="F153" s="19">
        <v>43981</v>
      </c>
      <c r="G153" t="s">
        <v>121</v>
      </c>
      <c r="H153" t="s">
        <v>122</v>
      </c>
      <c r="I153">
        <v>246</v>
      </c>
      <c r="J153">
        <v>221</v>
      </c>
      <c r="K153" s="19">
        <v>43882</v>
      </c>
      <c r="L153" t="s">
        <v>172</v>
      </c>
      <c r="M153">
        <v>80198905</v>
      </c>
      <c r="N153" t="s">
        <v>465</v>
      </c>
      <c r="O153" t="s">
        <v>112</v>
      </c>
      <c r="P153">
        <v>171</v>
      </c>
      <c r="Q153" s="19">
        <v>43882</v>
      </c>
      <c r="R153" t="s">
        <v>999</v>
      </c>
      <c r="S153" s="48">
        <v>33000000</v>
      </c>
      <c r="T153" s="48">
        <v>0</v>
      </c>
      <c r="U153" s="48">
        <v>0</v>
      </c>
      <c r="V153" s="83">
        <v>33000000</v>
      </c>
      <c r="W153" s="48">
        <v>25666667</v>
      </c>
      <c r="X153" s="48">
        <v>7333333</v>
      </c>
    </row>
    <row r="154" spans="1:24" customFormat="1" x14ac:dyDescent="0.25">
      <c r="A154">
        <v>2020</v>
      </c>
      <c r="B154">
        <v>118</v>
      </c>
      <c r="C154">
        <v>1</v>
      </c>
      <c r="D154" s="19">
        <v>43831</v>
      </c>
      <c r="E154" s="19">
        <v>43981</v>
      </c>
      <c r="F154" s="19">
        <v>43981</v>
      </c>
      <c r="G154" t="s">
        <v>968</v>
      </c>
      <c r="H154" t="s">
        <v>969</v>
      </c>
      <c r="I154">
        <v>269</v>
      </c>
      <c r="J154">
        <v>222</v>
      </c>
      <c r="K154" s="19">
        <v>43882</v>
      </c>
      <c r="L154" t="s">
        <v>172</v>
      </c>
      <c r="M154">
        <v>1085297902</v>
      </c>
      <c r="N154" t="s">
        <v>447</v>
      </c>
      <c r="O154" t="s">
        <v>112</v>
      </c>
      <c r="P154">
        <v>151</v>
      </c>
      <c r="Q154" s="19">
        <v>43882</v>
      </c>
      <c r="R154" t="s">
        <v>979</v>
      </c>
      <c r="S154" s="48">
        <v>63000000</v>
      </c>
      <c r="T154" s="48">
        <v>0</v>
      </c>
      <c r="U154" s="48">
        <v>0</v>
      </c>
      <c r="V154" s="83">
        <v>63000000</v>
      </c>
      <c r="W154" s="48">
        <v>14000000</v>
      </c>
      <c r="X154" s="48">
        <v>49000000</v>
      </c>
    </row>
    <row r="155" spans="1:24" customFormat="1" x14ac:dyDescent="0.25">
      <c r="A155">
        <v>2020</v>
      </c>
      <c r="B155">
        <v>118</v>
      </c>
      <c r="C155">
        <v>1</v>
      </c>
      <c r="D155" s="19">
        <v>43831</v>
      </c>
      <c r="E155" s="19">
        <v>43981</v>
      </c>
      <c r="F155" s="19">
        <v>43981</v>
      </c>
      <c r="G155" t="s">
        <v>968</v>
      </c>
      <c r="H155" t="s">
        <v>969</v>
      </c>
      <c r="I155">
        <v>271</v>
      </c>
      <c r="J155">
        <v>223</v>
      </c>
      <c r="K155" s="19">
        <v>43882</v>
      </c>
      <c r="L155" t="s">
        <v>172</v>
      </c>
      <c r="M155">
        <v>1010185712</v>
      </c>
      <c r="N155" t="s">
        <v>977</v>
      </c>
      <c r="O155" t="s">
        <v>112</v>
      </c>
      <c r="P155">
        <v>146</v>
      </c>
      <c r="Q155" s="19">
        <v>43881</v>
      </c>
      <c r="R155" t="s">
        <v>972</v>
      </c>
      <c r="S155" s="48">
        <v>63000000</v>
      </c>
      <c r="T155" s="48">
        <v>0</v>
      </c>
      <c r="U155" s="48">
        <v>0</v>
      </c>
      <c r="V155" s="83">
        <v>63000000</v>
      </c>
      <c r="W155" s="48">
        <v>14000000</v>
      </c>
      <c r="X155" s="48">
        <v>49000000</v>
      </c>
    </row>
    <row r="156" spans="1:24" customFormat="1" x14ac:dyDescent="0.25">
      <c r="A156">
        <v>2020</v>
      </c>
      <c r="B156">
        <v>118</v>
      </c>
      <c r="C156">
        <v>1</v>
      </c>
      <c r="D156" s="19">
        <v>43831</v>
      </c>
      <c r="E156" s="19">
        <v>43981</v>
      </c>
      <c r="F156" s="19">
        <v>43981</v>
      </c>
      <c r="G156" t="s">
        <v>968</v>
      </c>
      <c r="H156" t="s">
        <v>969</v>
      </c>
      <c r="I156">
        <v>279</v>
      </c>
      <c r="J156">
        <v>224</v>
      </c>
      <c r="K156" s="19">
        <v>43882</v>
      </c>
      <c r="L156" t="s">
        <v>172</v>
      </c>
      <c r="M156">
        <v>52028400</v>
      </c>
      <c r="N156" t="s">
        <v>441</v>
      </c>
      <c r="O156" t="s">
        <v>112</v>
      </c>
      <c r="P156">
        <v>144</v>
      </c>
      <c r="Q156" s="19">
        <v>43881</v>
      </c>
      <c r="R156" t="s">
        <v>976</v>
      </c>
      <c r="S156" s="48">
        <v>63000000</v>
      </c>
      <c r="T156" s="48">
        <v>0</v>
      </c>
      <c r="U156" s="48">
        <v>0</v>
      </c>
      <c r="V156" s="83">
        <v>63000000</v>
      </c>
      <c r="W156" s="48">
        <v>14000000</v>
      </c>
      <c r="X156" s="48">
        <v>49000000</v>
      </c>
    </row>
    <row r="157" spans="1:24" customFormat="1" x14ac:dyDescent="0.25">
      <c r="A157">
        <v>2020</v>
      </c>
      <c r="B157">
        <v>118</v>
      </c>
      <c r="C157">
        <v>1</v>
      </c>
      <c r="D157" s="19">
        <v>43831</v>
      </c>
      <c r="E157" s="19">
        <v>43981</v>
      </c>
      <c r="F157" s="19">
        <v>43981</v>
      </c>
      <c r="G157" t="s">
        <v>968</v>
      </c>
      <c r="H157" t="s">
        <v>969</v>
      </c>
      <c r="I157">
        <v>280</v>
      </c>
      <c r="J157">
        <v>225</v>
      </c>
      <c r="K157" s="19">
        <v>43882</v>
      </c>
      <c r="L157" t="s">
        <v>172</v>
      </c>
      <c r="M157">
        <v>74243052</v>
      </c>
      <c r="N157" t="s">
        <v>442</v>
      </c>
      <c r="O157" t="s">
        <v>112</v>
      </c>
      <c r="P157">
        <v>145</v>
      </c>
      <c r="Q157" s="19">
        <v>43882</v>
      </c>
      <c r="R157" t="s">
        <v>976</v>
      </c>
      <c r="S157" s="48">
        <v>63000000</v>
      </c>
      <c r="T157" s="48">
        <v>0</v>
      </c>
      <c r="U157" s="48">
        <v>0</v>
      </c>
      <c r="V157" s="83">
        <v>63000000</v>
      </c>
      <c r="W157" s="48">
        <v>13400000</v>
      </c>
      <c r="X157" s="48">
        <v>49600000</v>
      </c>
    </row>
    <row r="158" spans="1:24" customFormat="1" x14ac:dyDescent="0.25">
      <c r="A158">
        <v>2020</v>
      </c>
      <c r="B158">
        <v>118</v>
      </c>
      <c r="C158">
        <v>1</v>
      </c>
      <c r="D158" s="19">
        <v>43831</v>
      </c>
      <c r="E158" s="19">
        <v>43981</v>
      </c>
      <c r="F158" s="19">
        <v>43981</v>
      </c>
      <c r="G158" t="s">
        <v>968</v>
      </c>
      <c r="H158" t="s">
        <v>969</v>
      </c>
      <c r="I158">
        <v>282</v>
      </c>
      <c r="J158">
        <v>226</v>
      </c>
      <c r="K158" s="19">
        <v>43882</v>
      </c>
      <c r="L158" t="s">
        <v>172</v>
      </c>
      <c r="M158">
        <v>52707220</v>
      </c>
      <c r="N158" t="s">
        <v>978</v>
      </c>
      <c r="O158" t="s">
        <v>112</v>
      </c>
      <c r="P158">
        <v>147</v>
      </c>
      <c r="Q158" s="19">
        <v>43882</v>
      </c>
      <c r="R158" t="s">
        <v>976</v>
      </c>
      <c r="S158" s="48">
        <v>63000000</v>
      </c>
      <c r="T158" s="48">
        <v>0</v>
      </c>
      <c r="U158" s="48">
        <v>0</v>
      </c>
      <c r="V158" s="83">
        <v>63000000</v>
      </c>
      <c r="W158" s="48">
        <v>13400000</v>
      </c>
      <c r="X158" s="48">
        <v>49600000</v>
      </c>
    </row>
    <row r="159" spans="1:24" customFormat="1" x14ac:dyDescent="0.25">
      <c r="A159">
        <v>2020</v>
      </c>
      <c r="B159">
        <v>118</v>
      </c>
      <c r="C159">
        <v>1</v>
      </c>
      <c r="D159" s="19">
        <v>43831</v>
      </c>
      <c r="E159" s="19">
        <v>43981</v>
      </c>
      <c r="F159" s="19">
        <v>43981</v>
      </c>
      <c r="G159" t="s">
        <v>116</v>
      </c>
      <c r="H159" t="s">
        <v>117</v>
      </c>
      <c r="I159">
        <v>244</v>
      </c>
      <c r="J159">
        <v>227</v>
      </c>
      <c r="K159" s="19">
        <v>43882</v>
      </c>
      <c r="L159" t="s">
        <v>172</v>
      </c>
      <c r="M159">
        <v>52777755</v>
      </c>
      <c r="N159" t="s">
        <v>987</v>
      </c>
      <c r="O159" t="s">
        <v>112</v>
      </c>
      <c r="P159">
        <v>158</v>
      </c>
      <c r="Q159" s="19">
        <v>43882</v>
      </c>
      <c r="R159" t="s">
        <v>988</v>
      </c>
      <c r="S159" s="48">
        <v>19000000</v>
      </c>
      <c r="T159" s="48">
        <v>0</v>
      </c>
      <c r="U159" s="48">
        <v>0</v>
      </c>
      <c r="V159" s="83">
        <v>19000000</v>
      </c>
      <c r="W159" s="48">
        <v>19000000</v>
      </c>
      <c r="X159" s="48">
        <v>0</v>
      </c>
    </row>
    <row r="160" spans="1:24" customFormat="1" x14ac:dyDescent="0.25">
      <c r="A160">
        <v>2020</v>
      </c>
      <c r="B160">
        <v>118</v>
      </c>
      <c r="C160">
        <v>1</v>
      </c>
      <c r="D160" s="19">
        <v>43831</v>
      </c>
      <c r="E160" s="19">
        <v>43981</v>
      </c>
      <c r="F160" s="19">
        <v>43981</v>
      </c>
      <c r="G160" t="s">
        <v>879</v>
      </c>
      <c r="H160" t="s">
        <v>880</v>
      </c>
      <c r="I160">
        <v>291</v>
      </c>
      <c r="J160">
        <v>228</v>
      </c>
      <c r="K160" s="19">
        <v>43882</v>
      </c>
      <c r="L160" t="s">
        <v>172</v>
      </c>
      <c r="M160">
        <v>1143854885</v>
      </c>
      <c r="N160" t="s">
        <v>455</v>
      </c>
      <c r="O160" t="s">
        <v>112</v>
      </c>
      <c r="P160">
        <v>161</v>
      </c>
      <c r="Q160" s="19">
        <v>43882</v>
      </c>
      <c r="R160" t="s">
        <v>989</v>
      </c>
      <c r="S160" s="48">
        <v>17700000</v>
      </c>
      <c r="T160" s="48">
        <v>0</v>
      </c>
      <c r="U160" s="48">
        <v>0</v>
      </c>
      <c r="V160" s="83">
        <v>17700000</v>
      </c>
      <c r="W160" s="48">
        <v>13766667</v>
      </c>
      <c r="X160" s="48">
        <v>3933333</v>
      </c>
    </row>
    <row r="161" spans="1:24" customFormat="1" x14ac:dyDescent="0.25">
      <c r="A161">
        <v>2020</v>
      </c>
      <c r="B161">
        <v>118</v>
      </c>
      <c r="C161">
        <v>1</v>
      </c>
      <c r="D161" s="19">
        <v>43831</v>
      </c>
      <c r="E161" s="19">
        <v>43981</v>
      </c>
      <c r="F161" s="19">
        <v>43981</v>
      </c>
      <c r="G161" t="s">
        <v>123</v>
      </c>
      <c r="H161" t="s">
        <v>124</v>
      </c>
      <c r="I161">
        <v>254</v>
      </c>
      <c r="J161">
        <v>229</v>
      </c>
      <c r="K161" s="19">
        <v>43882</v>
      </c>
      <c r="L161" t="s">
        <v>172</v>
      </c>
      <c r="M161">
        <v>53084422</v>
      </c>
      <c r="N161" t="s">
        <v>983</v>
      </c>
      <c r="O161" t="s">
        <v>112</v>
      </c>
      <c r="P161">
        <v>155</v>
      </c>
      <c r="Q161" s="19">
        <v>43882</v>
      </c>
      <c r="R161" t="s">
        <v>984</v>
      </c>
      <c r="S161" s="48">
        <v>56000000</v>
      </c>
      <c r="T161" s="48">
        <v>0</v>
      </c>
      <c r="U161" s="48">
        <v>0</v>
      </c>
      <c r="V161" s="83">
        <v>56000000</v>
      </c>
      <c r="W161" s="48">
        <v>18666667</v>
      </c>
      <c r="X161" s="48">
        <v>37333333</v>
      </c>
    </row>
    <row r="162" spans="1:24" customFormat="1" x14ac:dyDescent="0.25">
      <c r="A162">
        <v>2020</v>
      </c>
      <c r="B162">
        <v>118</v>
      </c>
      <c r="C162">
        <v>1</v>
      </c>
      <c r="D162" s="19">
        <v>43831</v>
      </c>
      <c r="E162" s="19">
        <v>43981</v>
      </c>
      <c r="F162" s="19">
        <v>43981</v>
      </c>
      <c r="G162" t="s">
        <v>123</v>
      </c>
      <c r="H162" t="s">
        <v>124</v>
      </c>
      <c r="I162">
        <v>352</v>
      </c>
      <c r="J162">
        <v>230</v>
      </c>
      <c r="K162" s="19">
        <v>43882</v>
      </c>
      <c r="L162" t="s">
        <v>172</v>
      </c>
      <c r="M162">
        <v>1136884900</v>
      </c>
      <c r="N162" t="s">
        <v>1010</v>
      </c>
      <c r="O162" t="s">
        <v>112</v>
      </c>
      <c r="P162">
        <v>182</v>
      </c>
      <c r="Q162" s="19">
        <v>43882</v>
      </c>
      <c r="R162" t="s">
        <v>1011</v>
      </c>
      <c r="S162" s="48">
        <v>45000000</v>
      </c>
      <c r="T162" s="48">
        <v>0</v>
      </c>
      <c r="U162" s="48">
        <v>0</v>
      </c>
      <c r="V162" s="83">
        <v>45000000</v>
      </c>
      <c r="W162" s="48">
        <v>10500000</v>
      </c>
      <c r="X162" s="48">
        <v>34500000</v>
      </c>
    </row>
    <row r="163" spans="1:24" customFormat="1" x14ac:dyDescent="0.25">
      <c r="A163">
        <v>2020</v>
      </c>
      <c r="B163">
        <v>118</v>
      </c>
      <c r="C163">
        <v>1</v>
      </c>
      <c r="D163" s="19">
        <v>43831</v>
      </c>
      <c r="E163" s="19">
        <v>43981</v>
      </c>
      <c r="F163" s="19">
        <v>43981</v>
      </c>
      <c r="G163" t="s">
        <v>968</v>
      </c>
      <c r="H163" t="s">
        <v>969</v>
      </c>
      <c r="I163">
        <v>268</v>
      </c>
      <c r="J163">
        <v>232</v>
      </c>
      <c r="K163" s="19">
        <v>43885</v>
      </c>
      <c r="L163" t="s">
        <v>172</v>
      </c>
      <c r="M163">
        <v>1071166651</v>
      </c>
      <c r="N163" t="s">
        <v>446</v>
      </c>
      <c r="O163" t="s">
        <v>112</v>
      </c>
      <c r="P163">
        <v>150</v>
      </c>
      <c r="Q163" s="19">
        <v>43885</v>
      </c>
      <c r="R163" t="s">
        <v>979</v>
      </c>
      <c r="S163" s="48">
        <v>63000000</v>
      </c>
      <c r="T163" s="48">
        <v>0</v>
      </c>
      <c r="U163" s="48">
        <v>0</v>
      </c>
      <c r="V163" s="83">
        <v>63000000</v>
      </c>
      <c r="W163" s="48">
        <v>13400000</v>
      </c>
      <c r="X163" s="48">
        <v>49600000</v>
      </c>
    </row>
    <row r="164" spans="1:24" customFormat="1" x14ac:dyDescent="0.25">
      <c r="A164">
        <v>2020</v>
      </c>
      <c r="B164">
        <v>118</v>
      </c>
      <c r="C164">
        <v>1</v>
      </c>
      <c r="D164" s="19">
        <v>43831</v>
      </c>
      <c r="E164" s="19">
        <v>43981</v>
      </c>
      <c r="F164" s="19">
        <v>43981</v>
      </c>
      <c r="G164" t="s">
        <v>68</v>
      </c>
      <c r="H164" t="s">
        <v>69</v>
      </c>
      <c r="I164">
        <v>58</v>
      </c>
      <c r="J164">
        <v>233</v>
      </c>
      <c r="K164" s="19">
        <v>43885</v>
      </c>
      <c r="L164" t="s">
        <v>172</v>
      </c>
      <c r="M164">
        <v>1014208451</v>
      </c>
      <c r="N164" t="s">
        <v>462</v>
      </c>
      <c r="O164" t="s">
        <v>113</v>
      </c>
      <c r="P164">
        <v>168</v>
      </c>
      <c r="Q164" s="19">
        <v>43885</v>
      </c>
      <c r="R164" t="s">
        <v>996</v>
      </c>
      <c r="S164" s="48">
        <v>22200000</v>
      </c>
      <c r="T164" s="48">
        <v>0</v>
      </c>
      <c r="U164" s="48">
        <v>0</v>
      </c>
      <c r="V164" s="83">
        <v>22200000</v>
      </c>
      <c r="W164" s="48">
        <v>8263333</v>
      </c>
      <c r="X164" s="48">
        <v>13936667</v>
      </c>
    </row>
    <row r="165" spans="1:24" customFormat="1" x14ac:dyDescent="0.25">
      <c r="A165">
        <v>2020</v>
      </c>
      <c r="B165">
        <v>118</v>
      </c>
      <c r="C165">
        <v>1</v>
      </c>
      <c r="D165" s="19">
        <v>43831</v>
      </c>
      <c r="E165" s="19">
        <v>43981</v>
      </c>
      <c r="F165" s="19">
        <v>43981</v>
      </c>
      <c r="G165" t="s">
        <v>968</v>
      </c>
      <c r="H165" t="s">
        <v>969</v>
      </c>
      <c r="I165">
        <v>267</v>
      </c>
      <c r="J165">
        <v>234</v>
      </c>
      <c r="K165" s="19">
        <v>43885</v>
      </c>
      <c r="L165" t="s">
        <v>172</v>
      </c>
      <c r="M165">
        <v>52974542</v>
      </c>
      <c r="N165" t="s">
        <v>468</v>
      </c>
      <c r="O165" t="s">
        <v>112</v>
      </c>
      <c r="P165">
        <v>174</v>
      </c>
      <c r="Q165" s="19">
        <v>43885</v>
      </c>
      <c r="R165" t="s">
        <v>1002</v>
      </c>
      <c r="S165" s="48">
        <v>89250000</v>
      </c>
      <c r="T165" s="48">
        <v>0</v>
      </c>
      <c r="U165" s="48">
        <v>0</v>
      </c>
      <c r="V165" s="83">
        <v>89250000</v>
      </c>
      <c r="W165" s="48">
        <v>18700000</v>
      </c>
      <c r="X165" s="48">
        <v>70550000</v>
      </c>
    </row>
    <row r="166" spans="1:24" customFormat="1" x14ac:dyDescent="0.25">
      <c r="A166">
        <v>2020</v>
      </c>
      <c r="B166">
        <v>118</v>
      </c>
      <c r="C166">
        <v>1</v>
      </c>
      <c r="D166" s="19">
        <v>43831</v>
      </c>
      <c r="E166" s="19">
        <v>43981</v>
      </c>
      <c r="F166" s="19">
        <v>43981</v>
      </c>
      <c r="G166" t="s">
        <v>968</v>
      </c>
      <c r="H166" t="s">
        <v>969</v>
      </c>
      <c r="I166">
        <v>283</v>
      </c>
      <c r="J166">
        <v>235</v>
      </c>
      <c r="K166" s="19">
        <v>43885</v>
      </c>
      <c r="L166" t="s">
        <v>172</v>
      </c>
      <c r="M166">
        <v>79620120</v>
      </c>
      <c r="N166" t="s">
        <v>469</v>
      </c>
      <c r="O166" t="s">
        <v>112</v>
      </c>
      <c r="P166">
        <v>175</v>
      </c>
      <c r="Q166" s="19">
        <v>43885</v>
      </c>
      <c r="R166" t="s">
        <v>1003</v>
      </c>
      <c r="S166" s="48">
        <v>63000000</v>
      </c>
      <c r="T166" s="48">
        <v>0</v>
      </c>
      <c r="U166" s="48">
        <v>0</v>
      </c>
      <c r="V166" s="83">
        <v>63000000</v>
      </c>
      <c r="W166" s="48">
        <v>13400000</v>
      </c>
      <c r="X166" s="48">
        <v>49600000</v>
      </c>
    </row>
    <row r="167" spans="1:24" customFormat="1" x14ac:dyDescent="0.25">
      <c r="A167">
        <v>2020</v>
      </c>
      <c r="B167">
        <v>118</v>
      </c>
      <c r="C167">
        <v>1</v>
      </c>
      <c r="D167" s="19">
        <v>43831</v>
      </c>
      <c r="E167" s="19">
        <v>43981</v>
      </c>
      <c r="F167" s="19">
        <v>43981</v>
      </c>
      <c r="G167" t="s">
        <v>968</v>
      </c>
      <c r="H167" t="s">
        <v>969</v>
      </c>
      <c r="I167">
        <v>275</v>
      </c>
      <c r="J167">
        <v>236</v>
      </c>
      <c r="K167" s="19">
        <v>43885</v>
      </c>
      <c r="L167" t="s">
        <v>172</v>
      </c>
      <c r="M167">
        <v>52757149</v>
      </c>
      <c r="N167" t="s">
        <v>1004</v>
      </c>
      <c r="O167" t="s">
        <v>112</v>
      </c>
      <c r="P167">
        <v>176</v>
      </c>
      <c r="Q167" s="19">
        <v>43885</v>
      </c>
      <c r="R167" t="s">
        <v>972</v>
      </c>
      <c r="S167" s="48">
        <v>78750000</v>
      </c>
      <c r="T167" s="48">
        <v>0</v>
      </c>
      <c r="U167" s="48">
        <v>0</v>
      </c>
      <c r="V167" s="83">
        <v>78750000</v>
      </c>
      <c r="W167" s="48">
        <v>16750000</v>
      </c>
      <c r="X167" s="48">
        <v>62000000</v>
      </c>
    </row>
    <row r="168" spans="1:24" customFormat="1" x14ac:dyDescent="0.25">
      <c r="A168">
        <v>2020</v>
      </c>
      <c r="B168">
        <v>118</v>
      </c>
      <c r="C168">
        <v>1</v>
      </c>
      <c r="D168" s="19">
        <v>43831</v>
      </c>
      <c r="E168" s="19">
        <v>43981</v>
      </c>
      <c r="F168" s="19">
        <v>43981</v>
      </c>
      <c r="G168" t="s">
        <v>123</v>
      </c>
      <c r="H168" t="s">
        <v>124</v>
      </c>
      <c r="I168">
        <v>238</v>
      </c>
      <c r="J168">
        <v>237</v>
      </c>
      <c r="K168" s="19">
        <v>43885</v>
      </c>
      <c r="L168" t="s">
        <v>172</v>
      </c>
      <c r="M168">
        <v>1121825660</v>
      </c>
      <c r="N168" t="s">
        <v>474</v>
      </c>
      <c r="O168" t="s">
        <v>112</v>
      </c>
      <c r="P168">
        <v>180</v>
      </c>
      <c r="Q168" s="19">
        <v>43885</v>
      </c>
      <c r="R168" t="s">
        <v>1009</v>
      </c>
      <c r="S168" s="48">
        <v>39200000</v>
      </c>
      <c r="T168" s="48">
        <v>0</v>
      </c>
      <c r="U168" s="48">
        <v>0</v>
      </c>
      <c r="V168" s="83">
        <v>39200000</v>
      </c>
      <c r="W168" s="48">
        <v>10943333</v>
      </c>
      <c r="X168" s="48">
        <v>28256667</v>
      </c>
    </row>
    <row r="169" spans="1:24" customFormat="1" x14ac:dyDescent="0.25">
      <c r="A169">
        <v>2020</v>
      </c>
      <c r="B169">
        <v>118</v>
      </c>
      <c r="C169">
        <v>1</v>
      </c>
      <c r="D169" s="19">
        <v>43831</v>
      </c>
      <c r="E169" s="19">
        <v>43981</v>
      </c>
      <c r="F169" s="19">
        <v>43981</v>
      </c>
      <c r="G169" t="s">
        <v>879</v>
      </c>
      <c r="H169" t="s">
        <v>880</v>
      </c>
      <c r="I169">
        <v>304</v>
      </c>
      <c r="J169">
        <v>238</v>
      </c>
      <c r="K169" s="19">
        <v>43885</v>
      </c>
      <c r="L169" t="s">
        <v>172</v>
      </c>
      <c r="M169">
        <v>80032761</v>
      </c>
      <c r="N169" t="s">
        <v>477</v>
      </c>
      <c r="O169" t="s">
        <v>112</v>
      </c>
      <c r="P169">
        <v>184</v>
      </c>
      <c r="Q169" s="19">
        <v>43885</v>
      </c>
      <c r="R169" t="s">
        <v>1012</v>
      </c>
      <c r="S169" s="48">
        <v>72800000</v>
      </c>
      <c r="T169" s="48">
        <v>0</v>
      </c>
      <c r="U169" s="48">
        <v>0</v>
      </c>
      <c r="V169" s="83">
        <v>72800000</v>
      </c>
      <c r="W169" s="48">
        <v>16333333</v>
      </c>
      <c r="X169" s="48">
        <v>56466667</v>
      </c>
    </row>
    <row r="170" spans="1:24" customFormat="1" x14ac:dyDescent="0.25">
      <c r="A170">
        <v>2020</v>
      </c>
      <c r="B170">
        <v>118</v>
      </c>
      <c r="C170">
        <v>1</v>
      </c>
      <c r="D170" s="19">
        <v>43831</v>
      </c>
      <c r="E170" s="19">
        <v>43981</v>
      </c>
      <c r="F170" s="19">
        <v>43981</v>
      </c>
      <c r="G170" t="s">
        <v>123</v>
      </c>
      <c r="H170" t="s">
        <v>124</v>
      </c>
      <c r="I170">
        <v>237</v>
      </c>
      <c r="J170">
        <v>239</v>
      </c>
      <c r="K170" s="19">
        <v>43885</v>
      </c>
      <c r="L170" t="s">
        <v>172</v>
      </c>
      <c r="M170">
        <v>1014201258</v>
      </c>
      <c r="N170" t="s">
        <v>476</v>
      </c>
      <c r="O170" t="s">
        <v>112</v>
      </c>
      <c r="P170">
        <v>183</v>
      </c>
      <c r="Q170" s="19">
        <v>43885</v>
      </c>
      <c r="R170" t="s">
        <v>1009</v>
      </c>
      <c r="S170" s="48">
        <v>39200000</v>
      </c>
      <c r="T170" s="48">
        <v>0</v>
      </c>
      <c r="U170" s="48">
        <v>0</v>
      </c>
      <c r="V170" s="83">
        <v>39200000</v>
      </c>
      <c r="W170" s="48">
        <v>10943333</v>
      </c>
      <c r="X170" s="48">
        <v>28256667</v>
      </c>
    </row>
    <row r="171" spans="1:24" customFormat="1" x14ac:dyDescent="0.25">
      <c r="A171">
        <v>2020</v>
      </c>
      <c r="B171">
        <v>118</v>
      </c>
      <c r="C171">
        <v>1</v>
      </c>
      <c r="D171" s="19">
        <v>43831</v>
      </c>
      <c r="E171" s="19">
        <v>43981</v>
      </c>
      <c r="F171" s="19">
        <v>43981</v>
      </c>
      <c r="G171" t="s">
        <v>114</v>
      </c>
      <c r="H171" t="s">
        <v>115</v>
      </c>
      <c r="I171">
        <v>217</v>
      </c>
      <c r="J171">
        <v>240</v>
      </c>
      <c r="K171" s="19">
        <v>43885</v>
      </c>
      <c r="L171" t="s">
        <v>172</v>
      </c>
      <c r="M171">
        <v>80075631</v>
      </c>
      <c r="N171" t="s">
        <v>481</v>
      </c>
      <c r="O171" t="s">
        <v>112</v>
      </c>
      <c r="P171">
        <v>188</v>
      </c>
      <c r="Q171" s="19">
        <v>43885</v>
      </c>
      <c r="R171" t="s">
        <v>1016</v>
      </c>
      <c r="S171" s="48">
        <v>55541720</v>
      </c>
      <c r="T171" s="48">
        <v>0</v>
      </c>
      <c r="U171" s="48">
        <v>0</v>
      </c>
      <c r="V171" s="83">
        <v>55541720</v>
      </c>
      <c r="W171" s="48">
        <v>15273973</v>
      </c>
      <c r="X171" s="48">
        <v>40267747</v>
      </c>
    </row>
    <row r="172" spans="1:24" customFormat="1" x14ac:dyDescent="0.25">
      <c r="A172">
        <v>2020</v>
      </c>
      <c r="B172">
        <v>118</v>
      </c>
      <c r="C172">
        <v>1</v>
      </c>
      <c r="D172" s="19">
        <v>43831</v>
      </c>
      <c r="E172" s="19">
        <v>43981</v>
      </c>
      <c r="F172" s="19">
        <v>43981</v>
      </c>
      <c r="G172" t="s">
        <v>134</v>
      </c>
      <c r="H172" t="s">
        <v>135</v>
      </c>
      <c r="I172">
        <v>197</v>
      </c>
      <c r="J172">
        <v>241</v>
      </c>
      <c r="K172" s="19">
        <v>43885</v>
      </c>
      <c r="L172" t="s">
        <v>172</v>
      </c>
      <c r="M172">
        <v>52913714</v>
      </c>
      <c r="N172" t="s">
        <v>1007</v>
      </c>
      <c r="O172" t="s">
        <v>112</v>
      </c>
      <c r="P172">
        <v>179</v>
      </c>
      <c r="Q172" s="19">
        <v>43885</v>
      </c>
      <c r="R172" t="s">
        <v>1008</v>
      </c>
      <c r="S172" s="48">
        <v>24000000</v>
      </c>
      <c r="T172" s="48">
        <v>0</v>
      </c>
      <c r="U172" s="48">
        <v>0</v>
      </c>
      <c r="V172" s="83">
        <v>24000000</v>
      </c>
      <c r="W172" s="48">
        <v>17866667</v>
      </c>
      <c r="X172" s="48">
        <v>6133333</v>
      </c>
    </row>
    <row r="173" spans="1:24" customFormat="1" x14ac:dyDescent="0.25">
      <c r="A173">
        <v>2020</v>
      </c>
      <c r="B173">
        <v>118</v>
      </c>
      <c r="C173">
        <v>1</v>
      </c>
      <c r="D173" s="19">
        <v>43831</v>
      </c>
      <c r="E173" s="19">
        <v>43981</v>
      </c>
      <c r="F173" s="19">
        <v>43981</v>
      </c>
      <c r="G173" t="s">
        <v>121</v>
      </c>
      <c r="H173" t="s">
        <v>122</v>
      </c>
      <c r="I173">
        <v>253</v>
      </c>
      <c r="J173">
        <v>242</v>
      </c>
      <c r="K173" s="19">
        <v>43885</v>
      </c>
      <c r="L173" t="s">
        <v>172</v>
      </c>
      <c r="M173">
        <v>41211331</v>
      </c>
      <c r="N173" t="s">
        <v>479</v>
      </c>
      <c r="O173" t="s">
        <v>112</v>
      </c>
      <c r="P173">
        <v>186</v>
      </c>
      <c r="Q173" s="19">
        <v>43885</v>
      </c>
      <c r="R173" t="s">
        <v>1014</v>
      </c>
      <c r="S173" s="48">
        <v>84000000</v>
      </c>
      <c r="T173" s="48">
        <v>0</v>
      </c>
      <c r="U173" s="48">
        <v>0</v>
      </c>
      <c r="V173" s="83">
        <v>84000000</v>
      </c>
      <c r="W173" s="48">
        <v>17066666</v>
      </c>
      <c r="X173" s="48">
        <v>66933334</v>
      </c>
    </row>
    <row r="174" spans="1:24" customFormat="1" x14ac:dyDescent="0.25">
      <c r="A174">
        <v>2020</v>
      </c>
      <c r="B174">
        <v>118</v>
      </c>
      <c r="C174">
        <v>1</v>
      </c>
      <c r="D174" s="19">
        <v>43831</v>
      </c>
      <c r="E174" s="19">
        <v>43981</v>
      </c>
      <c r="F174" s="19">
        <v>43981</v>
      </c>
      <c r="G174" t="s">
        <v>879</v>
      </c>
      <c r="H174" t="s">
        <v>880</v>
      </c>
      <c r="I174">
        <v>303</v>
      </c>
      <c r="J174">
        <v>243</v>
      </c>
      <c r="K174" s="19">
        <v>43885</v>
      </c>
      <c r="L174" t="s">
        <v>172</v>
      </c>
      <c r="M174">
        <v>10127225</v>
      </c>
      <c r="N174" t="s">
        <v>480</v>
      </c>
      <c r="O174" t="s">
        <v>113</v>
      </c>
      <c r="P174">
        <v>187</v>
      </c>
      <c r="Q174" s="19">
        <v>43885</v>
      </c>
      <c r="R174" t="s">
        <v>1015</v>
      </c>
      <c r="S174" s="48">
        <v>6600000</v>
      </c>
      <c r="T174" s="48">
        <v>0</v>
      </c>
      <c r="U174" s="48">
        <v>0</v>
      </c>
      <c r="V174" s="83">
        <v>6600000</v>
      </c>
      <c r="W174" s="48">
        <v>4840000</v>
      </c>
      <c r="X174" s="48">
        <v>1760000</v>
      </c>
    </row>
    <row r="175" spans="1:24" customFormat="1" x14ac:dyDescent="0.25">
      <c r="A175">
        <v>2020</v>
      </c>
      <c r="B175">
        <v>118</v>
      </c>
      <c r="C175">
        <v>1</v>
      </c>
      <c r="D175" s="19">
        <v>43831</v>
      </c>
      <c r="E175" s="19">
        <v>43981</v>
      </c>
      <c r="F175" s="19">
        <v>43981</v>
      </c>
      <c r="G175" t="s">
        <v>123</v>
      </c>
      <c r="H175" t="s">
        <v>124</v>
      </c>
      <c r="I175">
        <v>257</v>
      </c>
      <c r="J175">
        <v>244</v>
      </c>
      <c r="K175" s="19">
        <v>43885</v>
      </c>
      <c r="L175" t="s">
        <v>172</v>
      </c>
      <c r="M175">
        <v>35531488</v>
      </c>
      <c r="N175" t="s">
        <v>448</v>
      </c>
      <c r="O175" t="s">
        <v>112</v>
      </c>
      <c r="P175">
        <v>152</v>
      </c>
      <c r="Q175" s="19">
        <v>43885</v>
      </c>
      <c r="R175" t="s">
        <v>980</v>
      </c>
      <c r="S175" s="48">
        <v>48650000</v>
      </c>
      <c r="T175" s="48">
        <v>0</v>
      </c>
      <c r="U175" s="48">
        <v>0</v>
      </c>
      <c r="V175" s="83">
        <v>48650000</v>
      </c>
      <c r="W175" s="48">
        <v>15058333</v>
      </c>
      <c r="X175" s="48">
        <v>33591667</v>
      </c>
    </row>
    <row r="176" spans="1:24" customFormat="1" x14ac:dyDescent="0.25">
      <c r="A176">
        <v>2020</v>
      </c>
      <c r="B176">
        <v>118</v>
      </c>
      <c r="C176">
        <v>1</v>
      </c>
      <c r="D176" s="19">
        <v>43831</v>
      </c>
      <c r="E176" s="19">
        <v>43981</v>
      </c>
      <c r="F176" s="19">
        <v>43981</v>
      </c>
      <c r="G176" t="s">
        <v>128</v>
      </c>
      <c r="H176" t="s">
        <v>129</v>
      </c>
      <c r="I176">
        <v>326</v>
      </c>
      <c r="J176">
        <v>245</v>
      </c>
      <c r="K176" s="19">
        <v>43886</v>
      </c>
      <c r="L176" t="s">
        <v>172</v>
      </c>
      <c r="M176">
        <v>80040023</v>
      </c>
      <c r="N176" t="s">
        <v>485</v>
      </c>
      <c r="O176" t="s">
        <v>112</v>
      </c>
      <c r="P176">
        <v>195</v>
      </c>
      <c r="Q176" s="19">
        <v>43886</v>
      </c>
      <c r="R176" t="s">
        <v>1019</v>
      </c>
      <c r="S176" s="48">
        <v>55500000</v>
      </c>
      <c r="T176" s="48">
        <v>0</v>
      </c>
      <c r="U176" s="48">
        <v>0</v>
      </c>
      <c r="V176" s="83">
        <v>55500000</v>
      </c>
      <c r="W176" s="48">
        <v>12210000</v>
      </c>
      <c r="X176" s="48">
        <v>43290000</v>
      </c>
    </row>
    <row r="177" spans="1:24" customFormat="1" x14ac:dyDescent="0.25">
      <c r="A177">
        <v>2020</v>
      </c>
      <c r="B177">
        <v>118</v>
      </c>
      <c r="C177">
        <v>1</v>
      </c>
      <c r="D177" s="19">
        <v>43831</v>
      </c>
      <c r="E177" s="19">
        <v>43981</v>
      </c>
      <c r="F177" s="19">
        <v>43981</v>
      </c>
      <c r="G177" t="s">
        <v>128</v>
      </c>
      <c r="H177" t="s">
        <v>129</v>
      </c>
      <c r="I177">
        <v>324</v>
      </c>
      <c r="J177">
        <v>246</v>
      </c>
      <c r="K177" s="19">
        <v>43886</v>
      </c>
      <c r="L177" t="s">
        <v>172</v>
      </c>
      <c r="M177">
        <v>1032396574</v>
      </c>
      <c r="N177" t="s">
        <v>486</v>
      </c>
      <c r="O177" t="s">
        <v>112</v>
      </c>
      <c r="P177">
        <v>196</v>
      </c>
      <c r="Q177" s="19">
        <v>43886</v>
      </c>
      <c r="R177" t="s">
        <v>1020</v>
      </c>
      <c r="S177" s="48">
        <v>65000000</v>
      </c>
      <c r="T177" s="48">
        <v>0</v>
      </c>
      <c r="U177" s="48">
        <v>0</v>
      </c>
      <c r="V177" s="83">
        <v>65000000</v>
      </c>
      <c r="W177" s="48">
        <v>14300000</v>
      </c>
      <c r="X177" s="48">
        <v>50700000</v>
      </c>
    </row>
    <row r="178" spans="1:24" customFormat="1" x14ac:dyDescent="0.25">
      <c r="A178">
        <v>2020</v>
      </c>
      <c r="B178">
        <v>118</v>
      </c>
      <c r="C178">
        <v>1</v>
      </c>
      <c r="D178" s="19">
        <v>43831</v>
      </c>
      <c r="E178" s="19">
        <v>43981</v>
      </c>
      <c r="F178" s="19">
        <v>43981</v>
      </c>
      <c r="G178" t="s">
        <v>128</v>
      </c>
      <c r="H178" t="s">
        <v>129</v>
      </c>
      <c r="I178">
        <v>288</v>
      </c>
      <c r="J178">
        <v>247</v>
      </c>
      <c r="K178" s="19">
        <v>43886</v>
      </c>
      <c r="L178" t="s">
        <v>172</v>
      </c>
      <c r="M178">
        <v>1016080598</v>
      </c>
      <c r="N178" t="s">
        <v>489</v>
      </c>
      <c r="O178" t="s">
        <v>113</v>
      </c>
      <c r="P178">
        <v>199</v>
      </c>
      <c r="Q178" s="19">
        <v>43886</v>
      </c>
      <c r="R178" t="s">
        <v>1023</v>
      </c>
      <c r="S178" s="48">
        <v>31500000</v>
      </c>
      <c r="T178" s="48">
        <v>0</v>
      </c>
      <c r="U178" s="48">
        <v>0</v>
      </c>
      <c r="V178" s="83">
        <v>31500000</v>
      </c>
      <c r="W178" s="48">
        <v>6600000</v>
      </c>
      <c r="X178" s="48">
        <v>24900000</v>
      </c>
    </row>
    <row r="179" spans="1:24" customFormat="1" x14ac:dyDescent="0.25">
      <c r="A179">
        <v>2020</v>
      </c>
      <c r="B179">
        <v>118</v>
      </c>
      <c r="C179">
        <v>1</v>
      </c>
      <c r="D179" s="19">
        <v>43831</v>
      </c>
      <c r="E179" s="19">
        <v>43981</v>
      </c>
      <c r="F179" s="19">
        <v>43981</v>
      </c>
      <c r="G179" t="s">
        <v>128</v>
      </c>
      <c r="H179" t="s">
        <v>129</v>
      </c>
      <c r="I179">
        <v>356</v>
      </c>
      <c r="J179">
        <v>248</v>
      </c>
      <c r="K179" s="19">
        <v>43886</v>
      </c>
      <c r="L179" t="s">
        <v>172</v>
      </c>
      <c r="M179">
        <v>19292752</v>
      </c>
      <c r="N179" t="s">
        <v>490</v>
      </c>
      <c r="O179" t="s">
        <v>112</v>
      </c>
      <c r="P179">
        <v>200</v>
      </c>
      <c r="Q179" s="19">
        <v>43886</v>
      </c>
      <c r="R179" t="s">
        <v>1024</v>
      </c>
      <c r="S179" s="48">
        <v>63000000</v>
      </c>
      <c r="T179" s="48">
        <v>0</v>
      </c>
      <c r="U179" s="48">
        <v>0</v>
      </c>
      <c r="V179" s="83">
        <v>63000000</v>
      </c>
      <c r="W179" s="48">
        <v>7140000</v>
      </c>
      <c r="X179" s="48">
        <v>55860000</v>
      </c>
    </row>
    <row r="180" spans="1:24" customFormat="1" x14ac:dyDescent="0.25">
      <c r="A180">
        <v>2020</v>
      </c>
      <c r="B180">
        <v>118</v>
      </c>
      <c r="C180">
        <v>1</v>
      </c>
      <c r="D180" s="19">
        <v>43831</v>
      </c>
      <c r="E180" s="19">
        <v>43981</v>
      </c>
      <c r="F180" s="19">
        <v>43981</v>
      </c>
      <c r="G180" t="s">
        <v>128</v>
      </c>
      <c r="H180" t="s">
        <v>129</v>
      </c>
      <c r="I180">
        <v>321</v>
      </c>
      <c r="J180">
        <v>249</v>
      </c>
      <c r="K180" s="19">
        <v>43886</v>
      </c>
      <c r="L180" t="s">
        <v>172</v>
      </c>
      <c r="M180">
        <v>7226796</v>
      </c>
      <c r="N180" t="s">
        <v>1025</v>
      </c>
      <c r="O180" t="s">
        <v>112</v>
      </c>
      <c r="P180">
        <v>201</v>
      </c>
      <c r="Q180" s="19">
        <v>43886</v>
      </c>
      <c r="R180" t="s">
        <v>1019</v>
      </c>
      <c r="S180" s="48">
        <v>55500000</v>
      </c>
      <c r="T180" s="48">
        <v>0</v>
      </c>
      <c r="U180" s="48">
        <v>0</v>
      </c>
      <c r="V180" s="83">
        <v>55500000</v>
      </c>
      <c r="W180" s="48">
        <v>11840000</v>
      </c>
      <c r="X180" s="48">
        <v>43660000</v>
      </c>
    </row>
    <row r="181" spans="1:24" customFormat="1" x14ac:dyDescent="0.25">
      <c r="A181">
        <v>2020</v>
      </c>
      <c r="B181">
        <v>118</v>
      </c>
      <c r="C181">
        <v>1</v>
      </c>
      <c r="D181" s="19">
        <v>43831</v>
      </c>
      <c r="E181" s="19">
        <v>43981</v>
      </c>
      <c r="F181" s="19">
        <v>43981</v>
      </c>
      <c r="G181" t="s">
        <v>128</v>
      </c>
      <c r="H181" t="s">
        <v>129</v>
      </c>
      <c r="I181">
        <v>315</v>
      </c>
      <c r="J181">
        <v>250</v>
      </c>
      <c r="K181" s="19">
        <v>43886</v>
      </c>
      <c r="L181" t="s">
        <v>172</v>
      </c>
      <c r="M181">
        <v>1014213363</v>
      </c>
      <c r="N181" t="s">
        <v>492</v>
      </c>
      <c r="O181" t="s">
        <v>112</v>
      </c>
      <c r="P181">
        <v>202</v>
      </c>
      <c r="Q181" s="19">
        <v>43886</v>
      </c>
      <c r="R181" t="s">
        <v>994</v>
      </c>
      <c r="S181" s="48">
        <v>55500000</v>
      </c>
      <c r="T181" s="48">
        <v>0</v>
      </c>
      <c r="U181" s="48">
        <v>0</v>
      </c>
      <c r="V181" s="83">
        <v>55500000</v>
      </c>
      <c r="W181" s="48">
        <v>12025000</v>
      </c>
      <c r="X181" s="48">
        <v>43475000</v>
      </c>
    </row>
    <row r="182" spans="1:24" customFormat="1" x14ac:dyDescent="0.25">
      <c r="A182">
        <v>2020</v>
      </c>
      <c r="B182">
        <v>118</v>
      </c>
      <c r="C182">
        <v>1</v>
      </c>
      <c r="D182" s="19">
        <v>43831</v>
      </c>
      <c r="E182" s="19">
        <v>43981</v>
      </c>
      <c r="F182" s="19">
        <v>43981</v>
      </c>
      <c r="G182" t="s">
        <v>128</v>
      </c>
      <c r="H182" t="s">
        <v>129</v>
      </c>
      <c r="I182">
        <v>329</v>
      </c>
      <c r="J182">
        <v>251</v>
      </c>
      <c r="K182" s="19">
        <v>43886</v>
      </c>
      <c r="L182" t="s">
        <v>172</v>
      </c>
      <c r="M182">
        <v>79333846</v>
      </c>
      <c r="N182" t="s">
        <v>1026</v>
      </c>
      <c r="O182" t="s">
        <v>112</v>
      </c>
      <c r="P182">
        <v>203</v>
      </c>
      <c r="Q182" s="19">
        <v>43886</v>
      </c>
      <c r="R182" t="s">
        <v>1022</v>
      </c>
      <c r="S182" s="48">
        <v>55500000</v>
      </c>
      <c r="T182" s="48">
        <v>0</v>
      </c>
      <c r="U182" s="48">
        <v>0</v>
      </c>
      <c r="V182" s="83">
        <v>55500000</v>
      </c>
      <c r="W182" s="48">
        <v>12210000</v>
      </c>
      <c r="X182" s="48">
        <v>43290000</v>
      </c>
    </row>
    <row r="183" spans="1:24" customFormat="1" x14ac:dyDescent="0.25">
      <c r="A183">
        <v>2020</v>
      </c>
      <c r="B183">
        <v>118</v>
      </c>
      <c r="C183">
        <v>1</v>
      </c>
      <c r="D183" s="19">
        <v>43831</v>
      </c>
      <c r="E183" s="19">
        <v>43981</v>
      </c>
      <c r="F183" s="19">
        <v>43981</v>
      </c>
      <c r="G183" t="s">
        <v>128</v>
      </c>
      <c r="H183" t="s">
        <v>129</v>
      </c>
      <c r="I183">
        <v>328</v>
      </c>
      <c r="J183">
        <v>252</v>
      </c>
      <c r="K183" s="19">
        <v>43886</v>
      </c>
      <c r="L183" t="s">
        <v>172</v>
      </c>
      <c r="M183">
        <v>79630166</v>
      </c>
      <c r="N183" t="s">
        <v>1028</v>
      </c>
      <c r="O183" t="s">
        <v>112</v>
      </c>
      <c r="P183">
        <v>207</v>
      </c>
      <c r="Q183" s="19">
        <v>43886</v>
      </c>
      <c r="R183" t="s">
        <v>1022</v>
      </c>
      <c r="S183" s="48">
        <v>55500000</v>
      </c>
      <c r="T183" s="48">
        <v>0</v>
      </c>
      <c r="U183" s="48">
        <v>0</v>
      </c>
      <c r="V183" s="83">
        <v>55500000</v>
      </c>
      <c r="W183" s="48">
        <v>12210000</v>
      </c>
      <c r="X183" s="48">
        <v>43290000</v>
      </c>
    </row>
    <row r="184" spans="1:24" customFormat="1" x14ac:dyDescent="0.25">
      <c r="A184">
        <v>2020</v>
      </c>
      <c r="B184">
        <v>118</v>
      </c>
      <c r="C184">
        <v>1</v>
      </c>
      <c r="D184" s="19">
        <v>43831</v>
      </c>
      <c r="E184" s="19">
        <v>43981</v>
      </c>
      <c r="F184" s="19">
        <v>43981</v>
      </c>
      <c r="G184" t="s">
        <v>123</v>
      </c>
      <c r="H184" t="s">
        <v>124</v>
      </c>
      <c r="I184">
        <v>255</v>
      </c>
      <c r="J184">
        <v>253</v>
      </c>
      <c r="K184" s="19">
        <v>43886</v>
      </c>
      <c r="L184" t="s">
        <v>172</v>
      </c>
      <c r="M184">
        <v>1010164870</v>
      </c>
      <c r="N184" t="s">
        <v>449</v>
      </c>
      <c r="O184" t="s">
        <v>112</v>
      </c>
      <c r="P184">
        <v>153</v>
      </c>
      <c r="Q184" s="19">
        <v>43886</v>
      </c>
      <c r="R184" t="s">
        <v>981</v>
      </c>
      <c r="S184" s="48">
        <v>49700000</v>
      </c>
      <c r="T184" s="48">
        <v>0</v>
      </c>
      <c r="U184" s="48">
        <v>0</v>
      </c>
      <c r="V184" s="83">
        <v>49700000</v>
      </c>
      <c r="W184" s="48">
        <v>15620000</v>
      </c>
      <c r="X184" s="48">
        <v>34080000</v>
      </c>
    </row>
    <row r="185" spans="1:24" customFormat="1" x14ac:dyDescent="0.25">
      <c r="A185">
        <v>2020</v>
      </c>
      <c r="B185">
        <v>118</v>
      </c>
      <c r="C185">
        <v>1</v>
      </c>
      <c r="D185" s="19">
        <v>43831</v>
      </c>
      <c r="E185" s="19">
        <v>43981</v>
      </c>
      <c r="F185" s="19">
        <v>43981</v>
      </c>
      <c r="G185" t="s">
        <v>121</v>
      </c>
      <c r="H185" t="s">
        <v>122</v>
      </c>
      <c r="I185">
        <v>259</v>
      </c>
      <c r="J185">
        <v>254</v>
      </c>
      <c r="K185" s="19">
        <v>43886</v>
      </c>
      <c r="L185" t="s">
        <v>172</v>
      </c>
      <c r="M185">
        <v>80795198</v>
      </c>
      <c r="N185" t="s">
        <v>453</v>
      </c>
      <c r="O185" t="s">
        <v>112</v>
      </c>
      <c r="P185">
        <v>157</v>
      </c>
      <c r="Q185" s="19">
        <v>43886</v>
      </c>
      <c r="R185" t="s">
        <v>986</v>
      </c>
      <c r="S185" s="48">
        <v>72590000</v>
      </c>
      <c r="T185" s="48">
        <v>0</v>
      </c>
      <c r="U185" s="48">
        <v>0</v>
      </c>
      <c r="V185" s="83">
        <v>72590000</v>
      </c>
      <c r="W185" s="48">
        <v>12824233</v>
      </c>
      <c r="X185" s="48">
        <v>59765767</v>
      </c>
    </row>
    <row r="186" spans="1:24" customFormat="1" x14ac:dyDescent="0.25">
      <c r="A186">
        <v>2020</v>
      </c>
      <c r="B186">
        <v>118</v>
      </c>
      <c r="C186">
        <v>1</v>
      </c>
      <c r="D186" s="19">
        <v>43831</v>
      </c>
      <c r="E186" s="19">
        <v>43981</v>
      </c>
      <c r="F186" s="19">
        <v>43981</v>
      </c>
      <c r="G186" t="s">
        <v>123</v>
      </c>
      <c r="H186" t="s">
        <v>124</v>
      </c>
      <c r="I186">
        <v>256</v>
      </c>
      <c r="J186">
        <v>255</v>
      </c>
      <c r="K186" s="19">
        <v>43886</v>
      </c>
      <c r="L186" t="s">
        <v>172</v>
      </c>
      <c r="M186">
        <v>1018402818</v>
      </c>
      <c r="N186" t="s">
        <v>450</v>
      </c>
      <c r="O186" t="s">
        <v>112</v>
      </c>
      <c r="P186">
        <v>154</v>
      </c>
      <c r="Q186" s="19">
        <v>43886</v>
      </c>
      <c r="R186" t="s">
        <v>982</v>
      </c>
      <c r="S186" s="48">
        <v>49175000</v>
      </c>
      <c r="T186" s="48">
        <v>0</v>
      </c>
      <c r="U186" s="48">
        <v>0</v>
      </c>
      <c r="V186" s="83">
        <v>49175000</v>
      </c>
      <c r="W186" s="48">
        <v>15455000</v>
      </c>
      <c r="X186" s="48">
        <v>33720000</v>
      </c>
    </row>
    <row r="187" spans="1:24" customFormat="1" x14ac:dyDescent="0.25">
      <c r="A187">
        <v>2020</v>
      </c>
      <c r="B187">
        <v>118</v>
      </c>
      <c r="C187">
        <v>1</v>
      </c>
      <c r="D187" s="19">
        <v>43831</v>
      </c>
      <c r="E187" s="19">
        <v>43981</v>
      </c>
      <c r="F187" s="19">
        <v>43981</v>
      </c>
      <c r="G187" t="s">
        <v>968</v>
      </c>
      <c r="H187" t="s">
        <v>969</v>
      </c>
      <c r="I187">
        <v>273</v>
      </c>
      <c r="J187">
        <v>256</v>
      </c>
      <c r="K187" s="19">
        <v>43886</v>
      </c>
      <c r="L187" t="s">
        <v>172</v>
      </c>
      <c r="M187">
        <v>1030567341</v>
      </c>
      <c r="N187" t="s">
        <v>471</v>
      </c>
      <c r="O187" t="s">
        <v>112</v>
      </c>
      <c r="P187">
        <v>177</v>
      </c>
      <c r="Q187" s="19">
        <v>43886</v>
      </c>
      <c r="R187" t="s">
        <v>1005</v>
      </c>
      <c r="S187" s="48">
        <v>78750000</v>
      </c>
      <c r="T187" s="48">
        <v>0</v>
      </c>
      <c r="U187" s="48">
        <v>0</v>
      </c>
      <c r="V187" s="83">
        <v>78750000</v>
      </c>
      <c r="W187" s="48">
        <v>16500000</v>
      </c>
      <c r="X187" s="48">
        <v>62250000</v>
      </c>
    </row>
    <row r="188" spans="1:24" customFormat="1" x14ac:dyDescent="0.25">
      <c r="A188">
        <v>2020</v>
      </c>
      <c r="B188">
        <v>118</v>
      </c>
      <c r="C188">
        <v>1</v>
      </c>
      <c r="D188" s="19">
        <v>43831</v>
      </c>
      <c r="E188" s="19">
        <v>43981</v>
      </c>
      <c r="F188" s="19">
        <v>43981</v>
      </c>
      <c r="G188" t="s">
        <v>121</v>
      </c>
      <c r="H188" t="s">
        <v>122</v>
      </c>
      <c r="I188">
        <v>258</v>
      </c>
      <c r="J188">
        <v>257</v>
      </c>
      <c r="K188" s="19">
        <v>43886</v>
      </c>
      <c r="L188" t="s">
        <v>172</v>
      </c>
      <c r="M188">
        <v>79958985</v>
      </c>
      <c r="N188" t="s">
        <v>452</v>
      </c>
      <c r="O188" t="s">
        <v>112</v>
      </c>
      <c r="P188">
        <v>156</v>
      </c>
      <c r="Q188" s="19">
        <v>43886</v>
      </c>
      <c r="R188" t="s">
        <v>985</v>
      </c>
      <c r="S188" s="48">
        <v>72590000</v>
      </c>
      <c r="T188" s="48">
        <v>0</v>
      </c>
      <c r="U188" s="48">
        <v>0</v>
      </c>
      <c r="V188" s="83">
        <v>72590000</v>
      </c>
      <c r="W188" s="48">
        <v>15969800</v>
      </c>
      <c r="X188" s="48">
        <v>56620200</v>
      </c>
    </row>
    <row r="189" spans="1:24" customFormat="1" x14ac:dyDescent="0.25">
      <c r="A189">
        <v>2020</v>
      </c>
      <c r="B189">
        <v>118</v>
      </c>
      <c r="C189">
        <v>1</v>
      </c>
      <c r="D189" s="19">
        <v>43831</v>
      </c>
      <c r="E189" s="19">
        <v>43981</v>
      </c>
      <c r="F189" s="19">
        <v>43981</v>
      </c>
      <c r="G189" t="s">
        <v>137</v>
      </c>
      <c r="H189" t="s">
        <v>138</v>
      </c>
      <c r="I189">
        <v>298</v>
      </c>
      <c r="J189">
        <v>258</v>
      </c>
      <c r="K189" s="19">
        <v>43886</v>
      </c>
      <c r="L189" t="s">
        <v>172</v>
      </c>
      <c r="M189">
        <v>80205852</v>
      </c>
      <c r="N189" t="s">
        <v>338</v>
      </c>
      <c r="O189" t="s">
        <v>112</v>
      </c>
      <c r="P189">
        <v>41</v>
      </c>
      <c r="Q189" s="19">
        <v>43886</v>
      </c>
      <c r="R189" t="s">
        <v>875</v>
      </c>
      <c r="S189" s="48">
        <v>62020000</v>
      </c>
      <c r="T189" s="48">
        <v>0</v>
      </c>
      <c r="U189" s="48">
        <v>0</v>
      </c>
      <c r="V189" s="83">
        <v>62020000</v>
      </c>
      <c r="W189" s="48">
        <v>13230933</v>
      </c>
      <c r="X189" s="48">
        <v>48789067</v>
      </c>
    </row>
    <row r="190" spans="1:24" customFormat="1" x14ac:dyDescent="0.25">
      <c r="A190">
        <v>2020</v>
      </c>
      <c r="B190">
        <v>118</v>
      </c>
      <c r="C190">
        <v>1</v>
      </c>
      <c r="D190" s="19">
        <v>43831</v>
      </c>
      <c r="E190" s="19">
        <v>43981</v>
      </c>
      <c r="F190" s="19">
        <v>43981</v>
      </c>
      <c r="G190" t="s">
        <v>968</v>
      </c>
      <c r="H190" t="s">
        <v>969</v>
      </c>
      <c r="I190">
        <v>337</v>
      </c>
      <c r="J190">
        <v>259</v>
      </c>
      <c r="K190" s="19">
        <v>43886</v>
      </c>
      <c r="L190" t="s">
        <v>172</v>
      </c>
      <c r="M190">
        <v>1098629708</v>
      </c>
      <c r="N190" t="s">
        <v>497</v>
      </c>
      <c r="O190" t="s">
        <v>112</v>
      </c>
      <c r="P190">
        <v>208</v>
      </c>
      <c r="Q190" s="19">
        <v>43886</v>
      </c>
      <c r="R190" t="s">
        <v>1029</v>
      </c>
      <c r="S190" s="48">
        <v>61400000</v>
      </c>
      <c r="T190" s="48">
        <v>0</v>
      </c>
      <c r="U190" s="48">
        <v>0</v>
      </c>
      <c r="V190" s="83">
        <v>61400000</v>
      </c>
      <c r="W190" s="48">
        <v>13200000</v>
      </c>
      <c r="X190" s="48">
        <v>48200000</v>
      </c>
    </row>
    <row r="191" spans="1:24" customFormat="1" x14ac:dyDescent="0.25">
      <c r="A191">
        <v>2020</v>
      </c>
      <c r="B191">
        <v>118</v>
      </c>
      <c r="C191">
        <v>1</v>
      </c>
      <c r="D191" s="19">
        <v>43831</v>
      </c>
      <c r="E191" s="19">
        <v>43981</v>
      </c>
      <c r="F191" s="19">
        <v>43981</v>
      </c>
      <c r="G191" t="s">
        <v>137</v>
      </c>
      <c r="H191" t="s">
        <v>138</v>
      </c>
      <c r="I191">
        <v>299</v>
      </c>
      <c r="J191">
        <v>260</v>
      </c>
      <c r="K191" s="19">
        <v>43886</v>
      </c>
      <c r="L191" t="s">
        <v>172</v>
      </c>
      <c r="M191">
        <v>79469200</v>
      </c>
      <c r="N191" t="s">
        <v>431</v>
      </c>
      <c r="O191" t="s">
        <v>112</v>
      </c>
      <c r="P191">
        <v>135</v>
      </c>
      <c r="Q191" s="19">
        <v>43886</v>
      </c>
      <c r="R191" t="s">
        <v>965</v>
      </c>
      <c r="S191" s="48">
        <v>104993050</v>
      </c>
      <c r="T191" s="48">
        <v>0</v>
      </c>
      <c r="U191" s="48">
        <v>0</v>
      </c>
      <c r="V191" s="83">
        <v>104993050</v>
      </c>
      <c r="W191" s="48">
        <v>22398517</v>
      </c>
      <c r="X191" s="48">
        <v>82594533</v>
      </c>
    </row>
    <row r="192" spans="1:24" customFormat="1" x14ac:dyDescent="0.25">
      <c r="A192">
        <v>2020</v>
      </c>
      <c r="B192">
        <v>118</v>
      </c>
      <c r="C192">
        <v>1</v>
      </c>
      <c r="D192" s="19">
        <v>43831</v>
      </c>
      <c r="E192" s="19">
        <v>43981</v>
      </c>
      <c r="F192" s="19">
        <v>43981</v>
      </c>
      <c r="G192" t="s">
        <v>123</v>
      </c>
      <c r="H192" t="s">
        <v>124</v>
      </c>
      <c r="I192">
        <v>295</v>
      </c>
      <c r="J192">
        <v>261</v>
      </c>
      <c r="K192" s="19">
        <v>43886</v>
      </c>
      <c r="L192" t="s">
        <v>172</v>
      </c>
      <c r="M192">
        <v>1110488231</v>
      </c>
      <c r="N192" t="s">
        <v>482</v>
      </c>
      <c r="O192" t="s">
        <v>112</v>
      </c>
      <c r="P192">
        <v>189</v>
      </c>
      <c r="Q192" s="19">
        <v>43886</v>
      </c>
      <c r="R192" t="s">
        <v>1017</v>
      </c>
      <c r="S192" s="48">
        <v>132163500</v>
      </c>
      <c r="T192" s="48">
        <v>0</v>
      </c>
      <c r="U192" s="48">
        <v>0</v>
      </c>
      <c r="V192" s="83">
        <v>132163500</v>
      </c>
      <c r="W192" s="48">
        <v>27691400</v>
      </c>
      <c r="X192" s="48">
        <v>104472100</v>
      </c>
    </row>
    <row r="193" spans="1:24" customFormat="1" x14ac:dyDescent="0.25">
      <c r="A193">
        <v>2020</v>
      </c>
      <c r="B193">
        <v>118</v>
      </c>
      <c r="C193">
        <v>1</v>
      </c>
      <c r="D193" s="19">
        <v>43831</v>
      </c>
      <c r="E193" s="19">
        <v>43981</v>
      </c>
      <c r="F193" s="19">
        <v>43981</v>
      </c>
      <c r="G193" t="s">
        <v>137</v>
      </c>
      <c r="H193" t="s">
        <v>138</v>
      </c>
      <c r="I193">
        <v>225</v>
      </c>
      <c r="J193">
        <v>262</v>
      </c>
      <c r="K193" s="19">
        <v>43886</v>
      </c>
      <c r="L193" t="s">
        <v>172</v>
      </c>
      <c r="M193">
        <v>79757228</v>
      </c>
      <c r="N193" t="s">
        <v>426</v>
      </c>
      <c r="O193" t="s">
        <v>112</v>
      </c>
      <c r="P193">
        <v>130</v>
      </c>
      <c r="Q193" s="19">
        <v>43886</v>
      </c>
      <c r="R193" t="s">
        <v>961</v>
      </c>
      <c r="S193" s="48">
        <v>80000000</v>
      </c>
      <c r="T193" s="48">
        <v>0</v>
      </c>
      <c r="U193" s="48">
        <v>0</v>
      </c>
      <c r="V193" s="83">
        <v>80000000</v>
      </c>
      <c r="W193" s="48">
        <v>22000000</v>
      </c>
      <c r="X193" s="48">
        <v>58000000</v>
      </c>
    </row>
    <row r="194" spans="1:24" customFormat="1" x14ac:dyDescent="0.25">
      <c r="A194">
        <v>2020</v>
      </c>
      <c r="B194">
        <v>118</v>
      </c>
      <c r="C194">
        <v>1</v>
      </c>
      <c r="D194" s="19">
        <v>43831</v>
      </c>
      <c r="E194" s="19">
        <v>43981</v>
      </c>
      <c r="F194" s="19">
        <v>43981</v>
      </c>
      <c r="G194" t="s">
        <v>141</v>
      </c>
      <c r="H194" t="s">
        <v>142</v>
      </c>
      <c r="I194">
        <v>343</v>
      </c>
      <c r="J194">
        <v>263</v>
      </c>
      <c r="K194" s="19">
        <v>43887</v>
      </c>
      <c r="L194" t="s">
        <v>172</v>
      </c>
      <c r="M194">
        <v>52907136</v>
      </c>
      <c r="N194" t="s">
        <v>500</v>
      </c>
      <c r="O194" t="s">
        <v>112</v>
      </c>
      <c r="P194">
        <v>212</v>
      </c>
      <c r="Q194" s="19">
        <v>43887</v>
      </c>
      <c r="R194" t="s">
        <v>666</v>
      </c>
      <c r="S194" s="48">
        <v>61000000</v>
      </c>
      <c r="T194" s="48">
        <v>0</v>
      </c>
      <c r="U194" s="48">
        <v>0</v>
      </c>
      <c r="V194" s="83">
        <v>61000000</v>
      </c>
      <c r="W194" s="48">
        <v>13000000</v>
      </c>
      <c r="X194" s="48">
        <v>48000000</v>
      </c>
    </row>
    <row r="195" spans="1:24" customFormat="1" x14ac:dyDescent="0.25">
      <c r="A195">
        <v>2020</v>
      </c>
      <c r="B195">
        <v>118</v>
      </c>
      <c r="C195">
        <v>1</v>
      </c>
      <c r="D195" s="19">
        <v>43831</v>
      </c>
      <c r="E195" s="19">
        <v>43981</v>
      </c>
      <c r="F195" s="19">
        <v>43981</v>
      </c>
      <c r="G195" t="s">
        <v>968</v>
      </c>
      <c r="H195" t="s">
        <v>969</v>
      </c>
      <c r="I195">
        <v>338</v>
      </c>
      <c r="J195">
        <v>264</v>
      </c>
      <c r="K195" s="19">
        <v>43887</v>
      </c>
      <c r="L195" t="s">
        <v>172</v>
      </c>
      <c r="M195">
        <v>1075679188</v>
      </c>
      <c r="N195" t="s">
        <v>499</v>
      </c>
      <c r="O195" t="s">
        <v>113</v>
      </c>
      <c r="P195">
        <v>211</v>
      </c>
      <c r="Q195" s="19">
        <v>43887</v>
      </c>
      <c r="R195" t="s">
        <v>1031</v>
      </c>
      <c r="S195" s="48">
        <v>40421667</v>
      </c>
      <c r="T195" s="48">
        <v>0</v>
      </c>
      <c r="U195" s="48">
        <v>0</v>
      </c>
      <c r="V195" s="83">
        <v>40421667</v>
      </c>
      <c r="W195" s="48">
        <v>8558333</v>
      </c>
      <c r="X195" s="48">
        <v>31863334</v>
      </c>
    </row>
    <row r="196" spans="1:24" customFormat="1" x14ac:dyDescent="0.25">
      <c r="A196">
        <v>2020</v>
      </c>
      <c r="B196">
        <v>118</v>
      </c>
      <c r="C196">
        <v>1</v>
      </c>
      <c r="D196" s="19">
        <v>43831</v>
      </c>
      <c r="E196" s="19">
        <v>43981</v>
      </c>
      <c r="F196" s="19">
        <v>43981</v>
      </c>
      <c r="G196" t="s">
        <v>114</v>
      </c>
      <c r="H196" t="s">
        <v>115</v>
      </c>
      <c r="I196">
        <v>252</v>
      </c>
      <c r="J196">
        <v>265</v>
      </c>
      <c r="K196" s="19">
        <v>43887</v>
      </c>
      <c r="L196" t="s">
        <v>172</v>
      </c>
      <c r="M196">
        <v>28239494</v>
      </c>
      <c r="N196" t="s">
        <v>1021</v>
      </c>
      <c r="O196" t="s">
        <v>112</v>
      </c>
      <c r="P196">
        <v>197</v>
      </c>
      <c r="Q196" s="19">
        <v>43887</v>
      </c>
      <c r="R196" t="s">
        <v>1016</v>
      </c>
      <c r="S196" s="48">
        <v>59814160</v>
      </c>
      <c r="T196" s="48">
        <v>0</v>
      </c>
      <c r="U196" s="48">
        <v>0</v>
      </c>
      <c r="V196" s="83">
        <v>59814160</v>
      </c>
      <c r="W196" s="48">
        <v>16199668</v>
      </c>
      <c r="X196" s="48">
        <v>43614492</v>
      </c>
    </row>
    <row r="197" spans="1:24" customFormat="1" x14ac:dyDescent="0.25">
      <c r="A197">
        <v>2020</v>
      </c>
      <c r="B197">
        <v>118</v>
      </c>
      <c r="C197">
        <v>1</v>
      </c>
      <c r="D197" s="19">
        <v>43831</v>
      </c>
      <c r="E197" s="19">
        <v>43981</v>
      </c>
      <c r="F197" s="19">
        <v>43981</v>
      </c>
      <c r="G197" t="s">
        <v>968</v>
      </c>
      <c r="H197" t="s">
        <v>969</v>
      </c>
      <c r="I197">
        <v>336</v>
      </c>
      <c r="J197">
        <v>266</v>
      </c>
      <c r="K197" s="19">
        <v>43887</v>
      </c>
      <c r="L197" t="s">
        <v>172</v>
      </c>
      <c r="M197">
        <v>79557237</v>
      </c>
      <c r="N197" t="s">
        <v>1032</v>
      </c>
      <c r="O197" t="s">
        <v>112</v>
      </c>
      <c r="P197">
        <v>213</v>
      </c>
      <c r="Q197" s="19">
        <v>43887</v>
      </c>
      <c r="R197" t="s">
        <v>1033</v>
      </c>
      <c r="S197" s="48">
        <v>89858900</v>
      </c>
      <c r="T197" s="48">
        <v>0</v>
      </c>
      <c r="U197" s="48">
        <v>0</v>
      </c>
      <c r="V197" s="83">
        <v>89858900</v>
      </c>
      <c r="W197" s="48">
        <v>18732800</v>
      </c>
      <c r="X197" s="48">
        <v>71126100</v>
      </c>
    </row>
    <row r="198" spans="1:24" customFormat="1" x14ac:dyDescent="0.25">
      <c r="A198">
        <v>2020</v>
      </c>
      <c r="B198">
        <v>118</v>
      </c>
      <c r="C198">
        <v>1</v>
      </c>
      <c r="D198" s="19">
        <v>43831</v>
      </c>
      <c r="E198" s="19">
        <v>43981</v>
      </c>
      <c r="F198" s="19">
        <v>43981</v>
      </c>
      <c r="G198" t="s">
        <v>128</v>
      </c>
      <c r="H198" t="s">
        <v>129</v>
      </c>
      <c r="I198">
        <v>330</v>
      </c>
      <c r="J198">
        <v>267</v>
      </c>
      <c r="K198" s="19">
        <v>43887</v>
      </c>
      <c r="L198" t="s">
        <v>172</v>
      </c>
      <c r="M198">
        <v>52446234</v>
      </c>
      <c r="N198" t="s">
        <v>1027</v>
      </c>
      <c r="O198" t="s">
        <v>112</v>
      </c>
      <c r="P198">
        <v>206</v>
      </c>
      <c r="Q198" s="19">
        <v>43887</v>
      </c>
      <c r="R198" t="s">
        <v>1022</v>
      </c>
      <c r="S198" s="48">
        <v>55500000</v>
      </c>
      <c r="T198" s="48">
        <v>0</v>
      </c>
      <c r="U198" s="48">
        <v>0</v>
      </c>
      <c r="V198" s="83">
        <v>55500000</v>
      </c>
      <c r="W198" s="48">
        <v>12025000</v>
      </c>
      <c r="X198" s="48">
        <v>43475000</v>
      </c>
    </row>
    <row r="199" spans="1:24" customFormat="1" x14ac:dyDescent="0.25">
      <c r="A199">
        <v>2020</v>
      </c>
      <c r="B199">
        <v>118</v>
      </c>
      <c r="C199">
        <v>1</v>
      </c>
      <c r="D199" s="19">
        <v>43831</v>
      </c>
      <c r="E199" s="19">
        <v>43981</v>
      </c>
      <c r="F199" s="19">
        <v>43981</v>
      </c>
      <c r="G199" t="s">
        <v>128</v>
      </c>
      <c r="H199" t="s">
        <v>129</v>
      </c>
      <c r="I199">
        <v>331</v>
      </c>
      <c r="J199">
        <v>268</v>
      </c>
      <c r="K199" s="19">
        <v>43887</v>
      </c>
      <c r="L199" t="s">
        <v>172</v>
      </c>
      <c r="M199">
        <v>1032397508</v>
      </c>
      <c r="N199" t="s">
        <v>488</v>
      </c>
      <c r="O199" t="s">
        <v>112</v>
      </c>
      <c r="P199">
        <v>198</v>
      </c>
      <c r="Q199" s="19">
        <v>43887</v>
      </c>
      <c r="R199" t="s">
        <v>1022</v>
      </c>
      <c r="S199" s="48">
        <v>55500000</v>
      </c>
      <c r="T199" s="48">
        <v>0</v>
      </c>
      <c r="U199" s="48">
        <v>0</v>
      </c>
      <c r="V199" s="83">
        <v>55500000</v>
      </c>
      <c r="W199" s="48">
        <v>12025000</v>
      </c>
      <c r="X199" s="48">
        <v>43475000</v>
      </c>
    </row>
    <row r="200" spans="1:24" customFormat="1" x14ac:dyDescent="0.25">
      <c r="A200">
        <v>2020</v>
      </c>
      <c r="B200">
        <v>118</v>
      </c>
      <c r="C200">
        <v>1</v>
      </c>
      <c r="D200" s="19">
        <v>43831</v>
      </c>
      <c r="E200" s="19">
        <v>43981</v>
      </c>
      <c r="F200" s="19">
        <v>43981</v>
      </c>
      <c r="G200" t="s">
        <v>968</v>
      </c>
      <c r="H200" t="s">
        <v>969</v>
      </c>
      <c r="I200">
        <v>339</v>
      </c>
      <c r="J200">
        <v>270</v>
      </c>
      <c r="K200" s="19">
        <v>43888</v>
      </c>
      <c r="L200" t="s">
        <v>172</v>
      </c>
      <c r="M200">
        <v>79472353</v>
      </c>
      <c r="N200" t="s">
        <v>498</v>
      </c>
      <c r="O200" t="s">
        <v>112</v>
      </c>
      <c r="P200">
        <v>210</v>
      </c>
      <c r="Q200" s="19">
        <v>43888</v>
      </c>
      <c r="R200" t="s">
        <v>1030</v>
      </c>
      <c r="S200" s="48">
        <v>71633333</v>
      </c>
      <c r="T200" s="48">
        <v>1866666</v>
      </c>
      <c r="U200" s="48">
        <v>0</v>
      </c>
      <c r="V200" s="83">
        <v>69766667</v>
      </c>
      <c r="W200" s="48">
        <v>13766667</v>
      </c>
      <c r="X200" s="48">
        <v>56000000</v>
      </c>
    </row>
    <row r="201" spans="1:24" customFormat="1" x14ac:dyDescent="0.25">
      <c r="A201">
        <v>2020</v>
      </c>
      <c r="B201">
        <v>118</v>
      </c>
      <c r="C201">
        <v>1</v>
      </c>
      <c r="D201" s="19">
        <v>43831</v>
      </c>
      <c r="E201" s="19">
        <v>43981</v>
      </c>
      <c r="F201" s="19">
        <v>43981</v>
      </c>
      <c r="G201" t="s">
        <v>123</v>
      </c>
      <c r="H201" t="s">
        <v>124</v>
      </c>
      <c r="I201">
        <v>308</v>
      </c>
      <c r="J201">
        <v>271</v>
      </c>
      <c r="K201" s="19">
        <v>43888</v>
      </c>
      <c r="L201" t="s">
        <v>172</v>
      </c>
      <c r="M201">
        <v>13747971</v>
      </c>
      <c r="N201" t="s">
        <v>484</v>
      </c>
      <c r="O201" t="s">
        <v>112</v>
      </c>
      <c r="P201">
        <v>193</v>
      </c>
      <c r="Q201" s="19">
        <v>43888</v>
      </c>
      <c r="R201" t="s">
        <v>982</v>
      </c>
      <c r="S201" s="48">
        <v>49175000</v>
      </c>
      <c r="T201" s="48">
        <v>0</v>
      </c>
      <c r="U201" s="48">
        <v>0</v>
      </c>
      <c r="V201" s="83">
        <v>49175000</v>
      </c>
      <c r="W201" s="48">
        <v>14986667</v>
      </c>
      <c r="X201" s="48">
        <v>34188333</v>
      </c>
    </row>
    <row r="202" spans="1:24" customFormat="1" x14ac:dyDescent="0.25">
      <c r="A202">
        <v>2020</v>
      </c>
      <c r="B202">
        <v>118</v>
      </c>
      <c r="C202">
        <v>1</v>
      </c>
      <c r="D202" s="19">
        <v>43831</v>
      </c>
      <c r="E202" s="19">
        <v>43981</v>
      </c>
      <c r="F202" s="19">
        <v>43981</v>
      </c>
      <c r="G202" t="s">
        <v>123</v>
      </c>
      <c r="H202" t="s">
        <v>124</v>
      </c>
      <c r="I202">
        <v>354</v>
      </c>
      <c r="J202">
        <v>272</v>
      </c>
      <c r="K202" s="19">
        <v>43888</v>
      </c>
      <c r="L202" t="s">
        <v>172</v>
      </c>
      <c r="M202">
        <v>1010208360</v>
      </c>
      <c r="N202" t="s">
        <v>502</v>
      </c>
      <c r="O202" t="s">
        <v>112</v>
      </c>
      <c r="P202">
        <v>214</v>
      </c>
      <c r="Q202" s="19">
        <v>43888</v>
      </c>
      <c r="R202" t="s">
        <v>1034</v>
      </c>
      <c r="S202" s="48">
        <v>42000000</v>
      </c>
      <c r="T202" s="48">
        <v>0</v>
      </c>
      <c r="U202" s="48">
        <v>0</v>
      </c>
      <c r="V202" s="83">
        <v>42000000</v>
      </c>
      <c r="W202" s="48">
        <v>12800000</v>
      </c>
      <c r="X202" s="48">
        <v>29200000</v>
      </c>
    </row>
    <row r="203" spans="1:24" customFormat="1" x14ac:dyDescent="0.25">
      <c r="A203">
        <v>2020</v>
      </c>
      <c r="B203">
        <v>118</v>
      </c>
      <c r="C203">
        <v>1</v>
      </c>
      <c r="D203" s="19">
        <v>43831</v>
      </c>
      <c r="E203" s="19">
        <v>43981</v>
      </c>
      <c r="F203" s="19">
        <v>43981</v>
      </c>
      <c r="G203" t="s">
        <v>114</v>
      </c>
      <c r="H203" t="s">
        <v>115</v>
      </c>
      <c r="I203">
        <v>350</v>
      </c>
      <c r="J203">
        <v>273</v>
      </c>
      <c r="K203" s="19">
        <v>43888</v>
      </c>
      <c r="L203" t="s">
        <v>172</v>
      </c>
      <c r="M203">
        <v>1033760067</v>
      </c>
      <c r="N203" t="s">
        <v>504</v>
      </c>
      <c r="O203" t="s">
        <v>112</v>
      </c>
      <c r="P203">
        <v>216</v>
      </c>
      <c r="Q203" s="19">
        <v>43888</v>
      </c>
      <c r="R203" t="s">
        <v>1036</v>
      </c>
      <c r="S203" s="48">
        <v>34176000</v>
      </c>
      <c r="T203" s="48">
        <v>0</v>
      </c>
      <c r="U203" s="48">
        <v>0</v>
      </c>
      <c r="V203" s="83">
        <v>34176000</v>
      </c>
      <c r="W203" s="48">
        <v>9113600</v>
      </c>
      <c r="X203" s="48">
        <v>25062400</v>
      </c>
    </row>
    <row r="204" spans="1:24" customFormat="1" x14ac:dyDescent="0.25">
      <c r="A204">
        <v>2020</v>
      </c>
      <c r="B204">
        <v>118</v>
      </c>
      <c r="C204">
        <v>1</v>
      </c>
      <c r="D204" s="19">
        <v>43831</v>
      </c>
      <c r="E204" s="19">
        <v>43981</v>
      </c>
      <c r="F204" s="19">
        <v>43981</v>
      </c>
      <c r="G204" t="s">
        <v>114</v>
      </c>
      <c r="H204" t="s">
        <v>115</v>
      </c>
      <c r="I204">
        <v>221</v>
      </c>
      <c r="J204">
        <v>274</v>
      </c>
      <c r="K204" s="19">
        <v>43888</v>
      </c>
      <c r="L204" t="s">
        <v>172</v>
      </c>
      <c r="M204">
        <v>19359965</v>
      </c>
      <c r="N204" t="s">
        <v>503</v>
      </c>
      <c r="O204" t="s">
        <v>112</v>
      </c>
      <c r="P204">
        <v>215</v>
      </c>
      <c r="Q204" s="19">
        <v>43888</v>
      </c>
      <c r="R204" t="s">
        <v>1035</v>
      </c>
      <c r="S204" s="48">
        <v>68359040</v>
      </c>
      <c r="T204" s="48">
        <v>0</v>
      </c>
      <c r="U204" s="48">
        <v>0</v>
      </c>
      <c r="V204" s="83">
        <v>68359040</v>
      </c>
      <c r="W204" s="48">
        <v>18229077</v>
      </c>
      <c r="X204" s="48">
        <v>50129963</v>
      </c>
    </row>
    <row r="205" spans="1:24" customFormat="1" x14ac:dyDescent="0.25">
      <c r="A205">
        <v>2020</v>
      </c>
      <c r="B205">
        <v>118</v>
      </c>
      <c r="C205">
        <v>1</v>
      </c>
      <c r="D205" s="19">
        <v>43831</v>
      </c>
      <c r="E205" s="19">
        <v>43981</v>
      </c>
      <c r="F205" s="19">
        <v>43981</v>
      </c>
      <c r="G205" t="s">
        <v>114</v>
      </c>
      <c r="H205" t="s">
        <v>115</v>
      </c>
      <c r="I205">
        <v>251</v>
      </c>
      <c r="J205">
        <v>275</v>
      </c>
      <c r="K205" s="19">
        <v>43888</v>
      </c>
      <c r="L205" t="s">
        <v>172</v>
      </c>
      <c r="M205">
        <v>79938373</v>
      </c>
      <c r="N205" t="s">
        <v>507</v>
      </c>
      <c r="O205" t="s">
        <v>112</v>
      </c>
      <c r="P205">
        <v>220</v>
      </c>
      <c r="Q205" s="19">
        <v>43888</v>
      </c>
      <c r="R205" t="s">
        <v>1038</v>
      </c>
      <c r="S205" s="48">
        <v>66648000</v>
      </c>
      <c r="T205" s="48">
        <v>0</v>
      </c>
      <c r="U205" s="48">
        <v>0</v>
      </c>
      <c r="V205" s="83">
        <v>66648000</v>
      </c>
      <c r="W205" s="48">
        <v>17772800</v>
      </c>
      <c r="X205" s="48">
        <v>48875200</v>
      </c>
    </row>
    <row r="206" spans="1:24" customFormat="1" x14ac:dyDescent="0.25">
      <c r="A206">
        <v>2020</v>
      </c>
      <c r="B206">
        <v>118</v>
      </c>
      <c r="C206">
        <v>1</v>
      </c>
      <c r="D206" s="19">
        <v>43831</v>
      </c>
      <c r="E206" s="19">
        <v>43981</v>
      </c>
      <c r="F206" s="19">
        <v>43981</v>
      </c>
      <c r="G206" t="s">
        <v>123</v>
      </c>
      <c r="H206" t="s">
        <v>124</v>
      </c>
      <c r="I206">
        <v>307</v>
      </c>
      <c r="J206">
        <v>277</v>
      </c>
      <c r="K206" s="19">
        <v>43888</v>
      </c>
      <c r="L206" t="s">
        <v>172</v>
      </c>
      <c r="M206">
        <v>52817381</v>
      </c>
      <c r="N206" t="s">
        <v>483</v>
      </c>
      <c r="O206" t="s">
        <v>112</v>
      </c>
      <c r="P206">
        <v>191</v>
      </c>
      <c r="Q206" s="19">
        <v>43888</v>
      </c>
      <c r="R206" t="s">
        <v>1018</v>
      </c>
      <c r="S206" s="48">
        <v>56000000</v>
      </c>
      <c r="T206" s="48">
        <v>0</v>
      </c>
      <c r="U206" s="48">
        <v>0</v>
      </c>
      <c r="V206" s="83">
        <v>56000000</v>
      </c>
      <c r="W206" s="48">
        <v>17066667</v>
      </c>
      <c r="X206" s="48">
        <v>38933333</v>
      </c>
    </row>
    <row r="207" spans="1:24" customFormat="1" x14ac:dyDescent="0.25">
      <c r="A207">
        <v>2020</v>
      </c>
      <c r="B207">
        <v>118</v>
      </c>
      <c r="C207">
        <v>1</v>
      </c>
      <c r="D207" s="19">
        <v>43831</v>
      </c>
      <c r="E207" s="19">
        <v>43981</v>
      </c>
      <c r="F207" s="19">
        <v>43981</v>
      </c>
      <c r="G207" t="s">
        <v>114</v>
      </c>
      <c r="H207" t="s">
        <v>115</v>
      </c>
      <c r="I207">
        <v>383</v>
      </c>
      <c r="J207">
        <v>278</v>
      </c>
      <c r="K207" s="19">
        <v>43888</v>
      </c>
      <c r="L207" t="s">
        <v>172</v>
      </c>
      <c r="M207">
        <v>80242090</v>
      </c>
      <c r="N207" t="s">
        <v>505</v>
      </c>
      <c r="O207" t="s">
        <v>113</v>
      </c>
      <c r="P207">
        <v>217</v>
      </c>
      <c r="Q207" s="19">
        <v>43888</v>
      </c>
      <c r="R207" t="s">
        <v>1037</v>
      </c>
      <c r="S207" s="48">
        <v>26400000</v>
      </c>
      <c r="T207" s="48">
        <v>0</v>
      </c>
      <c r="U207" s="48">
        <v>0</v>
      </c>
      <c r="V207" s="83">
        <v>26400000</v>
      </c>
      <c r="W207" s="48">
        <v>7040000</v>
      </c>
      <c r="X207" s="48">
        <v>19360000</v>
      </c>
    </row>
    <row r="208" spans="1:24" customFormat="1" x14ac:dyDescent="0.25">
      <c r="A208">
        <v>2020</v>
      </c>
      <c r="B208">
        <v>118</v>
      </c>
      <c r="C208">
        <v>1</v>
      </c>
      <c r="D208" s="19">
        <v>43831</v>
      </c>
      <c r="E208" s="19">
        <v>43981</v>
      </c>
      <c r="F208" s="19">
        <v>43981</v>
      </c>
      <c r="G208" t="s">
        <v>128</v>
      </c>
      <c r="H208" t="s">
        <v>129</v>
      </c>
      <c r="I208">
        <v>348</v>
      </c>
      <c r="J208">
        <v>279</v>
      </c>
      <c r="K208" s="19">
        <v>43888</v>
      </c>
      <c r="L208" t="s">
        <v>172</v>
      </c>
      <c r="M208">
        <v>1016070278</v>
      </c>
      <c r="N208" t="s">
        <v>494</v>
      </c>
      <c r="O208" t="s">
        <v>113</v>
      </c>
      <c r="P208">
        <v>204</v>
      </c>
      <c r="Q208" s="19">
        <v>43888</v>
      </c>
      <c r="R208" t="s">
        <v>1023</v>
      </c>
      <c r="S208" s="48">
        <v>26000000</v>
      </c>
      <c r="T208" s="48">
        <v>0</v>
      </c>
      <c r="U208" s="48">
        <v>0</v>
      </c>
      <c r="V208" s="83">
        <v>26000000</v>
      </c>
      <c r="W208" s="48">
        <v>5460000</v>
      </c>
      <c r="X208" s="48">
        <v>20540000</v>
      </c>
    </row>
    <row r="209" spans="1:24" customFormat="1" x14ac:dyDescent="0.25">
      <c r="A209">
        <v>2020</v>
      </c>
      <c r="B209">
        <v>118</v>
      </c>
      <c r="C209">
        <v>1</v>
      </c>
      <c r="D209" s="19">
        <v>43831</v>
      </c>
      <c r="E209" s="19">
        <v>43981</v>
      </c>
      <c r="F209" s="19">
        <v>43981</v>
      </c>
      <c r="G209" t="s">
        <v>123</v>
      </c>
      <c r="H209" t="s">
        <v>124</v>
      </c>
      <c r="I209">
        <v>239</v>
      </c>
      <c r="J209">
        <v>280</v>
      </c>
      <c r="K209" s="19">
        <v>43889</v>
      </c>
      <c r="L209" t="s">
        <v>172</v>
      </c>
      <c r="M209">
        <v>38140523</v>
      </c>
      <c r="N209" t="s">
        <v>506</v>
      </c>
      <c r="O209" t="s">
        <v>112</v>
      </c>
      <c r="P209">
        <v>219</v>
      </c>
      <c r="Q209" s="19">
        <v>43889</v>
      </c>
      <c r="R209" t="s">
        <v>1009</v>
      </c>
      <c r="S209" s="48">
        <v>39200000</v>
      </c>
      <c r="T209" s="48">
        <v>0</v>
      </c>
      <c r="U209" s="48">
        <v>0</v>
      </c>
      <c r="V209" s="83">
        <v>39200000</v>
      </c>
      <c r="W209" s="48">
        <v>10290000</v>
      </c>
      <c r="X209" s="48">
        <v>28910000</v>
      </c>
    </row>
    <row r="210" spans="1:24" customFormat="1" x14ac:dyDescent="0.25">
      <c r="A210">
        <v>2020</v>
      </c>
      <c r="B210">
        <v>118</v>
      </c>
      <c r="C210">
        <v>1</v>
      </c>
      <c r="D210" s="19">
        <v>43831</v>
      </c>
      <c r="E210" s="19">
        <v>43981</v>
      </c>
      <c r="F210" s="19">
        <v>43981</v>
      </c>
      <c r="G210" t="s">
        <v>968</v>
      </c>
      <c r="H210" t="s">
        <v>969</v>
      </c>
      <c r="I210">
        <v>351</v>
      </c>
      <c r="J210">
        <v>284</v>
      </c>
      <c r="K210" s="19">
        <v>43892</v>
      </c>
      <c r="L210" t="s">
        <v>172</v>
      </c>
      <c r="M210">
        <v>52887263</v>
      </c>
      <c r="N210" t="s">
        <v>1080</v>
      </c>
      <c r="O210" t="s">
        <v>112</v>
      </c>
      <c r="P210">
        <v>209</v>
      </c>
      <c r="Q210" s="19">
        <v>43892</v>
      </c>
      <c r="R210" t="s">
        <v>1295</v>
      </c>
      <c r="S210" s="48">
        <v>76750000</v>
      </c>
      <c r="T210" s="48">
        <v>2000000</v>
      </c>
      <c r="U210" s="48">
        <v>0</v>
      </c>
      <c r="V210" s="83">
        <v>74750000</v>
      </c>
      <c r="W210" s="48">
        <v>14750000</v>
      </c>
      <c r="X210" s="48">
        <v>60000000</v>
      </c>
    </row>
    <row r="211" spans="1:24" customFormat="1" x14ac:dyDescent="0.25">
      <c r="A211">
        <v>2020</v>
      </c>
      <c r="B211">
        <v>118</v>
      </c>
      <c r="C211">
        <v>1</v>
      </c>
      <c r="D211" s="19">
        <v>43831</v>
      </c>
      <c r="E211" s="19">
        <v>43981</v>
      </c>
      <c r="F211" s="19">
        <v>43981</v>
      </c>
      <c r="G211" t="s">
        <v>137</v>
      </c>
      <c r="H211" t="s">
        <v>138</v>
      </c>
      <c r="I211">
        <v>313</v>
      </c>
      <c r="J211">
        <v>285</v>
      </c>
      <c r="K211" s="19">
        <v>43892</v>
      </c>
      <c r="L211" t="s">
        <v>172</v>
      </c>
      <c r="M211">
        <v>52126129</v>
      </c>
      <c r="N211" t="s">
        <v>1081</v>
      </c>
      <c r="O211" t="s">
        <v>112</v>
      </c>
      <c r="P211">
        <v>218</v>
      </c>
      <c r="Q211" s="19">
        <v>43892</v>
      </c>
      <c r="R211" t="s">
        <v>532</v>
      </c>
      <c r="S211" s="48">
        <v>62000000</v>
      </c>
      <c r="T211" s="48">
        <v>0</v>
      </c>
      <c r="U211" s="48">
        <v>0</v>
      </c>
      <c r="V211" s="83">
        <v>62000000</v>
      </c>
      <c r="W211" s="48">
        <v>12193333</v>
      </c>
      <c r="X211" s="48">
        <v>49806667</v>
      </c>
    </row>
    <row r="212" spans="1:24" customFormat="1" x14ac:dyDescent="0.25">
      <c r="A212">
        <v>2020</v>
      </c>
      <c r="B212">
        <v>118</v>
      </c>
      <c r="C212">
        <v>1</v>
      </c>
      <c r="D212" s="19">
        <v>43831</v>
      </c>
      <c r="E212" s="19">
        <v>43981</v>
      </c>
      <c r="F212" s="19">
        <v>43981</v>
      </c>
      <c r="G212" t="s">
        <v>123</v>
      </c>
      <c r="H212" t="s">
        <v>124</v>
      </c>
      <c r="I212">
        <v>305</v>
      </c>
      <c r="J212">
        <v>287</v>
      </c>
      <c r="K212" s="19">
        <v>43892</v>
      </c>
      <c r="L212" t="s">
        <v>172</v>
      </c>
      <c r="M212">
        <v>52365769</v>
      </c>
      <c r="N212" t="s">
        <v>1077</v>
      </c>
      <c r="O212" t="s">
        <v>112</v>
      </c>
      <c r="P212">
        <v>190</v>
      </c>
      <c r="Q212" s="19">
        <v>43892</v>
      </c>
      <c r="R212" t="s">
        <v>1294</v>
      </c>
      <c r="S212" s="48">
        <v>48650000</v>
      </c>
      <c r="T212" s="48">
        <v>0</v>
      </c>
      <c r="U212" s="48">
        <v>0</v>
      </c>
      <c r="V212" s="83">
        <v>48650000</v>
      </c>
      <c r="W212" s="48">
        <v>13436667</v>
      </c>
      <c r="X212" s="48">
        <v>35213333</v>
      </c>
    </row>
    <row r="213" spans="1:24" customFormat="1" x14ac:dyDescent="0.25">
      <c r="A213">
        <v>2020</v>
      </c>
      <c r="B213">
        <v>118</v>
      </c>
      <c r="C213">
        <v>1</v>
      </c>
      <c r="D213" s="19">
        <v>43831</v>
      </c>
      <c r="E213" s="19">
        <v>43981</v>
      </c>
      <c r="F213" s="19">
        <v>43981</v>
      </c>
      <c r="G213" t="s">
        <v>137</v>
      </c>
      <c r="H213" t="s">
        <v>138</v>
      </c>
      <c r="I213">
        <v>231</v>
      </c>
      <c r="J213">
        <v>288</v>
      </c>
      <c r="K213" s="19">
        <v>43893</v>
      </c>
      <c r="L213" t="s">
        <v>171</v>
      </c>
      <c r="M213">
        <v>830093298</v>
      </c>
      <c r="N213" t="s">
        <v>1277</v>
      </c>
      <c r="O213" t="s">
        <v>1278</v>
      </c>
      <c r="P213">
        <v>221</v>
      </c>
      <c r="Q213" s="19">
        <v>43889</v>
      </c>
      <c r="R213" t="s">
        <v>1279</v>
      </c>
      <c r="S213" s="48">
        <v>128520000</v>
      </c>
      <c r="T213" s="48">
        <v>0</v>
      </c>
      <c r="U213" s="48">
        <v>0</v>
      </c>
      <c r="V213" s="83">
        <v>128520000</v>
      </c>
      <c r="W213" s="48">
        <v>0</v>
      </c>
      <c r="X213" s="48">
        <v>128520000</v>
      </c>
    </row>
    <row r="214" spans="1:24" customFormat="1" x14ac:dyDescent="0.25">
      <c r="A214">
        <v>2020</v>
      </c>
      <c r="B214">
        <v>118</v>
      </c>
      <c r="C214">
        <v>1</v>
      </c>
      <c r="D214" s="19">
        <v>43831</v>
      </c>
      <c r="E214" s="19">
        <v>43981</v>
      </c>
      <c r="F214" s="19">
        <v>43981</v>
      </c>
      <c r="G214" t="s">
        <v>123</v>
      </c>
      <c r="H214" t="s">
        <v>124</v>
      </c>
      <c r="I214">
        <v>306</v>
      </c>
      <c r="J214">
        <v>291</v>
      </c>
      <c r="K214" s="19">
        <v>43893</v>
      </c>
      <c r="L214" t="s">
        <v>172</v>
      </c>
      <c r="M214">
        <v>1030566385</v>
      </c>
      <c r="N214" t="s">
        <v>1078</v>
      </c>
      <c r="O214" t="s">
        <v>112</v>
      </c>
      <c r="P214">
        <v>192</v>
      </c>
      <c r="Q214" s="19">
        <v>43893</v>
      </c>
      <c r="R214" t="s">
        <v>980</v>
      </c>
      <c r="S214" s="48">
        <v>48650000</v>
      </c>
      <c r="T214" s="48">
        <v>0</v>
      </c>
      <c r="U214" s="48">
        <v>0</v>
      </c>
      <c r="V214" s="83">
        <v>48650000</v>
      </c>
      <c r="W214" s="48">
        <v>13436667</v>
      </c>
      <c r="X214" s="48">
        <v>35213333</v>
      </c>
    </row>
    <row r="215" spans="1:24" customFormat="1" x14ac:dyDescent="0.25">
      <c r="A215">
        <v>2020</v>
      </c>
      <c r="B215">
        <v>118</v>
      </c>
      <c r="C215">
        <v>1</v>
      </c>
      <c r="D215" s="19">
        <v>43831</v>
      </c>
      <c r="E215" s="19">
        <v>43981</v>
      </c>
      <c r="F215" s="19">
        <v>43981</v>
      </c>
      <c r="G215" t="s">
        <v>137</v>
      </c>
      <c r="H215" t="s">
        <v>138</v>
      </c>
      <c r="I215">
        <v>385</v>
      </c>
      <c r="J215">
        <v>292</v>
      </c>
      <c r="K215" s="19">
        <v>43893</v>
      </c>
      <c r="L215" t="s">
        <v>172</v>
      </c>
      <c r="M215">
        <v>52337047</v>
      </c>
      <c r="N215" t="s">
        <v>1090</v>
      </c>
      <c r="O215" t="s">
        <v>112</v>
      </c>
      <c r="P215">
        <v>229</v>
      </c>
      <c r="Q215" s="19">
        <v>43893</v>
      </c>
      <c r="R215" t="s">
        <v>1297</v>
      </c>
      <c r="S215" s="48">
        <v>63000000</v>
      </c>
      <c r="T215" s="48">
        <v>0</v>
      </c>
      <c r="U215" s="48">
        <v>0</v>
      </c>
      <c r="V215" s="83">
        <v>63000000</v>
      </c>
      <c r="W215" s="48">
        <v>13300000</v>
      </c>
      <c r="X215" s="48">
        <v>49700000</v>
      </c>
    </row>
    <row r="216" spans="1:24" customFormat="1" x14ac:dyDescent="0.25">
      <c r="A216">
        <v>2020</v>
      </c>
      <c r="B216">
        <v>118</v>
      </c>
      <c r="C216">
        <v>1</v>
      </c>
      <c r="D216" s="19">
        <v>43831</v>
      </c>
      <c r="E216" s="19">
        <v>43981</v>
      </c>
      <c r="F216" s="19">
        <v>43981</v>
      </c>
      <c r="G216" t="s">
        <v>114</v>
      </c>
      <c r="H216" t="s">
        <v>115</v>
      </c>
      <c r="I216">
        <v>384</v>
      </c>
      <c r="J216">
        <v>293</v>
      </c>
      <c r="K216" s="19">
        <v>43893</v>
      </c>
      <c r="L216" t="s">
        <v>172</v>
      </c>
      <c r="M216">
        <v>1019029589</v>
      </c>
      <c r="N216" t="s">
        <v>1292</v>
      </c>
      <c r="O216" t="s">
        <v>112</v>
      </c>
      <c r="P216">
        <v>228</v>
      </c>
      <c r="Q216" s="19">
        <v>43864</v>
      </c>
      <c r="R216" t="s">
        <v>1293</v>
      </c>
      <c r="S216" s="48">
        <v>59814160</v>
      </c>
      <c r="T216" s="48">
        <v>0</v>
      </c>
      <c r="U216" s="48">
        <v>0</v>
      </c>
      <c r="V216" s="83">
        <v>59814160</v>
      </c>
      <c r="W216" s="48">
        <v>14455089</v>
      </c>
      <c r="X216" s="48">
        <v>45359071</v>
      </c>
    </row>
    <row r="217" spans="1:24" customFormat="1" x14ac:dyDescent="0.25">
      <c r="A217">
        <v>2020</v>
      </c>
      <c r="B217">
        <v>118</v>
      </c>
      <c r="C217">
        <v>1</v>
      </c>
      <c r="D217" s="19">
        <v>43831</v>
      </c>
      <c r="E217" s="19">
        <v>43981</v>
      </c>
      <c r="F217" s="19">
        <v>43981</v>
      </c>
      <c r="G217" t="s">
        <v>879</v>
      </c>
      <c r="H217" t="s">
        <v>880</v>
      </c>
      <c r="I217">
        <v>355</v>
      </c>
      <c r="J217">
        <v>294</v>
      </c>
      <c r="K217" s="19">
        <v>43893</v>
      </c>
      <c r="L217" t="s">
        <v>172</v>
      </c>
      <c r="M217">
        <v>52146673</v>
      </c>
      <c r="N217" t="s">
        <v>1083</v>
      </c>
      <c r="O217" t="s">
        <v>112</v>
      </c>
      <c r="P217">
        <v>222</v>
      </c>
      <c r="Q217" s="19">
        <v>43893</v>
      </c>
      <c r="R217" t="s">
        <v>1296</v>
      </c>
      <c r="S217" s="48">
        <v>27000000</v>
      </c>
      <c r="T217" s="48">
        <v>0</v>
      </c>
      <c r="U217" s="48">
        <v>0</v>
      </c>
      <c r="V217" s="83">
        <v>27000000</v>
      </c>
      <c r="W217" s="48">
        <v>17100000</v>
      </c>
      <c r="X217" s="48">
        <v>9900000</v>
      </c>
    </row>
    <row r="218" spans="1:24" customFormat="1" x14ac:dyDescent="0.25">
      <c r="A218">
        <v>2020</v>
      </c>
      <c r="B218">
        <v>118</v>
      </c>
      <c r="C218">
        <v>1</v>
      </c>
      <c r="D218" s="19">
        <v>43831</v>
      </c>
      <c r="E218" s="19">
        <v>43981</v>
      </c>
      <c r="F218" s="19">
        <v>43981</v>
      </c>
      <c r="G218" t="s">
        <v>128</v>
      </c>
      <c r="H218" t="s">
        <v>129</v>
      </c>
      <c r="I218">
        <v>346</v>
      </c>
      <c r="J218">
        <v>295</v>
      </c>
      <c r="K218" s="19">
        <v>43894</v>
      </c>
      <c r="L218" t="s">
        <v>172</v>
      </c>
      <c r="M218">
        <v>53073605</v>
      </c>
      <c r="N218" t="s">
        <v>1298</v>
      </c>
      <c r="O218" t="s">
        <v>112</v>
      </c>
      <c r="P218">
        <v>235</v>
      </c>
      <c r="Q218" s="19">
        <v>43894</v>
      </c>
      <c r="R218" t="s">
        <v>131</v>
      </c>
      <c r="S218" s="48">
        <v>55500000</v>
      </c>
      <c r="T218" s="48">
        <v>0</v>
      </c>
      <c r="U218" s="48">
        <v>0</v>
      </c>
      <c r="V218" s="83">
        <v>55500000</v>
      </c>
      <c r="W218" s="48">
        <v>10310000</v>
      </c>
      <c r="X218" s="48">
        <v>45190000</v>
      </c>
    </row>
    <row r="219" spans="1:24" customFormat="1" x14ac:dyDescent="0.25">
      <c r="A219">
        <v>2020</v>
      </c>
      <c r="B219">
        <v>118</v>
      </c>
      <c r="C219">
        <v>1</v>
      </c>
      <c r="D219" s="19">
        <v>43831</v>
      </c>
      <c r="E219" s="19">
        <v>43981</v>
      </c>
      <c r="F219" s="19">
        <v>43981</v>
      </c>
      <c r="G219" t="s">
        <v>128</v>
      </c>
      <c r="H219" t="s">
        <v>129</v>
      </c>
      <c r="I219">
        <v>357</v>
      </c>
      <c r="J219">
        <v>296</v>
      </c>
      <c r="K219" s="19">
        <v>43894</v>
      </c>
      <c r="L219" t="s">
        <v>172</v>
      </c>
      <c r="M219">
        <v>19475709</v>
      </c>
      <c r="N219" t="s">
        <v>1096</v>
      </c>
      <c r="O219" t="s">
        <v>112</v>
      </c>
      <c r="P219">
        <v>234</v>
      </c>
      <c r="Q219" s="19">
        <v>43894</v>
      </c>
      <c r="R219" t="s">
        <v>1022</v>
      </c>
      <c r="S219" s="48">
        <v>55500000</v>
      </c>
      <c r="T219" s="48">
        <v>0</v>
      </c>
      <c r="U219" s="48">
        <v>0</v>
      </c>
      <c r="V219" s="83">
        <v>55500000</v>
      </c>
      <c r="W219" s="48">
        <v>10545000</v>
      </c>
      <c r="X219" s="48">
        <v>44955000</v>
      </c>
    </row>
    <row r="220" spans="1:24" customFormat="1" x14ac:dyDescent="0.25">
      <c r="A220">
        <v>2020</v>
      </c>
      <c r="B220">
        <v>118</v>
      </c>
      <c r="C220">
        <v>1</v>
      </c>
      <c r="D220" s="19">
        <v>43831</v>
      </c>
      <c r="E220" s="19">
        <v>43981</v>
      </c>
      <c r="F220" s="19">
        <v>43981</v>
      </c>
      <c r="G220" t="s">
        <v>128</v>
      </c>
      <c r="H220" t="s">
        <v>129</v>
      </c>
      <c r="I220">
        <v>372</v>
      </c>
      <c r="J220">
        <v>297</v>
      </c>
      <c r="K220" s="19">
        <v>43895</v>
      </c>
      <c r="L220" t="s">
        <v>172</v>
      </c>
      <c r="M220">
        <v>74370660</v>
      </c>
      <c r="N220" t="s">
        <v>1101</v>
      </c>
      <c r="O220" t="s">
        <v>112</v>
      </c>
      <c r="P220">
        <v>239</v>
      </c>
      <c r="Q220" s="19">
        <v>43895</v>
      </c>
      <c r="R220" t="s">
        <v>1300</v>
      </c>
      <c r="S220" s="48">
        <v>68500000</v>
      </c>
      <c r="T220" s="48">
        <v>0</v>
      </c>
      <c r="U220" s="48">
        <v>0</v>
      </c>
      <c r="V220" s="83">
        <v>68500000</v>
      </c>
      <c r="W220" s="48">
        <v>12558333</v>
      </c>
      <c r="X220" s="48">
        <v>55941667</v>
      </c>
    </row>
    <row r="221" spans="1:24" customFormat="1" x14ac:dyDescent="0.25">
      <c r="A221">
        <v>2020</v>
      </c>
      <c r="B221">
        <v>118</v>
      </c>
      <c r="C221">
        <v>1</v>
      </c>
      <c r="D221" s="19">
        <v>43831</v>
      </c>
      <c r="E221" s="19">
        <v>43981</v>
      </c>
      <c r="F221" s="19">
        <v>43981</v>
      </c>
      <c r="G221" t="s">
        <v>114</v>
      </c>
      <c r="H221" t="s">
        <v>115</v>
      </c>
      <c r="I221">
        <v>382</v>
      </c>
      <c r="J221">
        <v>298</v>
      </c>
      <c r="K221" s="19">
        <v>43895</v>
      </c>
      <c r="L221" t="s">
        <v>172</v>
      </c>
      <c r="M221">
        <v>79328182</v>
      </c>
      <c r="N221" t="s">
        <v>1299</v>
      </c>
      <c r="O221" t="s">
        <v>112</v>
      </c>
      <c r="P221">
        <v>227</v>
      </c>
      <c r="Q221" s="19">
        <v>43895</v>
      </c>
      <c r="R221" t="s">
        <v>1016</v>
      </c>
      <c r="S221" s="48">
        <v>59814160</v>
      </c>
      <c r="T221" s="48">
        <v>0</v>
      </c>
      <c r="U221" s="48">
        <v>0</v>
      </c>
      <c r="V221" s="83">
        <v>59814160</v>
      </c>
      <c r="W221" s="48">
        <v>14205863</v>
      </c>
      <c r="X221" s="48">
        <v>45608297</v>
      </c>
    </row>
    <row r="222" spans="1:24" customFormat="1" x14ac:dyDescent="0.25">
      <c r="A222">
        <v>2020</v>
      </c>
      <c r="B222">
        <v>118</v>
      </c>
      <c r="C222">
        <v>1</v>
      </c>
      <c r="D222" s="19">
        <v>43831</v>
      </c>
      <c r="E222" s="19">
        <v>43981</v>
      </c>
      <c r="F222" s="19">
        <v>43981</v>
      </c>
      <c r="G222" t="s">
        <v>128</v>
      </c>
      <c r="H222" t="s">
        <v>129</v>
      </c>
      <c r="I222">
        <v>319</v>
      </c>
      <c r="J222">
        <v>299</v>
      </c>
      <c r="K222" s="19">
        <v>43895</v>
      </c>
      <c r="L222" t="s">
        <v>172</v>
      </c>
      <c r="M222">
        <v>1094244388</v>
      </c>
      <c r="N222" t="s">
        <v>1079</v>
      </c>
      <c r="O222" t="s">
        <v>112</v>
      </c>
      <c r="P222">
        <v>205</v>
      </c>
      <c r="Q222" s="19">
        <v>43895</v>
      </c>
      <c r="R222" t="s">
        <v>994</v>
      </c>
      <c r="S222" s="48">
        <v>55500000</v>
      </c>
      <c r="T222" s="48">
        <v>0</v>
      </c>
      <c r="U222" s="48">
        <v>0</v>
      </c>
      <c r="V222" s="83">
        <v>55500000</v>
      </c>
      <c r="W222" s="48">
        <v>9620000</v>
      </c>
      <c r="X222" s="48">
        <v>45880000</v>
      </c>
    </row>
    <row r="223" spans="1:24" customFormat="1" x14ac:dyDescent="0.25">
      <c r="A223">
        <v>2020</v>
      </c>
      <c r="B223">
        <v>118</v>
      </c>
      <c r="C223">
        <v>1</v>
      </c>
      <c r="D223" s="19">
        <v>43831</v>
      </c>
      <c r="E223" s="19">
        <v>43981</v>
      </c>
      <c r="F223" s="19">
        <v>43981</v>
      </c>
      <c r="G223" t="s">
        <v>128</v>
      </c>
      <c r="H223" t="s">
        <v>129</v>
      </c>
      <c r="I223">
        <v>360</v>
      </c>
      <c r="J223">
        <v>300</v>
      </c>
      <c r="K223" s="19">
        <v>43895</v>
      </c>
      <c r="L223" t="s">
        <v>172</v>
      </c>
      <c r="M223">
        <v>79922316</v>
      </c>
      <c r="N223" t="s">
        <v>1086</v>
      </c>
      <c r="O223" t="s">
        <v>112</v>
      </c>
      <c r="P223">
        <v>225</v>
      </c>
      <c r="Q223" s="19">
        <v>43895</v>
      </c>
      <c r="R223" t="s">
        <v>1301</v>
      </c>
      <c r="S223" s="48">
        <v>83000000</v>
      </c>
      <c r="T223" s="48">
        <v>0</v>
      </c>
      <c r="U223" s="48">
        <v>0</v>
      </c>
      <c r="V223" s="83">
        <v>83000000</v>
      </c>
      <c r="W223" s="48">
        <v>15770000</v>
      </c>
      <c r="X223" s="48">
        <v>67230000</v>
      </c>
    </row>
    <row r="224" spans="1:24" customFormat="1" x14ac:dyDescent="0.25">
      <c r="A224">
        <v>2020</v>
      </c>
      <c r="B224">
        <v>118</v>
      </c>
      <c r="C224">
        <v>1</v>
      </c>
      <c r="D224" s="19">
        <v>43831</v>
      </c>
      <c r="E224" s="19">
        <v>43981</v>
      </c>
      <c r="F224" s="19">
        <v>43981</v>
      </c>
      <c r="G224" t="s">
        <v>128</v>
      </c>
      <c r="H224" t="s">
        <v>129</v>
      </c>
      <c r="I224">
        <v>345</v>
      </c>
      <c r="J224">
        <v>301</v>
      </c>
      <c r="K224" s="19">
        <v>43895</v>
      </c>
      <c r="L224" t="s">
        <v>172</v>
      </c>
      <c r="M224">
        <v>36304833</v>
      </c>
      <c r="N224" t="s">
        <v>1302</v>
      </c>
      <c r="O224" t="s">
        <v>112</v>
      </c>
      <c r="P224">
        <v>224</v>
      </c>
      <c r="Q224" s="19">
        <v>43895</v>
      </c>
      <c r="R224" t="s">
        <v>1303</v>
      </c>
      <c r="S224" s="48">
        <v>83000000</v>
      </c>
      <c r="T224" s="48">
        <v>0</v>
      </c>
      <c r="U224" s="48">
        <v>0</v>
      </c>
      <c r="V224" s="83">
        <v>83000000</v>
      </c>
      <c r="W224" s="48">
        <v>15493333</v>
      </c>
      <c r="X224" s="48">
        <v>67506667</v>
      </c>
    </row>
    <row r="225" spans="1:24" customFormat="1" x14ac:dyDescent="0.25">
      <c r="A225">
        <v>2020</v>
      </c>
      <c r="B225">
        <v>118</v>
      </c>
      <c r="C225">
        <v>1</v>
      </c>
      <c r="D225" s="19">
        <v>43831</v>
      </c>
      <c r="E225" s="19">
        <v>43981</v>
      </c>
      <c r="F225" s="19">
        <v>43981</v>
      </c>
      <c r="G225" t="s">
        <v>128</v>
      </c>
      <c r="H225" t="s">
        <v>129</v>
      </c>
      <c r="I225">
        <v>358</v>
      </c>
      <c r="J225">
        <v>302</v>
      </c>
      <c r="K225" s="19">
        <v>43895</v>
      </c>
      <c r="L225" t="s">
        <v>172</v>
      </c>
      <c r="M225">
        <v>1024479892</v>
      </c>
      <c r="N225" t="s">
        <v>1087</v>
      </c>
      <c r="O225" t="s">
        <v>112</v>
      </c>
      <c r="P225">
        <v>226</v>
      </c>
      <c r="Q225" s="19">
        <v>43895</v>
      </c>
      <c r="R225" t="s">
        <v>994</v>
      </c>
      <c r="S225" s="48">
        <v>55500000</v>
      </c>
      <c r="T225" s="48">
        <v>0</v>
      </c>
      <c r="U225" s="48">
        <v>0</v>
      </c>
      <c r="V225" s="83">
        <v>55500000</v>
      </c>
      <c r="W225" s="48">
        <v>10175000</v>
      </c>
      <c r="X225" s="48">
        <v>45325000</v>
      </c>
    </row>
    <row r="226" spans="1:24" customFormat="1" x14ac:dyDescent="0.25">
      <c r="A226">
        <v>2020</v>
      </c>
      <c r="B226">
        <v>118</v>
      </c>
      <c r="C226">
        <v>1</v>
      </c>
      <c r="D226" s="19">
        <v>43831</v>
      </c>
      <c r="E226" s="19">
        <v>43981</v>
      </c>
      <c r="F226" s="19">
        <v>43981</v>
      </c>
      <c r="G226" t="s">
        <v>128</v>
      </c>
      <c r="H226" t="s">
        <v>129</v>
      </c>
      <c r="I226">
        <v>340</v>
      </c>
      <c r="J226">
        <v>303</v>
      </c>
      <c r="K226" s="19">
        <v>43895</v>
      </c>
      <c r="L226" t="s">
        <v>172</v>
      </c>
      <c r="M226">
        <v>52424447</v>
      </c>
      <c r="N226" t="s">
        <v>1094</v>
      </c>
      <c r="O226" t="s">
        <v>112</v>
      </c>
      <c r="P226">
        <v>232</v>
      </c>
      <c r="Q226" s="19">
        <v>43895</v>
      </c>
      <c r="R226" t="s">
        <v>945</v>
      </c>
      <c r="S226" s="48">
        <v>55500000</v>
      </c>
      <c r="T226" s="48">
        <v>0</v>
      </c>
      <c r="U226" s="48">
        <v>0</v>
      </c>
      <c r="V226" s="83">
        <v>55500000</v>
      </c>
      <c r="W226" s="48">
        <v>10360000</v>
      </c>
      <c r="X226" s="48">
        <v>45140000</v>
      </c>
    </row>
    <row r="227" spans="1:24" customFormat="1" x14ac:dyDescent="0.25">
      <c r="A227">
        <v>2020</v>
      </c>
      <c r="B227">
        <v>118</v>
      </c>
      <c r="C227">
        <v>1</v>
      </c>
      <c r="D227" s="19">
        <v>43831</v>
      </c>
      <c r="E227" s="19">
        <v>43981</v>
      </c>
      <c r="F227" s="19">
        <v>43981</v>
      </c>
      <c r="G227" t="s">
        <v>128</v>
      </c>
      <c r="H227" t="s">
        <v>129</v>
      </c>
      <c r="I227">
        <v>349</v>
      </c>
      <c r="J227">
        <v>304</v>
      </c>
      <c r="K227" s="19">
        <v>43895</v>
      </c>
      <c r="L227" t="s">
        <v>172</v>
      </c>
      <c r="M227">
        <v>79958101</v>
      </c>
      <c r="N227" t="s">
        <v>1099</v>
      </c>
      <c r="O227" t="s">
        <v>112</v>
      </c>
      <c r="P227">
        <v>237</v>
      </c>
      <c r="Q227" s="19">
        <v>43895</v>
      </c>
      <c r="R227" t="s">
        <v>1304</v>
      </c>
      <c r="S227" s="48">
        <v>63000000</v>
      </c>
      <c r="T227" s="48">
        <v>0</v>
      </c>
      <c r="U227" s="48">
        <v>0</v>
      </c>
      <c r="V227" s="83">
        <v>63000000</v>
      </c>
      <c r="W227" s="48">
        <v>11760000</v>
      </c>
      <c r="X227" s="48">
        <v>51240000</v>
      </c>
    </row>
    <row r="228" spans="1:24" customFormat="1" x14ac:dyDescent="0.25">
      <c r="A228">
        <v>2020</v>
      </c>
      <c r="B228">
        <v>118</v>
      </c>
      <c r="C228">
        <v>1</v>
      </c>
      <c r="D228" s="19">
        <v>43831</v>
      </c>
      <c r="E228" s="19">
        <v>43981</v>
      </c>
      <c r="F228" s="19">
        <v>43981</v>
      </c>
      <c r="G228" t="s">
        <v>128</v>
      </c>
      <c r="H228" t="s">
        <v>129</v>
      </c>
      <c r="I228">
        <v>318</v>
      </c>
      <c r="J228">
        <v>305</v>
      </c>
      <c r="K228" s="19">
        <v>43895</v>
      </c>
      <c r="L228" t="s">
        <v>172</v>
      </c>
      <c r="M228">
        <v>1072920640</v>
      </c>
      <c r="N228" t="s">
        <v>1100</v>
      </c>
      <c r="O228" t="s">
        <v>112</v>
      </c>
      <c r="P228">
        <v>238</v>
      </c>
      <c r="Q228" s="19">
        <v>43895</v>
      </c>
      <c r="R228" t="s">
        <v>994</v>
      </c>
      <c r="S228" s="48">
        <v>55500000</v>
      </c>
      <c r="T228" s="48">
        <v>0</v>
      </c>
      <c r="U228" s="48">
        <v>0</v>
      </c>
      <c r="V228" s="83">
        <v>55500000</v>
      </c>
      <c r="W228" s="48">
        <v>9620000</v>
      </c>
      <c r="X228" s="48">
        <v>45880000</v>
      </c>
    </row>
    <row r="229" spans="1:24" customFormat="1" x14ac:dyDescent="0.25">
      <c r="A229">
        <v>2020</v>
      </c>
      <c r="B229">
        <v>118</v>
      </c>
      <c r="C229">
        <v>1</v>
      </c>
      <c r="D229" s="19">
        <v>43831</v>
      </c>
      <c r="E229" s="19">
        <v>43981</v>
      </c>
      <c r="F229" s="19">
        <v>43981</v>
      </c>
      <c r="G229" t="s">
        <v>128</v>
      </c>
      <c r="H229" t="s">
        <v>129</v>
      </c>
      <c r="I229">
        <v>317</v>
      </c>
      <c r="J229">
        <v>306</v>
      </c>
      <c r="K229" s="19">
        <v>43895</v>
      </c>
      <c r="L229" t="s">
        <v>172</v>
      </c>
      <c r="M229">
        <v>1022334496</v>
      </c>
      <c r="N229" t="s">
        <v>1103</v>
      </c>
      <c r="O229" t="s">
        <v>112</v>
      </c>
      <c r="P229">
        <v>241</v>
      </c>
      <c r="Q229" s="19">
        <v>43895</v>
      </c>
      <c r="R229" t="s">
        <v>994</v>
      </c>
      <c r="S229" s="48">
        <v>55500000</v>
      </c>
      <c r="T229" s="48">
        <v>0</v>
      </c>
      <c r="U229" s="48">
        <v>0</v>
      </c>
      <c r="V229" s="83">
        <v>55500000</v>
      </c>
      <c r="W229" s="48">
        <v>7955000</v>
      </c>
      <c r="X229" s="48">
        <v>47545000</v>
      </c>
    </row>
    <row r="230" spans="1:24" customFormat="1" x14ac:dyDescent="0.25">
      <c r="A230">
        <v>2020</v>
      </c>
      <c r="B230">
        <v>118</v>
      </c>
      <c r="C230">
        <v>1</v>
      </c>
      <c r="D230" s="19">
        <v>43831</v>
      </c>
      <c r="E230" s="19">
        <v>43981</v>
      </c>
      <c r="F230" s="19">
        <v>43981</v>
      </c>
      <c r="G230" t="s">
        <v>114</v>
      </c>
      <c r="H230" t="s">
        <v>115</v>
      </c>
      <c r="I230">
        <v>386</v>
      </c>
      <c r="J230">
        <v>307</v>
      </c>
      <c r="K230" s="19">
        <v>43896</v>
      </c>
      <c r="L230" t="s">
        <v>172</v>
      </c>
      <c r="M230">
        <v>1026273088</v>
      </c>
      <c r="N230" t="s">
        <v>34</v>
      </c>
      <c r="O230" t="s">
        <v>112</v>
      </c>
      <c r="P230">
        <v>247</v>
      </c>
      <c r="Q230" s="19">
        <v>43896</v>
      </c>
      <c r="R230" t="s">
        <v>1307</v>
      </c>
      <c r="S230" s="48">
        <v>62000000</v>
      </c>
      <c r="T230" s="48">
        <v>0</v>
      </c>
      <c r="U230" s="48">
        <v>0</v>
      </c>
      <c r="V230" s="83">
        <v>62000000</v>
      </c>
      <c r="W230" s="48">
        <v>11366667</v>
      </c>
      <c r="X230" s="48">
        <v>50633333</v>
      </c>
    </row>
    <row r="231" spans="1:24" customFormat="1" x14ac:dyDescent="0.25">
      <c r="A231">
        <v>2020</v>
      </c>
      <c r="B231">
        <v>118</v>
      </c>
      <c r="C231">
        <v>1</v>
      </c>
      <c r="D231" s="19">
        <v>43831</v>
      </c>
      <c r="E231" s="19">
        <v>43981</v>
      </c>
      <c r="F231" s="19">
        <v>43981</v>
      </c>
      <c r="G231" t="s">
        <v>137</v>
      </c>
      <c r="H231" t="s">
        <v>138</v>
      </c>
      <c r="I231">
        <v>392</v>
      </c>
      <c r="J231">
        <v>308</v>
      </c>
      <c r="K231" s="19">
        <v>43896</v>
      </c>
      <c r="L231" t="s">
        <v>172</v>
      </c>
      <c r="M231">
        <v>1014228455</v>
      </c>
      <c r="N231" t="s">
        <v>1280</v>
      </c>
      <c r="O231" t="s">
        <v>113</v>
      </c>
      <c r="P231">
        <v>240</v>
      </c>
      <c r="Q231" s="19">
        <v>43896</v>
      </c>
      <c r="R231" t="s">
        <v>1281</v>
      </c>
      <c r="S231" s="48">
        <v>16861833</v>
      </c>
      <c r="T231" s="48">
        <v>0</v>
      </c>
      <c r="U231" s="48">
        <v>0</v>
      </c>
      <c r="V231" s="83">
        <v>16861833</v>
      </c>
      <c r="W231" s="48">
        <v>3434818</v>
      </c>
      <c r="X231" s="48">
        <v>13427015</v>
      </c>
    </row>
    <row r="232" spans="1:24" customFormat="1" x14ac:dyDescent="0.25">
      <c r="A232">
        <v>2020</v>
      </c>
      <c r="B232">
        <v>118</v>
      </c>
      <c r="C232">
        <v>1</v>
      </c>
      <c r="D232" s="19">
        <v>43831</v>
      </c>
      <c r="E232" s="19">
        <v>43981</v>
      </c>
      <c r="F232" s="19">
        <v>43981</v>
      </c>
      <c r="G232" t="s">
        <v>123</v>
      </c>
      <c r="H232" t="s">
        <v>124</v>
      </c>
      <c r="I232">
        <v>395</v>
      </c>
      <c r="J232">
        <v>309</v>
      </c>
      <c r="K232" s="19">
        <v>43896</v>
      </c>
      <c r="L232" t="s">
        <v>172</v>
      </c>
      <c r="M232">
        <v>80804550</v>
      </c>
      <c r="N232" t="s">
        <v>1308</v>
      </c>
      <c r="O232" t="s">
        <v>112</v>
      </c>
      <c r="P232">
        <v>236</v>
      </c>
      <c r="Q232" s="19">
        <v>43896</v>
      </c>
      <c r="R232" t="s">
        <v>1309</v>
      </c>
      <c r="S232" s="48">
        <v>83000000</v>
      </c>
      <c r="T232" s="48">
        <v>0</v>
      </c>
      <c r="U232" s="48">
        <v>0</v>
      </c>
      <c r="V232" s="83">
        <v>83000000</v>
      </c>
      <c r="W232" s="48">
        <v>15216667</v>
      </c>
      <c r="X232" s="48">
        <v>67783333</v>
      </c>
    </row>
    <row r="233" spans="1:24" customFormat="1" x14ac:dyDescent="0.25">
      <c r="A233">
        <v>2020</v>
      </c>
      <c r="B233">
        <v>118</v>
      </c>
      <c r="C233">
        <v>1</v>
      </c>
      <c r="D233" s="19">
        <v>43831</v>
      </c>
      <c r="E233" s="19">
        <v>43981</v>
      </c>
      <c r="F233" s="19">
        <v>43981</v>
      </c>
      <c r="G233" t="s">
        <v>123</v>
      </c>
      <c r="H233" t="s">
        <v>124</v>
      </c>
      <c r="I233">
        <v>379</v>
      </c>
      <c r="J233">
        <v>310</v>
      </c>
      <c r="K233" s="19">
        <v>43896</v>
      </c>
      <c r="L233" t="s">
        <v>172</v>
      </c>
      <c r="M233">
        <v>1057594105</v>
      </c>
      <c r="N233" t="s">
        <v>1091</v>
      </c>
      <c r="O233" t="s">
        <v>112</v>
      </c>
      <c r="P233">
        <v>230</v>
      </c>
      <c r="Q233" s="19">
        <v>43896</v>
      </c>
      <c r="R233" t="s">
        <v>1310</v>
      </c>
      <c r="S233" s="48">
        <v>50000000</v>
      </c>
      <c r="T233" s="48">
        <v>0</v>
      </c>
      <c r="U233" s="48">
        <v>0</v>
      </c>
      <c r="V233" s="83">
        <v>50000000</v>
      </c>
      <c r="W233" s="48">
        <v>9166667</v>
      </c>
      <c r="X233" s="48">
        <v>40833333</v>
      </c>
    </row>
    <row r="234" spans="1:24" customFormat="1" x14ac:dyDescent="0.25">
      <c r="A234">
        <v>2020</v>
      </c>
      <c r="B234">
        <v>118</v>
      </c>
      <c r="C234">
        <v>1</v>
      </c>
      <c r="D234" s="19">
        <v>43831</v>
      </c>
      <c r="E234" s="19">
        <v>43981</v>
      </c>
      <c r="F234" s="19">
        <v>43981</v>
      </c>
      <c r="G234" t="s">
        <v>128</v>
      </c>
      <c r="H234" t="s">
        <v>129</v>
      </c>
      <c r="I234">
        <v>390</v>
      </c>
      <c r="J234">
        <v>311</v>
      </c>
      <c r="K234" s="19">
        <v>43896</v>
      </c>
      <c r="L234" t="s">
        <v>172</v>
      </c>
      <c r="M234">
        <v>80087435</v>
      </c>
      <c r="N234" t="s">
        <v>1108</v>
      </c>
      <c r="O234" t="s">
        <v>112</v>
      </c>
      <c r="P234">
        <v>246</v>
      </c>
      <c r="Q234" s="19">
        <v>43896</v>
      </c>
      <c r="R234" t="s">
        <v>1177</v>
      </c>
      <c r="S234" s="48">
        <v>70000000</v>
      </c>
      <c r="T234" s="48">
        <v>0</v>
      </c>
      <c r="U234" s="48">
        <v>0</v>
      </c>
      <c r="V234" s="83">
        <v>70000000</v>
      </c>
      <c r="W234" s="48">
        <v>12833333</v>
      </c>
      <c r="X234" s="48">
        <v>57166667</v>
      </c>
    </row>
    <row r="235" spans="1:24" customFormat="1" x14ac:dyDescent="0.25">
      <c r="A235">
        <v>2020</v>
      </c>
      <c r="B235">
        <v>118</v>
      </c>
      <c r="C235">
        <v>1</v>
      </c>
      <c r="D235" s="19">
        <v>43831</v>
      </c>
      <c r="E235" s="19">
        <v>43981</v>
      </c>
      <c r="F235" s="19">
        <v>43981</v>
      </c>
      <c r="G235" t="s">
        <v>879</v>
      </c>
      <c r="H235" t="s">
        <v>880</v>
      </c>
      <c r="I235">
        <v>301</v>
      </c>
      <c r="J235">
        <v>316</v>
      </c>
      <c r="K235" s="19">
        <v>43896</v>
      </c>
      <c r="L235" t="s">
        <v>172</v>
      </c>
      <c r="M235">
        <v>79461194</v>
      </c>
      <c r="N235" t="s">
        <v>1074</v>
      </c>
      <c r="O235" t="s">
        <v>112</v>
      </c>
      <c r="P235">
        <v>159</v>
      </c>
      <c r="Q235" s="19">
        <v>43896</v>
      </c>
      <c r="R235" t="s">
        <v>1305</v>
      </c>
      <c r="S235" s="48">
        <v>142333333</v>
      </c>
      <c r="T235" s="48">
        <v>0</v>
      </c>
      <c r="U235" s="48">
        <v>0</v>
      </c>
      <c r="V235" s="83">
        <v>142333333</v>
      </c>
      <c r="W235" s="48">
        <v>25666667</v>
      </c>
      <c r="X235" s="48">
        <v>116666666</v>
      </c>
    </row>
    <row r="236" spans="1:24" customFormat="1" x14ac:dyDescent="0.25">
      <c r="A236">
        <v>2020</v>
      </c>
      <c r="B236">
        <v>118</v>
      </c>
      <c r="C236">
        <v>1</v>
      </c>
      <c r="D236" s="19">
        <v>43831</v>
      </c>
      <c r="E236" s="19">
        <v>43981</v>
      </c>
      <c r="F236" s="19">
        <v>43981</v>
      </c>
      <c r="G236" t="s">
        <v>879</v>
      </c>
      <c r="H236" t="s">
        <v>880</v>
      </c>
      <c r="I236">
        <v>289</v>
      </c>
      <c r="J236">
        <v>317</v>
      </c>
      <c r="K236" s="19">
        <v>43896</v>
      </c>
      <c r="L236" t="s">
        <v>172</v>
      </c>
      <c r="M236">
        <v>52251447</v>
      </c>
      <c r="N236" t="s">
        <v>1075</v>
      </c>
      <c r="O236" t="s">
        <v>112</v>
      </c>
      <c r="P236">
        <v>160</v>
      </c>
      <c r="Q236" s="19">
        <v>43896</v>
      </c>
      <c r="R236" t="s">
        <v>1306</v>
      </c>
      <c r="S236" s="48">
        <v>81333333</v>
      </c>
      <c r="T236" s="48">
        <v>0</v>
      </c>
      <c r="U236" s="48">
        <v>0</v>
      </c>
      <c r="V236" s="83">
        <v>81333333</v>
      </c>
      <c r="W236" s="48">
        <v>14666667</v>
      </c>
      <c r="X236" s="48">
        <v>66666666</v>
      </c>
    </row>
    <row r="237" spans="1:24" customFormat="1" x14ac:dyDescent="0.25">
      <c r="A237">
        <v>2020</v>
      </c>
      <c r="B237">
        <v>118</v>
      </c>
      <c r="C237">
        <v>1</v>
      </c>
      <c r="D237" s="19">
        <v>43831</v>
      </c>
      <c r="E237" s="19">
        <v>43981</v>
      </c>
      <c r="F237" s="19">
        <v>43981</v>
      </c>
      <c r="G237" t="s">
        <v>96</v>
      </c>
      <c r="H237" t="s">
        <v>97</v>
      </c>
      <c r="I237">
        <v>380</v>
      </c>
      <c r="J237">
        <v>322</v>
      </c>
      <c r="K237" s="19">
        <v>43899</v>
      </c>
      <c r="L237" t="s">
        <v>171</v>
      </c>
      <c r="M237">
        <v>901005853</v>
      </c>
      <c r="N237" t="s">
        <v>100</v>
      </c>
      <c r="O237" t="s">
        <v>98</v>
      </c>
      <c r="P237">
        <v>242</v>
      </c>
      <c r="Q237" s="19">
        <v>43896</v>
      </c>
      <c r="R237" t="s">
        <v>1275</v>
      </c>
      <c r="S237" s="48">
        <v>207600000</v>
      </c>
      <c r="T237" s="48">
        <v>0</v>
      </c>
      <c r="U237" s="48">
        <v>0</v>
      </c>
      <c r="V237" s="83">
        <v>207600000</v>
      </c>
      <c r="W237" s="48">
        <v>51900000</v>
      </c>
      <c r="X237" s="48">
        <v>155700000</v>
      </c>
    </row>
    <row r="238" spans="1:24" customFormat="1" x14ac:dyDescent="0.25">
      <c r="A238">
        <v>2020</v>
      </c>
      <c r="B238">
        <v>118</v>
      </c>
      <c r="C238">
        <v>1</v>
      </c>
      <c r="D238" s="19">
        <v>43831</v>
      </c>
      <c r="E238" s="19">
        <v>43981</v>
      </c>
      <c r="F238" s="19">
        <v>43981</v>
      </c>
      <c r="G238" t="s">
        <v>123</v>
      </c>
      <c r="H238" t="s">
        <v>124</v>
      </c>
      <c r="I238">
        <v>376</v>
      </c>
      <c r="J238">
        <v>324</v>
      </c>
      <c r="K238" s="19">
        <v>43899</v>
      </c>
      <c r="L238" t="s">
        <v>172</v>
      </c>
      <c r="M238">
        <v>53052455</v>
      </c>
      <c r="N238" t="s">
        <v>1311</v>
      </c>
      <c r="O238" t="s">
        <v>112</v>
      </c>
      <c r="P238">
        <v>223</v>
      </c>
      <c r="Q238" s="19">
        <v>43899</v>
      </c>
      <c r="R238" t="s">
        <v>1312</v>
      </c>
      <c r="S238" s="48">
        <v>72000000</v>
      </c>
      <c r="T238" s="48">
        <v>0</v>
      </c>
      <c r="U238" s="48">
        <v>0</v>
      </c>
      <c r="V238" s="83">
        <v>72000000</v>
      </c>
      <c r="W238" s="48">
        <v>13866667</v>
      </c>
      <c r="X238" s="48">
        <v>58133333</v>
      </c>
    </row>
    <row r="239" spans="1:24" customFormat="1" x14ac:dyDescent="0.25">
      <c r="A239">
        <v>2020</v>
      </c>
      <c r="B239">
        <v>118</v>
      </c>
      <c r="C239">
        <v>1</v>
      </c>
      <c r="D239" s="19">
        <v>43831</v>
      </c>
      <c r="E239" s="19">
        <v>43981</v>
      </c>
      <c r="F239" s="19">
        <v>43981</v>
      </c>
      <c r="G239" t="s">
        <v>128</v>
      </c>
      <c r="H239" t="s">
        <v>129</v>
      </c>
      <c r="I239">
        <v>367</v>
      </c>
      <c r="J239">
        <v>325</v>
      </c>
      <c r="K239" s="19">
        <v>43899</v>
      </c>
      <c r="L239" t="s">
        <v>172</v>
      </c>
      <c r="M239">
        <v>1010202591</v>
      </c>
      <c r="N239" t="s">
        <v>1095</v>
      </c>
      <c r="O239" t="s">
        <v>112</v>
      </c>
      <c r="P239">
        <v>233</v>
      </c>
      <c r="Q239" s="19">
        <v>43899</v>
      </c>
      <c r="R239" t="s">
        <v>1022</v>
      </c>
      <c r="S239" s="48">
        <v>55500000</v>
      </c>
      <c r="T239" s="48">
        <v>0</v>
      </c>
      <c r="U239" s="48">
        <v>0</v>
      </c>
      <c r="V239" s="83">
        <v>55500000</v>
      </c>
      <c r="W239" s="48">
        <v>9620000</v>
      </c>
      <c r="X239" s="48">
        <v>45880000</v>
      </c>
    </row>
    <row r="240" spans="1:24" customFormat="1" x14ac:dyDescent="0.25">
      <c r="A240">
        <v>2020</v>
      </c>
      <c r="B240">
        <v>118</v>
      </c>
      <c r="C240">
        <v>1</v>
      </c>
      <c r="D240" s="19">
        <v>43831</v>
      </c>
      <c r="E240" s="19">
        <v>43981</v>
      </c>
      <c r="F240" s="19">
        <v>43981</v>
      </c>
      <c r="G240" t="s">
        <v>114</v>
      </c>
      <c r="H240" t="s">
        <v>115</v>
      </c>
      <c r="I240">
        <v>203</v>
      </c>
      <c r="J240">
        <v>326</v>
      </c>
      <c r="K240" s="19">
        <v>43899</v>
      </c>
      <c r="L240" t="s">
        <v>172</v>
      </c>
      <c r="M240">
        <v>52469988</v>
      </c>
      <c r="N240" t="s">
        <v>1106</v>
      </c>
      <c r="O240" t="s">
        <v>112</v>
      </c>
      <c r="P240">
        <v>244</v>
      </c>
      <c r="Q240" s="19">
        <v>43899</v>
      </c>
      <c r="R240" t="s">
        <v>954</v>
      </c>
      <c r="S240" s="48">
        <v>49600000</v>
      </c>
      <c r="T240" s="48">
        <v>0</v>
      </c>
      <c r="U240" s="48">
        <v>0</v>
      </c>
      <c r="V240" s="83">
        <v>49600000</v>
      </c>
      <c r="W240" s="48">
        <v>10746667</v>
      </c>
      <c r="X240" s="48">
        <v>38853333</v>
      </c>
    </row>
    <row r="241" spans="1:24" customFormat="1" x14ac:dyDescent="0.25">
      <c r="A241">
        <v>2020</v>
      </c>
      <c r="B241">
        <v>118</v>
      </c>
      <c r="C241">
        <v>1</v>
      </c>
      <c r="D241" s="19">
        <v>43831</v>
      </c>
      <c r="E241" s="19">
        <v>43981</v>
      </c>
      <c r="F241" s="19">
        <v>43981</v>
      </c>
      <c r="G241" t="s">
        <v>137</v>
      </c>
      <c r="H241" t="s">
        <v>138</v>
      </c>
      <c r="I241">
        <v>220</v>
      </c>
      <c r="J241">
        <v>327</v>
      </c>
      <c r="K241" s="19">
        <v>43900</v>
      </c>
      <c r="L241" t="s">
        <v>172</v>
      </c>
      <c r="M241">
        <v>1014272961</v>
      </c>
      <c r="N241" t="s">
        <v>1076</v>
      </c>
      <c r="O241" t="s">
        <v>113</v>
      </c>
      <c r="P241">
        <v>181</v>
      </c>
      <c r="Q241" s="19">
        <v>43900</v>
      </c>
      <c r="R241" t="s">
        <v>1282</v>
      </c>
      <c r="S241" s="48">
        <v>33671930</v>
      </c>
      <c r="T241" s="48">
        <v>0</v>
      </c>
      <c r="U241" s="48">
        <v>0</v>
      </c>
      <c r="V241" s="83">
        <v>33671930</v>
      </c>
      <c r="W241" s="48">
        <v>5724228</v>
      </c>
      <c r="X241" s="48">
        <v>27947702</v>
      </c>
    </row>
    <row r="242" spans="1:24" customFormat="1" x14ac:dyDescent="0.25">
      <c r="A242">
        <v>2020</v>
      </c>
      <c r="B242">
        <v>118</v>
      </c>
      <c r="C242">
        <v>1</v>
      </c>
      <c r="D242" s="19">
        <v>43831</v>
      </c>
      <c r="E242" s="19">
        <v>43981</v>
      </c>
      <c r="F242" s="19">
        <v>43981</v>
      </c>
      <c r="G242" t="s">
        <v>128</v>
      </c>
      <c r="H242" t="s">
        <v>129</v>
      </c>
      <c r="I242">
        <v>366</v>
      </c>
      <c r="J242">
        <v>328</v>
      </c>
      <c r="K242" s="19">
        <v>43900</v>
      </c>
      <c r="L242" t="s">
        <v>172</v>
      </c>
      <c r="M242">
        <v>1047482440</v>
      </c>
      <c r="N242" t="s">
        <v>1119</v>
      </c>
      <c r="O242" t="s">
        <v>112</v>
      </c>
      <c r="P242">
        <v>261</v>
      </c>
      <c r="Q242" s="19">
        <v>43900</v>
      </c>
      <c r="R242" t="s">
        <v>994</v>
      </c>
      <c r="S242" s="48">
        <v>55500000</v>
      </c>
      <c r="T242" s="48">
        <v>0</v>
      </c>
      <c r="U242" s="48">
        <v>0</v>
      </c>
      <c r="V242" s="83">
        <v>55500000</v>
      </c>
      <c r="W242" s="48">
        <v>9250000</v>
      </c>
      <c r="X242" s="48">
        <v>46250000</v>
      </c>
    </row>
    <row r="243" spans="1:24" customFormat="1" x14ac:dyDescent="0.25">
      <c r="A243">
        <v>2020</v>
      </c>
      <c r="B243">
        <v>118</v>
      </c>
      <c r="C243">
        <v>1</v>
      </c>
      <c r="D243" s="19">
        <v>43831</v>
      </c>
      <c r="E243" s="19">
        <v>43981</v>
      </c>
      <c r="F243" s="19">
        <v>43981</v>
      </c>
      <c r="G243" t="s">
        <v>128</v>
      </c>
      <c r="H243" t="s">
        <v>129</v>
      </c>
      <c r="I243">
        <v>359</v>
      </c>
      <c r="J243">
        <v>329</v>
      </c>
      <c r="K243" s="19">
        <v>43900</v>
      </c>
      <c r="L243" t="s">
        <v>172</v>
      </c>
      <c r="M243">
        <v>1010170645</v>
      </c>
      <c r="N243" t="s">
        <v>1118</v>
      </c>
      <c r="O243" t="s">
        <v>112</v>
      </c>
      <c r="P243">
        <v>260</v>
      </c>
      <c r="Q243" s="19">
        <v>43900</v>
      </c>
      <c r="R243" t="s">
        <v>994</v>
      </c>
      <c r="S243" s="48">
        <v>55500000</v>
      </c>
      <c r="T243" s="48">
        <v>0</v>
      </c>
      <c r="U243" s="48">
        <v>0</v>
      </c>
      <c r="V243" s="83">
        <v>55500000</v>
      </c>
      <c r="W243" s="48">
        <v>3515000</v>
      </c>
      <c r="X243" s="48">
        <v>51985000</v>
      </c>
    </row>
    <row r="244" spans="1:24" customFormat="1" x14ac:dyDescent="0.25">
      <c r="A244">
        <v>2020</v>
      </c>
      <c r="B244">
        <v>118</v>
      </c>
      <c r="C244">
        <v>1</v>
      </c>
      <c r="D244" s="19">
        <v>43831</v>
      </c>
      <c r="E244" s="19">
        <v>43981</v>
      </c>
      <c r="F244" s="19">
        <v>43981</v>
      </c>
      <c r="G244" t="s">
        <v>128</v>
      </c>
      <c r="H244" t="s">
        <v>129</v>
      </c>
      <c r="I244">
        <v>347</v>
      </c>
      <c r="J244">
        <v>330</v>
      </c>
      <c r="K244" s="19">
        <v>43900</v>
      </c>
      <c r="L244" t="s">
        <v>172</v>
      </c>
      <c r="M244">
        <v>11365785</v>
      </c>
      <c r="N244" t="s">
        <v>1112</v>
      </c>
      <c r="O244" t="s">
        <v>112</v>
      </c>
      <c r="P244">
        <v>251</v>
      </c>
      <c r="Q244" s="19">
        <v>43900</v>
      </c>
      <c r="R244" t="s">
        <v>994</v>
      </c>
      <c r="S244" s="48">
        <v>55500000</v>
      </c>
      <c r="T244" s="48">
        <v>0</v>
      </c>
      <c r="U244" s="48">
        <v>0</v>
      </c>
      <c r="V244" s="83">
        <v>55500000</v>
      </c>
      <c r="W244" s="48">
        <v>9065000</v>
      </c>
      <c r="X244" s="48">
        <v>46435000</v>
      </c>
    </row>
    <row r="245" spans="1:24" customFormat="1" x14ac:dyDescent="0.25">
      <c r="A245">
        <v>2020</v>
      </c>
      <c r="B245">
        <v>118</v>
      </c>
      <c r="C245">
        <v>1</v>
      </c>
      <c r="D245" s="19">
        <v>43831</v>
      </c>
      <c r="E245" s="19">
        <v>43981</v>
      </c>
      <c r="F245" s="19">
        <v>43981</v>
      </c>
      <c r="G245" t="s">
        <v>128</v>
      </c>
      <c r="H245" t="s">
        <v>129</v>
      </c>
      <c r="I245">
        <v>314</v>
      </c>
      <c r="J245">
        <v>331</v>
      </c>
      <c r="K245" s="19">
        <v>43900</v>
      </c>
      <c r="L245" t="s">
        <v>172</v>
      </c>
      <c r="M245">
        <v>24713115</v>
      </c>
      <c r="N245" t="s">
        <v>1313</v>
      </c>
      <c r="O245" t="s">
        <v>112</v>
      </c>
      <c r="P245">
        <v>245</v>
      </c>
      <c r="Q245" s="19">
        <v>43900</v>
      </c>
      <c r="R245" t="s">
        <v>994</v>
      </c>
      <c r="S245" s="48">
        <v>52725000</v>
      </c>
      <c r="T245" s="48">
        <v>0</v>
      </c>
      <c r="U245" s="48">
        <v>0</v>
      </c>
      <c r="V245" s="83">
        <v>52725000</v>
      </c>
      <c r="W245" s="48">
        <v>3700000</v>
      </c>
      <c r="X245" s="48">
        <v>49025000</v>
      </c>
    </row>
    <row r="246" spans="1:24" customFormat="1" x14ac:dyDescent="0.25">
      <c r="A246">
        <v>2020</v>
      </c>
      <c r="B246">
        <v>118</v>
      </c>
      <c r="C246">
        <v>1</v>
      </c>
      <c r="D246" s="19">
        <v>43831</v>
      </c>
      <c r="E246" s="19">
        <v>43981</v>
      </c>
      <c r="F246" s="19">
        <v>43981</v>
      </c>
      <c r="G246" t="s">
        <v>128</v>
      </c>
      <c r="H246" t="s">
        <v>129</v>
      </c>
      <c r="I246">
        <v>373</v>
      </c>
      <c r="J246">
        <v>332</v>
      </c>
      <c r="K246" s="19">
        <v>43900</v>
      </c>
      <c r="L246" t="s">
        <v>172</v>
      </c>
      <c r="M246">
        <v>52810239</v>
      </c>
      <c r="N246" t="s">
        <v>1117</v>
      </c>
      <c r="O246" t="s">
        <v>112</v>
      </c>
      <c r="P246">
        <v>259</v>
      </c>
      <c r="Q246" s="19">
        <v>43900</v>
      </c>
      <c r="R246" t="s">
        <v>1300</v>
      </c>
      <c r="S246" s="48">
        <v>68500000</v>
      </c>
      <c r="T246" s="48">
        <v>0</v>
      </c>
      <c r="U246" s="48">
        <v>0</v>
      </c>
      <c r="V246" s="83">
        <v>68500000</v>
      </c>
      <c r="W246" s="48">
        <v>10046667</v>
      </c>
      <c r="X246" s="48">
        <v>58453333</v>
      </c>
    </row>
    <row r="247" spans="1:24" customFormat="1" x14ac:dyDescent="0.25">
      <c r="A247">
        <v>2020</v>
      </c>
      <c r="B247">
        <v>118</v>
      </c>
      <c r="C247">
        <v>1</v>
      </c>
      <c r="D247" s="19">
        <v>43831</v>
      </c>
      <c r="E247" s="19">
        <v>43981</v>
      </c>
      <c r="F247" s="19">
        <v>43981</v>
      </c>
      <c r="G247" t="s">
        <v>128</v>
      </c>
      <c r="H247" t="s">
        <v>129</v>
      </c>
      <c r="I247">
        <v>391</v>
      </c>
      <c r="J247">
        <v>333</v>
      </c>
      <c r="K247" s="19">
        <v>43900</v>
      </c>
      <c r="L247" t="s">
        <v>172</v>
      </c>
      <c r="M247">
        <v>79317008</v>
      </c>
      <c r="N247" t="s">
        <v>1113</v>
      </c>
      <c r="O247" t="s">
        <v>112</v>
      </c>
      <c r="P247">
        <v>252</v>
      </c>
      <c r="Q247" s="19">
        <v>43900</v>
      </c>
      <c r="R247" t="s">
        <v>1314</v>
      </c>
      <c r="S247" s="48">
        <v>100000000</v>
      </c>
      <c r="T247" s="48">
        <v>0</v>
      </c>
      <c r="U247" s="48">
        <v>0</v>
      </c>
      <c r="V247" s="83">
        <v>100000000</v>
      </c>
      <c r="W247" s="48">
        <v>6666667</v>
      </c>
      <c r="X247" s="48">
        <v>93333333</v>
      </c>
    </row>
    <row r="248" spans="1:24" customFormat="1" x14ac:dyDescent="0.25">
      <c r="A248">
        <v>2020</v>
      </c>
      <c r="B248">
        <v>118</v>
      </c>
      <c r="C248">
        <v>1</v>
      </c>
      <c r="D248" s="19">
        <v>43831</v>
      </c>
      <c r="E248" s="19">
        <v>43981</v>
      </c>
      <c r="F248" s="19">
        <v>43981</v>
      </c>
      <c r="G248" t="s">
        <v>128</v>
      </c>
      <c r="H248" t="s">
        <v>129</v>
      </c>
      <c r="I248">
        <v>341</v>
      </c>
      <c r="J248">
        <v>334</v>
      </c>
      <c r="K248" s="19">
        <v>43900</v>
      </c>
      <c r="L248" t="s">
        <v>172</v>
      </c>
      <c r="M248">
        <v>52349463</v>
      </c>
      <c r="N248" t="s">
        <v>1115</v>
      </c>
      <c r="O248" t="s">
        <v>112</v>
      </c>
      <c r="P248">
        <v>254</v>
      </c>
      <c r="Q248" s="19">
        <v>43900</v>
      </c>
      <c r="R248" t="s">
        <v>1315</v>
      </c>
      <c r="S248" s="48">
        <v>68500000</v>
      </c>
      <c r="T248" s="48">
        <v>0</v>
      </c>
      <c r="U248" s="48">
        <v>0</v>
      </c>
      <c r="V248" s="83">
        <v>68500000</v>
      </c>
      <c r="W248" s="48">
        <v>11416667</v>
      </c>
      <c r="X248" s="48">
        <v>57083333</v>
      </c>
    </row>
    <row r="249" spans="1:24" customFormat="1" x14ac:dyDescent="0.25">
      <c r="A249">
        <v>2020</v>
      </c>
      <c r="B249">
        <v>118</v>
      </c>
      <c r="C249">
        <v>1</v>
      </c>
      <c r="D249" s="19">
        <v>43831</v>
      </c>
      <c r="E249" s="19">
        <v>43981</v>
      </c>
      <c r="F249" s="19">
        <v>43981</v>
      </c>
      <c r="G249" t="s">
        <v>879</v>
      </c>
      <c r="H249" t="s">
        <v>880</v>
      </c>
      <c r="I249">
        <v>400</v>
      </c>
      <c r="J249">
        <v>340</v>
      </c>
      <c r="K249" s="19">
        <v>43901</v>
      </c>
      <c r="L249" t="s">
        <v>172</v>
      </c>
      <c r="M249">
        <v>1018415212</v>
      </c>
      <c r="N249" t="s">
        <v>1116</v>
      </c>
      <c r="O249" t="s">
        <v>112</v>
      </c>
      <c r="P249">
        <v>257</v>
      </c>
      <c r="Q249" s="19">
        <v>43901</v>
      </c>
      <c r="R249" t="s">
        <v>1316</v>
      </c>
      <c r="S249" s="48">
        <v>77600000</v>
      </c>
      <c r="T249" s="48">
        <v>0</v>
      </c>
      <c r="U249" s="48">
        <v>0</v>
      </c>
      <c r="V249" s="83">
        <v>77600000</v>
      </c>
      <c r="W249" s="48">
        <v>13333333</v>
      </c>
      <c r="X249" s="48">
        <v>64266667</v>
      </c>
    </row>
    <row r="250" spans="1:24" customFormat="1" x14ac:dyDescent="0.25">
      <c r="A250">
        <v>2020</v>
      </c>
      <c r="B250">
        <v>118</v>
      </c>
      <c r="C250">
        <v>1</v>
      </c>
      <c r="D250" s="19">
        <v>43831</v>
      </c>
      <c r="E250" s="19">
        <v>43981</v>
      </c>
      <c r="F250" s="19">
        <v>43981</v>
      </c>
      <c r="G250" t="s">
        <v>121</v>
      </c>
      <c r="H250" t="s">
        <v>122</v>
      </c>
      <c r="I250">
        <v>333</v>
      </c>
      <c r="J250">
        <v>341</v>
      </c>
      <c r="K250" s="19">
        <v>43901</v>
      </c>
      <c r="L250" t="s">
        <v>172</v>
      </c>
      <c r="M250">
        <v>52074779</v>
      </c>
      <c r="N250" t="s">
        <v>1093</v>
      </c>
      <c r="O250" t="s">
        <v>112</v>
      </c>
      <c r="P250">
        <v>231</v>
      </c>
      <c r="Q250" s="19">
        <v>43901</v>
      </c>
      <c r="R250" t="s">
        <v>1319</v>
      </c>
      <c r="S250" s="48">
        <v>49600000</v>
      </c>
      <c r="T250" s="48">
        <v>0</v>
      </c>
      <c r="U250" s="48">
        <v>0</v>
      </c>
      <c r="V250" s="83">
        <v>49600000</v>
      </c>
      <c r="W250" s="48">
        <v>10333333</v>
      </c>
      <c r="X250" s="48">
        <v>39266667</v>
      </c>
    </row>
    <row r="251" spans="1:24" customFormat="1" x14ac:dyDescent="0.25">
      <c r="A251">
        <v>2020</v>
      </c>
      <c r="B251">
        <v>118</v>
      </c>
      <c r="C251">
        <v>1</v>
      </c>
      <c r="D251" s="19">
        <v>43831</v>
      </c>
      <c r="E251" s="19">
        <v>43981</v>
      </c>
      <c r="F251" s="19">
        <v>43981</v>
      </c>
      <c r="G251" t="s">
        <v>121</v>
      </c>
      <c r="H251" t="s">
        <v>122</v>
      </c>
      <c r="I251">
        <v>389</v>
      </c>
      <c r="J251">
        <v>342</v>
      </c>
      <c r="K251" s="19">
        <v>43901</v>
      </c>
      <c r="L251" t="s">
        <v>172</v>
      </c>
      <c r="M251">
        <v>51563303</v>
      </c>
      <c r="N251" t="s">
        <v>1283</v>
      </c>
      <c r="O251" t="s">
        <v>113</v>
      </c>
      <c r="P251">
        <v>253</v>
      </c>
      <c r="Q251" s="19">
        <v>43901</v>
      </c>
      <c r="R251" t="s">
        <v>1284</v>
      </c>
      <c r="S251" s="48">
        <v>23100000</v>
      </c>
      <c r="T251" s="48">
        <v>0</v>
      </c>
      <c r="U251" s="48">
        <v>0</v>
      </c>
      <c r="V251" s="83">
        <v>23100000</v>
      </c>
      <c r="W251" s="48">
        <v>5500000</v>
      </c>
      <c r="X251" s="48">
        <v>17600000</v>
      </c>
    </row>
    <row r="252" spans="1:24" customFormat="1" x14ac:dyDescent="0.25">
      <c r="A252">
        <v>2020</v>
      </c>
      <c r="B252">
        <v>118</v>
      </c>
      <c r="C252">
        <v>1</v>
      </c>
      <c r="D252" s="19">
        <v>43831</v>
      </c>
      <c r="E252" s="19">
        <v>43981</v>
      </c>
      <c r="F252" s="19">
        <v>43981</v>
      </c>
      <c r="G252" t="s">
        <v>121</v>
      </c>
      <c r="H252" t="s">
        <v>122</v>
      </c>
      <c r="I252">
        <v>399</v>
      </c>
      <c r="J252">
        <v>344</v>
      </c>
      <c r="K252" s="19">
        <v>43901</v>
      </c>
      <c r="L252" t="s">
        <v>172</v>
      </c>
      <c r="M252">
        <v>79654753</v>
      </c>
      <c r="N252" t="s">
        <v>1317</v>
      </c>
      <c r="O252" t="s">
        <v>112</v>
      </c>
      <c r="P252">
        <v>262</v>
      </c>
      <c r="Q252" s="19">
        <v>43901</v>
      </c>
      <c r="R252" t="s">
        <v>1318</v>
      </c>
      <c r="S252" s="48">
        <v>81000000</v>
      </c>
      <c r="T252" s="48">
        <v>0</v>
      </c>
      <c r="U252" s="48">
        <v>0</v>
      </c>
      <c r="V252" s="83">
        <v>81000000</v>
      </c>
      <c r="W252" s="48">
        <v>15000000</v>
      </c>
      <c r="X252" s="48">
        <v>66000000</v>
      </c>
    </row>
    <row r="253" spans="1:24" customFormat="1" x14ac:dyDescent="0.25">
      <c r="A253">
        <v>2020</v>
      </c>
      <c r="B253">
        <v>118</v>
      </c>
      <c r="C253">
        <v>1</v>
      </c>
      <c r="D253" s="19">
        <v>43831</v>
      </c>
      <c r="E253" s="19">
        <v>43981</v>
      </c>
      <c r="F253" s="19">
        <v>43981</v>
      </c>
      <c r="G253" t="s">
        <v>128</v>
      </c>
      <c r="H253" t="s">
        <v>129</v>
      </c>
      <c r="I253">
        <v>325</v>
      </c>
      <c r="J253">
        <v>345</v>
      </c>
      <c r="K253" s="19">
        <v>43902</v>
      </c>
      <c r="L253" t="s">
        <v>172</v>
      </c>
      <c r="M253">
        <v>52500402</v>
      </c>
      <c r="N253" t="s">
        <v>1285</v>
      </c>
      <c r="O253" t="s">
        <v>113</v>
      </c>
      <c r="P253">
        <v>248</v>
      </c>
      <c r="Q253" s="19">
        <v>43902</v>
      </c>
      <c r="R253" t="s">
        <v>1286</v>
      </c>
      <c r="S253" s="48">
        <v>33000000</v>
      </c>
      <c r="T253" s="48">
        <v>0</v>
      </c>
      <c r="U253" s="48">
        <v>0</v>
      </c>
      <c r="V253" s="83">
        <v>33000000</v>
      </c>
      <c r="W253" s="48">
        <v>5390000</v>
      </c>
      <c r="X253" s="48">
        <v>27610000</v>
      </c>
    </row>
    <row r="254" spans="1:24" customFormat="1" x14ac:dyDescent="0.25">
      <c r="A254">
        <v>2020</v>
      </c>
      <c r="B254">
        <v>118</v>
      </c>
      <c r="C254">
        <v>1</v>
      </c>
      <c r="D254" s="19">
        <v>43831</v>
      </c>
      <c r="E254" s="19">
        <v>43981</v>
      </c>
      <c r="F254" s="19">
        <v>43981</v>
      </c>
      <c r="G254" t="s">
        <v>128</v>
      </c>
      <c r="H254" t="s">
        <v>129</v>
      </c>
      <c r="I254">
        <v>327</v>
      </c>
      <c r="J254">
        <v>346</v>
      </c>
      <c r="K254" s="19">
        <v>43902</v>
      </c>
      <c r="L254" t="s">
        <v>172</v>
      </c>
      <c r="M254">
        <v>1013600355</v>
      </c>
      <c r="N254" t="s">
        <v>1287</v>
      </c>
      <c r="O254" t="s">
        <v>113</v>
      </c>
      <c r="P254">
        <v>250</v>
      </c>
      <c r="Q254" s="19">
        <v>43902</v>
      </c>
      <c r="R254" t="s">
        <v>1181</v>
      </c>
      <c r="S254" s="48">
        <v>33000000</v>
      </c>
      <c r="T254" s="48">
        <v>0</v>
      </c>
      <c r="U254" s="48">
        <v>0</v>
      </c>
      <c r="V254" s="83">
        <v>33000000</v>
      </c>
      <c r="W254" s="48">
        <v>5390000</v>
      </c>
      <c r="X254" s="48">
        <v>27610000</v>
      </c>
    </row>
    <row r="255" spans="1:24" customFormat="1" x14ac:dyDescent="0.25">
      <c r="A255">
        <v>2020</v>
      </c>
      <c r="B255">
        <v>118</v>
      </c>
      <c r="C255">
        <v>1</v>
      </c>
      <c r="D255" s="19">
        <v>43831</v>
      </c>
      <c r="E255" s="19">
        <v>43981</v>
      </c>
      <c r="F255" s="19">
        <v>43981</v>
      </c>
      <c r="G255" t="s">
        <v>121</v>
      </c>
      <c r="H255" t="s">
        <v>122</v>
      </c>
      <c r="I255">
        <v>388</v>
      </c>
      <c r="J255">
        <v>347</v>
      </c>
      <c r="K255" s="19">
        <v>43902</v>
      </c>
      <c r="L255" t="s">
        <v>172</v>
      </c>
      <c r="M255">
        <v>1020744128</v>
      </c>
      <c r="N255" t="s">
        <v>1320</v>
      </c>
      <c r="O255" t="s">
        <v>112</v>
      </c>
      <c r="P255">
        <v>249</v>
      </c>
      <c r="Q255" s="19">
        <v>43902</v>
      </c>
      <c r="R255" t="s">
        <v>1321</v>
      </c>
      <c r="S255" s="48">
        <v>38250000</v>
      </c>
      <c r="T255" s="48">
        <v>0</v>
      </c>
      <c r="U255" s="48">
        <v>0</v>
      </c>
      <c r="V255" s="83">
        <v>38250000</v>
      </c>
      <c r="W255" s="48">
        <v>8160000</v>
      </c>
      <c r="X255" s="48">
        <v>30090000</v>
      </c>
    </row>
    <row r="256" spans="1:24" customFormat="1" x14ac:dyDescent="0.25">
      <c r="A256">
        <v>2020</v>
      </c>
      <c r="B256">
        <v>118</v>
      </c>
      <c r="C256">
        <v>1</v>
      </c>
      <c r="D256" s="19">
        <v>43831</v>
      </c>
      <c r="E256" s="19">
        <v>43981</v>
      </c>
      <c r="F256" s="19">
        <v>43981</v>
      </c>
      <c r="G256" t="s">
        <v>123</v>
      </c>
      <c r="H256" t="s">
        <v>124</v>
      </c>
      <c r="I256">
        <v>294</v>
      </c>
      <c r="J256">
        <v>348</v>
      </c>
      <c r="K256" s="19">
        <v>43906</v>
      </c>
      <c r="L256" t="s">
        <v>172</v>
      </c>
      <c r="M256">
        <v>53119058</v>
      </c>
      <c r="N256" t="s">
        <v>1121</v>
      </c>
      <c r="O256" t="s">
        <v>112</v>
      </c>
      <c r="P256">
        <v>264</v>
      </c>
      <c r="Q256" s="19">
        <v>43906</v>
      </c>
      <c r="R256" t="s">
        <v>1322</v>
      </c>
      <c r="S256" s="48">
        <v>72590000</v>
      </c>
      <c r="T256" s="48">
        <v>0</v>
      </c>
      <c r="U256" s="48">
        <v>0</v>
      </c>
      <c r="V256" s="83">
        <v>72590000</v>
      </c>
      <c r="W256" s="48">
        <v>10646533</v>
      </c>
      <c r="X256" s="48">
        <v>61943467</v>
      </c>
    </row>
    <row r="257" spans="1:24" customFormat="1" x14ac:dyDescent="0.25">
      <c r="A257">
        <v>2020</v>
      </c>
      <c r="B257">
        <v>118</v>
      </c>
      <c r="C257">
        <v>1</v>
      </c>
      <c r="D257" s="19">
        <v>43831</v>
      </c>
      <c r="E257" s="19">
        <v>43981</v>
      </c>
      <c r="F257" s="19">
        <v>43981</v>
      </c>
      <c r="G257" t="s">
        <v>141</v>
      </c>
      <c r="H257" t="s">
        <v>142</v>
      </c>
      <c r="I257">
        <v>414</v>
      </c>
      <c r="J257">
        <v>352</v>
      </c>
      <c r="K257" s="19">
        <v>43907</v>
      </c>
      <c r="L257" t="s">
        <v>172</v>
      </c>
      <c r="M257">
        <v>1098625296</v>
      </c>
      <c r="N257" t="s">
        <v>1105</v>
      </c>
      <c r="O257" t="s">
        <v>112</v>
      </c>
      <c r="P257">
        <v>243</v>
      </c>
      <c r="Q257" s="19">
        <v>43907</v>
      </c>
      <c r="R257" t="s">
        <v>1324</v>
      </c>
      <c r="S257" s="48">
        <v>59500000</v>
      </c>
      <c r="T257" s="48">
        <v>0</v>
      </c>
      <c r="U257" s="48">
        <v>0</v>
      </c>
      <c r="V257" s="83">
        <v>59500000</v>
      </c>
      <c r="W257" s="48">
        <v>12183333</v>
      </c>
      <c r="X257" s="48">
        <v>47316667</v>
      </c>
    </row>
    <row r="258" spans="1:24" customFormat="1" x14ac:dyDescent="0.25">
      <c r="A258">
        <v>2020</v>
      </c>
      <c r="B258">
        <v>118</v>
      </c>
      <c r="C258">
        <v>1</v>
      </c>
      <c r="D258" s="19">
        <v>43831</v>
      </c>
      <c r="E258" s="19">
        <v>43981</v>
      </c>
      <c r="F258" s="19">
        <v>43981</v>
      </c>
      <c r="G258" t="s">
        <v>141</v>
      </c>
      <c r="H258" t="s">
        <v>142</v>
      </c>
      <c r="I258">
        <v>429</v>
      </c>
      <c r="J258">
        <v>353</v>
      </c>
      <c r="K258" s="19">
        <v>43907</v>
      </c>
      <c r="L258" t="s">
        <v>172</v>
      </c>
      <c r="M258">
        <v>1026266171</v>
      </c>
      <c r="N258" t="s">
        <v>19</v>
      </c>
      <c r="O258" t="s">
        <v>112</v>
      </c>
      <c r="P258">
        <v>278</v>
      </c>
      <c r="Q258" s="19">
        <v>43907</v>
      </c>
      <c r="R258" t="s">
        <v>1325</v>
      </c>
      <c r="S258" s="48">
        <v>52250000</v>
      </c>
      <c r="T258" s="48">
        <v>0</v>
      </c>
      <c r="U258" s="48">
        <v>0</v>
      </c>
      <c r="V258" s="83">
        <v>52250000</v>
      </c>
      <c r="W258" s="48">
        <v>8250000</v>
      </c>
      <c r="X258" s="48">
        <v>44000000</v>
      </c>
    </row>
    <row r="259" spans="1:24" customFormat="1" x14ac:dyDescent="0.25">
      <c r="A259">
        <v>2020</v>
      </c>
      <c r="B259">
        <v>118</v>
      </c>
      <c r="C259">
        <v>1</v>
      </c>
      <c r="D259" s="19">
        <v>43831</v>
      </c>
      <c r="E259" s="19">
        <v>43981</v>
      </c>
      <c r="F259" s="19">
        <v>43981</v>
      </c>
      <c r="G259" t="s">
        <v>141</v>
      </c>
      <c r="H259" t="s">
        <v>142</v>
      </c>
      <c r="I259">
        <v>426</v>
      </c>
      <c r="J259">
        <v>354</v>
      </c>
      <c r="K259" s="19">
        <v>43907</v>
      </c>
      <c r="L259" t="s">
        <v>172</v>
      </c>
      <c r="M259">
        <v>1026287609</v>
      </c>
      <c r="N259" t="s">
        <v>32</v>
      </c>
      <c r="O259" t="s">
        <v>112</v>
      </c>
      <c r="P259">
        <v>279</v>
      </c>
      <c r="Q259" s="19">
        <v>43907</v>
      </c>
      <c r="R259" t="s">
        <v>1326</v>
      </c>
      <c r="S259" s="48">
        <v>57000000</v>
      </c>
      <c r="T259" s="48">
        <v>0</v>
      </c>
      <c r="U259" s="48">
        <v>0</v>
      </c>
      <c r="V259" s="83">
        <v>57000000</v>
      </c>
      <c r="W259" s="48">
        <v>9000000</v>
      </c>
      <c r="X259" s="48">
        <v>48000000</v>
      </c>
    </row>
    <row r="260" spans="1:24" customFormat="1" x14ac:dyDescent="0.25">
      <c r="A260">
        <v>2020</v>
      </c>
      <c r="B260">
        <v>118</v>
      </c>
      <c r="C260">
        <v>1</v>
      </c>
      <c r="D260" s="19">
        <v>43831</v>
      </c>
      <c r="E260" s="19">
        <v>43981</v>
      </c>
      <c r="F260" s="19">
        <v>43981</v>
      </c>
      <c r="G260" t="s">
        <v>123</v>
      </c>
      <c r="H260" t="s">
        <v>124</v>
      </c>
      <c r="I260">
        <v>418</v>
      </c>
      <c r="J260">
        <v>357</v>
      </c>
      <c r="K260" s="19">
        <v>43907</v>
      </c>
      <c r="L260" t="s">
        <v>172</v>
      </c>
      <c r="M260">
        <v>75090431</v>
      </c>
      <c r="N260" t="s">
        <v>126</v>
      </c>
      <c r="O260" t="s">
        <v>112</v>
      </c>
      <c r="P260">
        <v>266</v>
      </c>
      <c r="Q260" s="19">
        <v>43907</v>
      </c>
      <c r="R260" t="s">
        <v>1323</v>
      </c>
      <c r="S260" s="48">
        <v>66215000</v>
      </c>
      <c r="T260" s="48">
        <v>0</v>
      </c>
      <c r="U260" s="48">
        <v>0</v>
      </c>
      <c r="V260" s="83">
        <v>66215000</v>
      </c>
      <c r="W260" s="48">
        <v>10222667</v>
      </c>
      <c r="X260" s="48">
        <v>55992333</v>
      </c>
    </row>
    <row r="261" spans="1:24" customFormat="1" x14ac:dyDescent="0.25">
      <c r="A261">
        <v>2020</v>
      </c>
      <c r="B261">
        <v>118</v>
      </c>
      <c r="C261">
        <v>1</v>
      </c>
      <c r="D261" s="19">
        <v>43831</v>
      </c>
      <c r="E261" s="19">
        <v>43981</v>
      </c>
      <c r="F261" s="19">
        <v>43981</v>
      </c>
      <c r="G261" t="s">
        <v>141</v>
      </c>
      <c r="H261" t="s">
        <v>142</v>
      </c>
      <c r="I261">
        <v>424</v>
      </c>
      <c r="J261">
        <v>358</v>
      </c>
      <c r="K261" s="19">
        <v>43907</v>
      </c>
      <c r="L261" t="s">
        <v>172</v>
      </c>
      <c r="M261">
        <v>52783669</v>
      </c>
      <c r="N261" t="s">
        <v>1288</v>
      </c>
      <c r="O261" t="s">
        <v>113</v>
      </c>
      <c r="P261">
        <v>281</v>
      </c>
      <c r="Q261" s="19">
        <v>43907</v>
      </c>
      <c r="R261" t="s">
        <v>1289</v>
      </c>
      <c r="S261" s="48">
        <v>21000000</v>
      </c>
      <c r="T261" s="48">
        <v>0</v>
      </c>
      <c r="U261" s="48">
        <v>0</v>
      </c>
      <c r="V261" s="83">
        <v>21000000</v>
      </c>
      <c r="W261" s="48">
        <v>4200000</v>
      </c>
      <c r="X261" s="48">
        <v>16800000</v>
      </c>
    </row>
    <row r="262" spans="1:24" customFormat="1" x14ac:dyDescent="0.25">
      <c r="A262">
        <v>2020</v>
      </c>
      <c r="B262">
        <v>118</v>
      </c>
      <c r="C262">
        <v>1</v>
      </c>
      <c r="D262" s="19">
        <v>43831</v>
      </c>
      <c r="E262" s="19">
        <v>43981</v>
      </c>
      <c r="F262" s="19">
        <v>43981</v>
      </c>
      <c r="G262" t="s">
        <v>879</v>
      </c>
      <c r="H262" t="s">
        <v>880</v>
      </c>
      <c r="I262">
        <v>139</v>
      </c>
      <c r="J262">
        <v>361</v>
      </c>
      <c r="K262" s="19">
        <v>43908</v>
      </c>
      <c r="L262" t="s">
        <v>172</v>
      </c>
      <c r="M262">
        <v>1129565422</v>
      </c>
      <c r="N262" t="s">
        <v>1125</v>
      </c>
      <c r="O262" t="s">
        <v>112</v>
      </c>
      <c r="P262">
        <v>268</v>
      </c>
      <c r="Q262" s="19">
        <v>43908</v>
      </c>
      <c r="R262" t="s">
        <v>1327</v>
      </c>
      <c r="S262" s="48">
        <v>18600000</v>
      </c>
      <c r="T262" s="48">
        <v>0</v>
      </c>
      <c r="U262" s="48">
        <v>0</v>
      </c>
      <c r="V262" s="83">
        <v>18600000</v>
      </c>
      <c r="W262" s="48">
        <v>8680000</v>
      </c>
      <c r="X262" s="48">
        <v>9920000</v>
      </c>
    </row>
    <row r="263" spans="1:24" customFormat="1" x14ac:dyDescent="0.25">
      <c r="A263">
        <v>2020</v>
      </c>
      <c r="B263">
        <v>118</v>
      </c>
      <c r="C263">
        <v>1</v>
      </c>
      <c r="D263" s="19">
        <v>43831</v>
      </c>
      <c r="E263" s="19">
        <v>43981</v>
      </c>
      <c r="F263" s="19">
        <v>43981</v>
      </c>
      <c r="G263" t="s">
        <v>123</v>
      </c>
      <c r="H263" t="s">
        <v>124</v>
      </c>
      <c r="I263">
        <v>419</v>
      </c>
      <c r="J263">
        <v>362</v>
      </c>
      <c r="K263" s="19">
        <v>43908</v>
      </c>
      <c r="L263" t="s">
        <v>172</v>
      </c>
      <c r="M263">
        <v>1016042982</v>
      </c>
      <c r="N263" t="s">
        <v>1126</v>
      </c>
      <c r="O263" t="s">
        <v>112</v>
      </c>
      <c r="P263">
        <v>269</v>
      </c>
      <c r="Q263" s="19">
        <v>43908</v>
      </c>
      <c r="R263" t="s">
        <v>1328</v>
      </c>
      <c r="S263" s="48">
        <v>54000000</v>
      </c>
      <c r="T263" s="48">
        <v>0</v>
      </c>
      <c r="U263" s="48">
        <v>0</v>
      </c>
      <c r="V263" s="83">
        <v>54000000</v>
      </c>
      <c r="W263" s="48">
        <v>8400000</v>
      </c>
      <c r="X263" s="48">
        <v>45600000</v>
      </c>
    </row>
    <row r="264" spans="1:24" customFormat="1" x14ac:dyDescent="0.25">
      <c r="A264">
        <v>2020</v>
      </c>
      <c r="B264">
        <v>118</v>
      </c>
      <c r="C264">
        <v>1</v>
      </c>
      <c r="D264" s="19">
        <v>43831</v>
      </c>
      <c r="E264" s="19">
        <v>43981</v>
      </c>
      <c r="F264" s="19">
        <v>43981</v>
      </c>
      <c r="G264" t="s">
        <v>141</v>
      </c>
      <c r="H264" t="s">
        <v>142</v>
      </c>
      <c r="I264">
        <v>427</v>
      </c>
      <c r="J264">
        <v>363</v>
      </c>
      <c r="K264" s="19">
        <v>43908</v>
      </c>
      <c r="L264" t="s">
        <v>172</v>
      </c>
      <c r="M264">
        <v>53167119</v>
      </c>
      <c r="N264" t="s">
        <v>22</v>
      </c>
      <c r="O264" t="s">
        <v>112</v>
      </c>
      <c r="P264">
        <v>280</v>
      </c>
      <c r="Q264" s="19">
        <v>43908</v>
      </c>
      <c r="R264" t="s">
        <v>1329</v>
      </c>
      <c r="S264" s="48">
        <v>42000000</v>
      </c>
      <c r="T264" s="48">
        <v>0</v>
      </c>
      <c r="U264" s="48">
        <v>0</v>
      </c>
      <c r="V264" s="83">
        <v>42000000</v>
      </c>
      <c r="W264" s="48">
        <v>8600000</v>
      </c>
      <c r="X264" s="48">
        <v>33400000</v>
      </c>
    </row>
    <row r="265" spans="1:24" customFormat="1" x14ac:dyDescent="0.25">
      <c r="A265">
        <v>2020</v>
      </c>
      <c r="B265">
        <v>118</v>
      </c>
      <c r="C265">
        <v>1</v>
      </c>
      <c r="D265" s="19">
        <v>43831</v>
      </c>
      <c r="E265" s="19">
        <v>43981</v>
      </c>
      <c r="F265" s="19">
        <v>43981</v>
      </c>
      <c r="G265" t="s">
        <v>123</v>
      </c>
      <c r="H265" t="s">
        <v>124</v>
      </c>
      <c r="I265">
        <v>377</v>
      </c>
      <c r="J265">
        <v>365</v>
      </c>
      <c r="K265" s="19">
        <v>43909</v>
      </c>
      <c r="L265" t="s">
        <v>172</v>
      </c>
      <c r="M265">
        <v>79762451</v>
      </c>
      <c r="N265" t="s">
        <v>1124</v>
      </c>
      <c r="O265" t="s">
        <v>112</v>
      </c>
      <c r="P265">
        <v>267</v>
      </c>
      <c r="Q265" s="19">
        <v>43909</v>
      </c>
      <c r="R265" t="s">
        <v>1332</v>
      </c>
      <c r="S265" s="48">
        <v>66025000</v>
      </c>
      <c r="T265" s="48">
        <v>0</v>
      </c>
      <c r="U265" s="48">
        <v>0</v>
      </c>
      <c r="V265" s="83">
        <v>66025000</v>
      </c>
      <c r="W265" s="48">
        <v>9730000</v>
      </c>
      <c r="X265" s="48">
        <v>56295000</v>
      </c>
    </row>
    <row r="266" spans="1:24" customFormat="1" x14ac:dyDescent="0.25">
      <c r="A266">
        <v>2020</v>
      </c>
      <c r="B266">
        <v>118</v>
      </c>
      <c r="C266">
        <v>1</v>
      </c>
      <c r="D266" s="19">
        <v>43831</v>
      </c>
      <c r="E266" s="19">
        <v>43981</v>
      </c>
      <c r="F266" s="19">
        <v>43981</v>
      </c>
      <c r="G266" t="s">
        <v>123</v>
      </c>
      <c r="H266" t="s">
        <v>124</v>
      </c>
      <c r="I266">
        <v>378</v>
      </c>
      <c r="J266">
        <v>366</v>
      </c>
      <c r="K266" s="19">
        <v>43909</v>
      </c>
      <c r="L266" t="s">
        <v>172</v>
      </c>
      <c r="M266">
        <v>79647943</v>
      </c>
      <c r="N266" t="s">
        <v>1122</v>
      </c>
      <c r="O266" t="s">
        <v>112</v>
      </c>
      <c r="P266">
        <v>265</v>
      </c>
      <c r="Q266" s="19">
        <v>43909</v>
      </c>
      <c r="R266" t="s">
        <v>1328</v>
      </c>
      <c r="S266" s="48">
        <v>56700000</v>
      </c>
      <c r="T266" s="48">
        <v>0</v>
      </c>
      <c r="U266" s="48">
        <v>0</v>
      </c>
      <c r="V266" s="83">
        <v>56700000</v>
      </c>
      <c r="W266" s="48">
        <v>8820000</v>
      </c>
      <c r="X266" s="48">
        <v>47880000</v>
      </c>
    </row>
    <row r="267" spans="1:24" customFormat="1" x14ac:dyDescent="0.25">
      <c r="A267">
        <v>2020</v>
      </c>
      <c r="B267">
        <v>118</v>
      </c>
      <c r="C267">
        <v>1</v>
      </c>
      <c r="D267" s="19">
        <v>43831</v>
      </c>
      <c r="E267" s="19">
        <v>43981</v>
      </c>
      <c r="F267" s="19">
        <v>43981</v>
      </c>
      <c r="G267" t="s">
        <v>123</v>
      </c>
      <c r="H267" t="s">
        <v>124</v>
      </c>
      <c r="I267">
        <v>456</v>
      </c>
      <c r="J267">
        <v>367</v>
      </c>
      <c r="K267" s="19">
        <v>43909</v>
      </c>
      <c r="L267" t="s">
        <v>172</v>
      </c>
      <c r="M267">
        <v>52526577</v>
      </c>
      <c r="N267" t="s">
        <v>1333</v>
      </c>
      <c r="O267" t="s">
        <v>112</v>
      </c>
      <c r="P267">
        <v>283</v>
      </c>
      <c r="Q267" s="19">
        <v>43909</v>
      </c>
      <c r="R267" t="s">
        <v>1334</v>
      </c>
      <c r="S267" s="48">
        <v>61200000</v>
      </c>
      <c r="T267" s="48">
        <v>0</v>
      </c>
      <c r="U267" s="48">
        <v>0</v>
      </c>
      <c r="V267" s="83">
        <v>61200000</v>
      </c>
      <c r="W267" s="48">
        <v>9520000</v>
      </c>
      <c r="X267" s="48">
        <v>51680000</v>
      </c>
    </row>
    <row r="268" spans="1:24" customFormat="1" x14ac:dyDescent="0.25">
      <c r="A268">
        <v>2020</v>
      </c>
      <c r="B268">
        <v>118</v>
      </c>
      <c r="C268">
        <v>1</v>
      </c>
      <c r="D268" s="19">
        <v>43831</v>
      </c>
      <c r="E268" s="19">
        <v>43981</v>
      </c>
      <c r="F268" s="19">
        <v>43981</v>
      </c>
      <c r="G268" t="s">
        <v>123</v>
      </c>
      <c r="H268" t="s">
        <v>124</v>
      </c>
      <c r="I268">
        <v>417</v>
      </c>
      <c r="J268">
        <v>368</v>
      </c>
      <c r="K268" s="19">
        <v>43909</v>
      </c>
      <c r="L268" t="s">
        <v>172</v>
      </c>
      <c r="M268">
        <v>1055650701</v>
      </c>
      <c r="N268" t="s">
        <v>1127</v>
      </c>
      <c r="O268" t="s">
        <v>113</v>
      </c>
      <c r="P268">
        <v>270</v>
      </c>
      <c r="Q268" s="19">
        <v>43909</v>
      </c>
      <c r="R268" t="s">
        <v>1290</v>
      </c>
      <c r="S268" s="48">
        <v>31350000</v>
      </c>
      <c r="T268" s="48">
        <v>0</v>
      </c>
      <c r="U268" s="48">
        <v>0</v>
      </c>
      <c r="V268" s="83">
        <v>31350000</v>
      </c>
      <c r="W268" s="48">
        <v>4510000</v>
      </c>
      <c r="X268" s="48">
        <v>26840000</v>
      </c>
    </row>
    <row r="269" spans="1:24" customFormat="1" x14ac:dyDescent="0.25">
      <c r="A269">
        <v>2020</v>
      </c>
      <c r="B269">
        <v>118</v>
      </c>
      <c r="C269">
        <v>1</v>
      </c>
      <c r="D269" s="19">
        <v>43831</v>
      </c>
      <c r="E269" s="19">
        <v>43981</v>
      </c>
      <c r="F269" s="19">
        <v>43981</v>
      </c>
      <c r="G269" t="s">
        <v>121</v>
      </c>
      <c r="H269" t="s">
        <v>122</v>
      </c>
      <c r="I269">
        <v>422</v>
      </c>
      <c r="J269">
        <v>369</v>
      </c>
      <c r="K269" s="19">
        <v>43909</v>
      </c>
      <c r="L269" t="s">
        <v>172</v>
      </c>
      <c r="M269">
        <v>35427539</v>
      </c>
      <c r="N269" t="s">
        <v>1330</v>
      </c>
      <c r="O269" t="s">
        <v>112</v>
      </c>
      <c r="P269">
        <v>282</v>
      </c>
      <c r="Q269" s="19">
        <v>43909</v>
      </c>
      <c r="R269" t="s">
        <v>1331</v>
      </c>
      <c r="S269" s="48">
        <v>66500000</v>
      </c>
      <c r="T269" s="48">
        <v>0</v>
      </c>
      <c r="U269" s="48">
        <v>0</v>
      </c>
      <c r="V269" s="83">
        <v>66500000</v>
      </c>
      <c r="W269" s="48">
        <v>9800000</v>
      </c>
      <c r="X269" s="48">
        <v>56700000</v>
      </c>
    </row>
    <row r="270" spans="1:24" customFormat="1" x14ac:dyDescent="0.25">
      <c r="A270">
        <v>2020</v>
      </c>
      <c r="B270">
        <v>118</v>
      </c>
      <c r="C270">
        <v>1</v>
      </c>
      <c r="D270" s="19">
        <v>43831</v>
      </c>
      <c r="E270" s="19">
        <v>43981</v>
      </c>
      <c r="F270" s="19">
        <v>43981</v>
      </c>
      <c r="G270" t="s">
        <v>128</v>
      </c>
      <c r="H270" t="s">
        <v>129</v>
      </c>
      <c r="I270">
        <v>344</v>
      </c>
      <c r="J270">
        <v>370</v>
      </c>
      <c r="K270" s="19">
        <v>43909</v>
      </c>
      <c r="L270" t="s">
        <v>172</v>
      </c>
      <c r="M270">
        <v>55172908</v>
      </c>
      <c r="N270" t="s">
        <v>1128</v>
      </c>
      <c r="O270" t="s">
        <v>112</v>
      </c>
      <c r="P270">
        <v>273</v>
      </c>
      <c r="Q270" s="19">
        <v>43909</v>
      </c>
      <c r="R270" t="s">
        <v>1336</v>
      </c>
      <c r="S270" s="48">
        <v>60666667</v>
      </c>
      <c r="T270" s="48">
        <v>0</v>
      </c>
      <c r="U270" s="48">
        <v>0</v>
      </c>
      <c r="V270" s="83">
        <v>60666667</v>
      </c>
      <c r="W270" s="48">
        <v>8016667</v>
      </c>
      <c r="X270" s="48">
        <v>52650000</v>
      </c>
    </row>
    <row r="271" spans="1:24" customFormat="1" x14ac:dyDescent="0.25">
      <c r="A271">
        <v>2020</v>
      </c>
      <c r="B271">
        <v>118</v>
      </c>
      <c r="C271">
        <v>1</v>
      </c>
      <c r="D271" s="19">
        <v>43831</v>
      </c>
      <c r="E271" s="19">
        <v>43981</v>
      </c>
      <c r="F271" s="19">
        <v>43981</v>
      </c>
      <c r="G271" t="s">
        <v>128</v>
      </c>
      <c r="H271" t="s">
        <v>129</v>
      </c>
      <c r="I271">
        <v>332</v>
      </c>
      <c r="J271">
        <v>371</v>
      </c>
      <c r="K271" s="19">
        <v>43909</v>
      </c>
      <c r="L271" t="s">
        <v>172</v>
      </c>
      <c r="M271">
        <v>39568911</v>
      </c>
      <c r="N271" t="s">
        <v>1337</v>
      </c>
      <c r="O271" t="s">
        <v>112</v>
      </c>
      <c r="P271">
        <v>276</v>
      </c>
      <c r="Q271" s="19">
        <v>43909</v>
      </c>
      <c r="R271" t="s">
        <v>1338</v>
      </c>
      <c r="S271" s="48">
        <v>60666667</v>
      </c>
      <c r="T271" s="48">
        <v>0</v>
      </c>
      <c r="U271" s="48">
        <v>0</v>
      </c>
      <c r="V271" s="83">
        <v>60666667</v>
      </c>
      <c r="W271" s="48">
        <v>8666667</v>
      </c>
      <c r="X271" s="48">
        <v>52000000</v>
      </c>
    </row>
    <row r="272" spans="1:24" customFormat="1" x14ac:dyDescent="0.25">
      <c r="A272">
        <v>2020</v>
      </c>
      <c r="B272">
        <v>118</v>
      </c>
      <c r="C272">
        <v>1</v>
      </c>
      <c r="D272" s="19">
        <v>43831</v>
      </c>
      <c r="E272" s="19">
        <v>43981</v>
      </c>
      <c r="F272" s="19">
        <v>43981</v>
      </c>
      <c r="G272" t="s">
        <v>123</v>
      </c>
      <c r="H272" t="s">
        <v>124</v>
      </c>
      <c r="I272">
        <v>455</v>
      </c>
      <c r="J272">
        <v>372</v>
      </c>
      <c r="K272" s="19">
        <v>43909</v>
      </c>
      <c r="L272" t="s">
        <v>172</v>
      </c>
      <c r="M272">
        <v>1047392346</v>
      </c>
      <c r="N272" t="s">
        <v>1134</v>
      </c>
      <c r="O272" t="s">
        <v>112</v>
      </c>
      <c r="P272">
        <v>285</v>
      </c>
      <c r="Q272" s="19">
        <v>43909</v>
      </c>
      <c r="R272" t="s">
        <v>1335</v>
      </c>
      <c r="S272" s="48">
        <v>71250000</v>
      </c>
      <c r="T272" s="48">
        <v>0</v>
      </c>
      <c r="U272" s="48">
        <v>0</v>
      </c>
      <c r="V272" s="83">
        <v>71250000</v>
      </c>
      <c r="W272" s="48">
        <v>10500000</v>
      </c>
      <c r="X272" s="48">
        <v>60750000</v>
      </c>
    </row>
    <row r="273" spans="1:24" customFormat="1" x14ac:dyDescent="0.25">
      <c r="A273">
        <v>2020</v>
      </c>
      <c r="B273">
        <v>118</v>
      </c>
      <c r="C273">
        <v>1</v>
      </c>
      <c r="D273" s="19">
        <v>43831</v>
      </c>
      <c r="E273" s="19">
        <v>43981</v>
      </c>
      <c r="F273" s="19">
        <v>43981</v>
      </c>
      <c r="G273" t="s">
        <v>968</v>
      </c>
      <c r="H273" t="s">
        <v>969</v>
      </c>
      <c r="I273">
        <v>296</v>
      </c>
      <c r="J273">
        <v>373</v>
      </c>
      <c r="K273" s="19">
        <v>43909</v>
      </c>
      <c r="L273" t="s">
        <v>172</v>
      </c>
      <c r="M273">
        <v>9867577</v>
      </c>
      <c r="N273" t="s">
        <v>1135</v>
      </c>
      <c r="O273" t="s">
        <v>112</v>
      </c>
      <c r="P273">
        <v>288</v>
      </c>
      <c r="Q273" s="19">
        <v>43909</v>
      </c>
      <c r="R273" t="s">
        <v>1339</v>
      </c>
      <c r="S273" s="48">
        <v>104500000</v>
      </c>
      <c r="T273" s="48">
        <v>0</v>
      </c>
      <c r="U273" s="48">
        <v>0</v>
      </c>
      <c r="V273" s="83">
        <v>104500000</v>
      </c>
      <c r="W273" s="48">
        <v>15400000</v>
      </c>
      <c r="X273" s="48">
        <v>89100000</v>
      </c>
    </row>
    <row r="274" spans="1:24" customFormat="1" x14ac:dyDescent="0.25">
      <c r="A274">
        <v>2020</v>
      </c>
      <c r="B274">
        <v>118</v>
      </c>
      <c r="C274">
        <v>1</v>
      </c>
      <c r="D274" s="19">
        <v>43831</v>
      </c>
      <c r="E274" s="19">
        <v>43981</v>
      </c>
      <c r="F274" s="19">
        <v>43981</v>
      </c>
      <c r="G274" t="s">
        <v>123</v>
      </c>
      <c r="H274" t="s">
        <v>124</v>
      </c>
      <c r="I274">
        <v>457</v>
      </c>
      <c r="J274">
        <v>376</v>
      </c>
      <c r="K274" s="19">
        <v>43909</v>
      </c>
      <c r="L274" t="s">
        <v>172</v>
      </c>
      <c r="M274">
        <v>1015461399</v>
      </c>
      <c r="N274" t="s">
        <v>1133</v>
      </c>
      <c r="O274" t="s">
        <v>113</v>
      </c>
      <c r="P274">
        <v>284</v>
      </c>
      <c r="Q274" s="19">
        <v>43909</v>
      </c>
      <c r="R274" t="s">
        <v>1291</v>
      </c>
      <c r="S274" s="48">
        <v>31500000</v>
      </c>
      <c r="T274" s="48">
        <v>0</v>
      </c>
      <c r="U274" s="48">
        <v>0</v>
      </c>
      <c r="V274" s="83">
        <v>31500000</v>
      </c>
      <c r="W274" s="48">
        <v>4783333</v>
      </c>
      <c r="X274" s="48">
        <v>26716667</v>
      </c>
    </row>
    <row r="275" spans="1:24" customFormat="1" x14ac:dyDescent="0.25">
      <c r="A275">
        <v>2020</v>
      </c>
      <c r="B275">
        <v>118</v>
      </c>
      <c r="C275">
        <v>1</v>
      </c>
      <c r="D275" s="19">
        <v>43831</v>
      </c>
      <c r="E275" s="19">
        <v>43981</v>
      </c>
      <c r="F275" s="19">
        <v>43981</v>
      </c>
      <c r="G275" t="s">
        <v>96</v>
      </c>
      <c r="H275" t="s">
        <v>97</v>
      </c>
      <c r="I275">
        <v>490</v>
      </c>
      <c r="J275">
        <v>378</v>
      </c>
      <c r="K275" s="19">
        <v>43910</v>
      </c>
      <c r="L275" t="s">
        <v>172</v>
      </c>
      <c r="M275">
        <v>148253</v>
      </c>
      <c r="N275" t="s">
        <v>99</v>
      </c>
      <c r="O275" t="s">
        <v>98</v>
      </c>
      <c r="P275">
        <v>294</v>
      </c>
      <c r="Q275" s="19">
        <v>43910</v>
      </c>
      <c r="R275" t="s">
        <v>1276</v>
      </c>
      <c r="S275" s="48">
        <v>123200000</v>
      </c>
      <c r="T275" s="48">
        <v>0</v>
      </c>
      <c r="U275" s="48">
        <v>0</v>
      </c>
      <c r="V275" s="83">
        <v>123200000</v>
      </c>
      <c r="W275" s="48">
        <v>22400000</v>
      </c>
      <c r="X275" s="48">
        <v>100800000</v>
      </c>
    </row>
    <row r="276" spans="1:24" customFormat="1" x14ac:dyDescent="0.25">
      <c r="A276">
        <v>2020</v>
      </c>
      <c r="B276">
        <v>118</v>
      </c>
      <c r="C276">
        <v>1</v>
      </c>
      <c r="D276" s="19">
        <v>43831</v>
      </c>
      <c r="E276" s="19">
        <v>43981</v>
      </c>
      <c r="F276" s="19">
        <v>43981</v>
      </c>
      <c r="G276" t="s">
        <v>114</v>
      </c>
      <c r="H276" t="s">
        <v>115</v>
      </c>
      <c r="I276">
        <v>435</v>
      </c>
      <c r="J276">
        <v>379</v>
      </c>
      <c r="K276" s="19">
        <v>43914</v>
      </c>
      <c r="L276" t="s">
        <v>172</v>
      </c>
      <c r="M276">
        <v>1073165323</v>
      </c>
      <c r="N276" t="s">
        <v>1136</v>
      </c>
      <c r="O276" t="s">
        <v>112</v>
      </c>
      <c r="P276">
        <v>293</v>
      </c>
      <c r="Q276" s="19">
        <v>43914</v>
      </c>
      <c r="R276" t="s">
        <v>954</v>
      </c>
      <c r="S276" s="48">
        <v>49600000</v>
      </c>
      <c r="T276" s="48">
        <v>0</v>
      </c>
      <c r="U276" s="48">
        <v>0</v>
      </c>
      <c r="V276" s="83">
        <v>49600000</v>
      </c>
      <c r="W276" s="48">
        <v>7646667</v>
      </c>
      <c r="X276" s="48">
        <v>41953333</v>
      </c>
    </row>
    <row r="277" spans="1:24" customFormat="1" x14ac:dyDescent="0.25">
      <c r="A277">
        <v>2020</v>
      </c>
      <c r="B277">
        <v>118</v>
      </c>
      <c r="C277">
        <v>1</v>
      </c>
      <c r="D277" s="19">
        <v>43831</v>
      </c>
      <c r="E277" s="19">
        <v>43981</v>
      </c>
      <c r="F277" s="19">
        <v>43981</v>
      </c>
      <c r="G277" t="s">
        <v>128</v>
      </c>
      <c r="H277" t="s">
        <v>129</v>
      </c>
      <c r="I277">
        <v>458</v>
      </c>
      <c r="J277">
        <v>387</v>
      </c>
      <c r="K277" s="19">
        <v>43924</v>
      </c>
      <c r="L277" t="s">
        <v>172</v>
      </c>
      <c r="M277">
        <v>1020753733</v>
      </c>
      <c r="N277" t="s">
        <v>1399</v>
      </c>
      <c r="O277" t="s">
        <v>112</v>
      </c>
      <c r="P277">
        <v>298</v>
      </c>
      <c r="Q277" s="19">
        <v>43924</v>
      </c>
      <c r="R277" t="s">
        <v>1579</v>
      </c>
      <c r="S277" s="48">
        <v>49950000</v>
      </c>
      <c r="T277" s="48">
        <v>0</v>
      </c>
      <c r="U277" s="48">
        <v>0</v>
      </c>
      <c r="V277" s="83">
        <v>49950000</v>
      </c>
      <c r="W277" s="48">
        <v>5550000</v>
      </c>
      <c r="X277" s="48">
        <v>44400000</v>
      </c>
    </row>
    <row r="278" spans="1:24" customFormat="1" x14ac:dyDescent="0.25">
      <c r="A278">
        <v>2020</v>
      </c>
      <c r="B278">
        <v>118</v>
      </c>
      <c r="C278">
        <v>1</v>
      </c>
      <c r="D278" s="19">
        <v>43831</v>
      </c>
      <c r="E278" s="19">
        <v>43981</v>
      </c>
      <c r="F278" s="19">
        <v>43981</v>
      </c>
      <c r="G278" t="s">
        <v>128</v>
      </c>
      <c r="H278" t="s">
        <v>129</v>
      </c>
      <c r="I278">
        <v>462</v>
      </c>
      <c r="J278">
        <v>388</v>
      </c>
      <c r="K278" s="19">
        <v>43924</v>
      </c>
      <c r="L278" t="s">
        <v>172</v>
      </c>
      <c r="M278">
        <v>1140853985</v>
      </c>
      <c r="N278" t="s">
        <v>1400</v>
      </c>
      <c r="O278" t="s">
        <v>112</v>
      </c>
      <c r="P278">
        <v>299</v>
      </c>
      <c r="Q278" s="19">
        <v>43924</v>
      </c>
      <c r="R278" t="s">
        <v>994</v>
      </c>
      <c r="S278" s="48">
        <v>49950000</v>
      </c>
      <c r="T278" s="48">
        <v>0</v>
      </c>
      <c r="U278" s="48">
        <v>0</v>
      </c>
      <c r="V278" s="83">
        <v>49950000</v>
      </c>
      <c r="W278" s="48">
        <v>5180000</v>
      </c>
      <c r="X278" s="48">
        <v>44770000</v>
      </c>
    </row>
    <row r="279" spans="1:24" customFormat="1" x14ac:dyDescent="0.25">
      <c r="A279">
        <v>2020</v>
      </c>
      <c r="B279">
        <v>118</v>
      </c>
      <c r="C279">
        <v>1</v>
      </c>
      <c r="D279" s="19">
        <v>43831</v>
      </c>
      <c r="E279" s="19">
        <v>43981</v>
      </c>
      <c r="F279" s="19">
        <v>43981</v>
      </c>
      <c r="G279" t="s">
        <v>123</v>
      </c>
      <c r="H279" t="s">
        <v>124</v>
      </c>
      <c r="I279">
        <v>494</v>
      </c>
      <c r="J279">
        <v>389</v>
      </c>
      <c r="K279" s="19">
        <v>43924</v>
      </c>
      <c r="L279" t="s">
        <v>172</v>
      </c>
      <c r="M279">
        <v>7228685</v>
      </c>
      <c r="N279" t="s">
        <v>1407</v>
      </c>
      <c r="O279" t="s">
        <v>112</v>
      </c>
      <c r="P279">
        <v>311</v>
      </c>
      <c r="Q279" s="19">
        <v>43924</v>
      </c>
      <c r="R279" t="s">
        <v>1585</v>
      </c>
      <c r="S279" s="48">
        <v>83250000</v>
      </c>
      <c r="T279" s="48">
        <v>0</v>
      </c>
      <c r="U279" s="48">
        <v>0</v>
      </c>
      <c r="V279" s="83">
        <v>83250000</v>
      </c>
      <c r="W279" s="48">
        <v>7400000</v>
      </c>
      <c r="X279" s="48">
        <v>75850000</v>
      </c>
    </row>
    <row r="280" spans="1:24" customFormat="1" x14ac:dyDescent="0.25">
      <c r="A280">
        <v>2020</v>
      </c>
      <c r="B280">
        <v>118</v>
      </c>
      <c r="C280">
        <v>1</v>
      </c>
      <c r="D280" s="19">
        <v>43831</v>
      </c>
      <c r="E280" s="19">
        <v>43981</v>
      </c>
      <c r="F280" s="19">
        <v>43981</v>
      </c>
      <c r="G280" t="s">
        <v>968</v>
      </c>
      <c r="H280" t="s">
        <v>969</v>
      </c>
      <c r="I280">
        <v>528</v>
      </c>
      <c r="J280">
        <v>390</v>
      </c>
      <c r="K280" s="19">
        <v>43924</v>
      </c>
      <c r="L280" t="s">
        <v>172</v>
      </c>
      <c r="M280">
        <v>1020757975</v>
      </c>
      <c r="N280" t="s">
        <v>1411</v>
      </c>
      <c r="O280" t="s">
        <v>112</v>
      </c>
      <c r="P280">
        <v>315</v>
      </c>
      <c r="Q280" s="19">
        <v>43924</v>
      </c>
      <c r="R280" t="s">
        <v>1461</v>
      </c>
      <c r="S280" s="48">
        <v>81000000</v>
      </c>
      <c r="T280" s="48">
        <v>0</v>
      </c>
      <c r="U280" s="48">
        <v>0</v>
      </c>
      <c r="V280" s="83">
        <v>81000000</v>
      </c>
      <c r="W280" s="48">
        <v>7500000</v>
      </c>
      <c r="X280" s="48">
        <v>73500000</v>
      </c>
    </row>
    <row r="281" spans="1:24" customFormat="1" x14ac:dyDescent="0.25">
      <c r="A281">
        <v>2020</v>
      </c>
      <c r="B281">
        <v>118</v>
      </c>
      <c r="C281">
        <v>1</v>
      </c>
      <c r="D281" s="19">
        <v>43831</v>
      </c>
      <c r="E281" s="19">
        <v>43981</v>
      </c>
      <c r="F281" s="19">
        <v>43981</v>
      </c>
      <c r="G281" t="s">
        <v>123</v>
      </c>
      <c r="H281" t="s">
        <v>124</v>
      </c>
      <c r="I281">
        <v>445</v>
      </c>
      <c r="J281">
        <v>391</v>
      </c>
      <c r="K281" s="19">
        <v>43924</v>
      </c>
      <c r="L281" t="s">
        <v>172</v>
      </c>
      <c r="M281">
        <v>79573549</v>
      </c>
      <c r="N281" t="s">
        <v>21</v>
      </c>
      <c r="O281" t="s">
        <v>112</v>
      </c>
      <c r="P281">
        <v>296</v>
      </c>
      <c r="Q281" s="19">
        <v>43924</v>
      </c>
      <c r="R281" t="s">
        <v>1312</v>
      </c>
      <c r="S281" s="48">
        <v>66025000</v>
      </c>
      <c r="T281" s="48">
        <v>0</v>
      </c>
      <c r="U281" s="48">
        <v>0</v>
      </c>
      <c r="V281" s="83">
        <v>66025000</v>
      </c>
      <c r="W281" s="48">
        <v>5791667</v>
      </c>
      <c r="X281" s="48">
        <v>60233333</v>
      </c>
    </row>
    <row r="282" spans="1:24" customFormat="1" x14ac:dyDescent="0.25">
      <c r="A282">
        <v>2020</v>
      </c>
      <c r="B282">
        <v>118</v>
      </c>
      <c r="C282">
        <v>1</v>
      </c>
      <c r="D282" s="19">
        <v>43831</v>
      </c>
      <c r="E282" s="19">
        <v>43981</v>
      </c>
      <c r="F282" s="19">
        <v>43981</v>
      </c>
      <c r="G282" t="s">
        <v>123</v>
      </c>
      <c r="H282" t="s">
        <v>124</v>
      </c>
      <c r="I282">
        <v>448</v>
      </c>
      <c r="J282">
        <v>392</v>
      </c>
      <c r="K282" s="19">
        <v>43924</v>
      </c>
      <c r="L282" t="s">
        <v>172</v>
      </c>
      <c r="M282">
        <v>79950166</v>
      </c>
      <c r="N282" t="s">
        <v>125</v>
      </c>
      <c r="O282" t="s">
        <v>112</v>
      </c>
      <c r="P282">
        <v>289</v>
      </c>
      <c r="Q282" s="19">
        <v>43924</v>
      </c>
      <c r="R282" t="s">
        <v>1576</v>
      </c>
      <c r="S282" s="48">
        <v>66215000</v>
      </c>
      <c r="T282" s="48">
        <v>0</v>
      </c>
      <c r="U282" s="48">
        <v>0</v>
      </c>
      <c r="V282" s="83">
        <v>66215000</v>
      </c>
      <c r="W282" s="48">
        <v>6505333</v>
      </c>
      <c r="X282" s="48">
        <v>59709667</v>
      </c>
    </row>
    <row r="283" spans="1:24" customFormat="1" x14ac:dyDescent="0.25">
      <c r="A283">
        <v>2020</v>
      </c>
      <c r="B283">
        <v>118</v>
      </c>
      <c r="C283">
        <v>1</v>
      </c>
      <c r="D283" s="19">
        <v>43831</v>
      </c>
      <c r="E283" s="19">
        <v>43981</v>
      </c>
      <c r="F283" s="19">
        <v>43981</v>
      </c>
      <c r="G283" t="s">
        <v>123</v>
      </c>
      <c r="H283" t="s">
        <v>124</v>
      </c>
      <c r="I283">
        <v>449</v>
      </c>
      <c r="J283">
        <v>394</v>
      </c>
      <c r="K283" s="19">
        <v>43924</v>
      </c>
      <c r="L283" t="s">
        <v>172</v>
      </c>
      <c r="M283">
        <v>1032417870</v>
      </c>
      <c r="N283" t="s">
        <v>1577</v>
      </c>
      <c r="O283" t="s">
        <v>112</v>
      </c>
      <c r="P283">
        <v>297</v>
      </c>
      <c r="Q283" s="19">
        <v>43924</v>
      </c>
      <c r="R283" t="s">
        <v>1578</v>
      </c>
      <c r="S283" s="48">
        <v>72000000</v>
      </c>
      <c r="T283" s="48">
        <v>0</v>
      </c>
      <c r="U283" s="48">
        <v>0</v>
      </c>
      <c r="V283" s="83">
        <v>72000000</v>
      </c>
      <c r="W283" s="48">
        <v>6666667</v>
      </c>
      <c r="X283" s="48">
        <v>65333333</v>
      </c>
    </row>
    <row r="284" spans="1:24" customFormat="1" x14ac:dyDescent="0.25">
      <c r="A284">
        <v>2020</v>
      </c>
      <c r="B284">
        <v>118</v>
      </c>
      <c r="C284">
        <v>1</v>
      </c>
      <c r="D284" s="19">
        <v>43831</v>
      </c>
      <c r="E284" s="19">
        <v>43981</v>
      </c>
      <c r="F284" s="19">
        <v>43981</v>
      </c>
      <c r="G284" t="s">
        <v>114</v>
      </c>
      <c r="H284" t="s">
        <v>115</v>
      </c>
      <c r="I284">
        <v>436</v>
      </c>
      <c r="J284">
        <v>395</v>
      </c>
      <c r="K284" s="19">
        <v>43924</v>
      </c>
      <c r="L284" t="s">
        <v>172</v>
      </c>
      <c r="M284">
        <v>1032419724</v>
      </c>
      <c r="N284" t="s">
        <v>1401</v>
      </c>
      <c r="O284" t="s">
        <v>112</v>
      </c>
      <c r="P284">
        <v>301</v>
      </c>
      <c r="Q284" s="19">
        <v>43924</v>
      </c>
      <c r="R284" t="s">
        <v>954</v>
      </c>
      <c r="S284" s="48">
        <v>40300000</v>
      </c>
      <c r="T284" s="48">
        <v>0</v>
      </c>
      <c r="U284" s="48">
        <v>0</v>
      </c>
      <c r="V284" s="83">
        <v>40300000</v>
      </c>
      <c r="W284" s="48">
        <v>5166667</v>
      </c>
      <c r="X284" s="48">
        <v>35133333</v>
      </c>
    </row>
    <row r="285" spans="1:24" customFormat="1" x14ac:dyDescent="0.25">
      <c r="A285">
        <v>2020</v>
      </c>
      <c r="B285">
        <v>118</v>
      </c>
      <c r="C285">
        <v>1</v>
      </c>
      <c r="D285" s="19">
        <v>43831</v>
      </c>
      <c r="E285" s="19">
        <v>43981</v>
      </c>
      <c r="F285" s="19">
        <v>43981</v>
      </c>
      <c r="G285" t="s">
        <v>137</v>
      </c>
      <c r="H285" t="s">
        <v>138</v>
      </c>
      <c r="I285">
        <v>503</v>
      </c>
      <c r="J285">
        <v>396</v>
      </c>
      <c r="K285" s="19">
        <v>43924</v>
      </c>
      <c r="L285" t="s">
        <v>171</v>
      </c>
      <c r="M285">
        <v>900062917</v>
      </c>
      <c r="N285" t="s">
        <v>94</v>
      </c>
      <c r="O285" t="s">
        <v>95</v>
      </c>
      <c r="P285">
        <v>313</v>
      </c>
      <c r="Q285" s="19">
        <v>43924</v>
      </c>
      <c r="R285" t="s">
        <v>1609</v>
      </c>
      <c r="S285" s="48">
        <v>270231192</v>
      </c>
      <c r="T285" s="48">
        <v>0</v>
      </c>
      <c r="U285" s="48">
        <v>0</v>
      </c>
      <c r="V285" s="83">
        <v>270231192</v>
      </c>
      <c r="W285" s="48">
        <v>0</v>
      </c>
      <c r="X285" s="48">
        <v>270231192</v>
      </c>
    </row>
    <row r="286" spans="1:24" customFormat="1" x14ac:dyDescent="0.25">
      <c r="A286">
        <v>2020</v>
      </c>
      <c r="B286">
        <v>118</v>
      </c>
      <c r="C286">
        <v>1</v>
      </c>
      <c r="D286" s="19">
        <v>43831</v>
      </c>
      <c r="E286" s="19">
        <v>43981</v>
      </c>
      <c r="F286" s="19">
        <v>43981</v>
      </c>
      <c r="G286" t="s">
        <v>1607</v>
      </c>
      <c r="H286" t="s">
        <v>1608</v>
      </c>
      <c r="I286">
        <v>503</v>
      </c>
      <c r="J286">
        <v>396</v>
      </c>
      <c r="K286" s="19">
        <v>43924</v>
      </c>
      <c r="L286" t="s">
        <v>171</v>
      </c>
      <c r="M286">
        <v>900062917</v>
      </c>
      <c r="N286" t="s">
        <v>94</v>
      </c>
      <c r="O286" t="s">
        <v>95</v>
      </c>
      <c r="P286">
        <v>313</v>
      </c>
      <c r="Q286" s="19">
        <v>43924</v>
      </c>
      <c r="R286" t="s">
        <v>1609</v>
      </c>
      <c r="S286" s="48">
        <v>281490826</v>
      </c>
      <c r="T286" s="48">
        <v>0</v>
      </c>
      <c r="U286" s="48">
        <v>0</v>
      </c>
      <c r="V286" s="83">
        <v>281490826</v>
      </c>
      <c r="W286" s="48">
        <v>0</v>
      </c>
      <c r="X286" s="48">
        <v>281490826</v>
      </c>
    </row>
    <row r="287" spans="1:24" customFormat="1" x14ac:dyDescent="0.25">
      <c r="A287">
        <v>2020</v>
      </c>
      <c r="B287">
        <v>118</v>
      </c>
      <c r="C287">
        <v>1</v>
      </c>
      <c r="D287" s="19">
        <v>43831</v>
      </c>
      <c r="E287" s="19">
        <v>43981</v>
      </c>
      <c r="F287" s="19">
        <v>43981</v>
      </c>
      <c r="G287" t="s">
        <v>123</v>
      </c>
      <c r="H287" t="s">
        <v>124</v>
      </c>
      <c r="I287">
        <v>446</v>
      </c>
      <c r="J287">
        <v>397</v>
      </c>
      <c r="K287" s="19">
        <v>43925</v>
      </c>
      <c r="L287" t="s">
        <v>172</v>
      </c>
      <c r="M287">
        <v>52544666</v>
      </c>
      <c r="N287" t="s">
        <v>28</v>
      </c>
      <c r="O287" t="s">
        <v>112</v>
      </c>
      <c r="P287">
        <v>291</v>
      </c>
      <c r="Q287" s="19">
        <v>43894</v>
      </c>
      <c r="R287" t="s">
        <v>1312</v>
      </c>
      <c r="S287" s="48">
        <v>66025000</v>
      </c>
      <c r="T287" s="48">
        <v>0</v>
      </c>
      <c r="U287" s="48">
        <v>0</v>
      </c>
      <c r="V287" s="83">
        <v>66025000</v>
      </c>
      <c r="W287" s="48">
        <v>5791667</v>
      </c>
      <c r="X287" s="48">
        <v>60233333</v>
      </c>
    </row>
    <row r="288" spans="1:24" customFormat="1" x14ac:dyDescent="0.25">
      <c r="A288">
        <v>2020</v>
      </c>
      <c r="B288">
        <v>118</v>
      </c>
      <c r="C288">
        <v>1</v>
      </c>
      <c r="D288" s="19">
        <v>43831</v>
      </c>
      <c r="E288" s="19">
        <v>43981</v>
      </c>
      <c r="F288" s="19">
        <v>43981</v>
      </c>
      <c r="G288" t="s">
        <v>1555</v>
      </c>
      <c r="H288" t="s">
        <v>1556</v>
      </c>
      <c r="I288">
        <v>403</v>
      </c>
      <c r="J288">
        <v>398</v>
      </c>
      <c r="K288" s="19">
        <v>43925</v>
      </c>
      <c r="L288" t="s">
        <v>171</v>
      </c>
      <c r="M288">
        <v>891502104</v>
      </c>
      <c r="N288" t="s">
        <v>1417</v>
      </c>
      <c r="O288" t="s">
        <v>1278</v>
      </c>
      <c r="P288">
        <v>321</v>
      </c>
      <c r="Q288" s="19">
        <v>43925</v>
      </c>
      <c r="R288" t="s">
        <v>1557</v>
      </c>
      <c r="S288" s="48">
        <v>90589428</v>
      </c>
      <c r="T288" s="48">
        <v>0</v>
      </c>
      <c r="U288" s="48">
        <v>0</v>
      </c>
      <c r="V288" s="83">
        <v>90589428</v>
      </c>
      <c r="W288" s="48">
        <v>7744674</v>
      </c>
      <c r="X288" s="48">
        <v>82844754</v>
      </c>
    </row>
    <row r="289" spans="1:24" customFormat="1" x14ac:dyDescent="0.25">
      <c r="A289">
        <v>2020</v>
      </c>
      <c r="B289">
        <v>118</v>
      </c>
      <c r="C289">
        <v>1</v>
      </c>
      <c r="D289" s="19">
        <v>43831</v>
      </c>
      <c r="E289" s="19">
        <v>43981</v>
      </c>
      <c r="F289" s="19">
        <v>43981</v>
      </c>
      <c r="G289" t="s">
        <v>128</v>
      </c>
      <c r="H289" t="s">
        <v>129</v>
      </c>
      <c r="I289">
        <v>459</v>
      </c>
      <c r="J289">
        <v>399</v>
      </c>
      <c r="K289" s="19">
        <v>43927</v>
      </c>
      <c r="L289" t="s">
        <v>172</v>
      </c>
      <c r="M289">
        <v>52849652</v>
      </c>
      <c r="N289" t="s">
        <v>1391</v>
      </c>
      <c r="O289" t="s">
        <v>112</v>
      </c>
      <c r="P289">
        <v>256</v>
      </c>
      <c r="Q289" s="19">
        <v>43926</v>
      </c>
      <c r="R289" t="s">
        <v>1573</v>
      </c>
      <c r="S289" s="48">
        <v>49800000</v>
      </c>
      <c r="T289" s="48">
        <v>0</v>
      </c>
      <c r="U289" s="48">
        <v>0</v>
      </c>
      <c r="V289" s="83">
        <v>49800000</v>
      </c>
      <c r="W289" s="48">
        <v>4980000</v>
      </c>
      <c r="X289" s="48">
        <v>44820000</v>
      </c>
    </row>
    <row r="290" spans="1:24" customFormat="1" x14ac:dyDescent="0.25">
      <c r="A290">
        <v>2020</v>
      </c>
      <c r="B290">
        <v>118</v>
      </c>
      <c r="C290">
        <v>1</v>
      </c>
      <c r="D290" s="19">
        <v>43831</v>
      </c>
      <c r="E290" s="19">
        <v>43981</v>
      </c>
      <c r="F290" s="19">
        <v>43981</v>
      </c>
      <c r="G290" t="s">
        <v>114</v>
      </c>
      <c r="H290" t="s">
        <v>115</v>
      </c>
      <c r="I290">
        <v>431</v>
      </c>
      <c r="J290">
        <v>400</v>
      </c>
      <c r="K290" s="19">
        <v>43927</v>
      </c>
      <c r="L290" t="s">
        <v>172</v>
      </c>
      <c r="M290">
        <v>1115068646</v>
      </c>
      <c r="N290" t="s">
        <v>1405</v>
      </c>
      <c r="O290" t="s">
        <v>112</v>
      </c>
      <c r="P290">
        <v>307</v>
      </c>
      <c r="Q290" s="19">
        <v>43927</v>
      </c>
      <c r="R290" t="s">
        <v>954</v>
      </c>
      <c r="S290" s="48">
        <v>49600000</v>
      </c>
      <c r="T290" s="48">
        <v>0</v>
      </c>
      <c r="U290" s="48">
        <v>0</v>
      </c>
      <c r="V290" s="83">
        <v>49600000</v>
      </c>
      <c r="W290" s="48">
        <v>5166667</v>
      </c>
      <c r="X290" s="48">
        <v>44433333</v>
      </c>
    </row>
    <row r="291" spans="1:24" customFormat="1" x14ac:dyDescent="0.25">
      <c r="A291">
        <v>2020</v>
      </c>
      <c r="B291">
        <v>118</v>
      </c>
      <c r="C291">
        <v>1</v>
      </c>
      <c r="D291" s="19">
        <v>43831</v>
      </c>
      <c r="E291" s="19">
        <v>43981</v>
      </c>
      <c r="F291" s="19">
        <v>43981</v>
      </c>
      <c r="G291" t="s">
        <v>123</v>
      </c>
      <c r="H291" t="s">
        <v>124</v>
      </c>
      <c r="I291">
        <v>477</v>
      </c>
      <c r="J291">
        <v>401</v>
      </c>
      <c r="K291" s="19">
        <v>43927</v>
      </c>
      <c r="L291" t="s">
        <v>172</v>
      </c>
      <c r="M291">
        <v>20892364</v>
      </c>
      <c r="N291" t="s">
        <v>1406</v>
      </c>
      <c r="O291" t="s">
        <v>112</v>
      </c>
      <c r="P291">
        <v>310</v>
      </c>
      <c r="Q291" s="19">
        <v>43927</v>
      </c>
      <c r="R291" t="s">
        <v>1584</v>
      </c>
      <c r="S291" s="48">
        <v>55600000</v>
      </c>
      <c r="T291" s="48">
        <v>0</v>
      </c>
      <c r="U291" s="48">
        <v>0</v>
      </c>
      <c r="V291" s="83">
        <v>55600000</v>
      </c>
      <c r="W291" s="48">
        <v>5560000</v>
      </c>
      <c r="X291" s="48">
        <v>50040000</v>
      </c>
    </row>
    <row r="292" spans="1:24" customFormat="1" x14ac:dyDescent="0.25">
      <c r="A292">
        <v>2020</v>
      </c>
      <c r="B292">
        <v>118</v>
      </c>
      <c r="C292">
        <v>1</v>
      </c>
      <c r="D292" s="19">
        <v>43831</v>
      </c>
      <c r="E292" s="19">
        <v>43981</v>
      </c>
      <c r="F292" s="19">
        <v>43981</v>
      </c>
      <c r="G292" t="s">
        <v>137</v>
      </c>
      <c r="H292" t="s">
        <v>138</v>
      </c>
      <c r="I292">
        <v>434</v>
      </c>
      <c r="J292">
        <v>402</v>
      </c>
      <c r="K292" s="19">
        <v>43928</v>
      </c>
      <c r="L292" t="s">
        <v>172</v>
      </c>
      <c r="M292">
        <v>1030524007</v>
      </c>
      <c r="N292" t="s">
        <v>1402</v>
      </c>
      <c r="O292" t="s">
        <v>113</v>
      </c>
      <c r="P292">
        <v>303</v>
      </c>
      <c r="Q292" s="19">
        <v>43928</v>
      </c>
      <c r="R292" t="s">
        <v>1559</v>
      </c>
      <c r="S292" s="48">
        <v>14937040</v>
      </c>
      <c r="T292" s="48">
        <v>0</v>
      </c>
      <c r="U292" s="48">
        <v>0</v>
      </c>
      <c r="V292" s="83">
        <v>14937040</v>
      </c>
      <c r="W292" s="48">
        <v>2987408</v>
      </c>
      <c r="X292" s="48">
        <v>11949632</v>
      </c>
    </row>
    <row r="293" spans="1:24" customFormat="1" x14ac:dyDescent="0.25">
      <c r="A293">
        <v>2020</v>
      </c>
      <c r="B293">
        <v>118</v>
      </c>
      <c r="C293">
        <v>1</v>
      </c>
      <c r="D293" s="19">
        <v>43831</v>
      </c>
      <c r="E293" s="19">
        <v>43981</v>
      </c>
      <c r="F293" s="19">
        <v>43981</v>
      </c>
      <c r="G293" t="s">
        <v>123</v>
      </c>
      <c r="H293" t="s">
        <v>124</v>
      </c>
      <c r="I293">
        <v>495</v>
      </c>
      <c r="J293">
        <v>403</v>
      </c>
      <c r="K293" s="19">
        <v>43928</v>
      </c>
      <c r="L293" t="s">
        <v>172</v>
      </c>
      <c r="M293">
        <v>1075244725</v>
      </c>
      <c r="N293" t="s">
        <v>36</v>
      </c>
      <c r="O293" t="s">
        <v>112</v>
      </c>
      <c r="P293">
        <v>309</v>
      </c>
      <c r="Q293" s="19">
        <v>43928</v>
      </c>
      <c r="R293" t="s">
        <v>1583</v>
      </c>
      <c r="S293" s="48">
        <v>42900000</v>
      </c>
      <c r="T293" s="48">
        <v>0</v>
      </c>
      <c r="U293" s="48">
        <v>0</v>
      </c>
      <c r="V293" s="83">
        <v>42900000</v>
      </c>
      <c r="W293" s="48">
        <v>5481667</v>
      </c>
      <c r="X293" s="48">
        <v>37418333</v>
      </c>
    </row>
    <row r="294" spans="1:24" customFormat="1" x14ac:dyDescent="0.25">
      <c r="A294">
        <v>2020</v>
      </c>
      <c r="B294">
        <v>118</v>
      </c>
      <c r="C294">
        <v>1</v>
      </c>
      <c r="D294" s="19">
        <v>43831</v>
      </c>
      <c r="E294" s="19">
        <v>43981</v>
      </c>
      <c r="F294" s="19">
        <v>43981</v>
      </c>
      <c r="G294" t="s">
        <v>123</v>
      </c>
      <c r="H294" t="s">
        <v>124</v>
      </c>
      <c r="I294">
        <v>473</v>
      </c>
      <c r="J294">
        <v>404</v>
      </c>
      <c r="K294" s="19">
        <v>43928</v>
      </c>
      <c r="L294" t="s">
        <v>172</v>
      </c>
      <c r="M294">
        <v>52888049</v>
      </c>
      <c r="N294" t="s">
        <v>1395</v>
      </c>
      <c r="O294" t="s">
        <v>112</v>
      </c>
      <c r="P294">
        <v>290</v>
      </c>
      <c r="Q294" s="19">
        <v>43928</v>
      </c>
      <c r="R294" t="s">
        <v>1294</v>
      </c>
      <c r="S294" s="48">
        <v>62550000</v>
      </c>
      <c r="T294" s="48">
        <v>0</v>
      </c>
      <c r="U294" s="48">
        <v>0</v>
      </c>
      <c r="V294" s="83">
        <v>62550000</v>
      </c>
      <c r="W294" s="48">
        <v>5560000</v>
      </c>
      <c r="X294" s="48">
        <v>56990000</v>
      </c>
    </row>
    <row r="295" spans="1:24" customFormat="1" x14ac:dyDescent="0.25">
      <c r="A295">
        <v>2020</v>
      </c>
      <c r="B295">
        <v>118</v>
      </c>
      <c r="C295">
        <v>1</v>
      </c>
      <c r="D295" s="19">
        <v>43831</v>
      </c>
      <c r="E295" s="19">
        <v>43981</v>
      </c>
      <c r="F295" s="19">
        <v>43981</v>
      </c>
      <c r="G295" t="s">
        <v>123</v>
      </c>
      <c r="H295" t="s">
        <v>124</v>
      </c>
      <c r="I295">
        <v>475</v>
      </c>
      <c r="J295">
        <v>405</v>
      </c>
      <c r="K295" s="19">
        <v>43928</v>
      </c>
      <c r="L295" t="s">
        <v>172</v>
      </c>
      <c r="M295">
        <v>80220975</v>
      </c>
      <c r="N295" t="s">
        <v>1403</v>
      </c>
      <c r="O295" t="s">
        <v>112</v>
      </c>
      <c r="P295">
        <v>304</v>
      </c>
      <c r="Q295" s="19">
        <v>43928</v>
      </c>
      <c r="R295" t="s">
        <v>1580</v>
      </c>
      <c r="S295" s="48">
        <v>54000000</v>
      </c>
      <c r="T295" s="48">
        <v>0</v>
      </c>
      <c r="U295" s="48">
        <v>0</v>
      </c>
      <c r="V295" s="83">
        <v>54000000</v>
      </c>
      <c r="W295" s="48">
        <v>4600000</v>
      </c>
      <c r="X295" s="48">
        <v>49400000</v>
      </c>
    </row>
    <row r="296" spans="1:24" customFormat="1" x14ac:dyDescent="0.25">
      <c r="A296">
        <v>2020</v>
      </c>
      <c r="B296">
        <v>118</v>
      </c>
      <c r="C296">
        <v>1</v>
      </c>
      <c r="D296" s="19">
        <v>43831</v>
      </c>
      <c r="E296" s="19">
        <v>43981</v>
      </c>
      <c r="F296" s="19">
        <v>43981</v>
      </c>
      <c r="G296" t="s">
        <v>123</v>
      </c>
      <c r="H296" t="s">
        <v>124</v>
      </c>
      <c r="I296">
        <v>420</v>
      </c>
      <c r="J296">
        <v>406</v>
      </c>
      <c r="K296" s="19">
        <v>43928</v>
      </c>
      <c r="L296" t="s">
        <v>172</v>
      </c>
      <c r="M296">
        <v>1022394980</v>
      </c>
      <c r="N296" t="s">
        <v>1393</v>
      </c>
      <c r="O296" t="s">
        <v>112</v>
      </c>
      <c r="P296">
        <v>286</v>
      </c>
      <c r="Q296" s="19">
        <v>43928</v>
      </c>
      <c r="R296" t="s">
        <v>1574</v>
      </c>
      <c r="S296" s="48">
        <v>40500000</v>
      </c>
      <c r="T296" s="48">
        <v>0</v>
      </c>
      <c r="U296" s="48">
        <v>0</v>
      </c>
      <c r="V296" s="83">
        <v>40500000</v>
      </c>
      <c r="W296" s="48">
        <v>3600000</v>
      </c>
      <c r="X296" s="48">
        <v>36900000</v>
      </c>
    </row>
    <row r="297" spans="1:24" customFormat="1" x14ac:dyDescent="0.25">
      <c r="A297">
        <v>2020</v>
      </c>
      <c r="B297">
        <v>118</v>
      </c>
      <c r="C297">
        <v>1</v>
      </c>
      <c r="D297" s="19">
        <v>43831</v>
      </c>
      <c r="E297" s="19">
        <v>43981</v>
      </c>
      <c r="F297" s="19">
        <v>43981</v>
      </c>
      <c r="G297" t="s">
        <v>137</v>
      </c>
      <c r="H297" t="s">
        <v>138</v>
      </c>
      <c r="I297">
        <v>520</v>
      </c>
      <c r="J297">
        <v>407</v>
      </c>
      <c r="K297" s="19">
        <v>43929</v>
      </c>
      <c r="L297" t="s">
        <v>172</v>
      </c>
      <c r="M297">
        <v>1026558469</v>
      </c>
      <c r="N297" t="s">
        <v>1416</v>
      </c>
      <c r="O297" t="s">
        <v>112</v>
      </c>
      <c r="P297">
        <v>320</v>
      </c>
      <c r="Q297" s="19">
        <v>43929</v>
      </c>
      <c r="R297" t="s">
        <v>1465</v>
      </c>
      <c r="S297" s="48">
        <v>54000000</v>
      </c>
      <c r="T297" s="48">
        <v>0</v>
      </c>
      <c r="U297" s="48">
        <v>0</v>
      </c>
      <c r="V297" s="83">
        <v>54000000</v>
      </c>
      <c r="W297" s="48">
        <v>4800000</v>
      </c>
      <c r="X297" s="48">
        <v>49200000</v>
      </c>
    </row>
    <row r="298" spans="1:24" customFormat="1" x14ac:dyDescent="0.25">
      <c r="A298">
        <v>2020</v>
      </c>
      <c r="B298">
        <v>118</v>
      </c>
      <c r="C298">
        <v>1</v>
      </c>
      <c r="D298" s="19">
        <v>43831</v>
      </c>
      <c r="E298" s="19">
        <v>43981</v>
      </c>
      <c r="F298" s="19">
        <v>43981</v>
      </c>
      <c r="G298" t="s">
        <v>137</v>
      </c>
      <c r="H298" t="s">
        <v>138</v>
      </c>
      <c r="I298">
        <v>519</v>
      </c>
      <c r="J298">
        <v>408</v>
      </c>
      <c r="K298" s="19">
        <v>43929</v>
      </c>
      <c r="L298" t="s">
        <v>172</v>
      </c>
      <c r="M298">
        <v>37559325</v>
      </c>
      <c r="N298" t="s">
        <v>1412</v>
      </c>
      <c r="O298" t="s">
        <v>112</v>
      </c>
      <c r="P298">
        <v>316</v>
      </c>
      <c r="Q298" s="19">
        <v>43929</v>
      </c>
      <c r="R298" t="s">
        <v>1587</v>
      </c>
      <c r="S298" s="48">
        <v>72000000</v>
      </c>
      <c r="T298" s="48">
        <v>0</v>
      </c>
      <c r="U298" s="48">
        <v>0</v>
      </c>
      <c r="V298" s="83">
        <v>72000000</v>
      </c>
      <c r="W298" s="48">
        <v>6133333</v>
      </c>
      <c r="X298" s="48">
        <v>65866667</v>
      </c>
    </row>
    <row r="299" spans="1:24" customFormat="1" x14ac:dyDescent="0.25">
      <c r="A299">
        <v>2020</v>
      </c>
      <c r="B299">
        <v>118</v>
      </c>
      <c r="C299">
        <v>1</v>
      </c>
      <c r="D299" s="19">
        <v>43831</v>
      </c>
      <c r="E299" s="19">
        <v>43981</v>
      </c>
      <c r="F299" s="19">
        <v>43981</v>
      </c>
      <c r="G299" t="s">
        <v>137</v>
      </c>
      <c r="H299" t="s">
        <v>138</v>
      </c>
      <c r="I299">
        <v>530</v>
      </c>
      <c r="J299">
        <v>409</v>
      </c>
      <c r="K299" s="19">
        <v>43929</v>
      </c>
      <c r="L299" t="s">
        <v>172</v>
      </c>
      <c r="M299">
        <v>30233064</v>
      </c>
      <c r="N299" t="s">
        <v>1418</v>
      </c>
      <c r="O299" t="s">
        <v>112</v>
      </c>
      <c r="P299">
        <v>322</v>
      </c>
      <c r="Q299" s="19">
        <v>43929</v>
      </c>
      <c r="R299" t="s">
        <v>1589</v>
      </c>
      <c r="S299" s="48">
        <v>72000000</v>
      </c>
      <c r="T299" s="48">
        <v>0</v>
      </c>
      <c r="U299" s="48">
        <v>0</v>
      </c>
      <c r="V299" s="83">
        <v>72000000</v>
      </c>
      <c r="W299" s="48">
        <v>6133333</v>
      </c>
      <c r="X299" s="48">
        <v>65866667</v>
      </c>
    </row>
    <row r="300" spans="1:24" customFormat="1" x14ac:dyDescent="0.25">
      <c r="A300">
        <v>2020</v>
      </c>
      <c r="B300">
        <v>118</v>
      </c>
      <c r="C300">
        <v>1</v>
      </c>
      <c r="D300" s="19">
        <v>43831</v>
      </c>
      <c r="E300" s="19">
        <v>43981</v>
      </c>
      <c r="F300" s="19">
        <v>43981</v>
      </c>
      <c r="G300" t="s">
        <v>123</v>
      </c>
      <c r="H300" t="s">
        <v>124</v>
      </c>
      <c r="I300">
        <v>479</v>
      </c>
      <c r="J300">
        <v>410</v>
      </c>
      <c r="K300" s="19">
        <v>43929</v>
      </c>
      <c r="L300" t="s">
        <v>172</v>
      </c>
      <c r="M300">
        <v>52738795</v>
      </c>
      <c r="N300" t="s">
        <v>1419</v>
      </c>
      <c r="O300" t="s">
        <v>112</v>
      </c>
      <c r="P300">
        <v>323</v>
      </c>
      <c r="Q300" s="19">
        <v>43929</v>
      </c>
      <c r="R300" t="s">
        <v>1590</v>
      </c>
      <c r="S300" s="48">
        <v>55600000</v>
      </c>
      <c r="T300" s="48">
        <v>0</v>
      </c>
      <c r="U300" s="48">
        <v>0</v>
      </c>
      <c r="V300" s="83">
        <v>55600000</v>
      </c>
      <c r="W300" s="48">
        <v>4170000</v>
      </c>
      <c r="X300" s="48">
        <v>51430000</v>
      </c>
    </row>
    <row r="301" spans="1:24" customFormat="1" x14ac:dyDescent="0.25">
      <c r="A301">
        <v>2020</v>
      </c>
      <c r="B301">
        <v>118</v>
      </c>
      <c r="C301">
        <v>1</v>
      </c>
      <c r="D301" s="19">
        <v>43831</v>
      </c>
      <c r="E301" s="19">
        <v>43981</v>
      </c>
      <c r="F301" s="19">
        <v>43981</v>
      </c>
      <c r="G301" t="s">
        <v>1341</v>
      </c>
      <c r="H301" t="s">
        <v>1342</v>
      </c>
      <c r="I301">
        <v>514</v>
      </c>
      <c r="J301">
        <v>411</v>
      </c>
      <c r="K301" s="19">
        <v>43929</v>
      </c>
      <c r="L301" t="s">
        <v>171</v>
      </c>
      <c r="M301">
        <v>900204272</v>
      </c>
      <c r="N301" t="s">
        <v>1553</v>
      </c>
      <c r="O301" t="s">
        <v>1551</v>
      </c>
      <c r="P301">
        <v>327</v>
      </c>
      <c r="Q301" s="19">
        <v>43929</v>
      </c>
      <c r="R301" t="s">
        <v>1554</v>
      </c>
      <c r="S301" s="48">
        <v>1588650</v>
      </c>
      <c r="T301" s="48">
        <v>0</v>
      </c>
      <c r="U301" s="48">
        <v>0</v>
      </c>
      <c r="V301" s="83">
        <v>1588650</v>
      </c>
      <c r="W301" s="48">
        <v>0</v>
      </c>
      <c r="X301" s="48">
        <v>1588650</v>
      </c>
    </row>
    <row r="302" spans="1:24" customFormat="1" x14ac:dyDescent="0.25">
      <c r="A302">
        <v>2020</v>
      </c>
      <c r="B302">
        <v>118</v>
      </c>
      <c r="C302">
        <v>1</v>
      </c>
      <c r="D302" s="19">
        <v>43831</v>
      </c>
      <c r="E302" s="19">
        <v>43981</v>
      </c>
      <c r="F302" s="19">
        <v>43981</v>
      </c>
      <c r="G302" t="s">
        <v>137</v>
      </c>
      <c r="H302" t="s">
        <v>138</v>
      </c>
      <c r="I302">
        <v>504</v>
      </c>
      <c r="J302">
        <v>412</v>
      </c>
      <c r="K302" s="19">
        <v>43929</v>
      </c>
      <c r="L302" t="s">
        <v>172</v>
      </c>
      <c r="M302">
        <v>1010243163</v>
      </c>
      <c r="N302" t="s">
        <v>1560</v>
      </c>
      <c r="O302" t="s">
        <v>113</v>
      </c>
      <c r="P302">
        <v>326</v>
      </c>
      <c r="Q302" s="19">
        <v>43929</v>
      </c>
      <c r="R302" t="s">
        <v>1561</v>
      </c>
      <c r="S302" s="48">
        <v>17379000</v>
      </c>
      <c r="T302" s="48">
        <v>0</v>
      </c>
      <c r="U302" s="48">
        <v>0</v>
      </c>
      <c r="V302" s="83">
        <v>17379000</v>
      </c>
      <c r="W302" s="48">
        <v>1029867</v>
      </c>
      <c r="X302" s="48">
        <v>16349133</v>
      </c>
    </row>
    <row r="303" spans="1:24" customFormat="1" x14ac:dyDescent="0.25">
      <c r="A303">
        <v>2020</v>
      </c>
      <c r="B303">
        <v>118</v>
      </c>
      <c r="C303">
        <v>1</v>
      </c>
      <c r="D303" s="19">
        <v>43831</v>
      </c>
      <c r="E303" s="19">
        <v>43981</v>
      </c>
      <c r="F303" s="19">
        <v>43981</v>
      </c>
      <c r="G303" t="s">
        <v>123</v>
      </c>
      <c r="H303" t="s">
        <v>124</v>
      </c>
      <c r="I303">
        <v>450</v>
      </c>
      <c r="J303">
        <v>413</v>
      </c>
      <c r="K303" s="19">
        <v>43929</v>
      </c>
      <c r="L303" t="s">
        <v>172</v>
      </c>
      <c r="M303">
        <v>1018416451</v>
      </c>
      <c r="N303" t="s">
        <v>1396</v>
      </c>
      <c r="O303" t="s">
        <v>112</v>
      </c>
      <c r="P303">
        <v>292</v>
      </c>
      <c r="Q303" s="19">
        <v>43929</v>
      </c>
      <c r="R303" t="s">
        <v>1323</v>
      </c>
      <c r="S303" s="48">
        <v>64000000</v>
      </c>
      <c r="T303" s="48">
        <v>0</v>
      </c>
      <c r="U303" s="48">
        <v>0</v>
      </c>
      <c r="V303" s="83">
        <v>64000000</v>
      </c>
      <c r="W303" s="48">
        <v>4533333</v>
      </c>
      <c r="X303" s="48">
        <v>59466667</v>
      </c>
    </row>
    <row r="304" spans="1:24" customFormat="1" x14ac:dyDescent="0.25">
      <c r="A304">
        <v>2020</v>
      </c>
      <c r="B304">
        <v>118</v>
      </c>
      <c r="C304">
        <v>1</v>
      </c>
      <c r="D304" s="19">
        <v>43831</v>
      </c>
      <c r="E304" s="19">
        <v>43981</v>
      </c>
      <c r="F304" s="19">
        <v>43981</v>
      </c>
      <c r="G304" t="s">
        <v>123</v>
      </c>
      <c r="H304" t="s">
        <v>124</v>
      </c>
      <c r="I304">
        <v>508</v>
      </c>
      <c r="J304">
        <v>414</v>
      </c>
      <c r="K304" s="19">
        <v>43929</v>
      </c>
      <c r="L304" t="s">
        <v>172</v>
      </c>
      <c r="M304">
        <v>1024479821</v>
      </c>
      <c r="N304" t="s">
        <v>1586</v>
      </c>
      <c r="O304" t="s">
        <v>112</v>
      </c>
      <c r="P304">
        <v>314</v>
      </c>
      <c r="Q304" s="19">
        <v>43929</v>
      </c>
      <c r="R304" t="s">
        <v>1334</v>
      </c>
      <c r="S304" s="48">
        <v>45000000</v>
      </c>
      <c r="T304" s="48">
        <v>0</v>
      </c>
      <c r="U304" s="48">
        <v>0</v>
      </c>
      <c r="V304" s="83">
        <v>45000000</v>
      </c>
      <c r="W304" s="48">
        <v>3666667</v>
      </c>
      <c r="X304" s="48">
        <v>41333333</v>
      </c>
    </row>
    <row r="305" spans="1:24" customFormat="1" x14ac:dyDescent="0.25">
      <c r="A305">
        <v>2020</v>
      </c>
      <c r="B305">
        <v>118</v>
      </c>
      <c r="C305">
        <v>1</v>
      </c>
      <c r="D305" s="19">
        <v>43831</v>
      </c>
      <c r="E305" s="19">
        <v>43981</v>
      </c>
      <c r="F305" s="19">
        <v>43981</v>
      </c>
      <c r="G305" t="s">
        <v>123</v>
      </c>
      <c r="H305" t="s">
        <v>124</v>
      </c>
      <c r="I305">
        <v>480</v>
      </c>
      <c r="J305">
        <v>415</v>
      </c>
      <c r="K305" s="19">
        <v>43934</v>
      </c>
      <c r="L305" t="s">
        <v>172</v>
      </c>
      <c r="M305">
        <v>11187170</v>
      </c>
      <c r="N305" t="s">
        <v>1420</v>
      </c>
      <c r="O305" t="s">
        <v>112</v>
      </c>
      <c r="P305">
        <v>324</v>
      </c>
      <c r="Q305" s="19">
        <v>43934</v>
      </c>
      <c r="R305" t="s">
        <v>1591</v>
      </c>
      <c r="S305" s="48">
        <v>55600000</v>
      </c>
      <c r="T305" s="48">
        <v>0</v>
      </c>
      <c r="U305" s="48">
        <v>0</v>
      </c>
      <c r="V305" s="83">
        <v>55600000</v>
      </c>
      <c r="W305" s="48">
        <v>4170000</v>
      </c>
      <c r="X305" s="48">
        <v>51430000</v>
      </c>
    </row>
    <row r="306" spans="1:24" s="72" customFormat="1" x14ac:dyDescent="0.25">
      <c r="A306" s="72">
        <v>2020</v>
      </c>
      <c r="B306" s="72">
        <v>118</v>
      </c>
      <c r="C306" s="72">
        <v>1</v>
      </c>
      <c r="D306" s="84">
        <v>43831</v>
      </c>
      <c r="E306" s="84">
        <v>43981</v>
      </c>
      <c r="F306" s="84">
        <v>43981</v>
      </c>
      <c r="G306" s="72" t="s">
        <v>121</v>
      </c>
      <c r="H306" s="72" t="s">
        <v>122</v>
      </c>
      <c r="I306" s="72">
        <v>542</v>
      </c>
      <c r="J306" s="72">
        <v>416</v>
      </c>
      <c r="K306" s="84">
        <v>43934</v>
      </c>
      <c r="L306" s="72" t="s">
        <v>172</v>
      </c>
      <c r="M306" s="72">
        <v>39543287</v>
      </c>
      <c r="N306" s="72" t="s">
        <v>950</v>
      </c>
      <c r="O306" s="72" t="s">
        <v>112</v>
      </c>
      <c r="P306" s="72">
        <v>116</v>
      </c>
      <c r="Q306" s="84">
        <v>43875</v>
      </c>
      <c r="R306" s="72" t="s">
        <v>1571</v>
      </c>
      <c r="S306" s="80">
        <v>5000000</v>
      </c>
      <c r="T306" s="80">
        <v>0</v>
      </c>
      <c r="U306" s="80">
        <v>0</v>
      </c>
      <c r="V306" s="83">
        <v>5000000</v>
      </c>
      <c r="W306" s="80">
        <v>2833333</v>
      </c>
      <c r="X306" s="80">
        <v>2166667</v>
      </c>
    </row>
    <row r="307" spans="1:24" customFormat="1" x14ac:dyDescent="0.25">
      <c r="A307">
        <v>2020</v>
      </c>
      <c r="B307">
        <v>118</v>
      </c>
      <c r="C307">
        <v>1</v>
      </c>
      <c r="D307" s="19">
        <v>43831</v>
      </c>
      <c r="E307" s="19">
        <v>43981</v>
      </c>
      <c r="F307" s="19">
        <v>43981</v>
      </c>
      <c r="G307" t="s">
        <v>123</v>
      </c>
      <c r="H307" t="s">
        <v>124</v>
      </c>
      <c r="I307">
        <v>493</v>
      </c>
      <c r="J307">
        <v>417</v>
      </c>
      <c r="K307" s="19">
        <v>43934</v>
      </c>
      <c r="L307" t="s">
        <v>172</v>
      </c>
      <c r="M307">
        <v>30404170</v>
      </c>
      <c r="N307" t="s">
        <v>1414</v>
      </c>
      <c r="O307" t="s">
        <v>112</v>
      </c>
      <c r="P307">
        <v>318</v>
      </c>
      <c r="Q307" s="19">
        <v>43934</v>
      </c>
      <c r="R307" t="s">
        <v>1588</v>
      </c>
      <c r="S307" s="48">
        <v>56000000</v>
      </c>
      <c r="T307" s="48">
        <v>0</v>
      </c>
      <c r="U307" s="48">
        <v>0</v>
      </c>
      <c r="V307" s="83">
        <v>56000000</v>
      </c>
      <c r="W307" s="48">
        <v>4533333</v>
      </c>
      <c r="X307" s="48">
        <v>51466667</v>
      </c>
    </row>
    <row r="308" spans="1:24" customFormat="1" x14ac:dyDescent="0.25">
      <c r="A308">
        <v>2020</v>
      </c>
      <c r="B308">
        <v>118</v>
      </c>
      <c r="C308">
        <v>1</v>
      </c>
      <c r="D308" s="19">
        <v>43831</v>
      </c>
      <c r="E308" s="19">
        <v>43981</v>
      </c>
      <c r="F308" s="19">
        <v>43981</v>
      </c>
      <c r="G308" t="s">
        <v>137</v>
      </c>
      <c r="H308" t="s">
        <v>138</v>
      </c>
      <c r="I308">
        <v>487</v>
      </c>
      <c r="J308">
        <v>421</v>
      </c>
      <c r="K308" s="19">
        <v>43935</v>
      </c>
      <c r="L308" t="s">
        <v>172</v>
      </c>
      <c r="M308">
        <v>1030636071</v>
      </c>
      <c r="N308" t="s">
        <v>1424</v>
      </c>
      <c r="O308" t="s">
        <v>113</v>
      </c>
      <c r="P308">
        <v>329</v>
      </c>
      <c r="Q308" s="19">
        <v>43935</v>
      </c>
      <c r="R308" t="s">
        <v>914</v>
      </c>
      <c r="S308" s="48">
        <v>21948559</v>
      </c>
      <c r="T308" s="48">
        <v>0</v>
      </c>
      <c r="U308" s="48">
        <v>0</v>
      </c>
      <c r="V308" s="83">
        <v>21948559</v>
      </c>
      <c r="W308" s="48">
        <v>1446223</v>
      </c>
      <c r="X308" s="48">
        <v>20502336</v>
      </c>
    </row>
    <row r="309" spans="1:24" customFormat="1" x14ac:dyDescent="0.25">
      <c r="A309">
        <v>2020</v>
      </c>
      <c r="B309">
        <v>118</v>
      </c>
      <c r="C309">
        <v>1</v>
      </c>
      <c r="D309" s="19">
        <v>43831</v>
      </c>
      <c r="E309" s="19">
        <v>43981</v>
      </c>
      <c r="F309" s="19">
        <v>43981</v>
      </c>
      <c r="G309" t="s">
        <v>137</v>
      </c>
      <c r="H309" t="s">
        <v>138</v>
      </c>
      <c r="I309">
        <v>486</v>
      </c>
      <c r="J309">
        <v>423</v>
      </c>
      <c r="K309" s="19">
        <v>43935</v>
      </c>
      <c r="L309" t="s">
        <v>172</v>
      </c>
      <c r="M309">
        <v>1032406391</v>
      </c>
      <c r="N309" t="s">
        <v>1423</v>
      </c>
      <c r="O309" t="s">
        <v>113</v>
      </c>
      <c r="P309">
        <v>328</v>
      </c>
      <c r="Q309" s="19">
        <v>43935</v>
      </c>
      <c r="R309" t="s">
        <v>1470</v>
      </c>
      <c r="S309" s="48">
        <v>21948559</v>
      </c>
      <c r="T309" s="48">
        <v>0</v>
      </c>
      <c r="U309" s="48">
        <v>0</v>
      </c>
      <c r="V309" s="83">
        <v>21948559</v>
      </c>
      <c r="W309" s="48">
        <v>1361151</v>
      </c>
      <c r="X309" s="48">
        <v>20587408</v>
      </c>
    </row>
    <row r="310" spans="1:24" customFormat="1" x14ac:dyDescent="0.25">
      <c r="A310">
        <v>2020</v>
      </c>
      <c r="B310">
        <v>118</v>
      </c>
      <c r="C310">
        <v>1</v>
      </c>
      <c r="D310" s="19">
        <v>43831</v>
      </c>
      <c r="E310" s="19">
        <v>43981</v>
      </c>
      <c r="F310" s="19">
        <v>43981</v>
      </c>
      <c r="G310" t="s">
        <v>123</v>
      </c>
      <c r="H310" t="s">
        <v>124</v>
      </c>
      <c r="I310">
        <v>496</v>
      </c>
      <c r="J310">
        <v>424</v>
      </c>
      <c r="K310" s="19">
        <v>43935</v>
      </c>
      <c r="L310" t="s">
        <v>172</v>
      </c>
      <c r="M310">
        <v>1020733229</v>
      </c>
      <c r="N310" t="s">
        <v>1415</v>
      </c>
      <c r="O310" t="s">
        <v>112</v>
      </c>
      <c r="P310">
        <v>319</v>
      </c>
      <c r="Q310" s="19">
        <v>43935</v>
      </c>
      <c r="R310" t="s">
        <v>1580</v>
      </c>
      <c r="S310" s="48">
        <v>54000000</v>
      </c>
      <c r="T310" s="48">
        <v>0</v>
      </c>
      <c r="U310" s="48">
        <v>0</v>
      </c>
      <c r="V310" s="83">
        <v>54000000</v>
      </c>
      <c r="W310" s="48">
        <v>3200000</v>
      </c>
      <c r="X310" s="48">
        <v>50800000</v>
      </c>
    </row>
    <row r="311" spans="1:24" customFormat="1" x14ac:dyDescent="0.25">
      <c r="A311">
        <v>2020</v>
      </c>
      <c r="B311">
        <v>118</v>
      </c>
      <c r="C311">
        <v>1</v>
      </c>
      <c r="D311" s="19">
        <v>43831</v>
      </c>
      <c r="E311" s="19">
        <v>43981</v>
      </c>
      <c r="F311" s="19">
        <v>43981</v>
      </c>
      <c r="G311" t="s">
        <v>123</v>
      </c>
      <c r="H311" t="s">
        <v>124</v>
      </c>
      <c r="I311">
        <v>447</v>
      </c>
      <c r="J311">
        <v>426</v>
      </c>
      <c r="K311" s="19">
        <v>43936</v>
      </c>
      <c r="L311" t="s">
        <v>172</v>
      </c>
      <c r="M311">
        <v>1030538677</v>
      </c>
      <c r="N311" t="s">
        <v>1397</v>
      </c>
      <c r="O311" t="s">
        <v>112</v>
      </c>
      <c r="P311">
        <v>295</v>
      </c>
      <c r="Q311" s="19">
        <v>43936</v>
      </c>
      <c r="R311" t="s">
        <v>1034</v>
      </c>
      <c r="S311" s="48">
        <v>54000000</v>
      </c>
      <c r="T311" s="48">
        <v>0</v>
      </c>
      <c r="U311" s="48">
        <v>0</v>
      </c>
      <c r="V311" s="83">
        <v>54000000</v>
      </c>
      <c r="W311" s="48">
        <v>3200000</v>
      </c>
      <c r="X311" s="48">
        <v>50800000</v>
      </c>
    </row>
    <row r="312" spans="1:24" customFormat="1" x14ac:dyDescent="0.25">
      <c r="A312">
        <v>2020</v>
      </c>
      <c r="B312">
        <v>118</v>
      </c>
      <c r="C312">
        <v>1</v>
      </c>
      <c r="D312" s="19">
        <v>43831</v>
      </c>
      <c r="E312" s="19">
        <v>43981</v>
      </c>
      <c r="F312" s="19">
        <v>43981</v>
      </c>
      <c r="G312" t="s">
        <v>123</v>
      </c>
      <c r="H312" t="s">
        <v>124</v>
      </c>
      <c r="I312">
        <v>478</v>
      </c>
      <c r="J312">
        <v>427</v>
      </c>
      <c r="K312" s="19">
        <v>43936</v>
      </c>
      <c r="L312" t="s">
        <v>172</v>
      </c>
      <c r="M312">
        <v>12546334</v>
      </c>
      <c r="N312" t="s">
        <v>1413</v>
      </c>
      <c r="O312" t="s">
        <v>112</v>
      </c>
      <c r="P312">
        <v>317</v>
      </c>
      <c r="Q312" s="19">
        <v>43936</v>
      </c>
      <c r="R312" t="s">
        <v>1294</v>
      </c>
      <c r="S312" s="48">
        <v>55600000</v>
      </c>
      <c r="T312" s="48">
        <v>0</v>
      </c>
      <c r="U312" s="48">
        <v>0</v>
      </c>
      <c r="V312" s="83">
        <v>55600000</v>
      </c>
      <c r="W312" s="48">
        <v>3706667</v>
      </c>
      <c r="X312" s="48">
        <v>51893333</v>
      </c>
    </row>
    <row r="313" spans="1:24" customFormat="1" x14ac:dyDescent="0.25">
      <c r="A313">
        <v>2020</v>
      </c>
      <c r="B313">
        <v>118</v>
      </c>
      <c r="C313">
        <v>1</v>
      </c>
      <c r="D313" s="19">
        <v>43831</v>
      </c>
      <c r="E313" s="19">
        <v>43981</v>
      </c>
      <c r="F313" s="19">
        <v>43981</v>
      </c>
      <c r="G313" t="s">
        <v>123</v>
      </c>
      <c r="H313" t="s">
        <v>124</v>
      </c>
      <c r="I313">
        <v>483</v>
      </c>
      <c r="J313">
        <v>430</v>
      </c>
      <c r="K313" s="19">
        <v>43937</v>
      </c>
      <c r="L313" t="s">
        <v>172</v>
      </c>
      <c r="M313">
        <v>1032448161</v>
      </c>
      <c r="N313" t="s">
        <v>1581</v>
      </c>
      <c r="O313" t="s">
        <v>112</v>
      </c>
      <c r="P313">
        <v>306</v>
      </c>
      <c r="Q313" s="19">
        <v>43937</v>
      </c>
      <c r="R313" t="s">
        <v>1582</v>
      </c>
      <c r="S313" s="48">
        <v>55600000</v>
      </c>
      <c r="T313" s="48">
        <v>0</v>
      </c>
      <c r="U313" s="48">
        <v>0</v>
      </c>
      <c r="V313" s="83">
        <v>55600000</v>
      </c>
      <c r="W313" s="48">
        <v>3475000</v>
      </c>
      <c r="X313" s="48">
        <v>52125000</v>
      </c>
    </row>
    <row r="314" spans="1:24" customFormat="1" x14ac:dyDescent="0.25">
      <c r="A314">
        <v>2020</v>
      </c>
      <c r="B314">
        <v>118</v>
      </c>
      <c r="C314">
        <v>1</v>
      </c>
      <c r="D314" s="19">
        <v>43831</v>
      </c>
      <c r="E314" s="19">
        <v>43981</v>
      </c>
      <c r="F314" s="19">
        <v>43981</v>
      </c>
      <c r="G314" t="s">
        <v>141</v>
      </c>
      <c r="H314" t="s">
        <v>142</v>
      </c>
      <c r="I314">
        <v>506</v>
      </c>
      <c r="J314">
        <v>431</v>
      </c>
      <c r="K314" s="19">
        <v>43937</v>
      </c>
      <c r="L314" t="s">
        <v>172</v>
      </c>
      <c r="M314">
        <v>52515314</v>
      </c>
      <c r="N314" t="s">
        <v>1428</v>
      </c>
      <c r="O314" t="s">
        <v>112</v>
      </c>
      <c r="P314">
        <v>335</v>
      </c>
      <c r="Q314" s="19">
        <v>43937</v>
      </c>
      <c r="R314" t="s">
        <v>1597</v>
      </c>
      <c r="S314" s="48">
        <v>76500000</v>
      </c>
      <c r="T314" s="48">
        <v>0</v>
      </c>
      <c r="U314" s="48">
        <v>0</v>
      </c>
      <c r="V314" s="83">
        <v>76500000</v>
      </c>
      <c r="W314" s="48">
        <v>4500000</v>
      </c>
      <c r="X314" s="48">
        <v>72000000</v>
      </c>
    </row>
    <row r="315" spans="1:24" customFormat="1" x14ac:dyDescent="0.25">
      <c r="A315">
        <v>2020</v>
      </c>
      <c r="B315">
        <v>118</v>
      </c>
      <c r="C315">
        <v>1</v>
      </c>
      <c r="D315" s="19">
        <v>43831</v>
      </c>
      <c r="E315" s="19">
        <v>43981</v>
      </c>
      <c r="F315" s="19">
        <v>43981</v>
      </c>
      <c r="G315" t="s">
        <v>123</v>
      </c>
      <c r="H315" t="s">
        <v>124</v>
      </c>
      <c r="I315">
        <v>524</v>
      </c>
      <c r="J315">
        <v>436</v>
      </c>
      <c r="K315" s="19">
        <v>43938</v>
      </c>
      <c r="L315" t="s">
        <v>172</v>
      </c>
      <c r="M315">
        <v>1023864603</v>
      </c>
      <c r="N315" t="s">
        <v>39</v>
      </c>
      <c r="O315" t="s">
        <v>112</v>
      </c>
      <c r="P315">
        <v>330</v>
      </c>
      <c r="Q315" s="19">
        <v>43938</v>
      </c>
      <c r="R315" t="s">
        <v>1592</v>
      </c>
      <c r="S315" s="48">
        <v>24900000</v>
      </c>
      <c r="T315" s="48">
        <v>0</v>
      </c>
      <c r="U315" s="48">
        <v>0</v>
      </c>
      <c r="V315" s="83">
        <v>24900000</v>
      </c>
      <c r="W315" s="48">
        <v>3596667</v>
      </c>
      <c r="X315" s="48">
        <v>21303333</v>
      </c>
    </row>
    <row r="316" spans="1:24" customFormat="1" x14ac:dyDescent="0.25">
      <c r="A316">
        <v>2020</v>
      </c>
      <c r="B316">
        <v>118</v>
      </c>
      <c r="C316">
        <v>1</v>
      </c>
      <c r="D316" s="19">
        <v>43831</v>
      </c>
      <c r="E316" s="19">
        <v>43981</v>
      </c>
      <c r="F316" s="19">
        <v>43981</v>
      </c>
      <c r="G316" t="s">
        <v>123</v>
      </c>
      <c r="H316" t="s">
        <v>124</v>
      </c>
      <c r="I316">
        <v>523</v>
      </c>
      <c r="J316">
        <v>437</v>
      </c>
      <c r="K316" s="19">
        <v>43938</v>
      </c>
      <c r="L316" t="s">
        <v>172</v>
      </c>
      <c r="M316">
        <v>39787965</v>
      </c>
      <c r="N316" t="s">
        <v>1426</v>
      </c>
      <c r="O316" t="s">
        <v>112</v>
      </c>
      <c r="P316">
        <v>332</v>
      </c>
      <c r="Q316" s="19">
        <v>43938</v>
      </c>
      <c r="R316" t="s">
        <v>1594</v>
      </c>
      <c r="S316" s="48">
        <v>117000000</v>
      </c>
      <c r="T316" s="48">
        <v>0</v>
      </c>
      <c r="U316" s="48">
        <v>0</v>
      </c>
      <c r="V316" s="83">
        <v>117000000</v>
      </c>
      <c r="W316" s="48">
        <v>4766667</v>
      </c>
      <c r="X316" s="48">
        <v>112233333</v>
      </c>
    </row>
    <row r="317" spans="1:24" customFormat="1" x14ac:dyDescent="0.25">
      <c r="A317">
        <v>2020</v>
      </c>
      <c r="B317">
        <v>118</v>
      </c>
      <c r="C317">
        <v>1</v>
      </c>
      <c r="D317" s="19">
        <v>43831</v>
      </c>
      <c r="E317" s="19">
        <v>43981</v>
      </c>
      <c r="F317" s="19">
        <v>43981</v>
      </c>
      <c r="G317" t="s">
        <v>123</v>
      </c>
      <c r="H317" t="s">
        <v>124</v>
      </c>
      <c r="I317">
        <v>521</v>
      </c>
      <c r="J317">
        <v>438</v>
      </c>
      <c r="K317" s="19">
        <v>43938</v>
      </c>
      <c r="L317" t="s">
        <v>172</v>
      </c>
      <c r="M317">
        <v>1030545677</v>
      </c>
      <c r="N317" t="s">
        <v>24</v>
      </c>
      <c r="O317" t="s">
        <v>112</v>
      </c>
      <c r="P317">
        <v>334</v>
      </c>
      <c r="Q317" s="19">
        <v>43938</v>
      </c>
      <c r="R317" t="s">
        <v>1596</v>
      </c>
      <c r="S317" s="48">
        <v>24900000</v>
      </c>
      <c r="T317" s="48">
        <v>0</v>
      </c>
      <c r="U317" s="48">
        <v>0</v>
      </c>
      <c r="V317" s="83">
        <v>24900000</v>
      </c>
      <c r="W317" s="48">
        <v>3596667</v>
      </c>
      <c r="X317" s="48">
        <v>21303333</v>
      </c>
    </row>
    <row r="318" spans="1:24" customFormat="1" x14ac:dyDescent="0.25">
      <c r="A318">
        <v>2020</v>
      </c>
      <c r="B318">
        <v>118</v>
      </c>
      <c r="C318">
        <v>1</v>
      </c>
      <c r="D318" s="19">
        <v>43831</v>
      </c>
      <c r="E318" s="19">
        <v>43981</v>
      </c>
      <c r="F318" s="19">
        <v>43981</v>
      </c>
      <c r="G318" t="s">
        <v>123</v>
      </c>
      <c r="H318" t="s">
        <v>124</v>
      </c>
      <c r="I318">
        <v>522</v>
      </c>
      <c r="J318">
        <v>439</v>
      </c>
      <c r="K318" s="19">
        <v>43938</v>
      </c>
      <c r="L318" t="s">
        <v>172</v>
      </c>
      <c r="M318">
        <v>52867844</v>
      </c>
      <c r="N318" t="s">
        <v>1427</v>
      </c>
      <c r="O318" t="s">
        <v>112</v>
      </c>
      <c r="P318">
        <v>333</v>
      </c>
      <c r="Q318" s="19">
        <v>43938</v>
      </c>
      <c r="R318" t="s">
        <v>1595</v>
      </c>
      <c r="S318" s="48">
        <v>34000000</v>
      </c>
      <c r="T318" s="48">
        <v>0</v>
      </c>
      <c r="U318" s="48">
        <v>0</v>
      </c>
      <c r="V318" s="83">
        <v>34000000</v>
      </c>
      <c r="W318" s="48">
        <v>3400000</v>
      </c>
      <c r="X318" s="48">
        <v>30600000</v>
      </c>
    </row>
    <row r="319" spans="1:24" customFormat="1" x14ac:dyDescent="0.25">
      <c r="A319">
        <v>2020</v>
      </c>
      <c r="B319">
        <v>118</v>
      </c>
      <c r="C319">
        <v>1</v>
      </c>
      <c r="D319" s="19">
        <v>43831</v>
      </c>
      <c r="E319" s="19">
        <v>43981</v>
      </c>
      <c r="F319" s="19">
        <v>43981</v>
      </c>
      <c r="G319" t="s">
        <v>128</v>
      </c>
      <c r="H319" t="s">
        <v>129</v>
      </c>
      <c r="I319">
        <v>411</v>
      </c>
      <c r="J319">
        <v>440</v>
      </c>
      <c r="K319" s="19">
        <v>43938</v>
      </c>
      <c r="L319" t="s">
        <v>172</v>
      </c>
      <c r="M319">
        <v>1033701208</v>
      </c>
      <c r="N319" t="s">
        <v>1392</v>
      </c>
      <c r="O319" t="s">
        <v>112</v>
      </c>
      <c r="P319">
        <v>271</v>
      </c>
      <c r="Q319" s="19">
        <v>43938</v>
      </c>
      <c r="R319" t="s">
        <v>945</v>
      </c>
      <c r="S319" s="48">
        <v>33300000</v>
      </c>
      <c r="T319" s="48">
        <v>0</v>
      </c>
      <c r="U319" s="48">
        <v>0</v>
      </c>
      <c r="V319" s="83">
        <v>33300000</v>
      </c>
      <c r="W319" s="48">
        <v>2035000</v>
      </c>
      <c r="X319" s="48">
        <v>31265000</v>
      </c>
    </row>
    <row r="320" spans="1:24" customFormat="1" x14ac:dyDescent="0.25">
      <c r="A320">
        <v>2020</v>
      </c>
      <c r="B320">
        <v>118</v>
      </c>
      <c r="C320">
        <v>1</v>
      </c>
      <c r="D320" s="19">
        <v>43831</v>
      </c>
      <c r="E320" s="19">
        <v>43981</v>
      </c>
      <c r="F320" s="19">
        <v>43981</v>
      </c>
      <c r="G320" t="s">
        <v>123</v>
      </c>
      <c r="H320" t="s">
        <v>124</v>
      </c>
      <c r="I320">
        <v>421</v>
      </c>
      <c r="J320">
        <v>441</v>
      </c>
      <c r="K320" s="19">
        <v>43941</v>
      </c>
      <c r="L320" t="s">
        <v>172</v>
      </c>
      <c r="M320">
        <v>1026258684</v>
      </c>
      <c r="N320" t="s">
        <v>1394</v>
      </c>
      <c r="O320" t="s">
        <v>112</v>
      </c>
      <c r="P320">
        <v>287</v>
      </c>
      <c r="Q320" s="19">
        <v>43941</v>
      </c>
      <c r="R320" t="s">
        <v>1575</v>
      </c>
      <c r="S320" s="48">
        <v>54000000</v>
      </c>
      <c r="T320" s="48">
        <v>0</v>
      </c>
      <c r="U320" s="48">
        <v>0</v>
      </c>
      <c r="V320" s="83">
        <v>54000000</v>
      </c>
      <c r="W320" s="48">
        <v>2200000</v>
      </c>
      <c r="X320" s="48">
        <v>51800000</v>
      </c>
    </row>
    <row r="321" spans="1:25" x14ac:dyDescent="0.25">
      <c r="A321">
        <v>2020</v>
      </c>
      <c r="B321">
        <v>118</v>
      </c>
      <c r="C321">
        <v>1</v>
      </c>
      <c r="D321" s="19">
        <v>43831</v>
      </c>
      <c r="E321" s="19">
        <v>43981</v>
      </c>
      <c r="F321" s="19">
        <v>43981</v>
      </c>
      <c r="G321" t="s">
        <v>137</v>
      </c>
      <c r="H321" t="s">
        <v>138</v>
      </c>
      <c r="I321">
        <v>224</v>
      </c>
      <c r="J321">
        <v>443</v>
      </c>
      <c r="K321" s="19">
        <v>43941</v>
      </c>
      <c r="L321" t="s">
        <v>171</v>
      </c>
      <c r="M321">
        <v>830090037</v>
      </c>
      <c r="N321" t="s">
        <v>1604</v>
      </c>
      <c r="O321" t="s">
        <v>1605</v>
      </c>
      <c r="P321">
        <v>345</v>
      </c>
      <c r="Q321" s="19">
        <v>43941</v>
      </c>
      <c r="R321" t="s">
        <v>1606</v>
      </c>
      <c r="S321" s="48">
        <v>679439000</v>
      </c>
      <c r="T321" s="48">
        <v>0</v>
      </c>
      <c r="U321" s="48">
        <v>0</v>
      </c>
      <c r="V321" s="83">
        <v>679439000</v>
      </c>
      <c r="W321" s="48">
        <v>48788325</v>
      </c>
      <c r="X321" s="48">
        <v>630650675</v>
      </c>
      <c r="Y321"/>
    </row>
    <row r="322" spans="1:25" s="72" customFormat="1" x14ac:dyDescent="0.25">
      <c r="A322" s="72">
        <v>2020</v>
      </c>
      <c r="B322" s="72">
        <v>118</v>
      </c>
      <c r="C322" s="72">
        <v>1</v>
      </c>
      <c r="D322" s="84">
        <v>43831</v>
      </c>
      <c r="E322" s="84">
        <v>43981</v>
      </c>
      <c r="F322" s="84">
        <v>43981</v>
      </c>
      <c r="G322" s="72" t="s">
        <v>116</v>
      </c>
      <c r="H322" s="72" t="s">
        <v>117</v>
      </c>
      <c r="I322" s="72">
        <v>557</v>
      </c>
      <c r="J322" s="72">
        <v>444</v>
      </c>
      <c r="K322" s="84">
        <v>43941</v>
      </c>
      <c r="L322" s="72" t="s">
        <v>172</v>
      </c>
      <c r="M322" s="72">
        <v>52777755</v>
      </c>
      <c r="N322" s="72" t="s">
        <v>987</v>
      </c>
      <c r="O322" s="72" t="s">
        <v>112</v>
      </c>
      <c r="P322" s="72">
        <v>158</v>
      </c>
      <c r="Q322" s="84">
        <v>43882</v>
      </c>
      <c r="R322" s="72" t="s">
        <v>1572</v>
      </c>
      <c r="S322" s="80">
        <v>9500000</v>
      </c>
      <c r="T322" s="80">
        <v>0</v>
      </c>
      <c r="U322" s="80">
        <v>0</v>
      </c>
      <c r="V322" s="83">
        <v>9500000</v>
      </c>
      <c r="W322" s="80">
        <v>3166667</v>
      </c>
      <c r="X322" s="80">
        <v>6333333</v>
      </c>
    </row>
    <row r="323" spans="1:25" x14ac:dyDescent="0.25">
      <c r="A323">
        <v>2020</v>
      </c>
      <c r="B323">
        <v>118</v>
      </c>
      <c r="C323">
        <v>1</v>
      </c>
      <c r="D323" s="19">
        <v>43831</v>
      </c>
      <c r="E323" s="19">
        <v>43981</v>
      </c>
      <c r="F323" s="19">
        <v>43981</v>
      </c>
      <c r="G323" t="s">
        <v>109</v>
      </c>
      <c r="H323" t="s">
        <v>110</v>
      </c>
      <c r="I323">
        <v>533</v>
      </c>
      <c r="J323">
        <v>449</v>
      </c>
      <c r="K323" s="19">
        <v>43942</v>
      </c>
      <c r="L323" t="s">
        <v>171</v>
      </c>
      <c r="M323">
        <v>830084433</v>
      </c>
      <c r="N323" t="s">
        <v>1550</v>
      </c>
      <c r="O323" t="s">
        <v>1551</v>
      </c>
      <c r="P323">
        <v>312</v>
      </c>
      <c r="Q323" s="19">
        <v>43942</v>
      </c>
      <c r="R323" t="s">
        <v>1552</v>
      </c>
      <c r="S323" s="48">
        <v>54085160</v>
      </c>
      <c r="T323" s="48">
        <v>0</v>
      </c>
      <c r="U323" s="48">
        <v>0</v>
      </c>
      <c r="V323" s="83">
        <v>54085160</v>
      </c>
      <c r="W323" s="48">
        <v>0</v>
      </c>
      <c r="X323" s="48">
        <v>54085160</v>
      </c>
      <c r="Y323"/>
    </row>
    <row r="324" spans="1:25" s="72" customFormat="1" x14ac:dyDescent="0.25">
      <c r="A324" s="72">
        <v>2020</v>
      </c>
      <c r="B324" s="72">
        <v>118</v>
      </c>
      <c r="C324" s="72">
        <v>1</v>
      </c>
      <c r="D324" s="84">
        <v>43831</v>
      </c>
      <c r="E324" s="84">
        <v>43981</v>
      </c>
      <c r="F324" s="84">
        <v>43981</v>
      </c>
      <c r="G324" s="72" t="s">
        <v>116</v>
      </c>
      <c r="H324" s="72" t="s">
        <v>117</v>
      </c>
      <c r="I324" s="72">
        <v>558</v>
      </c>
      <c r="J324" s="72">
        <v>450</v>
      </c>
      <c r="K324" s="84">
        <v>43942</v>
      </c>
      <c r="L324" s="72" t="s">
        <v>172</v>
      </c>
      <c r="M324" s="72">
        <v>1052394031</v>
      </c>
      <c r="N324" s="72" t="s">
        <v>15</v>
      </c>
      <c r="O324" s="72" t="s">
        <v>112</v>
      </c>
      <c r="P324" s="72">
        <v>20</v>
      </c>
      <c r="Q324" s="84">
        <v>43859</v>
      </c>
      <c r="R324" s="72" t="s">
        <v>1564</v>
      </c>
      <c r="S324" s="80">
        <v>8400000</v>
      </c>
      <c r="T324" s="80">
        <v>0</v>
      </c>
      <c r="U324" s="80">
        <v>0</v>
      </c>
      <c r="V324" s="83">
        <v>8400000</v>
      </c>
      <c r="W324" s="80">
        <v>373333</v>
      </c>
      <c r="X324" s="80">
        <v>8026667</v>
      </c>
      <c r="Y324" s="85"/>
    </row>
    <row r="325" spans="1:25" s="72" customFormat="1" x14ac:dyDescent="0.25">
      <c r="A325" s="72">
        <v>2020</v>
      </c>
      <c r="B325" s="72">
        <v>118</v>
      </c>
      <c r="C325" s="72">
        <v>1</v>
      </c>
      <c r="D325" s="84">
        <v>43831</v>
      </c>
      <c r="E325" s="84">
        <v>43981</v>
      </c>
      <c r="F325" s="84">
        <v>43981</v>
      </c>
      <c r="G325" s="72" t="s">
        <v>116</v>
      </c>
      <c r="H325" s="72" t="s">
        <v>117</v>
      </c>
      <c r="I325" s="72">
        <v>556</v>
      </c>
      <c r="J325" s="72">
        <v>451</v>
      </c>
      <c r="K325" s="84">
        <v>43942</v>
      </c>
      <c r="L325" s="72" t="s">
        <v>172</v>
      </c>
      <c r="M325" s="72">
        <v>1053765986</v>
      </c>
      <c r="N325" s="72" t="s">
        <v>42</v>
      </c>
      <c r="O325" s="72" t="s">
        <v>112</v>
      </c>
      <c r="P325" s="72">
        <v>28</v>
      </c>
      <c r="Q325" s="84">
        <v>43860</v>
      </c>
      <c r="R325" s="72" t="s">
        <v>1566</v>
      </c>
      <c r="S325" s="80">
        <v>11850000</v>
      </c>
      <c r="T325" s="80">
        <v>0</v>
      </c>
      <c r="U325" s="80">
        <v>0</v>
      </c>
      <c r="V325" s="83">
        <v>11850000</v>
      </c>
      <c r="W325" s="80">
        <v>263333</v>
      </c>
      <c r="X325" s="80">
        <v>11586667</v>
      </c>
      <c r="Y325" s="85"/>
    </row>
    <row r="326" spans="1:25" x14ac:dyDescent="0.25">
      <c r="A326">
        <v>2020</v>
      </c>
      <c r="B326">
        <v>118</v>
      </c>
      <c r="C326">
        <v>1</v>
      </c>
      <c r="D326" s="19">
        <v>43831</v>
      </c>
      <c r="E326" s="19">
        <v>43981</v>
      </c>
      <c r="F326" s="19">
        <v>43981</v>
      </c>
      <c r="G326" t="s">
        <v>134</v>
      </c>
      <c r="H326" t="s">
        <v>135</v>
      </c>
      <c r="I326">
        <v>581</v>
      </c>
      <c r="J326">
        <v>453</v>
      </c>
      <c r="K326" s="19">
        <v>43943</v>
      </c>
      <c r="L326" t="s">
        <v>172</v>
      </c>
      <c r="M326">
        <v>52903983</v>
      </c>
      <c r="N326" t="s">
        <v>1435</v>
      </c>
      <c r="O326" t="s">
        <v>113</v>
      </c>
      <c r="P326">
        <v>346</v>
      </c>
      <c r="Q326" s="19">
        <v>43943</v>
      </c>
      <c r="R326" t="s">
        <v>1562</v>
      </c>
      <c r="S326" s="48">
        <v>34541666</v>
      </c>
      <c r="T326" s="48">
        <v>0</v>
      </c>
      <c r="U326" s="48">
        <v>0</v>
      </c>
      <c r="V326" s="83">
        <v>34541666</v>
      </c>
      <c r="W326" s="48">
        <v>1243500</v>
      </c>
      <c r="X326" s="48">
        <v>33298166</v>
      </c>
      <c r="Y326"/>
    </row>
    <row r="327" spans="1:25" x14ac:dyDescent="0.25">
      <c r="A327">
        <v>2020</v>
      </c>
      <c r="B327">
        <v>118</v>
      </c>
      <c r="C327">
        <v>1</v>
      </c>
      <c r="D327" s="19">
        <v>43831</v>
      </c>
      <c r="E327" s="19">
        <v>43981</v>
      </c>
      <c r="F327" s="19">
        <v>43981</v>
      </c>
      <c r="G327" t="s">
        <v>121</v>
      </c>
      <c r="H327" t="s">
        <v>122</v>
      </c>
      <c r="I327">
        <v>544</v>
      </c>
      <c r="J327">
        <v>458</v>
      </c>
      <c r="K327" s="19">
        <v>43945</v>
      </c>
      <c r="L327" t="s">
        <v>172</v>
      </c>
      <c r="M327">
        <v>52957057</v>
      </c>
      <c r="N327" t="s">
        <v>389</v>
      </c>
      <c r="O327" t="s">
        <v>112</v>
      </c>
      <c r="P327">
        <v>336</v>
      </c>
      <c r="Q327" s="19">
        <v>43945</v>
      </c>
      <c r="R327" t="s">
        <v>1598</v>
      </c>
      <c r="S327" s="48">
        <v>46920000</v>
      </c>
      <c r="T327" s="48">
        <v>0</v>
      </c>
      <c r="U327" s="48">
        <v>0</v>
      </c>
      <c r="V327" s="83">
        <v>46920000</v>
      </c>
      <c r="W327" s="48">
        <v>1288000</v>
      </c>
      <c r="X327" s="48">
        <v>45632000</v>
      </c>
      <c r="Y327"/>
    </row>
    <row r="328" spans="1:25" x14ac:dyDescent="0.25">
      <c r="A328">
        <v>2020</v>
      </c>
      <c r="B328">
        <v>118</v>
      </c>
      <c r="C328">
        <v>1</v>
      </c>
      <c r="D328" s="19">
        <v>43831</v>
      </c>
      <c r="E328" s="19">
        <v>43981</v>
      </c>
      <c r="F328" s="19">
        <v>43981</v>
      </c>
      <c r="G328" t="s">
        <v>134</v>
      </c>
      <c r="H328" t="s">
        <v>135</v>
      </c>
      <c r="I328">
        <v>545</v>
      </c>
      <c r="J328">
        <v>459</v>
      </c>
      <c r="K328" s="19">
        <v>43945</v>
      </c>
      <c r="L328" t="s">
        <v>172</v>
      </c>
      <c r="M328">
        <v>79473893</v>
      </c>
      <c r="N328" t="s">
        <v>360</v>
      </c>
      <c r="O328" t="s">
        <v>112</v>
      </c>
      <c r="P328">
        <v>337</v>
      </c>
      <c r="Q328" s="19">
        <v>43945</v>
      </c>
      <c r="R328" t="s">
        <v>1478</v>
      </c>
      <c r="S328" s="48">
        <v>57516667</v>
      </c>
      <c r="T328" s="48">
        <v>0</v>
      </c>
      <c r="U328" s="48">
        <v>0</v>
      </c>
      <c r="V328" s="83">
        <v>57516667</v>
      </c>
      <c r="W328" s="48">
        <v>1983333</v>
      </c>
      <c r="X328" s="48">
        <v>55533334</v>
      </c>
      <c r="Y328"/>
    </row>
    <row r="329" spans="1:25" x14ac:dyDescent="0.25">
      <c r="A329">
        <v>2020</v>
      </c>
      <c r="B329">
        <v>118</v>
      </c>
      <c r="C329">
        <v>1</v>
      </c>
      <c r="D329" s="19">
        <v>43831</v>
      </c>
      <c r="E329" s="19">
        <v>43981</v>
      </c>
      <c r="F329" s="19">
        <v>43981</v>
      </c>
      <c r="G329" t="s">
        <v>123</v>
      </c>
      <c r="H329" t="s">
        <v>124</v>
      </c>
      <c r="I329">
        <v>548</v>
      </c>
      <c r="J329">
        <v>460</v>
      </c>
      <c r="K329" s="19">
        <v>43945</v>
      </c>
      <c r="L329" t="s">
        <v>172</v>
      </c>
      <c r="M329">
        <v>1032410096</v>
      </c>
      <c r="N329" t="s">
        <v>1432</v>
      </c>
      <c r="O329" t="s">
        <v>112</v>
      </c>
      <c r="P329">
        <v>342</v>
      </c>
      <c r="Q329" s="19">
        <v>43945</v>
      </c>
      <c r="R329" t="s">
        <v>1601</v>
      </c>
      <c r="S329" s="48">
        <v>27200000</v>
      </c>
      <c r="T329" s="48">
        <v>0</v>
      </c>
      <c r="U329" s="48">
        <v>0</v>
      </c>
      <c r="V329" s="83">
        <v>27200000</v>
      </c>
      <c r="W329" s="48">
        <v>1360000</v>
      </c>
      <c r="X329" s="48">
        <v>25840000</v>
      </c>
      <c r="Y329"/>
    </row>
    <row r="330" spans="1:25" x14ac:dyDescent="0.25">
      <c r="A330">
        <v>2020</v>
      </c>
      <c r="B330">
        <v>118</v>
      </c>
      <c r="C330">
        <v>1</v>
      </c>
      <c r="D330" s="19">
        <v>43831</v>
      </c>
      <c r="E330" s="19">
        <v>43981</v>
      </c>
      <c r="F330" s="19">
        <v>43981</v>
      </c>
      <c r="G330" t="s">
        <v>128</v>
      </c>
      <c r="H330" t="s">
        <v>129</v>
      </c>
      <c r="I330">
        <v>551</v>
      </c>
      <c r="J330">
        <v>461</v>
      </c>
      <c r="K330" s="19">
        <v>43945</v>
      </c>
      <c r="L330" t="s">
        <v>172</v>
      </c>
      <c r="M330">
        <v>52963232</v>
      </c>
      <c r="N330" t="s">
        <v>1430</v>
      </c>
      <c r="O330" t="s">
        <v>112</v>
      </c>
      <c r="P330">
        <v>340</v>
      </c>
      <c r="Q330" s="19">
        <v>43945</v>
      </c>
      <c r="R330" t="s">
        <v>1599</v>
      </c>
      <c r="S330" s="48">
        <v>33300000</v>
      </c>
      <c r="T330" s="48">
        <v>0</v>
      </c>
      <c r="U330" s="48">
        <v>0</v>
      </c>
      <c r="V330" s="83">
        <v>33300000</v>
      </c>
      <c r="W330" s="48">
        <v>1110000</v>
      </c>
      <c r="X330" s="48">
        <v>32190000</v>
      </c>
      <c r="Y330"/>
    </row>
    <row r="331" spans="1:25" x14ac:dyDescent="0.25">
      <c r="A331">
        <v>2020</v>
      </c>
      <c r="B331">
        <v>118</v>
      </c>
      <c r="C331">
        <v>1</v>
      </c>
      <c r="D331" s="19">
        <v>43831</v>
      </c>
      <c r="E331" s="19">
        <v>43981</v>
      </c>
      <c r="F331" s="19">
        <v>43981</v>
      </c>
      <c r="G331" t="s">
        <v>121</v>
      </c>
      <c r="H331" t="s">
        <v>122</v>
      </c>
      <c r="I331">
        <v>527</v>
      </c>
      <c r="J331">
        <v>462</v>
      </c>
      <c r="K331" s="19">
        <v>43945</v>
      </c>
      <c r="L331" t="s">
        <v>172</v>
      </c>
      <c r="M331">
        <v>55158583</v>
      </c>
      <c r="N331" t="s">
        <v>1425</v>
      </c>
      <c r="O331" t="s">
        <v>112</v>
      </c>
      <c r="P331">
        <v>331</v>
      </c>
      <c r="Q331" s="19">
        <v>43945</v>
      </c>
      <c r="R331" t="s">
        <v>1593</v>
      </c>
      <c r="S331" s="48">
        <v>90000000</v>
      </c>
      <c r="T331" s="48">
        <v>0</v>
      </c>
      <c r="U331" s="48">
        <v>0</v>
      </c>
      <c r="V331" s="83">
        <v>90000000</v>
      </c>
      <c r="W331" s="48">
        <v>0</v>
      </c>
      <c r="X331" s="48">
        <v>90000000</v>
      </c>
      <c r="Y331"/>
    </row>
    <row r="332" spans="1:25" s="72" customFormat="1" x14ac:dyDescent="0.25">
      <c r="A332" s="72">
        <v>2020</v>
      </c>
      <c r="B332" s="72">
        <v>118</v>
      </c>
      <c r="C332" s="72">
        <v>1</v>
      </c>
      <c r="D332" s="84">
        <v>43831</v>
      </c>
      <c r="E332" s="84">
        <v>43981</v>
      </c>
      <c r="F332" s="84">
        <v>43981</v>
      </c>
      <c r="G332" s="72" t="s">
        <v>121</v>
      </c>
      <c r="H332" s="72" t="s">
        <v>122</v>
      </c>
      <c r="I332" s="72">
        <v>599</v>
      </c>
      <c r="J332" s="72">
        <v>463</v>
      </c>
      <c r="K332" s="84">
        <v>43945</v>
      </c>
      <c r="L332" s="72" t="s">
        <v>172</v>
      </c>
      <c r="M332" s="72">
        <v>1032395539</v>
      </c>
      <c r="N332" s="72" t="s">
        <v>43</v>
      </c>
      <c r="O332" s="72" t="s">
        <v>112</v>
      </c>
      <c r="P332" s="72">
        <v>13</v>
      </c>
      <c r="Q332" s="84">
        <v>43854</v>
      </c>
      <c r="R332" s="72" t="s">
        <v>1563</v>
      </c>
      <c r="S332" s="80">
        <v>12450000</v>
      </c>
      <c r="T332" s="80">
        <v>0</v>
      </c>
      <c r="U332" s="80">
        <v>0</v>
      </c>
      <c r="V332" s="83">
        <v>12450000</v>
      </c>
      <c r="W332" s="80">
        <v>1660000</v>
      </c>
      <c r="X332" s="80">
        <v>10790000</v>
      </c>
      <c r="Y332" s="85"/>
    </row>
    <row r="333" spans="1:25" x14ac:dyDescent="0.25">
      <c r="A333">
        <v>2020</v>
      </c>
      <c r="B333">
        <v>118</v>
      </c>
      <c r="C333">
        <v>1</v>
      </c>
      <c r="D333" s="19">
        <v>43831</v>
      </c>
      <c r="E333" s="19">
        <v>43981</v>
      </c>
      <c r="F333" s="19">
        <v>43981</v>
      </c>
      <c r="G333" t="s">
        <v>137</v>
      </c>
      <c r="H333" t="s">
        <v>138</v>
      </c>
      <c r="I333">
        <v>502</v>
      </c>
      <c r="J333">
        <v>464</v>
      </c>
      <c r="K333" s="19">
        <v>43945</v>
      </c>
      <c r="L333" t="s">
        <v>171</v>
      </c>
      <c r="M333">
        <v>900062917</v>
      </c>
      <c r="N333" t="s">
        <v>94</v>
      </c>
      <c r="O333" t="s">
        <v>95</v>
      </c>
      <c r="P333">
        <v>347</v>
      </c>
      <c r="Q333" s="19">
        <v>43945</v>
      </c>
      <c r="R333" t="s">
        <v>1610</v>
      </c>
      <c r="S333" s="48">
        <v>439105302</v>
      </c>
      <c r="T333" s="48">
        <v>0</v>
      </c>
      <c r="U333" s="48">
        <v>0</v>
      </c>
      <c r="V333" s="83">
        <v>439105302</v>
      </c>
      <c r="W333" s="48">
        <v>0</v>
      </c>
      <c r="X333" s="48">
        <v>439105302</v>
      </c>
      <c r="Y333"/>
    </row>
    <row r="334" spans="1:25" x14ac:dyDescent="0.25">
      <c r="A334">
        <v>2020</v>
      </c>
      <c r="B334">
        <v>118</v>
      </c>
      <c r="C334">
        <v>1</v>
      </c>
      <c r="D334" s="19">
        <v>43831</v>
      </c>
      <c r="E334" s="19">
        <v>43981</v>
      </c>
      <c r="F334" s="19">
        <v>43981</v>
      </c>
      <c r="G334" t="s">
        <v>137</v>
      </c>
      <c r="H334" t="s">
        <v>138</v>
      </c>
      <c r="I334">
        <v>541</v>
      </c>
      <c r="J334">
        <v>466</v>
      </c>
      <c r="K334" s="19">
        <v>43949</v>
      </c>
      <c r="L334" t="s">
        <v>172</v>
      </c>
      <c r="M334">
        <v>1010162216</v>
      </c>
      <c r="N334" t="s">
        <v>1431</v>
      </c>
      <c r="O334" t="s">
        <v>112</v>
      </c>
      <c r="P334">
        <v>341</v>
      </c>
      <c r="Q334" s="19">
        <v>43949</v>
      </c>
      <c r="R334" t="s">
        <v>1600</v>
      </c>
      <c r="S334" s="48">
        <v>19200000</v>
      </c>
      <c r="T334" s="48">
        <v>0</v>
      </c>
      <c r="U334" s="48">
        <v>0</v>
      </c>
      <c r="V334" s="83">
        <v>19200000</v>
      </c>
      <c r="W334" s="48">
        <v>480000</v>
      </c>
      <c r="X334" s="48">
        <v>18720000</v>
      </c>
      <c r="Y334"/>
    </row>
    <row r="335" spans="1:25" x14ac:dyDescent="0.25">
      <c r="A335">
        <v>2020</v>
      </c>
      <c r="B335">
        <v>118</v>
      </c>
      <c r="C335">
        <v>1</v>
      </c>
      <c r="D335" s="19">
        <v>43831</v>
      </c>
      <c r="E335" s="19">
        <v>43981</v>
      </c>
      <c r="F335" s="19">
        <v>43981</v>
      </c>
      <c r="G335" t="s">
        <v>128</v>
      </c>
      <c r="H335" t="s">
        <v>129</v>
      </c>
      <c r="I335">
        <v>461</v>
      </c>
      <c r="J335">
        <v>468</v>
      </c>
      <c r="K335" s="19">
        <v>43949</v>
      </c>
      <c r="L335" t="s">
        <v>172</v>
      </c>
      <c r="M335">
        <v>1033729255</v>
      </c>
      <c r="N335" t="s">
        <v>1429</v>
      </c>
      <c r="O335" t="s">
        <v>112</v>
      </c>
      <c r="P335">
        <v>338</v>
      </c>
      <c r="Q335" s="19">
        <v>43949</v>
      </c>
      <c r="R335" t="s">
        <v>994</v>
      </c>
      <c r="S335" s="48">
        <v>33300000</v>
      </c>
      <c r="T335" s="48">
        <v>0</v>
      </c>
      <c r="U335" s="48">
        <v>0</v>
      </c>
      <c r="V335" s="83">
        <v>33300000</v>
      </c>
      <c r="W335" s="48">
        <v>370000</v>
      </c>
      <c r="X335" s="48">
        <v>32930000</v>
      </c>
      <c r="Y335"/>
    </row>
    <row r="336" spans="1:25" x14ac:dyDescent="0.25">
      <c r="A336">
        <v>2020</v>
      </c>
      <c r="B336">
        <v>118</v>
      </c>
      <c r="C336">
        <v>1</v>
      </c>
      <c r="D336" s="19">
        <v>43831</v>
      </c>
      <c r="E336" s="19">
        <v>43981</v>
      </c>
      <c r="F336" s="19">
        <v>43981</v>
      </c>
      <c r="G336" t="s">
        <v>128</v>
      </c>
      <c r="H336" t="s">
        <v>129</v>
      </c>
      <c r="I336">
        <v>574</v>
      </c>
      <c r="J336">
        <v>469</v>
      </c>
      <c r="K336" s="19">
        <v>43949</v>
      </c>
      <c r="L336" t="s">
        <v>172</v>
      </c>
      <c r="M336">
        <v>1018471036</v>
      </c>
      <c r="N336" t="s">
        <v>1437</v>
      </c>
      <c r="O336" t="s">
        <v>112</v>
      </c>
      <c r="P336">
        <v>350</v>
      </c>
      <c r="Q336" s="19">
        <v>43949</v>
      </c>
      <c r="R336" t="s">
        <v>1022</v>
      </c>
      <c r="S336" s="48">
        <v>44400000</v>
      </c>
      <c r="T336" s="48">
        <v>0</v>
      </c>
      <c r="U336" s="48">
        <v>0</v>
      </c>
      <c r="V336" s="83">
        <v>44400000</v>
      </c>
      <c r="W336" s="48">
        <v>370000</v>
      </c>
      <c r="X336" s="48">
        <v>44030000</v>
      </c>
      <c r="Y336"/>
    </row>
    <row r="337" spans="1:25" s="72" customFormat="1" x14ac:dyDescent="0.25">
      <c r="A337" s="72">
        <v>2020</v>
      </c>
      <c r="B337" s="72">
        <v>118</v>
      </c>
      <c r="C337" s="72">
        <v>1</v>
      </c>
      <c r="D337" s="84">
        <v>43831</v>
      </c>
      <c r="E337" s="84">
        <v>43981</v>
      </c>
      <c r="F337" s="84">
        <v>43981</v>
      </c>
      <c r="G337" s="72" t="s">
        <v>128</v>
      </c>
      <c r="H337" s="72" t="s">
        <v>129</v>
      </c>
      <c r="I337" s="72">
        <v>610</v>
      </c>
      <c r="J337" s="72">
        <v>471</v>
      </c>
      <c r="K337" s="84">
        <v>43950</v>
      </c>
      <c r="L337" s="72" t="s">
        <v>172</v>
      </c>
      <c r="M337" s="72">
        <v>1018483452</v>
      </c>
      <c r="N337" s="72" t="s">
        <v>31</v>
      </c>
      <c r="O337" s="72" t="s">
        <v>112</v>
      </c>
      <c r="P337" s="72">
        <v>25</v>
      </c>
      <c r="Q337" s="84">
        <v>43860</v>
      </c>
      <c r="R337" s="72" t="s">
        <v>1565</v>
      </c>
      <c r="S337" s="80">
        <v>8325000</v>
      </c>
      <c r="T337" s="80">
        <v>0</v>
      </c>
      <c r="U337" s="80">
        <v>0</v>
      </c>
      <c r="V337" s="83">
        <v>8325000</v>
      </c>
      <c r="W337" s="80">
        <v>185000</v>
      </c>
      <c r="X337" s="80">
        <v>8140000</v>
      </c>
      <c r="Y337" s="85"/>
    </row>
    <row r="338" spans="1:25" x14ac:dyDescent="0.25">
      <c r="A338">
        <v>2020</v>
      </c>
      <c r="B338">
        <v>118</v>
      </c>
      <c r="C338">
        <v>1</v>
      </c>
      <c r="D338" s="19">
        <v>43831</v>
      </c>
      <c r="E338" s="19">
        <v>43981</v>
      </c>
      <c r="F338" s="19">
        <v>43981</v>
      </c>
      <c r="G338" t="s">
        <v>137</v>
      </c>
      <c r="H338" t="s">
        <v>138</v>
      </c>
      <c r="I338">
        <v>517</v>
      </c>
      <c r="J338">
        <v>473</v>
      </c>
      <c r="K338" s="19">
        <v>43951</v>
      </c>
      <c r="L338" t="s">
        <v>172</v>
      </c>
      <c r="M338">
        <v>1014239405</v>
      </c>
      <c r="N338" t="s">
        <v>1433</v>
      </c>
      <c r="O338" t="s">
        <v>112</v>
      </c>
      <c r="P338">
        <v>344</v>
      </c>
      <c r="Q338" s="19">
        <v>43951</v>
      </c>
      <c r="R338" t="s">
        <v>1602</v>
      </c>
      <c r="S338" s="48">
        <v>27000000</v>
      </c>
      <c r="T338" s="48">
        <v>0</v>
      </c>
      <c r="U338" s="48">
        <v>0</v>
      </c>
      <c r="V338" s="83">
        <v>27000000</v>
      </c>
      <c r="W338" s="48">
        <v>0</v>
      </c>
      <c r="X338" s="48">
        <v>27000000</v>
      </c>
      <c r="Y338"/>
    </row>
    <row r="339" spans="1:25" s="72" customFormat="1" x14ac:dyDescent="0.25">
      <c r="A339" s="72">
        <v>2020</v>
      </c>
      <c r="B339" s="72">
        <v>118</v>
      </c>
      <c r="C339" s="72">
        <v>1</v>
      </c>
      <c r="D339" s="84">
        <v>43831</v>
      </c>
      <c r="E339" s="84">
        <v>43981</v>
      </c>
      <c r="F339" s="84">
        <v>43981</v>
      </c>
      <c r="G339" s="72" t="s">
        <v>137</v>
      </c>
      <c r="H339" s="72" t="s">
        <v>138</v>
      </c>
      <c r="I339" s="72">
        <v>634</v>
      </c>
      <c r="J339" s="72">
        <v>479</v>
      </c>
      <c r="K339" s="84">
        <v>43951</v>
      </c>
      <c r="L339" s="72" t="s">
        <v>172</v>
      </c>
      <c r="M339" s="72">
        <v>79762838</v>
      </c>
      <c r="N339" s="72" t="s">
        <v>364</v>
      </c>
      <c r="O339" s="72" t="s">
        <v>113</v>
      </c>
      <c r="P339" s="72">
        <v>68</v>
      </c>
      <c r="Q339" s="84">
        <v>43865</v>
      </c>
      <c r="R339" s="72" t="s">
        <v>1651</v>
      </c>
      <c r="S339" s="80">
        <v>5666625</v>
      </c>
      <c r="T339" s="80">
        <v>0</v>
      </c>
      <c r="U339" s="80">
        <v>0</v>
      </c>
      <c r="V339" s="83">
        <v>5666625</v>
      </c>
      <c r="W339" s="80">
        <v>0</v>
      </c>
      <c r="X339" s="80">
        <v>5666625</v>
      </c>
    </row>
    <row r="340" spans="1:25" x14ac:dyDescent="0.25">
      <c r="A340">
        <v>2020</v>
      </c>
      <c r="B340">
        <v>118</v>
      </c>
      <c r="C340">
        <v>1</v>
      </c>
      <c r="D340" s="19">
        <v>43831</v>
      </c>
      <c r="E340" s="19">
        <v>43981</v>
      </c>
      <c r="F340" s="19">
        <v>43981</v>
      </c>
      <c r="G340" t="s">
        <v>968</v>
      </c>
      <c r="H340" t="s">
        <v>969</v>
      </c>
      <c r="I340">
        <v>499</v>
      </c>
      <c r="J340">
        <v>480</v>
      </c>
      <c r="K340" s="19">
        <v>43951</v>
      </c>
      <c r="L340" t="s">
        <v>172</v>
      </c>
      <c r="M340">
        <v>53000743</v>
      </c>
      <c r="N340" t="s">
        <v>1440</v>
      </c>
      <c r="O340" t="s">
        <v>112</v>
      </c>
      <c r="P340">
        <v>352</v>
      </c>
      <c r="Q340" s="19">
        <v>43951</v>
      </c>
      <c r="R340" t="s">
        <v>1652</v>
      </c>
      <c r="S340" s="48">
        <v>60000000</v>
      </c>
      <c r="T340" s="48">
        <v>0</v>
      </c>
      <c r="U340" s="48">
        <v>0</v>
      </c>
      <c r="V340" s="83">
        <v>60000000</v>
      </c>
      <c r="W340" s="48">
        <v>0</v>
      </c>
      <c r="X340" s="48">
        <v>60000000</v>
      </c>
      <c r="Y340"/>
    </row>
    <row r="341" spans="1:25" s="72" customFormat="1" x14ac:dyDescent="0.25">
      <c r="A341" s="72">
        <v>2020</v>
      </c>
      <c r="B341" s="72">
        <v>118</v>
      </c>
      <c r="C341" s="72">
        <v>1</v>
      </c>
      <c r="D341" s="84">
        <v>43831</v>
      </c>
      <c r="E341" s="84">
        <v>43981</v>
      </c>
      <c r="F341" s="84">
        <v>43981</v>
      </c>
      <c r="G341" s="72" t="s">
        <v>137</v>
      </c>
      <c r="H341" s="72" t="s">
        <v>138</v>
      </c>
      <c r="I341" s="72">
        <v>622</v>
      </c>
      <c r="J341" s="72">
        <v>481</v>
      </c>
      <c r="K341" s="84">
        <v>43951</v>
      </c>
      <c r="L341" s="72" t="s">
        <v>172</v>
      </c>
      <c r="M341" s="72">
        <v>91110560</v>
      </c>
      <c r="N341" s="72" t="s">
        <v>370</v>
      </c>
      <c r="O341" s="72" t="s">
        <v>112</v>
      </c>
      <c r="P341" s="72">
        <v>74</v>
      </c>
      <c r="Q341" s="84">
        <v>43865</v>
      </c>
      <c r="R341" s="72" t="s">
        <v>1653</v>
      </c>
      <c r="S341" s="80">
        <v>4500000</v>
      </c>
      <c r="T341" s="80">
        <v>0</v>
      </c>
      <c r="U341" s="80">
        <v>0</v>
      </c>
      <c r="V341" s="83">
        <v>4500000</v>
      </c>
      <c r="W341" s="80">
        <v>0</v>
      </c>
      <c r="X341" s="80">
        <v>4500000</v>
      </c>
    </row>
    <row r="342" spans="1:25" s="72" customFormat="1" x14ac:dyDescent="0.25">
      <c r="A342" s="72">
        <v>2020</v>
      </c>
      <c r="B342" s="72">
        <v>118</v>
      </c>
      <c r="C342" s="72">
        <v>1</v>
      </c>
      <c r="D342" s="84">
        <v>43831</v>
      </c>
      <c r="E342" s="84">
        <v>43981</v>
      </c>
      <c r="F342" s="84">
        <v>43981</v>
      </c>
      <c r="G342" s="72" t="s">
        <v>134</v>
      </c>
      <c r="H342" s="72" t="s">
        <v>135</v>
      </c>
      <c r="I342" s="72">
        <v>568</v>
      </c>
      <c r="J342" s="72">
        <v>483</v>
      </c>
      <c r="K342" s="84">
        <v>43951</v>
      </c>
      <c r="L342" s="72" t="s">
        <v>172</v>
      </c>
      <c r="M342" s="72">
        <v>52694054</v>
      </c>
      <c r="N342" s="72" t="s">
        <v>336</v>
      </c>
      <c r="O342" s="72" t="s">
        <v>112</v>
      </c>
      <c r="P342" s="72">
        <v>39</v>
      </c>
      <c r="Q342" s="84">
        <v>43865</v>
      </c>
      <c r="R342" s="72" t="s">
        <v>1654</v>
      </c>
      <c r="S342" s="80">
        <v>6750000</v>
      </c>
      <c r="T342" s="80">
        <v>0</v>
      </c>
      <c r="U342" s="80">
        <v>0</v>
      </c>
      <c r="V342" s="83">
        <v>6750000</v>
      </c>
      <c r="W342" s="80">
        <v>0</v>
      </c>
      <c r="X342" s="80">
        <v>6750000</v>
      </c>
      <c r="Y342" s="85"/>
    </row>
    <row r="343" spans="1:25" s="72" customFormat="1" x14ac:dyDescent="0.25">
      <c r="A343" s="72">
        <v>2020</v>
      </c>
      <c r="B343" s="72">
        <v>118</v>
      </c>
      <c r="C343" s="72">
        <v>1</v>
      </c>
      <c r="D343" s="84">
        <v>43831</v>
      </c>
      <c r="E343" s="84">
        <v>43981</v>
      </c>
      <c r="F343" s="84">
        <v>43981</v>
      </c>
      <c r="G343" s="72" t="s">
        <v>134</v>
      </c>
      <c r="H343" s="72" t="s">
        <v>135</v>
      </c>
      <c r="I343" s="72">
        <v>567</v>
      </c>
      <c r="J343" s="72">
        <v>484</v>
      </c>
      <c r="K343" s="84">
        <v>43951</v>
      </c>
      <c r="L343" s="72" t="s">
        <v>172</v>
      </c>
      <c r="M343" s="72">
        <v>52965294</v>
      </c>
      <c r="N343" s="72" t="s">
        <v>337</v>
      </c>
      <c r="O343" s="72" t="s">
        <v>112</v>
      </c>
      <c r="P343" s="72">
        <v>40</v>
      </c>
      <c r="Q343" s="84">
        <v>43864</v>
      </c>
      <c r="R343" s="72" t="s">
        <v>1655</v>
      </c>
      <c r="S343" s="80">
        <v>9600000</v>
      </c>
      <c r="T343" s="80">
        <v>0</v>
      </c>
      <c r="U343" s="80">
        <v>0</v>
      </c>
      <c r="V343" s="83">
        <v>9600000</v>
      </c>
      <c r="W343" s="80">
        <v>0</v>
      </c>
      <c r="X343" s="80">
        <v>9600000</v>
      </c>
      <c r="Y343" s="85"/>
    </row>
    <row r="344" spans="1:25" s="72" customFormat="1" x14ac:dyDescent="0.25">
      <c r="A344" s="72">
        <v>2020</v>
      </c>
      <c r="B344" s="72">
        <v>118</v>
      </c>
      <c r="C344" s="72">
        <v>1</v>
      </c>
      <c r="D344" s="84">
        <v>43831</v>
      </c>
      <c r="E344" s="84">
        <v>43981</v>
      </c>
      <c r="F344" s="84">
        <v>43981</v>
      </c>
      <c r="G344" s="72" t="s">
        <v>134</v>
      </c>
      <c r="H344" s="72" t="s">
        <v>135</v>
      </c>
      <c r="I344" s="72">
        <v>598</v>
      </c>
      <c r="J344" s="72">
        <v>485</v>
      </c>
      <c r="K344" s="84">
        <v>43951</v>
      </c>
      <c r="L344" s="72" t="s">
        <v>172</v>
      </c>
      <c r="M344" s="72">
        <v>1012383991</v>
      </c>
      <c r="N344" s="72" t="s">
        <v>355</v>
      </c>
      <c r="O344" s="72" t="s">
        <v>112</v>
      </c>
      <c r="P344" s="72">
        <v>58</v>
      </c>
      <c r="Q344" s="84">
        <v>43865</v>
      </c>
      <c r="R344" s="72" t="s">
        <v>1656</v>
      </c>
      <c r="S344" s="80">
        <v>7500000</v>
      </c>
      <c r="T344" s="80">
        <v>0</v>
      </c>
      <c r="U344" s="80">
        <v>0</v>
      </c>
      <c r="V344" s="83">
        <v>7500000</v>
      </c>
      <c r="W344" s="80">
        <v>0</v>
      </c>
      <c r="X344" s="80">
        <v>7500000</v>
      </c>
    </row>
    <row r="345" spans="1:25" x14ac:dyDescent="0.25">
      <c r="A345">
        <v>2020</v>
      </c>
      <c r="B345">
        <v>118</v>
      </c>
      <c r="C345">
        <v>1</v>
      </c>
      <c r="D345" s="19">
        <v>43831</v>
      </c>
      <c r="E345" s="19">
        <v>43981</v>
      </c>
      <c r="F345" s="19">
        <v>43981</v>
      </c>
      <c r="G345" t="s">
        <v>968</v>
      </c>
      <c r="H345" t="s">
        <v>969</v>
      </c>
      <c r="I345">
        <v>453</v>
      </c>
      <c r="J345">
        <v>486</v>
      </c>
      <c r="K345" s="19">
        <v>43952</v>
      </c>
      <c r="L345" t="s">
        <v>172</v>
      </c>
      <c r="M345">
        <v>1020715126</v>
      </c>
      <c r="N345" t="s">
        <v>1657</v>
      </c>
      <c r="O345" t="s">
        <v>112</v>
      </c>
      <c r="P345">
        <v>354</v>
      </c>
      <c r="Q345" s="19">
        <v>43952</v>
      </c>
      <c r="R345" t="s">
        <v>1030</v>
      </c>
      <c r="S345" s="48">
        <v>60000000</v>
      </c>
      <c r="T345" s="48">
        <v>0</v>
      </c>
      <c r="U345" s="48">
        <v>0</v>
      </c>
      <c r="V345" s="83">
        <v>60000000</v>
      </c>
      <c r="W345" s="48">
        <v>0</v>
      </c>
      <c r="X345" s="48">
        <v>60000000</v>
      </c>
      <c r="Y345"/>
    </row>
    <row r="346" spans="1:25" s="72" customFormat="1" x14ac:dyDescent="0.25">
      <c r="A346" s="72">
        <v>2020</v>
      </c>
      <c r="B346" s="72">
        <v>118</v>
      </c>
      <c r="C346" s="72">
        <v>1</v>
      </c>
      <c r="D346" s="84">
        <v>43831</v>
      </c>
      <c r="E346" s="84">
        <v>43981</v>
      </c>
      <c r="F346" s="84">
        <v>43981</v>
      </c>
      <c r="G346" s="72" t="s">
        <v>134</v>
      </c>
      <c r="H346" s="72" t="s">
        <v>135</v>
      </c>
      <c r="I346" s="72">
        <v>596</v>
      </c>
      <c r="J346" s="72">
        <v>488</v>
      </c>
      <c r="K346" s="84">
        <v>43955</v>
      </c>
      <c r="L346" s="72" t="s">
        <v>172</v>
      </c>
      <c r="M346" s="72">
        <v>52124034</v>
      </c>
      <c r="N346" s="72" t="s">
        <v>334</v>
      </c>
      <c r="O346" s="72" t="s">
        <v>112</v>
      </c>
      <c r="P346" s="72">
        <v>37</v>
      </c>
      <c r="Q346" s="84">
        <v>43868</v>
      </c>
      <c r="R346" s="72" t="s">
        <v>1658</v>
      </c>
      <c r="S346" s="80">
        <v>11250000</v>
      </c>
      <c r="T346" s="80">
        <v>0</v>
      </c>
      <c r="U346" s="80">
        <v>0</v>
      </c>
      <c r="V346" s="83">
        <v>11250000</v>
      </c>
      <c r="W346" s="80">
        <v>0</v>
      </c>
      <c r="X346" s="80">
        <v>11250000</v>
      </c>
      <c r="Y346" s="85"/>
    </row>
    <row r="347" spans="1:25" s="72" customFormat="1" x14ac:dyDescent="0.25">
      <c r="A347" s="72">
        <v>2020</v>
      </c>
      <c r="B347" s="72">
        <v>118</v>
      </c>
      <c r="C347" s="72">
        <v>1</v>
      </c>
      <c r="D347" s="84">
        <v>43831</v>
      </c>
      <c r="E347" s="84">
        <v>43981</v>
      </c>
      <c r="F347" s="84">
        <v>43981</v>
      </c>
      <c r="G347" s="72" t="s">
        <v>121</v>
      </c>
      <c r="H347" s="72" t="s">
        <v>122</v>
      </c>
      <c r="I347" s="72">
        <v>600</v>
      </c>
      <c r="J347" s="72">
        <v>489</v>
      </c>
      <c r="K347" s="84">
        <v>43955</v>
      </c>
      <c r="L347" s="72" t="s">
        <v>172</v>
      </c>
      <c r="M347" s="72">
        <v>51808307</v>
      </c>
      <c r="N347" s="72" t="s">
        <v>885</v>
      </c>
      <c r="O347" s="72" t="s">
        <v>112</v>
      </c>
      <c r="P347" s="72">
        <v>50</v>
      </c>
      <c r="Q347" s="84">
        <v>43866</v>
      </c>
      <c r="R347" s="72" t="s">
        <v>1659</v>
      </c>
      <c r="S347" s="80">
        <v>12030000</v>
      </c>
      <c r="T347" s="80">
        <v>0</v>
      </c>
      <c r="U347" s="80">
        <v>0</v>
      </c>
      <c r="V347" s="83">
        <v>12030000</v>
      </c>
      <c r="W347" s="80">
        <v>0</v>
      </c>
      <c r="X347" s="80">
        <v>12030000</v>
      </c>
    </row>
    <row r="348" spans="1:25" s="72" customFormat="1" x14ac:dyDescent="0.25">
      <c r="A348" s="72">
        <v>2020</v>
      </c>
      <c r="B348" s="72">
        <v>118</v>
      </c>
      <c r="C348" s="72">
        <v>1</v>
      </c>
      <c r="D348" s="84">
        <v>43831</v>
      </c>
      <c r="E348" s="84">
        <v>43981</v>
      </c>
      <c r="F348" s="84">
        <v>43981</v>
      </c>
      <c r="G348" s="72" t="s">
        <v>121</v>
      </c>
      <c r="H348" s="72" t="s">
        <v>122</v>
      </c>
      <c r="I348" s="72">
        <v>623</v>
      </c>
      <c r="J348" s="72">
        <v>490</v>
      </c>
      <c r="K348" s="84">
        <v>43955</v>
      </c>
      <c r="L348" s="72" t="s">
        <v>172</v>
      </c>
      <c r="M348" s="72">
        <v>52467062</v>
      </c>
      <c r="N348" s="72" t="s">
        <v>368</v>
      </c>
      <c r="O348" s="72" t="s">
        <v>113</v>
      </c>
      <c r="P348" s="72">
        <v>72</v>
      </c>
      <c r="Q348" s="84">
        <v>43866</v>
      </c>
      <c r="R348" s="72" t="s">
        <v>1660</v>
      </c>
      <c r="S348" s="80">
        <v>3320000</v>
      </c>
      <c r="T348" s="80">
        <v>0</v>
      </c>
      <c r="U348" s="80">
        <v>0</v>
      </c>
      <c r="V348" s="83">
        <v>3320000</v>
      </c>
      <c r="W348" s="80">
        <v>0</v>
      </c>
      <c r="X348" s="80">
        <v>3320000</v>
      </c>
    </row>
    <row r="349" spans="1:25" s="72" customFormat="1" x14ac:dyDescent="0.25">
      <c r="A349" s="72">
        <v>2020</v>
      </c>
      <c r="B349" s="72">
        <v>118</v>
      </c>
      <c r="C349" s="72">
        <v>1</v>
      </c>
      <c r="D349" s="84">
        <v>43831</v>
      </c>
      <c r="E349" s="84">
        <v>43981</v>
      </c>
      <c r="F349" s="84">
        <v>43981</v>
      </c>
      <c r="G349" s="72" t="s">
        <v>137</v>
      </c>
      <c r="H349" s="72" t="s">
        <v>138</v>
      </c>
      <c r="I349" s="72">
        <v>635</v>
      </c>
      <c r="J349" s="72">
        <v>491</v>
      </c>
      <c r="K349" s="84">
        <v>43956</v>
      </c>
      <c r="L349" s="72" t="s">
        <v>172</v>
      </c>
      <c r="M349" s="72">
        <v>52886615</v>
      </c>
      <c r="N349" s="72" t="s">
        <v>367</v>
      </c>
      <c r="O349" s="72" t="s">
        <v>112</v>
      </c>
      <c r="P349" s="72">
        <v>71</v>
      </c>
      <c r="Q349" s="84">
        <v>43867</v>
      </c>
      <c r="R349" s="72" t="s">
        <v>1661</v>
      </c>
      <c r="S349" s="80">
        <v>12420000</v>
      </c>
      <c r="T349" s="80">
        <v>0</v>
      </c>
      <c r="U349" s="80">
        <v>0</v>
      </c>
      <c r="V349" s="83">
        <v>12420000</v>
      </c>
      <c r="W349" s="80">
        <v>0</v>
      </c>
      <c r="X349" s="80">
        <v>12420000</v>
      </c>
    </row>
    <row r="350" spans="1:25" s="72" customFormat="1" x14ac:dyDescent="0.25">
      <c r="A350" s="72">
        <v>2020</v>
      </c>
      <c r="B350" s="72">
        <v>118</v>
      </c>
      <c r="C350" s="72">
        <v>1</v>
      </c>
      <c r="D350" s="84">
        <v>43831</v>
      </c>
      <c r="E350" s="84">
        <v>43981</v>
      </c>
      <c r="F350" s="84">
        <v>43981</v>
      </c>
      <c r="G350" s="72" t="s">
        <v>134</v>
      </c>
      <c r="H350" s="72" t="s">
        <v>135</v>
      </c>
      <c r="I350" s="72">
        <v>597</v>
      </c>
      <c r="J350" s="72">
        <v>492</v>
      </c>
      <c r="K350" s="84">
        <v>43956</v>
      </c>
      <c r="L350" s="72" t="s">
        <v>172</v>
      </c>
      <c r="M350" s="72">
        <v>53027805</v>
      </c>
      <c r="N350" s="72" t="s">
        <v>905</v>
      </c>
      <c r="O350" s="72" t="s">
        <v>112</v>
      </c>
      <c r="P350" s="72">
        <v>73</v>
      </c>
      <c r="Q350" s="84">
        <v>43868</v>
      </c>
      <c r="R350" s="72" t="s">
        <v>1662</v>
      </c>
      <c r="S350" s="80">
        <v>6000000</v>
      </c>
      <c r="T350" s="80">
        <v>0</v>
      </c>
      <c r="U350" s="80">
        <v>0</v>
      </c>
      <c r="V350" s="83">
        <v>6000000</v>
      </c>
      <c r="W350" s="80">
        <v>0</v>
      </c>
      <c r="X350" s="80">
        <v>6000000</v>
      </c>
    </row>
    <row r="351" spans="1:25" x14ac:dyDescent="0.25">
      <c r="A351">
        <v>2020</v>
      </c>
      <c r="B351">
        <v>118</v>
      </c>
      <c r="C351">
        <v>1</v>
      </c>
      <c r="D351" s="19">
        <v>43831</v>
      </c>
      <c r="E351" s="19">
        <v>43981</v>
      </c>
      <c r="F351" s="19">
        <v>43981</v>
      </c>
      <c r="G351" t="s">
        <v>128</v>
      </c>
      <c r="H351" t="s">
        <v>129</v>
      </c>
      <c r="I351">
        <v>316</v>
      </c>
      <c r="J351">
        <v>493</v>
      </c>
      <c r="K351" s="19">
        <v>43956</v>
      </c>
      <c r="L351" t="s">
        <v>172</v>
      </c>
      <c r="M351">
        <v>1071164892</v>
      </c>
      <c r="N351" t="s">
        <v>1663</v>
      </c>
      <c r="O351" t="s">
        <v>113</v>
      </c>
      <c r="P351">
        <v>255</v>
      </c>
      <c r="Q351" s="19">
        <v>43956</v>
      </c>
      <c r="R351" t="s">
        <v>1664</v>
      </c>
      <c r="S351" s="48">
        <v>19933333</v>
      </c>
      <c r="T351" s="48">
        <v>0</v>
      </c>
      <c r="U351" s="48">
        <v>0</v>
      </c>
      <c r="V351" s="83">
        <v>19933333</v>
      </c>
      <c r="W351" s="48">
        <v>0</v>
      </c>
      <c r="X351" s="48">
        <v>19933333</v>
      </c>
      <c r="Y351"/>
    </row>
    <row r="352" spans="1:25" x14ac:dyDescent="0.25">
      <c r="A352">
        <v>2020</v>
      </c>
      <c r="B352">
        <v>118</v>
      </c>
      <c r="C352">
        <v>1</v>
      </c>
      <c r="D352" s="19">
        <v>43831</v>
      </c>
      <c r="E352" s="19">
        <v>43981</v>
      </c>
      <c r="F352" s="19">
        <v>43981</v>
      </c>
      <c r="G352" t="s">
        <v>123</v>
      </c>
      <c r="H352" t="s">
        <v>124</v>
      </c>
      <c r="I352">
        <v>547</v>
      </c>
      <c r="J352">
        <v>494</v>
      </c>
      <c r="K352" s="19">
        <v>43956</v>
      </c>
      <c r="L352" t="s">
        <v>172</v>
      </c>
      <c r="M352">
        <v>79795187</v>
      </c>
      <c r="N352" t="s">
        <v>1665</v>
      </c>
      <c r="O352" t="s">
        <v>112</v>
      </c>
      <c r="P352">
        <v>343</v>
      </c>
      <c r="Q352" s="19">
        <v>43956</v>
      </c>
      <c r="R352" t="s">
        <v>1666</v>
      </c>
      <c r="S352" s="48">
        <v>34000000</v>
      </c>
      <c r="T352" s="48">
        <v>0</v>
      </c>
      <c r="U352" s="48">
        <v>0</v>
      </c>
      <c r="V352" s="83">
        <v>34000000</v>
      </c>
      <c r="W352" s="48">
        <v>0</v>
      </c>
      <c r="X352" s="48">
        <v>34000000</v>
      </c>
      <c r="Y352"/>
    </row>
    <row r="353" spans="1:24" customFormat="1" x14ac:dyDescent="0.25">
      <c r="A353">
        <v>2020</v>
      </c>
      <c r="B353">
        <v>118</v>
      </c>
      <c r="C353">
        <v>1</v>
      </c>
      <c r="D353" s="19">
        <v>43831</v>
      </c>
      <c r="E353" s="19">
        <v>43981</v>
      </c>
      <c r="F353" s="19">
        <v>43981</v>
      </c>
      <c r="G353" t="s">
        <v>141</v>
      </c>
      <c r="H353" t="s">
        <v>142</v>
      </c>
      <c r="I353">
        <v>425</v>
      </c>
      <c r="J353">
        <v>496</v>
      </c>
      <c r="K353" s="19">
        <v>43956</v>
      </c>
      <c r="L353" t="s">
        <v>172</v>
      </c>
      <c r="M353">
        <v>39776025</v>
      </c>
      <c r="N353" t="s">
        <v>1667</v>
      </c>
      <c r="O353" t="s">
        <v>113</v>
      </c>
      <c r="P353">
        <v>353</v>
      </c>
      <c r="Q353" s="19">
        <v>43956</v>
      </c>
      <c r="R353" t="s">
        <v>1289</v>
      </c>
      <c r="S353" s="48">
        <v>21000000</v>
      </c>
      <c r="T353" s="48">
        <v>0</v>
      </c>
      <c r="U353" s="48">
        <v>0</v>
      </c>
      <c r="V353" s="83">
        <v>21000000</v>
      </c>
      <c r="W353" s="48">
        <v>0</v>
      </c>
      <c r="X353" s="48">
        <v>21000000</v>
      </c>
    </row>
    <row r="354" spans="1:24" s="72" customFormat="1" x14ac:dyDescent="0.25">
      <c r="A354" s="72">
        <v>2020</v>
      </c>
      <c r="B354" s="72">
        <v>118</v>
      </c>
      <c r="C354" s="72">
        <v>1</v>
      </c>
      <c r="D354" s="84">
        <v>43831</v>
      </c>
      <c r="E354" s="84">
        <v>43981</v>
      </c>
      <c r="F354" s="84">
        <v>43981</v>
      </c>
      <c r="G354" s="72" t="s">
        <v>116</v>
      </c>
      <c r="H354" s="72" t="s">
        <v>117</v>
      </c>
      <c r="I354" s="72">
        <v>645</v>
      </c>
      <c r="J354" s="72">
        <v>498</v>
      </c>
      <c r="K354" s="84">
        <v>43956</v>
      </c>
      <c r="L354" s="72" t="s">
        <v>172</v>
      </c>
      <c r="M354" s="72">
        <v>1020784837</v>
      </c>
      <c r="N354" s="72" t="s">
        <v>348</v>
      </c>
      <c r="O354" s="72" t="s">
        <v>112</v>
      </c>
      <c r="P354" s="72">
        <v>51</v>
      </c>
      <c r="Q354" s="84">
        <v>43867</v>
      </c>
      <c r="R354" s="72" t="s">
        <v>1668</v>
      </c>
      <c r="S354" s="80">
        <v>7650000</v>
      </c>
      <c r="T354" s="80">
        <v>0</v>
      </c>
      <c r="U354" s="80">
        <v>0</v>
      </c>
      <c r="V354" s="83">
        <v>7650000</v>
      </c>
      <c r="W354" s="80">
        <v>0</v>
      </c>
      <c r="X354" s="80">
        <v>7650000</v>
      </c>
    </row>
    <row r="355" spans="1:24" s="72" customFormat="1" x14ac:dyDescent="0.25">
      <c r="A355" s="72">
        <v>2020</v>
      </c>
      <c r="B355" s="72">
        <v>118</v>
      </c>
      <c r="C355" s="72">
        <v>1</v>
      </c>
      <c r="D355" s="84">
        <v>43831</v>
      </c>
      <c r="E355" s="84">
        <v>43981</v>
      </c>
      <c r="F355" s="84">
        <v>43981</v>
      </c>
      <c r="G355" s="72" t="s">
        <v>137</v>
      </c>
      <c r="H355" s="72" t="s">
        <v>138</v>
      </c>
      <c r="I355" s="72">
        <v>636</v>
      </c>
      <c r="J355" s="72">
        <v>500</v>
      </c>
      <c r="K355" s="84">
        <v>43957</v>
      </c>
      <c r="L355" s="72" t="s">
        <v>172</v>
      </c>
      <c r="M355" s="72">
        <v>80920598</v>
      </c>
      <c r="N355" s="72" t="s">
        <v>373</v>
      </c>
      <c r="O355" s="72" t="s">
        <v>113</v>
      </c>
      <c r="P355" s="72">
        <v>77</v>
      </c>
      <c r="Q355" s="84">
        <v>43868</v>
      </c>
      <c r="R355" s="72" t="s">
        <v>1669</v>
      </c>
      <c r="S355" s="80">
        <v>6090000</v>
      </c>
      <c r="T355" s="80">
        <v>0</v>
      </c>
      <c r="U355" s="80">
        <v>0</v>
      </c>
      <c r="V355" s="83">
        <v>6090000</v>
      </c>
      <c r="W355" s="80">
        <v>0</v>
      </c>
      <c r="X355" s="80">
        <v>6090000</v>
      </c>
    </row>
    <row r="356" spans="1:24" s="72" customFormat="1" x14ac:dyDescent="0.25">
      <c r="A356" s="72">
        <v>2020</v>
      </c>
      <c r="B356" s="72">
        <v>118</v>
      </c>
      <c r="C356" s="72">
        <v>1</v>
      </c>
      <c r="D356" s="84">
        <v>43831</v>
      </c>
      <c r="E356" s="84">
        <v>43981</v>
      </c>
      <c r="F356" s="84">
        <v>43981</v>
      </c>
      <c r="G356" s="72" t="s">
        <v>137</v>
      </c>
      <c r="H356" s="72" t="s">
        <v>138</v>
      </c>
      <c r="I356" s="72">
        <v>637</v>
      </c>
      <c r="J356" s="72">
        <v>501</v>
      </c>
      <c r="K356" s="84">
        <v>43957</v>
      </c>
      <c r="L356" s="72" t="s">
        <v>172</v>
      </c>
      <c r="M356" s="72">
        <v>1016057202</v>
      </c>
      <c r="N356" s="72" t="s">
        <v>379</v>
      </c>
      <c r="O356" s="72" t="s">
        <v>112</v>
      </c>
      <c r="P356" s="72">
        <v>83</v>
      </c>
      <c r="Q356" s="84">
        <v>43868</v>
      </c>
      <c r="R356" s="72" t="s">
        <v>1670</v>
      </c>
      <c r="S356" s="80">
        <v>6952500</v>
      </c>
      <c r="T356" s="80">
        <v>0</v>
      </c>
      <c r="U356" s="80">
        <v>0</v>
      </c>
      <c r="V356" s="83">
        <v>6952500</v>
      </c>
      <c r="W356" s="80">
        <v>0</v>
      </c>
      <c r="X356" s="80">
        <v>6952500</v>
      </c>
    </row>
    <row r="357" spans="1:24" s="72" customFormat="1" x14ac:dyDescent="0.25">
      <c r="A357" s="72">
        <v>2020</v>
      </c>
      <c r="B357" s="72">
        <v>118</v>
      </c>
      <c r="C357" s="72">
        <v>1</v>
      </c>
      <c r="D357" s="84">
        <v>43831</v>
      </c>
      <c r="E357" s="84">
        <v>43981</v>
      </c>
      <c r="F357" s="84">
        <v>43981</v>
      </c>
      <c r="G357" s="72" t="s">
        <v>137</v>
      </c>
      <c r="H357" s="72" t="s">
        <v>138</v>
      </c>
      <c r="I357" s="72">
        <v>638</v>
      </c>
      <c r="J357" s="72">
        <v>502</v>
      </c>
      <c r="K357" s="84">
        <v>43957</v>
      </c>
      <c r="L357" s="72" t="s">
        <v>172</v>
      </c>
      <c r="M357" s="72">
        <v>1013584561</v>
      </c>
      <c r="N357" s="72" t="s">
        <v>380</v>
      </c>
      <c r="O357" s="72" t="s">
        <v>113</v>
      </c>
      <c r="P357" s="72">
        <v>84</v>
      </c>
      <c r="Q357" s="84">
        <v>43868</v>
      </c>
      <c r="R357" s="72" t="s">
        <v>1671</v>
      </c>
      <c r="S357" s="80">
        <v>4296645</v>
      </c>
      <c r="T357" s="80">
        <v>0</v>
      </c>
      <c r="U357" s="80">
        <v>0</v>
      </c>
      <c r="V357" s="83">
        <v>4296645</v>
      </c>
      <c r="W357" s="80">
        <v>0</v>
      </c>
      <c r="X357" s="80">
        <v>4296645</v>
      </c>
    </row>
    <row r="358" spans="1:24" s="72" customFormat="1" x14ac:dyDescent="0.25">
      <c r="A358" s="72">
        <v>2020</v>
      </c>
      <c r="B358" s="72">
        <v>118</v>
      </c>
      <c r="C358" s="72">
        <v>1</v>
      </c>
      <c r="D358" s="84">
        <v>43831</v>
      </c>
      <c r="E358" s="84">
        <v>43981</v>
      </c>
      <c r="F358" s="84">
        <v>43981</v>
      </c>
      <c r="G358" s="72" t="s">
        <v>137</v>
      </c>
      <c r="H358" s="72" t="s">
        <v>138</v>
      </c>
      <c r="I358" s="72">
        <v>639</v>
      </c>
      <c r="J358" s="72">
        <v>503</v>
      </c>
      <c r="K358" s="84">
        <v>43957</v>
      </c>
      <c r="L358" s="72" t="s">
        <v>172</v>
      </c>
      <c r="M358" s="72">
        <v>79954325</v>
      </c>
      <c r="N358" s="72" t="s">
        <v>915</v>
      </c>
      <c r="O358" s="72" t="s">
        <v>112</v>
      </c>
      <c r="P358" s="72">
        <v>85</v>
      </c>
      <c r="Q358" s="84">
        <v>43868</v>
      </c>
      <c r="R358" s="72" t="s">
        <v>1672</v>
      </c>
      <c r="S358" s="80">
        <v>8000000</v>
      </c>
      <c r="T358" s="80">
        <v>0</v>
      </c>
      <c r="U358" s="80">
        <v>0</v>
      </c>
      <c r="V358" s="83">
        <v>8000000</v>
      </c>
      <c r="W358" s="80">
        <v>0</v>
      </c>
      <c r="X358" s="80">
        <v>8000000</v>
      </c>
    </row>
    <row r="359" spans="1:24" customFormat="1" x14ac:dyDescent="0.25">
      <c r="A359">
        <v>2020</v>
      </c>
      <c r="B359">
        <v>118</v>
      </c>
      <c r="C359">
        <v>1</v>
      </c>
      <c r="D359" s="19">
        <v>43831</v>
      </c>
      <c r="E359" s="19">
        <v>43981</v>
      </c>
      <c r="F359" s="19">
        <v>43981</v>
      </c>
      <c r="G359" t="s">
        <v>128</v>
      </c>
      <c r="H359" t="s">
        <v>129</v>
      </c>
      <c r="I359">
        <v>575</v>
      </c>
      <c r="J359">
        <v>513</v>
      </c>
      <c r="K359" s="19">
        <v>43958</v>
      </c>
      <c r="L359" t="s">
        <v>172</v>
      </c>
      <c r="M359">
        <v>1013624992</v>
      </c>
      <c r="N359" t="s">
        <v>1673</v>
      </c>
      <c r="O359" t="s">
        <v>112</v>
      </c>
      <c r="P359">
        <v>349</v>
      </c>
      <c r="Q359" s="19">
        <v>43958</v>
      </c>
      <c r="R359" t="s">
        <v>994</v>
      </c>
      <c r="S359" s="48">
        <v>44400000</v>
      </c>
      <c r="T359" s="48">
        <v>0</v>
      </c>
      <c r="U359" s="48">
        <v>0</v>
      </c>
      <c r="V359" s="83">
        <v>44400000</v>
      </c>
      <c r="W359" s="48">
        <v>0</v>
      </c>
      <c r="X359" s="48">
        <v>44400000</v>
      </c>
    </row>
    <row r="360" spans="1:24" customFormat="1" x14ac:dyDescent="0.25">
      <c r="A360">
        <v>2020</v>
      </c>
      <c r="B360">
        <v>118</v>
      </c>
      <c r="C360">
        <v>1</v>
      </c>
      <c r="D360" s="19">
        <v>43831</v>
      </c>
      <c r="E360" s="19">
        <v>43981</v>
      </c>
      <c r="F360" s="19">
        <v>43981</v>
      </c>
      <c r="G360" t="s">
        <v>879</v>
      </c>
      <c r="H360" t="s">
        <v>880</v>
      </c>
      <c r="I360">
        <v>617</v>
      </c>
      <c r="J360">
        <v>514</v>
      </c>
      <c r="K360" s="19">
        <v>43959</v>
      </c>
      <c r="L360" t="s">
        <v>172</v>
      </c>
      <c r="M360">
        <v>1014189698</v>
      </c>
      <c r="N360" t="s">
        <v>344</v>
      </c>
      <c r="O360" t="s">
        <v>112</v>
      </c>
      <c r="P360">
        <v>356</v>
      </c>
      <c r="Q360" s="19">
        <v>43959</v>
      </c>
      <c r="R360" t="s">
        <v>883</v>
      </c>
      <c r="S360" s="48">
        <v>48773333</v>
      </c>
      <c r="T360" s="48">
        <v>0</v>
      </c>
      <c r="U360" s="48">
        <v>0</v>
      </c>
      <c r="V360" s="83">
        <v>48773333</v>
      </c>
      <c r="W360" s="48">
        <v>0</v>
      </c>
      <c r="X360" s="48">
        <v>48773333</v>
      </c>
    </row>
    <row r="361" spans="1:24" customFormat="1" x14ac:dyDescent="0.25">
      <c r="A361">
        <v>2020</v>
      </c>
      <c r="B361">
        <v>118</v>
      </c>
      <c r="C361">
        <v>1</v>
      </c>
      <c r="D361" s="19">
        <v>43831</v>
      </c>
      <c r="E361" s="19">
        <v>43981</v>
      </c>
      <c r="F361" s="19">
        <v>43981</v>
      </c>
      <c r="G361" t="s">
        <v>968</v>
      </c>
      <c r="H361" t="s">
        <v>969</v>
      </c>
      <c r="I361">
        <v>607</v>
      </c>
      <c r="J361">
        <v>516</v>
      </c>
      <c r="K361" s="19">
        <v>43959</v>
      </c>
      <c r="L361" t="s">
        <v>172</v>
      </c>
      <c r="M361">
        <v>67023991</v>
      </c>
      <c r="N361" t="s">
        <v>1674</v>
      </c>
      <c r="O361" t="s">
        <v>112</v>
      </c>
      <c r="P361">
        <v>360</v>
      </c>
      <c r="Q361" s="19">
        <v>43959</v>
      </c>
      <c r="R361" t="s">
        <v>1675</v>
      </c>
      <c r="S361" s="48">
        <v>31500000</v>
      </c>
      <c r="T361" s="48">
        <v>0</v>
      </c>
      <c r="U361" s="48">
        <v>0</v>
      </c>
      <c r="V361" s="83">
        <v>31500000</v>
      </c>
      <c r="W361" s="48">
        <v>0</v>
      </c>
      <c r="X361" s="48">
        <v>31500000</v>
      </c>
    </row>
    <row r="362" spans="1:24" customFormat="1" x14ac:dyDescent="0.25">
      <c r="A362">
        <v>2020</v>
      </c>
      <c r="B362">
        <v>118</v>
      </c>
      <c r="C362">
        <v>1</v>
      </c>
      <c r="D362" s="19">
        <v>43831</v>
      </c>
      <c r="E362" s="19">
        <v>43981</v>
      </c>
      <c r="F362" s="19">
        <v>43981</v>
      </c>
      <c r="G362" t="s">
        <v>879</v>
      </c>
      <c r="H362" t="s">
        <v>880</v>
      </c>
      <c r="I362">
        <v>612</v>
      </c>
      <c r="J362">
        <v>517</v>
      </c>
      <c r="K362" s="19">
        <v>43962</v>
      </c>
      <c r="L362" t="s">
        <v>172</v>
      </c>
      <c r="M362">
        <v>52760480</v>
      </c>
      <c r="N362" t="s">
        <v>352</v>
      </c>
      <c r="O362" t="s">
        <v>112</v>
      </c>
      <c r="P362">
        <v>361</v>
      </c>
      <c r="Q362" s="19">
        <v>43962</v>
      </c>
      <c r="R362" t="s">
        <v>888</v>
      </c>
      <c r="S362" s="48">
        <v>52930000</v>
      </c>
      <c r="T362" s="48">
        <v>0</v>
      </c>
      <c r="U362" s="48">
        <v>0</v>
      </c>
      <c r="V362" s="83">
        <v>52930000</v>
      </c>
      <c r="W362" s="48">
        <v>0</v>
      </c>
      <c r="X362" s="48">
        <v>52930000</v>
      </c>
    </row>
    <row r="363" spans="1:24" customFormat="1" x14ac:dyDescent="0.25">
      <c r="A363">
        <v>2020</v>
      </c>
      <c r="B363">
        <v>118</v>
      </c>
      <c r="C363">
        <v>1</v>
      </c>
      <c r="D363" s="19">
        <v>43831</v>
      </c>
      <c r="E363" s="19">
        <v>43981</v>
      </c>
      <c r="F363" s="19">
        <v>43981</v>
      </c>
      <c r="G363" t="s">
        <v>879</v>
      </c>
      <c r="H363" t="s">
        <v>880</v>
      </c>
      <c r="I363">
        <v>613</v>
      </c>
      <c r="J363">
        <v>518</v>
      </c>
      <c r="K363" s="19">
        <v>43962</v>
      </c>
      <c r="L363" t="s">
        <v>172</v>
      </c>
      <c r="M363">
        <v>1098719007</v>
      </c>
      <c r="N363" t="s">
        <v>342</v>
      </c>
      <c r="O363" t="s">
        <v>112</v>
      </c>
      <c r="P363">
        <v>362</v>
      </c>
      <c r="Q363" s="19">
        <v>43962</v>
      </c>
      <c r="R363" t="s">
        <v>1676</v>
      </c>
      <c r="S363" s="48">
        <v>48980000</v>
      </c>
      <c r="T363" s="48">
        <v>0</v>
      </c>
      <c r="U363" s="48">
        <v>0</v>
      </c>
      <c r="V363" s="83">
        <v>48980000</v>
      </c>
      <c r="W363" s="48">
        <v>0</v>
      </c>
      <c r="X363" s="48">
        <v>48980000</v>
      </c>
    </row>
    <row r="364" spans="1:24" s="72" customFormat="1" x14ac:dyDescent="0.25">
      <c r="A364" s="72">
        <v>2020</v>
      </c>
      <c r="B364" s="72">
        <v>118</v>
      </c>
      <c r="C364" s="72">
        <v>1</v>
      </c>
      <c r="D364" s="84">
        <v>43831</v>
      </c>
      <c r="E364" s="84">
        <v>43981</v>
      </c>
      <c r="F364" s="84">
        <v>43981</v>
      </c>
      <c r="G364" s="72" t="s">
        <v>121</v>
      </c>
      <c r="H364" s="72" t="s">
        <v>122</v>
      </c>
      <c r="I364" s="72">
        <v>625</v>
      </c>
      <c r="J364" s="72">
        <v>519</v>
      </c>
      <c r="K364" s="84">
        <v>43962</v>
      </c>
      <c r="L364" s="72" t="s">
        <v>172</v>
      </c>
      <c r="M364" s="72">
        <v>79733524</v>
      </c>
      <c r="N364" s="72" t="s">
        <v>398</v>
      </c>
      <c r="O364" s="72" t="s">
        <v>112</v>
      </c>
      <c r="P364" s="72">
        <v>102</v>
      </c>
      <c r="Q364" s="84">
        <v>43874</v>
      </c>
      <c r="R364" s="72" t="s">
        <v>1677</v>
      </c>
      <c r="S364" s="80">
        <v>7000000</v>
      </c>
      <c r="T364" s="80">
        <v>0</v>
      </c>
      <c r="U364" s="80">
        <v>0</v>
      </c>
      <c r="V364" s="83">
        <v>7000000</v>
      </c>
      <c r="W364" s="80">
        <v>0</v>
      </c>
      <c r="X364" s="80">
        <v>7000000</v>
      </c>
    </row>
    <row r="365" spans="1:24" s="72" customFormat="1" x14ac:dyDescent="0.25">
      <c r="A365" s="72">
        <v>2020</v>
      </c>
      <c r="B365" s="72">
        <v>118</v>
      </c>
      <c r="C365" s="72">
        <v>1</v>
      </c>
      <c r="D365" s="84">
        <v>43831</v>
      </c>
      <c r="E365" s="84">
        <v>43981</v>
      </c>
      <c r="F365" s="84">
        <v>43981</v>
      </c>
      <c r="G365" s="72" t="s">
        <v>116</v>
      </c>
      <c r="H365" s="72" t="s">
        <v>117</v>
      </c>
      <c r="I365" s="72">
        <v>646</v>
      </c>
      <c r="J365" s="72">
        <v>520</v>
      </c>
      <c r="K365" s="84">
        <v>43962</v>
      </c>
      <c r="L365" s="72" t="s">
        <v>172</v>
      </c>
      <c r="M365" s="72">
        <v>1109491789</v>
      </c>
      <c r="N365" s="72" t="s">
        <v>397</v>
      </c>
      <c r="O365" s="72" t="s">
        <v>112</v>
      </c>
      <c r="P365" s="72">
        <v>101</v>
      </c>
      <c r="Q365" s="84">
        <v>43874</v>
      </c>
      <c r="R365" s="72" t="s">
        <v>1678</v>
      </c>
      <c r="S365" s="80">
        <v>6700000</v>
      </c>
      <c r="T365" s="80">
        <v>0</v>
      </c>
      <c r="U365" s="80">
        <v>0</v>
      </c>
      <c r="V365" s="83">
        <v>6700000</v>
      </c>
      <c r="W365" s="80">
        <v>0</v>
      </c>
      <c r="X365" s="80">
        <v>6700000</v>
      </c>
    </row>
    <row r="366" spans="1:24" s="72" customFormat="1" x14ac:dyDescent="0.25">
      <c r="A366" s="72">
        <v>2020</v>
      </c>
      <c r="B366" s="72">
        <v>118</v>
      </c>
      <c r="C366" s="72">
        <v>1</v>
      </c>
      <c r="D366" s="84">
        <v>43831</v>
      </c>
      <c r="E366" s="84">
        <v>43981</v>
      </c>
      <c r="F366" s="84">
        <v>43981</v>
      </c>
      <c r="G366" s="72" t="s">
        <v>128</v>
      </c>
      <c r="H366" s="72" t="s">
        <v>129</v>
      </c>
      <c r="I366" s="72">
        <v>609</v>
      </c>
      <c r="J366" s="72">
        <v>524</v>
      </c>
      <c r="K366" s="84">
        <v>43963</v>
      </c>
      <c r="L366" s="72" t="s">
        <v>172</v>
      </c>
      <c r="M366" s="72">
        <v>98399475</v>
      </c>
      <c r="N366" s="72" t="s">
        <v>406</v>
      </c>
      <c r="O366" s="72" t="s">
        <v>112</v>
      </c>
      <c r="P366" s="72">
        <v>110</v>
      </c>
      <c r="Q366" s="84">
        <v>43874</v>
      </c>
      <c r="R366" s="72" t="s">
        <v>1679</v>
      </c>
      <c r="S366" s="80">
        <v>9000000</v>
      </c>
      <c r="T366" s="80">
        <v>0</v>
      </c>
      <c r="U366" s="80">
        <v>0</v>
      </c>
      <c r="V366" s="83">
        <v>9000000</v>
      </c>
      <c r="W366" s="80">
        <v>0</v>
      </c>
      <c r="X366" s="80">
        <v>9000000</v>
      </c>
    </row>
    <row r="367" spans="1:24" customFormat="1" x14ac:dyDescent="0.25">
      <c r="A367">
        <v>2020</v>
      </c>
      <c r="B367">
        <v>118</v>
      </c>
      <c r="C367">
        <v>1</v>
      </c>
      <c r="D367" s="19">
        <v>43831</v>
      </c>
      <c r="E367" s="19">
        <v>43981</v>
      </c>
      <c r="F367" s="19">
        <v>43981</v>
      </c>
      <c r="G367" t="s">
        <v>121</v>
      </c>
      <c r="H367" t="s">
        <v>122</v>
      </c>
      <c r="I367">
        <v>627</v>
      </c>
      <c r="J367">
        <v>525</v>
      </c>
      <c r="K367" s="19">
        <v>43963</v>
      </c>
      <c r="L367" t="s">
        <v>172</v>
      </c>
      <c r="M367">
        <v>1123084953</v>
      </c>
      <c r="N367" t="s">
        <v>14</v>
      </c>
      <c r="O367" t="s">
        <v>112</v>
      </c>
      <c r="P367">
        <v>366</v>
      </c>
      <c r="Q367" s="19">
        <v>43963</v>
      </c>
      <c r="R367" t="s">
        <v>1680</v>
      </c>
      <c r="S367" s="48">
        <v>56001667</v>
      </c>
      <c r="T367" s="48">
        <v>0</v>
      </c>
      <c r="U367" s="48">
        <v>0</v>
      </c>
      <c r="V367" s="83">
        <v>56001667</v>
      </c>
      <c r="W367" s="48">
        <v>0</v>
      </c>
      <c r="X367" s="48">
        <v>56001667</v>
      </c>
    </row>
    <row r="368" spans="1:24" customFormat="1" x14ac:dyDescent="0.25">
      <c r="A368">
        <v>2020</v>
      </c>
      <c r="B368">
        <v>118</v>
      </c>
      <c r="C368">
        <v>1</v>
      </c>
      <c r="D368" s="19">
        <v>43831</v>
      </c>
      <c r="E368" s="19">
        <v>43981</v>
      </c>
      <c r="F368" s="19">
        <v>43981</v>
      </c>
      <c r="G368" t="s">
        <v>879</v>
      </c>
      <c r="H368" t="s">
        <v>880</v>
      </c>
      <c r="I368">
        <v>614</v>
      </c>
      <c r="J368">
        <v>526</v>
      </c>
      <c r="K368" s="19">
        <v>43963</v>
      </c>
      <c r="L368" t="s">
        <v>172</v>
      </c>
      <c r="M368">
        <v>77184225</v>
      </c>
      <c r="N368" t="s">
        <v>343</v>
      </c>
      <c r="O368" t="s">
        <v>112</v>
      </c>
      <c r="P368">
        <v>363</v>
      </c>
      <c r="Q368" s="19">
        <v>43963</v>
      </c>
      <c r="R368" t="s">
        <v>882</v>
      </c>
      <c r="S368" s="48">
        <v>75126667</v>
      </c>
      <c r="T368" s="48">
        <v>0</v>
      </c>
      <c r="U368" s="48">
        <v>0</v>
      </c>
      <c r="V368" s="83">
        <v>75126667</v>
      </c>
      <c r="W368" s="48">
        <v>0</v>
      </c>
      <c r="X368" s="48">
        <v>75126667</v>
      </c>
    </row>
    <row r="369" spans="1:25" x14ac:dyDescent="0.25">
      <c r="A369">
        <v>2020</v>
      </c>
      <c r="B369">
        <v>118</v>
      </c>
      <c r="C369">
        <v>1</v>
      </c>
      <c r="D369" s="19">
        <v>43831</v>
      </c>
      <c r="E369" s="19">
        <v>43981</v>
      </c>
      <c r="F369" s="19">
        <v>43981</v>
      </c>
      <c r="G369" t="s">
        <v>128</v>
      </c>
      <c r="H369" t="s">
        <v>129</v>
      </c>
      <c r="I369">
        <v>580</v>
      </c>
      <c r="J369">
        <v>527</v>
      </c>
      <c r="K369" s="19">
        <v>43963</v>
      </c>
      <c r="L369" t="s">
        <v>172</v>
      </c>
      <c r="M369">
        <v>53103029</v>
      </c>
      <c r="N369" t="s">
        <v>1681</v>
      </c>
      <c r="O369" t="s">
        <v>112</v>
      </c>
      <c r="P369">
        <v>275</v>
      </c>
      <c r="Q369" s="19">
        <v>43963</v>
      </c>
      <c r="R369" t="s">
        <v>994</v>
      </c>
      <c r="S369" s="48">
        <v>41625000</v>
      </c>
      <c r="T369" s="48">
        <v>0</v>
      </c>
      <c r="U369" s="48">
        <v>0</v>
      </c>
      <c r="V369" s="83">
        <v>41625000</v>
      </c>
      <c r="W369" s="48">
        <v>0</v>
      </c>
      <c r="X369" s="48">
        <v>41625000</v>
      </c>
      <c r="Y369"/>
    </row>
    <row r="370" spans="1:25" x14ac:dyDescent="0.25">
      <c r="A370">
        <v>2020</v>
      </c>
      <c r="B370">
        <v>118</v>
      </c>
      <c r="C370">
        <v>1</v>
      </c>
      <c r="D370" s="19">
        <v>43831</v>
      </c>
      <c r="E370" s="19">
        <v>43981</v>
      </c>
      <c r="F370" s="19">
        <v>43981</v>
      </c>
      <c r="G370" t="s">
        <v>128</v>
      </c>
      <c r="H370" t="s">
        <v>129</v>
      </c>
      <c r="I370">
        <v>578</v>
      </c>
      <c r="J370">
        <v>528</v>
      </c>
      <c r="K370" s="19">
        <v>43963</v>
      </c>
      <c r="L370" t="s">
        <v>172</v>
      </c>
      <c r="M370">
        <v>52243622</v>
      </c>
      <c r="N370" t="s">
        <v>1682</v>
      </c>
      <c r="O370" t="s">
        <v>112</v>
      </c>
      <c r="P370">
        <v>272</v>
      </c>
      <c r="Q370" s="19">
        <v>43963</v>
      </c>
      <c r="R370" t="s">
        <v>1683</v>
      </c>
      <c r="S370" s="48">
        <v>41625000</v>
      </c>
      <c r="T370" s="48">
        <v>0</v>
      </c>
      <c r="U370" s="48">
        <v>0</v>
      </c>
      <c r="V370" s="83">
        <v>41625000</v>
      </c>
      <c r="W370" s="48">
        <v>0</v>
      </c>
      <c r="X370" s="48">
        <v>41625000</v>
      </c>
      <c r="Y370"/>
    </row>
    <row r="371" spans="1:25" s="72" customFormat="1" x14ac:dyDescent="0.25">
      <c r="A371" s="72">
        <v>2020</v>
      </c>
      <c r="B371" s="72">
        <v>118</v>
      </c>
      <c r="C371" s="72">
        <v>1</v>
      </c>
      <c r="D371" s="84">
        <v>43831</v>
      </c>
      <c r="E371" s="84">
        <v>43981</v>
      </c>
      <c r="F371" s="84">
        <v>43981</v>
      </c>
      <c r="G371" s="72" t="s">
        <v>121</v>
      </c>
      <c r="H371" s="72" t="s">
        <v>122</v>
      </c>
      <c r="I371" s="72">
        <v>624</v>
      </c>
      <c r="J371" s="72">
        <v>529</v>
      </c>
      <c r="K371" s="84">
        <v>43964</v>
      </c>
      <c r="L371" s="72" t="s">
        <v>172</v>
      </c>
      <c r="M371" s="72">
        <v>80773573</v>
      </c>
      <c r="N371" s="72" t="s">
        <v>934</v>
      </c>
      <c r="O371" s="72" t="s">
        <v>112</v>
      </c>
      <c r="P371" s="72">
        <v>103</v>
      </c>
      <c r="Q371" s="84">
        <v>43875</v>
      </c>
      <c r="R371" s="72" t="s">
        <v>1684</v>
      </c>
      <c r="S371" s="80">
        <v>10050000</v>
      </c>
      <c r="T371" s="80">
        <v>0</v>
      </c>
      <c r="U371" s="80">
        <v>0</v>
      </c>
      <c r="V371" s="83">
        <v>10050000</v>
      </c>
      <c r="W371" s="80">
        <v>0</v>
      </c>
      <c r="X371" s="80">
        <v>10050000</v>
      </c>
    </row>
    <row r="372" spans="1:25" s="72" customFormat="1" x14ac:dyDescent="0.25">
      <c r="A372" s="72">
        <v>2020</v>
      </c>
      <c r="B372" s="72">
        <v>118</v>
      </c>
      <c r="C372" s="72">
        <v>1</v>
      </c>
      <c r="D372" s="84">
        <v>43831</v>
      </c>
      <c r="E372" s="84">
        <v>43981</v>
      </c>
      <c r="F372" s="84">
        <v>43981</v>
      </c>
      <c r="G372" s="72" t="s">
        <v>68</v>
      </c>
      <c r="H372" s="72" t="s">
        <v>69</v>
      </c>
      <c r="I372" s="72">
        <v>670</v>
      </c>
      <c r="J372" s="72">
        <v>530</v>
      </c>
      <c r="K372" s="84">
        <v>43964</v>
      </c>
      <c r="L372" s="72" t="s">
        <v>172</v>
      </c>
      <c r="M372" s="72">
        <v>71728280</v>
      </c>
      <c r="N372" s="72" t="s">
        <v>195</v>
      </c>
      <c r="O372" s="72" t="s">
        <v>112</v>
      </c>
      <c r="P372" s="72">
        <v>1</v>
      </c>
      <c r="Q372" s="84">
        <v>43844</v>
      </c>
      <c r="R372" s="72" t="s">
        <v>1685</v>
      </c>
      <c r="S372" s="80">
        <v>23400000</v>
      </c>
      <c r="T372" s="80">
        <v>0</v>
      </c>
      <c r="U372" s="80">
        <v>0</v>
      </c>
      <c r="V372" s="83">
        <v>23400000</v>
      </c>
      <c r="W372" s="80">
        <v>0</v>
      </c>
      <c r="X372" s="80">
        <v>23400000</v>
      </c>
      <c r="Y372" s="85"/>
    </row>
    <row r="373" spans="1:25" x14ac:dyDescent="0.25">
      <c r="A373">
        <v>2020</v>
      </c>
      <c r="B373">
        <v>118</v>
      </c>
      <c r="C373">
        <v>1</v>
      </c>
      <c r="D373" s="19">
        <v>43831</v>
      </c>
      <c r="E373" s="19">
        <v>43981</v>
      </c>
      <c r="F373" s="19">
        <v>43981</v>
      </c>
      <c r="G373" t="s">
        <v>128</v>
      </c>
      <c r="H373" t="s">
        <v>129</v>
      </c>
      <c r="I373">
        <v>576</v>
      </c>
      <c r="J373">
        <v>531</v>
      </c>
      <c r="K373" s="19">
        <v>43964</v>
      </c>
      <c r="L373" t="s">
        <v>172</v>
      </c>
      <c r="M373">
        <v>1030633577</v>
      </c>
      <c r="N373" t="s">
        <v>1686</v>
      </c>
      <c r="O373" t="s">
        <v>112</v>
      </c>
      <c r="P373">
        <v>348</v>
      </c>
      <c r="Q373" s="19">
        <v>43964</v>
      </c>
      <c r="R373" t="s">
        <v>994</v>
      </c>
      <c r="S373" s="48">
        <v>41625000</v>
      </c>
      <c r="T373" s="48">
        <v>0</v>
      </c>
      <c r="U373" s="48">
        <v>0</v>
      </c>
      <c r="V373" s="83">
        <v>41625000</v>
      </c>
      <c r="W373" s="48">
        <v>0</v>
      </c>
      <c r="X373" s="48">
        <v>41625000</v>
      </c>
      <c r="Y373"/>
    </row>
    <row r="374" spans="1:25" x14ac:dyDescent="0.25">
      <c r="A374">
        <v>2020</v>
      </c>
      <c r="B374">
        <v>118</v>
      </c>
      <c r="C374">
        <v>1</v>
      </c>
      <c r="D374" s="19">
        <v>43831</v>
      </c>
      <c r="E374" s="19">
        <v>43981</v>
      </c>
      <c r="F374" s="19">
        <v>43981</v>
      </c>
      <c r="G374" t="s">
        <v>968</v>
      </c>
      <c r="H374" t="s">
        <v>969</v>
      </c>
      <c r="I374">
        <v>606</v>
      </c>
      <c r="J374">
        <v>532</v>
      </c>
      <c r="K374" s="19">
        <v>43965</v>
      </c>
      <c r="L374" t="s">
        <v>172</v>
      </c>
      <c r="M374">
        <v>1014260632</v>
      </c>
      <c r="N374" t="s">
        <v>1687</v>
      </c>
      <c r="O374" t="s">
        <v>112</v>
      </c>
      <c r="P374">
        <v>370</v>
      </c>
      <c r="Q374" s="19">
        <v>43965</v>
      </c>
      <c r="R374" t="s">
        <v>1688</v>
      </c>
      <c r="S374" s="48">
        <v>42000000</v>
      </c>
      <c r="T374" s="48">
        <v>0</v>
      </c>
      <c r="U374" s="48">
        <v>0</v>
      </c>
      <c r="V374" s="83">
        <v>42000000</v>
      </c>
      <c r="W374" s="48">
        <v>0</v>
      </c>
      <c r="X374" s="48">
        <v>42000000</v>
      </c>
      <c r="Y374"/>
    </row>
    <row r="375" spans="1:25" x14ac:dyDescent="0.25">
      <c r="A375">
        <v>2020</v>
      </c>
      <c r="B375">
        <v>118</v>
      </c>
      <c r="C375">
        <v>1</v>
      </c>
      <c r="D375" s="19">
        <v>43831</v>
      </c>
      <c r="E375" s="19">
        <v>43981</v>
      </c>
      <c r="F375" s="19">
        <v>43981</v>
      </c>
      <c r="G375" t="s">
        <v>968</v>
      </c>
      <c r="H375" t="s">
        <v>969</v>
      </c>
      <c r="I375">
        <v>485</v>
      </c>
      <c r="J375">
        <v>533</v>
      </c>
      <c r="K375" s="19">
        <v>43965</v>
      </c>
      <c r="L375" t="s">
        <v>172</v>
      </c>
      <c r="M375">
        <v>1032465151</v>
      </c>
      <c r="N375" t="s">
        <v>1689</v>
      </c>
      <c r="O375" t="s">
        <v>112</v>
      </c>
      <c r="P375">
        <v>371</v>
      </c>
      <c r="Q375" s="19">
        <v>43965</v>
      </c>
      <c r="R375" t="s">
        <v>1690</v>
      </c>
      <c r="S375" s="48">
        <v>33750000</v>
      </c>
      <c r="T375" s="48">
        <v>0</v>
      </c>
      <c r="U375" s="48">
        <v>0</v>
      </c>
      <c r="V375" s="83">
        <v>33750000</v>
      </c>
      <c r="W375" s="48">
        <v>0</v>
      </c>
      <c r="X375" s="48">
        <v>33750000</v>
      </c>
      <c r="Y375"/>
    </row>
    <row r="376" spans="1:25" x14ac:dyDescent="0.25">
      <c r="A376">
        <v>2020</v>
      </c>
      <c r="B376">
        <v>118</v>
      </c>
      <c r="C376">
        <v>1</v>
      </c>
      <c r="D376" s="19">
        <v>43831</v>
      </c>
      <c r="E376" s="19">
        <v>43981</v>
      </c>
      <c r="F376" s="19">
        <v>43981</v>
      </c>
      <c r="G376" t="s">
        <v>134</v>
      </c>
      <c r="H376" t="s">
        <v>135</v>
      </c>
      <c r="I376">
        <v>569</v>
      </c>
      <c r="J376">
        <v>537</v>
      </c>
      <c r="K376" s="19">
        <v>43965</v>
      </c>
      <c r="L376" t="s">
        <v>172</v>
      </c>
      <c r="M376">
        <v>52818167</v>
      </c>
      <c r="N376" t="s">
        <v>38</v>
      </c>
      <c r="O376" t="s">
        <v>112</v>
      </c>
      <c r="P376">
        <v>368</v>
      </c>
      <c r="Q376" s="19">
        <v>43965</v>
      </c>
      <c r="R376" t="s">
        <v>1691</v>
      </c>
      <c r="S376" s="48">
        <v>51700000</v>
      </c>
      <c r="T376" s="48">
        <v>0</v>
      </c>
      <c r="U376" s="48">
        <v>0</v>
      </c>
      <c r="V376" s="83">
        <v>51700000</v>
      </c>
      <c r="W376" s="48">
        <v>0</v>
      </c>
      <c r="X376" s="48">
        <v>51700000</v>
      </c>
      <c r="Y376"/>
    </row>
    <row r="377" spans="1:25" x14ac:dyDescent="0.25">
      <c r="A377">
        <v>2020</v>
      </c>
      <c r="B377">
        <v>118</v>
      </c>
      <c r="C377">
        <v>1</v>
      </c>
      <c r="D377" s="19">
        <v>43831</v>
      </c>
      <c r="E377" s="19">
        <v>43981</v>
      </c>
      <c r="F377" s="19">
        <v>43981</v>
      </c>
      <c r="G377" t="s">
        <v>968</v>
      </c>
      <c r="H377" t="s">
        <v>969</v>
      </c>
      <c r="I377">
        <v>451</v>
      </c>
      <c r="J377">
        <v>538</v>
      </c>
      <c r="K377" s="19">
        <v>43965</v>
      </c>
      <c r="L377" t="s">
        <v>172</v>
      </c>
      <c r="M377">
        <v>1032463174</v>
      </c>
      <c r="N377" t="s">
        <v>1692</v>
      </c>
      <c r="O377" t="s">
        <v>112</v>
      </c>
      <c r="P377">
        <v>375</v>
      </c>
      <c r="Q377" s="19">
        <v>43965</v>
      </c>
      <c r="R377" t="s">
        <v>1693</v>
      </c>
      <c r="S377" s="48">
        <v>33750000</v>
      </c>
      <c r="T377" s="48">
        <v>0</v>
      </c>
      <c r="U377" s="48">
        <v>0</v>
      </c>
      <c r="V377" s="83">
        <v>33750000</v>
      </c>
      <c r="W377" s="48">
        <v>0</v>
      </c>
      <c r="X377" s="48">
        <v>33750000</v>
      </c>
      <c r="Y377"/>
    </row>
    <row r="378" spans="1:25" x14ac:dyDescent="0.25">
      <c r="A378">
        <v>2020</v>
      </c>
      <c r="B378">
        <v>118</v>
      </c>
      <c r="C378">
        <v>1</v>
      </c>
      <c r="D378" s="19">
        <v>43831</v>
      </c>
      <c r="E378" s="19">
        <v>43981</v>
      </c>
      <c r="F378" s="19">
        <v>43981</v>
      </c>
      <c r="G378" t="s">
        <v>968</v>
      </c>
      <c r="H378" t="s">
        <v>969</v>
      </c>
      <c r="I378">
        <v>608</v>
      </c>
      <c r="J378">
        <v>539</v>
      </c>
      <c r="K378" s="19">
        <v>43965</v>
      </c>
      <c r="L378" t="s">
        <v>172</v>
      </c>
      <c r="M378">
        <v>1014204489</v>
      </c>
      <c r="N378" t="s">
        <v>1694</v>
      </c>
      <c r="O378" t="s">
        <v>112</v>
      </c>
      <c r="P378">
        <v>369</v>
      </c>
      <c r="Q378" s="19">
        <v>43965</v>
      </c>
      <c r="R378" t="s">
        <v>1695</v>
      </c>
      <c r="S378" s="48">
        <v>42000000</v>
      </c>
      <c r="T378" s="48">
        <v>0</v>
      </c>
      <c r="U378" s="48">
        <v>0</v>
      </c>
      <c r="V378" s="83">
        <v>42000000</v>
      </c>
      <c r="W378" s="48">
        <v>0</v>
      </c>
      <c r="X378" s="48">
        <v>42000000</v>
      </c>
      <c r="Y378"/>
    </row>
    <row r="379" spans="1:25" x14ac:dyDescent="0.25">
      <c r="A379">
        <v>2020</v>
      </c>
      <c r="B379">
        <v>118</v>
      </c>
      <c r="C379">
        <v>1</v>
      </c>
      <c r="D379" s="19">
        <v>43831</v>
      </c>
      <c r="E379" s="19">
        <v>43981</v>
      </c>
      <c r="F379" s="19">
        <v>43981</v>
      </c>
      <c r="G379" t="s">
        <v>968</v>
      </c>
      <c r="H379" t="s">
        <v>969</v>
      </c>
      <c r="I379">
        <v>454</v>
      </c>
      <c r="J379">
        <v>540</v>
      </c>
      <c r="K379" s="19">
        <v>43966</v>
      </c>
      <c r="L379" t="s">
        <v>172</v>
      </c>
      <c r="M379">
        <v>1018477895</v>
      </c>
      <c r="N379" t="s">
        <v>1696</v>
      </c>
      <c r="O379" t="s">
        <v>112</v>
      </c>
      <c r="P379">
        <v>149</v>
      </c>
      <c r="Q379" s="19">
        <v>43966</v>
      </c>
      <c r="R379" t="s">
        <v>1697</v>
      </c>
      <c r="S379" s="48">
        <v>8058000</v>
      </c>
      <c r="T379" s="48">
        <v>0</v>
      </c>
      <c r="U379" s="48">
        <v>0</v>
      </c>
      <c r="V379" s="83">
        <v>8058000</v>
      </c>
      <c r="W379" s="48">
        <v>0</v>
      </c>
      <c r="X379" s="48">
        <v>8058000</v>
      </c>
      <c r="Y379"/>
    </row>
    <row r="380" spans="1:25" x14ac:dyDescent="0.25">
      <c r="A380">
        <v>2020</v>
      </c>
      <c r="B380">
        <v>118</v>
      </c>
      <c r="C380">
        <v>1</v>
      </c>
      <c r="D380" s="19">
        <v>43831</v>
      </c>
      <c r="E380" s="19">
        <v>43981</v>
      </c>
      <c r="F380" s="19">
        <v>43981</v>
      </c>
      <c r="G380" t="s">
        <v>137</v>
      </c>
      <c r="H380" t="s">
        <v>138</v>
      </c>
      <c r="I380">
        <v>171</v>
      </c>
      <c r="J380">
        <v>544</v>
      </c>
      <c r="K380" s="19">
        <v>43970</v>
      </c>
      <c r="L380" t="s">
        <v>172</v>
      </c>
      <c r="M380">
        <v>53014200</v>
      </c>
      <c r="N380" t="s">
        <v>1698</v>
      </c>
      <c r="O380" t="s">
        <v>112</v>
      </c>
      <c r="P380">
        <v>378</v>
      </c>
      <c r="Q380" s="19">
        <v>43970</v>
      </c>
      <c r="R380" t="s">
        <v>1699</v>
      </c>
      <c r="S380" s="48">
        <v>33750000</v>
      </c>
      <c r="T380" s="48">
        <v>0</v>
      </c>
      <c r="U380" s="48">
        <v>0</v>
      </c>
      <c r="V380" s="83">
        <v>33750000</v>
      </c>
      <c r="W380" s="48">
        <v>0</v>
      </c>
      <c r="X380" s="48">
        <v>33750000</v>
      </c>
      <c r="Y380"/>
    </row>
    <row r="381" spans="1:25" x14ac:dyDescent="0.25">
      <c r="A381">
        <v>2020</v>
      </c>
      <c r="B381">
        <v>118</v>
      </c>
      <c r="C381">
        <v>1</v>
      </c>
      <c r="D381" s="19">
        <v>43831</v>
      </c>
      <c r="E381" s="19">
        <v>43981</v>
      </c>
      <c r="F381" s="19">
        <v>43981</v>
      </c>
      <c r="G381" t="s">
        <v>134</v>
      </c>
      <c r="H381" t="s">
        <v>135</v>
      </c>
      <c r="I381">
        <v>630</v>
      </c>
      <c r="J381">
        <v>545</v>
      </c>
      <c r="K381" s="19">
        <v>43970</v>
      </c>
      <c r="L381" t="s">
        <v>172</v>
      </c>
      <c r="M381">
        <v>1010178700</v>
      </c>
      <c r="N381" t="s">
        <v>325</v>
      </c>
      <c r="O381" t="s">
        <v>113</v>
      </c>
      <c r="P381">
        <v>364</v>
      </c>
      <c r="Q381" s="19">
        <v>43970</v>
      </c>
      <c r="R381" t="s">
        <v>1700</v>
      </c>
      <c r="S381" s="48">
        <v>29250000</v>
      </c>
      <c r="T381" s="48">
        <v>0</v>
      </c>
      <c r="U381" s="48">
        <v>0</v>
      </c>
      <c r="V381" s="83">
        <v>29250000</v>
      </c>
      <c r="W381" s="48">
        <v>0</v>
      </c>
      <c r="X381" s="48">
        <v>29250000</v>
      </c>
      <c r="Y381"/>
    </row>
    <row r="382" spans="1:25" x14ac:dyDescent="0.25">
      <c r="A382">
        <v>2020</v>
      </c>
      <c r="B382">
        <v>118</v>
      </c>
      <c r="C382">
        <v>1</v>
      </c>
      <c r="D382" s="19">
        <v>43831</v>
      </c>
      <c r="E382" s="19">
        <v>43981</v>
      </c>
      <c r="F382" s="19">
        <v>43981</v>
      </c>
      <c r="G382" t="s">
        <v>121</v>
      </c>
      <c r="H382" t="s">
        <v>122</v>
      </c>
      <c r="I382">
        <v>629</v>
      </c>
      <c r="J382">
        <v>546</v>
      </c>
      <c r="K382" s="19">
        <v>43970</v>
      </c>
      <c r="L382" t="s">
        <v>172</v>
      </c>
      <c r="M382">
        <v>1020718140</v>
      </c>
      <c r="N382" t="s">
        <v>329</v>
      </c>
      <c r="O382" t="s">
        <v>112</v>
      </c>
      <c r="P382">
        <v>365</v>
      </c>
      <c r="Q382" s="19">
        <v>43970</v>
      </c>
      <c r="R382" t="s">
        <v>1701</v>
      </c>
      <c r="S382" s="48">
        <v>51375000</v>
      </c>
      <c r="T382" s="48">
        <v>0</v>
      </c>
      <c r="U382" s="48">
        <v>0</v>
      </c>
      <c r="V382" s="83">
        <v>51375000</v>
      </c>
      <c r="W382" s="48">
        <v>0</v>
      </c>
      <c r="X382" s="48">
        <v>51375000</v>
      </c>
      <c r="Y382"/>
    </row>
    <row r="383" spans="1:25" x14ac:dyDescent="0.25">
      <c r="A383">
        <v>2020</v>
      </c>
      <c r="B383">
        <v>118</v>
      </c>
      <c r="C383">
        <v>1</v>
      </c>
      <c r="D383" s="19">
        <v>43831</v>
      </c>
      <c r="E383" s="19">
        <v>43981</v>
      </c>
      <c r="F383" s="19">
        <v>43981</v>
      </c>
      <c r="G383" t="s">
        <v>879</v>
      </c>
      <c r="H383" t="s">
        <v>880</v>
      </c>
      <c r="I383">
        <v>611</v>
      </c>
      <c r="J383">
        <v>547</v>
      </c>
      <c r="K383" s="19">
        <v>43970</v>
      </c>
      <c r="L383" t="s">
        <v>172</v>
      </c>
      <c r="M383">
        <v>79558191</v>
      </c>
      <c r="N383" t="s">
        <v>1702</v>
      </c>
      <c r="O383" t="s">
        <v>112</v>
      </c>
      <c r="P383">
        <v>357</v>
      </c>
      <c r="Q383" s="19">
        <v>43970</v>
      </c>
      <c r="R383" t="s">
        <v>1703</v>
      </c>
      <c r="S383" s="48">
        <v>112000000</v>
      </c>
      <c r="T383" s="48">
        <v>0</v>
      </c>
      <c r="U383" s="48">
        <v>0</v>
      </c>
      <c r="V383" s="83">
        <v>112000000</v>
      </c>
      <c r="W383" s="48">
        <v>0</v>
      </c>
      <c r="X383" s="48">
        <v>112000000</v>
      </c>
      <c r="Y383"/>
    </row>
    <row r="384" spans="1:25" x14ac:dyDescent="0.25">
      <c r="A384">
        <v>2020</v>
      </c>
      <c r="B384">
        <v>118</v>
      </c>
      <c r="C384">
        <v>1</v>
      </c>
      <c r="D384" s="19">
        <v>43831</v>
      </c>
      <c r="E384" s="19">
        <v>43981</v>
      </c>
      <c r="F384" s="19">
        <v>43981</v>
      </c>
      <c r="G384" t="s">
        <v>134</v>
      </c>
      <c r="H384" t="s">
        <v>135</v>
      </c>
      <c r="I384">
        <v>628</v>
      </c>
      <c r="J384">
        <v>548</v>
      </c>
      <c r="K384" s="19">
        <v>43970</v>
      </c>
      <c r="L384" t="s">
        <v>172</v>
      </c>
      <c r="M384">
        <v>80150630</v>
      </c>
      <c r="N384" t="s">
        <v>136</v>
      </c>
      <c r="O384" t="s">
        <v>112</v>
      </c>
      <c r="P384">
        <v>359</v>
      </c>
      <c r="Q384" s="19">
        <v>43970</v>
      </c>
      <c r="R384" t="s">
        <v>1704</v>
      </c>
      <c r="S384" s="48">
        <v>54750000</v>
      </c>
      <c r="T384" s="48">
        <v>0</v>
      </c>
      <c r="U384" s="48">
        <v>0</v>
      </c>
      <c r="V384" s="83">
        <v>54750000</v>
      </c>
      <c r="W384" s="48">
        <v>0</v>
      </c>
      <c r="X384" s="48">
        <v>54750000</v>
      </c>
      <c r="Y384"/>
    </row>
    <row r="385" spans="1:24" customFormat="1" x14ac:dyDescent="0.25">
      <c r="A385">
        <v>2020</v>
      </c>
      <c r="B385">
        <v>118</v>
      </c>
      <c r="C385">
        <v>1</v>
      </c>
      <c r="D385" s="19">
        <v>43831</v>
      </c>
      <c r="E385" s="19">
        <v>43981</v>
      </c>
      <c r="F385" s="19">
        <v>43981</v>
      </c>
      <c r="G385" t="s">
        <v>134</v>
      </c>
      <c r="H385" t="s">
        <v>135</v>
      </c>
      <c r="I385">
        <v>664</v>
      </c>
      <c r="J385">
        <v>549</v>
      </c>
      <c r="K385" s="19">
        <v>43970</v>
      </c>
      <c r="L385" t="s">
        <v>172</v>
      </c>
      <c r="M385">
        <v>1015411768</v>
      </c>
      <c r="N385" t="s">
        <v>356</v>
      </c>
      <c r="O385" t="s">
        <v>112</v>
      </c>
      <c r="P385">
        <v>377</v>
      </c>
      <c r="Q385" s="19">
        <v>43970</v>
      </c>
      <c r="R385" t="s">
        <v>1705</v>
      </c>
      <c r="S385" s="48">
        <v>51375000</v>
      </c>
      <c r="T385" s="48">
        <v>0</v>
      </c>
      <c r="U385" s="48">
        <v>0</v>
      </c>
      <c r="V385" s="83">
        <v>51375000</v>
      </c>
      <c r="W385" s="48">
        <v>0</v>
      </c>
      <c r="X385" s="48">
        <v>51375000</v>
      </c>
    </row>
    <row r="386" spans="1:24" customFormat="1" x14ac:dyDescent="0.25">
      <c r="A386">
        <v>2020</v>
      </c>
      <c r="B386">
        <v>118</v>
      </c>
      <c r="C386">
        <v>1</v>
      </c>
      <c r="D386" s="19">
        <v>43831</v>
      </c>
      <c r="E386" s="19">
        <v>43981</v>
      </c>
      <c r="F386" s="19">
        <v>43981</v>
      </c>
      <c r="G386" t="s">
        <v>879</v>
      </c>
      <c r="H386" t="s">
        <v>880</v>
      </c>
      <c r="I386">
        <v>656</v>
      </c>
      <c r="J386">
        <v>551</v>
      </c>
      <c r="K386" s="19">
        <v>43971</v>
      </c>
      <c r="L386" t="s">
        <v>172</v>
      </c>
      <c r="M386">
        <v>52702395</v>
      </c>
      <c r="N386" t="s">
        <v>404</v>
      </c>
      <c r="O386" t="s">
        <v>112</v>
      </c>
      <c r="P386">
        <v>381</v>
      </c>
      <c r="Q386" s="19">
        <v>43971</v>
      </c>
      <c r="R386" t="s">
        <v>1706</v>
      </c>
      <c r="S386" s="48">
        <v>55000000</v>
      </c>
      <c r="T386" s="48">
        <v>0</v>
      </c>
      <c r="U386" s="48">
        <v>0</v>
      </c>
      <c r="V386" s="83">
        <v>55000000</v>
      </c>
      <c r="W386" s="48">
        <v>0</v>
      </c>
      <c r="X386" s="48">
        <v>55000000</v>
      </c>
    </row>
    <row r="387" spans="1:24" customFormat="1" x14ac:dyDescent="0.25">
      <c r="A387">
        <v>2020</v>
      </c>
      <c r="B387">
        <v>118</v>
      </c>
      <c r="C387">
        <v>1</v>
      </c>
      <c r="D387" s="19">
        <v>43831</v>
      </c>
      <c r="E387" s="19">
        <v>43981</v>
      </c>
      <c r="F387" s="19">
        <v>43981</v>
      </c>
      <c r="G387" t="s">
        <v>128</v>
      </c>
      <c r="H387" t="s">
        <v>129</v>
      </c>
      <c r="I387">
        <v>410</v>
      </c>
      <c r="J387">
        <v>552</v>
      </c>
      <c r="K387" s="19">
        <v>43971</v>
      </c>
      <c r="L387" t="s">
        <v>172</v>
      </c>
      <c r="M387">
        <v>53124146</v>
      </c>
      <c r="N387" t="s">
        <v>1707</v>
      </c>
      <c r="O387" t="s">
        <v>113</v>
      </c>
      <c r="P387">
        <v>386</v>
      </c>
      <c r="Q387" s="19">
        <v>43971</v>
      </c>
      <c r="R387" t="s">
        <v>1023</v>
      </c>
      <c r="S387" s="48">
        <v>22000000</v>
      </c>
      <c r="T387" s="48">
        <v>0</v>
      </c>
      <c r="U387" s="48">
        <v>0</v>
      </c>
      <c r="V387" s="83">
        <v>22000000</v>
      </c>
      <c r="W387" s="48">
        <v>0</v>
      </c>
      <c r="X387" s="48">
        <v>22000000</v>
      </c>
    </row>
    <row r="388" spans="1:24" customFormat="1" x14ac:dyDescent="0.25">
      <c r="A388">
        <v>2020</v>
      </c>
      <c r="B388">
        <v>118</v>
      </c>
      <c r="C388">
        <v>1</v>
      </c>
      <c r="D388" s="19">
        <v>43831</v>
      </c>
      <c r="E388" s="19">
        <v>43981</v>
      </c>
      <c r="F388" s="19">
        <v>43981</v>
      </c>
      <c r="G388" t="s">
        <v>137</v>
      </c>
      <c r="H388" t="s">
        <v>138</v>
      </c>
      <c r="I388">
        <v>695</v>
      </c>
      <c r="J388">
        <v>558</v>
      </c>
      <c r="K388" s="19">
        <v>43972</v>
      </c>
      <c r="L388" t="s">
        <v>172</v>
      </c>
      <c r="M388">
        <v>80047371</v>
      </c>
      <c r="N388" t="s">
        <v>1708</v>
      </c>
      <c r="O388" t="s">
        <v>112</v>
      </c>
      <c r="P388">
        <v>387</v>
      </c>
      <c r="Q388" s="19">
        <v>43972</v>
      </c>
      <c r="R388" t="s">
        <v>1709</v>
      </c>
      <c r="S388" s="48">
        <v>66000000</v>
      </c>
      <c r="T388" s="48">
        <v>0</v>
      </c>
      <c r="U388" s="48">
        <v>0</v>
      </c>
      <c r="V388" s="83">
        <v>66000000</v>
      </c>
      <c r="W388" s="48">
        <v>0</v>
      </c>
      <c r="X388" s="48">
        <v>66000000</v>
      </c>
    </row>
    <row r="389" spans="1:24" customFormat="1" x14ac:dyDescent="0.25">
      <c r="A389">
        <v>2020</v>
      </c>
      <c r="B389">
        <v>118</v>
      </c>
      <c r="C389">
        <v>1</v>
      </c>
      <c r="D389" s="19">
        <v>43831</v>
      </c>
      <c r="E389" s="19">
        <v>43981</v>
      </c>
      <c r="F389" s="19">
        <v>43981</v>
      </c>
      <c r="G389" t="s">
        <v>879</v>
      </c>
      <c r="H389" t="s">
        <v>880</v>
      </c>
      <c r="I389">
        <v>647</v>
      </c>
      <c r="J389">
        <v>559</v>
      </c>
      <c r="K389" s="19">
        <v>43972</v>
      </c>
      <c r="L389" t="s">
        <v>172</v>
      </c>
      <c r="M389">
        <v>1090334186</v>
      </c>
      <c r="N389" t="s">
        <v>353</v>
      </c>
      <c r="O389" t="s">
        <v>113</v>
      </c>
      <c r="P389">
        <v>372</v>
      </c>
      <c r="Q389" s="19">
        <v>43972</v>
      </c>
      <c r="R389" t="s">
        <v>1710</v>
      </c>
      <c r="S389" s="48">
        <v>20520000</v>
      </c>
      <c r="T389" s="48">
        <v>0</v>
      </c>
      <c r="U389" s="48">
        <v>0</v>
      </c>
      <c r="V389" s="83">
        <v>20520000</v>
      </c>
      <c r="W389" s="48">
        <v>0</v>
      </c>
      <c r="X389" s="48">
        <v>20520000</v>
      </c>
    </row>
    <row r="390" spans="1:24" customFormat="1" x14ac:dyDescent="0.25">
      <c r="A390">
        <v>2020</v>
      </c>
      <c r="B390">
        <v>118</v>
      </c>
      <c r="C390">
        <v>1</v>
      </c>
      <c r="D390" s="19">
        <v>43831</v>
      </c>
      <c r="E390" s="19">
        <v>43981</v>
      </c>
      <c r="F390" s="19">
        <v>43981</v>
      </c>
      <c r="G390" t="s">
        <v>123</v>
      </c>
      <c r="H390" t="s">
        <v>124</v>
      </c>
      <c r="I390">
        <v>690</v>
      </c>
      <c r="J390">
        <v>560</v>
      </c>
      <c r="K390" s="19">
        <v>43972</v>
      </c>
      <c r="L390" t="s">
        <v>172</v>
      </c>
      <c r="M390">
        <v>52916572</v>
      </c>
      <c r="N390" t="s">
        <v>1711</v>
      </c>
      <c r="O390" t="s">
        <v>113</v>
      </c>
      <c r="P390">
        <v>390</v>
      </c>
      <c r="Q390" s="19">
        <v>43972</v>
      </c>
      <c r="R390" t="s">
        <v>1712</v>
      </c>
      <c r="S390" s="48">
        <v>25666667</v>
      </c>
      <c r="T390" s="48">
        <v>0</v>
      </c>
      <c r="U390" s="48">
        <v>0</v>
      </c>
      <c r="V390" s="83">
        <v>25666667</v>
      </c>
      <c r="W390" s="48">
        <v>0</v>
      </c>
      <c r="X390" s="48">
        <v>25666667</v>
      </c>
    </row>
    <row r="391" spans="1:24" customFormat="1" x14ac:dyDescent="0.25">
      <c r="A391">
        <v>2020</v>
      </c>
      <c r="B391">
        <v>118</v>
      </c>
      <c r="C391">
        <v>1</v>
      </c>
      <c r="D391" s="19">
        <v>43831</v>
      </c>
      <c r="E391" s="19">
        <v>43981</v>
      </c>
      <c r="F391" s="19">
        <v>43981</v>
      </c>
      <c r="G391" t="s">
        <v>134</v>
      </c>
      <c r="H391" t="s">
        <v>135</v>
      </c>
      <c r="I391">
        <v>570</v>
      </c>
      <c r="J391">
        <v>561</v>
      </c>
      <c r="K391" s="19">
        <v>43972</v>
      </c>
      <c r="L391" t="s">
        <v>172</v>
      </c>
      <c r="M391">
        <v>65694395</v>
      </c>
      <c r="N391" t="s">
        <v>902</v>
      </c>
      <c r="O391" t="s">
        <v>112</v>
      </c>
      <c r="P391">
        <v>379</v>
      </c>
      <c r="Q391" s="19">
        <v>43972</v>
      </c>
      <c r="R391" t="s">
        <v>1713</v>
      </c>
      <c r="S391" s="48">
        <v>71250000</v>
      </c>
      <c r="T391" s="48">
        <v>0</v>
      </c>
      <c r="U391" s="48">
        <v>0</v>
      </c>
      <c r="V391" s="83">
        <v>71250000</v>
      </c>
      <c r="W391" s="48">
        <v>0</v>
      </c>
      <c r="X391" s="48">
        <v>71250000</v>
      </c>
    </row>
    <row r="392" spans="1:24" customFormat="1" x14ac:dyDescent="0.25">
      <c r="A392">
        <v>2020</v>
      </c>
      <c r="B392">
        <v>118</v>
      </c>
      <c r="C392">
        <v>1</v>
      </c>
      <c r="D392" s="19">
        <v>43831</v>
      </c>
      <c r="E392" s="19">
        <v>43981</v>
      </c>
      <c r="F392" s="19">
        <v>43981</v>
      </c>
      <c r="G392" t="s">
        <v>879</v>
      </c>
      <c r="H392" t="s">
        <v>880</v>
      </c>
      <c r="I392">
        <v>616</v>
      </c>
      <c r="J392">
        <v>562</v>
      </c>
      <c r="K392" s="19">
        <v>43973</v>
      </c>
      <c r="L392" t="s">
        <v>172</v>
      </c>
      <c r="M392">
        <v>1013626605</v>
      </c>
      <c r="N392" t="s">
        <v>1714</v>
      </c>
      <c r="O392" t="s">
        <v>112</v>
      </c>
      <c r="P392">
        <v>355</v>
      </c>
      <c r="Q392" s="19">
        <v>43973</v>
      </c>
      <c r="R392" t="s">
        <v>1715</v>
      </c>
      <c r="S392" s="48">
        <v>54400000</v>
      </c>
      <c r="T392" s="48">
        <v>0</v>
      </c>
      <c r="U392" s="48">
        <v>0</v>
      </c>
      <c r="V392" s="83">
        <v>54400000</v>
      </c>
      <c r="W392" s="48">
        <v>0</v>
      </c>
      <c r="X392" s="48">
        <v>54400000</v>
      </c>
    </row>
    <row r="393" spans="1:24" customFormat="1" x14ac:dyDescent="0.25">
      <c r="A393">
        <v>2020</v>
      </c>
      <c r="B393">
        <v>118</v>
      </c>
      <c r="C393">
        <v>1</v>
      </c>
      <c r="D393" s="19">
        <v>43831</v>
      </c>
      <c r="E393" s="19">
        <v>43981</v>
      </c>
      <c r="F393" s="19">
        <v>43981</v>
      </c>
      <c r="G393" t="s">
        <v>879</v>
      </c>
      <c r="H393" t="s">
        <v>880</v>
      </c>
      <c r="I393">
        <v>658</v>
      </c>
      <c r="J393">
        <v>563</v>
      </c>
      <c r="K393" s="19">
        <v>43973</v>
      </c>
      <c r="L393" t="s">
        <v>172</v>
      </c>
      <c r="M393">
        <v>52276651</v>
      </c>
      <c r="N393" t="s">
        <v>405</v>
      </c>
      <c r="O393" t="s">
        <v>112</v>
      </c>
      <c r="P393">
        <v>373</v>
      </c>
      <c r="Q393" s="19">
        <v>43973</v>
      </c>
      <c r="R393" t="s">
        <v>1716</v>
      </c>
      <c r="S393" s="48">
        <v>74153333</v>
      </c>
      <c r="T393" s="48">
        <v>0</v>
      </c>
      <c r="U393" s="48">
        <v>0</v>
      </c>
      <c r="V393" s="83">
        <v>74153333</v>
      </c>
      <c r="W393" s="48">
        <v>0</v>
      </c>
      <c r="X393" s="48">
        <v>74153333</v>
      </c>
    </row>
    <row r="394" spans="1:24" customFormat="1" x14ac:dyDescent="0.25">
      <c r="A394">
        <v>2020</v>
      </c>
      <c r="B394">
        <v>118</v>
      </c>
      <c r="C394">
        <v>1</v>
      </c>
      <c r="D394" s="19">
        <v>43831</v>
      </c>
      <c r="E394" s="19">
        <v>43981</v>
      </c>
      <c r="F394" s="19">
        <v>43981</v>
      </c>
      <c r="G394" t="s">
        <v>123</v>
      </c>
      <c r="H394" t="s">
        <v>124</v>
      </c>
      <c r="I394">
        <v>633</v>
      </c>
      <c r="J394">
        <v>564</v>
      </c>
      <c r="K394" s="19">
        <v>43973</v>
      </c>
      <c r="L394" t="s">
        <v>172</v>
      </c>
      <c r="M394">
        <v>51901763</v>
      </c>
      <c r="N394" t="s">
        <v>127</v>
      </c>
      <c r="O394" t="s">
        <v>112</v>
      </c>
      <c r="P394">
        <v>380</v>
      </c>
      <c r="Q394" s="19">
        <v>43973</v>
      </c>
      <c r="R394" t="s">
        <v>1717</v>
      </c>
      <c r="S394" s="48">
        <v>69375000</v>
      </c>
      <c r="T394" s="48">
        <v>0</v>
      </c>
      <c r="U394" s="48">
        <v>0</v>
      </c>
      <c r="V394" s="83">
        <v>69375000</v>
      </c>
      <c r="W394" s="48">
        <v>0</v>
      </c>
      <c r="X394" s="48">
        <v>69375000</v>
      </c>
    </row>
    <row r="395" spans="1:24" customFormat="1" x14ac:dyDescent="0.25">
      <c r="A395">
        <v>2020</v>
      </c>
      <c r="B395">
        <v>118</v>
      </c>
      <c r="C395">
        <v>1</v>
      </c>
      <c r="D395" s="19">
        <v>43831</v>
      </c>
      <c r="E395" s="19">
        <v>43981</v>
      </c>
      <c r="F395" s="19">
        <v>43981</v>
      </c>
      <c r="G395" t="s">
        <v>879</v>
      </c>
      <c r="H395" t="s">
        <v>880</v>
      </c>
      <c r="I395">
        <v>655</v>
      </c>
      <c r="J395">
        <v>565</v>
      </c>
      <c r="K395" s="19">
        <v>43973</v>
      </c>
      <c r="L395" t="s">
        <v>172</v>
      </c>
      <c r="M395">
        <v>79905794</v>
      </c>
      <c r="N395" t="s">
        <v>937</v>
      </c>
      <c r="O395" t="s">
        <v>112</v>
      </c>
      <c r="P395">
        <v>383</v>
      </c>
      <c r="Q395" s="19">
        <v>43973</v>
      </c>
      <c r="R395" t="s">
        <v>1718</v>
      </c>
      <c r="S395" s="48">
        <v>55750000</v>
      </c>
      <c r="T395" s="48">
        <v>0</v>
      </c>
      <c r="U395" s="48">
        <v>0</v>
      </c>
      <c r="V395" s="83">
        <v>55750000</v>
      </c>
      <c r="W395" s="48">
        <v>0</v>
      </c>
      <c r="X395" s="48">
        <v>55750000</v>
      </c>
    </row>
    <row r="396" spans="1:24" customFormat="1" x14ac:dyDescent="0.25">
      <c r="A396">
        <v>2020</v>
      </c>
      <c r="B396">
        <v>118</v>
      </c>
      <c r="C396">
        <v>1</v>
      </c>
      <c r="D396" s="19">
        <v>43831</v>
      </c>
      <c r="E396" s="19">
        <v>43981</v>
      </c>
      <c r="F396" s="19">
        <v>43981</v>
      </c>
      <c r="G396" t="s">
        <v>879</v>
      </c>
      <c r="H396" t="s">
        <v>880</v>
      </c>
      <c r="I396">
        <v>654</v>
      </c>
      <c r="J396">
        <v>566</v>
      </c>
      <c r="K396" s="19">
        <v>43973</v>
      </c>
      <c r="L396" t="s">
        <v>172</v>
      </c>
      <c r="M396">
        <v>1072647948</v>
      </c>
      <c r="N396" t="s">
        <v>456</v>
      </c>
      <c r="O396" t="s">
        <v>112</v>
      </c>
      <c r="P396">
        <v>385</v>
      </c>
      <c r="Q396" s="19">
        <v>43973</v>
      </c>
      <c r="R396" t="s">
        <v>1719</v>
      </c>
      <c r="S396" s="48">
        <v>54933333</v>
      </c>
      <c r="T396" s="48">
        <v>0</v>
      </c>
      <c r="U396" s="48">
        <v>0</v>
      </c>
      <c r="V396" s="83">
        <v>54933333</v>
      </c>
      <c r="W396" s="48">
        <v>0</v>
      </c>
      <c r="X396" s="48">
        <v>54933333</v>
      </c>
    </row>
    <row r="397" spans="1:24" customFormat="1" x14ac:dyDescent="0.25">
      <c r="A397">
        <v>2020</v>
      </c>
      <c r="B397">
        <v>118</v>
      </c>
      <c r="C397">
        <v>1</v>
      </c>
      <c r="D397" s="19">
        <v>43831</v>
      </c>
      <c r="E397" s="19">
        <v>43981</v>
      </c>
      <c r="F397" s="19">
        <v>43981</v>
      </c>
      <c r="G397" t="s">
        <v>128</v>
      </c>
      <c r="H397" t="s">
        <v>129</v>
      </c>
      <c r="I397">
        <v>673</v>
      </c>
      <c r="J397">
        <v>567</v>
      </c>
      <c r="K397" s="19">
        <v>43973</v>
      </c>
      <c r="L397" t="s">
        <v>172</v>
      </c>
      <c r="M397">
        <v>1030603712</v>
      </c>
      <c r="N397" t="s">
        <v>1720</v>
      </c>
      <c r="O397" t="s">
        <v>112</v>
      </c>
      <c r="P397">
        <v>392</v>
      </c>
      <c r="Q397" s="19">
        <v>43973</v>
      </c>
      <c r="R397" t="s">
        <v>994</v>
      </c>
      <c r="S397" s="48">
        <v>38850000</v>
      </c>
      <c r="T397" s="48">
        <v>0</v>
      </c>
      <c r="U397" s="48">
        <v>0</v>
      </c>
      <c r="V397" s="83">
        <v>38850000</v>
      </c>
      <c r="W397" s="48">
        <v>0</v>
      </c>
      <c r="X397" s="48">
        <v>38850000</v>
      </c>
    </row>
    <row r="398" spans="1:24" customFormat="1" x14ac:dyDescent="0.25">
      <c r="A398">
        <v>2020</v>
      </c>
      <c r="B398">
        <v>118</v>
      </c>
      <c r="C398">
        <v>1</v>
      </c>
      <c r="D398" s="19">
        <v>43831</v>
      </c>
      <c r="E398" s="19">
        <v>43981</v>
      </c>
      <c r="F398" s="19">
        <v>43981</v>
      </c>
      <c r="G398" t="s">
        <v>879</v>
      </c>
      <c r="H398" t="s">
        <v>880</v>
      </c>
      <c r="I398">
        <v>653</v>
      </c>
      <c r="J398">
        <v>568</v>
      </c>
      <c r="K398" s="19">
        <v>43973</v>
      </c>
      <c r="L398" t="s">
        <v>172</v>
      </c>
      <c r="M398">
        <v>91245019</v>
      </c>
      <c r="N398" t="s">
        <v>939</v>
      </c>
      <c r="O398" t="s">
        <v>112</v>
      </c>
      <c r="P398">
        <v>374</v>
      </c>
      <c r="Q398" s="19">
        <v>43973</v>
      </c>
      <c r="R398" t="s">
        <v>1721</v>
      </c>
      <c r="S398" s="48">
        <v>57000000</v>
      </c>
      <c r="T398" s="48">
        <v>0</v>
      </c>
      <c r="U398" s="48">
        <v>0</v>
      </c>
      <c r="V398" s="83">
        <v>57000000</v>
      </c>
      <c r="W398" s="48">
        <v>0</v>
      </c>
      <c r="X398" s="48">
        <v>57000000</v>
      </c>
    </row>
    <row r="399" spans="1:24" customFormat="1" x14ac:dyDescent="0.25">
      <c r="A399">
        <v>2020</v>
      </c>
      <c r="B399">
        <v>118</v>
      </c>
      <c r="C399">
        <v>1</v>
      </c>
      <c r="D399" s="19">
        <v>43831</v>
      </c>
      <c r="E399" s="19">
        <v>43981</v>
      </c>
      <c r="F399" s="19">
        <v>43981</v>
      </c>
      <c r="G399" t="s">
        <v>128</v>
      </c>
      <c r="H399" t="s">
        <v>129</v>
      </c>
      <c r="I399">
        <v>562</v>
      </c>
      <c r="J399">
        <v>569</v>
      </c>
      <c r="K399" s="19">
        <v>43973</v>
      </c>
      <c r="L399" t="s">
        <v>172</v>
      </c>
      <c r="M399">
        <v>24498961</v>
      </c>
      <c r="N399" t="s">
        <v>1722</v>
      </c>
      <c r="O399" t="s">
        <v>112</v>
      </c>
      <c r="P399">
        <v>351</v>
      </c>
      <c r="Q399" s="19">
        <v>43973</v>
      </c>
      <c r="R399" t="s">
        <v>1723</v>
      </c>
      <c r="S399" s="48">
        <v>56000000</v>
      </c>
      <c r="T399" s="48">
        <v>0</v>
      </c>
      <c r="U399" s="48">
        <v>0</v>
      </c>
      <c r="V399" s="83">
        <v>56000000</v>
      </c>
      <c r="W399" s="48">
        <v>0</v>
      </c>
      <c r="X399" s="48">
        <v>56000000</v>
      </c>
    </row>
    <row r="400" spans="1:24" customFormat="1" x14ac:dyDescent="0.25">
      <c r="A400">
        <v>2020</v>
      </c>
      <c r="B400">
        <v>118</v>
      </c>
      <c r="C400">
        <v>1</v>
      </c>
      <c r="D400" s="19">
        <v>43831</v>
      </c>
      <c r="E400" s="19">
        <v>43981</v>
      </c>
      <c r="F400" s="19">
        <v>43981</v>
      </c>
      <c r="G400" t="s">
        <v>879</v>
      </c>
      <c r="H400" t="s">
        <v>880</v>
      </c>
      <c r="I400">
        <v>665</v>
      </c>
      <c r="J400">
        <v>571</v>
      </c>
      <c r="K400" s="19">
        <v>43977</v>
      </c>
      <c r="L400" t="s">
        <v>172</v>
      </c>
      <c r="M400">
        <v>10127225</v>
      </c>
      <c r="N400" t="s">
        <v>480</v>
      </c>
      <c r="O400" t="s">
        <v>113</v>
      </c>
      <c r="P400">
        <v>382</v>
      </c>
      <c r="Q400" s="19">
        <v>43977</v>
      </c>
      <c r="R400" t="s">
        <v>1724</v>
      </c>
      <c r="S400" s="48">
        <v>15840000</v>
      </c>
      <c r="T400" s="48">
        <v>0</v>
      </c>
      <c r="U400" s="48">
        <v>0</v>
      </c>
      <c r="V400" s="83">
        <v>15840000</v>
      </c>
      <c r="W400" s="48">
        <v>0</v>
      </c>
      <c r="X400" s="48">
        <v>15840000</v>
      </c>
    </row>
    <row r="401" spans="1:24" customFormat="1" x14ac:dyDescent="0.25">
      <c r="A401">
        <v>2020</v>
      </c>
      <c r="B401">
        <v>118</v>
      </c>
      <c r="C401">
        <v>1</v>
      </c>
      <c r="D401" s="19">
        <v>43831</v>
      </c>
      <c r="E401" s="19">
        <v>43981</v>
      </c>
      <c r="F401" s="19">
        <v>43981</v>
      </c>
      <c r="G401" t="s">
        <v>879</v>
      </c>
      <c r="H401" t="s">
        <v>880</v>
      </c>
      <c r="I401">
        <v>657</v>
      </c>
      <c r="J401">
        <v>572</v>
      </c>
      <c r="K401" s="19">
        <v>43977</v>
      </c>
      <c r="L401" t="s">
        <v>172</v>
      </c>
      <c r="M401">
        <v>1143854885</v>
      </c>
      <c r="N401" t="s">
        <v>455</v>
      </c>
      <c r="O401" t="s">
        <v>112</v>
      </c>
      <c r="P401">
        <v>384</v>
      </c>
      <c r="Q401" s="19">
        <v>43977</v>
      </c>
      <c r="R401" t="s">
        <v>1725</v>
      </c>
      <c r="S401" s="48">
        <v>43266667</v>
      </c>
      <c r="T401" s="48">
        <v>0</v>
      </c>
      <c r="U401" s="48">
        <v>0</v>
      </c>
      <c r="V401" s="83">
        <v>43266667</v>
      </c>
      <c r="W401" s="48">
        <v>0</v>
      </c>
      <c r="X401" s="48">
        <v>43266667</v>
      </c>
    </row>
    <row r="402" spans="1:24" customFormat="1" x14ac:dyDescent="0.25">
      <c r="A402">
        <v>2020</v>
      </c>
      <c r="B402">
        <v>118</v>
      </c>
      <c r="C402">
        <v>1</v>
      </c>
      <c r="D402" s="19">
        <v>43831</v>
      </c>
      <c r="E402" s="19">
        <v>43981</v>
      </c>
      <c r="F402" s="19">
        <v>43981</v>
      </c>
      <c r="G402" t="s">
        <v>137</v>
      </c>
      <c r="H402" t="s">
        <v>138</v>
      </c>
      <c r="I402">
        <v>699</v>
      </c>
      <c r="J402">
        <v>573</v>
      </c>
      <c r="K402" s="19">
        <v>43977</v>
      </c>
      <c r="L402" t="s">
        <v>172</v>
      </c>
      <c r="M402">
        <v>60314461</v>
      </c>
      <c r="N402" t="s">
        <v>1726</v>
      </c>
      <c r="O402" t="s">
        <v>112</v>
      </c>
      <c r="P402">
        <v>395</v>
      </c>
      <c r="Q402" s="19">
        <v>43977</v>
      </c>
      <c r="R402" t="s">
        <v>1727</v>
      </c>
      <c r="S402" s="48">
        <v>38133333</v>
      </c>
      <c r="T402" s="48">
        <v>0</v>
      </c>
      <c r="U402" s="48">
        <v>0</v>
      </c>
      <c r="V402" s="83">
        <v>38133333</v>
      </c>
      <c r="W402" s="48">
        <v>0</v>
      </c>
      <c r="X402" s="48">
        <v>38133333</v>
      </c>
    </row>
    <row r="403" spans="1:24" customFormat="1" x14ac:dyDescent="0.25">
      <c r="A403">
        <v>2020</v>
      </c>
      <c r="B403">
        <v>118</v>
      </c>
      <c r="C403">
        <v>1</v>
      </c>
      <c r="D403" s="19">
        <v>43831</v>
      </c>
      <c r="E403" s="19">
        <v>43981</v>
      </c>
      <c r="F403" s="19">
        <v>43981</v>
      </c>
      <c r="G403" t="s">
        <v>137</v>
      </c>
      <c r="H403" t="s">
        <v>138</v>
      </c>
      <c r="I403">
        <v>698</v>
      </c>
      <c r="J403">
        <v>574</v>
      </c>
      <c r="K403" s="19">
        <v>43977</v>
      </c>
      <c r="L403" t="s">
        <v>172</v>
      </c>
      <c r="M403">
        <v>1013651852</v>
      </c>
      <c r="N403" t="s">
        <v>1728</v>
      </c>
      <c r="O403" t="s">
        <v>112</v>
      </c>
      <c r="P403">
        <v>394</v>
      </c>
      <c r="Q403" s="19">
        <v>43977</v>
      </c>
      <c r="R403" t="s">
        <v>1729</v>
      </c>
      <c r="S403" s="48">
        <v>31500000</v>
      </c>
      <c r="T403" s="48">
        <v>0</v>
      </c>
      <c r="U403" s="48">
        <v>0</v>
      </c>
      <c r="V403" s="83">
        <v>31500000</v>
      </c>
      <c r="W403" s="48">
        <v>0</v>
      </c>
      <c r="X403" s="48">
        <v>31500000</v>
      </c>
    </row>
    <row r="404" spans="1:24" customFormat="1" x14ac:dyDescent="0.25">
      <c r="A404">
        <v>2020</v>
      </c>
      <c r="B404">
        <v>118</v>
      </c>
      <c r="C404">
        <v>1</v>
      </c>
      <c r="D404" s="19">
        <v>43831</v>
      </c>
      <c r="E404" s="19">
        <v>43981</v>
      </c>
      <c r="F404" s="19">
        <v>43981</v>
      </c>
      <c r="G404" t="s">
        <v>128</v>
      </c>
      <c r="H404" t="s">
        <v>129</v>
      </c>
      <c r="I404">
        <v>466</v>
      </c>
      <c r="J404">
        <v>577</v>
      </c>
      <c r="K404" s="19">
        <v>43977</v>
      </c>
      <c r="L404" t="s">
        <v>172</v>
      </c>
      <c r="M404">
        <v>1020410519</v>
      </c>
      <c r="N404" t="s">
        <v>1730</v>
      </c>
      <c r="O404" t="s">
        <v>113</v>
      </c>
      <c r="P404">
        <v>274</v>
      </c>
      <c r="Q404" s="19">
        <v>43977</v>
      </c>
      <c r="R404" t="s">
        <v>1023</v>
      </c>
      <c r="S404" s="48">
        <v>23100000</v>
      </c>
      <c r="T404" s="48">
        <v>0</v>
      </c>
      <c r="U404" s="48">
        <v>0</v>
      </c>
      <c r="V404" s="83">
        <v>23100000</v>
      </c>
      <c r="W404" s="48">
        <v>0</v>
      </c>
      <c r="X404" s="48">
        <v>23100000</v>
      </c>
    </row>
    <row r="405" spans="1:24" customFormat="1" x14ac:dyDescent="0.25">
      <c r="A405">
        <v>2020</v>
      </c>
      <c r="B405">
        <v>118</v>
      </c>
      <c r="C405">
        <v>1</v>
      </c>
      <c r="D405" s="19">
        <v>43831</v>
      </c>
      <c r="E405" s="19">
        <v>43981</v>
      </c>
      <c r="F405" s="19">
        <v>43981</v>
      </c>
      <c r="G405" t="s">
        <v>123</v>
      </c>
      <c r="H405" t="s">
        <v>124</v>
      </c>
      <c r="I405">
        <v>642</v>
      </c>
      <c r="J405">
        <v>579</v>
      </c>
      <c r="K405" s="19">
        <v>43979</v>
      </c>
      <c r="L405" t="s">
        <v>172</v>
      </c>
      <c r="M405">
        <v>1023865470</v>
      </c>
      <c r="N405" t="s">
        <v>30</v>
      </c>
      <c r="O405" t="s">
        <v>113</v>
      </c>
      <c r="P405">
        <v>367</v>
      </c>
      <c r="Q405" s="19">
        <v>43979</v>
      </c>
      <c r="R405" t="s">
        <v>1731</v>
      </c>
      <c r="S405" s="48">
        <v>6920000</v>
      </c>
      <c r="T405" s="48">
        <v>0</v>
      </c>
      <c r="U405" s="48">
        <v>0</v>
      </c>
      <c r="V405" s="83">
        <v>6920000</v>
      </c>
      <c r="W405" s="48">
        <v>0</v>
      </c>
      <c r="X405" s="48">
        <v>6920000</v>
      </c>
    </row>
    <row r="406" spans="1:24" customFormat="1" x14ac:dyDescent="0.25">
      <c r="A406">
        <v>2020</v>
      </c>
      <c r="B406">
        <v>118</v>
      </c>
      <c r="C406">
        <v>1</v>
      </c>
      <c r="D406" s="19">
        <v>43831</v>
      </c>
      <c r="E406" s="19">
        <v>43981</v>
      </c>
      <c r="F406" s="19">
        <v>43981</v>
      </c>
      <c r="G406" t="s">
        <v>123</v>
      </c>
      <c r="H406" t="s">
        <v>124</v>
      </c>
      <c r="I406">
        <v>474</v>
      </c>
      <c r="J406">
        <v>580</v>
      </c>
      <c r="K406" s="19">
        <v>43979</v>
      </c>
      <c r="L406" t="s">
        <v>172</v>
      </c>
      <c r="M406">
        <v>80844328</v>
      </c>
      <c r="N406" t="s">
        <v>1732</v>
      </c>
      <c r="O406" t="s">
        <v>112</v>
      </c>
      <c r="P406">
        <v>305</v>
      </c>
      <c r="Q406" s="19">
        <v>43979</v>
      </c>
      <c r="R406" t="s">
        <v>1582</v>
      </c>
      <c r="S406" s="48">
        <v>50503333</v>
      </c>
      <c r="T406" s="48">
        <v>0</v>
      </c>
      <c r="U406" s="48">
        <v>0</v>
      </c>
      <c r="V406" s="83">
        <v>50503333</v>
      </c>
      <c r="W406" s="48">
        <v>0</v>
      </c>
      <c r="X406" s="48">
        <v>50503333</v>
      </c>
    </row>
    <row r="407" spans="1:24" s="72" customFormat="1" x14ac:dyDescent="0.25">
      <c r="A407" s="72">
        <v>2020</v>
      </c>
      <c r="B407" s="72">
        <v>118</v>
      </c>
      <c r="C407" s="72">
        <v>1</v>
      </c>
      <c r="D407" s="84">
        <v>43831</v>
      </c>
      <c r="E407" s="84">
        <v>43981</v>
      </c>
      <c r="F407" s="84">
        <v>43981</v>
      </c>
      <c r="G407" s="72" t="s">
        <v>121</v>
      </c>
      <c r="H407" s="72" t="s">
        <v>122</v>
      </c>
      <c r="I407" s="72">
        <v>707</v>
      </c>
      <c r="J407" s="72">
        <v>581</v>
      </c>
      <c r="K407" s="84">
        <v>43979</v>
      </c>
      <c r="L407" s="72" t="s">
        <v>172</v>
      </c>
      <c r="M407" s="72">
        <v>79645809</v>
      </c>
      <c r="N407" s="72" t="s">
        <v>900</v>
      </c>
      <c r="O407" s="72" t="s">
        <v>112</v>
      </c>
      <c r="P407" s="72">
        <v>69</v>
      </c>
      <c r="Q407" s="84">
        <v>43865</v>
      </c>
      <c r="R407" s="72" t="s">
        <v>1733</v>
      </c>
      <c r="S407" s="80">
        <v>14518000</v>
      </c>
      <c r="T407" s="80">
        <v>0</v>
      </c>
      <c r="U407" s="80">
        <v>0</v>
      </c>
      <c r="V407" s="83">
        <v>14518000</v>
      </c>
      <c r="W407" s="80">
        <v>0</v>
      </c>
      <c r="X407" s="80">
        <v>14518000</v>
      </c>
    </row>
    <row r="408" spans="1:24" customFormat="1" x14ac:dyDescent="0.25">
      <c r="A408">
        <v>2020</v>
      </c>
      <c r="B408">
        <v>118</v>
      </c>
      <c r="C408">
        <v>1</v>
      </c>
      <c r="D408" s="19">
        <v>43831</v>
      </c>
      <c r="E408" s="19">
        <v>43981</v>
      </c>
      <c r="F408" s="19">
        <v>43981</v>
      </c>
      <c r="G408" t="s">
        <v>121</v>
      </c>
      <c r="H408" t="s">
        <v>122</v>
      </c>
      <c r="I408">
        <v>685</v>
      </c>
      <c r="J408">
        <v>582</v>
      </c>
      <c r="K408" s="19">
        <v>43979</v>
      </c>
      <c r="L408" t="s">
        <v>172</v>
      </c>
      <c r="M408">
        <v>80198905</v>
      </c>
      <c r="N408" t="s">
        <v>465</v>
      </c>
      <c r="O408" t="s">
        <v>112</v>
      </c>
      <c r="P408">
        <v>396</v>
      </c>
      <c r="Q408" s="19">
        <v>43979</v>
      </c>
      <c r="R408" t="s">
        <v>1734</v>
      </c>
      <c r="S408" s="48">
        <v>36666667</v>
      </c>
      <c r="T408" s="48">
        <v>0</v>
      </c>
      <c r="U408" s="48">
        <v>0</v>
      </c>
      <c r="V408" s="83">
        <v>36666667</v>
      </c>
      <c r="W408" s="48">
        <v>0</v>
      </c>
      <c r="X408" s="48">
        <v>36666667</v>
      </c>
    </row>
    <row r="409" spans="1:24" customFormat="1" x14ac:dyDescent="0.25">
      <c r="A409">
        <v>2020</v>
      </c>
      <c r="B409">
        <v>118</v>
      </c>
      <c r="C409">
        <v>1</v>
      </c>
      <c r="D409" s="19">
        <v>43831</v>
      </c>
      <c r="E409" s="19">
        <v>43981</v>
      </c>
      <c r="F409" s="19">
        <v>43981</v>
      </c>
      <c r="G409" t="s">
        <v>121</v>
      </c>
      <c r="H409" t="s">
        <v>122</v>
      </c>
      <c r="I409">
        <v>679</v>
      </c>
      <c r="J409">
        <v>583</v>
      </c>
      <c r="K409" s="19">
        <v>43979</v>
      </c>
      <c r="L409" t="s">
        <v>172</v>
      </c>
      <c r="M409">
        <v>63548541</v>
      </c>
      <c r="N409" t="s">
        <v>388</v>
      </c>
      <c r="O409" t="s">
        <v>112</v>
      </c>
      <c r="P409">
        <v>400</v>
      </c>
      <c r="Q409" s="19">
        <v>43979</v>
      </c>
      <c r="R409" t="s">
        <v>1735</v>
      </c>
      <c r="S409" s="48">
        <v>45033333</v>
      </c>
      <c r="T409" s="48">
        <v>0</v>
      </c>
      <c r="U409" s="48">
        <v>0</v>
      </c>
      <c r="V409" s="83">
        <v>45033333</v>
      </c>
      <c r="W409" s="48">
        <v>0</v>
      </c>
      <c r="X409" s="48">
        <v>45033333</v>
      </c>
    </row>
    <row r="410" spans="1:24" customFormat="1" x14ac:dyDescent="0.25">
      <c r="A410">
        <v>2020</v>
      </c>
      <c r="B410">
        <v>118</v>
      </c>
      <c r="C410">
        <v>1</v>
      </c>
      <c r="D410" s="19">
        <v>43831</v>
      </c>
      <c r="E410" s="19">
        <v>43981</v>
      </c>
      <c r="F410" s="19">
        <v>43981</v>
      </c>
      <c r="G410" t="s">
        <v>121</v>
      </c>
      <c r="H410" t="s">
        <v>122</v>
      </c>
      <c r="I410">
        <v>680</v>
      </c>
      <c r="J410">
        <v>584</v>
      </c>
      <c r="K410" s="19">
        <v>43979</v>
      </c>
      <c r="L410" t="s">
        <v>172</v>
      </c>
      <c r="M410">
        <v>1032388835</v>
      </c>
      <c r="N410" t="s">
        <v>393</v>
      </c>
      <c r="O410" t="s">
        <v>112</v>
      </c>
      <c r="P410">
        <v>399</v>
      </c>
      <c r="Q410" s="19">
        <v>43979</v>
      </c>
      <c r="R410" t="s">
        <v>1736</v>
      </c>
      <c r="S410" s="48">
        <v>39650000</v>
      </c>
      <c r="T410" s="48">
        <v>0</v>
      </c>
      <c r="U410" s="48">
        <v>0</v>
      </c>
      <c r="V410" s="83">
        <v>39650000</v>
      </c>
      <c r="W410" s="48">
        <v>0</v>
      </c>
      <c r="X410" s="48">
        <v>39650000</v>
      </c>
    </row>
    <row r="411" spans="1:24" customFormat="1" x14ac:dyDescent="0.25">
      <c r="A411">
        <v>2020</v>
      </c>
      <c r="B411">
        <v>118</v>
      </c>
      <c r="C411">
        <v>1</v>
      </c>
      <c r="D411" s="19">
        <v>43831</v>
      </c>
      <c r="E411" s="19">
        <v>43981</v>
      </c>
      <c r="F411" s="19">
        <v>43981</v>
      </c>
      <c r="G411" t="s">
        <v>968</v>
      </c>
      <c r="H411" t="s">
        <v>969</v>
      </c>
      <c r="I411">
        <v>710</v>
      </c>
      <c r="J411">
        <v>585</v>
      </c>
      <c r="K411" s="19">
        <v>43979</v>
      </c>
      <c r="L411" t="s">
        <v>172</v>
      </c>
      <c r="M411">
        <v>1022984445</v>
      </c>
      <c r="N411" t="s">
        <v>440</v>
      </c>
      <c r="O411" t="s">
        <v>113</v>
      </c>
      <c r="P411">
        <v>403</v>
      </c>
      <c r="Q411" s="19">
        <v>43979</v>
      </c>
      <c r="R411" t="s">
        <v>1737</v>
      </c>
      <c r="S411" s="48">
        <v>24500000</v>
      </c>
      <c r="T411" s="48">
        <v>0</v>
      </c>
      <c r="U411" s="48">
        <v>0</v>
      </c>
      <c r="V411" s="83">
        <v>24500000</v>
      </c>
      <c r="W411" s="48">
        <v>0</v>
      </c>
      <c r="X411" s="48">
        <v>24500000</v>
      </c>
    </row>
    <row r="412" spans="1:24" customFormat="1" x14ac:dyDescent="0.25">
      <c r="A412">
        <v>2020</v>
      </c>
      <c r="B412">
        <v>118</v>
      </c>
      <c r="C412">
        <v>1</v>
      </c>
      <c r="D412" s="19">
        <v>43831</v>
      </c>
      <c r="E412" s="19">
        <v>43981</v>
      </c>
      <c r="F412" s="19">
        <v>43981</v>
      </c>
      <c r="G412" t="s">
        <v>123</v>
      </c>
      <c r="H412" t="s">
        <v>124</v>
      </c>
      <c r="I412">
        <v>604</v>
      </c>
      <c r="J412">
        <v>586</v>
      </c>
      <c r="K412" s="19">
        <v>43979</v>
      </c>
      <c r="L412" t="s">
        <v>172</v>
      </c>
      <c r="M412">
        <v>52831248</v>
      </c>
      <c r="N412" t="s">
        <v>17</v>
      </c>
      <c r="O412" t="s">
        <v>112</v>
      </c>
      <c r="P412">
        <v>389</v>
      </c>
      <c r="Q412" s="19">
        <v>43979</v>
      </c>
      <c r="R412" t="s">
        <v>1738</v>
      </c>
      <c r="S412" s="48">
        <v>65983333</v>
      </c>
      <c r="T412" s="48">
        <v>0</v>
      </c>
      <c r="U412" s="48">
        <v>0</v>
      </c>
      <c r="V412" s="83">
        <v>65983333</v>
      </c>
      <c r="W412" s="48">
        <v>0</v>
      </c>
      <c r="X412" s="48">
        <v>65983333</v>
      </c>
    </row>
    <row r="413" spans="1:24" customFormat="1" x14ac:dyDescent="0.25">
      <c r="A413">
        <v>2020</v>
      </c>
      <c r="B413">
        <v>118</v>
      </c>
      <c r="C413">
        <v>1</v>
      </c>
      <c r="D413" s="19">
        <v>43831</v>
      </c>
      <c r="E413" s="19">
        <v>43981</v>
      </c>
      <c r="F413" s="19">
        <v>43981</v>
      </c>
      <c r="G413" t="s">
        <v>968</v>
      </c>
      <c r="H413" t="s">
        <v>969</v>
      </c>
      <c r="I413">
        <v>709</v>
      </c>
      <c r="J413">
        <v>587</v>
      </c>
      <c r="K413" s="19">
        <v>43979</v>
      </c>
      <c r="L413" t="s">
        <v>172</v>
      </c>
      <c r="M413">
        <v>53047446</v>
      </c>
      <c r="N413" t="s">
        <v>467</v>
      </c>
      <c r="O413" t="s">
        <v>112</v>
      </c>
      <c r="P413">
        <v>404</v>
      </c>
      <c r="Q413" s="19">
        <v>43979</v>
      </c>
      <c r="R413" t="s">
        <v>1001</v>
      </c>
      <c r="S413" s="48">
        <v>42000000</v>
      </c>
      <c r="T413" s="48">
        <v>0</v>
      </c>
      <c r="U413" s="48">
        <v>0</v>
      </c>
      <c r="V413" s="83">
        <v>42000000</v>
      </c>
      <c r="W413" s="48">
        <v>0</v>
      </c>
      <c r="X413" s="48">
        <v>42000000</v>
      </c>
    </row>
    <row r="414" spans="1:24" customFormat="1" x14ac:dyDescent="0.25">
      <c r="A414">
        <v>2020</v>
      </c>
      <c r="B414">
        <v>118</v>
      </c>
      <c r="C414">
        <v>1</v>
      </c>
      <c r="D414" s="19">
        <v>43831</v>
      </c>
      <c r="E414" s="19">
        <v>43981</v>
      </c>
      <c r="F414" s="19">
        <v>43981</v>
      </c>
      <c r="G414" t="s">
        <v>968</v>
      </c>
      <c r="H414" t="s">
        <v>969</v>
      </c>
      <c r="I414">
        <v>704</v>
      </c>
      <c r="J414">
        <v>588</v>
      </c>
      <c r="K414" s="19">
        <v>43979</v>
      </c>
      <c r="L414" t="s">
        <v>172</v>
      </c>
      <c r="M414">
        <v>7222287</v>
      </c>
      <c r="N414" t="s">
        <v>1739</v>
      </c>
      <c r="O414" t="s">
        <v>112</v>
      </c>
      <c r="P414">
        <v>406</v>
      </c>
      <c r="Q414" s="19">
        <v>43979</v>
      </c>
      <c r="R414" t="s">
        <v>972</v>
      </c>
      <c r="S414" s="48">
        <v>42000000</v>
      </c>
      <c r="T414" s="48">
        <v>0</v>
      </c>
      <c r="U414" s="48">
        <v>0</v>
      </c>
      <c r="V414" s="83">
        <v>42000000</v>
      </c>
      <c r="W414" s="48">
        <v>0</v>
      </c>
      <c r="X414" s="48">
        <v>42000000</v>
      </c>
    </row>
    <row r="415" spans="1:24" customFormat="1" x14ac:dyDescent="0.25">
      <c r="A415">
        <v>2020</v>
      </c>
      <c r="B415">
        <v>118</v>
      </c>
      <c r="C415">
        <v>1</v>
      </c>
      <c r="D415" s="19">
        <v>43831</v>
      </c>
      <c r="E415" s="19">
        <v>43981</v>
      </c>
      <c r="F415" s="19">
        <v>43981</v>
      </c>
      <c r="G415" t="s">
        <v>968</v>
      </c>
      <c r="H415" t="s">
        <v>969</v>
      </c>
      <c r="I415">
        <v>703</v>
      </c>
      <c r="J415">
        <v>589</v>
      </c>
      <c r="K415" s="19">
        <v>43979</v>
      </c>
      <c r="L415" t="s">
        <v>172</v>
      </c>
      <c r="M415">
        <v>1032376132</v>
      </c>
      <c r="N415" t="s">
        <v>1740</v>
      </c>
      <c r="O415" t="s">
        <v>112</v>
      </c>
      <c r="P415">
        <v>408</v>
      </c>
      <c r="Q415" s="19">
        <v>43979</v>
      </c>
      <c r="R415" t="s">
        <v>1693</v>
      </c>
      <c r="S415" s="48">
        <v>42000000</v>
      </c>
      <c r="T415" s="48">
        <v>0</v>
      </c>
      <c r="U415" s="48">
        <v>0</v>
      </c>
      <c r="V415" s="83">
        <v>42000000</v>
      </c>
      <c r="W415" s="48">
        <v>0</v>
      </c>
      <c r="X415" s="48">
        <v>42000000</v>
      </c>
    </row>
    <row r="416" spans="1:24" customFormat="1" x14ac:dyDescent="0.25">
      <c r="A416">
        <v>2020</v>
      </c>
      <c r="B416">
        <v>118</v>
      </c>
      <c r="C416">
        <v>1</v>
      </c>
      <c r="D416" s="19">
        <v>43831</v>
      </c>
      <c r="E416" s="19">
        <v>43981</v>
      </c>
      <c r="F416" s="19">
        <v>43981</v>
      </c>
      <c r="G416" t="s">
        <v>1741</v>
      </c>
      <c r="H416" t="s">
        <v>1742</v>
      </c>
      <c r="I416">
        <v>546</v>
      </c>
      <c r="J416">
        <v>590</v>
      </c>
      <c r="K416" s="19">
        <v>43979</v>
      </c>
      <c r="L416" t="s">
        <v>171</v>
      </c>
      <c r="M416">
        <v>800193434</v>
      </c>
      <c r="N416" t="s">
        <v>1743</v>
      </c>
      <c r="O416" t="s">
        <v>1278</v>
      </c>
      <c r="P416">
        <v>417</v>
      </c>
      <c r="Q416" s="19">
        <v>43979</v>
      </c>
      <c r="R416" t="s">
        <v>1744</v>
      </c>
      <c r="S416" s="48">
        <v>1000000</v>
      </c>
      <c r="T416" s="48">
        <v>0</v>
      </c>
      <c r="U416" s="48">
        <v>0</v>
      </c>
      <c r="V416" s="83">
        <v>1000000</v>
      </c>
      <c r="W416" s="48">
        <v>0</v>
      </c>
      <c r="X416" s="48">
        <v>1000000</v>
      </c>
    </row>
    <row r="417" spans="1:24" customFormat="1" x14ac:dyDescent="0.25">
      <c r="A417">
        <v>2020</v>
      </c>
      <c r="B417">
        <v>118</v>
      </c>
      <c r="C417">
        <v>1</v>
      </c>
      <c r="D417" s="19">
        <v>43831</v>
      </c>
      <c r="E417" s="19">
        <v>43981</v>
      </c>
      <c r="F417" s="19">
        <v>43981</v>
      </c>
      <c r="G417" t="s">
        <v>1047</v>
      </c>
      <c r="H417" t="s">
        <v>1048</v>
      </c>
      <c r="I417">
        <v>546</v>
      </c>
      <c r="J417">
        <v>590</v>
      </c>
      <c r="K417" s="19">
        <v>43979</v>
      </c>
      <c r="L417" t="s">
        <v>171</v>
      </c>
      <c r="M417">
        <v>800193434</v>
      </c>
      <c r="N417" t="s">
        <v>1743</v>
      </c>
      <c r="O417" t="s">
        <v>1278</v>
      </c>
      <c r="P417">
        <v>417</v>
      </c>
      <c r="Q417" s="19">
        <v>43979</v>
      </c>
      <c r="R417" t="s">
        <v>1744</v>
      </c>
      <c r="S417" s="48">
        <v>2000000</v>
      </c>
      <c r="T417" s="48">
        <v>0</v>
      </c>
      <c r="U417" s="48">
        <v>0</v>
      </c>
      <c r="V417" s="83">
        <v>2000000</v>
      </c>
      <c r="W417" s="48">
        <v>0</v>
      </c>
      <c r="X417" s="48">
        <v>2000000</v>
      </c>
    </row>
    <row r="418" spans="1:24" customFormat="1" x14ac:dyDescent="0.25">
      <c r="A418">
        <v>2020</v>
      </c>
      <c r="B418">
        <v>118</v>
      </c>
      <c r="C418">
        <v>1</v>
      </c>
      <c r="D418" s="19">
        <v>43831</v>
      </c>
      <c r="E418" s="19">
        <v>43981</v>
      </c>
      <c r="F418" s="19">
        <v>43981</v>
      </c>
      <c r="G418" t="s">
        <v>1745</v>
      </c>
      <c r="H418" t="s">
        <v>1746</v>
      </c>
      <c r="I418">
        <v>546</v>
      </c>
      <c r="J418">
        <v>590</v>
      </c>
      <c r="K418" s="19">
        <v>43979</v>
      </c>
      <c r="L418" t="s">
        <v>171</v>
      </c>
      <c r="M418">
        <v>800193434</v>
      </c>
      <c r="N418" t="s">
        <v>1743</v>
      </c>
      <c r="O418" t="s">
        <v>1278</v>
      </c>
      <c r="P418">
        <v>417</v>
      </c>
      <c r="Q418" s="19">
        <v>43979</v>
      </c>
      <c r="R418" t="s">
        <v>1744</v>
      </c>
      <c r="S418" s="48">
        <v>4000000</v>
      </c>
      <c r="T418" s="48">
        <v>0</v>
      </c>
      <c r="U418" s="48">
        <v>0</v>
      </c>
      <c r="V418" s="83">
        <v>4000000</v>
      </c>
      <c r="W418" s="48">
        <v>0</v>
      </c>
      <c r="X418" s="48">
        <v>4000000</v>
      </c>
    </row>
    <row r="419" spans="1:24" customFormat="1" x14ac:dyDescent="0.25">
      <c r="A419">
        <v>2020</v>
      </c>
      <c r="B419">
        <v>118</v>
      </c>
      <c r="C419">
        <v>1</v>
      </c>
      <c r="D419" s="19">
        <v>43831</v>
      </c>
      <c r="E419" s="19">
        <v>43981</v>
      </c>
      <c r="F419" s="19">
        <v>43981</v>
      </c>
      <c r="G419" t="s">
        <v>1374</v>
      </c>
      <c r="H419" t="s">
        <v>1375</v>
      </c>
      <c r="I419">
        <v>546</v>
      </c>
      <c r="J419">
        <v>590</v>
      </c>
      <c r="K419" s="19">
        <v>43979</v>
      </c>
      <c r="L419" t="s">
        <v>171</v>
      </c>
      <c r="M419">
        <v>800193434</v>
      </c>
      <c r="N419" t="s">
        <v>1743</v>
      </c>
      <c r="O419" t="s">
        <v>1278</v>
      </c>
      <c r="P419">
        <v>417</v>
      </c>
      <c r="Q419" s="19">
        <v>43979</v>
      </c>
      <c r="R419" t="s">
        <v>1744</v>
      </c>
      <c r="S419" s="48">
        <v>23000000</v>
      </c>
      <c r="T419" s="48">
        <v>0</v>
      </c>
      <c r="U419" s="48">
        <v>0</v>
      </c>
      <c r="V419" s="83">
        <v>23000000</v>
      </c>
      <c r="W419" s="48">
        <v>0</v>
      </c>
      <c r="X419" s="48">
        <v>23000000</v>
      </c>
    </row>
    <row r="420" spans="1:24" customFormat="1" x14ac:dyDescent="0.25">
      <c r="A420">
        <v>2020</v>
      </c>
      <c r="B420">
        <v>118</v>
      </c>
      <c r="C420">
        <v>1</v>
      </c>
      <c r="D420" s="19">
        <v>43831</v>
      </c>
      <c r="E420" s="19">
        <v>43981</v>
      </c>
      <c r="F420" s="19">
        <v>43981</v>
      </c>
      <c r="G420" t="s">
        <v>968</v>
      </c>
      <c r="H420" t="s">
        <v>969</v>
      </c>
      <c r="I420">
        <v>702</v>
      </c>
      <c r="J420">
        <v>591</v>
      </c>
      <c r="K420" s="19">
        <v>43979</v>
      </c>
      <c r="L420" t="s">
        <v>172</v>
      </c>
      <c r="M420">
        <v>1065578059</v>
      </c>
      <c r="N420" t="s">
        <v>1747</v>
      </c>
      <c r="O420" t="s">
        <v>112</v>
      </c>
      <c r="P420">
        <v>407</v>
      </c>
      <c r="Q420" s="19">
        <v>43979</v>
      </c>
      <c r="R420" t="s">
        <v>1748</v>
      </c>
      <c r="S420" s="48">
        <v>42000000</v>
      </c>
      <c r="T420" s="48">
        <v>0</v>
      </c>
      <c r="U420" s="48">
        <v>0</v>
      </c>
      <c r="V420" s="83">
        <v>42000000</v>
      </c>
      <c r="W420" s="48">
        <v>0</v>
      </c>
      <c r="X420" s="48">
        <v>42000000</v>
      </c>
    </row>
    <row r="421" spans="1:24" customFormat="1" x14ac:dyDescent="0.25">
      <c r="A421">
        <v>2020</v>
      </c>
      <c r="B421">
        <v>118</v>
      </c>
      <c r="C421">
        <v>1</v>
      </c>
      <c r="D421" s="19">
        <v>43831</v>
      </c>
      <c r="E421" s="19">
        <v>43981</v>
      </c>
      <c r="F421" s="19">
        <v>43981</v>
      </c>
      <c r="G421" t="s">
        <v>134</v>
      </c>
      <c r="H421" t="s">
        <v>135</v>
      </c>
      <c r="I421">
        <v>686</v>
      </c>
      <c r="J421">
        <v>592</v>
      </c>
      <c r="K421" s="19">
        <v>43979</v>
      </c>
      <c r="L421" t="s">
        <v>172</v>
      </c>
      <c r="M421">
        <v>1057589937</v>
      </c>
      <c r="N421" t="s">
        <v>409</v>
      </c>
      <c r="O421" t="s">
        <v>112</v>
      </c>
      <c r="P421">
        <v>402</v>
      </c>
      <c r="Q421" s="19">
        <v>43979</v>
      </c>
      <c r="R421" t="s">
        <v>1749</v>
      </c>
      <c r="S421" s="48">
        <v>15450000</v>
      </c>
      <c r="T421" s="48">
        <v>0</v>
      </c>
      <c r="U421" s="48">
        <v>0</v>
      </c>
      <c r="V421" s="83">
        <v>15450000</v>
      </c>
      <c r="W421" s="48">
        <v>0</v>
      </c>
      <c r="X421" s="48">
        <v>15450000</v>
      </c>
    </row>
    <row r="422" spans="1:24" customFormat="1" x14ac:dyDescent="0.25">
      <c r="A422">
        <v>2020</v>
      </c>
      <c r="B422">
        <v>118</v>
      </c>
      <c r="C422">
        <v>1</v>
      </c>
      <c r="D422" s="19">
        <v>43831</v>
      </c>
      <c r="E422" s="19">
        <v>43981</v>
      </c>
      <c r="F422" s="19">
        <v>43981</v>
      </c>
      <c r="G422" t="s">
        <v>123</v>
      </c>
      <c r="H422" t="s">
        <v>124</v>
      </c>
      <c r="I422">
        <v>700</v>
      </c>
      <c r="J422">
        <v>593</v>
      </c>
      <c r="K422" s="19">
        <v>43979</v>
      </c>
      <c r="L422" t="s">
        <v>172</v>
      </c>
      <c r="M422">
        <v>80808488</v>
      </c>
      <c r="N422" t="s">
        <v>1750</v>
      </c>
      <c r="O422" t="s">
        <v>112</v>
      </c>
      <c r="P422">
        <v>391</v>
      </c>
      <c r="Q422" s="19">
        <v>43979</v>
      </c>
      <c r="R422" t="s">
        <v>1751</v>
      </c>
      <c r="S422" s="48">
        <v>58133333</v>
      </c>
      <c r="T422" s="48">
        <v>0</v>
      </c>
      <c r="U422" s="48">
        <v>0</v>
      </c>
      <c r="V422" s="83">
        <v>58133333</v>
      </c>
      <c r="W422" s="48">
        <v>0</v>
      </c>
      <c r="X422" s="48">
        <v>58133333</v>
      </c>
    </row>
    <row r="423" spans="1:24" customFormat="1" x14ac:dyDescent="0.25">
      <c r="A423">
        <v>2020</v>
      </c>
      <c r="B423">
        <v>118</v>
      </c>
      <c r="C423">
        <v>1</v>
      </c>
      <c r="D423" s="19">
        <v>43831</v>
      </c>
      <c r="E423" s="19">
        <v>43981</v>
      </c>
      <c r="F423" s="19">
        <v>43981</v>
      </c>
      <c r="G423" t="s">
        <v>134</v>
      </c>
      <c r="H423" t="s">
        <v>135</v>
      </c>
      <c r="I423">
        <v>688</v>
      </c>
      <c r="J423">
        <v>594</v>
      </c>
      <c r="K423" s="19">
        <v>43979</v>
      </c>
      <c r="L423" t="s">
        <v>172</v>
      </c>
      <c r="M423">
        <v>52913714</v>
      </c>
      <c r="N423" t="s">
        <v>1007</v>
      </c>
      <c r="O423" t="s">
        <v>112</v>
      </c>
      <c r="P423">
        <v>397</v>
      </c>
      <c r="Q423" s="19">
        <v>43979</v>
      </c>
      <c r="R423" t="s">
        <v>1752</v>
      </c>
      <c r="S423" s="48">
        <v>25866667</v>
      </c>
      <c r="T423" s="48">
        <v>0</v>
      </c>
      <c r="U423" s="48">
        <v>0</v>
      </c>
      <c r="V423" s="83">
        <v>25866667</v>
      </c>
      <c r="W423" s="48">
        <v>0</v>
      </c>
      <c r="X423" s="48">
        <v>25866667</v>
      </c>
    </row>
    <row r="424" spans="1:24" customFormat="1" x14ac:dyDescent="0.25">
      <c r="A424">
        <v>2020</v>
      </c>
      <c r="B424">
        <v>118</v>
      </c>
      <c r="C424">
        <v>1</v>
      </c>
      <c r="D424" s="19">
        <v>43831</v>
      </c>
      <c r="E424" s="19">
        <v>43981</v>
      </c>
      <c r="F424" s="19">
        <v>43981</v>
      </c>
      <c r="G424" t="s">
        <v>879</v>
      </c>
      <c r="H424" t="s">
        <v>880</v>
      </c>
      <c r="I424">
        <v>292</v>
      </c>
      <c r="J424">
        <v>606</v>
      </c>
      <c r="K424" s="19">
        <v>43979</v>
      </c>
      <c r="L424" t="s">
        <v>172</v>
      </c>
      <c r="M424">
        <v>1072707672</v>
      </c>
      <c r="N424" t="s">
        <v>1753</v>
      </c>
      <c r="O424" t="s">
        <v>112</v>
      </c>
      <c r="P424">
        <v>358</v>
      </c>
      <c r="Q424" s="19">
        <v>43979</v>
      </c>
      <c r="R424" t="s">
        <v>1754</v>
      </c>
      <c r="S424" s="48">
        <v>17700000</v>
      </c>
      <c r="T424" s="48">
        <v>0</v>
      </c>
      <c r="U424" s="48">
        <v>0</v>
      </c>
      <c r="V424" s="83">
        <v>17700000</v>
      </c>
      <c r="W424" s="48">
        <v>0</v>
      </c>
      <c r="X424" s="48">
        <v>17700000</v>
      </c>
    </row>
    <row r="425" spans="1:24" customFormat="1" x14ac:dyDescent="0.25">
      <c r="A425">
        <v>2020</v>
      </c>
      <c r="B425">
        <v>118</v>
      </c>
      <c r="C425">
        <v>1</v>
      </c>
      <c r="D425" s="19">
        <v>43831</v>
      </c>
      <c r="E425" s="19">
        <v>43981</v>
      </c>
      <c r="F425" s="19">
        <v>43981</v>
      </c>
      <c r="G425" t="s">
        <v>968</v>
      </c>
      <c r="H425" t="s">
        <v>969</v>
      </c>
      <c r="I425">
        <v>708</v>
      </c>
      <c r="J425">
        <v>607</v>
      </c>
      <c r="K425" s="19">
        <v>43980</v>
      </c>
      <c r="L425" t="s">
        <v>172</v>
      </c>
      <c r="M425">
        <v>1030646674</v>
      </c>
      <c r="N425" t="s">
        <v>466</v>
      </c>
      <c r="O425" t="s">
        <v>112</v>
      </c>
      <c r="P425">
        <v>405</v>
      </c>
      <c r="Q425" s="19">
        <v>43980</v>
      </c>
      <c r="R425" t="s">
        <v>1755</v>
      </c>
      <c r="S425" s="48">
        <v>31500000</v>
      </c>
      <c r="T425" s="48">
        <v>0</v>
      </c>
      <c r="U425" s="48">
        <v>0</v>
      </c>
      <c r="V425" s="83">
        <v>31500000</v>
      </c>
      <c r="W425" s="48">
        <v>0</v>
      </c>
      <c r="X425" s="48">
        <v>31500000</v>
      </c>
    </row>
    <row r="426" spans="1:24" customFormat="1" x14ac:dyDescent="0.25">
      <c r="A426">
        <v>2020</v>
      </c>
      <c r="B426">
        <v>118</v>
      </c>
      <c r="C426">
        <v>1</v>
      </c>
      <c r="D426" s="19">
        <v>43831</v>
      </c>
      <c r="E426" s="19">
        <v>43981</v>
      </c>
      <c r="F426" s="19">
        <v>43981</v>
      </c>
      <c r="G426" t="s">
        <v>134</v>
      </c>
      <c r="H426" t="s">
        <v>135</v>
      </c>
      <c r="I426">
        <v>689</v>
      </c>
      <c r="J426">
        <v>609</v>
      </c>
      <c r="K426" s="19">
        <v>43980</v>
      </c>
      <c r="L426" t="s">
        <v>172</v>
      </c>
      <c r="M426">
        <v>39543287</v>
      </c>
      <c r="N426" t="s">
        <v>950</v>
      </c>
      <c r="O426" t="s">
        <v>112</v>
      </c>
      <c r="P426">
        <v>401</v>
      </c>
      <c r="Q426" s="19">
        <v>43980</v>
      </c>
      <c r="R426" t="s">
        <v>1756</v>
      </c>
      <c r="S426" s="48">
        <v>24000000</v>
      </c>
      <c r="T426" s="48">
        <v>0</v>
      </c>
      <c r="U426" s="48">
        <v>0</v>
      </c>
      <c r="V426" s="83">
        <v>24000000</v>
      </c>
      <c r="W426" s="48">
        <v>0</v>
      </c>
      <c r="X426" s="48">
        <v>24000000</v>
      </c>
    </row>
    <row r="427" spans="1:24" customFormat="1" x14ac:dyDescent="0.25">
      <c r="A427">
        <v>2020</v>
      </c>
      <c r="B427">
        <v>118</v>
      </c>
      <c r="C427">
        <v>1</v>
      </c>
      <c r="D427" s="19">
        <v>43831</v>
      </c>
      <c r="E427" s="19">
        <v>43981</v>
      </c>
      <c r="F427" s="19">
        <v>43981</v>
      </c>
      <c r="G427" t="s">
        <v>141</v>
      </c>
      <c r="H427" t="s">
        <v>142</v>
      </c>
      <c r="I427">
        <v>396</v>
      </c>
      <c r="J427">
        <v>610</v>
      </c>
      <c r="K427" s="19">
        <v>43980</v>
      </c>
      <c r="L427" t="s">
        <v>172</v>
      </c>
      <c r="M427">
        <v>1022328042</v>
      </c>
      <c r="N427" t="s">
        <v>1757</v>
      </c>
      <c r="O427" t="s">
        <v>112</v>
      </c>
      <c r="P427">
        <v>423</v>
      </c>
      <c r="Q427" s="19">
        <v>43980</v>
      </c>
      <c r="R427" t="s">
        <v>1758</v>
      </c>
      <c r="S427" s="48">
        <v>31650000</v>
      </c>
      <c r="T427" s="48">
        <v>0</v>
      </c>
      <c r="U427" s="48">
        <v>0</v>
      </c>
      <c r="V427" s="83">
        <v>31650000</v>
      </c>
      <c r="W427" s="48">
        <v>0</v>
      </c>
      <c r="X427" s="48">
        <v>31650000</v>
      </c>
    </row>
    <row r="428" spans="1:24" customFormat="1" x14ac:dyDescent="0.25">
      <c r="A428">
        <v>2020</v>
      </c>
      <c r="B428">
        <v>118</v>
      </c>
      <c r="C428">
        <v>1</v>
      </c>
      <c r="D428" s="19">
        <v>43831</v>
      </c>
      <c r="E428" s="19">
        <v>43981</v>
      </c>
      <c r="F428" s="19">
        <v>43981</v>
      </c>
      <c r="G428" t="s">
        <v>68</v>
      </c>
      <c r="H428" t="s">
        <v>69</v>
      </c>
      <c r="I428">
        <v>724</v>
      </c>
      <c r="J428">
        <v>611</v>
      </c>
      <c r="K428" s="19">
        <v>43981</v>
      </c>
      <c r="L428" t="s">
        <v>171</v>
      </c>
      <c r="M428">
        <v>899999115</v>
      </c>
      <c r="N428" t="s">
        <v>111</v>
      </c>
      <c r="O428" t="s">
        <v>95</v>
      </c>
      <c r="P428">
        <v>450</v>
      </c>
      <c r="Q428" s="19">
        <v>43981</v>
      </c>
      <c r="R428" t="s">
        <v>1759</v>
      </c>
      <c r="S428" s="48">
        <v>300000000</v>
      </c>
      <c r="T428" s="48">
        <v>0</v>
      </c>
      <c r="U428" s="48">
        <v>0</v>
      </c>
      <c r="V428" s="83">
        <v>300000000</v>
      </c>
      <c r="W428" s="48">
        <v>0</v>
      </c>
      <c r="X428" s="48">
        <v>300000000</v>
      </c>
    </row>
    <row r="429" spans="1:24" customFormat="1" x14ac:dyDescent="0.25">
      <c r="A429">
        <v>2020</v>
      </c>
      <c r="B429">
        <v>118</v>
      </c>
      <c r="C429">
        <v>1</v>
      </c>
      <c r="D429" s="19">
        <v>43831</v>
      </c>
      <c r="E429" s="19">
        <v>43981</v>
      </c>
      <c r="F429" s="19">
        <v>43981</v>
      </c>
      <c r="G429" t="s">
        <v>141</v>
      </c>
      <c r="H429" t="s">
        <v>142</v>
      </c>
      <c r="I429">
        <v>667</v>
      </c>
      <c r="J429">
        <v>612</v>
      </c>
      <c r="K429" s="19">
        <v>43981</v>
      </c>
      <c r="L429" t="s">
        <v>172</v>
      </c>
      <c r="M429">
        <v>52270844</v>
      </c>
      <c r="N429" t="s">
        <v>1760</v>
      </c>
      <c r="O429" t="s">
        <v>112</v>
      </c>
      <c r="P429">
        <v>410</v>
      </c>
      <c r="Q429" s="19">
        <v>43981</v>
      </c>
      <c r="R429" t="s">
        <v>1761</v>
      </c>
      <c r="S429" s="48">
        <v>35333333</v>
      </c>
      <c r="T429" s="48">
        <v>0</v>
      </c>
      <c r="U429" s="48">
        <v>0</v>
      </c>
      <c r="V429" s="83">
        <v>35333333</v>
      </c>
      <c r="W429" s="48">
        <v>0</v>
      </c>
      <c r="X429" s="48">
        <v>35333333</v>
      </c>
    </row>
    <row r="430" spans="1:24" customFormat="1" x14ac:dyDescent="0.25">
      <c r="A430">
        <v>2020</v>
      </c>
      <c r="B430">
        <v>118</v>
      </c>
      <c r="C430">
        <v>1</v>
      </c>
      <c r="D430" s="19">
        <v>43831</v>
      </c>
      <c r="E430" s="19">
        <v>43981</v>
      </c>
      <c r="F430" s="19">
        <v>43981</v>
      </c>
      <c r="G430" t="s">
        <v>137</v>
      </c>
      <c r="H430" t="s">
        <v>138</v>
      </c>
      <c r="I430">
        <v>696</v>
      </c>
      <c r="J430">
        <v>613</v>
      </c>
      <c r="K430" s="19">
        <v>43981</v>
      </c>
      <c r="L430" t="s">
        <v>172</v>
      </c>
      <c r="M430">
        <v>1022324164</v>
      </c>
      <c r="N430" t="s">
        <v>1762</v>
      </c>
      <c r="O430" t="s">
        <v>112</v>
      </c>
      <c r="P430">
        <v>425</v>
      </c>
      <c r="Q430" s="19">
        <v>43981</v>
      </c>
      <c r="R430" t="s">
        <v>1763</v>
      </c>
      <c r="S430" s="48">
        <v>52500000</v>
      </c>
      <c r="T430" s="48">
        <v>0</v>
      </c>
      <c r="U430" s="48">
        <v>0</v>
      </c>
      <c r="V430" s="83">
        <v>52500000</v>
      </c>
      <c r="W430" s="48">
        <v>0</v>
      </c>
      <c r="X430" s="48">
        <v>52500000</v>
      </c>
    </row>
    <row r="431" spans="1:24" customFormat="1" x14ac:dyDescent="0.25">
      <c r="A431">
        <v>2020</v>
      </c>
      <c r="B431">
        <v>118</v>
      </c>
      <c r="C431">
        <v>1</v>
      </c>
      <c r="D431" s="19">
        <v>43831</v>
      </c>
      <c r="E431" s="19">
        <v>43981</v>
      </c>
      <c r="F431" s="19">
        <v>43981</v>
      </c>
      <c r="G431" t="s">
        <v>137</v>
      </c>
      <c r="H431" t="s">
        <v>138</v>
      </c>
      <c r="I431">
        <v>780</v>
      </c>
      <c r="J431">
        <v>614</v>
      </c>
      <c r="K431" s="19">
        <v>43981</v>
      </c>
      <c r="L431" t="s">
        <v>172</v>
      </c>
      <c r="M431">
        <v>53154074</v>
      </c>
      <c r="N431" t="s">
        <v>1764</v>
      </c>
      <c r="O431" t="s">
        <v>112</v>
      </c>
      <c r="P431">
        <v>440</v>
      </c>
      <c r="Q431" s="19">
        <v>43981</v>
      </c>
      <c r="R431" t="s">
        <v>1765</v>
      </c>
      <c r="S431" s="48">
        <v>19933332</v>
      </c>
      <c r="T431" s="48">
        <v>0</v>
      </c>
      <c r="U431" s="48">
        <v>0</v>
      </c>
      <c r="V431" s="83">
        <v>19933332</v>
      </c>
      <c r="W431" s="48">
        <v>0</v>
      </c>
      <c r="X431" s="48">
        <v>19933332</v>
      </c>
    </row>
    <row r="432" spans="1:24" customFormat="1" x14ac:dyDescent="0.25">
      <c r="A432">
        <v>2020</v>
      </c>
      <c r="B432">
        <v>118</v>
      </c>
      <c r="C432">
        <v>1</v>
      </c>
      <c r="D432" s="19">
        <v>43831</v>
      </c>
      <c r="E432" s="19">
        <v>43981</v>
      </c>
      <c r="F432" s="19">
        <v>43981</v>
      </c>
      <c r="G432" t="s">
        <v>137</v>
      </c>
      <c r="H432" t="s">
        <v>138</v>
      </c>
      <c r="I432">
        <v>781</v>
      </c>
      <c r="J432">
        <v>615</v>
      </c>
      <c r="K432" s="19">
        <v>43981</v>
      </c>
      <c r="L432" t="s">
        <v>172</v>
      </c>
      <c r="M432">
        <v>1026272140</v>
      </c>
      <c r="N432" t="s">
        <v>1766</v>
      </c>
      <c r="O432" t="s">
        <v>113</v>
      </c>
      <c r="P432">
        <v>439</v>
      </c>
      <c r="Q432" s="19">
        <v>43981</v>
      </c>
      <c r="R432" t="s">
        <v>1767</v>
      </c>
      <c r="S432" s="48">
        <v>7116667</v>
      </c>
      <c r="T432" s="48">
        <v>0</v>
      </c>
      <c r="U432" s="48">
        <v>0</v>
      </c>
      <c r="V432" s="83">
        <v>7116667</v>
      </c>
      <c r="W432" s="48">
        <v>0</v>
      </c>
      <c r="X432" s="48">
        <v>7116667</v>
      </c>
    </row>
    <row r="433" spans="1:25" x14ac:dyDescent="0.25">
      <c r="A433">
        <v>2020</v>
      </c>
      <c r="B433">
        <v>118</v>
      </c>
      <c r="C433">
        <v>1</v>
      </c>
      <c r="D433" s="19">
        <v>43952</v>
      </c>
      <c r="E433" s="19">
        <v>43982</v>
      </c>
      <c r="F433" s="19">
        <v>43982</v>
      </c>
      <c r="G433" t="s">
        <v>137</v>
      </c>
      <c r="H433" t="s">
        <v>138</v>
      </c>
      <c r="I433">
        <v>760</v>
      </c>
      <c r="J433">
        <v>616</v>
      </c>
      <c r="K433" s="19">
        <v>43981</v>
      </c>
      <c r="L433" t="s">
        <v>172</v>
      </c>
      <c r="M433">
        <v>79611011</v>
      </c>
      <c r="N433" t="s">
        <v>1768</v>
      </c>
      <c r="O433" t="s">
        <v>113</v>
      </c>
      <c r="P433">
        <v>442</v>
      </c>
      <c r="Q433" s="19">
        <v>43981</v>
      </c>
      <c r="R433" t="s">
        <v>1769</v>
      </c>
      <c r="S433" s="48">
        <v>23570358</v>
      </c>
      <c r="T433" s="48">
        <v>0</v>
      </c>
      <c r="U433" s="48">
        <v>0</v>
      </c>
      <c r="V433" s="83">
        <v>23570358</v>
      </c>
      <c r="W433" s="48">
        <v>0</v>
      </c>
      <c r="X433" s="48">
        <v>23570358</v>
      </c>
    </row>
    <row r="434" spans="1:25" x14ac:dyDescent="0.25">
      <c r="A434">
        <v>2020</v>
      </c>
      <c r="B434">
        <v>118</v>
      </c>
      <c r="C434">
        <v>1</v>
      </c>
      <c r="D434" s="19">
        <v>43952</v>
      </c>
      <c r="E434" s="19">
        <v>43982</v>
      </c>
      <c r="F434" s="19">
        <v>43982</v>
      </c>
      <c r="G434" t="s">
        <v>137</v>
      </c>
      <c r="H434" t="s">
        <v>138</v>
      </c>
      <c r="I434">
        <v>759</v>
      </c>
      <c r="J434">
        <v>617</v>
      </c>
      <c r="K434" s="19">
        <v>43981</v>
      </c>
      <c r="L434" t="s">
        <v>172</v>
      </c>
      <c r="M434">
        <v>52982630</v>
      </c>
      <c r="N434" t="s">
        <v>1770</v>
      </c>
      <c r="O434" t="s">
        <v>113</v>
      </c>
      <c r="P434">
        <v>436</v>
      </c>
      <c r="Q434" s="19">
        <v>43981</v>
      </c>
      <c r="R434" t="s">
        <v>1771</v>
      </c>
      <c r="S434" s="48">
        <v>23570358</v>
      </c>
      <c r="T434" s="48">
        <v>0</v>
      </c>
      <c r="U434" s="48">
        <v>0</v>
      </c>
      <c r="V434" s="83">
        <v>23570358</v>
      </c>
      <c r="W434" s="48">
        <v>0</v>
      </c>
      <c r="X434" s="48">
        <v>23570358</v>
      </c>
    </row>
    <row r="435" spans="1:25" x14ac:dyDescent="0.25">
      <c r="A435">
        <v>2020</v>
      </c>
      <c r="B435">
        <v>118</v>
      </c>
      <c r="C435">
        <v>1</v>
      </c>
      <c r="D435" s="19">
        <v>43952</v>
      </c>
      <c r="E435" s="19">
        <v>43982</v>
      </c>
      <c r="F435" s="19">
        <v>43982</v>
      </c>
      <c r="G435" t="s">
        <v>137</v>
      </c>
      <c r="H435" t="s">
        <v>138</v>
      </c>
      <c r="I435">
        <v>761</v>
      </c>
      <c r="J435">
        <v>618</v>
      </c>
      <c r="K435" s="19">
        <v>43981</v>
      </c>
      <c r="L435" t="s">
        <v>172</v>
      </c>
      <c r="M435">
        <v>1022435478</v>
      </c>
      <c r="N435" t="s">
        <v>1772</v>
      </c>
      <c r="O435" t="s">
        <v>113</v>
      </c>
      <c r="P435">
        <v>441</v>
      </c>
      <c r="Q435" s="19">
        <v>43981</v>
      </c>
      <c r="R435" t="s">
        <v>1773</v>
      </c>
      <c r="S435" s="48">
        <v>23570358</v>
      </c>
      <c r="T435" s="48">
        <v>0</v>
      </c>
      <c r="U435" s="48">
        <v>0</v>
      </c>
      <c r="V435" s="83">
        <v>23570358</v>
      </c>
      <c r="W435" s="48">
        <v>0</v>
      </c>
      <c r="X435" s="48">
        <v>23570358</v>
      </c>
    </row>
    <row r="436" spans="1:25" x14ac:dyDescent="0.25">
      <c r="A436">
        <v>2020</v>
      </c>
      <c r="B436">
        <v>118</v>
      </c>
      <c r="C436">
        <v>1</v>
      </c>
      <c r="D436" s="19">
        <v>43952</v>
      </c>
      <c r="E436" s="19">
        <v>43982</v>
      </c>
      <c r="F436" s="19">
        <v>43982</v>
      </c>
      <c r="G436" t="s">
        <v>137</v>
      </c>
      <c r="H436" t="s">
        <v>138</v>
      </c>
      <c r="I436">
        <v>763</v>
      </c>
      <c r="J436">
        <v>619</v>
      </c>
      <c r="K436" s="19">
        <v>43981</v>
      </c>
      <c r="L436" t="s">
        <v>172</v>
      </c>
      <c r="M436">
        <v>53106625</v>
      </c>
      <c r="N436" t="s">
        <v>1774</v>
      </c>
      <c r="O436" t="s">
        <v>113</v>
      </c>
      <c r="P436">
        <v>447</v>
      </c>
      <c r="Q436" s="19">
        <v>43981</v>
      </c>
      <c r="R436" t="s">
        <v>1773</v>
      </c>
      <c r="S436" s="48">
        <v>23570358</v>
      </c>
      <c r="T436" s="48">
        <v>0</v>
      </c>
      <c r="U436" s="48">
        <v>0</v>
      </c>
      <c r="V436" s="83">
        <v>23570358</v>
      </c>
      <c r="W436" s="48">
        <v>0</v>
      </c>
      <c r="X436" s="48">
        <v>23570358</v>
      </c>
    </row>
    <row r="437" spans="1:25" s="72" customFormat="1" x14ac:dyDescent="0.25">
      <c r="A437" s="72">
        <v>2020</v>
      </c>
      <c r="B437" s="72">
        <v>118</v>
      </c>
      <c r="C437" s="72">
        <v>1</v>
      </c>
      <c r="D437" s="84">
        <v>43952</v>
      </c>
      <c r="E437" s="84">
        <v>43982</v>
      </c>
      <c r="F437" s="84">
        <v>43982</v>
      </c>
      <c r="G437" s="72" t="s">
        <v>879</v>
      </c>
      <c r="H437" s="72" t="s">
        <v>880</v>
      </c>
      <c r="I437" s="72">
        <v>705</v>
      </c>
      <c r="J437" s="72">
        <v>620</v>
      </c>
      <c r="K437" s="84">
        <v>43981</v>
      </c>
      <c r="L437" s="72" t="s">
        <v>172</v>
      </c>
      <c r="M437" s="72">
        <v>52146673</v>
      </c>
      <c r="N437" s="72" t="s">
        <v>1083</v>
      </c>
      <c r="O437" s="72" t="s">
        <v>112</v>
      </c>
      <c r="P437" s="72">
        <v>222</v>
      </c>
      <c r="Q437" s="84">
        <v>43894</v>
      </c>
      <c r="R437" s="72" t="s">
        <v>1775</v>
      </c>
      <c r="S437" s="80">
        <v>13500000</v>
      </c>
      <c r="T437" s="80">
        <v>0</v>
      </c>
      <c r="U437" s="80">
        <v>0</v>
      </c>
      <c r="V437" s="83">
        <v>13500000</v>
      </c>
      <c r="W437" s="80">
        <v>0</v>
      </c>
      <c r="X437" s="80">
        <v>13500000</v>
      </c>
      <c r="Y437" s="80"/>
    </row>
    <row r="438" spans="1:25" x14ac:dyDescent="0.25">
      <c r="A438">
        <v>2020</v>
      </c>
      <c r="B438">
        <v>118</v>
      </c>
      <c r="C438">
        <v>1</v>
      </c>
      <c r="D438" s="19">
        <v>43952</v>
      </c>
      <c r="E438" s="19">
        <v>43982</v>
      </c>
      <c r="F438" s="19">
        <v>43982</v>
      </c>
      <c r="G438" t="s">
        <v>137</v>
      </c>
      <c r="H438" t="s">
        <v>138</v>
      </c>
      <c r="I438">
        <v>764</v>
      </c>
      <c r="J438">
        <v>622</v>
      </c>
      <c r="K438" s="19">
        <v>43981</v>
      </c>
      <c r="L438" t="s">
        <v>172</v>
      </c>
      <c r="M438">
        <v>1073526106</v>
      </c>
      <c r="N438" t="s">
        <v>1776</v>
      </c>
      <c r="O438" t="s">
        <v>113</v>
      </c>
      <c r="P438">
        <v>443</v>
      </c>
      <c r="Q438" s="19">
        <v>43981</v>
      </c>
      <c r="R438" t="s">
        <v>1773</v>
      </c>
      <c r="S438" s="48">
        <v>23570358</v>
      </c>
      <c r="T438" s="48">
        <v>0</v>
      </c>
      <c r="U438" s="48">
        <v>0</v>
      </c>
      <c r="V438" s="83">
        <v>23570358</v>
      </c>
      <c r="W438" s="48">
        <v>0</v>
      </c>
      <c r="X438" s="48">
        <v>23570358</v>
      </c>
    </row>
    <row r="439" spans="1:25" x14ac:dyDescent="0.25">
      <c r="A439">
        <v>2020</v>
      </c>
      <c r="B439">
        <v>118</v>
      </c>
      <c r="C439">
        <v>1</v>
      </c>
      <c r="D439" s="19">
        <v>43952</v>
      </c>
      <c r="E439" s="19">
        <v>43982</v>
      </c>
      <c r="F439" s="19">
        <v>43982</v>
      </c>
      <c r="G439" t="s">
        <v>879</v>
      </c>
      <c r="H439" t="s">
        <v>880</v>
      </c>
      <c r="I439">
        <v>706</v>
      </c>
      <c r="J439">
        <v>623</v>
      </c>
      <c r="K439" s="19">
        <v>43981</v>
      </c>
      <c r="L439" t="s">
        <v>172</v>
      </c>
      <c r="M439">
        <v>52032256</v>
      </c>
      <c r="N439" t="s">
        <v>1777</v>
      </c>
      <c r="O439" t="s">
        <v>112</v>
      </c>
      <c r="P439">
        <v>415</v>
      </c>
      <c r="Q439" s="19">
        <v>43981</v>
      </c>
      <c r="R439" t="s">
        <v>1778</v>
      </c>
      <c r="S439" s="48">
        <v>63900000</v>
      </c>
      <c r="T439" s="48">
        <v>0</v>
      </c>
      <c r="U439" s="48">
        <v>0</v>
      </c>
      <c r="V439" s="83">
        <v>63900000</v>
      </c>
      <c r="W439" s="48">
        <v>0</v>
      </c>
      <c r="X439" s="48">
        <v>63900000</v>
      </c>
    </row>
    <row r="440" spans="1:25" x14ac:dyDescent="0.25">
      <c r="A440">
        <v>2020</v>
      </c>
      <c r="B440">
        <v>118</v>
      </c>
      <c r="C440">
        <v>1</v>
      </c>
      <c r="D440" s="19">
        <v>43952</v>
      </c>
      <c r="E440" s="19">
        <v>43982</v>
      </c>
      <c r="F440" s="19">
        <v>43982</v>
      </c>
      <c r="G440" t="s">
        <v>128</v>
      </c>
      <c r="H440" t="s">
        <v>129</v>
      </c>
      <c r="I440">
        <v>678</v>
      </c>
      <c r="J440">
        <v>624</v>
      </c>
      <c r="K440" s="19">
        <v>43981</v>
      </c>
      <c r="L440" t="s">
        <v>172</v>
      </c>
      <c r="M440">
        <v>51986764</v>
      </c>
      <c r="N440" t="s">
        <v>1779</v>
      </c>
      <c r="O440" t="s">
        <v>112</v>
      </c>
      <c r="P440">
        <v>413</v>
      </c>
      <c r="Q440" s="19">
        <v>43981</v>
      </c>
      <c r="R440" t="s">
        <v>994</v>
      </c>
      <c r="S440" s="48">
        <v>38850000</v>
      </c>
      <c r="T440" s="48">
        <v>0</v>
      </c>
      <c r="U440" s="48">
        <v>0</v>
      </c>
      <c r="V440" s="83">
        <v>38850000</v>
      </c>
      <c r="W440" s="48">
        <v>0</v>
      </c>
      <c r="X440" s="48">
        <v>38850000</v>
      </c>
    </row>
    <row r="441" spans="1:25" x14ac:dyDescent="0.25">
      <c r="A441">
        <v>2020</v>
      </c>
      <c r="B441">
        <v>118</v>
      </c>
      <c r="C441">
        <v>1</v>
      </c>
      <c r="D441" s="19">
        <v>43952</v>
      </c>
      <c r="E441" s="19">
        <v>43982</v>
      </c>
      <c r="F441" s="19">
        <v>43982</v>
      </c>
      <c r="G441" t="s">
        <v>141</v>
      </c>
      <c r="H441" t="s">
        <v>142</v>
      </c>
      <c r="I441">
        <v>772</v>
      </c>
      <c r="J441">
        <v>625</v>
      </c>
      <c r="K441" s="19">
        <v>43981</v>
      </c>
      <c r="L441" t="s">
        <v>172</v>
      </c>
      <c r="M441">
        <v>1012421393</v>
      </c>
      <c r="N441" t="s">
        <v>1780</v>
      </c>
      <c r="O441" t="s">
        <v>112</v>
      </c>
      <c r="P441">
        <v>438</v>
      </c>
      <c r="Q441" s="19">
        <v>43981</v>
      </c>
      <c r="R441" t="s">
        <v>1781</v>
      </c>
      <c r="S441" s="48">
        <v>31650000</v>
      </c>
      <c r="T441" s="48">
        <v>0</v>
      </c>
      <c r="U441" s="48">
        <v>0</v>
      </c>
      <c r="V441" s="83">
        <v>31650000</v>
      </c>
      <c r="W441" s="48">
        <v>0</v>
      </c>
      <c r="X441" s="48">
        <v>31650000</v>
      </c>
    </row>
    <row r="442" spans="1:25" x14ac:dyDescent="0.25">
      <c r="A442">
        <v>2020</v>
      </c>
      <c r="B442">
        <v>118</v>
      </c>
      <c r="C442">
        <v>1</v>
      </c>
      <c r="D442" s="19">
        <v>43952</v>
      </c>
      <c r="E442" s="19">
        <v>43982</v>
      </c>
      <c r="F442" s="19">
        <v>43982</v>
      </c>
      <c r="G442" t="s">
        <v>128</v>
      </c>
      <c r="H442" t="s">
        <v>129</v>
      </c>
      <c r="I442">
        <v>672</v>
      </c>
      <c r="J442">
        <v>626</v>
      </c>
      <c r="K442" s="19">
        <v>43981</v>
      </c>
      <c r="L442" t="s">
        <v>172</v>
      </c>
      <c r="M442">
        <v>80236119</v>
      </c>
      <c r="N442" t="s">
        <v>1782</v>
      </c>
      <c r="O442" t="s">
        <v>112</v>
      </c>
      <c r="P442">
        <v>414</v>
      </c>
      <c r="Q442" s="19">
        <v>43981</v>
      </c>
      <c r="R442" t="s">
        <v>994</v>
      </c>
      <c r="S442" s="48">
        <v>38850000</v>
      </c>
      <c r="T442" s="48">
        <v>0</v>
      </c>
      <c r="U442" s="48">
        <v>0</v>
      </c>
      <c r="V442" s="83">
        <v>38850000</v>
      </c>
      <c r="W442" s="48">
        <v>0</v>
      </c>
      <c r="X442" s="48">
        <v>38850000</v>
      </c>
    </row>
    <row r="443" spans="1:25" hidden="1" x14ac:dyDescent="0.25">
      <c r="A443">
        <v>2020</v>
      </c>
      <c r="B443">
        <v>118</v>
      </c>
      <c r="C443">
        <v>1</v>
      </c>
      <c r="D443" s="19">
        <v>43952</v>
      </c>
      <c r="E443" s="19">
        <v>43982</v>
      </c>
      <c r="F443" s="19">
        <v>43982</v>
      </c>
      <c r="G443" t="s">
        <v>968</v>
      </c>
      <c r="H443" t="s">
        <v>969</v>
      </c>
      <c r="I443">
        <v>691</v>
      </c>
      <c r="J443">
        <v>627</v>
      </c>
      <c r="K443" s="19">
        <v>43981</v>
      </c>
      <c r="L443" t="s">
        <v>171</v>
      </c>
      <c r="M443">
        <v>899999061</v>
      </c>
      <c r="N443" t="s">
        <v>72</v>
      </c>
      <c r="O443" t="s">
        <v>170</v>
      </c>
      <c r="P443">
        <v>167</v>
      </c>
      <c r="Q443" s="19">
        <v>43980</v>
      </c>
      <c r="R443" t="s">
        <v>1783</v>
      </c>
      <c r="S443" s="48">
        <v>699250000</v>
      </c>
      <c r="T443" s="48">
        <v>0</v>
      </c>
      <c r="U443" s="48">
        <v>0</v>
      </c>
      <c r="V443" s="48">
        <v>699250000</v>
      </c>
      <c r="W443" s="48">
        <v>0</v>
      </c>
      <c r="X443" s="48">
        <v>699250000</v>
      </c>
    </row>
    <row r="444" spans="1:25" hidden="1" x14ac:dyDescent="0.25">
      <c r="A444">
        <v>2020</v>
      </c>
      <c r="B444">
        <v>118</v>
      </c>
      <c r="C444">
        <v>1</v>
      </c>
      <c r="D444" s="19">
        <v>43952</v>
      </c>
      <c r="E444" s="19">
        <v>43982</v>
      </c>
      <c r="F444" s="19">
        <v>43982</v>
      </c>
      <c r="G444" t="s">
        <v>968</v>
      </c>
      <c r="H444" t="s">
        <v>969</v>
      </c>
      <c r="I444">
        <v>798</v>
      </c>
      <c r="J444">
        <v>628</v>
      </c>
      <c r="K444" s="19">
        <v>43981</v>
      </c>
      <c r="L444" t="s">
        <v>171</v>
      </c>
      <c r="M444">
        <v>899999061</v>
      </c>
      <c r="N444" t="s">
        <v>72</v>
      </c>
      <c r="O444" t="s">
        <v>170</v>
      </c>
      <c r="P444">
        <v>167</v>
      </c>
      <c r="Q444" s="19">
        <v>43980</v>
      </c>
      <c r="R444" t="s">
        <v>1784</v>
      </c>
      <c r="S444" s="48">
        <v>2500000000</v>
      </c>
      <c r="T444" s="48">
        <v>0</v>
      </c>
      <c r="U444" s="48">
        <v>0</v>
      </c>
      <c r="V444" s="48">
        <v>2500000000</v>
      </c>
      <c r="W444" s="48">
        <v>0</v>
      </c>
      <c r="X444" s="48">
        <v>2500000000</v>
      </c>
    </row>
    <row r="445" spans="1:25" x14ac:dyDescent="0.25">
      <c r="A445">
        <v>2020</v>
      </c>
      <c r="B445">
        <v>118</v>
      </c>
      <c r="C445">
        <v>1</v>
      </c>
      <c r="D445" s="19">
        <v>43952</v>
      </c>
      <c r="E445" s="19">
        <v>43982</v>
      </c>
      <c r="F445" s="19">
        <v>43982</v>
      </c>
      <c r="G445" t="s">
        <v>128</v>
      </c>
      <c r="H445" t="s">
        <v>129</v>
      </c>
      <c r="I445">
        <v>729</v>
      </c>
      <c r="J445">
        <v>629</v>
      </c>
      <c r="K445" s="19">
        <v>43981</v>
      </c>
      <c r="L445" t="s">
        <v>172</v>
      </c>
      <c r="M445">
        <v>80831986</v>
      </c>
      <c r="N445" t="s">
        <v>1785</v>
      </c>
      <c r="O445" t="s">
        <v>112</v>
      </c>
      <c r="P445">
        <v>411</v>
      </c>
      <c r="Q445" s="19">
        <v>43981</v>
      </c>
      <c r="R445" t="s">
        <v>1786</v>
      </c>
      <c r="S445" s="48">
        <v>38850000</v>
      </c>
      <c r="T445" s="48">
        <v>0</v>
      </c>
      <c r="U445" s="48">
        <v>0</v>
      </c>
      <c r="V445" s="83">
        <v>38850000</v>
      </c>
      <c r="W445" s="48">
        <v>0</v>
      </c>
      <c r="X445" s="48">
        <v>38850000</v>
      </c>
    </row>
    <row r="446" spans="1:25" x14ac:dyDescent="0.25">
      <c r="A446">
        <v>2020</v>
      </c>
      <c r="B446">
        <v>118</v>
      </c>
      <c r="C446">
        <v>1</v>
      </c>
      <c r="D446" s="19">
        <v>43952</v>
      </c>
      <c r="E446" s="19">
        <v>43982</v>
      </c>
      <c r="F446" s="19">
        <v>43982</v>
      </c>
      <c r="G446" t="s">
        <v>141</v>
      </c>
      <c r="H446" t="s">
        <v>142</v>
      </c>
      <c r="I446">
        <v>715</v>
      </c>
      <c r="J446">
        <v>630</v>
      </c>
      <c r="K446" s="19">
        <v>43981</v>
      </c>
      <c r="L446" t="s">
        <v>172</v>
      </c>
      <c r="M446">
        <v>1110471864</v>
      </c>
      <c r="N446" t="s">
        <v>1787</v>
      </c>
      <c r="O446" t="s">
        <v>112</v>
      </c>
      <c r="P446">
        <v>409</v>
      </c>
      <c r="Q446" s="19">
        <v>43981</v>
      </c>
      <c r="R446" t="s">
        <v>1788</v>
      </c>
      <c r="S446" s="48">
        <v>56533333</v>
      </c>
      <c r="T446" s="48">
        <v>0</v>
      </c>
      <c r="U446" s="48">
        <v>0</v>
      </c>
      <c r="V446" s="83">
        <v>56533333</v>
      </c>
      <c r="W446" s="48">
        <v>0</v>
      </c>
      <c r="X446" s="48">
        <v>56533333</v>
      </c>
    </row>
    <row r="447" spans="1:25" x14ac:dyDescent="0.25">
      <c r="A447">
        <v>2020</v>
      </c>
      <c r="B447">
        <v>118</v>
      </c>
      <c r="C447">
        <v>1</v>
      </c>
      <c r="D447" s="19">
        <v>43952</v>
      </c>
      <c r="E447" s="19">
        <v>43982</v>
      </c>
      <c r="F447" s="19">
        <v>43982</v>
      </c>
      <c r="G447" t="s">
        <v>137</v>
      </c>
      <c r="H447" t="s">
        <v>138</v>
      </c>
      <c r="I447">
        <v>753</v>
      </c>
      <c r="J447">
        <v>631</v>
      </c>
      <c r="K447" s="19">
        <v>43981</v>
      </c>
      <c r="L447" t="s">
        <v>172</v>
      </c>
      <c r="M447">
        <v>53072428</v>
      </c>
      <c r="N447" t="s">
        <v>1789</v>
      </c>
      <c r="O447" t="s">
        <v>112</v>
      </c>
      <c r="P447">
        <v>435</v>
      </c>
      <c r="Q447" s="19">
        <v>43981</v>
      </c>
      <c r="R447" t="s">
        <v>1790</v>
      </c>
      <c r="S447" s="48">
        <v>43200000</v>
      </c>
      <c r="T447" s="48">
        <v>0</v>
      </c>
      <c r="U447" s="48">
        <v>0</v>
      </c>
      <c r="V447" s="83">
        <v>43200000</v>
      </c>
      <c r="W447" s="48">
        <v>0</v>
      </c>
      <c r="X447" s="48">
        <v>43200000</v>
      </c>
    </row>
    <row r="448" spans="1:25" x14ac:dyDescent="0.25">
      <c r="A448">
        <v>2020</v>
      </c>
      <c r="B448">
        <v>118</v>
      </c>
      <c r="C448">
        <v>1</v>
      </c>
      <c r="D448" s="19">
        <v>43952</v>
      </c>
      <c r="E448" s="19">
        <v>43982</v>
      </c>
      <c r="F448" s="19">
        <v>43982</v>
      </c>
      <c r="G448" t="s">
        <v>134</v>
      </c>
      <c r="H448" t="s">
        <v>135</v>
      </c>
      <c r="I448">
        <v>725</v>
      </c>
      <c r="J448">
        <v>632</v>
      </c>
      <c r="K448" s="19">
        <v>43981</v>
      </c>
      <c r="L448" t="s">
        <v>172</v>
      </c>
      <c r="M448">
        <v>46683746</v>
      </c>
      <c r="N448" t="s">
        <v>1791</v>
      </c>
      <c r="O448" t="s">
        <v>112</v>
      </c>
      <c r="P448">
        <v>419</v>
      </c>
      <c r="Q448" s="19">
        <v>43981</v>
      </c>
      <c r="R448" t="s">
        <v>1792</v>
      </c>
      <c r="S448" s="48">
        <v>21000000</v>
      </c>
      <c r="T448" s="48">
        <v>0</v>
      </c>
      <c r="U448" s="48">
        <v>0</v>
      </c>
      <c r="V448" s="83">
        <v>21000000</v>
      </c>
      <c r="W448" s="48">
        <v>0</v>
      </c>
      <c r="X448" s="48">
        <v>21000000</v>
      </c>
    </row>
    <row r="449" spans="1:24" x14ac:dyDescent="0.25">
      <c r="A449">
        <v>2020</v>
      </c>
      <c r="B449">
        <v>118</v>
      </c>
      <c r="C449">
        <v>1</v>
      </c>
      <c r="D449" s="19">
        <v>43952</v>
      </c>
      <c r="E449" s="19">
        <v>43982</v>
      </c>
      <c r="F449" s="19">
        <v>43982</v>
      </c>
      <c r="G449" t="s">
        <v>128</v>
      </c>
      <c r="H449" t="s">
        <v>129</v>
      </c>
      <c r="I449">
        <v>677</v>
      </c>
      <c r="J449">
        <v>633</v>
      </c>
      <c r="K449" s="19">
        <v>43981</v>
      </c>
      <c r="L449" t="s">
        <v>172</v>
      </c>
      <c r="M449">
        <v>1032471175</v>
      </c>
      <c r="N449" t="s">
        <v>1793</v>
      </c>
      <c r="O449" t="s">
        <v>112</v>
      </c>
      <c r="P449">
        <v>412</v>
      </c>
      <c r="Q449" s="19">
        <v>43981</v>
      </c>
      <c r="R449" t="s">
        <v>658</v>
      </c>
      <c r="S449" s="48">
        <v>38850000</v>
      </c>
      <c r="T449" s="48">
        <v>0</v>
      </c>
      <c r="U449" s="48">
        <v>0</v>
      </c>
      <c r="V449" s="83">
        <v>38850000</v>
      </c>
      <c r="W449" s="48">
        <v>0</v>
      </c>
      <c r="X449" s="48">
        <v>38850000</v>
      </c>
    </row>
    <row r="450" spans="1:24" x14ac:dyDescent="0.25">
      <c r="A450">
        <v>2020</v>
      </c>
      <c r="B450">
        <v>118</v>
      </c>
      <c r="C450">
        <v>1</v>
      </c>
      <c r="D450" s="19">
        <v>43952</v>
      </c>
      <c r="E450" s="19">
        <v>43982</v>
      </c>
      <c r="F450" s="19">
        <v>43982</v>
      </c>
      <c r="G450" t="s">
        <v>137</v>
      </c>
      <c r="H450" t="s">
        <v>138</v>
      </c>
      <c r="I450">
        <v>720</v>
      </c>
      <c r="J450">
        <v>634</v>
      </c>
      <c r="K450" s="19">
        <v>43981</v>
      </c>
      <c r="L450" t="s">
        <v>172</v>
      </c>
      <c r="M450">
        <v>79887061</v>
      </c>
      <c r="N450" t="s">
        <v>1794</v>
      </c>
      <c r="O450" t="s">
        <v>112</v>
      </c>
      <c r="P450">
        <v>420</v>
      </c>
      <c r="Q450" s="19">
        <v>43981</v>
      </c>
      <c r="R450" t="s">
        <v>1795</v>
      </c>
      <c r="S450" s="48">
        <v>33920000</v>
      </c>
      <c r="T450" s="48">
        <v>0</v>
      </c>
      <c r="U450" s="48">
        <v>0</v>
      </c>
      <c r="V450" s="83">
        <v>33920000</v>
      </c>
      <c r="W450" s="48">
        <v>0</v>
      </c>
      <c r="X450" s="48">
        <v>33920000</v>
      </c>
    </row>
    <row r="451" spans="1:24" x14ac:dyDescent="0.25">
      <c r="A451">
        <v>2020</v>
      </c>
      <c r="B451">
        <v>118</v>
      </c>
      <c r="C451">
        <v>1</v>
      </c>
      <c r="D451" s="19">
        <v>43952</v>
      </c>
      <c r="E451" s="19">
        <v>43982</v>
      </c>
      <c r="F451" s="19">
        <v>43982</v>
      </c>
      <c r="G451" t="s">
        <v>137</v>
      </c>
      <c r="H451" t="s">
        <v>138</v>
      </c>
      <c r="I451">
        <v>721</v>
      </c>
      <c r="J451">
        <v>635</v>
      </c>
      <c r="K451" s="19">
        <v>43981</v>
      </c>
      <c r="L451" t="s">
        <v>171</v>
      </c>
      <c r="M451">
        <v>830033498</v>
      </c>
      <c r="N451" t="s">
        <v>1796</v>
      </c>
      <c r="O451" t="s">
        <v>1278</v>
      </c>
      <c r="P451">
        <v>424</v>
      </c>
      <c r="Q451" s="19">
        <v>43981</v>
      </c>
      <c r="R451" t="s">
        <v>1797</v>
      </c>
      <c r="S451" s="48">
        <v>51304554</v>
      </c>
      <c r="T451" s="48">
        <v>0</v>
      </c>
      <c r="U451" s="48">
        <v>0</v>
      </c>
      <c r="V451" s="83">
        <v>51304554</v>
      </c>
      <c r="W451" s="48">
        <v>0</v>
      </c>
      <c r="X451" s="48">
        <v>51304554</v>
      </c>
    </row>
    <row r="452" spans="1:24" x14ac:dyDescent="0.25">
      <c r="A452">
        <v>2020</v>
      </c>
      <c r="B452">
        <v>118</v>
      </c>
      <c r="C452">
        <v>1</v>
      </c>
      <c r="D452" s="19">
        <v>43952</v>
      </c>
      <c r="E452" s="19">
        <v>43982</v>
      </c>
      <c r="F452" s="19">
        <v>43982</v>
      </c>
      <c r="G452" t="s">
        <v>128</v>
      </c>
      <c r="H452" t="s">
        <v>129</v>
      </c>
      <c r="I452">
        <v>469</v>
      </c>
      <c r="J452">
        <v>636</v>
      </c>
      <c r="K452" s="19">
        <v>43981</v>
      </c>
      <c r="L452" t="s">
        <v>172</v>
      </c>
      <c r="M452">
        <v>79056411</v>
      </c>
      <c r="N452" t="s">
        <v>1798</v>
      </c>
      <c r="O452" t="s">
        <v>112</v>
      </c>
      <c r="P452">
        <v>445</v>
      </c>
      <c r="Q452" s="19">
        <v>43981</v>
      </c>
      <c r="R452" t="s">
        <v>1019</v>
      </c>
      <c r="S452" s="48">
        <v>38850000</v>
      </c>
      <c r="T452" s="48">
        <v>0</v>
      </c>
      <c r="U452" s="48">
        <v>0</v>
      </c>
      <c r="V452" s="83">
        <v>38850000</v>
      </c>
      <c r="W452" s="48">
        <v>0</v>
      </c>
      <c r="X452" s="48">
        <v>38850000</v>
      </c>
    </row>
    <row r="453" spans="1:24" x14ac:dyDescent="0.25">
      <c r="A453">
        <v>2020</v>
      </c>
      <c r="B453">
        <v>118</v>
      </c>
      <c r="C453">
        <v>1</v>
      </c>
      <c r="D453" s="19">
        <v>43952</v>
      </c>
      <c r="E453" s="19">
        <v>43982</v>
      </c>
      <c r="F453" s="19">
        <v>43982</v>
      </c>
      <c r="G453" t="s">
        <v>128</v>
      </c>
      <c r="H453" t="s">
        <v>129</v>
      </c>
      <c r="I453">
        <v>674</v>
      </c>
      <c r="J453">
        <v>637</v>
      </c>
      <c r="K453" s="19">
        <v>43981</v>
      </c>
      <c r="L453" t="s">
        <v>172</v>
      </c>
      <c r="M453">
        <v>1032457164</v>
      </c>
      <c r="N453" t="s">
        <v>1799</v>
      </c>
      <c r="O453" t="s">
        <v>112</v>
      </c>
      <c r="P453">
        <v>426</v>
      </c>
      <c r="Q453" s="19">
        <v>43981</v>
      </c>
      <c r="R453" t="s">
        <v>994</v>
      </c>
      <c r="S453" s="48">
        <v>38850000</v>
      </c>
      <c r="T453" s="48">
        <v>0</v>
      </c>
      <c r="U453" s="48">
        <v>0</v>
      </c>
      <c r="V453" s="83">
        <v>38850000</v>
      </c>
      <c r="W453" s="48">
        <v>0</v>
      </c>
      <c r="X453" s="48">
        <v>38850000</v>
      </c>
    </row>
    <row r="454" spans="1:24" x14ac:dyDescent="0.25">
      <c r="A454">
        <v>2020</v>
      </c>
      <c r="B454">
        <v>118</v>
      </c>
      <c r="C454">
        <v>1</v>
      </c>
      <c r="D454" s="19">
        <v>43952</v>
      </c>
      <c r="E454" s="19">
        <v>43982</v>
      </c>
      <c r="F454" s="19">
        <v>43982</v>
      </c>
      <c r="G454" t="s">
        <v>137</v>
      </c>
      <c r="H454" t="s">
        <v>138</v>
      </c>
      <c r="I454">
        <v>754</v>
      </c>
      <c r="J454">
        <v>638</v>
      </c>
      <c r="K454" s="19">
        <v>43981</v>
      </c>
      <c r="L454" t="s">
        <v>172</v>
      </c>
      <c r="M454">
        <v>1022978160</v>
      </c>
      <c r="N454" t="s">
        <v>1800</v>
      </c>
      <c r="O454" t="s">
        <v>113</v>
      </c>
      <c r="P454">
        <v>448</v>
      </c>
      <c r="Q454" s="19">
        <v>43981</v>
      </c>
      <c r="R454" t="s">
        <v>1769</v>
      </c>
      <c r="S454" s="48">
        <v>23570358</v>
      </c>
      <c r="T454" s="48">
        <v>0</v>
      </c>
      <c r="U454" s="48">
        <v>0</v>
      </c>
      <c r="V454" s="83">
        <v>23570358</v>
      </c>
      <c r="W454" s="48">
        <v>0</v>
      </c>
      <c r="X454" s="48">
        <v>23570358</v>
      </c>
    </row>
    <row r="455" spans="1:24" x14ac:dyDescent="0.25">
      <c r="A455">
        <v>2020</v>
      </c>
      <c r="B455">
        <v>118</v>
      </c>
      <c r="C455">
        <v>1</v>
      </c>
      <c r="D455" s="19">
        <v>43952</v>
      </c>
      <c r="E455" s="19">
        <v>43982</v>
      </c>
      <c r="F455" s="19">
        <v>43982</v>
      </c>
      <c r="G455" t="s">
        <v>123</v>
      </c>
      <c r="H455" t="s">
        <v>124</v>
      </c>
      <c r="I455">
        <v>711</v>
      </c>
      <c r="J455">
        <v>639</v>
      </c>
      <c r="K455" s="19">
        <v>43981</v>
      </c>
      <c r="L455" t="s">
        <v>172</v>
      </c>
      <c r="M455">
        <v>80006244</v>
      </c>
      <c r="N455" t="s">
        <v>1801</v>
      </c>
      <c r="O455" t="s">
        <v>112</v>
      </c>
      <c r="P455">
        <v>452</v>
      </c>
      <c r="Q455" s="19">
        <v>43981</v>
      </c>
      <c r="R455" t="s">
        <v>1802</v>
      </c>
      <c r="S455" s="48">
        <v>41700000</v>
      </c>
      <c r="T455" s="48">
        <v>0</v>
      </c>
      <c r="U455" s="48">
        <v>0</v>
      </c>
      <c r="V455" s="83">
        <v>41700000</v>
      </c>
      <c r="W455" s="48">
        <v>0</v>
      </c>
      <c r="X455" s="48">
        <v>41700000</v>
      </c>
    </row>
    <row r="456" spans="1:24" x14ac:dyDescent="0.25">
      <c r="A456">
        <v>2020</v>
      </c>
      <c r="B456">
        <v>118</v>
      </c>
      <c r="C456">
        <v>1</v>
      </c>
      <c r="D456" s="19">
        <v>43952</v>
      </c>
      <c r="E456" s="19">
        <v>43982</v>
      </c>
      <c r="F456" s="19">
        <v>43982</v>
      </c>
      <c r="G456" t="s">
        <v>137</v>
      </c>
      <c r="H456" t="s">
        <v>138</v>
      </c>
      <c r="I456">
        <v>716</v>
      </c>
      <c r="J456">
        <v>640</v>
      </c>
      <c r="K456" s="19">
        <v>43981</v>
      </c>
      <c r="L456" t="s">
        <v>172</v>
      </c>
      <c r="M456">
        <v>79500809</v>
      </c>
      <c r="N456" t="s">
        <v>1803</v>
      </c>
      <c r="O456" t="s">
        <v>112</v>
      </c>
      <c r="P456">
        <v>449</v>
      </c>
      <c r="Q456" s="19">
        <v>43981</v>
      </c>
      <c r="R456" t="s">
        <v>1804</v>
      </c>
      <c r="S456" s="48">
        <v>38666667</v>
      </c>
      <c r="T456" s="48">
        <v>0</v>
      </c>
      <c r="U456" s="48">
        <v>0</v>
      </c>
      <c r="V456" s="83">
        <v>38666667</v>
      </c>
      <c r="W456" s="48">
        <v>0</v>
      </c>
      <c r="X456" s="48">
        <v>38666667</v>
      </c>
    </row>
    <row r="457" spans="1:24" x14ac:dyDescent="0.25">
      <c r="A457">
        <v>2020</v>
      </c>
      <c r="B457">
        <v>118</v>
      </c>
      <c r="C457">
        <v>1</v>
      </c>
      <c r="D457" s="19">
        <v>43952</v>
      </c>
      <c r="E457" s="19">
        <v>43982</v>
      </c>
      <c r="F457" s="19">
        <v>43982</v>
      </c>
      <c r="G457" t="s">
        <v>968</v>
      </c>
      <c r="H457" t="s">
        <v>969</v>
      </c>
      <c r="I457">
        <v>805</v>
      </c>
      <c r="J457">
        <v>641</v>
      </c>
      <c r="K457" s="19">
        <v>43982</v>
      </c>
      <c r="L457" t="s">
        <v>171</v>
      </c>
      <c r="M457">
        <v>900572445</v>
      </c>
      <c r="N457" t="s">
        <v>1805</v>
      </c>
      <c r="O457" t="s">
        <v>1278</v>
      </c>
      <c r="P457">
        <v>437</v>
      </c>
      <c r="Q457" s="19">
        <v>43982</v>
      </c>
      <c r="R457" t="s">
        <v>1806</v>
      </c>
      <c r="S457" s="48">
        <v>34410652</v>
      </c>
      <c r="T457" s="48">
        <v>0</v>
      </c>
      <c r="U457" s="48">
        <v>0</v>
      </c>
      <c r="V457" s="83">
        <v>34410652</v>
      </c>
      <c r="W457" s="48">
        <v>0</v>
      </c>
      <c r="X457" s="48">
        <v>34410652</v>
      </c>
    </row>
    <row r="458" spans="1:24" x14ac:dyDescent="0.25">
      <c r="A458">
        <v>2020</v>
      </c>
      <c r="B458">
        <v>118</v>
      </c>
      <c r="C458">
        <v>1</v>
      </c>
      <c r="D458" s="19">
        <v>43952</v>
      </c>
      <c r="E458" s="19">
        <v>43982</v>
      </c>
      <c r="F458" s="19">
        <v>43982</v>
      </c>
      <c r="G458" t="s">
        <v>134</v>
      </c>
      <c r="H458" t="s">
        <v>135</v>
      </c>
      <c r="I458">
        <v>718</v>
      </c>
      <c r="J458">
        <v>642</v>
      </c>
      <c r="K458" s="19">
        <v>43982</v>
      </c>
      <c r="L458" t="s">
        <v>172</v>
      </c>
      <c r="M458">
        <v>80419168</v>
      </c>
      <c r="N458" t="s">
        <v>1807</v>
      </c>
      <c r="O458" t="s">
        <v>112</v>
      </c>
      <c r="P458">
        <v>418</v>
      </c>
      <c r="Q458" s="19">
        <v>43982</v>
      </c>
      <c r="R458" t="s">
        <v>1808</v>
      </c>
      <c r="S458" s="48">
        <v>7000000</v>
      </c>
      <c r="T458" s="48">
        <v>0</v>
      </c>
      <c r="U458" s="48">
        <v>0</v>
      </c>
      <c r="V458" s="83">
        <v>7000000</v>
      </c>
      <c r="W458" s="48">
        <v>0</v>
      </c>
      <c r="X458" s="48">
        <v>7000000</v>
      </c>
    </row>
    <row r="459" spans="1:24" x14ac:dyDescent="0.25">
      <c r="A459">
        <v>2020</v>
      </c>
      <c r="B459">
        <v>118</v>
      </c>
      <c r="C459">
        <v>1</v>
      </c>
      <c r="D459" s="19">
        <v>43952</v>
      </c>
      <c r="E459" s="19">
        <v>43982</v>
      </c>
      <c r="F459" s="19">
        <v>43982</v>
      </c>
      <c r="G459" t="s">
        <v>68</v>
      </c>
      <c r="H459" t="s">
        <v>69</v>
      </c>
      <c r="I459">
        <v>787</v>
      </c>
      <c r="J459">
        <v>643</v>
      </c>
      <c r="K459" s="19">
        <v>43982</v>
      </c>
      <c r="L459" t="s">
        <v>172</v>
      </c>
      <c r="M459">
        <v>79982483</v>
      </c>
      <c r="N459" t="s">
        <v>1809</v>
      </c>
      <c r="O459" t="s">
        <v>112</v>
      </c>
      <c r="P459">
        <v>451</v>
      </c>
      <c r="Q459" s="19">
        <v>43982</v>
      </c>
      <c r="R459" t="s">
        <v>1810</v>
      </c>
      <c r="S459" s="48">
        <v>50000000</v>
      </c>
      <c r="T459" s="48">
        <v>0</v>
      </c>
      <c r="U459" s="48">
        <v>0</v>
      </c>
      <c r="V459" s="83">
        <v>50000000</v>
      </c>
      <c r="W459" s="48">
        <v>0</v>
      </c>
      <c r="X459" s="48">
        <v>50000000</v>
      </c>
    </row>
    <row r="460" spans="1:24" x14ac:dyDescent="0.25">
      <c r="A460">
        <v>2020</v>
      </c>
      <c r="B460">
        <v>118</v>
      </c>
      <c r="C460">
        <v>1</v>
      </c>
      <c r="D460" s="19">
        <v>43952</v>
      </c>
      <c r="E460" s="19">
        <v>43982</v>
      </c>
      <c r="F460" s="19">
        <v>43982</v>
      </c>
      <c r="G460" t="s">
        <v>116</v>
      </c>
      <c r="H460" t="s">
        <v>117</v>
      </c>
      <c r="I460">
        <v>728</v>
      </c>
      <c r="J460">
        <v>644</v>
      </c>
      <c r="K460" s="19">
        <v>43982</v>
      </c>
      <c r="L460" t="s">
        <v>172</v>
      </c>
      <c r="M460">
        <v>39707570</v>
      </c>
      <c r="N460" t="s">
        <v>1811</v>
      </c>
      <c r="O460" t="s">
        <v>113</v>
      </c>
      <c r="P460">
        <v>421</v>
      </c>
      <c r="Q460" s="19">
        <v>43982</v>
      </c>
      <c r="R460" t="s">
        <v>1812</v>
      </c>
      <c r="S460" s="48">
        <v>23240000</v>
      </c>
      <c r="T460" s="48">
        <v>0</v>
      </c>
      <c r="U460" s="48">
        <v>0</v>
      </c>
      <c r="V460" s="83">
        <v>23240000</v>
      </c>
      <c r="W460" s="48">
        <v>0</v>
      </c>
      <c r="X460" s="48">
        <v>23240000</v>
      </c>
    </row>
    <row r="461" spans="1:24" x14ac:dyDescent="0.25">
      <c r="A461">
        <v>2020</v>
      </c>
      <c r="B461">
        <v>118</v>
      </c>
      <c r="C461">
        <v>1</v>
      </c>
      <c r="D461" s="19">
        <v>43952</v>
      </c>
      <c r="E461" s="19">
        <v>43982</v>
      </c>
      <c r="F461" s="19">
        <v>43982</v>
      </c>
      <c r="G461" t="s">
        <v>128</v>
      </c>
      <c r="H461" t="s">
        <v>129</v>
      </c>
      <c r="I461">
        <v>744</v>
      </c>
      <c r="J461">
        <v>645</v>
      </c>
      <c r="K461" s="19">
        <v>43982</v>
      </c>
      <c r="L461" t="s">
        <v>172</v>
      </c>
      <c r="M461">
        <v>53107105</v>
      </c>
      <c r="N461" t="s">
        <v>1813</v>
      </c>
      <c r="O461" t="s">
        <v>112</v>
      </c>
      <c r="P461">
        <v>444</v>
      </c>
      <c r="Q461" s="19">
        <v>43982</v>
      </c>
      <c r="R461" t="s">
        <v>1814</v>
      </c>
      <c r="S461" s="48">
        <v>44100000</v>
      </c>
      <c r="T461" s="48">
        <v>0</v>
      </c>
      <c r="U461" s="48">
        <v>0</v>
      </c>
      <c r="V461" s="83">
        <v>44100000</v>
      </c>
      <c r="W461" s="48">
        <v>0</v>
      </c>
      <c r="X461" s="48">
        <v>44100000</v>
      </c>
    </row>
    <row r="462" spans="1:24" x14ac:dyDescent="0.25">
      <c r="A462">
        <v>2020</v>
      </c>
      <c r="B462">
        <v>118</v>
      </c>
      <c r="C462">
        <v>1</v>
      </c>
      <c r="D462" s="19">
        <v>43952</v>
      </c>
      <c r="E462" s="19">
        <v>43982</v>
      </c>
      <c r="F462" s="19">
        <v>43982</v>
      </c>
      <c r="G462" t="s">
        <v>128</v>
      </c>
      <c r="H462" t="s">
        <v>129</v>
      </c>
      <c r="I462">
        <v>734</v>
      </c>
      <c r="J462">
        <v>646</v>
      </c>
      <c r="K462" s="19">
        <v>43982</v>
      </c>
      <c r="L462" t="s">
        <v>172</v>
      </c>
      <c r="M462">
        <v>1015999463</v>
      </c>
      <c r="N462" t="s">
        <v>1815</v>
      </c>
      <c r="O462" t="s">
        <v>112</v>
      </c>
      <c r="P462">
        <v>446</v>
      </c>
      <c r="Q462" s="19">
        <v>43982</v>
      </c>
      <c r="R462" t="s">
        <v>1786</v>
      </c>
      <c r="S462" s="48">
        <v>38850000</v>
      </c>
      <c r="T462" s="48">
        <v>0</v>
      </c>
      <c r="U462" s="48">
        <v>0</v>
      </c>
      <c r="V462" s="83">
        <v>38850000</v>
      </c>
      <c r="W462" s="48">
        <v>0</v>
      </c>
      <c r="X462" s="48">
        <v>38850000</v>
      </c>
    </row>
    <row r="463" spans="1:24" x14ac:dyDescent="0.25">
      <c r="A463">
        <v>2020</v>
      </c>
      <c r="B463">
        <v>118</v>
      </c>
      <c r="C463">
        <v>1</v>
      </c>
      <c r="D463" s="19">
        <v>43952</v>
      </c>
      <c r="E463" s="19">
        <v>43982</v>
      </c>
      <c r="F463" s="19">
        <v>43982</v>
      </c>
      <c r="G463" t="s">
        <v>123</v>
      </c>
      <c r="H463" t="s">
        <v>124</v>
      </c>
      <c r="I463">
        <v>549</v>
      </c>
      <c r="J463">
        <v>647</v>
      </c>
      <c r="K463" s="19">
        <v>43982</v>
      </c>
      <c r="L463" t="s">
        <v>172</v>
      </c>
      <c r="M463">
        <v>80932928</v>
      </c>
      <c r="N463" t="s">
        <v>1816</v>
      </c>
      <c r="O463" t="s">
        <v>112</v>
      </c>
      <c r="P463">
        <v>456</v>
      </c>
      <c r="Q463" s="19">
        <v>43982</v>
      </c>
      <c r="R463" t="s">
        <v>1817</v>
      </c>
      <c r="S463" s="48">
        <v>27200000</v>
      </c>
      <c r="T463" s="48">
        <v>0</v>
      </c>
      <c r="U463" s="48">
        <v>0</v>
      </c>
      <c r="V463" s="83">
        <v>27200000</v>
      </c>
      <c r="W463" s="48">
        <v>0</v>
      </c>
      <c r="X463" s="48">
        <v>27200000</v>
      </c>
    </row>
    <row r="464" spans="1:24" x14ac:dyDescent="0.25">
      <c r="A464">
        <v>2020</v>
      </c>
      <c r="B464">
        <v>118</v>
      </c>
      <c r="C464">
        <v>1</v>
      </c>
      <c r="D464" s="19">
        <v>43952</v>
      </c>
      <c r="E464" s="19">
        <v>43982</v>
      </c>
      <c r="F464" s="19">
        <v>43982</v>
      </c>
      <c r="G464" t="s">
        <v>123</v>
      </c>
      <c r="H464" t="s">
        <v>124</v>
      </c>
      <c r="I464">
        <v>669</v>
      </c>
      <c r="J464">
        <v>649</v>
      </c>
      <c r="K464" s="19">
        <v>43982</v>
      </c>
      <c r="L464" t="s">
        <v>172</v>
      </c>
      <c r="M464">
        <v>1015458461</v>
      </c>
      <c r="N464" t="s">
        <v>1818</v>
      </c>
      <c r="O464" t="s">
        <v>112</v>
      </c>
      <c r="P464">
        <v>388</v>
      </c>
      <c r="Q464" s="19">
        <v>43982</v>
      </c>
      <c r="R464" t="s">
        <v>1819</v>
      </c>
      <c r="S464" s="48">
        <v>29250000</v>
      </c>
      <c r="T464" s="48">
        <v>0</v>
      </c>
      <c r="U464" s="48">
        <v>0</v>
      </c>
      <c r="V464" s="83">
        <v>29250000</v>
      </c>
      <c r="W464" s="48">
        <v>0</v>
      </c>
      <c r="X464" s="48">
        <v>29250000</v>
      </c>
    </row>
    <row r="465" spans="1:25" x14ac:dyDescent="0.25">
      <c r="A465">
        <v>2020</v>
      </c>
      <c r="B465">
        <v>118</v>
      </c>
      <c r="C465">
        <v>1</v>
      </c>
      <c r="D465" s="19">
        <v>43952</v>
      </c>
      <c r="E465" s="19">
        <v>43982</v>
      </c>
      <c r="F465" s="19">
        <v>43982</v>
      </c>
      <c r="G465" t="s">
        <v>68</v>
      </c>
      <c r="H465" t="s">
        <v>69</v>
      </c>
      <c r="I465">
        <v>694</v>
      </c>
      <c r="J465">
        <v>652</v>
      </c>
      <c r="K465" s="19">
        <v>43982</v>
      </c>
      <c r="L465" t="s">
        <v>172</v>
      </c>
      <c r="M465">
        <v>1019134844</v>
      </c>
      <c r="N465" t="s">
        <v>1820</v>
      </c>
      <c r="O465" t="s">
        <v>113</v>
      </c>
      <c r="P465">
        <v>416</v>
      </c>
      <c r="Q465" s="19">
        <v>43982</v>
      </c>
      <c r="R465" t="s">
        <v>1821</v>
      </c>
      <c r="S465" s="48">
        <v>15000000</v>
      </c>
      <c r="T465" s="48">
        <v>0</v>
      </c>
      <c r="U465" s="48">
        <v>0</v>
      </c>
      <c r="V465" s="83">
        <v>15000000</v>
      </c>
      <c r="W465" s="48">
        <v>0</v>
      </c>
      <c r="X465" s="48">
        <v>15000000</v>
      </c>
    </row>
    <row r="466" spans="1:25" x14ac:dyDescent="0.25">
      <c r="A466">
        <v>2020</v>
      </c>
      <c r="B466">
        <v>118</v>
      </c>
      <c r="C466">
        <v>1</v>
      </c>
      <c r="D466" s="19">
        <v>43982</v>
      </c>
      <c r="E466" s="19">
        <v>43982</v>
      </c>
      <c r="F466" s="19">
        <v>43982</v>
      </c>
      <c r="G466" t="s">
        <v>128</v>
      </c>
      <c r="H466" t="s">
        <v>129</v>
      </c>
      <c r="I466">
        <v>370</v>
      </c>
      <c r="J466">
        <v>653</v>
      </c>
      <c r="K466" s="19">
        <v>43982</v>
      </c>
      <c r="L466" t="s">
        <v>172</v>
      </c>
      <c r="M466">
        <v>80490076</v>
      </c>
      <c r="N466" t="s">
        <v>1822</v>
      </c>
      <c r="O466" t="s">
        <v>112</v>
      </c>
      <c r="P466">
        <v>427</v>
      </c>
      <c r="Q466" s="19">
        <v>43982</v>
      </c>
      <c r="R466" t="s">
        <v>1019</v>
      </c>
      <c r="S466">
        <v>38850000</v>
      </c>
      <c r="T466">
        <v>0</v>
      </c>
      <c r="U466">
        <v>0</v>
      </c>
      <c r="V466" s="86">
        <v>38850000</v>
      </c>
      <c r="W466">
        <v>0</v>
      </c>
      <c r="X466">
        <v>38850000</v>
      </c>
      <c r="Y466"/>
    </row>
    <row r="467" spans="1:25" x14ac:dyDescent="0.25">
      <c r="A467">
        <v>2020</v>
      </c>
      <c r="B467">
        <v>118</v>
      </c>
      <c r="C467">
        <v>1</v>
      </c>
      <c r="D467" s="19">
        <v>43982</v>
      </c>
      <c r="E467" s="19">
        <v>43982</v>
      </c>
      <c r="F467" s="19">
        <v>43982</v>
      </c>
      <c r="G467" t="s">
        <v>116</v>
      </c>
      <c r="H467" t="s">
        <v>1823</v>
      </c>
      <c r="I467">
        <v>727</v>
      </c>
      <c r="J467">
        <v>654</v>
      </c>
      <c r="K467" s="19">
        <v>43982</v>
      </c>
      <c r="L467" t="s">
        <v>172</v>
      </c>
      <c r="M467">
        <v>52777755</v>
      </c>
      <c r="N467" t="s">
        <v>987</v>
      </c>
      <c r="O467" t="s">
        <v>112</v>
      </c>
      <c r="P467">
        <v>422</v>
      </c>
      <c r="Q467" s="19">
        <v>43982</v>
      </c>
      <c r="R467" t="s">
        <v>1824</v>
      </c>
      <c r="S467">
        <v>66500000</v>
      </c>
      <c r="T467">
        <v>0</v>
      </c>
      <c r="U467">
        <v>0</v>
      </c>
      <c r="V467" s="86">
        <v>66500000</v>
      </c>
      <c r="W467">
        <v>0</v>
      </c>
      <c r="X467">
        <v>66500000</v>
      </c>
      <c r="Y467"/>
    </row>
    <row r="468" spans="1:25" x14ac:dyDescent="0.25">
      <c r="A468">
        <v>2020</v>
      </c>
      <c r="B468">
        <v>118</v>
      </c>
      <c r="C468">
        <v>1</v>
      </c>
      <c r="D468" s="19">
        <v>43982</v>
      </c>
      <c r="E468" s="19">
        <v>43982</v>
      </c>
      <c r="F468" s="19">
        <v>43982</v>
      </c>
      <c r="G468" t="s">
        <v>128</v>
      </c>
      <c r="H468" t="s">
        <v>129</v>
      </c>
      <c r="I468">
        <v>412</v>
      </c>
      <c r="J468">
        <v>655</v>
      </c>
      <c r="K468" s="19">
        <v>43982</v>
      </c>
      <c r="L468" t="s">
        <v>172</v>
      </c>
      <c r="M468">
        <v>36280528</v>
      </c>
      <c r="N468" t="s">
        <v>1825</v>
      </c>
      <c r="O468" t="s">
        <v>112</v>
      </c>
      <c r="P468">
        <v>428</v>
      </c>
      <c r="Q468" s="19">
        <v>43982</v>
      </c>
      <c r="R468" t="s">
        <v>1024</v>
      </c>
      <c r="S468">
        <v>44100000</v>
      </c>
      <c r="T468">
        <v>0</v>
      </c>
      <c r="U468">
        <v>0</v>
      </c>
      <c r="V468" s="86">
        <v>44100000</v>
      </c>
      <c r="W468">
        <v>0</v>
      </c>
      <c r="X468">
        <v>44100000</v>
      </c>
      <c r="Y468"/>
    </row>
    <row r="469" spans="1:25" x14ac:dyDescent="0.25">
      <c r="A469">
        <v>2020</v>
      </c>
      <c r="B469">
        <v>118</v>
      </c>
      <c r="C469">
        <v>1</v>
      </c>
      <c r="D469" s="19">
        <v>43982</v>
      </c>
      <c r="E469" s="19">
        <v>43982</v>
      </c>
      <c r="F469" s="19">
        <v>43982</v>
      </c>
      <c r="G469" t="s">
        <v>128</v>
      </c>
      <c r="H469" t="s">
        <v>129</v>
      </c>
      <c r="I469">
        <v>777</v>
      </c>
      <c r="J469">
        <v>656</v>
      </c>
      <c r="K469" s="19">
        <v>43982</v>
      </c>
      <c r="L469" t="s">
        <v>172</v>
      </c>
      <c r="M469">
        <v>1033722180</v>
      </c>
      <c r="N469" t="s">
        <v>1826</v>
      </c>
      <c r="O469" t="s">
        <v>112</v>
      </c>
      <c r="P469">
        <v>429</v>
      </c>
      <c r="Q469" s="19">
        <v>43982</v>
      </c>
      <c r="R469" t="s">
        <v>1786</v>
      </c>
      <c r="S469">
        <v>38850000</v>
      </c>
      <c r="T469">
        <v>0</v>
      </c>
      <c r="U469">
        <v>0</v>
      </c>
      <c r="V469" s="86">
        <v>38850000</v>
      </c>
      <c r="W469">
        <v>0</v>
      </c>
      <c r="X469">
        <v>38850000</v>
      </c>
      <c r="Y469"/>
    </row>
    <row r="470" spans="1:25" x14ac:dyDescent="0.25">
      <c r="A470">
        <v>2020</v>
      </c>
      <c r="B470">
        <v>118</v>
      </c>
      <c r="C470">
        <v>1</v>
      </c>
      <c r="D470" s="19">
        <v>43982</v>
      </c>
      <c r="E470" s="19">
        <v>43982</v>
      </c>
      <c r="F470" s="19">
        <v>43982</v>
      </c>
      <c r="G470" t="s">
        <v>128</v>
      </c>
      <c r="H470" t="s">
        <v>129</v>
      </c>
      <c r="I470">
        <v>737</v>
      </c>
      <c r="J470">
        <v>657</v>
      </c>
      <c r="K470" s="19">
        <v>43982</v>
      </c>
      <c r="L470" t="s">
        <v>172</v>
      </c>
      <c r="M470">
        <v>80073169</v>
      </c>
      <c r="N470" t="s">
        <v>1827</v>
      </c>
      <c r="O470" t="s">
        <v>112</v>
      </c>
      <c r="P470">
        <v>430</v>
      </c>
      <c r="Q470" s="19">
        <v>43982</v>
      </c>
      <c r="R470" t="s">
        <v>1828</v>
      </c>
      <c r="S470">
        <v>44100000</v>
      </c>
      <c r="T470">
        <v>0</v>
      </c>
      <c r="U470">
        <v>0</v>
      </c>
      <c r="V470" s="86">
        <v>44100000</v>
      </c>
      <c r="W470">
        <v>0</v>
      </c>
      <c r="X470">
        <v>44100000</v>
      </c>
      <c r="Y470"/>
    </row>
    <row r="471" spans="1:25" x14ac:dyDescent="0.25">
      <c r="A471">
        <v>2020</v>
      </c>
      <c r="B471">
        <v>118</v>
      </c>
      <c r="C471">
        <v>1</v>
      </c>
      <c r="D471" s="19">
        <v>43982</v>
      </c>
      <c r="E471" s="19">
        <v>43982</v>
      </c>
      <c r="F471" s="19">
        <v>43982</v>
      </c>
      <c r="G471" t="s">
        <v>128</v>
      </c>
      <c r="H471" t="s">
        <v>129</v>
      </c>
      <c r="I471">
        <v>365</v>
      </c>
      <c r="J471">
        <v>658</v>
      </c>
      <c r="K471" s="19">
        <v>43982</v>
      </c>
      <c r="L471" t="s">
        <v>172</v>
      </c>
      <c r="M471">
        <v>79965483</v>
      </c>
      <c r="N471" t="s">
        <v>1829</v>
      </c>
      <c r="O471" t="s">
        <v>112</v>
      </c>
      <c r="P471">
        <v>431</v>
      </c>
      <c r="Q471" s="19">
        <v>43982</v>
      </c>
      <c r="R471" t="s">
        <v>1830</v>
      </c>
      <c r="S471">
        <v>38850000</v>
      </c>
      <c r="T471">
        <v>0</v>
      </c>
      <c r="U471">
        <v>0</v>
      </c>
      <c r="V471" s="86">
        <v>38850000</v>
      </c>
      <c r="W471">
        <v>0</v>
      </c>
      <c r="X471">
        <v>38850000</v>
      </c>
      <c r="Y471"/>
    </row>
    <row r="472" spans="1:25" x14ac:dyDescent="0.25">
      <c r="A472">
        <v>2020</v>
      </c>
      <c r="B472">
        <v>118</v>
      </c>
      <c r="C472">
        <v>1</v>
      </c>
      <c r="D472" s="19">
        <v>43982</v>
      </c>
      <c r="E472" s="19">
        <v>43982</v>
      </c>
      <c r="F472" s="19">
        <v>43982</v>
      </c>
      <c r="G472" t="s">
        <v>128</v>
      </c>
      <c r="H472" t="s">
        <v>129</v>
      </c>
      <c r="I472">
        <v>470</v>
      </c>
      <c r="J472">
        <v>659</v>
      </c>
      <c r="K472" s="19">
        <v>43982</v>
      </c>
      <c r="L472" t="s">
        <v>172</v>
      </c>
      <c r="M472">
        <v>79915158</v>
      </c>
      <c r="N472" t="s">
        <v>1831</v>
      </c>
      <c r="O472" t="s">
        <v>112</v>
      </c>
      <c r="P472">
        <v>432</v>
      </c>
      <c r="Q472" s="19">
        <v>43982</v>
      </c>
      <c r="R472" t="s">
        <v>1024</v>
      </c>
      <c r="S472">
        <v>44100000</v>
      </c>
      <c r="T472">
        <v>0</v>
      </c>
      <c r="U472">
        <v>0</v>
      </c>
      <c r="V472" s="86">
        <v>44100000</v>
      </c>
      <c r="W472">
        <v>0</v>
      </c>
      <c r="X472">
        <v>44100000</v>
      </c>
      <c r="Y472"/>
    </row>
    <row r="473" spans="1:25" x14ac:dyDescent="0.25">
      <c r="A473">
        <v>2020</v>
      </c>
      <c r="B473">
        <v>118</v>
      </c>
      <c r="C473">
        <v>1</v>
      </c>
      <c r="D473" s="19">
        <v>43982</v>
      </c>
      <c r="E473" s="19">
        <v>43982</v>
      </c>
      <c r="F473" s="19">
        <v>43982</v>
      </c>
      <c r="G473" t="s">
        <v>128</v>
      </c>
      <c r="H473" t="s">
        <v>129</v>
      </c>
      <c r="I473">
        <v>736</v>
      </c>
      <c r="J473">
        <v>660</v>
      </c>
      <c r="K473" s="19">
        <v>43982</v>
      </c>
      <c r="L473" t="s">
        <v>172</v>
      </c>
      <c r="M473">
        <v>51968149</v>
      </c>
      <c r="N473" t="s">
        <v>1832</v>
      </c>
      <c r="O473" t="s">
        <v>112</v>
      </c>
      <c r="P473">
        <v>433</v>
      </c>
      <c r="Q473" s="19">
        <v>43982</v>
      </c>
      <c r="R473" t="s">
        <v>1786</v>
      </c>
      <c r="S473">
        <v>38850000</v>
      </c>
      <c r="T473">
        <v>0</v>
      </c>
      <c r="U473">
        <v>0</v>
      </c>
      <c r="V473" s="86">
        <v>38850000</v>
      </c>
      <c r="W473">
        <v>0</v>
      </c>
      <c r="X473">
        <v>38850000</v>
      </c>
      <c r="Y473"/>
    </row>
    <row r="474" spans="1:25" x14ac:dyDescent="0.25">
      <c r="A474">
        <v>2020</v>
      </c>
      <c r="B474">
        <v>118</v>
      </c>
      <c r="C474">
        <v>1</v>
      </c>
      <c r="D474" s="19">
        <v>43982</v>
      </c>
      <c r="E474" s="19">
        <v>43982</v>
      </c>
      <c r="F474" s="19">
        <v>43982</v>
      </c>
      <c r="G474" t="s">
        <v>123</v>
      </c>
      <c r="H474" t="s">
        <v>124</v>
      </c>
      <c r="I474">
        <v>749</v>
      </c>
      <c r="J474">
        <v>661</v>
      </c>
      <c r="K474" s="19">
        <v>43982</v>
      </c>
      <c r="L474" t="s">
        <v>172</v>
      </c>
      <c r="M474">
        <v>1019026075</v>
      </c>
      <c r="N474" t="s">
        <v>1833</v>
      </c>
      <c r="O474" t="s">
        <v>112</v>
      </c>
      <c r="P474">
        <v>455</v>
      </c>
      <c r="Q474" s="19">
        <v>43982</v>
      </c>
      <c r="R474" t="s">
        <v>1834</v>
      </c>
      <c r="S474">
        <v>35000000</v>
      </c>
      <c r="T474">
        <v>0</v>
      </c>
      <c r="U474">
        <v>0</v>
      </c>
      <c r="V474" s="86">
        <v>35000000</v>
      </c>
      <c r="W474">
        <v>0</v>
      </c>
      <c r="X474">
        <v>35000000</v>
      </c>
      <c r="Y474"/>
    </row>
    <row r="475" spans="1:25" x14ac:dyDescent="0.25">
      <c r="A475">
        <v>2020</v>
      </c>
      <c r="B475">
        <v>118</v>
      </c>
      <c r="C475">
        <v>1</v>
      </c>
      <c r="D475" s="19">
        <v>43982</v>
      </c>
      <c r="E475" s="19">
        <v>43982</v>
      </c>
      <c r="F475" s="19">
        <v>43982</v>
      </c>
      <c r="G475" t="s">
        <v>128</v>
      </c>
      <c r="H475" t="s">
        <v>129</v>
      </c>
      <c r="I475">
        <v>463</v>
      </c>
      <c r="J475">
        <v>662</v>
      </c>
      <c r="K475" s="19">
        <v>43982</v>
      </c>
      <c r="L475" t="s">
        <v>172</v>
      </c>
      <c r="M475">
        <v>52707986</v>
      </c>
      <c r="N475" t="s">
        <v>1835</v>
      </c>
      <c r="O475" t="s">
        <v>112</v>
      </c>
      <c r="P475">
        <v>434</v>
      </c>
      <c r="Q475" s="19">
        <v>43982</v>
      </c>
      <c r="R475" t="s">
        <v>1019</v>
      </c>
      <c r="S475">
        <v>38850000</v>
      </c>
      <c r="T475">
        <v>0</v>
      </c>
      <c r="U475">
        <v>0</v>
      </c>
      <c r="V475" s="86">
        <v>38850000</v>
      </c>
      <c r="W475">
        <v>0</v>
      </c>
      <c r="X475">
        <v>38850000</v>
      </c>
      <c r="Y475"/>
    </row>
    <row r="476" spans="1:25" x14ac:dyDescent="0.25">
      <c r="A476">
        <v>2020</v>
      </c>
      <c r="B476">
        <v>118</v>
      </c>
      <c r="C476">
        <v>1</v>
      </c>
      <c r="D476" s="19">
        <v>43982</v>
      </c>
      <c r="E476" s="19">
        <v>43982</v>
      </c>
      <c r="F476" s="19">
        <v>43982</v>
      </c>
      <c r="G476" t="s">
        <v>128</v>
      </c>
      <c r="H476" t="s">
        <v>129</v>
      </c>
      <c r="I476">
        <v>409</v>
      </c>
      <c r="J476">
        <v>663</v>
      </c>
      <c r="K476" s="19">
        <v>43982</v>
      </c>
      <c r="L476" t="s">
        <v>172</v>
      </c>
      <c r="M476">
        <v>1032437830</v>
      </c>
      <c r="N476" t="s">
        <v>1836</v>
      </c>
      <c r="O476" t="s">
        <v>112</v>
      </c>
      <c r="P476">
        <v>457</v>
      </c>
      <c r="Q476" s="19">
        <v>43982</v>
      </c>
      <c r="R476" t="s">
        <v>994</v>
      </c>
      <c r="S476">
        <v>38850000</v>
      </c>
      <c r="T476">
        <v>0</v>
      </c>
      <c r="U476">
        <v>0</v>
      </c>
      <c r="V476" s="86">
        <v>38850000</v>
      </c>
      <c r="W476">
        <v>0</v>
      </c>
      <c r="X476">
        <v>38850000</v>
      </c>
      <c r="Y476"/>
    </row>
    <row r="477" spans="1:25" x14ac:dyDescent="0.25">
      <c r="A477">
        <v>2020</v>
      </c>
      <c r="B477">
        <v>118</v>
      </c>
      <c r="C477">
        <v>1</v>
      </c>
      <c r="D477" s="19">
        <v>43982</v>
      </c>
      <c r="E477" s="19">
        <v>43982</v>
      </c>
      <c r="F477" s="19">
        <v>43982</v>
      </c>
      <c r="G477" t="s">
        <v>128</v>
      </c>
      <c r="H477" t="s">
        <v>129</v>
      </c>
      <c r="I477">
        <v>778</v>
      </c>
      <c r="J477">
        <v>664</v>
      </c>
      <c r="K477" s="19">
        <v>43982</v>
      </c>
      <c r="L477" t="s">
        <v>172</v>
      </c>
      <c r="M477">
        <v>1081792430</v>
      </c>
      <c r="N477" t="s">
        <v>1837</v>
      </c>
      <c r="O477" t="s">
        <v>112</v>
      </c>
      <c r="P477">
        <v>458</v>
      </c>
      <c r="Q477" s="19">
        <v>43982</v>
      </c>
      <c r="R477" t="s">
        <v>1838</v>
      </c>
      <c r="S477">
        <v>38850000</v>
      </c>
      <c r="T477">
        <v>0</v>
      </c>
      <c r="U477">
        <v>0</v>
      </c>
      <c r="V477" s="86">
        <v>38850000</v>
      </c>
      <c r="W477">
        <v>0</v>
      </c>
      <c r="X477">
        <v>38850000</v>
      </c>
      <c r="Y477"/>
    </row>
    <row r="478" spans="1:25" x14ac:dyDescent="0.25">
      <c r="A478">
        <v>2020</v>
      </c>
      <c r="B478">
        <v>118</v>
      </c>
      <c r="C478">
        <v>1</v>
      </c>
      <c r="D478" s="19">
        <v>43982</v>
      </c>
      <c r="E478" s="19">
        <v>43982</v>
      </c>
      <c r="F478" s="19">
        <v>43982</v>
      </c>
      <c r="G478" t="s">
        <v>128</v>
      </c>
      <c r="H478" t="s">
        <v>129</v>
      </c>
      <c r="I478">
        <v>775</v>
      </c>
      <c r="J478">
        <v>665</v>
      </c>
      <c r="K478" s="19">
        <v>43982</v>
      </c>
      <c r="L478" t="s">
        <v>172</v>
      </c>
      <c r="M478">
        <v>80038985</v>
      </c>
      <c r="N478" t="s">
        <v>1839</v>
      </c>
      <c r="O478" t="s">
        <v>112</v>
      </c>
      <c r="P478">
        <v>459</v>
      </c>
      <c r="Q478" s="19">
        <v>43982</v>
      </c>
      <c r="R478" t="s">
        <v>1840</v>
      </c>
      <c r="S478">
        <v>7000000</v>
      </c>
      <c r="T478">
        <v>0</v>
      </c>
      <c r="U478">
        <v>0</v>
      </c>
      <c r="V478" s="86">
        <v>7000000</v>
      </c>
      <c r="W478">
        <v>0</v>
      </c>
      <c r="X478">
        <v>7000000</v>
      </c>
      <c r="Y478"/>
    </row>
    <row r="479" spans="1:25" x14ac:dyDescent="0.25">
      <c r="A479">
        <v>2020</v>
      </c>
      <c r="B479">
        <v>118</v>
      </c>
      <c r="C479">
        <v>1</v>
      </c>
      <c r="D479" s="19">
        <v>43982</v>
      </c>
      <c r="E479" s="19">
        <v>43982</v>
      </c>
      <c r="F479" s="19">
        <v>43982</v>
      </c>
      <c r="G479" t="s">
        <v>128</v>
      </c>
      <c r="H479" t="s">
        <v>129</v>
      </c>
      <c r="I479">
        <v>779</v>
      </c>
      <c r="J479">
        <v>666</v>
      </c>
      <c r="K479" s="19">
        <v>43982</v>
      </c>
      <c r="L479" t="s">
        <v>172</v>
      </c>
      <c r="M479">
        <v>1095927954</v>
      </c>
      <c r="N479" t="s">
        <v>1841</v>
      </c>
      <c r="O479" t="s">
        <v>112</v>
      </c>
      <c r="P479">
        <v>460</v>
      </c>
      <c r="Q479" s="19">
        <v>43982</v>
      </c>
      <c r="R479" t="s">
        <v>1842</v>
      </c>
      <c r="S479">
        <v>36050000</v>
      </c>
      <c r="T479">
        <v>0</v>
      </c>
      <c r="U479">
        <v>0</v>
      </c>
      <c r="V479" s="86">
        <v>36050000</v>
      </c>
      <c r="W479">
        <v>0</v>
      </c>
      <c r="X479">
        <v>36050000</v>
      </c>
      <c r="Y479"/>
    </row>
    <row r="480" spans="1:25" x14ac:dyDescent="0.25">
      <c r="A480">
        <v>2020</v>
      </c>
      <c r="B480">
        <v>118</v>
      </c>
      <c r="C480">
        <v>1</v>
      </c>
      <c r="D480" s="19">
        <v>43982</v>
      </c>
      <c r="E480" s="19">
        <v>43982</v>
      </c>
      <c r="F480" s="19">
        <v>43982</v>
      </c>
      <c r="G480" t="s">
        <v>128</v>
      </c>
      <c r="H480" t="s">
        <v>129</v>
      </c>
      <c r="I480">
        <v>776</v>
      </c>
      <c r="J480">
        <v>667</v>
      </c>
      <c r="K480" s="19">
        <v>43982</v>
      </c>
      <c r="L480" t="s">
        <v>172</v>
      </c>
      <c r="M480">
        <v>1018420951</v>
      </c>
      <c r="N480" t="s">
        <v>1843</v>
      </c>
      <c r="O480" t="s">
        <v>112</v>
      </c>
      <c r="P480">
        <v>467</v>
      </c>
      <c r="Q480" s="19">
        <v>43982</v>
      </c>
      <c r="R480" t="s">
        <v>1844</v>
      </c>
      <c r="S480">
        <v>38850000</v>
      </c>
      <c r="T480">
        <v>0</v>
      </c>
      <c r="U480">
        <v>0</v>
      </c>
      <c r="V480" s="86">
        <v>38850000</v>
      </c>
      <c r="W480">
        <v>0</v>
      </c>
      <c r="X480">
        <v>38850000</v>
      </c>
      <c r="Y480"/>
    </row>
    <row r="481" spans="1:24" customFormat="1" x14ac:dyDescent="0.25">
      <c r="A481">
        <v>2020</v>
      </c>
      <c r="B481">
        <v>118</v>
      </c>
      <c r="C481">
        <v>1</v>
      </c>
      <c r="D481" s="19">
        <v>43982</v>
      </c>
      <c r="E481" s="19">
        <v>43982</v>
      </c>
      <c r="F481" s="19">
        <v>43982</v>
      </c>
      <c r="G481" t="s">
        <v>128</v>
      </c>
      <c r="H481" t="s">
        <v>129</v>
      </c>
      <c r="I481">
        <v>733</v>
      </c>
      <c r="J481">
        <v>668</v>
      </c>
      <c r="K481" s="19">
        <v>43982</v>
      </c>
      <c r="L481" t="s">
        <v>172</v>
      </c>
      <c r="M481">
        <v>36309126</v>
      </c>
      <c r="N481" t="s">
        <v>1845</v>
      </c>
      <c r="O481" t="s">
        <v>112</v>
      </c>
      <c r="P481">
        <v>461</v>
      </c>
      <c r="Q481" s="19">
        <v>43982</v>
      </c>
      <c r="R481" t="s">
        <v>1786</v>
      </c>
      <c r="S481">
        <v>38850000</v>
      </c>
      <c r="T481">
        <v>0</v>
      </c>
      <c r="U481">
        <v>0</v>
      </c>
      <c r="V481" s="86">
        <v>38850000</v>
      </c>
      <c r="W481">
        <v>0</v>
      </c>
      <c r="X481">
        <v>38850000</v>
      </c>
    </row>
    <row r="482" spans="1:24" customFormat="1" x14ac:dyDescent="0.25">
      <c r="A482">
        <v>2020</v>
      </c>
      <c r="B482">
        <v>118</v>
      </c>
      <c r="C482">
        <v>1</v>
      </c>
      <c r="D482" s="19">
        <v>43982</v>
      </c>
      <c r="E482" s="19">
        <v>43982</v>
      </c>
      <c r="F482" s="19">
        <v>43982</v>
      </c>
      <c r="G482" t="s">
        <v>128</v>
      </c>
      <c r="H482" t="s">
        <v>129</v>
      </c>
      <c r="I482">
        <v>467</v>
      </c>
      <c r="J482">
        <v>669</v>
      </c>
      <c r="K482" s="19">
        <v>43982</v>
      </c>
      <c r="L482" t="s">
        <v>172</v>
      </c>
      <c r="M482">
        <v>52874586</v>
      </c>
      <c r="N482" t="s">
        <v>1846</v>
      </c>
      <c r="O482" t="s">
        <v>112</v>
      </c>
      <c r="P482">
        <v>468</v>
      </c>
      <c r="Q482" s="19">
        <v>43982</v>
      </c>
      <c r="R482" t="s">
        <v>994</v>
      </c>
      <c r="S482">
        <v>38850000</v>
      </c>
      <c r="T482">
        <v>0</v>
      </c>
      <c r="U482">
        <v>0</v>
      </c>
      <c r="V482" s="86">
        <v>38850000</v>
      </c>
      <c r="W482">
        <v>0</v>
      </c>
      <c r="X482">
        <v>38850000</v>
      </c>
    </row>
    <row r="483" spans="1:24" customFormat="1" x14ac:dyDescent="0.25">
      <c r="A483">
        <v>2020</v>
      </c>
      <c r="B483">
        <v>118</v>
      </c>
      <c r="C483">
        <v>1</v>
      </c>
      <c r="D483" s="19">
        <v>43982</v>
      </c>
      <c r="E483" s="19">
        <v>43982</v>
      </c>
      <c r="F483" s="19">
        <v>43982</v>
      </c>
      <c r="G483" t="s">
        <v>128</v>
      </c>
      <c r="H483" t="s">
        <v>129</v>
      </c>
      <c r="I483">
        <v>671</v>
      </c>
      <c r="J483">
        <v>670</v>
      </c>
      <c r="K483" s="19">
        <v>43982</v>
      </c>
      <c r="L483" t="s">
        <v>172</v>
      </c>
      <c r="M483">
        <v>1057578594</v>
      </c>
      <c r="N483" t="s">
        <v>1847</v>
      </c>
      <c r="O483" t="s">
        <v>112</v>
      </c>
      <c r="P483">
        <v>463</v>
      </c>
      <c r="Q483" s="19">
        <v>43982</v>
      </c>
      <c r="R483" t="s">
        <v>994</v>
      </c>
      <c r="S483">
        <v>38850000</v>
      </c>
      <c r="T483">
        <v>0</v>
      </c>
      <c r="U483">
        <v>0</v>
      </c>
      <c r="V483" s="86">
        <v>38850000</v>
      </c>
      <c r="W483">
        <v>0</v>
      </c>
      <c r="X483">
        <v>38850000</v>
      </c>
    </row>
    <row r="484" spans="1:24" customFormat="1" x14ac:dyDescent="0.25">
      <c r="A484">
        <v>2020</v>
      </c>
      <c r="B484">
        <v>118</v>
      </c>
      <c r="C484">
        <v>1</v>
      </c>
      <c r="D484" s="19">
        <v>43982</v>
      </c>
      <c r="E484" s="19">
        <v>43982</v>
      </c>
      <c r="F484" s="19">
        <v>43982</v>
      </c>
      <c r="G484" t="s">
        <v>128</v>
      </c>
      <c r="H484" t="s">
        <v>129</v>
      </c>
      <c r="I484">
        <v>735</v>
      </c>
      <c r="J484">
        <v>671</v>
      </c>
      <c r="K484" s="19">
        <v>43982</v>
      </c>
      <c r="L484" t="s">
        <v>172</v>
      </c>
      <c r="M484">
        <v>1026572594</v>
      </c>
      <c r="N484" t="s">
        <v>1848</v>
      </c>
      <c r="O484" t="s">
        <v>112</v>
      </c>
      <c r="P484">
        <v>470</v>
      </c>
      <c r="Q484" s="19">
        <v>43982</v>
      </c>
      <c r="R484" t="s">
        <v>1786</v>
      </c>
      <c r="S484">
        <v>38850000</v>
      </c>
      <c r="T484">
        <v>0</v>
      </c>
      <c r="U484">
        <v>0</v>
      </c>
      <c r="V484" s="86">
        <v>38850000</v>
      </c>
      <c r="W484">
        <v>0</v>
      </c>
      <c r="X484">
        <v>38850000</v>
      </c>
    </row>
    <row r="485" spans="1:24" customFormat="1" x14ac:dyDescent="0.25">
      <c r="A485">
        <v>2020</v>
      </c>
      <c r="B485">
        <v>118</v>
      </c>
      <c r="C485">
        <v>1</v>
      </c>
      <c r="D485" s="19">
        <v>43982</v>
      </c>
      <c r="E485" s="19">
        <v>43982</v>
      </c>
      <c r="F485" s="19">
        <v>43982</v>
      </c>
      <c r="G485" t="s">
        <v>128</v>
      </c>
      <c r="H485" t="s">
        <v>129</v>
      </c>
      <c r="I485">
        <v>368</v>
      </c>
      <c r="J485">
        <v>672</v>
      </c>
      <c r="K485" s="19">
        <v>43982</v>
      </c>
      <c r="L485" t="s">
        <v>172</v>
      </c>
      <c r="M485">
        <v>93377944</v>
      </c>
      <c r="N485" t="s">
        <v>1849</v>
      </c>
      <c r="O485" t="s">
        <v>112</v>
      </c>
      <c r="P485">
        <v>464</v>
      </c>
      <c r="Q485" s="19">
        <v>43982</v>
      </c>
      <c r="R485" t="s">
        <v>1850</v>
      </c>
      <c r="S485">
        <v>47950000</v>
      </c>
      <c r="T485">
        <v>0</v>
      </c>
      <c r="U485">
        <v>0</v>
      </c>
      <c r="V485" s="86">
        <v>47950000</v>
      </c>
      <c r="W485">
        <v>0</v>
      </c>
      <c r="X485">
        <v>47950000</v>
      </c>
    </row>
    <row r="486" spans="1:24" customFormat="1" x14ac:dyDescent="0.25">
      <c r="A486">
        <v>2020</v>
      </c>
      <c r="B486">
        <v>118</v>
      </c>
      <c r="C486">
        <v>1</v>
      </c>
      <c r="D486" s="19">
        <v>43982</v>
      </c>
      <c r="E486" s="19">
        <v>43982</v>
      </c>
      <c r="F486" s="19">
        <v>43982</v>
      </c>
      <c r="G486" t="s">
        <v>128</v>
      </c>
      <c r="H486" t="s">
        <v>129</v>
      </c>
      <c r="I486">
        <v>732</v>
      </c>
      <c r="J486">
        <v>673</v>
      </c>
      <c r="K486" s="19">
        <v>43982</v>
      </c>
      <c r="L486" t="s">
        <v>172</v>
      </c>
      <c r="M486">
        <v>1014246812</v>
      </c>
      <c r="N486" t="s">
        <v>1851</v>
      </c>
      <c r="O486" t="s">
        <v>112</v>
      </c>
      <c r="P486">
        <v>471</v>
      </c>
      <c r="Q486" s="19">
        <v>43982</v>
      </c>
      <c r="R486" t="s">
        <v>1786</v>
      </c>
      <c r="S486">
        <v>38850000</v>
      </c>
      <c r="T486">
        <v>0</v>
      </c>
      <c r="U486">
        <v>0</v>
      </c>
      <c r="V486" s="86">
        <v>38850000</v>
      </c>
      <c r="W486">
        <v>0</v>
      </c>
      <c r="X486">
        <v>38850000</v>
      </c>
    </row>
    <row r="487" spans="1:24" customFormat="1" x14ac:dyDescent="0.25">
      <c r="A487">
        <v>2020</v>
      </c>
      <c r="B487">
        <v>118</v>
      </c>
      <c r="C487">
        <v>1</v>
      </c>
      <c r="D487" s="19">
        <v>43982</v>
      </c>
      <c r="E487" s="19">
        <v>43982</v>
      </c>
      <c r="F487" s="19">
        <v>43982</v>
      </c>
      <c r="G487" t="s">
        <v>128</v>
      </c>
      <c r="H487" t="s">
        <v>129</v>
      </c>
      <c r="I487">
        <v>742</v>
      </c>
      <c r="J487">
        <v>674</v>
      </c>
      <c r="K487" s="19">
        <v>43982</v>
      </c>
      <c r="L487" t="s">
        <v>172</v>
      </c>
      <c r="M487">
        <v>23783118</v>
      </c>
      <c r="N487" t="s">
        <v>1852</v>
      </c>
      <c r="O487" t="s">
        <v>112</v>
      </c>
      <c r="P487">
        <v>466</v>
      </c>
      <c r="Q487" s="19">
        <v>43982</v>
      </c>
      <c r="R487" t="s">
        <v>1786</v>
      </c>
      <c r="S487">
        <v>38850000</v>
      </c>
      <c r="T487">
        <v>0</v>
      </c>
      <c r="U487">
        <v>0</v>
      </c>
      <c r="V487" s="86">
        <v>38850000</v>
      </c>
      <c r="W487">
        <v>0</v>
      </c>
      <c r="X487">
        <v>38850000</v>
      </c>
    </row>
    <row r="488" spans="1:24" customFormat="1" x14ac:dyDescent="0.25">
      <c r="A488">
        <v>2020</v>
      </c>
      <c r="B488">
        <v>118</v>
      </c>
      <c r="C488">
        <v>1</v>
      </c>
      <c r="D488" s="19">
        <v>43982</v>
      </c>
      <c r="E488" s="19">
        <v>43982</v>
      </c>
      <c r="F488" s="19">
        <v>43982</v>
      </c>
      <c r="G488" t="s">
        <v>128</v>
      </c>
      <c r="H488" t="s">
        <v>129</v>
      </c>
      <c r="I488">
        <v>774</v>
      </c>
      <c r="J488">
        <v>675</v>
      </c>
      <c r="K488" s="19">
        <v>43982</v>
      </c>
      <c r="L488" t="s">
        <v>172</v>
      </c>
      <c r="M488">
        <v>52056324</v>
      </c>
      <c r="N488" t="s">
        <v>1853</v>
      </c>
      <c r="O488" t="s">
        <v>112</v>
      </c>
      <c r="P488">
        <v>472</v>
      </c>
      <c r="Q488" s="19">
        <v>43982</v>
      </c>
      <c r="R488" t="s">
        <v>1844</v>
      </c>
      <c r="S488">
        <v>38850000</v>
      </c>
      <c r="T488">
        <v>0</v>
      </c>
      <c r="U488">
        <v>0</v>
      </c>
      <c r="V488" s="86">
        <v>38850000</v>
      </c>
      <c r="W488">
        <v>0</v>
      </c>
      <c r="X488">
        <v>38850000</v>
      </c>
    </row>
    <row r="489" spans="1:24" customFormat="1" x14ac:dyDescent="0.25">
      <c r="A489">
        <v>2020</v>
      </c>
      <c r="B489">
        <v>118</v>
      </c>
      <c r="C489">
        <v>1</v>
      </c>
      <c r="D489" s="19">
        <v>43982</v>
      </c>
      <c r="E489" s="19">
        <v>43982</v>
      </c>
      <c r="F489" s="19">
        <v>43982</v>
      </c>
      <c r="G489" t="s">
        <v>137</v>
      </c>
      <c r="H489" t="s">
        <v>138</v>
      </c>
      <c r="I489">
        <v>785</v>
      </c>
      <c r="J489">
        <v>676</v>
      </c>
      <c r="K489" s="19">
        <v>43982</v>
      </c>
      <c r="L489" t="s">
        <v>172</v>
      </c>
      <c r="M489">
        <v>79690530</v>
      </c>
      <c r="N489" t="s">
        <v>1854</v>
      </c>
      <c r="O489" t="s">
        <v>113</v>
      </c>
      <c r="P489">
        <v>476</v>
      </c>
      <c r="Q489" s="19">
        <v>43982</v>
      </c>
      <c r="R489" t="s">
        <v>1855</v>
      </c>
      <c r="S489">
        <v>26600000</v>
      </c>
      <c r="T489">
        <v>0</v>
      </c>
      <c r="U489">
        <v>0</v>
      </c>
      <c r="V489" s="86">
        <v>26600000</v>
      </c>
      <c r="W489">
        <v>0</v>
      </c>
      <c r="X489">
        <v>26600000</v>
      </c>
    </row>
    <row r="490" spans="1:24" customFormat="1" x14ac:dyDescent="0.25">
      <c r="A490">
        <v>2020</v>
      </c>
      <c r="B490">
        <v>118</v>
      </c>
      <c r="C490">
        <v>1</v>
      </c>
      <c r="D490" s="19">
        <v>43982</v>
      </c>
      <c r="E490" s="19">
        <v>43982</v>
      </c>
      <c r="F490" s="19">
        <v>43982</v>
      </c>
      <c r="G490" t="s">
        <v>968</v>
      </c>
      <c r="H490" t="s">
        <v>969</v>
      </c>
      <c r="I490">
        <v>804</v>
      </c>
      <c r="J490">
        <v>677</v>
      </c>
      <c r="K490" s="19">
        <v>43982</v>
      </c>
      <c r="L490" t="s">
        <v>172</v>
      </c>
      <c r="M490">
        <v>80874671</v>
      </c>
      <c r="N490" t="s">
        <v>1856</v>
      </c>
      <c r="O490" t="s">
        <v>112</v>
      </c>
      <c r="P490">
        <v>475</v>
      </c>
      <c r="Q490" s="19">
        <v>43982</v>
      </c>
      <c r="R490" t="s">
        <v>1857</v>
      </c>
      <c r="S490">
        <v>31500000</v>
      </c>
      <c r="T490">
        <v>0</v>
      </c>
      <c r="U490">
        <v>0</v>
      </c>
      <c r="V490" s="86">
        <v>31500000</v>
      </c>
      <c r="W490">
        <v>0</v>
      </c>
      <c r="X490">
        <v>31500000</v>
      </c>
    </row>
    <row r="491" spans="1:24" customFormat="1" x14ac:dyDescent="0.25">
      <c r="A491">
        <v>2020</v>
      </c>
      <c r="B491">
        <v>118</v>
      </c>
      <c r="C491">
        <v>1</v>
      </c>
      <c r="D491" s="19">
        <v>43982</v>
      </c>
      <c r="E491" s="19">
        <v>43982</v>
      </c>
      <c r="F491" s="19">
        <v>43982</v>
      </c>
      <c r="G491" t="s">
        <v>123</v>
      </c>
      <c r="H491" t="s">
        <v>124</v>
      </c>
      <c r="I491">
        <v>746</v>
      </c>
      <c r="J491">
        <v>678</v>
      </c>
      <c r="K491" s="19">
        <v>43982</v>
      </c>
      <c r="L491" t="s">
        <v>172</v>
      </c>
      <c r="M491">
        <v>1071328086</v>
      </c>
      <c r="N491" t="s">
        <v>1858</v>
      </c>
      <c r="O491" t="s">
        <v>112</v>
      </c>
      <c r="P491">
        <v>454</v>
      </c>
      <c r="Q491" s="19">
        <v>43982</v>
      </c>
      <c r="R491" t="s">
        <v>1859</v>
      </c>
      <c r="S491">
        <v>48790000</v>
      </c>
      <c r="T491">
        <v>0</v>
      </c>
      <c r="U491">
        <v>0</v>
      </c>
      <c r="V491" s="86">
        <v>48790000</v>
      </c>
      <c r="W491">
        <v>0</v>
      </c>
      <c r="X491">
        <v>48790000</v>
      </c>
    </row>
    <row r="492" spans="1:24" customFormat="1" x14ac:dyDescent="0.25">
      <c r="A492">
        <v>2020</v>
      </c>
      <c r="B492">
        <v>118</v>
      </c>
      <c r="C492">
        <v>1</v>
      </c>
      <c r="D492" s="19">
        <v>43982</v>
      </c>
      <c r="E492" s="19">
        <v>43982</v>
      </c>
      <c r="F492" s="19">
        <v>43982</v>
      </c>
      <c r="G492" t="s">
        <v>128</v>
      </c>
      <c r="H492" t="s">
        <v>129</v>
      </c>
      <c r="I492">
        <v>712</v>
      </c>
      <c r="J492">
        <v>679</v>
      </c>
      <c r="K492" s="19">
        <v>43982</v>
      </c>
      <c r="L492" t="s">
        <v>172</v>
      </c>
      <c r="M492">
        <v>1022993218</v>
      </c>
      <c r="N492" t="s">
        <v>1860</v>
      </c>
      <c r="O492" t="s">
        <v>113</v>
      </c>
      <c r="P492">
        <v>469</v>
      </c>
      <c r="Q492" s="19">
        <v>43982</v>
      </c>
      <c r="R492" t="s">
        <v>1861</v>
      </c>
      <c r="S492">
        <v>18200000</v>
      </c>
      <c r="T492">
        <v>0</v>
      </c>
      <c r="U492">
        <v>0</v>
      </c>
      <c r="V492" s="86">
        <v>18200000</v>
      </c>
      <c r="W492">
        <v>0</v>
      </c>
      <c r="X492">
        <v>18200000</v>
      </c>
    </row>
    <row r="493" spans="1:24" customFormat="1" x14ac:dyDescent="0.25">
      <c r="A493">
        <v>2020</v>
      </c>
      <c r="B493">
        <v>118</v>
      </c>
      <c r="C493">
        <v>1</v>
      </c>
      <c r="D493" s="19">
        <v>43982</v>
      </c>
      <c r="E493" s="19">
        <v>43982</v>
      </c>
      <c r="F493" s="19">
        <v>43982</v>
      </c>
      <c r="G493" t="s">
        <v>123</v>
      </c>
      <c r="H493" t="s">
        <v>124</v>
      </c>
      <c r="I493">
        <v>751</v>
      </c>
      <c r="J493">
        <v>680</v>
      </c>
      <c r="K493" s="19">
        <v>43982</v>
      </c>
      <c r="L493" t="s">
        <v>172</v>
      </c>
      <c r="M493">
        <v>79841486</v>
      </c>
      <c r="N493" t="s">
        <v>1862</v>
      </c>
      <c r="O493" t="s">
        <v>112</v>
      </c>
      <c r="P493">
        <v>453</v>
      </c>
      <c r="Q493" s="19">
        <v>43982</v>
      </c>
      <c r="R493" t="s">
        <v>618</v>
      </c>
      <c r="S493">
        <v>41700000</v>
      </c>
      <c r="T493">
        <v>0</v>
      </c>
      <c r="U493">
        <v>0</v>
      </c>
      <c r="V493" s="86">
        <v>41700000</v>
      </c>
      <c r="W493">
        <v>0</v>
      </c>
      <c r="X493">
        <v>41700000</v>
      </c>
    </row>
    <row r="494" spans="1:24" customFormat="1" x14ac:dyDescent="0.25">
      <c r="A494">
        <v>2020</v>
      </c>
      <c r="B494">
        <v>118</v>
      </c>
      <c r="C494">
        <v>1</v>
      </c>
      <c r="D494" s="19">
        <v>43982</v>
      </c>
      <c r="E494" s="19">
        <v>43982</v>
      </c>
      <c r="F494" s="19">
        <v>43982</v>
      </c>
      <c r="G494" t="s">
        <v>968</v>
      </c>
      <c r="H494" t="s">
        <v>969</v>
      </c>
      <c r="I494">
        <v>790</v>
      </c>
      <c r="J494">
        <v>681</v>
      </c>
      <c r="K494" s="19">
        <v>43982</v>
      </c>
      <c r="L494" t="s">
        <v>172</v>
      </c>
      <c r="M494">
        <v>9726074</v>
      </c>
      <c r="N494" t="s">
        <v>1863</v>
      </c>
      <c r="O494" t="s">
        <v>112</v>
      </c>
      <c r="P494">
        <v>478</v>
      </c>
      <c r="Q494" s="19">
        <v>43982</v>
      </c>
      <c r="R494" t="s">
        <v>1864</v>
      </c>
      <c r="S494">
        <v>42000000</v>
      </c>
      <c r="T494">
        <v>0</v>
      </c>
      <c r="U494">
        <v>0</v>
      </c>
      <c r="V494" s="86">
        <v>42000000</v>
      </c>
      <c r="W494">
        <v>0</v>
      </c>
      <c r="X494">
        <v>42000000</v>
      </c>
    </row>
    <row r="495" spans="1:24" customFormat="1" x14ac:dyDescent="0.25">
      <c r="A495">
        <v>2020</v>
      </c>
      <c r="B495">
        <v>118</v>
      </c>
      <c r="C495">
        <v>1</v>
      </c>
      <c r="D495" s="19">
        <v>43982</v>
      </c>
      <c r="E495" s="19">
        <v>43982</v>
      </c>
      <c r="F495" s="19">
        <v>43982</v>
      </c>
      <c r="G495" t="s">
        <v>123</v>
      </c>
      <c r="H495" t="s">
        <v>124</v>
      </c>
      <c r="I495">
        <v>747</v>
      </c>
      <c r="J495">
        <v>682</v>
      </c>
      <c r="K495" s="19">
        <v>43982</v>
      </c>
      <c r="L495" t="s">
        <v>172</v>
      </c>
      <c r="M495">
        <v>80251768</v>
      </c>
      <c r="N495" t="s">
        <v>1865</v>
      </c>
      <c r="O495" t="s">
        <v>113</v>
      </c>
      <c r="P495">
        <v>474</v>
      </c>
      <c r="Q495" s="19">
        <v>43982</v>
      </c>
      <c r="R495" t="s">
        <v>1866</v>
      </c>
      <c r="S495">
        <v>16116462</v>
      </c>
      <c r="T495">
        <v>0</v>
      </c>
      <c r="U495">
        <v>0</v>
      </c>
      <c r="V495" s="86">
        <v>16116462</v>
      </c>
      <c r="W495">
        <v>0</v>
      </c>
      <c r="X495">
        <v>16116462</v>
      </c>
    </row>
    <row r="496" spans="1:24" customFormat="1" x14ac:dyDescent="0.25">
      <c r="A496">
        <v>2020</v>
      </c>
      <c r="B496">
        <v>118</v>
      </c>
      <c r="C496">
        <v>1</v>
      </c>
      <c r="D496" s="19">
        <v>43982</v>
      </c>
      <c r="E496" s="19">
        <v>43982</v>
      </c>
      <c r="F496" s="19">
        <v>43982</v>
      </c>
      <c r="G496" t="s">
        <v>968</v>
      </c>
      <c r="H496" t="s">
        <v>969</v>
      </c>
      <c r="I496">
        <v>797</v>
      </c>
      <c r="J496">
        <v>683</v>
      </c>
      <c r="K496" s="19">
        <v>43982</v>
      </c>
      <c r="L496" t="s">
        <v>172</v>
      </c>
      <c r="M496">
        <v>79493707</v>
      </c>
      <c r="N496" t="s">
        <v>1867</v>
      </c>
      <c r="O496" t="s">
        <v>112</v>
      </c>
      <c r="P496">
        <v>482</v>
      </c>
      <c r="Q496" s="19">
        <v>43982</v>
      </c>
      <c r="R496" t="s">
        <v>1868</v>
      </c>
      <c r="S496">
        <v>55627000</v>
      </c>
      <c r="T496">
        <v>0</v>
      </c>
      <c r="U496">
        <v>0</v>
      </c>
      <c r="V496" s="86">
        <v>55627000</v>
      </c>
      <c r="W496">
        <v>0</v>
      </c>
      <c r="X496">
        <v>55627000</v>
      </c>
    </row>
    <row r="497" spans="1:25" x14ac:dyDescent="0.25">
      <c r="A497">
        <v>2020</v>
      </c>
      <c r="B497">
        <v>118</v>
      </c>
      <c r="C497">
        <v>1</v>
      </c>
      <c r="D497" s="19">
        <v>43982</v>
      </c>
      <c r="E497" s="19">
        <v>43982</v>
      </c>
      <c r="F497" s="19">
        <v>43982</v>
      </c>
      <c r="G497" t="s">
        <v>968</v>
      </c>
      <c r="H497" t="s">
        <v>969</v>
      </c>
      <c r="I497">
        <v>796</v>
      </c>
      <c r="J497">
        <v>684</v>
      </c>
      <c r="K497" s="19">
        <v>43982</v>
      </c>
      <c r="L497" t="s">
        <v>172</v>
      </c>
      <c r="M497">
        <v>80780633</v>
      </c>
      <c r="N497" t="s">
        <v>1869</v>
      </c>
      <c r="O497" t="s">
        <v>112</v>
      </c>
      <c r="P497">
        <v>486</v>
      </c>
      <c r="Q497" s="19">
        <v>43982</v>
      </c>
      <c r="R497" t="s">
        <v>1870</v>
      </c>
      <c r="S497">
        <v>31500000</v>
      </c>
      <c r="T497">
        <v>0</v>
      </c>
      <c r="U497">
        <v>0</v>
      </c>
      <c r="V497" s="86">
        <v>31500000</v>
      </c>
      <c r="W497">
        <v>0</v>
      </c>
      <c r="X497">
        <v>31500000</v>
      </c>
      <c r="Y497"/>
    </row>
    <row r="498" spans="1:25" x14ac:dyDescent="0.25">
      <c r="A498">
        <v>2020</v>
      </c>
      <c r="B498">
        <v>118</v>
      </c>
      <c r="C498">
        <v>1</v>
      </c>
      <c r="D498" s="19">
        <v>43982</v>
      </c>
      <c r="E498" s="19">
        <v>43982</v>
      </c>
      <c r="F498" s="19">
        <v>43982</v>
      </c>
      <c r="G498" t="s">
        <v>968</v>
      </c>
      <c r="H498" t="s">
        <v>969</v>
      </c>
      <c r="I498">
        <v>802</v>
      </c>
      <c r="J498">
        <v>685</v>
      </c>
      <c r="K498" s="19">
        <v>43982</v>
      </c>
      <c r="L498" t="s">
        <v>172</v>
      </c>
      <c r="M498">
        <v>52798214</v>
      </c>
      <c r="N498" t="s">
        <v>1871</v>
      </c>
      <c r="O498" t="s">
        <v>112</v>
      </c>
      <c r="P498">
        <v>477</v>
      </c>
      <c r="Q498" s="19">
        <v>43982</v>
      </c>
      <c r="R498" t="s">
        <v>1857</v>
      </c>
      <c r="S498">
        <v>31500000</v>
      </c>
      <c r="T498">
        <v>0</v>
      </c>
      <c r="U498">
        <v>0</v>
      </c>
      <c r="V498" s="86">
        <v>31500000</v>
      </c>
      <c r="W498">
        <v>0</v>
      </c>
      <c r="X498">
        <v>31500000</v>
      </c>
      <c r="Y498"/>
    </row>
    <row r="499" spans="1:25" x14ac:dyDescent="0.25">
      <c r="A499">
        <v>2020</v>
      </c>
      <c r="B499">
        <v>118</v>
      </c>
      <c r="C499">
        <v>1</v>
      </c>
      <c r="D499" s="19">
        <v>43982</v>
      </c>
      <c r="E499" s="19">
        <v>43982</v>
      </c>
      <c r="F499" s="19">
        <v>43982</v>
      </c>
      <c r="G499" t="s">
        <v>968</v>
      </c>
      <c r="H499" t="s">
        <v>969</v>
      </c>
      <c r="I499">
        <v>793</v>
      </c>
      <c r="J499">
        <v>686</v>
      </c>
      <c r="K499" s="19">
        <v>43982</v>
      </c>
      <c r="L499" t="s">
        <v>172</v>
      </c>
      <c r="M499">
        <v>1136880582</v>
      </c>
      <c r="N499" t="s">
        <v>1872</v>
      </c>
      <c r="O499" t="s">
        <v>112</v>
      </c>
      <c r="P499">
        <v>490</v>
      </c>
      <c r="Q499" s="19">
        <v>43982</v>
      </c>
      <c r="R499" t="s">
        <v>1873</v>
      </c>
      <c r="S499">
        <v>42000000</v>
      </c>
      <c r="T499">
        <v>0</v>
      </c>
      <c r="U499">
        <v>0</v>
      </c>
      <c r="V499" s="86">
        <v>42000000</v>
      </c>
      <c r="W499">
        <v>0</v>
      </c>
      <c r="X499">
        <v>42000000</v>
      </c>
      <c r="Y499"/>
    </row>
    <row r="500" spans="1:25" x14ac:dyDescent="0.25">
      <c r="A500">
        <v>2020</v>
      </c>
      <c r="B500">
        <v>118</v>
      </c>
      <c r="C500">
        <v>1</v>
      </c>
      <c r="D500" s="19">
        <v>43982</v>
      </c>
      <c r="E500" s="19">
        <v>43982</v>
      </c>
      <c r="F500" s="19">
        <v>43982</v>
      </c>
      <c r="G500" t="s">
        <v>968</v>
      </c>
      <c r="H500" t="s">
        <v>969</v>
      </c>
      <c r="I500">
        <v>795</v>
      </c>
      <c r="J500">
        <v>687</v>
      </c>
      <c r="K500" s="19">
        <v>43982</v>
      </c>
      <c r="L500" t="s">
        <v>172</v>
      </c>
      <c r="M500">
        <v>1020746128</v>
      </c>
      <c r="N500" t="s">
        <v>1874</v>
      </c>
      <c r="O500" t="s">
        <v>112</v>
      </c>
      <c r="P500">
        <v>484</v>
      </c>
      <c r="Q500" s="19">
        <v>43982</v>
      </c>
      <c r="R500" t="s">
        <v>1875</v>
      </c>
      <c r="S500">
        <v>31500000</v>
      </c>
      <c r="T500">
        <v>0</v>
      </c>
      <c r="U500">
        <v>0</v>
      </c>
      <c r="V500" s="86">
        <v>31500000</v>
      </c>
      <c r="W500">
        <v>0</v>
      </c>
      <c r="X500">
        <v>31500000</v>
      </c>
      <c r="Y500"/>
    </row>
    <row r="501" spans="1:25" x14ac:dyDescent="0.25">
      <c r="A501">
        <v>2020</v>
      </c>
      <c r="B501">
        <v>118</v>
      </c>
      <c r="C501">
        <v>1</v>
      </c>
      <c r="D501" s="19">
        <v>43982</v>
      </c>
      <c r="E501" s="19">
        <v>43982</v>
      </c>
      <c r="F501" s="19">
        <v>43982</v>
      </c>
      <c r="G501" t="s">
        <v>128</v>
      </c>
      <c r="H501" t="s">
        <v>129</v>
      </c>
      <c r="I501">
        <v>738</v>
      </c>
      <c r="J501">
        <v>688</v>
      </c>
      <c r="K501" s="19">
        <v>43982</v>
      </c>
      <c r="L501" t="s">
        <v>172</v>
      </c>
      <c r="M501">
        <v>52862883</v>
      </c>
      <c r="N501" t="s">
        <v>1876</v>
      </c>
      <c r="O501" t="s">
        <v>112</v>
      </c>
      <c r="P501">
        <v>473</v>
      </c>
      <c r="Q501" s="19">
        <v>43982</v>
      </c>
      <c r="R501" t="s">
        <v>1877</v>
      </c>
      <c r="S501">
        <v>38850000</v>
      </c>
      <c r="T501">
        <v>0</v>
      </c>
      <c r="U501">
        <v>0</v>
      </c>
      <c r="V501" s="86">
        <v>38850000</v>
      </c>
      <c r="W501">
        <v>0</v>
      </c>
      <c r="X501">
        <v>38850000</v>
      </c>
      <c r="Y501"/>
    </row>
    <row r="502" spans="1:25" x14ac:dyDescent="0.25">
      <c r="A502">
        <v>2020</v>
      </c>
      <c r="B502">
        <v>118</v>
      </c>
      <c r="C502">
        <v>1</v>
      </c>
      <c r="D502" s="19">
        <v>43982</v>
      </c>
      <c r="E502" s="19">
        <v>43982</v>
      </c>
      <c r="F502" s="19">
        <v>43982</v>
      </c>
      <c r="G502" t="s">
        <v>968</v>
      </c>
      <c r="H502" t="s">
        <v>969</v>
      </c>
      <c r="I502">
        <v>792</v>
      </c>
      <c r="J502">
        <v>689</v>
      </c>
      <c r="K502" s="19">
        <v>43982</v>
      </c>
      <c r="L502" t="s">
        <v>172</v>
      </c>
      <c r="M502">
        <v>1077436352</v>
      </c>
      <c r="N502" t="s">
        <v>1878</v>
      </c>
      <c r="O502" t="s">
        <v>112</v>
      </c>
      <c r="P502">
        <v>491</v>
      </c>
      <c r="Q502" s="19">
        <v>43982</v>
      </c>
      <c r="R502" t="s">
        <v>1879</v>
      </c>
      <c r="S502">
        <v>42000000</v>
      </c>
      <c r="T502">
        <v>0</v>
      </c>
      <c r="U502">
        <v>0</v>
      </c>
      <c r="V502" s="86">
        <v>42000000</v>
      </c>
      <c r="W502">
        <v>0</v>
      </c>
      <c r="X502">
        <v>42000000</v>
      </c>
      <c r="Y502"/>
    </row>
    <row r="503" spans="1:25" x14ac:dyDescent="0.25">
      <c r="A503">
        <v>2020</v>
      </c>
      <c r="B503">
        <v>118</v>
      </c>
      <c r="C503">
        <v>1</v>
      </c>
      <c r="D503" s="19">
        <v>43982</v>
      </c>
      <c r="E503" s="19">
        <v>43982</v>
      </c>
      <c r="F503" s="19">
        <v>43982</v>
      </c>
      <c r="G503" t="s">
        <v>968</v>
      </c>
      <c r="H503" t="s">
        <v>969</v>
      </c>
      <c r="I503">
        <v>803</v>
      </c>
      <c r="J503">
        <v>690</v>
      </c>
      <c r="K503" s="19">
        <v>43982</v>
      </c>
      <c r="L503" t="s">
        <v>172</v>
      </c>
      <c r="M503">
        <v>53032886</v>
      </c>
      <c r="N503" t="s">
        <v>1880</v>
      </c>
      <c r="O503" t="s">
        <v>112</v>
      </c>
      <c r="P503">
        <v>481</v>
      </c>
      <c r="Q503" s="19">
        <v>43982</v>
      </c>
      <c r="R503" t="s">
        <v>1881</v>
      </c>
      <c r="S503">
        <v>31500000</v>
      </c>
      <c r="T503">
        <v>0</v>
      </c>
      <c r="U503">
        <v>0</v>
      </c>
      <c r="V503" s="86">
        <v>31500000</v>
      </c>
      <c r="W503">
        <v>0</v>
      </c>
      <c r="X503">
        <v>31500000</v>
      </c>
      <c r="Y503"/>
    </row>
    <row r="504" spans="1:25" x14ac:dyDescent="0.25">
      <c r="A504">
        <v>2020</v>
      </c>
      <c r="B504">
        <v>118</v>
      </c>
      <c r="C504">
        <v>1</v>
      </c>
      <c r="D504" s="19">
        <v>43982</v>
      </c>
      <c r="E504" s="19">
        <v>43982</v>
      </c>
      <c r="F504" s="19">
        <v>43982</v>
      </c>
      <c r="G504" t="s">
        <v>968</v>
      </c>
      <c r="H504" t="s">
        <v>969</v>
      </c>
      <c r="I504">
        <v>801</v>
      </c>
      <c r="J504">
        <v>691</v>
      </c>
      <c r="K504" s="19">
        <v>43982</v>
      </c>
      <c r="L504" t="s">
        <v>172</v>
      </c>
      <c r="M504">
        <v>1010206263</v>
      </c>
      <c r="N504" t="s">
        <v>1882</v>
      </c>
      <c r="O504" t="s">
        <v>112</v>
      </c>
      <c r="P504">
        <v>479</v>
      </c>
      <c r="Q504" s="19">
        <v>43982</v>
      </c>
      <c r="R504" t="s">
        <v>1883</v>
      </c>
      <c r="S504">
        <v>31500000</v>
      </c>
      <c r="T504">
        <v>0</v>
      </c>
      <c r="U504">
        <v>0</v>
      </c>
      <c r="V504" s="86">
        <v>31500000</v>
      </c>
      <c r="W504">
        <v>0</v>
      </c>
      <c r="X504">
        <v>31500000</v>
      </c>
      <c r="Y504"/>
    </row>
    <row r="505" spans="1:25" x14ac:dyDescent="0.25">
      <c r="A505">
        <v>2020</v>
      </c>
      <c r="B505">
        <v>118</v>
      </c>
      <c r="C505">
        <v>1</v>
      </c>
      <c r="D505" s="19">
        <v>43982</v>
      </c>
      <c r="E505" s="19">
        <v>43982</v>
      </c>
      <c r="F505" s="19">
        <v>43982</v>
      </c>
      <c r="G505" t="s">
        <v>968</v>
      </c>
      <c r="H505" t="s">
        <v>969</v>
      </c>
      <c r="I505">
        <v>789</v>
      </c>
      <c r="J505">
        <v>692</v>
      </c>
      <c r="K505" s="19">
        <v>43982</v>
      </c>
      <c r="L505" t="s">
        <v>172</v>
      </c>
      <c r="M505">
        <v>52901527</v>
      </c>
      <c r="N505" t="s">
        <v>1884</v>
      </c>
      <c r="O505" t="s">
        <v>112</v>
      </c>
      <c r="P505">
        <v>483</v>
      </c>
      <c r="Q505" s="19">
        <v>43982</v>
      </c>
      <c r="R505" t="s">
        <v>1873</v>
      </c>
      <c r="S505">
        <v>42000000</v>
      </c>
      <c r="T505">
        <v>0</v>
      </c>
      <c r="U505">
        <v>0</v>
      </c>
      <c r="V505" s="86">
        <v>42000000</v>
      </c>
      <c r="W505">
        <v>0</v>
      </c>
      <c r="X505">
        <v>42000000</v>
      </c>
      <c r="Y505"/>
    </row>
    <row r="506" spans="1:25" hidden="1" x14ac:dyDescent="0.25">
      <c r="A506">
        <v>2020</v>
      </c>
      <c r="B506">
        <v>118</v>
      </c>
      <c r="C506">
        <v>1</v>
      </c>
      <c r="D506" s="19">
        <v>43982</v>
      </c>
      <c r="E506" s="19">
        <v>43982</v>
      </c>
      <c r="F506" s="19">
        <v>43982</v>
      </c>
      <c r="G506" t="s">
        <v>137</v>
      </c>
      <c r="H506" t="s">
        <v>138</v>
      </c>
      <c r="I506">
        <v>245</v>
      </c>
      <c r="J506">
        <v>693</v>
      </c>
      <c r="K506" s="19">
        <v>43982</v>
      </c>
      <c r="L506" t="s">
        <v>171</v>
      </c>
      <c r="M506">
        <v>860011153</v>
      </c>
      <c r="N506" t="s">
        <v>1068</v>
      </c>
      <c r="O506" t="s">
        <v>108</v>
      </c>
      <c r="P506">
        <v>31052020</v>
      </c>
      <c r="Q506" s="19">
        <v>43982</v>
      </c>
      <c r="R506" t="s">
        <v>1885</v>
      </c>
      <c r="S506">
        <v>182643035</v>
      </c>
      <c r="T506">
        <v>0</v>
      </c>
      <c r="U506">
        <v>0</v>
      </c>
      <c r="V506">
        <v>182643035</v>
      </c>
      <c r="W506">
        <v>0</v>
      </c>
      <c r="X506">
        <v>182643035</v>
      </c>
      <c r="Y506"/>
    </row>
    <row r="507" spans="1:25" x14ac:dyDescent="0.25">
      <c r="A507">
        <v>2020</v>
      </c>
      <c r="B507">
        <v>118</v>
      </c>
      <c r="C507">
        <v>1</v>
      </c>
      <c r="D507" s="19">
        <v>43982</v>
      </c>
      <c r="E507" s="19">
        <v>43982</v>
      </c>
      <c r="F507" s="19">
        <v>43982</v>
      </c>
      <c r="G507" t="s">
        <v>968</v>
      </c>
      <c r="H507" t="s">
        <v>969</v>
      </c>
      <c r="I507">
        <v>800</v>
      </c>
      <c r="J507">
        <v>694</v>
      </c>
      <c r="K507" s="19">
        <v>43982</v>
      </c>
      <c r="L507" t="s">
        <v>172</v>
      </c>
      <c r="M507">
        <v>1016005204</v>
      </c>
      <c r="N507" t="s">
        <v>1886</v>
      </c>
      <c r="O507" t="s">
        <v>112</v>
      </c>
      <c r="P507">
        <v>480</v>
      </c>
      <c r="Q507" s="19">
        <v>43982</v>
      </c>
      <c r="R507" t="s">
        <v>1857</v>
      </c>
      <c r="S507">
        <v>31500000</v>
      </c>
      <c r="T507">
        <v>0</v>
      </c>
      <c r="U507">
        <v>0</v>
      </c>
      <c r="V507" s="86">
        <v>31500000</v>
      </c>
      <c r="W507">
        <v>0</v>
      </c>
      <c r="X507">
        <v>31500000</v>
      </c>
      <c r="Y507"/>
    </row>
    <row r="508" spans="1:25" s="87" customFormat="1" hidden="1" x14ac:dyDescent="0.25">
      <c r="A508" s="87">
        <v>2019</v>
      </c>
      <c r="B508" s="87">
        <v>118</v>
      </c>
      <c r="C508" s="87">
        <v>1</v>
      </c>
      <c r="D508" s="88">
        <v>43952</v>
      </c>
      <c r="E508" s="88">
        <v>43982</v>
      </c>
      <c r="F508" s="88">
        <v>43982</v>
      </c>
      <c r="G508" s="87" t="s">
        <v>137</v>
      </c>
      <c r="H508" s="87" t="s">
        <v>138</v>
      </c>
      <c r="I508" s="87">
        <v>788</v>
      </c>
      <c r="J508" s="87">
        <v>621</v>
      </c>
      <c r="K508" s="88">
        <v>43981</v>
      </c>
      <c r="L508" s="87" t="s">
        <v>171</v>
      </c>
      <c r="M508" s="87">
        <v>899999115</v>
      </c>
      <c r="N508" s="87" t="s">
        <v>111</v>
      </c>
      <c r="O508" s="87" t="s">
        <v>95</v>
      </c>
      <c r="P508" s="87">
        <v>479</v>
      </c>
      <c r="Q508" s="88">
        <v>43675</v>
      </c>
      <c r="R508" s="87" t="s">
        <v>1887</v>
      </c>
      <c r="S508" s="89">
        <v>83710000</v>
      </c>
      <c r="T508" s="89">
        <v>0</v>
      </c>
      <c r="U508" s="89">
        <v>0</v>
      </c>
      <c r="V508" s="89">
        <v>83710000</v>
      </c>
      <c r="W508" s="89">
        <v>0</v>
      </c>
      <c r="X508" s="89">
        <v>83710000</v>
      </c>
      <c r="Y508" s="89"/>
    </row>
    <row r="509" spans="1:25" s="90" customFormat="1" ht="20.100000000000001" hidden="1" customHeight="1" x14ac:dyDescent="0.25">
      <c r="A509" s="87">
        <v>2019</v>
      </c>
      <c r="B509" s="87">
        <v>118</v>
      </c>
      <c r="C509" s="87">
        <v>1</v>
      </c>
      <c r="D509" s="88">
        <v>43831</v>
      </c>
      <c r="E509" s="88">
        <v>43981</v>
      </c>
      <c r="F509" s="88">
        <v>43981</v>
      </c>
      <c r="G509" s="87" t="s">
        <v>96</v>
      </c>
      <c r="H509" s="87" t="s">
        <v>97</v>
      </c>
      <c r="I509" s="87">
        <v>9</v>
      </c>
      <c r="J509" s="87">
        <v>8</v>
      </c>
      <c r="K509" s="88">
        <v>43847</v>
      </c>
      <c r="L509" s="87" t="s">
        <v>171</v>
      </c>
      <c r="M509" s="87">
        <v>901005853</v>
      </c>
      <c r="N509" s="87" t="s">
        <v>100</v>
      </c>
      <c r="O509" s="87" t="s">
        <v>98</v>
      </c>
      <c r="P509" s="87">
        <v>593</v>
      </c>
      <c r="Q509" s="88">
        <v>43482</v>
      </c>
      <c r="R509" s="87" t="s">
        <v>269</v>
      </c>
      <c r="S509" s="89">
        <v>25675000</v>
      </c>
      <c r="T509" s="89">
        <v>0</v>
      </c>
      <c r="U509" s="89">
        <v>0</v>
      </c>
      <c r="V509" s="89">
        <v>25675000</v>
      </c>
      <c r="W509" s="89">
        <v>25675000</v>
      </c>
      <c r="X509" s="89">
        <v>0</v>
      </c>
    </row>
    <row r="510" spans="1:25" s="87" customFormat="1" hidden="1" x14ac:dyDescent="0.25">
      <c r="A510" s="87">
        <v>2019</v>
      </c>
      <c r="B510" s="87">
        <v>118</v>
      </c>
      <c r="C510" s="87">
        <v>1</v>
      </c>
      <c r="D510" s="88">
        <v>43952</v>
      </c>
      <c r="E510" s="88">
        <v>43982</v>
      </c>
      <c r="F510" s="88">
        <v>43982</v>
      </c>
      <c r="G510" s="87" t="s">
        <v>123</v>
      </c>
      <c r="H510" s="87" t="s">
        <v>124</v>
      </c>
      <c r="I510" s="87">
        <v>756</v>
      </c>
      <c r="J510" s="87">
        <v>648</v>
      </c>
      <c r="K510" s="88">
        <v>43982</v>
      </c>
      <c r="L510" s="87" t="s">
        <v>171</v>
      </c>
      <c r="M510" s="87">
        <v>900556186</v>
      </c>
      <c r="N510" s="87" t="s">
        <v>1888</v>
      </c>
      <c r="O510" s="87" t="s">
        <v>1889</v>
      </c>
      <c r="P510" s="87">
        <v>573</v>
      </c>
      <c r="Q510" s="88">
        <v>43982</v>
      </c>
      <c r="R510" s="87" t="s">
        <v>1890</v>
      </c>
      <c r="S510" s="89">
        <v>12279859</v>
      </c>
      <c r="T510" s="89">
        <v>0</v>
      </c>
      <c r="U510" s="89">
        <v>0</v>
      </c>
      <c r="V510" s="89">
        <v>12279859</v>
      </c>
      <c r="W510" s="89">
        <v>0</v>
      </c>
      <c r="X510" s="89">
        <v>12279859</v>
      </c>
      <c r="Y510" s="89"/>
    </row>
    <row r="511" spans="1:25" s="87" customFormat="1" hidden="1" x14ac:dyDescent="0.25">
      <c r="A511" s="87">
        <v>2019</v>
      </c>
      <c r="B511" s="87">
        <v>118</v>
      </c>
      <c r="C511" s="87">
        <v>1</v>
      </c>
      <c r="D511" s="88">
        <v>43952</v>
      </c>
      <c r="E511" s="88">
        <v>43982</v>
      </c>
      <c r="F511" s="88">
        <v>43982</v>
      </c>
      <c r="G511" s="87" t="s">
        <v>123</v>
      </c>
      <c r="H511" s="87" t="s">
        <v>124</v>
      </c>
      <c r="I511" s="87">
        <v>782</v>
      </c>
      <c r="J511" s="87">
        <v>650</v>
      </c>
      <c r="K511" s="88">
        <v>43982</v>
      </c>
      <c r="L511" s="87" t="s">
        <v>171</v>
      </c>
      <c r="M511" s="87">
        <v>901304678</v>
      </c>
      <c r="N511" s="87" t="s">
        <v>188</v>
      </c>
      <c r="O511" s="87" t="s">
        <v>173</v>
      </c>
      <c r="P511" s="87">
        <v>575</v>
      </c>
      <c r="Q511" s="88">
        <v>43678</v>
      </c>
      <c r="R511" s="87" t="s">
        <v>1891</v>
      </c>
      <c r="S511" s="89">
        <v>136049123</v>
      </c>
      <c r="T511" s="89">
        <v>0</v>
      </c>
      <c r="U511" s="89">
        <v>0</v>
      </c>
      <c r="V511" s="89">
        <v>136049123</v>
      </c>
      <c r="W511" s="89">
        <v>0</v>
      </c>
      <c r="X511" s="89">
        <v>136049123</v>
      </c>
      <c r="Y511" s="89"/>
    </row>
    <row r="512" spans="1:25" s="87" customFormat="1" hidden="1" x14ac:dyDescent="0.25">
      <c r="A512" s="87">
        <v>2019</v>
      </c>
      <c r="B512" s="87">
        <v>118</v>
      </c>
      <c r="C512" s="87">
        <v>1</v>
      </c>
      <c r="D512" s="88">
        <v>43952</v>
      </c>
      <c r="E512" s="88">
        <v>43982</v>
      </c>
      <c r="F512" s="88">
        <v>43982</v>
      </c>
      <c r="G512" s="87" t="s">
        <v>123</v>
      </c>
      <c r="H512" s="87" t="s">
        <v>124</v>
      </c>
      <c r="I512" s="87">
        <v>757</v>
      </c>
      <c r="J512" s="87">
        <v>651</v>
      </c>
      <c r="K512" s="88">
        <v>43982</v>
      </c>
      <c r="L512" s="87" t="s">
        <v>171</v>
      </c>
      <c r="M512" s="87">
        <v>901302001</v>
      </c>
      <c r="N512" s="87" t="s">
        <v>1892</v>
      </c>
      <c r="O512" s="87" t="s">
        <v>1889</v>
      </c>
      <c r="P512" s="87">
        <v>574</v>
      </c>
      <c r="Q512" s="88">
        <v>43678</v>
      </c>
      <c r="R512" s="87" t="s">
        <v>1893</v>
      </c>
      <c r="S512" s="89">
        <v>38241246</v>
      </c>
      <c r="T512" s="89">
        <v>0</v>
      </c>
      <c r="U512" s="89">
        <v>0</v>
      </c>
      <c r="V512" s="89">
        <v>38241246</v>
      </c>
      <c r="W512" s="89">
        <v>0</v>
      </c>
      <c r="X512" s="89">
        <v>38241246</v>
      </c>
      <c r="Y512" s="89"/>
    </row>
    <row r="513" spans="1:24" s="90" customFormat="1" ht="20.100000000000001" hidden="1" customHeight="1" x14ac:dyDescent="0.25">
      <c r="A513" s="87">
        <v>2019</v>
      </c>
      <c r="B513" s="87">
        <v>118</v>
      </c>
      <c r="C513" s="87">
        <v>1</v>
      </c>
      <c r="D513" s="88">
        <v>43831</v>
      </c>
      <c r="E513" s="88">
        <v>43981</v>
      </c>
      <c r="F513" s="88">
        <v>43981</v>
      </c>
      <c r="G513" s="87" t="s">
        <v>96</v>
      </c>
      <c r="H513" s="87" t="s">
        <v>97</v>
      </c>
      <c r="I513" s="87">
        <v>8</v>
      </c>
      <c r="J513" s="87">
        <v>11</v>
      </c>
      <c r="K513" s="88">
        <v>43850</v>
      </c>
      <c r="L513" s="87" t="s">
        <v>171</v>
      </c>
      <c r="M513" s="87">
        <v>900141178</v>
      </c>
      <c r="N513" s="87" t="s">
        <v>41</v>
      </c>
      <c r="O513" s="87" t="s">
        <v>98</v>
      </c>
      <c r="P513" s="87">
        <v>301</v>
      </c>
      <c r="Q513" s="88">
        <v>43486</v>
      </c>
      <c r="R513" s="87" t="s">
        <v>272</v>
      </c>
      <c r="S513" s="89">
        <v>340363886</v>
      </c>
      <c r="T513" s="89">
        <v>0</v>
      </c>
      <c r="U513" s="89">
        <v>0</v>
      </c>
      <c r="V513" s="89">
        <v>340363886</v>
      </c>
      <c r="W513" s="89">
        <v>340363886</v>
      </c>
      <c r="X513" s="89">
        <v>0</v>
      </c>
    </row>
    <row r="514" spans="1:24" s="90" customFormat="1" ht="20.100000000000001" hidden="1" customHeight="1" x14ac:dyDescent="0.25">
      <c r="A514" s="87">
        <v>2019</v>
      </c>
      <c r="B514" s="87">
        <v>118</v>
      </c>
      <c r="C514" s="87">
        <v>1</v>
      </c>
      <c r="D514" s="88">
        <v>43831</v>
      </c>
      <c r="E514" s="88">
        <v>43981</v>
      </c>
      <c r="F514" s="88">
        <v>43981</v>
      </c>
      <c r="G514" s="87" t="s">
        <v>96</v>
      </c>
      <c r="H514" s="87" t="s">
        <v>97</v>
      </c>
      <c r="I514" s="87">
        <v>497</v>
      </c>
      <c r="J514" s="87">
        <v>374</v>
      </c>
      <c r="K514" s="88">
        <v>43909</v>
      </c>
      <c r="L514" s="87" t="s">
        <v>171</v>
      </c>
      <c r="M514" s="87">
        <v>900141178</v>
      </c>
      <c r="N514" s="87" t="s">
        <v>41</v>
      </c>
      <c r="O514" s="87" t="s">
        <v>98</v>
      </c>
      <c r="P514" s="87">
        <v>301</v>
      </c>
      <c r="Q514" s="88">
        <v>43486</v>
      </c>
      <c r="R514" s="87" t="s">
        <v>1372</v>
      </c>
      <c r="S514" s="89">
        <v>529946571</v>
      </c>
      <c r="T514" s="89">
        <v>0</v>
      </c>
      <c r="U514" s="89">
        <v>0</v>
      </c>
      <c r="V514" s="89">
        <v>529946571</v>
      </c>
      <c r="W514" s="89">
        <v>353297714</v>
      </c>
      <c r="X514" s="89">
        <v>176648857</v>
      </c>
    </row>
    <row r="515" spans="1:24" s="90" customFormat="1" ht="20.100000000000001" hidden="1" customHeight="1" x14ac:dyDescent="0.25">
      <c r="A515" s="87">
        <v>2019</v>
      </c>
      <c r="B515" s="87">
        <v>118</v>
      </c>
      <c r="C515" s="87">
        <v>1</v>
      </c>
      <c r="D515" s="88">
        <v>43831</v>
      </c>
      <c r="E515" s="88">
        <v>43981</v>
      </c>
      <c r="F515" s="88">
        <v>43981</v>
      </c>
      <c r="G515" s="87" t="s">
        <v>96</v>
      </c>
      <c r="H515" s="87" t="s">
        <v>97</v>
      </c>
      <c r="I515" s="87">
        <v>7</v>
      </c>
      <c r="J515" s="87">
        <v>19</v>
      </c>
      <c r="K515" s="88">
        <v>43851</v>
      </c>
      <c r="L515" s="87" t="s">
        <v>172</v>
      </c>
      <c r="M515" s="87">
        <v>148253</v>
      </c>
      <c r="N515" s="87" t="s">
        <v>99</v>
      </c>
      <c r="O515" s="87" t="s">
        <v>98</v>
      </c>
      <c r="P515" s="87">
        <v>306</v>
      </c>
      <c r="Q515" s="88">
        <v>43487</v>
      </c>
      <c r="R515" s="87" t="s">
        <v>273</v>
      </c>
      <c r="S515" s="89">
        <v>22400000</v>
      </c>
      <c r="T515" s="89">
        <v>0</v>
      </c>
      <c r="U515" s="89">
        <v>0</v>
      </c>
      <c r="V515" s="89">
        <v>22400000</v>
      </c>
      <c r="W515" s="89">
        <v>22400000</v>
      </c>
      <c r="X515" s="89">
        <v>0</v>
      </c>
    </row>
    <row r="516" spans="1:24" s="90" customFormat="1" ht="20.100000000000001" hidden="1" customHeight="1" x14ac:dyDescent="0.25">
      <c r="A516" s="87">
        <v>2019</v>
      </c>
      <c r="B516" s="87">
        <v>118</v>
      </c>
      <c r="C516" s="87">
        <v>1</v>
      </c>
      <c r="D516" s="88">
        <v>43831</v>
      </c>
      <c r="E516" s="88">
        <v>43981</v>
      </c>
      <c r="F516" s="88">
        <v>43981</v>
      </c>
      <c r="G516" s="87" t="s">
        <v>123</v>
      </c>
      <c r="H516" s="87" t="s">
        <v>124</v>
      </c>
      <c r="I516" s="87">
        <v>353</v>
      </c>
      <c r="J516" s="87">
        <v>318</v>
      </c>
      <c r="K516" s="88">
        <v>43896</v>
      </c>
      <c r="L516" s="87" t="s">
        <v>171</v>
      </c>
      <c r="M516" s="87">
        <v>901304678</v>
      </c>
      <c r="N516" s="87" t="s">
        <v>188</v>
      </c>
      <c r="O516" s="87" t="s">
        <v>173</v>
      </c>
      <c r="P516" s="87">
        <v>575</v>
      </c>
      <c r="Q516" s="88">
        <v>43678</v>
      </c>
      <c r="R516" s="87" t="s">
        <v>1378</v>
      </c>
      <c r="S516" s="89">
        <v>82403542</v>
      </c>
      <c r="T516" s="89">
        <v>0</v>
      </c>
      <c r="U516" s="89">
        <v>0</v>
      </c>
      <c r="V516" s="89">
        <v>82403542</v>
      </c>
      <c r="W516" s="89">
        <v>0</v>
      </c>
      <c r="X516" s="89">
        <v>82403542</v>
      </c>
    </row>
    <row r="517" spans="1:24" s="90" customFormat="1" ht="20.100000000000001" hidden="1" customHeight="1" x14ac:dyDescent="0.25">
      <c r="A517" s="87">
        <v>2019</v>
      </c>
      <c r="B517" s="87">
        <v>118</v>
      </c>
      <c r="C517" s="87">
        <v>1</v>
      </c>
      <c r="D517" s="88">
        <v>43831</v>
      </c>
      <c r="E517" s="88">
        <v>43981</v>
      </c>
      <c r="F517" s="88">
        <v>43981</v>
      </c>
      <c r="G517" s="87" t="s">
        <v>123</v>
      </c>
      <c r="H517" s="87" t="s">
        <v>124</v>
      </c>
      <c r="I517" s="87">
        <v>35</v>
      </c>
      <c r="J517" s="87">
        <v>34</v>
      </c>
      <c r="K517" s="88">
        <v>43860</v>
      </c>
      <c r="L517" s="87" t="s">
        <v>171</v>
      </c>
      <c r="M517" s="87">
        <v>901304678</v>
      </c>
      <c r="N517" s="87" t="s">
        <v>188</v>
      </c>
      <c r="O517" s="87" t="s">
        <v>173</v>
      </c>
      <c r="P517" s="87">
        <v>575</v>
      </c>
      <c r="Q517" s="88">
        <v>43678</v>
      </c>
      <c r="R517" s="87" t="s">
        <v>278</v>
      </c>
      <c r="S517" s="89">
        <v>114097213</v>
      </c>
      <c r="T517" s="89">
        <v>0</v>
      </c>
      <c r="U517" s="89">
        <v>0</v>
      </c>
      <c r="V517" s="89">
        <v>114097213</v>
      </c>
      <c r="W517" s="89">
        <v>0</v>
      </c>
      <c r="X517" s="89">
        <v>114097213</v>
      </c>
    </row>
    <row r="518" spans="1:24" s="90" customFormat="1" ht="20.100000000000001" hidden="1" customHeight="1" x14ac:dyDescent="0.25">
      <c r="A518" s="87">
        <v>2019</v>
      </c>
      <c r="B518" s="87">
        <v>118</v>
      </c>
      <c r="C518" s="87">
        <v>1</v>
      </c>
      <c r="D518" s="88">
        <v>43831</v>
      </c>
      <c r="E518" s="88">
        <v>43981</v>
      </c>
      <c r="F518" s="88">
        <v>43981</v>
      </c>
      <c r="G518" s="87" t="s">
        <v>1374</v>
      </c>
      <c r="H518" s="87" t="s">
        <v>1375</v>
      </c>
      <c r="I518" s="87">
        <v>223</v>
      </c>
      <c r="J518" s="87">
        <v>323</v>
      </c>
      <c r="K518" s="88">
        <v>43899</v>
      </c>
      <c r="L518" s="87" t="s">
        <v>171</v>
      </c>
      <c r="M518" s="87">
        <v>901006249</v>
      </c>
      <c r="N518" s="87" t="s">
        <v>1376</v>
      </c>
      <c r="O518" s="87" t="s">
        <v>1278</v>
      </c>
      <c r="P518" s="87">
        <v>445</v>
      </c>
      <c r="Q518" s="88">
        <v>43539</v>
      </c>
      <c r="R518" s="87" t="s">
        <v>1377</v>
      </c>
      <c r="S518" s="89">
        <v>12000000</v>
      </c>
      <c r="T518" s="89">
        <v>0</v>
      </c>
      <c r="U518" s="89">
        <v>0</v>
      </c>
      <c r="V518" s="89">
        <v>12000000</v>
      </c>
      <c r="W518" s="89">
        <v>9342945</v>
      </c>
      <c r="X518" s="89">
        <v>2657055</v>
      </c>
    </row>
    <row r="519" spans="1:24" s="90" customFormat="1" ht="20.100000000000001" hidden="1" customHeight="1" x14ac:dyDescent="0.25">
      <c r="A519" s="87">
        <v>2019</v>
      </c>
      <c r="B519" s="87">
        <v>118</v>
      </c>
      <c r="C519" s="87">
        <v>1</v>
      </c>
      <c r="D519" s="88">
        <v>43831</v>
      </c>
      <c r="E519" s="88">
        <v>43981</v>
      </c>
      <c r="F519" s="88">
        <v>43981</v>
      </c>
      <c r="G519" s="87" t="s">
        <v>137</v>
      </c>
      <c r="H519" s="87" t="s">
        <v>138</v>
      </c>
      <c r="I519" s="87">
        <v>621</v>
      </c>
      <c r="J519" s="87">
        <v>482</v>
      </c>
      <c r="K519" s="88">
        <v>43951</v>
      </c>
      <c r="L519" s="87" t="s">
        <v>171</v>
      </c>
      <c r="M519" s="87">
        <v>830053669</v>
      </c>
      <c r="N519" s="87" t="s">
        <v>1613</v>
      </c>
      <c r="O519" s="87" t="s">
        <v>1278</v>
      </c>
      <c r="P519" s="87">
        <v>718</v>
      </c>
      <c r="Q519" s="88">
        <v>43804</v>
      </c>
      <c r="R519" s="87" t="s">
        <v>1894</v>
      </c>
      <c r="S519" s="89">
        <v>90000000</v>
      </c>
      <c r="T519" s="89">
        <v>0</v>
      </c>
      <c r="U519" s="89">
        <v>0</v>
      </c>
      <c r="V519" s="89">
        <v>90000000</v>
      </c>
      <c r="W519" s="89">
        <v>0</v>
      </c>
      <c r="X519" s="89">
        <v>90000000</v>
      </c>
    </row>
    <row r="520" spans="1:24" s="90" customFormat="1" ht="20.100000000000001" hidden="1" customHeight="1" x14ac:dyDescent="0.25">
      <c r="A520" s="87">
        <v>2019</v>
      </c>
      <c r="B520" s="87">
        <v>118</v>
      </c>
      <c r="C520" s="87">
        <v>1</v>
      </c>
      <c r="D520" s="88">
        <v>43831</v>
      </c>
      <c r="E520" s="88">
        <v>43981</v>
      </c>
      <c r="F520" s="88">
        <v>43981</v>
      </c>
      <c r="G520" s="87" t="s">
        <v>123</v>
      </c>
      <c r="H520" s="87" t="s">
        <v>124</v>
      </c>
      <c r="I520" s="87">
        <v>113</v>
      </c>
      <c r="J520" s="87">
        <v>56</v>
      </c>
      <c r="K520" s="88">
        <v>43861</v>
      </c>
      <c r="L520" s="87" t="s">
        <v>172</v>
      </c>
      <c r="M520" s="87">
        <v>1023865470</v>
      </c>
      <c r="N520" s="87" t="s">
        <v>30</v>
      </c>
      <c r="O520" s="87" t="s">
        <v>113</v>
      </c>
      <c r="P520" s="87">
        <v>47</v>
      </c>
      <c r="Q520" s="88">
        <v>43474</v>
      </c>
      <c r="R520" s="87" t="s">
        <v>266</v>
      </c>
      <c r="S520" s="89">
        <v>8034000</v>
      </c>
      <c r="T520" s="89">
        <v>0</v>
      </c>
      <c r="U520" s="89">
        <v>0</v>
      </c>
      <c r="V520" s="89">
        <v>8034000</v>
      </c>
      <c r="W520" s="89">
        <v>8034000</v>
      </c>
      <c r="X520" s="89">
        <v>0</v>
      </c>
    </row>
    <row r="521" spans="1:24" s="90" customFormat="1" ht="20.100000000000001" hidden="1" customHeight="1" x14ac:dyDescent="0.25">
      <c r="A521" s="87">
        <v>2019</v>
      </c>
      <c r="B521" s="87">
        <v>118</v>
      </c>
      <c r="C521" s="87">
        <v>1</v>
      </c>
      <c r="D521" s="88">
        <v>43831</v>
      </c>
      <c r="E521" s="88">
        <v>43981</v>
      </c>
      <c r="F521" s="88">
        <v>43981</v>
      </c>
      <c r="G521" s="87" t="s">
        <v>123</v>
      </c>
      <c r="H521" s="87" t="s">
        <v>124</v>
      </c>
      <c r="I521" s="87">
        <v>512</v>
      </c>
      <c r="J521" s="87">
        <v>383</v>
      </c>
      <c r="K521" s="88">
        <v>43921</v>
      </c>
      <c r="L521" s="87" t="s">
        <v>172</v>
      </c>
      <c r="M521" s="87">
        <v>1023865470</v>
      </c>
      <c r="N521" s="87" t="s">
        <v>30</v>
      </c>
      <c r="O521" s="87" t="s">
        <v>113</v>
      </c>
      <c r="P521" s="87">
        <v>47</v>
      </c>
      <c r="Q521" s="88">
        <v>43474</v>
      </c>
      <c r="R521" s="87" t="s">
        <v>1369</v>
      </c>
      <c r="S521" s="89">
        <v>4017000</v>
      </c>
      <c r="T521" s="89">
        <v>0</v>
      </c>
      <c r="U521" s="89">
        <v>0</v>
      </c>
      <c r="V521" s="89">
        <v>4017000</v>
      </c>
      <c r="W521" s="89">
        <v>4017000</v>
      </c>
      <c r="X521" s="89">
        <v>0</v>
      </c>
    </row>
    <row r="522" spans="1:24" s="90" customFormat="1" ht="20.100000000000001" hidden="1" customHeight="1" x14ac:dyDescent="0.25">
      <c r="A522" s="87">
        <v>2019</v>
      </c>
      <c r="B522" s="87">
        <v>118</v>
      </c>
      <c r="C522" s="87">
        <v>1</v>
      </c>
      <c r="D522" s="88">
        <v>43831</v>
      </c>
      <c r="E522" s="88">
        <v>43981</v>
      </c>
      <c r="F522" s="88">
        <v>43981</v>
      </c>
      <c r="G522" s="87" t="s">
        <v>123</v>
      </c>
      <c r="H522" s="87" t="s">
        <v>124</v>
      </c>
      <c r="I522" s="87">
        <v>111</v>
      </c>
      <c r="J522" s="87">
        <v>71</v>
      </c>
      <c r="K522" s="88">
        <v>43861</v>
      </c>
      <c r="L522" s="87" t="s">
        <v>172</v>
      </c>
      <c r="M522" s="87">
        <v>52708829</v>
      </c>
      <c r="N522" s="87" t="s">
        <v>35</v>
      </c>
      <c r="O522" s="87" t="s">
        <v>113</v>
      </c>
      <c r="P522" s="87">
        <v>48</v>
      </c>
      <c r="Q522" s="88">
        <v>43477</v>
      </c>
      <c r="R522" s="87" t="s">
        <v>283</v>
      </c>
      <c r="S522" s="89">
        <v>6977220</v>
      </c>
      <c r="T522" s="89">
        <v>0</v>
      </c>
      <c r="U522" s="89">
        <v>0</v>
      </c>
      <c r="V522" s="89">
        <v>6977220</v>
      </c>
      <c r="W522" s="89">
        <v>6977220</v>
      </c>
      <c r="X522" s="89">
        <v>0</v>
      </c>
    </row>
    <row r="523" spans="1:24" s="90" customFormat="1" ht="20.100000000000001" hidden="1" customHeight="1" x14ac:dyDescent="0.25">
      <c r="A523" s="87">
        <v>2019</v>
      </c>
      <c r="B523" s="87">
        <v>118</v>
      </c>
      <c r="C523" s="87">
        <v>1</v>
      </c>
      <c r="D523" s="88">
        <v>43831</v>
      </c>
      <c r="E523" s="88">
        <v>43981</v>
      </c>
      <c r="F523" s="88">
        <v>43981</v>
      </c>
      <c r="G523" s="87" t="s">
        <v>123</v>
      </c>
      <c r="H523" s="87" t="s">
        <v>124</v>
      </c>
      <c r="I523" s="87">
        <v>510</v>
      </c>
      <c r="J523" s="87">
        <v>385</v>
      </c>
      <c r="K523" s="88">
        <v>43921</v>
      </c>
      <c r="L523" s="87" t="s">
        <v>172</v>
      </c>
      <c r="M523" s="87">
        <v>52708829</v>
      </c>
      <c r="N523" s="87" t="s">
        <v>35</v>
      </c>
      <c r="O523" s="87" t="s">
        <v>113</v>
      </c>
      <c r="P523" s="87">
        <v>48</v>
      </c>
      <c r="Q523" s="88">
        <v>43477</v>
      </c>
      <c r="R523" s="87" t="s">
        <v>1371</v>
      </c>
      <c r="S523" s="89">
        <v>3488610</v>
      </c>
      <c r="T523" s="89">
        <v>0</v>
      </c>
      <c r="U523" s="89">
        <v>0</v>
      </c>
      <c r="V523" s="89">
        <v>3488610</v>
      </c>
      <c r="W523" s="89">
        <v>3488610</v>
      </c>
      <c r="X523" s="89">
        <v>0</v>
      </c>
    </row>
    <row r="524" spans="1:24" s="90" customFormat="1" ht="20.100000000000001" hidden="1" customHeight="1" x14ac:dyDescent="0.25">
      <c r="A524" s="87">
        <v>2019</v>
      </c>
      <c r="B524" s="87">
        <v>118</v>
      </c>
      <c r="C524" s="87">
        <v>1</v>
      </c>
      <c r="D524" s="88">
        <v>43831</v>
      </c>
      <c r="E524" s="88">
        <v>43981</v>
      </c>
      <c r="F524" s="88">
        <v>43981</v>
      </c>
      <c r="G524" s="87" t="s">
        <v>137</v>
      </c>
      <c r="H524" s="87" t="s">
        <v>138</v>
      </c>
      <c r="I524" s="87">
        <v>618</v>
      </c>
      <c r="J524" s="87">
        <v>476</v>
      </c>
      <c r="K524" s="88">
        <v>43951</v>
      </c>
      <c r="L524" s="87" t="s">
        <v>172</v>
      </c>
      <c r="M524" s="87">
        <v>52713132</v>
      </c>
      <c r="N524" s="87" t="s">
        <v>11</v>
      </c>
      <c r="O524" s="87" t="s">
        <v>112</v>
      </c>
      <c r="P524" s="87">
        <v>2</v>
      </c>
      <c r="Q524" s="88">
        <v>43468</v>
      </c>
      <c r="R524" s="87" t="s">
        <v>1895</v>
      </c>
      <c r="S524" s="89">
        <v>10488000</v>
      </c>
      <c r="T524" s="89">
        <v>0</v>
      </c>
      <c r="U524" s="89">
        <v>0</v>
      </c>
      <c r="V524" s="89">
        <v>10488000</v>
      </c>
      <c r="W524" s="89">
        <v>0</v>
      </c>
      <c r="X524" s="89">
        <v>10488000</v>
      </c>
    </row>
    <row r="525" spans="1:24" s="90" customFormat="1" ht="20.100000000000001" hidden="1" customHeight="1" x14ac:dyDescent="0.25">
      <c r="A525" s="87">
        <v>2019</v>
      </c>
      <c r="B525" s="87">
        <v>118</v>
      </c>
      <c r="C525" s="87">
        <v>1</v>
      </c>
      <c r="D525" s="88">
        <v>43831</v>
      </c>
      <c r="E525" s="88">
        <v>43981</v>
      </c>
      <c r="F525" s="88">
        <v>43981</v>
      </c>
      <c r="G525" s="87" t="s">
        <v>137</v>
      </c>
      <c r="H525" s="87" t="s">
        <v>138</v>
      </c>
      <c r="I525" s="87">
        <v>167</v>
      </c>
      <c r="J525" s="87">
        <v>68</v>
      </c>
      <c r="K525" s="88">
        <v>43861</v>
      </c>
      <c r="L525" s="87" t="s">
        <v>172</v>
      </c>
      <c r="M525" s="87">
        <v>52713132</v>
      </c>
      <c r="N525" s="87" t="s">
        <v>11</v>
      </c>
      <c r="O525" s="87" t="s">
        <v>112</v>
      </c>
      <c r="P525" s="87">
        <v>2</v>
      </c>
      <c r="Q525" s="88">
        <v>43468</v>
      </c>
      <c r="R525" s="87" t="s">
        <v>280</v>
      </c>
      <c r="S525" s="89">
        <v>24840000</v>
      </c>
      <c r="T525" s="89">
        <v>0</v>
      </c>
      <c r="U525" s="89">
        <v>0</v>
      </c>
      <c r="V525" s="89">
        <v>24840000</v>
      </c>
      <c r="W525" s="89">
        <v>24840000</v>
      </c>
      <c r="X525" s="89">
        <v>0</v>
      </c>
    </row>
    <row r="526" spans="1:24" s="90" customFormat="1" ht="20.100000000000001" hidden="1" customHeight="1" x14ac:dyDescent="0.25">
      <c r="A526" s="87">
        <v>2019</v>
      </c>
      <c r="B526" s="87">
        <v>118</v>
      </c>
      <c r="C526" s="87">
        <v>1</v>
      </c>
      <c r="D526" s="88">
        <v>43831</v>
      </c>
      <c r="E526" s="88">
        <v>43981</v>
      </c>
      <c r="F526" s="88">
        <v>43981</v>
      </c>
      <c r="G526" s="87" t="s">
        <v>137</v>
      </c>
      <c r="H526" s="87" t="s">
        <v>138</v>
      </c>
      <c r="I526" s="87">
        <v>619</v>
      </c>
      <c r="J526" s="87">
        <v>477</v>
      </c>
      <c r="K526" s="88">
        <v>43951</v>
      </c>
      <c r="L526" s="87" t="s">
        <v>172</v>
      </c>
      <c r="M526" s="87">
        <v>79799370</v>
      </c>
      <c r="N526" s="87" t="s">
        <v>29</v>
      </c>
      <c r="O526" s="87" t="s">
        <v>112</v>
      </c>
      <c r="P526" s="87">
        <v>5</v>
      </c>
      <c r="Q526" s="88">
        <v>43469</v>
      </c>
      <c r="R526" s="87" t="s">
        <v>1896</v>
      </c>
      <c r="S526" s="89">
        <v>10488000</v>
      </c>
      <c r="T526" s="89">
        <v>0</v>
      </c>
      <c r="U526" s="89">
        <v>0</v>
      </c>
      <c r="V526" s="89">
        <v>10488000</v>
      </c>
      <c r="W526" s="89">
        <v>0</v>
      </c>
      <c r="X526" s="89">
        <v>10488000</v>
      </c>
    </row>
    <row r="527" spans="1:24" s="90" customFormat="1" ht="20.100000000000001" hidden="1" customHeight="1" x14ac:dyDescent="0.25">
      <c r="A527" s="87">
        <v>2019</v>
      </c>
      <c r="B527" s="87">
        <v>118</v>
      </c>
      <c r="C527" s="87">
        <v>1</v>
      </c>
      <c r="D527" s="88">
        <v>43831</v>
      </c>
      <c r="E527" s="88">
        <v>43981</v>
      </c>
      <c r="F527" s="88">
        <v>43981</v>
      </c>
      <c r="G527" s="87" t="s">
        <v>137</v>
      </c>
      <c r="H527" s="87" t="s">
        <v>138</v>
      </c>
      <c r="I527" s="87">
        <v>620</v>
      </c>
      <c r="J527" s="87">
        <v>478</v>
      </c>
      <c r="K527" s="88">
        <v>43951</v>
      </c>
      <c r="L527" s="87" t="s">
        <v>172</v>
      </c>
      <c r="M527" s="87">
        <v>53101897</v>
      </c>
      <c r="N527" s="87" t="s">
        <v>12</v>
      </c>
      <c r="O527" s="87" t="s">
        <v>112</v>
      </c>
      <c r="P527" s="87">
        <v>7</v>
      </c>
      <c r="Q527" s="88">
        <v>43469</v>
      </c>
      <c r="R527" s="87" t="s">
        <v>1897</v>
      </c>
      <c r="S527" s="89">
        <v>8892331</v>
      </c>
      <c r="T527" s="89">
        <v>0</v>
      </c>
      <c r="U527" s="89">
        <v>0</v>
      </c>
      <c r="V527" s="89">
        <v>8892331</v>
      </c>
      <c r="W527" s="89">
        <v>0</v>
      </c>
      <c r="X527" s="89">
        <v>8892331</v>
      </c>
    </row>
    <row r="528" spans="1:24" s="90" customFormat="1" ht="20.100000000000001" hidden="1" customHeight="1" x14ac:dyDescent="0.25">
      <c r="A528" s="87">
        <v>2019</v>
      </c>
      <c r="B528" s="87">
        <v>118</v>
      </c>
      <c r="C528" s="87">
        <v>1</v>
      </c>
      <c r="D528" s="88">
        <v>43831</v>
      </c>
      <c r="E528" s="88">
        <v>43981</v>
      </c>
      <c r="F528" s="88">
        <v>43981</v>
      </c>
      <c r="G528" s="87" t="s">
        <v>137</v>
      </c>
      <c r="H528" s="87" t="s">
        <v>138</v>
      </c>
      <c r="I528" s="87">
        <v>166</v>
      </c>
      <c r="J528" s="87">
        <v>61</v>
      </c>
      <c r="K528" s="88">
        <v>43861</v>
      </c>
      <c r="L528" s="87" t="s">
        <v>172</v>
      </c>
      <c r="M528" s="87">
        <v>79799370</v>
      </c>
      <c r="N528" s="87" t="s">
        <v>29</v>
      </c>
      <c r="O528" s="87" t="s">
        <v>112</v>
      </c>
      <c r="P528" s="87">
        <v>5</v>
      </c>
      <c r="Q528" s="88">
        <v>43469</v>
      </c>
      <c r="R528" s="87" t="s">
        <v>271</v>
      </c>
      <c r="S528" s="89">
        <v>24840000</v>
      </c>
      <c r="T528" s="89">
        <v>0</v>
      </c>
      <c r="U528" s="89">
        <v>0</v>
      </c>
      <c r="V528" s="89">
        <v>24840000</v>
      </c>
      <c r="W528" s="89">
        <v>24840000</v>
      </c>
      <c r="X528" s="89">
        <v>0</v>
      </c>
    </row>
    <row r="529" spans="1:24" s="90" customFormat="1" ht="20.100000000000001" hidden="1" customHeight="1" x14ac:dyDescent="0.25">
      <c r="A529" s="87">
        <v>2019</v>
      </c>
      <c r="B529" s="87">
        <v>118</v>
      </c>
      <c r="C529" s="87">
        <v>1</v>
      </c>
      <c r="D529" s="88">
        <v>43831</v>
      </c>
      <c r="E529" s="88">
        <v>43981</v>
      </c>
      <c r="F529" s="88">
        <v>43981</v>
      </c>
      <c r="G529" s="87" t="s">
        <v>137</v>
      </c>
      <c r="H529" s="87" t="s">
        <v>138</v>
      </c>
      <c r="I529" s="87">
        <v>169</v>
      </c>
      <c r="J529" s="87">
        <v>70</v>
      </c>
      <c r="K529" s="88">
        <v>43861</v>
      </c>
      <c r="L529" s="87" t="s">
        <v>172</v>
      </c>
      <c r="M529" s="87">
        <v>53101897</v>
      </c>
      <c r="N529" s="87" t="s">
        <v>12</v>
      </c>
      <c r="O529" s="87" t="s">
        <v>112</v>
      </c>
      <c r="P529" s="87">
        <v>7</v>
      </c>
      <c r="Q529" s="88">
        <v>43469</v>
      </c>
      <c r="R529" s="87" t="s">
        <v>282</v>
      </c>
      <c r="S529" s="89">
        <v>21630000</v>
      </c>
      <c r="T529" s="89">
        <v>0</v>
      </c>
      <c r="U529" s="89">
        <v>0</v>
      </c>
      <c r="V529" s="89">
        <v>21630000</v>
      </c>
      <c r="W529" s="89">
        <v>21630000</v>
      </c>
      <c r="X529" s="89">
        <v>0</v>
      </c>
    </row>
    <row r="530" spans="1:24" s="90" customFormat="1" ht="20.100000000000001" hidden="1" customHeight="1" x14ac:dyDescent="0.25">
      <c r="A530" s="87">
        <v>2019</v>
      </c>
      <c r="B530" s="87">
        <v>118</v>
      </c>
      <c r="C530" s="87">
        <v>1</v>
      </c>
      <c r="D530" s="88">
        <v>43831</v>
      </c>
      <c r="E530" s="88">
        <v>43981</v>
      </c>
      <c r="F530" s="88">
        <v>43981</v>
      </c>
      <c r="G530" s="87" t="s">
        <v>137</v>
      </c>
      <c r="H530" s="87" t="s">
        <v>138</v>
      </c>
      <c r="I530" s="87">
        <v>170</v>
      </c>
      <c r="J530" s="87">
        <v>74</v>
      </c>
      <c r="K530" s="88">
        <v>43861</v>
      </c>
      <c r="L530" s="87" t="s">
        <v>172</v>
      </c>
      <c r="M530" s="87">
        <v>1026255233</v>
      </c>
      <c r="N530" s="87" t="s">
        <v>27</v>
      </c>
      <c r="O530" s="87" t="s">
        <v>112</v>
      </c>
      <c r="P530" s="87">
        <v>15</v>
      </c>
      <c r="Q530" s="88">
        <v>43469</v>
      </c>
      <c r="R530" s="87" t="s">
        <v>287</v>
      </c>
      <c r="S530" s="89">
        <v>28840000</v>
      </c>
      <c r="T530" s="89">
        <v>0</v>
      </c>
      <c r="U530" s="89">
        <v>0</v>
      </c>
      <c r="V530" s="89">
        <v>28840000</v>
      </c>
      <c r="W530" s="89">
        <v>21630000</v>
      </c>
      <c r="X530" s="89">
        <v>7210000</v>
      </c>
    </row>
    <row r="531" spans="1:24" s="90" customFormat="1" ht="20.100000000000001" hidden="1" customHeight="1" x14ac:dyDescent="0.25">
      <c r="A531" s="87">
        <v>2019</v>
      </c>
      <c r="B531" s="87">
        <v>118</v>
      </c>
      <c r="C531" s="87">
        <v>1</v>
      </c>
      <c r="D531" s="88">
        <v>43831</v>
      </c>
      <c r="E531" s="88">
        <v>43981</v>
      </c>
      <c r="F531" s="88">
        <v>43981</v>
      </c>
      <c r="G531" s="87" t="s">
        <v>141</v>
      </c>
      <c r="H531" s="87" t="s">
        <v>142</v>
      </c>
      <c r="I531" s="87">
        <v>153</v>
      </c>
      <c r="J531" s="87">
        <v>62</v>
      </c>
      <c r="K531" s="88">
        <v>43861</v>
      </c>
      <c r="L531" s="87" t="s">
        <v>172</v>
      </c>
      <c r="M531" s="87">
        <v>1026287609</v>
      </c>
      <c r="N531" s="87" t="s">
        <v>32</v>
      </c>
      <c r="O531" s="87" t="s">
        <v>112</v>
      </c>
      <c r="P531" s="87">
        <v>653</v>
      </c>
      <c r="Q531" s="88">
        <v>43470</v>
      </c>
      <c r="R531" s="87" t="s">
        <v>274</v>
      </c>
      <c r="S531" s="89">
        <v>7650000</v>
      </c>
      <c r="T531" s="89">
        <v>0</v>
      </c>
      <c r="U531" s="89">
        <v>0</v>
      </c>
      <c r="V531" s="89">
        <v>7650000</v>
      </c>
      <c r="W531" s="89">
        <v>7650000</v>
      </c>
      <c r="X531" s="89">
        <v>0</v>
      </c>
    </row>
    <row r="532" spans="1:24" s="90" customFormat="1" ht="20.100000000000001" hidden="1" customHeight="1" x14ac:dyDescent="0.25">
      <c r="A532" s="87">
        <v>2019</v>
      </c>
      <c r="B532" s="87">
        <v>118</v>
      </c>
      <c r="C532" s="87">
        <v>1</v>
      </c>
      <c r="D532" s="88">
        <v>43831</v>
      </c>
      <c r="E532" s="88">
        <v>43981</v>
      </c>
      <c r="F532" s="88">
        <v>43981</v>
      </c>
      <c r="G532" s="87" t="s">
        <v>123</v>
      </c>
      <c r="H532" s="87" t="s">
        <v>124</v>
      </c>
      <c r="I532" s="87">
        <v>112</v>
      </c>
      <c r="J532" s="87">
        <v>55</v>
      </c>
      <c r="K532" s="88">
        <v>43861</v>
      </c>
      <c r="L532" s="87" t="s">
        <v>172</v>
      </c>
      <c r="M532" s="87">
        <v>79577052</v>
      </c>
      <c r="N532" s="87" t="s">
        <v>18</v>
      </c>
      <c r="O532" s="87" t="s">
        <v>112</v>
      </c>
      <c r="P532" s="87">
        <v>51</v>
      </c>
      <c r="Q532" s="88">
        <v>43477</v>
      </c>
      <c r="R532" s="87" t="s">
        <v>265</v>
      </c>
      <c r="S532" s="89">
        <v>23800000</v>
      </c>
      <c r="T532" s="89">
        <v>0</v>
      </c>
      <c r="U532" s="89">
        <v>0</v>
      </c>
      <c r="V532" s="89">
        <v>23800000</v>
      </c>
      <c r="W532" s="89">
        <v>23800000</v>
      </c>
      <c r="X532" s="89">
        <v>0</v>
      </c>
    </row>
    <row r="533" spans="1:24" s="90" customFormat="1" ht="20.100000000000001" hidden="1" customHeight="1" x14ac:dyDescent="0.25">
      <c r="A533" s="87">
        <v>2019</v>
      </c>
      <c r="B533" s="87">
        <v>118</v>
      </c>
      <c r="C533" s="87">
        <v>1</v>
      </c>
      <c r="D533" s="88">
        <v>43831</v>
      </c>
      <c r="E533" s="88">
        <v>43981</v>
      </c>
      <c r="F533" s="88">
        <v>43981</v>
      </c>
      <c r="G533" s="87" t="s">
        <v>123</v>
      </c>
      <c r="H533" s="87" t="s">
        <v>124</v>
      </c>
      <c r="I533" s="87">
        <v>115</v>
      </c>
      <c r="J533" s="87">
        <v>58</v>
      </c>
      <c r="K533" s="88">
        <v>43861</v>
      </c>
      <c r="L533" s="87" t="s">
        <v>172</v>
      </c>
      <c r="M533" s="87">
        <v>52831248</v>
      </c>
      <c r="N533" s="87" t="s">
        <v>17</v>
      </c>
      <c r="O533" s="87" t="s">
        <v>112</v>
      </c>
      <c r="P533" s="87">
        <v>50</v>
      </c>
      <c r="Q533" s="88">
        <v>43477</v>
      </c>
      <c r="R533" s="87" t="s">
        <v>267</v>
      </c>
      <c r="S533" s="89">
        <v>18334000</v>
      </c>
      <c r="T533" s="89">
        <v>0</v>
      </c>
      <c r="U533" s="89">
        <v>0</v>
      </c>
      <c r="V533" s="89">
        <v>18334000</v>
      </c>
      <c r="W533" s="89">
        <v>18334000</v>
      </c>
      <c r="X533" s="89">
        <v>0</v>
      </c>
    </row>
    <row r="534" spans="1:24" s="90" customFormat="1" ht="20.100000000000001" hidden="1" customHeight="1" x14ac:dyDescent="0.25">
      <c r="A534" s="87">
        <v>2019</v>
      </c>
      <c r="B534" s="87">
        <v>118</v>
      </c>
      <c r="C534" s="87">
        <v>1</v>
      </c>
      <c r="D534" s="88">
        <v>43831</v>
      </c>
      <c r="E534" s="88">
        <v>43981</v>
      </c>
      <c r="F534" s="88">
        <v>43981</v>
      </c>
      <c r="G534" s="87" t="s">
        <v>123</v>
      </c>
      <c r="H534" s="87" t="s">
        <v>124</v>
      </c>
      <c r="I534" s="87">
        <v>511</v>
      </c>
      <c r="J534" s="87">
        <v>384</v>
      </c>
      <c r="K534" s="88">
        <v>43921</v>
      </c>
      <c r="L534" s="87" t="s">
        <v>172</v>
      </c>
      <c r="M534" s="87">
        <v>52831248</v>
      </c>
      <c r="N534" s="87" t="s">
        <v>17</v>
      </c>
      <c r="O534" s="87" t="s">
        <v>112</v>
      </c>
      <c r="P534" s="87">
        <v>50</v>
      </c>
      <c r="Q534" s="88">
        <v>43477</v>
      </c>
      <c r="R534" s="87" t="s">
        <v>1370</v>
      </c>
      <c r="S534" s="89">
        <v>9167000</v>
      </c>
      <c r="T534" s="89">
        <v>0</v>
      </c>
      <c r="U534" s="89">
        <v>0</v>
      </c>
      <c r="V534" s="89">
        <v>9167000</v>
      </c>
      <c r="W534" s="89">
        <v>9167000</v>
      </c>
      <c r="X534" s="89">
        <v>0</v>
      </c>
    </row>
    <row r="535" spans="1:24" s="90" customFormat="1" ht="20.100000000000001" hidden="1" customHeight="1" x14ac:dyDescent="0.25">
      <c r="A535" s="87">
        <v>2019</v>
      </c>
      <c r="B535" s="87">
        <v>118</v>
      </c>
      <c r="C535" s="87">
        <v>1</v>
      </c>
      <c r="D535" s="88">
        <v>43831</v>
      </c>
      <c r="E535" s="88">
        <v>43981</v>
      </c>
      <c r="F535" s="88">
        <v>43981</v>
      </c>
      <c r="G535" s="87" t="s">
        <v>123</v>
      </c>
      <c r="H535" s="87" t="s">
        <v>124</v>
      </c>
      <c r="I535" s="87">
        <v>116</v>
      </c>
      <c r="J535" s="87">
        <v>69</v>
      </c>
      <c r="K535" s="88">
        <v>43861</v>
      </c>
      <c r="L535" s="87" t="s">
        <v>172</v>
      </c>
      <c r="M535" s="87">
        <v>41952932</v>
      </c>
      <c r="N535" s="87" t="s">
        <v>13</v>
      </c>
      <c r="O535" s="87" t="s">
        <v>112</v>
      </c>
      <c r="P535" s="87">
        <v>163</v>
      </c>
      <c r="Q535" s="88">
        <v>43479</v>
      </c>
      <c r="R535" s="87" t="s">
        <v>281</v>
      </c>
      <c r="S535" s="89">
        <v>17800000</v>
      </c>
      <c r="T535" s="89">
        <v>0</v>
      </c>
      <c r="U535" s="89">
        <v>0</v>
      </c>
      <c r="V535" s="89">
        <v>17800000</v>
      </c>
      <c r="W535" s="89">
        <v>11273333</v>
      </c>
      <c r="X535" s="89">
        <v>6526667</v>
      </c>
    </row>
    <row r="536" spans="1:24" s="90" customFormat="1" ht="20.100000000000001" hidden="1" customHeight="1" x14ac:dyDescent="0.25">
      <c r="A536" s="87">
        <v>2019</v>
      </c>
      <c r="B536" s="87">
        <v>118</v>
      </c>
      <c r="C536" s="87">
        <v>1</v>
      </c>
      <c r="D536" s="88">
        <v>43831</v>
      </c>
      <c r="E536" s="88">
        <v>43981</v>
      </c>
      <c r="F536" s="88">
        <v>43981</v>
      </c>
      <c r="G536" s="87" t="s">
        <v>123</v>
      </c>
      <c r="H536" s="87" t="s">
        <v>124</v>
      </c>
      <c r="I536" s="87">
        <v>114</v>
      </c>
      <c r="J536" s="87">
        <v>67</v>
      </c>
      <c r="K536" s="88">
        <v>43861</v>
      </c>
      <c r="L536" s="87" t="s">
        <v>172</v>
      </c>
      <c r="M536" s="87">
        <v>51901763</v>
      </c>
      <c r="N536" s="87" t="s">
        <v>127</v>
      </c>
      <c r="O536" s="87" t="s">
        <v>112</v>
      </c>
      <c r="P536" s="87">
        <v>167</v>
      </c>
      <c r="Q536" s="88">
        <v>43480</v>
      </c>
      <c r="R536" s="87" t="s">
        <v>279</v>
      </c>
      <c r="S536" s="89">
        <v>32084500</v>
      </c>
      <c r="T536" s="89">
        <v>0</v>
      </c>
      <c r="U536" s="89">
        <v>0</v>
      </c>
      <c r="V536" s="89">
        <v>32084500</v>
      </c>
      <c r="W536" s="89">
        <v>27501000</v>
      </c>
      <c r="X536" s="89">
        <v>4583500</v>
      </c>
    </row>
    <row r="537" spans="1:24" s="90" customFormat="1" ht="20.100000000000001" hidden="1" customHeight="1" x14ac:dyDescent="0.25">
      <c r="A537" s="87">
        <v>2019</v>
      </c>
      <c r="B537" s="87">
        <v>118</v>
      </c>
      <c r="C537" s="87">
        <v>1</v>
      </c>
      <c r="D537" s="88">
        <v>43831</v>
      </c>
      <c r="E537" s="88">
        <v>43981</v>
      </c>
      <c r="F537" s="88">
        <v>43981</v>
      </c>
      <c r="G537" s="87" t="s">
        <v>134</v>
      </c>
      <c r="H537" s="87" t="s">
        <v>135</v>
      </c>
      <c r="I537" s="87">
        <v>94</v>
      </c>
      <c r="J537" s="87">
        <v>51</v>
      </c>
      <c r="K537" s="88">
        <v>43861</v>
      </c>
      <c r="L537" s="87" t="s">
        <v>172</v>
      </c>
      <c r="M537" s="87">
        <v>52818167</v>
      </c>
      <c r="N537" s="87" t="s">
        <v>38</v>
      </c>
      <c r="O537" s="87" t="s">
        <v>112</v>
      </c>
      <c r="P537" s="87">
        <v>91</v>
      </c>
      <c r="Q537" s="88">
        <v>43482</v>
      </c>
      <c r="R537" s="87" t="s">
        <v>261</v>
      </c>
      <c r="S537" s="89">
        <v>19800000</v>
      </c>
      <c r="T537" s="89">
        <v>0</v>
      </c>
      <c r="U537" s="89">
        <v>0</v>
      </c>
      <c r="V537" s="89">
        <v>19800000</v>
      </c>
      <c r="W537" s="89">
        <v>19800000</v>
      </c>
      <c r="X537" s="89">
        <v>0</v>
      </c>
    </row>
    <row r="538" spans="1:24" s="90" customFormat="1" ht="20.100000000000001" hidden="1" customHeight="1" x14ac:dyDescent="0.25">
      <c r="A538" s="87">
        <v>2019</v>
      </c>
      <c r="B538" s="87">
        <v>118</v>
      </c>
      <c r="C538" s="87">
        <v>1</v>
      </c>
      <c r="D538" s="88">
        <v>43831</v>
      </c>
      <c r="E538" s="88">
        <v>43981</v>
      </c>
      <c r="F538" s="88">
        <v>43981</v>
      </c>
      <c r="G538" s="87" t="s">
        <v>123</v>
      </c>
      <c r="H538" s="87" t="s">
        <v>124</v>
      </c>
      <c r="I538" s="87">
        <v>107</v>
      </c>
      <c r="J538" s="87">
        <v>66</v>
      </c>
      <c r="K538" s="88">
        <v>43861</v>
      </c>
      <c r="L538" s="87" t="s">
        <v>172</v>
      </c>
      <c r="M538" s="87">
        <v>53013913</v>
      </c>
      <c r="N538" s="87" t="s">
        <v>45</v>
      </c>
      <c r="O538" s="87" t="s">
        <v>112</v>
      </c>
      <c r="P538" s="87">
        <v>434</v>
      </c>
      <c r="Q538" s="88">
        <v>43529</v>
      </c>
      <c r="R538" s="87" t="s">
        <v>277</v>
      </c>
      <c r="S538" s="89">
        <v>25956000</v>
      </c>
      <c r="T538" s="89">
        <v>988800</v>
      </c>
      <c r="U538" s="89">
        <v>0</v>
      </c>
      <c r="V538" s="89">
        <v>24967200</v>
      </c>
      <c r="W538" s="89">
        <v>22248000</v>
      </c>
      <c r="X538" s="89">
        <v>2719200</v>
      </c>
    </row>
    <row r="539" spans="1:24" s="90" customFormat="1" ht="20.100000000000001" hidden="1" customHeight="1" x14ac:dyDescent="0.25">
      <c r="A539" s="87">
        <v>2019</v>
      </c>
      <c r="B539" s="87">
        <v>118</v>
      </c>
      <c r="C539" s="87">
        <v>1</v>
      </c>
      <c r="D539" s="88">
        <v>43831</v>
      </c>
      <c r="E539" s="88">
        <v>43981</v>
      </c>
      <c r="F539" s="88">
        <v>43981</v>
      </c>
      <c r="G539" s="87" t="s">
        <v>123</v>
      </c>
      <c r="H539" s="87" t="s">
        <v>124</v>
      </c>
      <c r="I539" s="87">
        <v>106</v>
      </c>
      <c r="J539" s="87">
        <v>54</v>
      </c>
      <c r="K539" s="88">
        <v>43861</v>
      </c>
      <c r="L539" s="87" t="s">
        <v>172</v>
      </c>
      <c r="M539" s="87">
        <v>1030545677</v>
      </c>
      <c r="N539" s="87" t="s">
        <v>24</v>
      </c>
      <c r="O539" s="87" t="s">
        <v>112</v>
      </c>
      <c r="P539" s="87">
        <v>562</v>
      </c>
      <c r="Q539" s="88">
        <v>43648</v>
      </c>
      <c r="R539" s="87" t="s">
        <v>264</v>
      </c>
      <c r="S539" s="89">
        <v>16140000</v>
      </c>
      <c r="T539" s="89">
        <v>0</v>
      </c>
      <c r="U539" s="89">
        <v>0</v>
      </c>
      <c r="V539" s="89">
        <v>16140000</v>
      </c>
      <c r="W539" s="89">
        <v>16140000</v>
      </c>
      <c r="X539" s="89">
        <v>0</v>
      </c>
    </row>
    <row r="540" spans="1:24" s="90" customFormat="1" ht="20.100000000000001" hidden="1" customHeight="1" x14ac:dyDescent="0.25">
      <c r="A540" s="87">
        <v>2019</v>
      </c>
      <c r="B540" s="87">
        <v>118</v>
      </c>
      <c r="C540" s="87">
        <v>1</v>
      </c>
      <c r="D540" s="88">
        <v>43831</v>
      </c>
      <c r="E540" s="88">
        <v>43981</v>
      </c>
      <c r="F540" s="88">
        <v>43981</v>
      </c>
      <c r="G540" s="87" t="s">
        <v>123</v>
      </c>
      <c r="H540" s="87" t="s">
        <v>124</v>
      </c>
      <c r="I540" s="87">
        <v>118</v>
      </c>
      <c r="J540" s="87">
        <v>48</v>
      </c>
      <c r="K540" s="88">
        <v>43861</v>
      </c>
      <c r="L540" s="87" t="s">
        <v>172</v>
      </c>
      <c r="M540" s="87">
        <v>1023864603</v>
      </c>
      <c r="N540" s="87" t="s">
        <v>39</v>
      </c>
      <c r="O540" s="87" t="s">
        <v>112</v>
      </c>
      <c r="P540" s="87">
        <v>563</v>
      </c>
      <c r="Q540" s="88">
        <v>43648</v>
      </c>
      <c r="R540" s="87" t="s">
        <v>258</v>
      </c>
      <c r="S540" s="89">
        <v>16140000</v>
      </c>
      <c r="T540" s="89">
        <v>0</v>
      </c>
      <c r="U540" s="89">
        <v>0</v>
      </c>
      <c r="V540" s="89">
        <v>16140000</v>
      </c>
      <c r="W540" s="89">
        <v>16140000</v>
      </c>
      <c r="X540" s="89">
        <v>0</v>
      </c>
    </row>
    <row r="541" spans="1:24" s="90" customFormat="1" ht="20.100000000000001" hidden="1" customHeight="1" x14ac:dyDescent="0.25">
      <c r="A541" s="87">
        <v>2019</v>
      </c>
      <c r="B541" s="87">
        <v>118</v>
      </c>
      <c r="C541" s="87">
        <v>1</v>
      </c>
      <c r="D541" s="88">
        <v>43831</v>
      </c>
      <c r="E541" s="88">
        <v>43981</v>
      </c>
      <c r="F541" s="88">
        <v>43981</v>
      </c>
      <c r="G541" s="87" t="s">
        <v>123</v>
      </c>
      <c r="H541" s="87" t="s">
        <v>124</v>
      </c>
      <c r="I541" s="87">
        <v>110</v>
      </c>
      <c r="J541" s="87">
        <v>52</v>
      </c>
      <c r="K541" s="88">
        <v>43861</v>
      </c>
      <c r="L541" s="87" t="s">
        <v>172</v>
      </c>
      <c r="M541" s="87">
        <v>1075244725</v>
      </c>
      <c r="N541" s="87" t="s">
        <v>36</v>
      </c>
      <c r="O541" s="87" t="s">
        <v>112</v>
      </c>
      <c r="P541" s="87">
        <v>670</v>
      </c>
      <c r="Q541" s="88">
        <v>43771</v>
      </c>
      <c r="R541" s="87" t="s">
        <v>262</v>
      </c>
      <c r="S541" s="89">
        <v>10343775</v>
      </c>
      <c r="T541" s="89">
        <v>0</v>
      </c>
      <c r="U541" s="89">
        <v>0</v>
      </c>
      <c r="V541" s="89">
        <v>10343775</v>
      </c>
      <c r="W541" s="89">
        <v>10343775</v>
      </c>
      <c r="X541" s="89">
        <v>0</v>
      </c>
    </row>
    <row r="542" spans="1:24" s="90" customFormat="1" ht="20.100000000000001" hidden="1" customHeight="1" x14ac:dyDescent="0.25">
      <c r="A542" s="87">
        <v>2019</v>
      </c>
      <c r="B542" s="87">
        <v>118</v>
      </c>
      <c r="C542" s="87">
        <v>1</v>
      </c>
      <c r="D542" s="88">
        <v>43831</v>
      </c>
      <c r="E542" s="88">
        <v>43981</v>
      </c>
      <c r="F542" s="88">
        <v>43981</v>
      </c>
      <c r="G542" s="87" t="s">
        <v>123</v>
      </c>
      <c r="H542" s="87" t="s">
        <v>124</v>
      </c>
      <c r="I542" s="87">
        <v>109</v>
      </c>
      <c r="J542" s="87">
        <v>49</v>
      </c>
      <c r="K542" s="88">
        <v>43861</v>
      </c>
      <c r="L542" s="87" t="s">
        <v>172</v>
      </c>
      <c r="M542" s="87">
        <v>79950166</v>
      </c>
      <c r="N542" s="87" t="s">
        <v>125</v>
      </c>
      <c r="O542" s="87" t="s">
        <v>112</v>
      </c>
      <c r="P542" s="87">
        <v>675</v>
      </c>
      <c r="Q542" s="88">
        <v>43774</v>
      </c>
      <c r="R542" s="87" t="s">
        <v>259</v>
      </c>
      <c r="S542" s="89">
        <v>10025505</v>
      </c>
      <c r="T542" s="89">
        <v>0</v>
      </c>
      <c r="U542" s="89">
        <v>0</v>
      </c>
      <c r="V542" s="89">
        <v>10025505</v>
      </c>
      <c r="W542" s="89">
        <v>10025505</v>
      </c>
      <c r="X542" s="89">
        <v>0</v>
      </c>
    </row>
    <row r="543" spans="1:24" s="90" customFormat="1" ht="20.100000000000001" hidden="1" customHeight="1" x14ac:dyDescent="0.25">
      <c r="A543" s="87">
        <v>2019</v>
      </c>
      <c r="B543" s="87">
        <v>118</v>
      </c>
      <c r="C543" s="87">
        <v>1</v>
      </c>
      <c r="D543" s="88">
        <v>43831</v>
      </c>
      <c r="E543" s="88">
        <v>43981</v>
      </c>
      <c r="F543" s="88">
        <v>43981</v>
      </c>
      <c r="G543" s="87" t="s">
        <v>123</v>
      </c>
      <c r="H543" s="87" t="s">
        <v>124</v>
      </c>
      <c r="I543" s="87">
        <v>117</v>
      </c>
      <c r="J543" s="87">
        <v>53</v>
      </c>
      <c r="K543" s="88">
        <v>43861</v>
      </c>
      <c r="L543" s="87" t="s">
        <v>172</v>
      </c>
      <c r="M543" s="87">
        <v>52544666</v>
      </c>
      <c r="N543" s="87" t="s">
        <v>28</v>
      </c>
      <c r="O543" s="87" t="s">
        <v>112</v>
      </c>
      <c r="P543" s="87">
        <v>672</v>
      </c>
      <c r="Q543" s="88">
        <v>43774</v>
      </c>
      <c r="R543" s="87" t="s">
        <v>263</v>
      </c>
      <c r="S543" s="89">
        <v>10050000</v>
      </c>
      <c r="T543" s="89">
        <v>0</v>
      </c>
      <c r="U543" s="89">
        <v>0</v>
      </c>
      <c r="V543" s="89">
        <v>10050000</v>
      </c>
      <c r="W543" s="89">
        <v>10050000</v>
      </c>
      <c r="X543" s="89">
        <v>0</v>
      </c>
    </row>
    <row r="544" spans="1:24" s="90" customFormat="1" ht="20.100000000000001" hidden="1" customHeight="1" x14ac:dyDescent="0.25">
      <c r="A544" s="87">
        <v>2019</v>
      </c>
      <c r="B544" s="87">
        <v>118</v>
      </c>
      <c r="C544" s="87">
        <v>1</v>
      </c>
      <c r="D544" s="88">
        <v>43831</v>
      </c>
      <c r="E544" s="88">
        <v>43981</v>
      </c>
      <c r="F544" s="88">
        <v>43981</v>
      </c>
      <c r="G544" s="87" t="s">
        <v>141</v>
      </c>
      <c r="H544" s="87" t="s">
        <v>142</v>
      </c>
      <c r="I544" s="87">
        <v>152</v>
      </c>
      <c r="J544" s="87">
        <v>60</v>
      </c>
      <c r="K544" s="88">
        <v>43861</v>
      </c>
      <c r="L544" s="87" t="s">
        <v>172</v>
      </c>
      <c r="M544" s="87">
        <v>1026266171</v>
      </c>
      <c r="N544" s="87" t="s">
        <v>19</v>
      </c>
      <c r="O544" s="87" t="s">
        <v>112</v>
      </c>
      <c r="P544" s="87">
        <v>652</v>
      </c>
      <c r="Q544" s="88">
        <v>43774</v>
      </c>
      <c r="R544" s="87" t="s">
        <v>270</v>
      </c>
      <c r="S544" s="89">
        <v>7650000</v>
      </c>
      <c r="T544" s="89">
        <v>0</v>
      </c>
      <c r="U544" s="89">
        <v>0</v>
      </c>
      <c r="V544" s="89">
        <v>7650000</v>
      </c>
      <c r="W544" s="89">
        <v>7650000</v>
      </c>
      <c r="X544" s="89">
        <v>0</v>
      </c>
    </row>
    <row r="545" spans="1:24" s="90" customFormat="1" ht="20.100000000000001" hidden="1" customHeight="1" x14ac:dyDescent="0.25">
      <c r="A545" s="87">
        <v>2019</v>
      </c>
      <c r="B545" s="87">
        <v>118</v>
      </c>
      <c r="C545" s="87">
        <v>1</v>
      </c>
      <c r="D545" s="88">
        <v>43831</v>
      </c>
      <c r="E545" s="88">
        <v>43981</v>
      </c>
      <c r="F545" s="88">
        <v>43981</v>
      </c>
      <c r="G545" s="87" t="s">
        <v>141</v>
      </c>
      <c r="H545" s="87" t="s">
        <v>142</v>
      </c>
      <c r="I545" s="87">
        <v>154</v>
      </c>
      <c r="J545" s="87">
        <v>72</v>
      </c>
      <c r="K545" s="88">
        <v>43861</v>
      </c>
      <c r="L545" s="87" t="s">
        <v>172</v>
      </c>
      <c r="M545" s="87">
        <v>80086508</v>
      </c>
      <c r="N545" s="87" t="s">
        <v>16</v>
      </c>
      <c r="O545" s="87" t="s">
        <v>112</v>
      </c>
      <c r="P545" s="87">
        <v>656</v>
      </c>
      <c r="Q545" s="88">
        <v>43774</v>
      </c>
      <c r="R545" s="87" t="s">
        <v>284</v>
      </c>
      <c r="S545" s="89">
        <v>11250000</v>
      </c>
      <c r="T545" s="89">
        <v>0</v>
      </c>
      <c r="U545" s="89">
        <v>0</v>
      </c>
      <c r="V545" s="89">
        <v>11250000</v>
      </c>
      <c r="W545" s="89">
        <v>11250000</v>
      </c>
      <c r="X545" s="89">
        <v>0</v>
      </c>
    </row>
    <row r="546" spans="1:24" s="90" customFormat="1" ht="20.100000000000001" hidden="1" customHeight="1" x14ac:dyDescent="0.25">
      <c r="A546" s="87">
        <v>2019</v>
      </c>
      <c r="B546" s="87">
        <v>118</v>
      </c>
      <c r="C546" s="87">
        <v>1</v>
      </c>
      <c r="D546" s="88">
        <v>43831</v>
      </c>
      <c r="E546" s="88">
        <v>43981</v>
      </c>
      <c r="F546" s="88">
        <v>43981</v>
      </c>
      <c r="G546" s="87" t="s">
        <v>141</v>
      </c>
      <c r="H546" s="87" t="s">
        <v>142</v>
      </c>
      <c r="I546" s="87">
        <v>155</v>
      </c>
      <c r="J546" s="87">
        <v>73</v>
      </c>
      <c r="K546" s="88">
        <v>43861</v>
      </c>
      <c r="L546" s="87" t="s">
        <v>172</v>
      </c>
      <c r="M546" s="87">
        <v>53167119</v>
      </c>
      <c r="N546" s="87" t="s">
        <v>22</v>
      </c>
      <c r="O546" s="87" t="s">
        <v>112</v>
      </c>
      <c r="P546" s="87">
        <v>655</v>
      </c>
      <c r="Q546" s="88">
        <v>43774</v>
      </c>
      <c r="R546" s="87" t="s">
        <v>286</v>
      </c>
      <c r="S546" s="89">
        <v>7650000</v>
      </c>
      <c r="T546" s="89">
        <v>0</v>
      </c>
      <c r="U546" s="89">
        <v>0</v>
      </c>
      <c r="V546" s="89">
        <v>7650000</v>
      </c>
      <c r="W546" s="89">
        <v>7650000</v>
      </c>
      <c r="X546" s="89">
        <v>0</v>
      </c>
    </row>
    <row r="547" spans="1:24" s="90" customFormat="1" ht="20.100000000000001" hidden="1" customHeight="1" x14ac:dyDescent="0.25">
      <c r="A547" s="87">
        <v>2019</v>
      </c>
      <c r="B547" s="87">
        <v>118</v>
      </c>
      <c r="C547" s="87">
        <v>1</v>
      </c>
      <c r="D547" s="88">
        <v>43831</v>
      </c>
      <c r="E547" s="88">
        <v>43981</v>
      </c>
      <c r="F547" s="88">
        <v>43981</v>
      </c>
      <c r="G547" s="87" t="s">
        <v>114</v>
      </c>
      <c r="H547" s="87" t="s">
        <v>115</v>
      </c>
      <c r="I547" s="87">
        <v>36</v>
      </c>
      <c r="J547" s="87">
        <v>16</v>
      </c>
      <c r="K547" s="88">
        <v>43851</v>
      </c>
      <c r="L547" s="87" t="s">
        <v>172</v>
      </c>
      <c r="M547" s="87">
        <v>1026273088</v>
      </c>
      <c r="N547" s="87" t="s">
        <v>34</v>
      </c>
      <c r="O547" s="87" t="s">
        <v>112</v>
      </c>
      <c r="P547" s="87">
        <v>635</v>
      </c>
      <c r="Q547" s="88">
        <v>43776</v>
      </c>
      <c r="R547" s="87" t="s">
        <v>285</v>
      </c>
      <c r="S547" s="89">
        <v>6783333</v>
      </c>
      <c r="T547" s="89">
        <v>0</v>
      </c>
      <c r="U547" s="89">
        <v>0</v>
      </c>
      <c r="V547" s="89">
        <v>6783333</v>
      </c>
      <c r="W547" s="89">
        <v>6783333</v>
      </c>
      <c r="X547" s="89">
        <v>0</v>
      </c>
    </row>
    <row r="548" spans="1:24" s="90" customFormat="1" ht="20.100000000000001" hidden="1" customHeight="1" x14ac:dyDescent="0.25">
      <c r="A548" s="87">
        <v>2019</v>
      </c>
      <c r="B548" s="87">
        <v>118</v>
      </c>
      <c r="C548" s="87">
        <v>1</v>
      </c>
      <c r="D548" s="88">
        <v>43831</v>
      </c>
      <c r="E548" s="88">
        <v>43981</v>
      </c>
      <c r="F548" s="88">
        <v>43981</v>
      </c>
      <c r="G548" s="87" t="s">
        <v>123</v>
      </c>
      <c r="H548" s="87" t="s">
        <v>124</v>
      </c>
      <c r="I548" s="87">
        <v>125</v>
      </c>
      <c r="J548" s="87">
        <v>50</v>
      </c>
      <c r="K548" s="88">
        <v>43861</v>
      </c>
      <c r="L548" s="87" t="s">
        <v>172</v>
      </c>
      <c r="M548" s="87">
        <v>79573549</v>
      </c>
      <c r="N548" s="87" t="s">
        <v>21</v>
      </c>
      <c r="O548" s="87" t="s">
        <v>112</v>
      </c>
      <c r="P548" s="87">
        <v>674</v>
      </c>
      <c r="Q548" s="88">
        <v>43776</v>
      </c>
      <c r="R548" s="87" t="s">
        <v>260</v>
      </c>
      <c r="S548" s="89">
        <v>10050000</v>
      </c>
      <c r="T548" s="89">
        <v>0</v>
      </c>
      <c r="U548" s="89">
        <v>0</v>
      </c>
      <c r="V548" s="89">
        <v>10050000</v>
      </c>
      <c r="W548" s="89">
        <v>10050000</v>
      </c>
      <c r="X548" s="89">
        <v>0</v>
      </c>
    </row>
    <row r="549" spans="1:24" s="90" customFormat="1" ht="20.100000000000001" hidden="1" customHeight="1" x14ac:dyDescent="0.25">
      <c r="A549" s="87">
        <v>2019</v>
      </c>
      <c r="B549" s="87">
        <v>118</v>
      </c>
      <c r="C549" s="87">
        <v>1</v>
      </c>
      <c r="D549" s="88">
        <v>43831</v>
      </c>
      <c r="E549" s="88">
        <v>43981</v>
      </c>
      <c r="F549" s="88">
        <v>43981</v>
      </c>
      <c r="G549" s="87" t="s">
        <v>123</v>
      </c>
      <c r="H549" s="87" t="s">
        <v>124</v>
      </c>
      <c r="I549" s="87">
        <v>108</v>
      </c>
      <c r="J549" s="87">
        <v>65</v>
      </c>
      <c r="K549" s="88">
        <v>43861</v>
      </c>
      <c r="L549" s="87" t="s">
        <v>172</v>
      </c>
      <c r="M549" s="87">
        <v>75090431</v>
      </c>
      <c r="N549" s="87" t="s">
        <v>126</v>
      </c>
      <c r="O549" s="87" t="s">
        <v>112</v>
      </c>
      <c r="P549" s="87">
        <v>676</v>
      </c>
      <c r="Q549" s="88">
        <v>43778</v>
      </c>
      <c r="R549" s="87" t="s">
        <v>276</v>
      </c>
      <c r="S549" s="89">
        <v>8911560</v>
      </c>
      <c r="T549" s="89">
        <v>0</v>
      </c>
      <c r="U549" s="89">
        <v>0</v>
      </c>
      <c r="V549" s="89">
        <v>8911560</v>
      </c>
      <c r="W549" s="89">
        <v>8911560</v>
      </c>
      <c r="X549" s="89">
        <v>0</v>
      </c>
    </row>
    <row r="550" spans="1:24" s="90" customFormat="1" ht="20.100000000000001" hidden="1" customHeight="1" x14ac:dyDescent="0.25">
      <c r="A550" s="87">
        <v>2019</v>
      </c>
      <c r="B550" s="87">
        <v>118</v>
      </c>
      <c r="C550" s="87">
        <v>1</v>
      </c>
      <c r="D550" s="88">
        <v>43831</v>
      </c>
      <c r="E550" s="88">
        <v>43981</v>
      </c>
      <c r="F550" s="88">
        <v>43981</v>
      </c>
      <c r="G550" s="87" t="s">
        <v>1379</v>
      </c>
      <c r="H550" s="87" t="s">
        <v>1380</v>
      </c>
      <c r="I550" s="87">
        <v>428</v>
      </c>
      <c r="J550" s="87">
        <v>377</v>
      </c>
      <c r="K550" s="88">
        <v>43909</v>
      </c>
      <c r="L550" s="87" t="s">
        <v>171</v>
      </c>
      <c r="M550" s="87">
        <v>860002184</v>
      </c>
      <c r="N550" s="87" t="s">
        <v>1381</v>
      </c>
      <c r="O550" s="87" t="s">
        <v>1382</v>
      </c>
      <c r="P550" s="87">
        <v>590</v>
      </c>
      <c r="Q550" s="88">
        <v>43733</v>
      </c>
      <c r="R550" s="87" t="s">
        <v>1383</v>
      </c>
      <c r="S550" s="89">
        <v>2733827</v>
      </c>
      <c r="T550" s="89">
        <v>0</v>
      </c>
      <c r="U550" s="89">
        <v>0</v>
      </c>
      <c r="V550" s="89">
        <v>2733827</v>
      </c>
      <c r="W550" s="89">
        <v>0</v>
      </c>
      <c r="X550" s="89">
        <v>2733827</v>
      </c>
    </row>
    <row r="551" spans="1:24" s="90" customFormat="1" ht="20.100000000000001" hidden="1" customHeight="1" x14ac:dyDescent="0.25">
      <c r="A551" s="87">
        <v>2019</v>
      </c>
      <c r="B551" s="87">
        <v>118</v>
      </c>
      <c r="C551" s="87">
        <v>1</v>
      </c>
      <c r="D551" s="88">
        <v>43831</v>
      </c>
      <c r="E551" s="88">
        <v>43981</v>
      </c>
      <c r="F551" s="88">
        <v>43981</v>
      </c>
      <c r="G551" s="87" t="s">
        <v>1384</v>
      </c>
      <c r="H551" s="87" t="s">
        <v>1385</v>
      </c>
      <c r="I551" s="87">
        <v>428</v>
      </c>
      <c r="J551" s="87">
        <v>377</v>
      </c>
      <c r="K551" s="88">
        <v>43909</v>
      </c>
      <c r="L551" s="87" t="s">
        <v>171</v>
      </c>
      <c r="M551" s="87">
        <v>860002184</v>
      </c>
      <c r="N551" s="87" t="s">
        <v>1381</v>
      </c>
      <c r="O551" s="87" t="s">
        <v>1382</v>
      </c>
      <c r="P551" s="87">
        <v>590</v>
      </c>
      <c r="Q551" s="88">
        <v>43733</v>
      </c>
      <c r="R551" s="87" t="s">
        <v>1383</v>
      </c>
      <c r="S551" s="89">
        <v>10581725</v>
      </c>
      <c r="T551" s="89">
        <v>0</v>
      </c>
      <c r="U551" s="89">
        <v>0</v>
      </c>
      <c r="V551" s="89">
        <v>10581725</v>
      </c>
      <c r="W551" s="89">
        <v>0</v>
      </c>
      <c r="X551" s="89">
        <v>10581725</v>
      </c>
    </row>
    <row r="552" spans="1:24" s="90" customFormat="1" ht="20.100000000000001" hidden="1" customHeight="1" x14ac:dyDescent="0.25">
      <c r="A552" s="87">
        <v>2019</v>
      </c>
      <c r="B552" s="87">
        <v>118</v>
      </c>
      <c r="C552" s="87">
        <v>1</v>
      </c>
      <c r="D552" s="88">
        <v>43831</v>
      </c>
      <c r="E552" s="88">
        <v>43981</v>
      </c>
      <c r="F552" s="88">
        <v>43981</v>
      </c>
      <c r="G552" s="87" t="s">
        <v>1386</v>
      </c>
      <c r="H552" s="87" t="s">
        <v>1387</v>
      </c>
      <c r="I552" s="87">
        <v>428</v>
      </c>
      <c r="J552" s="87">
        <v>377</v>
      </c>
      <c r="K552" s="88">
        <v>43909</v>
      </c>
      <c r="L552" s="87" t="s">
        <v>171</v>
      </c>
      <c r="M552" s="87">
        <v>860002184</v>
      </c>
      <c r="N552" s="87" t="s">
        <v>1381</v>
      </c>
      <c r="O552" s="87" t="s">
        <v>1382</v>
      </c>
      <c r="P552" s="87">
        <v>590</v>
      </c>
      <c r="Q552" s="88">
        <v>43733</v>
      </c>
      <c r="R552" s="87" t="s">
        <v>1383</v>
      </c>
      <c r="S552" s="89">
        <v>117366631</v>
      </c>
      <c r="T552" s="89">
        <v>0</v>
      </c>
      <c r="U552" s="89">
        <v>0</v>
      </c>
      <c r="V552" s="89">
        <v>117366631</v>
      </c>
      <c r="W552" s="89">
        <v>0</v>
      </c>
      <c r="X552" s="89">
        <v>117366631</v>
      </c>
    </row>
    <row r="553" spans="1:24" s="90" customFormat="1" ht="20.100000000000001" hidden="1" customHeight="1" x14ac:dyDescent="0.25">
      <c r="A553" s="87">
        <v>2019</v>
      </c>
      <c r="B553" s="87">
        <v>118</v>
      </c>
      <c r="C553" s="87">
        <v>1</v>
      </c>
      <c r="D553" s="88">
        <v>43831</v>
      </c>
      <c r="E553" s="88">
        <v>43981</v>
      </c>
      <c r="F553" s="88">
        <v>43981</v>
      </c>
      <c r="G553" s="87" t="s">
        <v>137</v>
      </c>
      <c r="H553" s="87" t="s">
        <v>138</v>
      </c>
      <c r="I553" s="87">
        <v>150</v>
      </c>
      <c r="J553" s="87">
        <v>59</v>
      </c>
      <c r="K553" s="88">
        <v>43861</v>
      </c>
      <c r="L553" s="87" t="s">
        <v>171</v>
      </c>
      <c r="M553" s="87">
        <v>900062917</v>
      </c>
      <c r="N553" s="87" t="s">
        <v>94</v>
      </c>
      <c r="O553" s="87" t="s">
        <v>95</v>
      </c>
      <c r="P553" s="87">
        <v>170</v>
      </c>
      <c r="Q553" s="88">
        <v>43481</v>
      </c>
      <c r="R553" s="87" t="s">
        <v>268</v>
      </c>
      <c r="S553" s="89">
        <v>130000000</v>
      </c>
      <c r="T553" s="89">
        <v>0</v>
      </c>
      <c r="U553" s="89">
        <v>0</v>
      </c>
      <c r="V553" s="89">
        <v>130000000</v>
      </c>
      <c r="W553" s="89">
        <v>0</v>
      </c>
      <c r="X553" s="89">
        <v>130000000</v>
      </c>
    </row>
    <row r="554" spans="1:24" s="90" customFormat="1" ht="20.100000000000001" hidden="1" customHeight="1" x14ac:dyDescent="0.25">
      <c r="A554" s="87">
        <v>2019</v>
      </c>
      <c r="B554" s="87">
        <v>118</v>
      </c>
      <c r="C554" s="87">
        <v>1</v>
      </c>
      <c r="D554" s="88">
        <v>43831</v>
      </c>
      <c r="E554" s="88">
        <v>43981</v>
      </c>
      <c r="F554" s="88">
        <v>43981</v>
      </c>
      <c r="G554" s="87" t="s">
        <v>137</v>
      </c>
      <c r="H554" s="87" t="s">
        <v>138</v>
      </c>
      <c r="I554" s="87">
        <v>151</v>
      </c>
      <c r="J554" s="87">
        <v>64</v>
      </c>
      <c r="K554" s="88">
        <v>43861</v>
      </c>
      <c r="L554" s="87" t="s">
        <v>171</v>
      </c>
      <c r="M554" s="87">
        <v>900062917</v>
      </c>
      <c r="N554" s="87" t="s">
        <v>94</v>
      </c>
      <c r="O554" s="87" t="s">
        <v>95</v>
      </c>
      <c r="P554" s="87">
        <v>436</v>
      </c>
      <c r="Q554" s="88">
        <v>43556</v>
      </c>
      <c r="R554" s="87" t="s">
        <v>275</v>
      </c>
      <c r="S554" s="89">
        <v>255000000</v>
      </c>
      <c r="T554" s="89">
        <v>0</v>
      </c>
      <c r="U554" s="89">
        <v>0</v>
      </c>
      <c r="V554" s="89">
        <v>255000000</v>
      </c>
      <c r="W554" s="89">
        <v>0</v>
      </c>
      <c r="X554" s="89">
        <v>255000000</v>
      </c>
    </row>
    <row r="555" spans="1:24" customFormat="1" hidden="1" x14ac:dyDescent="0.25">
      <c r="A555">
        <v>2020</v>
      </c>
      <c r="B555">
        <v>118</v>
      </c>
      <c r="C555">
        <v>1</v>
      </c>
      <c r="D555" s="19">
        <v>43831</v>
      </c>
      <c r="E555" s="19">
        <v>43981</v>
      </c>
      <c r="F555" s="19">
        <v>43981</v>
      </c>
      <c r="G555" t="s">
        <v>101</v>
      </c>
      <c r="H555" t="s">
        <v>102</v>
      </c>
      <c r="I555">
        <v>18</v>
      </c>
      <c r="J555">
        <v>6</v>
      </c>
      <c r="K555" s="19">
        <v>43846</v>
      </c>
      <c r="L555" t="s">
        <v>171</v>
      </c>
      <c r="M555">
        <v>900299571</v>
      </c>
      <c r="N555" t="s">
        <v>103</v>
      </c>
      <c r="O555" t="s">
        <v>104</v>
      </c>
      <c r="P555">
        <v>4342020</v>
      </c>
      <c r="Q555" s="19">
        <v>43831</v>
      </c>
      <c r="R555" t="s">
        <v>308</v>
      </c>
      <c r="S555" s="48">
        <v>58882000</v>
      </c>
      <c r="T555" s="48">
        <v>0</v>
      </c>
      <c r="U555" s="48">
        <v>0</v>
      </c>
      <c r="V555" s="48">
        <v>58882000</v>
      </c>
      <c r="W555" s="48">
        <v>58882000</v>
      </c>
      <c r="X555" s="48">
        <v>0</v>
      </c>
    </row>
    <row r="556" spans="1:24" customFormat="1" hidden="1" x14ac:dyDescent="0.25">
      <c r="A556">
        <v>2020</v>
      </c>
      <c r="B556">
        <v>118</v>
      </c>
      <c r="C556">
        <v>1</v>
      </c>
      <c r="D556" s="19">
        <v>43831</v>
      </c>
      <c r="E556" s="19">
        <v>43981</v>
      </c>
      <c r="F556" s="19">
        <v>43981</v>
      </c>
      <c r="G556" t="s">
        <v>101</v>
      </c>
      <c r="H556" t="s">
        <v>102</v>
      </c>
      <c r="I556">
        <v>233</v>
      </c>
      <c r="J556">
        <v>148</v>
      </c>
      <c r="K556" s="19">
        <v>43872</v>
      </c>
      <c r="L556" t="s">
        <v>171</v>
      </c>
      <c r="M556">
        <v>900299571</v>
      </c>
      <c r="N556" t="s">
        <v>103</v>
      </c>
      <c r="O556" t="s">
        <v>104</v>
      </c>
      <c r="P556">
        <v>4372020</v>
      </c>
      <c r="Q556" s="19">
        <v>43862</v>
      </c>
      <c r="R556" t="s">
        <v>1058</v>
      </c>
      <c r="S556" s="48">
        <v>58882000</v>
      </c>
      <c r="T556" s="48">
        <v>0</v>
      </c>
      <c r="U556" s="48">
        <v>0</v>
      </c>
      <c r="V556" s="48">
        <v>58882000</v>
      </c>
      <c r="W556" s="48">
        <v>58882000</v>
      </c>
      <c r="X556" s="48">
        <v>0</v>
      </c>
    </row>
    <row r="557" spans="1:24" customFormat="1" hidden="1" x14ac:dyDescent="0.25">
      <c r="A557">
        <v>2020</v>
      </c>
      <c r="B557">
        <v>118</v>
      </c>
      <c r="C557">
        <v>1</v>
      </c>
      <c r="D557" s="19">
        <v>43831</v>
      </c>
      <c r="E557" s="19">
        <v>43981</v>
      </c>
      <c r="F557" s="19">
        <v>43981</v>
      </c>
      <c r="G557" t="s">
        <v>101</v>
      </c>
      <c r="H557" t="s">
        <v>102</v>
      </c>
      <c r="I557">
        <v>484</v>
      </c>
      <c r="J557">
        <v>355</v>
      </c>
      <c r="K557" s="19">
        <v>43907</v>
      </c>
      <c r="L557" t="s">
        <v>171</v>
      </c>
      <c r="M557">
        <v>900299571</v>
      </c>
      <c r="N557" t="s">
        <v>103</v>
      </c>
      <c r="O557" t="s">
        <v>104</v>
      </c>
      <c r="P557">
        <v>2020440</v>
      </c>
      <c r="Q557" s="19">
        <v>43891</v>
      </c>
      <c r="R557" t="s">
        <v>1340</v>
      </c>
      <c r="S557" s="48">
        <v>58882000</v>
      </c>
      <c r="T557" s="48">
        <v>0</v>
      </c>
      <c r="U557" s="48">
        <v>0</v>
      </c>
      <c r="V557" s="48">
        <v>58882000</v>
      </c>
      <c r="W557" s="48">
        <v>58882000</v>
      </c>
      <c r="X557" s="48">
        <v>0</v>
      </c>
    </row>
    <row r="558" spans="1:24" customFormat="1" hidden="1" x14ac:dyDescent="0.25">
      <c r="A558">
        <v>2020</v>
      </c>
      <c r="B558">
        <v>118</v>
      </c>
      <c r="C558">
        <v>1</v>
      </c>
      <c r="D558" s="19">
        <v>43831</v>
      </c>
      <c r="E558" s="19">
        <v>43981</v>
      </c>
      <c r="F558" s="19">
        <v>43981</v>
      </c>
      <c r="G558" t="s">
        <v>101</v>
      </c>
      <c r="H558" t="s">
        <v>102</v>
      </c>
      <c r="I558">
        <v>649</v>
      </c>
      <c r="J558">
        <v>497</v>
      </c>
      <c r="K558" s="19">
        <v>43956</v>
      </c>
      <c r="L558" t="s">
        <v>171</v>
      </c>
      <c r="M558">
        <v>900299571</v>
      </c>
      <c r="N558" t="s">
        <v>103</v>
      </c>
      <c r="O558" t="s">
        <v>104</v>
      </c>
      <c r="P558">
        <v>2020446</v>
      </c>
      <c r="Q558" s="19">
        <v>43952</v>
      </c>
      <c r="R558" t="s">
        <v>1898</v>
      </c>
      <c r="S558" s="48">
        <v>59559000</v>
      </c>
      <c r="T558" s="48">
        <v>0</v>
      </c>
      <c r="U558" s="48">
        <v>0</v>
      </c>
      <c r="V558" s="48">
        <v>59559000</v>
      </c>
      <c r="W558" s="48">
        <v>59559000</v>
      </c>
      <c r="X558" s="48">
        <v>0</v>
      </c>
    </row>
    <row r="559" spans="1:24" customFormat="1" hidden="1" x14ac:dyDescent="0.25">
      <c r="A559">
        <v>2020</v>
      </c>
      <c r="B559">
        <v>118</v>
      </c>
      <c r="C559">
        <v>1</v>
      </c>
      <c r="D559" s="19">
        <v>43831</v>
      </c>
      <c r="E559" s="19">
        <v>43981</v>
      </c>
      <c r="F559" s="19">
        <v>43981</v>
      </c>
      <c r="G559" t="s">
        <v>101</v>
      </c>
      <c r="H559" t="s">
        <v>102</v>
      </c>
      <c r="I559">
        <v>552</v>
      </c>
      <c r="J559">
        <v>425</v>
      </c>
      <c r="K559" s="19">
        <v>43936</v>
      </c>
      <c r="L559" t="s">
        <v>171</v>
      </c>
      <c r="M559">
        <v>900299571</v>
      </c>
      <c r="N559" t="s">
        <v>103</v>
      </c>
      <c r="O559" t="s">
        <v>104</v>
      </c>
      <c r="P559">
        <v>2020443</v>
      </c>
      <c r="Q559" s="19">
        <v>43922</v>
      </c>
      <c r="R559" t="s">
        <v>1618</v>
      </c>
      <c r="S559" s="48">
        <v>60312000</v>
      </c>
      <c r="T559" s="48">
        <v>0</v>
      </c>
      <c r="U559" s="48">
        <v>0</v>
      </c>
      <c r="V559" s="48">
        <v>60312000</v>
      </c>
      <c r="W559" s="48">
        <v>60312000</v>
      </c>
      <c r="X559" s="48">
        <v>0</v>
      </c>
    </row>
    <row r="560" spans="1:24" customFormat="1" hidden="1" x14ac:dyDescent="0.25">
      <c r="A560">
        <v>2020</v>
      </c>
      <c r="B560">
        <v>118</v>
      </c>
      <c r="C560">
        <v>1</v>
      </c>
      <c r="D560" s="19">
        <v>43831</v>
      </c>
      <c r="E560" s="19">
        <v>43981</v>
      </c>
      <c r="F560" s="19">
        <v>43981</v>
      </c>
      <c r="G560" t="s">
        <v>137</v>
      </c>
      <c r="H560" t="s">
        <v>138</v>
      </c>
      <c r="I560">
        <v>245</v>
      </c>
      <c r="J560">
        <v>164</v>
      </c>
      <c r="K560" s="19">
        <v>43875</v>
      </c>
      <c r="L560" t="s">
        <v>171</v>
      </c>
      <c r="M560">
        <v>860011153</v>
      </c>
      <c r="N560" t="s">
        <v>1068</v>
      </c>
      <c r="O560" t="s">
        <v>108</v>
      </c>
      <c r="P560">
        <v>40610100</v>
      </c>
      <c r="Q560" s="19">
        <v>43862</v>
      </c>
      <c r="R560" t="s">
        <v>1069</v>
      </c>
      <c r="S560" s="48">
        <v>8100</v>
      </c>
      <c r="T560" s="48">
        <v>0</v>
      </c>
      <c r="U560" s="48">
        <v>0</v>
      </c>
      <c r="V560" s="48">
        <v>8100</v>
      </c>
      <c r="W560" s="48">
        <v>8100</v>
      </c>
      <c r="X560" s="48">
        <v>0</v>
      </c>
    </row>
    <row r="561" spans="1:24" customFormat="1" hidden="1" x14ac:dyDescent="0.25">
      <c r="A561">
        <v>2020</v>
      </c>
      <c r="B561">
        <v>118</v>
      </c>
      <c r="C561">
        <v>1</v>
      </c>
      <c r="D561" s="19">
        <v>43831</v>
      </c>
      <c r="E561" s="19">
        <v>43981</v>
      </c>
      <c r="F561" s="19">
        <v>43981</v>
      </c>
      <c r="G561" t="s">
        <v>167</v>
      </c>
      <c r="H561" t="s">
        <v>168</v>
      </c>
      <c r="I561">
        <v>302</v>
      </c>
      <c r="J561">
        <v>183</v>
      </c>
      <c r="K561" s="19">
        <v>43878</v>
      </c>
      <c r="L561" t="s">
        <v>171</v>
      </c>
      <c r="M561">
        <v>830037248</v>
      </c>
      <c r="N561" t="s">
        <v>169</v>
      </c>
      <c r="O561" t="s">
        <v>108</v>
      </c>
      <c r="P561">
        <v>581897193</v>
      </c>
      <c r="Q561" s="19">
        <v>43862</v>
      </c>
      <c r="R561" t="s">
        <v>1060</v>
      </c>
      <c r="S561" s="48">
        <v>59370</v>
      </c>
      <c r="T561" s="48">
        <v>0</v>
      </c>
      <c r="U561" s="48">
        <v>0</v>
      </c>
      <c r="V561" s="48">
        <v>59370</v>
      </c>
      <c r="W561" s="48">
        <v>59370</v>
      </c>
      <c r="X561" s="48">
        <v>0</v>
      </c>
    </row>
    <row r="562" spans="1:24" customFormat="1" hidden="1" x14ac:dyDescent="0.25">
      <c r="A562">
        <v>2020</v>
      </c>
      <c r="B562">
        <v>118</v>
      </c>
      <c r="C562">
        <v>1</v>
      </c>
      <c r="D562" s="19">
        <v>43831</v>
      </c>
      <c r="E562" s="19">
        <v>43981</v>
      </c>
      <c r="F562" s="19">
        <v>43981</v>
      </c>
      <c r="G562" t="s">
        <v>182</v>
      </c>
      <c r="H562" t="s">
        <v>183</v>
      </c>
      <c r="I562">
        <v>50</v>
      </c>
      <c r="J562">
        <v>20</v>
      </c>
      <c r="K562" s="19">
        <v>43852</v>
      </c>
      <c r="L562" t="s">
        <v>171</v>
      </c>
      <c r="M562">
        <v>830123461</v>
      </c>
      <c r="N562" t="s">
        <v>193</v>
      </c>
      <c r="O562" t="s">
        <v>108</v>
      </c>
      <c r="P562">
        <v>29232675</v>
      </c>
      <c r="Q562" s="19">
        <v>43831</v>
      </c>
      <c r="R562" t="s">
        <v>316</v>
      </c>
      <c r="S562" s="48">
        <v>70690</v>
      </c>
      <c r="T562" s="48">
        <v>0</v>
      </c>
      <c r="U562" s="48">
        <v>0</v>
      </c>
      <c r="V562" s="48">
        <v>70690</v>
      </c>
      <c r="W562" s="48">
        <v>70690</v>
      </c>
      <c r="X562" s="48">
        <v>0</v>
      </c>
    </row>
    <row r="563" spans="1:24" customFormat="1" hidden="1" x14ac:dyDescent="0.25">
      <c r="A563">
        <v>2020</v>
      </c>
      <c r="B563">
        <v>118</v>
      </c>
      <c r="C563">
        <v>1</v>
      </c>
      <c r="D563" s="19">
        <v>43831</v>
      </c>
      <c r="E563" s="19">
        <v>43981</v>
      </c>
      <c r="F563" s="19">
        <v>43981</v>
      </c>
      <c r="G563" t="s">
        <v>167</v>
      </c>
      <c r="H563" t="s">
        <v>168</v>
      </c>
      <c r="I563">
        <v>28</v>
      </c>
      <c r="J563">
        <v>12</v>
      </c>
      <c r="K563" s="19">
        <v>43850</v>
      </c>
      <c r="L563" t="s">
        <v>171</v>
      </c>
      <c r="M563">
        <v>830037248</v>
      </c>
      <c r="N563" t="s">
        <v>169</v>
      </c>
      <c r="O563" t="s">
        <v>108</v>
      </c>
      <c r="P563">
        <v>5784065419</v>
      </c>
      <c r="Q563" s="19">
        <v>43831</v>
      </c>
      <c r="R563" t="s">
        <v>313</v>
      </c>
      <c r="S563" s="48">
        <v>73630</v>
      </c>
      <c r="T563" s="48">
        <v>0</v>
      </c>
      <c r="U563" s="48">
        <v>0</v>
      </c>
      <c r="V563" s="48">
        <v>73630</v>
      </c>
      <c r="W563" s="48">
        <v>73630</v>
      </c>
      <c r="X563" s="48">
        <v>0</v>
      </c>
    </row>
    <row r="564" spans="1:24" customFormat="1" hidden="1" x14ac:dyDescent="0.25">
      <c r="A564">
        <v>2020</v>
      </c>
      <c r="B564">
        <v>118</v>
      </c>
      <c r="C564">
        <v>1</v>
      </c>
      <c r="D564" s="19">
        <v>43831</v>
      </c>
      <c r="E564" s="19">
        <v>43981</v>
      </c>
      <c r="F564" s="19">
        <v>43981</v>
      </c>
      <c r="G564" t="s">
        <v>182</v>
      </c>
      <c r="H564" t="s">
        <v>183</v>
      </c>
      <c r="I564">
        <v>594</v>
      </c>
      <c r="J564">
        <v>457</v>
      </c>
      <c r="K564" s="19">
        <v>43944</v>
      </c>
      <c r="L564" t="s">
        <v>171</v>
      </c>
      <c r="M564">
        <v>830123461</v>
      </c>
      <c r="N564" t="s">
        <v>193</v>
      </c>
      <c r="O564" t="s">
        <v>108</v>
      </c>
      <c r="P564">
        <v>32863571</v>
      </c>
      <c r="Q564" s="19">
        <v>43922</v>
      </c>
      <c r="R564" t="s">
        <v>1619</v>
      </c>
      <c r="S564" s="48">
        <v>73650</v>
      </c>
      <c r="T564" s="48">
        <v>0</v>
      </c>
      <c r="U564" s="48">
        <v>0</v>
      </c>
      <c r="V564" s="48">
        <v>73650</v>
      </c>
      <c r="W564" s="48">
        <v>73650</v>
      </c>
      <c r="X564" s="48">
        <v>0</v>
      </c>
    </row>
    <row r="565" spans="1:24" customFormat="1" hidden="1" x14ac:dyDescent="0.25">
      <c r="A565">
        <v>2020</v>
      </c>
      <c r="B565">
        <v>118</v>
      </c>
      <c r="C565">
        <v>1</v>
      </c>
      <c r="D565" s="19">
        <v>43831</v>
      </c>
      <c r="E565" s="19">
        <v>43981</v>
      </c>
      <c r="F565" s="19">
        <v>43981</v>
      </c>
      <c r="G565" t="s">
        <v>167</v>
      </c>
      <c r="H565" t="s">
        <v>168</v>
      </c>
      <c r="I565">
        <v>482</v>
      </c>
      <c r="J565">
        <v>349</v>
      </c>
      <c r="K565" s="19">
        <v>43906</v>
      </c>
      <c r="L565" t="s">
        <v>171</v>
      </c>
      <c r="M565">
        <v>830037248</v>
      </c>
      <c r="N565" t="s">
        <v>169</v>
      </c>
      <c r="O565" t="s">
        <v>108</v>
      </c>
      <c r="P565">
        <v>5854392127</v>
      </c>
      <c r="Q565" s="19">
        <v>43891</v>
      </c>
      <c r="R565" t="s">
        <v>1351</v>
      </c>
      <c r="S565" s="48">
        <v>77260</v>
      </c>
      <c r="T565" s="48">
        <v>0</v>
      </c>
      <c r="U565" s="48">
        <v>0</v>
      </c>
      <c r="V565" s="48">
        <v>77260</v>
      </c>
      <c r="W565" s="48">
        <v>77260</v>
      </c>
      <c r="X565" s="48">
        <v>0</v>
      </c>
    </row>
    <row r="566" spans="1:24" customFormat="1" hidden="1" x14ac:dyDescent="0.25">
      <c r="A566">
        <v>2020</v>
      </c>
      <c r="B566">
        <v>118</v>
      </c>
      <c r="C566">
        <v>1</v>
      </c>
      <c r="D566" s="19">
        <v>43831</v>
      </c>
      <c r="E566" s="19">
        <v>43981</v>
      </c>
      <c r="F566" s="19">
        <v>43981</v>
      </c>
      <c r="G566" t="s">
        <v>1062</v>
      </c>
      <c r="H566" t="s">
        <v>1063</v>
      </c>
      <c r="I566">
        <v>215</v>
      </c>
      <c r="J566">
        <v>124</v>
      </c>
      <c r="K566" s="19">
        <v>43867</v>
      </c>
      <c r="L566" t="s">
        <v>171</v>
      </c>
      <c r="M566">
        <v>899999094</v>
      </c>
      <c r="N566" t="s">
        <v>1064</v>
      </c>
      <c r="O566" t="s">
        <v>108</v>
      </c>
      <c r="P566">
        <v>899999094</v>
      </c>
      <c r="Q566" s="19">
        <v>43862</v>
      </c>
      <c r="R566" t="s">
        <v>1065</v>
      </c>
      <c r="S566" s="48">
        <v>78410</v>
      </c>
      <c r="T566" s="48">
        <v>0</v>
      </c>
      <c r="U566" s="48">
        <v>0</v>
      </c>
      <c r="V566" s="48">
        <v>78410</v>
      </c>
      <c r="W566" s="48">
        <v>78410</v>
      </c>
      <c r="X566" s="48">
        <v>0</v>
      </c>
    </row>
    <row r="567" spans="1:24" customFormat="1" hidden="1" x14ac:dyDescent="0.25">
      <c r="A567">
        <v>2020</v>
      </c>
      <c r="B567">
        <v>118</v>
      </c>
      <c r="C567">
        <v>1</v>
      </c>
      <c r="D567" s="19">
        <v>43831</v>
      </c>
      <c r="E567" s="19">
        <v>43981</v>
      </c>
      <c r="F567" s="19">
        <v>43981</v>
      </c>
      <c r="G567" t="s">
        <v>167</v>
      </c>
      <c r="H567" t="s">
        <v>168</v>
      </c>
      <c r="I567">
        <v>684</v>
      </c>
      <c r="J567">
        <v>536</v>
      </c>
      <c r="K567" s="19">
        <v>43965</v>
      </c>
      <c r="L567" t="s">
        <v>171</v>
      </c>
      <c r="M567">
        <v>830037248</v>
      </c>
      <c r="N567" t="s">
        <v>169</v>
      </c>
      <c r="O567" t="s">
        <v>108</v>
      </c>
      <c r="P567">
        <v>5926124418</v>
      </c>
      <c r="Q567" s="19">
        <v>43952</v>
      </c>
      <c r="R567" t="s">
        <v>1899</v>
      </c>
      <c r="S567" s="48">
        <v>95350</v>
      </c>
      <c r="T567" s="48">
        <v>0</v>
      </c>
      <c r="U567" s="48">
        <v>0</v>
      </c>
      <c r="V567" s="48">
        <v>95350</v>
      </c>
      <c r="W567" s="48">
        <v>95350</v>
      </c>
      <c r="X567" s="48">
        <v>0</v>
      </c>
    </row>
    <row r="568" spans="1:24" customFormat="1" hidden="1" x14ac:dyDescent="0.25">
      <c r="A568">
        <v>2020</v>
      </c>
      <c r="B568">
        <v>118</v>
      </c>
      <c r="C568">
        <v>1</v>
      </c>
      <c r="D568" s="19">
        <v>43831</v>
      </c>
      <c r="E568" s="19">
        <v>43981</v>
      </c>
      <c r="F568" s="19">
        <v>43981</v>
      </c>
      <c r="G568" t="s">
        <v>1062</v>
      </c>
      <c r="H568" t="s">
        <v>1063</v>
      </c>
      <c r="I568">
        <v>640</v>
      </c>
      <c r="J568">
        <v>474</v>
      </c>
      <c r="K568" s="19">
        <v>43951</v>
      </c>
      <c r="L568" t="s">
        <v>171</v>
      </c>
      <c r="M568">
        <v>899999094</v>
      </c>
      <c r="N568" t="s">
        <v>1064</v>
      </c>
      <c r="O568" t="s">
        <v>108</v>
      </c>
      <c r="P568">
        <v>8307764514</v>
      </c>
      <c r="Q568" s="19">
        <v>43951</v>
      </c>
      <c r="R568" t="s">
        <v>1900</v>
      </c>
      <c r="S568" s="48">
        <v>105110</v>
      </c>
      <c r="T568" s="48">
        <v>0</v>
      </c>
      <c r="U568" s="48">
        <v>0</v>
      </c>
      <c r="V568" s="48">
        <v>105110</v>
      </c>
      <c r="W568" s="48">
        <v>105110</v>
      </c>
      <c r="X568" s="48">
        <v>0</v>
      </c>
    </row>
    <row r="569" spans="1:24" customFormat="1" hidden="1" x14ac:dyDescent="0.25">
      <c r="A569">
        <v>2020</v>
      </c>
      <c r="B569">
        <v>118</v>
      </c>
      <c r="C569">
        <v>1</v>
      </c>
      <c r="D569" s="19">
        <v>43831</v>
      </c>
      <c r="E569" s="19">
        <v>43981</v>
      </c>
      <c r="F569" s="19">
        <v>43981</v>
      </c>
      <c r="G569" t="s">
        <v>1062</v>
      </c>
      <c r="H569" t="s">
        <v>1063</v>
      </c>
      <c r="I569">
        <v>211</v>
      </c>
      <c r="J569">
        <v>121</v>
      </c>
      <c r="K569" s="19">
        <v>43867</v>
      </c>
      <c r="L569" t="s">
        <v>171</v>
      </c>
      <c r="M569">
        <v>899999094</v>
      </c>
      <c r="N569" t="s">
        <v>1064</v>
      </c>
      <c r="O569" t="s">
        <v>108</v>
      </c>
      <c r="P569">
        <v>3589553612</v>
      </c>
      <c r="Q569" s="19">
        <v>43862</v>
      </c>
      <c r="R569" t="s">
        <v>1067</v>
      </c>
      <c r="S569" s="48">
        <v>121120</v>
      </c>
      <c r="T569" s="48">
        <v>0</v>
      </c>
      <c r="U569" s="48">
        <v>0</v>
      </c>
      <c r="V569" s="48">
        <v>121120</v>
      </c>
      <c r="W569" s="48">
        <v>121120</v>
      </c>
      <c r="X569" s="48">
        <v>0</v>
      </c>
    </row>
    <row r="570" spans="1:24" customFormat="1" hidden="1" x14ac:dyDescent="0.25">
      <c r="A570">
        <v>2020</v>
      </c>
      <c r="B570">
        <v>118</v>
      </c>
      <c r="C570">
        <v>1</v>
      </c>
      <c r="D570" s="19">
        <v>43831</v>
      </c>
      <c r="E570" s="19">
        <v>43981</v>
      </c>
      <c r="F570" s="19">
        <v>43981</v>
      </c>
      <c r="G570" t="s">
        <v>182</v>
      </c>
      <c r="H570" t="s">
        <v>183</v>
      </c>
      <c r="I570">
        <v>559</v>
      </c>
      <c r="J570">
        <v>435</v>
      </c>
      <c r="K570" s="19">
        <v>43938</v>
      </c>
      <c r="L570" t="s">
        <v>171</v>
      </c>
      <c r="M570">
        <v>901145808</v>
      </c>
      <c r="N570" t="s">
        <v>315</v>
      </c>
      <c r="O570" t="s">
        <v>108</v>
      </c>
      <c r="P570">
        <v>33141292</v>
      </c>
      <c r="Q570" s="19">
        <v>43922</v>
      </c>
      <c r="R570" t="s">
        <v>1620</v>
      </c>
      <c r="S570" s="48">
        <v>125120</v>
      </c>
      <c r="T570" s="48">
        <v>0</v>
      </c>
      <c r="U570" s="48">
        <v>0</v>
      </c>
      <c r="V570" s="48">
        <v>125120</v>
      </c>
      <c r="W570" s="48">
        <v>125120</v>
      </c>
      <c r="X570" s="48">
        <v>0</v>
      </c>
    </row>
    <row r="571" spans="1:24" customFormat="1" hidden="1" x14ac:dyDescent="0.25">
      <c r="A571">
        <v>2020</v>
      </c>
      <c r="B571">
        <v>118</v>
      </c>
      <c r="C571">
        <v>1</v>
      </c>
      <c r="D571" s="19">
        <v>43831</v>
      </c>
      <c r="E571" s="19">
        <v>43981</v>
      </c>
      <c r="F571" s="19">
        <v>43981</v>
      </c>
      <c r="G571" t="s">
        <v>1062</v>
      </c>
      <c r="H571" t="s">
        <v>1063</v>
      </c>
      <c r="I571">
        <v>603</v>
      </c>
      <c r="J571">
        <v>467</v>
      </c>
      <c r="K571" s="19">
        <v>43949</v>
      </c>
      <c r="L571" t="s">
        <v>171</v>
      </c>
      <c r="M571">
        <v>899999094</v>
      </c>
      <c r="N571" t="s">
        <v>1064</v>
      </c>
      <c r="O571" t="s">
        <v>108</v>
      </c>
      <c r="P571">
        <v>8307764415</v>
      </c>
      <c r="Q571" s="19">
        <v>43949</v>
      </c>
      <c r="R571" t="s">
        <v>1624</v>
      </c>
      <c r="S571" s="48">
        <v>142480</v>
      </c>
      <c r="T571" s="48">
        <v>0</v>
      </c>
      <c r="U571" s="48">
        <v>0</v>
      </c>
      <c r="V571" s="48">
        <v>142480</v>
      </c>
      <c r="W571" s="48">
        <v>142480</v>
      </c>
      <c r="X571" s="48">
        <v>0</v>
      </c>
    </row>
    <row r="572" spans="1:24" customFormat="1" hidden="1" x14ac:dyDescent="0.25">
      <c r="A572">
        <v>2020</v>
      </c>
      <c r="B572">
        <v>118</v>
      </c>
      <c r="C572">
        <v>1</v>
      </c>
      <c r="D572" s="19">
        <v>43831</v>
      </c>
      <c r="E572" s="19">
        <v>43981</v>
      </c>
      <c r="F572" s="19">
        <v>43981</v>
      </c>
      <c r="G572" t="s">
        <v>182</v>
      </c>
      <c r="H572" t="s">
        <v>183</v>
      </c>
      <c r="I572">
        <v>626</v>
      </c>
      <c r="J572">
        <v>470</v>
      </c>
      <c r="K572" s="19">
        <v>43950</v>
      </c>
      <c r="L572" t="s">
        <v>171</v>
      </c>
      <c r="M572">
        <v>901145808</v>
      </c>
      <c r="N572" t="s">
        <v>315</v>
      </c>
      <c r="O572" t="s">
        <v>108</v>
      </c>
      <c r="P572">
        <v>34782379</v>
      </c>
      <c r="Q572" s="19">
        <v>43922</v>
      </c>
      <c r="R572" t="s">
        <v>1621</v>
      </c>
      <c r="S572" s="48">
        <v>148260</v>
      </c>
      <c r="T572" s="48">
        <v>0</v>
      </c>
      <c r="U572" s="48">
        <v>0</v>
      </c>
      <c r="V572" s="48">
        <v>148260</v>
      </c>
      <c r="W572" s="48">
        <v>148260</v>
      </c>
      <c r="X572" s="48">
        <v>0</v>
      </c>
    </row>
    <row r="573" spans="1:24" customFormat="1" hidden="1" x14ac:dyDescent="0.25">
      <c r="A573">
        <v>2020</v>
      </c>
      <c r="B573">
        <v>118</v>
      </c>
      <c r="C573">
        <v>1</v>
      </c>
      <c r="D573" s="19">
        <v>43831</v>
      </c>
      <c r="E573" s="19">
        <v>43981</v>
      </c>
      <c r="F573" s="19">
        <v>43981</v>
      </c>
      <c r="G573" t="s">
        <v>1341</v>
      </c>
      <c r="H573" t="s">
        <v>1342</v>
      </c>
      <c r="I573">
        <v>179</v>
      </c>
      <c r="J573">
        <v>381</v>
      </c>
      <c r="K573" s="19">
        <v>43914</v>
      </c>
      <c r="L573" t="s">
        <v>171</v>
      </c>
      <c r="M573">
        <v>899999061</v>
      </c>
      <c r="N573" t="s">
        <v>72</v>
      </c>
      <c r="O573" t="s">
        <v>108</v>
      </c>
      <c r="P573">
        <v>24032020</v>
      </c>
      <c r="Q573" s="19">
        <v>43891</v>
      </c>
      <c r="R573" t="s">
        <v>1343</v>
      </c>
      <c r="S573" s="48">
        <v>500000</v>
      </c>
      <c r="T573" s="48">
        <v>0</v>
      </c>
      <c r="U573" s="48">
        <v>0</v>
      </c>
      <c r="V573" s="48">
        <v>500000</v>
      </c>
      <c r="W573" s="48">
        <v>0</v>
      </c>
      <c r="X573" s="48">
        <v>500000</v>
      </c>
    </row>
    <row r="574" spans="1:24" customFormat="1" hidden="1" x14ac:dyDescent="0.25">
      <c r="A574">
        <v>2020</v>
      </c>
      <c r="B574">
        <v>118</v>
      </c>
      <c r="C574">
        <v>1</v>
      </c>
      <c r="D574" s="19">
        <v>43831</v>
      </c>
      <c r="E574" s="19">
        <v>43981</v>
      </c>
      <c r="F574" s="19">
        <v>43981</v>
      </c>
      <c r="G574" t="s">
        <v>105</v>
      </c>
      <c r="H574" t="s">
        <v>106</v>
      </c>
      <c r="I574">
        <v>513</v>
      </c>
      <c r="J574">
        <v>380</v>
      </c>
      <c r="K574" s="19">
        <v>43914</v>
      </c>
      <c r="L574" t="s">
        <v>171</v>
      </c>
      <c r="M574">
        <v>830122566</v>
      </c>
      <c r="N574" t="s">
        <v>107</v>
      </c>
      <c r="O574" t="s">
        <v>108</v>
      </c>
      <c r="P574">
        <v>14837299</v>
      </c>
      <c r="Q574" s="19">
        <v>43891</v>
      </c>
      <c r="R574" t="s">
        <v>1344</v>
      </c>
      <c r="S574" s="48">
        <v>509900</v>
      </c>
      <c r="T574" s="48">
        <v>0</v>
      </c>
      <c r="U574" s="48">
        <v>0</v>
      </c>
      <c r="V574" s="48">
        <v>509900</v>
      </c>
      <c r="W574" s="48">
        <v>509900</v>
      </c>
      <c r="X574" s="48">
        <v>0</v>
      </c>
    </row>
    <row r="575" spans="1:24" customFormat="1" hidden="1" x14ac:dyDescent="0.25">
      <c r="A575">
        <v>2020</v>
      </c>
      <c r="B575">
        <v>118</v>
      </c>
      <c r="C575">
        <v>1</v>
      </c>
      <c r="D575" s="19">
        <v>43831</v>
      </c>
      <c r="E575" s="19">
        <v>43981</v>
      </c>
      <c r="F575" s="19">
        <v>43981</v>
      </c>
      <c r="G575" t="s">
        <v>105</v>
      </c>
      <c r="H575" t="s">
        <v>106</v>
      </c>
      <c r="I575">
        <v>595</v>
      </c>
      <c r="J575">
        <v>504</v>
      </c>
      <c r="K575" s="19">
        <v>43957</v>
      </c>
      <c r="L575" t="s">
        <v>171</v>
      </c>
      <c r="M575">
        <v>830122566</v>
      </c>
      <c r="N575" t="s">
        <v>107</v>
      </c>
      <c r="O575" t="s">
        <v>108</v>
      </c>
      <c r="P575">
        <v>14837298</v>
      </c>
      <c r="Q575" s="19">
        <v>43952</v>
      </c>
      <c r="R575" t="s">
        <v>1901</v>
      </c>
      <c r="S575" s="48">
        <v>509900</v>
      </c>
      <c r="T575" s="48">
        <v>0</v>
      </c>
      <c r="U575" s="48">
        <v>0</v>
      </c>
      <c r="V575" s="48">
        <v>509900</v>
      </c>
      <c r="W575" s="48">
        <v>509900</v>
      </c>
      <c r="X575" s="48">
        <v>0</v>
      </c>
    </row>
    <row r="576" spans="1:24" customFormat="1" hidden="1" x14ac:dyDescent="0.25">
      <c r="A576">
        <v>2020</v>
      </c>
      <c r="B576">
        <v>118</v>
      </c>
      <c r="C576">
        <v>1</v>
      </c>
      <c r="D576" s="19">
        <v>43831</v>
      </c>
      <c r="E576" s="19">
        <v>43981</v>
      </c>
      <c r="F576" s="19">
        <v>43981</v>
      </c>
      <c r="G576" t="s">
        <v>105</v>
      </c>
      <c r="H576" t="s">
        <v>106</v>
      </c>
      <c r="I576">
        <v>595</v>
      </c>
      <c r="J576">
        <v>507</v>
      </c>
      <c r="K576" s="19">
        <v>43957</v>
      </c>
      <c r="L576" t="s">
        <v>171</v>
      </c>
      <c r="M576">
        <v>830122566</v>
      </c>
      <c r="N576" t="s">
        <v>107</v>
      </c>
      <c r="O576" t="s">
        <v>108</v>
      </c>
      <c r="P576">
        <v>14837305</v>
      </c>
      <c r="Q576" s="19">
        <v>43952</v>
      </c>
      <c r="R576" t="s">
        <v>1901</v>
      </c>
      <c r="S576" s="48">
        <v>509900</v>
      </c>
      <c r="T576" s="48">
        <v>0</v>
      </c>
      <c r="U576" s="48">
        <v>0</v>
      </c>
      <c r="V576" s="48">
        <v>509900</v>
      </c>
      <c r="W576" s="48">
        <v>509900</v>
      </c>
      <c r="X576" s="48">
        <v>0</v>
      </c>
    </row>
    <row r="577" spans="1:24" customFormat="1" hidden="1" x14ac:dyDescent="0.25">
      <c r="A577">
        <v>2020</v>
      </c>
      <c r="B577">
        <v>118</v>
      </c>
      <c r="C577">
        <v>1</v>
      </c>
      <c r="D577" s="19">
        <v>43831</v>
      </c>
      <c r="E577" s="19">
        <v>43981</v>
      </c>
      <c r="F577" s="19">
        <v>43981</v>
      </c>
      <c r="G577" t="s">
        <v>105</v>
      </c>
      <c r="H577" t="s">
        <v>106</v>
      </c>
      <c r="I577">
        <v>595</v>
      </c>
      <c r="J577">
        <v>506</v>
      </c>
      <c r="K577" s="19">
        <v>43957</v>
      </c>
      <c r="L577" t="s">
        <v>171</v>
      </c>
      <c r="M577">
        <v>830122566</v>
      </c>
      <c r="N577" t="s">
        <v>107</v>
      </c>
      <c r="O577" t="s">
        <v>108</v>
      </c>
      <c r="P577">
        <v>14837301</v>
      </c>
      <c r="Q577" s="19">
        <v>43952</v>
      </c>
      <c r="R577" t="s">
        <v>1901</v>
      </c>
      <c r="S577" s="48">
        <v>509900</v>
      </c>
      <c r="T577" s="48">
        <v>0</v>
      </c>
      <c r="U577" s="48">
        <v>0</v>
      </c>
      <c r="V577" s="48">
        <v>509900</v>
      </c>
      <c r="W577" s="48">
        <v>509900</v>
      </c>
      <c r="X577" s="48">
        <v>0</v>
      </c>
    </row>
    <row r="578" spans="1:24" customFormat="1" hidden="1" x14ac:dyDescent="0.25">
      <c r="A578">
        <v>2020</v>
      </c>
      <c r="B578">
        <v>118</v>
      </c>
      <c r="C578">
        <v>1</v>
      </c>
      <c r="D578" s="19">
        <v>43831</v>
      </c>
      <c r="E578" s="19">
        <v>43981</v>
      </c>
      <c r="F578" s="19">
        <v>43981</v>
      </c>
      <c r="G578" t="s">
        <v>105</v>
      </c>
      <c r="H578" t="s">
        <v>106</v>
      </c>
      <c r="I578">
        <v>595</v>
      </c>
      <c r="J578">
        <v>505</v>
      </c>
      <c r="K578" s="19">
        <v>43957</v>
      </c>
      <c r="L578" t="s">
        <v>171</v>
      </c>
      <c r="M578">
        <v>830122566</v>
      </c>
      <c r="N578" t="s">
        <v>107</v>
      </c>
      <c r="O578" t="s">
        <v>108</v>
      </c>
      <c r="P578">
        <v>14837300</v>
      </c>
      <c r="Q578" s="19">
        <v>43952</v>
      </c>
      <c r="R578" t="s">
        <v>1901</v>
      </c>
      <c r="S578" s="48">
        <v>509900</v>
      </c>
      <c r="T578" s="48">
        <v>0</v>
      </c>
      <c r="U578" s="48">
        <v>0</v>
      </c>
      <c r="V578" s="48">
        <v>509900</v>
      </c>
      <c r="W578" s="48">
        <v>509900</v>
      </c>
      <c r="X578" s="48">
        <v>0</v>
      </c>
    </row>
    <row r="579" spans="1:24" customFormat="1" hidden="1" x14ac:dyDescent="0.25">
      <c r="A579">
        <v>2020</v>
      </c>
      <c r="B579">
        <v>118</v>
      </c>
      <c r="C579">
        <v>1</v>
      </c>
      <c r="D579" s="19">
        <v>43831</v>
      </c>
      <c r="E579" s="19">
        <v>43981</v>
      </c>
      <c r="F579" s="19">
        <v>43981</v>
      </c>
      <c r="G579" t="s">
        <v>105</v>
      </c>
      <c r="H579" t="s">
        <v>106</v>
      </c>
      <c r="I579">
        <v>595</v>
      </c>
      <c r="J579">
        <v>508</v>
      </c>
      <c r="K579" s="19">
        <v>43957</v>
      </c>
      <c r="L579" t="s">
        <v>171</v>
      </c>
      <c r="M579">
        <v>830122566</v>
      </c>
      <c r="N579" t="s">
        <v>107</v>
      </c>
      <c r="O579" t="s">
        <v>108</v>
      </c>
      <c r="P579">
        <v>15438914</v>
      </c>
      <c r="Q579" s="19">
        <v>43952</v>
      </c>
      <c r="R579" t="s">
        <v>1901</v>
      </c>
      <c r="S579" s="48">
        <v>509900</v>
      </c>
      <c r="T579" s="48">
        <v>0</v>
      </c>
      <c r="U579" s="48">
        <v>0</v>
      </c>
      <c r="V579" s="48">
        <v>509900</v>
      </c>
      <c r="W579" s="48">
        <v>509900</v>
      </c>
      <c r="X579" s="48">
        <v>0</v>
      </c>
    </row>
    <row r="580" spans="1:24" customFormat="1" hidden="1" x14ac:dyDescent="0.25">
      <c r="A580">
        <v>2020</v>
      </c>
      <c r="B580">
        <v>118</v>
      </c>
      <c r="C580">
        <v>1</v>
      </c>
      <c r="D580" s="19">
        <v>43831</v>
      </c>
      <c r="E580" s="19">
        <v>43981</v>
      </c>
      <c r="F580" s="19">
        <v>43981</v>
      </c>
      <c r="G580" t="s">
        <v>167</v>
      </c>
      <c r="H580" t="s">
        <v>168</v>
      </c>
      <c r="I580">
        <v>661</v>
      </c>
      <c r="J580">
        <v>512</v>
      </c>
      <c r="K580" s="19">
        <v>43958</v>
      </c>
      <c r="L580" t="s">
        <v>171</v>
      </c>
      <c r="M580">
        <v>830037248</v>
      </c>
      <c r="N580" t="s">
        <v>169</v>
      </c>
      <c r="O580" t="s">
        <v>108</v>
      </c>
      <c r="P580">
        <v>5909450392</v>
      </c>
      <c r="Q580" s="19">
        <v>43952</v>
      </c>
      <c r="R580" t="s">
        <v>1902</v>
      </c>
      <c r="S580" s="48">
        <v>543260</v>
      </c>
      <c r="T580" s="48">
        <v>0</v>
      </c>
      <c r="U580" s="48">
        <v>0</v>
      </c>
      <c r="V580" s="48">
        <v>543260</v>
      </c>
      <c r="W580" s="48">
        <v>543260</v>
      </c>
      <c r="X580" s="48">
        <v>0</v>
      </c>
    </row>
    <row r="581" spans="1:24" customFormat="1" hidden="1" x14ac:dyDescent="0.25">
      <c r="A581">
        <v>2020</v>
      </c>
      <c r="B581">
        <v>118</v>
      </c>
      <c r="C581">
        <v>1</v>
      </c>
      <c r="D581" s="19">
        <v>43831</v>
      </c>
      <c r="E581" s="19">
        <v>43981</v>
      </c>
      <c r="F581" s="19">
        <v>43981</v>
      </c>
      <c r="G581" t="s">
        <v>167</v>
      </c>
      <c r="H581" t="s">
        <v>168</v>
      </c>
      <c r="I581">
        <v>5</v>
      </c>
      <c r="J581">
        <v>2</v>
      </c>
      <c r="K581" s="19">
        <v>43834</v>
      </c>
      <c r="L581" t="s">
        <v>171</v>
      </c>
      <c r="M581">
        <v>830037248</v>
      </c>
      <c r="N581" t="s">
        <v>169</v>
      </c>
      <c r="O581" t="s">
        <v>108</v>
      </c>
      <c r="P581">
        <v>5767411020</v>
      </c>
      <c r="Q581" s="19">
        <v>43831</v>
      </c>
      <c r="R581" t="s">
        <v>314</v>
      </c>
      <c r="S581" s="48">
        <v>589291</v>
      </c>
      <c r="T581" s="48">
        <v>1</v>
      </c>
      <c r="U581" s="48">
        <v>0</v>
      </c>
      <c r="V581" s="48">
        <v>589290</v>
      </c>
      <c r="W581" s="48">
        <v>589290</v>
      </c>
      <c r="X581" s="48">
        <v>0</v>
      </c>
    </row>
    <row r="582" spans="1:24" customFormat="1" hidden="1" x14ac:dyDescent="0.25">
      <c r="A582">
        <v>2020</v>
      </c>
      <c r="B582">
        <v>118</v>
      </c>
      <c r="C582">
        <v>1</v>
      </c>
      <c r="D582" s="19">
        <v>43831</v>
      </c>
      <c r="E582" s="19">
        <v>43981</v>
      </c>
      <c r="F582" s="19">
        <v>43981</v>
      </c>
      <c r="G582" t="s">
        <v>167</v>
      </c>
      <c r="H582" t="s">
        <v>168</v>
      </c>
      <c r="I582">
        <v>406</v>
      </c>
      <c r="J582">
        <v>312</v>
      </c>
      <c r="K582" s="19">
        <v>43896</v>
      </c>
      <c r="L582" t="s">
        <v>171</v>
      </c>
      <c r="M582">
        <v>830037248</v>
      </c>
      <c r="N582" t="s">
        <v>169</v>
      </c>
      <c r="O582" t="s">
        <v>108</v>
      </c>
      <c r="P582">
        <v>5837625768</v>
      </c>
      <c r="Q582" s="19">
        <v>43891</v>
      </c>
      <c r="R582" t="s">
        <v>1349</v>
      </c>
      <c r="S582" s="48">
        <v>605870</v>
      </c>
      <c r="T582" s="48">
        <v>0</v>
      </c>
      <c r="U582" s="48">
        <v>0</v>
      </c>
      <c r="V582" s="48">
        <v>605870</v>
      </c>
      <c r="W582" s="48">
        <v>605870</v>
      </c>
      <c r="X582" s="48">
        <v>0</v>
      </c>
    </row>
    <row r="583" spans="1:24" customFormat="1" hidden="1" x14ac:dyDescent="0.25">
      <c r="A583">
        <v>2020</v>
      </c>
      <c r="B583">
        <v>118</v>
      </c>
      <c r="C583">
        <v>1</v>
      </c>
      <c r="D583" s="19">
        <v>43831</v>
      </c>
      <c r="E583" s="19">
        <v>43981</v>
      </c>
      <c r="F583" s="19">
        <v>43981</v>
      </c>
      <c r="G583" t="s">
        <v>105</v>
      </c>
      <c r="H583" t="s">
        <v>106</v>
      </c>
      <c r="I583">
        <v>714</v>
      </c>
      <c r="J583">
        <v>557</v>
      </c>
      <c r="K583" s="19">
        <v>43972</v>
      </c>
      <c r="L583" t="s">
        <v>171</v>
      </c>
      <c r="M583">
        <v>830122566</v>
      </c>
      <c r="N583" t="s">
        <v>107</v>
      </c>
      <c r="O583" t="s">
        <v>108</v>
      </c>
      <c r="P583">
        <v>195854082</v>
      </c>
      <c r="Q583" s="19">
        <v>43952</v>
      </c>
      <c r="R583" t="s">
        <v>1903</v>
      </c>
      <c r="S583" s="48">
        <v>625294</v>
      </c>
      <c r="T583" s="48">
        <v>0</v>
      </c>
      <c r="U583" s="48">
        <v>0</v>
      </c>
      <c r="V583" s="48">
        <v>625294</v>
      </c>
      <c r="W583" s="48">
        <v>625294</v>
      </c>
      <c r="X583" s="48">
        <v>0</v>
      </c>
    </row>
    <row r="584" spans="1:24" customFormat="1" hidden="1" x14ac:dyDescent="0.25">
      <c r="A584">
        <v>2020</v>
      </c>
      <c r="B584">
        <v>118</v>
      </c>
      <c r="C584">
        <v>1</v>
      </c>
      <c r="D584" s="19">
        <v>43831</v>
      </c>
      <c r="E584" s="19">
        <v>43981</v>
      </c>
      <c r="F584" s="19">
        <v>43981</v>
      </c>
      <c r="G584" t="s">
        <v>167</v>
      </c>
      <c r="H584" t="s">
        <v>168</v>
      </c>
      <c r="I584">
        <v>531</v>
      </c>
      <c r="J584">
        <v>393</v>
      </c>
      <c r="K584" s="19">
        <v>43924</v>
      </c>
      <c r="L584" t="s">
        <v>171</v>
      </c>
      <c r="M584">
        <v>830037248</v>
      </c>
      <c r="N584" t="s">
        <v>169</v>
      </c>
      <c r="O584" t="s">
        <v>108</v>
      </c>
      <c r="P584">
        <v>5872798163</v>
      </c>
      <c r="Q584" s="19">
        <v>43922</v>
      </c>
      <c r="R584" t="s">
        <v>1622</v>
      </c>
      <c r="S584" s="48">
        <v>630270</v>
      </c>
      <c r="T584" s="48">
        <v>0</v>
      </c>
      <c r="U584" s="48">
        <v>0</v>
      </c>
      <c r="V584" s="48">
        <v>630270</v>
      </c>
      <c r="W584" s="48">
        <v>630270</v>
      </c>
      <c r="X584" s="48">
        <v>0</v>
      </c>
    </row>
    <row r="585" spans="1:24" customFormat="1" hidden="1" x14ac:dyDescent="0.25">
      <c r="A585">
        <v>2020</v>
      </c>
      <c r="B585">
        <v>118</v>
      </c>
      <c r="C585">
        <v>1</v>
      </c>
      <c r="D585" s="19">
        <v>43831</v>
      </c>
      <c r="E585" s="19">
        <v>43981</v>
      </c>
      <c r="F585" s="19">
        <v>43981</v>
      </c>
      <c r="G585" t="s">
        <v>167</v>
      </c>
      <c r="H585" t="s">
        <v>168</v>
      </c>
      <c r="I585">
        <v>212</v>
      </c>
      <c r="J585">
        <v>122</v>
      </c>
      <c r="K585" s="19">
        <v>43867</v>
      </c>
      <c r="L585" t="s">
        <v>171</v>
      </c>
      <c r="M585">
        <v>830037248</v>
      </c>
      <c r="N585" t="s">
        <v>169</v>
      </c>
      <c r="O585" t="s">
        <v>108</v>
      </c>
      <c r="P585">
        <v>5802357087</v>
      </c>
      <c r="Q585" s="19">
        <v>43862</v>
      </c>
      <c r="R585" t="s">
        <v>1061</v>
      </c>
      <c r="S585" s="48">
        <v>631820</v>
      </c>
      <c r="T585" s="48">
        <v>0</v>
      </c>
      <c r="U585" s="48">
        <v>0</v>
      </c>
      <c r="V585" s="48">
        <v>631820</v>
      </c>
      <c r="W585" s="48">
        <v>631820</v>
      </c>
      <c r="X585" s="48">
        <v>0</v>
      </c>
    </row>
    <row r="586" spans="1:24" customFormat="1" hidden="1" x14ac:dyDescent="0.25">
      <c r="A586">
        <v>2020</v>
      </c>
      <c r="B586">
        <v>118</v>
      </c>
      <c r="C586">
        <v>1</v>
      </c>
      <c r="D586" s="19">
        <v>43831</v>
      </c>
      <c r="E586" s="19">
        <v>43981</v>
      </c>
      <c r="F586" s="19">
        <v>43981</v>
      </c>
      <c r="G586" t="s">
        <v>182</v>
      </c>
      <c r="H586" t="s">
        <v>183</v>
      </c>
      <c r="I586">
        <v>27</v>
      </c>
      <c r="J586">
        <v>14</v>
      </c>
      <c r="K586" s="19">
        <v>43850</v>
      </c>
      <c r="L586" t="s">
        <v>171</v>
      </c>
      <c r="M586">
        <v>901145808</v>
      </c>
      <c r="N586" t="s">
        <v>315</v>
      </c>
      <c r="O586" t="s">
        <v>108</v>
      </c>
      <c r="P586">
        <v>5784065391</v>
      </c>
      <c r="Q586" s="19">
        <v>43831</v>
      </c>
      <c r="R586" t="s">
        <v>312</v>
      </c>
      <c r="S586" s="48">
        <v>688550</v>
      </c>
      <c r="T586" s="48">
        <v>0</v>
      </c>
      <c r="U586" s="48">
        <v>0</v>
      </c>
      <c r="V586" s="48">
        <v>688550</v>
      </c>
      <c r="W586" s="48">
        <v>688550</v>
      </c>
      <c r="X586" s="48">
        <v>0</v>
      </c>
    </row>
    <row r="587" spans="1:24" customFormat="1" hidden="1" x14ac:dyDescent="0.25">
      <c r="A587">
        <v>2020</v>
      </c>
      <c r="B587">
        <v>118</v>
      </c>
      <c r="C587">
        <v>1</v>
      </c>
      <c r="D587" s="19">
        <v>43831</v>
      </c>
      <c r="E587" s="19">
        <v>43981</v>
      </c>
      <c r="F587" s="19">
        <v>43981</v>
      </c>
      <c r="G587" t="s">
        <v>182</v>
      </c>
      <c r="H587" t="s">
        <v>183</v>
      </c>
      <c r="I587">
        <v>593</v>
      </c>
      <c r="J587">
        <v>456</v>
      </c>
      <c r="K587" s="19">
        <v>43944</v>
      </c>
      <c r="L587" t="s">
        <v>171</v>
      </c>
      <c r="M587">
        <v>901145808</v>
      </c>
      <c r="N587" t="s">
        <v>315</v>
      </c>
      <c r="O587" t="s">
        <v>108</v>
      </c>
      <c r="P587">
        <v>5889428795</v>
      </c>
      <c r="Q587" s="19">
        <v>43922</v>
      </c>
      <c r="R587" t="s">
        <v>1623</v>
      </c>
      <c r="S587" s="48">
        <v>692139</v>
      </c>
      <c r="T587" s="48">
        <v>0</v>
      </c>
      <c r="U587" s="48">
        <v>0</v>
      </c>
      <c r="V587" s="48">
        <v>692139</v>
      </c>
      <c r="W587" s="48">
        <v>692139</v>
      </c>
      <c r="X587" s="48">
        <v>0</v>
      </c>
    </row>
    <row r="588" spans="1:24" customFormat="1" hidden="1" x14ac:dyDescent="0.25">
      <c r="A588">
        <v>2020</v>
      </c>
      <c r="B588">
        <v>118</v>
      </c>
      <c r="C588">
        <v>1</v>
      </c>
      <c r="D588" s="19">
        <v>43831</v>
      </c>
      <c r="E588" s="19">
        <v>43981</v>
      </c>
      <c r="F588" s="19">
        <v>43981</v>
      </c>
      <c r="G588" t="s">
        <v>182</v>
      </c>
      <c r="H588" t="s">
        <v>183</v>
      </c>
      <c r="I588">
        <v>311</v>
      </c>
      <c r="J588">
        <v>188</v>
      </c>
      <c r="K588" s="19">
        <v>43879</v>
      </c>
      <c r="L588" t="s">
        <v>171</v>
      </c>
      <c r="M588">
        <v>901145808</v>
      </c>
      <c r="N588" t="s">
        <v>315</v>
      </c>
      <c r="O588" t="s">
        <v>108</v>
      </c>
      <c r="P588">
        <v>581897191</v>
      </c>
      <c r="Q588" s="19">
        <v>43862</v>
      </c>
      <c r="R588" t="s">
        <v>1059</v>
      </c>
      <c r="S588" s="48">
        <v>704420</v>
      </c>
      <c r="T588" s="48">
        <v>0</v>
      </c>
      <c r="U588" s="48">
        <v>0</v>
      </c>
      <c r="V588" s="48">
        <v>704420</v>
      </c>
      <c r="W588" s="48">
        <v>704420</v>
      </c>
      <c r="X588" s="48">
        <v>0</v>
      </c>
    </row>
    <row r="589" spans="1:24" customFormat="1" hidden="1" x14ac:dyDescent="0.25">
      <c r="A589">
        <v>2020</v>
      </c>
      <c r="B589">
        <v>118</v>
      </c>
      <c r="C589">
        <v>1</v>
      </c>
      <c r="D589" s="19">
        <v>43831</v>
      </c>
      <c r="E589" s="19">
        <v>43981</v>
      </c>
      <c r="F589" s="19">
        <v>43981</v>
      </c>
      <c r="G589" t="s">
        <v>182</v>
      </c>
      <c r="H589" t="s">
        <v>183</v>
      </c>
      <c r="I589">
        <v>682</v>
      </c>
      <c r="J589">
        <v>535</v>
      </c>
      <c r="K589" s="19">
        <v>43965</v>
      </c>
      <c r="L589" t="s">
        <v>171</v>
      </c>
      <c r="M589">
        <v>901145808</v>
      </c>
      <c r="N589" t="s">
        <v>315</v>
      </c>
      <c r="O589" t="s">
        <v>108</v>
      </c>
      <c r="P589">
        <v>5926124390</v>
      </c>
      <c r="Q589" s="19">
        <v>43952</v>
      </c>
      <c r="R589" t="s">
        <v>1904</v>
      </c>
      <c r="S589" s="48">
        <v>738540</v>
      </c>
      <c r="T589" s="48">
        <v>0</v>
      </c>
      <c r="U589" s="48">
        <v>0</v>
      </c>
      <c r="V589" s="48">
        <v>738540</v>
      </c>
      <c r="W589" s="48">
        <v>738540</v>
      </c>
      <c r="X589" s="48">
        <v>0</v>
      </c>
    </row>
    <row r="590" spans="1:24" customFormat="1" hidden="1" x14ac:dyDescent="0.25">
      <c r="A590">
        <v>2020</v>
      </c>
      <c r="B590">
        <v>118</v>
      </c>
      <c r="C590">
        <v>1</v>
      </c>
      <c r="D590" s="19">
        <v>43831</v>
      </c>
      <c r="E590" s="19">
        <v>43981</v>
      </c>
      <c r="F590" s="19">
        <v>43981</v>
      </c>
      <c r="G590" t="s">
        <v>182</v>
      </c>
      <c r="H590" t="s">
        <v>183</v>
      </c>
      <c r="I590">
        <v>481</v>
      </c>
      <c r="J590">
        <v>351</v>
      </c>
      <c r="K590" s="19">
        <v>43906</v>
      </c>
      <c r="L590" t="s">
        <v>171</v>
      </c>
      <c r="M590">
        <v>901145808</v>
      </c>
      <c r="N590" t="s">
        <v>315</v>
      </c>
      <c r="O590" t="s">
        <v>108</v>
      </c>
      <c r="P590">
        <v>5854392102</v>
      </c>
      <c r="Q590" s="19">
        <v>43891</v>
      </c>
      <c r="R590" t="s">
        <v>1350</v>
      </c>
      <c r="S590" s="48">
        <v>740340</v>
      </c>
      <c r="T590" s="48">
        <v>0</v>
      </c>
      <c r="U590" s="48">
        <v>0</v>
      </c>
      <c r="V590" s="48">
        <v>740340</v>
      </c>
      <c r="W590" s="48">
        <v>740340</v>
      </c>
      <c r="X590" s="48">
        <v>0</v>
      </c>
    </row>
    <row r="591" spans="1:24" customFormat="1" hidden="1" x14ac:dyDescent="0.25">
      <c r="A591">
        <v>2020</v>
      </c>
      <c r="B591">
        <v>118</v>
      </c>
      <c r="C591">
        <v>1</v>
      </c>
      <c r="D591" s="19">
        <v>43831</v>
      </c>
      <c r="E591" s="19">
        <v>43981</v>
      </c>
      <c r="F591" s="19">
        <v>43981</v>
      </c>
      <c r="G591" t="s">
        <v>109</v>
      </c>
      <c r="H591" t="s">
        <v>110</v>
      </c>
      <c r="I591">
        <v>518</v>
      </c>
      <c r="J591">
        <v>382</v>
      </c>
      <c r="K591" s="19">
        <v>43916</v>
      </c>
      <c r="L591" t="s">
        <v>171</v>
      </c>
      <c r="M591">
        <v>830122566</v>
      </c>
      <c r="N591" t="s">
        <v>107</v>
      </c>
      <c r="O591" t="s">
        <v>108</v>
      </c>
      <c r="P591">
        <v>195719481</v>
      </c>
      <c r="Q591" s="19">
        <v>43891</v>
      </c>
      <c r="R591" t="s">
        <v>1348</v>
      </c>
      <c r="S591" s="48">
        <v>1506328</v>
      </c>
      <c r="T591" s="48">
        <v>0</v>
      </c>
      <c r="U591" s="48">
        <v>0</v>
      </c>
      <c r="V591" s="48">
        <v>1506328</v>
      </c>
      <c r="W591" s="48">
        <v>1506328</v>
      </c>
      <c r="X591" s="48">
        <v>0</v>
      </c>
    </row>
    <row r="592" spans="1:24" customFormat="1" hidden="1" x14ac:dyDescent="0.25">
      <c r="A592">
        <v>2020</v>
      </c>
      <c r="B592">
        <v>118</v>
      </c>
      <c r="C592">
        <v>1</v>
      </c>
      <c r="D592" s="19">
        <v>43831</v>
      </c>
      <c r="E592" s="19">
        <v>43981</v>
      </c>
      <c r="F592" s="19">
        <v>43981</v>
      </c>
      <c r="G592" t="s">
        <v>105</v>
      </c>
      <c r="H592" t="s">
        <v>106</v>
      </c>
      <c r="I592">
        <v>52</v>
      </c>
      <c r="J592">
        <v>21</v>
      </c>
      <c r="K592" s="19">
        <v>43852</v>
      </c>
      <c r="L592" t="s">
        <v>171</v>
      </c>
      <c r="M592">
        <v>830122566</v>
      </c>
      <c r="N592" t="s">
        <v>107</v>
      </c>
      <c r="O592" t="s">
        <v>108</v>
      </c>
      <c r="P592">
        <v>192688271</v>
      </c>
      <c r="Q592" s="19">
        <v>43831</v>
      </c>
      <c r="R592" t="s">
        <v>310</v>
      </c>
      <c r="S592" s="48">
        <v>1574850</v>
      </c>
      <c r="T592" s="48">
        <v>0</v>
      </c>
      <c r="U592" s="48">
        <v>0</v>
      </c>
      <c r="V592" s="48">
        <v>1574850</v>
      </c>
      <c r="W592" s="48">
        <v>1574850</v>
      </c>
      <c r="X592" s="48">
        <v>0</v>
      </c>
    </row>
    <row r="593" spans="1:24" customFormat="1" hidden="1" x14ac:dyDescent="0.25">
      <c r="A593">
        <v>2020</v>
      </c>
      <c r="B593">
        <v>118</v>
      </c>
      <c r="C593">
        <v>1</v>
      </c>
      <c r="D593" s="19">
        <v>43831</v>
      </c>
      <c r="E593" s="19">
        <v>43981</v>
      </c>
      <c r="F593" s="19">
        <v>43981</v>
      </c>
      <c r="G593" t="s">
        <v>105</v>
      </c>
      <c r="H593" t="s">
        <v>106</v>
      </c>
      <c r="I593">
        <v>4</v>
      </c>
      <c r="J593">
        <v>1</v>
      </c>
      <c r="K593" s="19">
        <v>43834</v>
      </c>
      <c r="L593" t="s">
        <v>171</v>
      </c>
      <c r="M593">
        <v>830122566</v>
      </c>
      <c r="N593" t="s">
        <v>107</v>
      </c>
      <c r="O593" t="s">
        <v>108</v>
      </c>
      <c r="P593">
        <v>192554272</v>
      </c>
      <c r="Q593" s="19">
        <v>43831</v>
      </c>
      <c r="R593" t="s">
        <v>309</v>
      </c>
      <c r="S593" s="48">
        <v>1574850</v>
      </c>
      <c r="T593" s="48">
        <v>0</v>
      </c>
      <c r="U593" s="48">
        <v>0</v>
      </c>
      <c r="V593" s="48">
        <v>1574850</v>
      </c>
      <c r="W593" s="48">
        <v>1574850</v>
      </c>
      <c r="X593" s="48">
        <v>0</v>
      </c>
    </row>
    <row r="594" spans="1:24" customFormat="1" hidden="1" x14ac:dyDescent="0.25">
      <c r="A594">
        <v>2020</v>
      </c>
      <c r="B594">
        <v>118</v>
      </c>
      <c r="C594">
        <v>1</v>
      </c>
      <c r="D594" s="19">
        <v>43831</v>
      </c>
      <c r="E594" s="19">
        <v>43981</v>
      </c>
      <c r="F594" s="19">
        <v>43981</v>
      </c>
      <c r="G594" t="s">
        <v>105</v>
      </c>
      <c r="H594" t="s">
        <v>106</v>
      </c>
      <c r="I594">
        <v>430</v>
      </c>
      <c r="J594">
        <v>343</v>
      </c>
      <c r="K594" s="19">
        <v>43901</v>
      </c>
      <c r="L594" t="s">
        <v>171</v>
      </c>
      <c r="M594">
        <v>830122566</v>
      </c>
      <c r="N594" t="s">
        <v>107</v>
      </c>
      <c r="O594" t="s">
        <v>108</v>
      </c>
      <c r="P594">
        <v>192832641</v>
      </c>
      <c r="Q594" s="19">
        <v>43891</v>
      </c>
      <c r="R594" t="s">
        <v>1345</v>
      </c>
      <c r="S594" s="48">
        <v>1578338</v>
      </c>
      <c r="T594" s="48">
        <v>0</v>
      </c>
      <c r="U594" s="48">
        <v>0</v>
      </c>
      <c r="V594" s="48">
        <v>1578338</v>
      </c>
      <c r="W594" s="48">
        <v>1578338</v>
      </c>
      <c r="X594" s="48">
        <v>0</v>
      </c>
    </row>
    <row r="595" spans="1:24" customFormat="1" hidden="1" x14ac:dyDescent="0.25">
      <c r="A595">
        <v>2020</v>
      </c>
      <c r="B595">
        <v>118</v>
      </c>
      <c r="C595">
        <v>1</v>
      </c>
      <c r="D595" s="19">
        <v>43831</v>
      </c>
      <c r="E595" s="19">
        <v>43981</v>
      </c>
      <c r="F595" s="19">
        <v>43981</v>
      </c>
      <c r="G595" t="s">
        <v>1062</v>
      </c>
      <c r="H595" t="s">
        <v>1063</v>
      </c>
      <c r="I595">
        <v>641</v>
      </c>
      <c r="J595">
        <v>475</v>
      </c>
      <c r="K595" s="19">
        <v>43951</v>
      </c>
      <c r="L595" t="s">
        <v>171</v>
      </c>
      <c r="M595">
        <v>899999094</v>
      </c>
      <c r="N595" t="s">
        <v>1064</v>
      </c>
      <c r="O595" t="s">
        <v>108</v>
      </c>
      <c r="P595">
        <v>8307764712</v>
      </c>
      <c r="Q595" s="19">
        <v>43951</v>
      </c>
      <c r="R595" t="s">
        <v>1905</v>
      </c>
      <c r="S595" s="48">
        <v>2497130</v>
      </c>
      <c r="T595" s="48">
        <v>0</v>
      </c>
      <c r="U595" s="48">
        <v>0</v>
      </c>
      <c r="V595" s="48">
        <v>2497130</v>
      </c>
      <c r="W595" s="48">
        <v>2497130</v>
      </c>
      <c r="X595" s="48">
        <v>0</v>
      </c>
    </row>
    <row r="596" spans="1:24" customFormat="1" hidden="1" x14ac:dyDescent="0.25">
      <c r="A596">
        <v>2020</v>
      </c>
      <c r="B596">
        <v>118</v>
      </c>
      <c r="C596">
        <v>1</v>
      </c>
      <c r="D596" s="19">
        <v>43831</v>
      </c>
      <c r="E596" s="19">
        <v>43981</v>
      </c>
      <c r="F596" s="19">
        <v>43981</v>
      </c>
      <c r="G596" t="s">
        <v>1062</v>
      </c>
      <c r="H596" t="s">
        <v>1063</v>
      </c>
      <c r="I596">
        <v>214</v>
      </c>
      <c r="J596">
        <v>123</v>
      </c>
      <c r="K596" s="19">
        <v>43867</v>
      </c>
      <c r="L596" t="s">
        <v>171</v>
      </c>
      <c r="M596">
        <v>899999094</v>
      </c>
      <c r="N596" t="s">
        <v>1064</v>
      </c>
      <c r="O596" t="s">
        <v>108</v>
      </c>
      <c r="P596">
        <v>3589553919</v>
      </c>
      <c r="Q596" s="19">
        <v>43862</v>
      </c>
      <c r="R596" t="s">
        <v>1066</v>
      </c>
      <c r="S596" s="48">
        <v>2545180</v>
      </c>
      <c r="T596" s="48">
        <v>0</v>
      </c>
      <c r="U596" s="48">
        <v>0</v>
      </c>
      <c r="V596" s="48">
        <v>2545180</v>
      </c>
      <c r="W596" s="48">
        <v>2545180</v>
      </c>
      <c r="X596" s="48">
        <v>0</v>
      </c>
    </row>
    <row r="597" spans="1:24" customFormat="1" hidden="1" x14ac:dyDescent="0.25">
      <c r="A597">
        <v>2020</v>
      </c>
      <c r="B597">
        <v>118</v>
      </c>
      <c r="C597">
        <v>1</v>
      </c>
      <c r="D597" s="19">
        <v>43831</v>
      </c>
      <c r="E597" s="19">
        <v>43981</v>
      </c>
      <c r="F597" s="19">
        <v>43981</v>
      </c>
      <c r="G597" t="s">
        <v>137</v>
      </c>
      <c r="H597" t="s">
        <v>138</v>
      </c>
      <c r="I597">
        <v>245</v>
      </c>
      <c r="J597">
        <v>149</v>
      </c>
      <c r="K597" s="19">
        <v>43873</v>
      </c>
      <c r="L597" t="s">
        <v>171</v>
      </c>
      <c r="M597">
        <v>860011153</v>
      </c>
      <c r="N597" t="s">
        <v>1068</v>
      </c>
      <c r="O597" t="s">
        <v>108</v>
      </c>
      <c r="P597">
        <v>40610100</v>
      </c>
      <c r="Q597" s="19">
        <v>43862</v>
      </c>
      <c r="R597" t="s">
        <v>1069</v>
      </c>
      <c r="S597" s="48">
        <v>3680100</v>
      </c>
      <c r="T597" s="48">
        <v>0</v>
      </c>
      <c r="U597" s="48">
        <v>0</v>
      </c>
      <c r="V597" s="48">
        <v>3680100</v>
      </c>
      <c r="W597" s="48">
        <v>3680100</v>
      </c>
      <c r="X597" s="48">
        <v>0</v>
      </c>
    </row>
    <row r="598" spans="1:24" customFormat="1" hidden="1" x14ac:dyDescent="0.25">
      <c r="A598">
        <v>2020</v>
      </c>
      <c r="B598">
        <v>118</v>
      </c>
      <c r="C598">
        <v>1</v>
      </c>
      <c r="D598" s="19">
        <v>43831</v>
      </c>
      <c r="E598" s="19">
        <v>43981</v>
      </c>
      <c r="F598" s="19">
        <v>43981</v>
      </c>
      <c r="G598" t="s">
        <v>167</v>
      </c>
      <c r="H598" t="s">
        <v>168</v>
      </c>
      <c r="I598">
        <v>682</v>
      </c>
      <c r="J598">
        <v>534</v>
      </c>
      <c r="K598" s="19">
        <v>43965</v>
      </c>
      <c r="L598" t="s">
        <v>171</v>
      </c>
      <c r="M598">
        <v>830037248</v>
      </c>
      <c r="N598" t="s">
        <v>169</v>
      </c>
      <c r="O598" t="s">
        <v>108</v>
      </c>
      <c r="P598">
        <v>5926124390</v>
      </c>
      <c r="Q598" s="19">
        <v>43952</v>
      </c>
      <c r="R598" t="s">
        <v>1904</v>
      </c>
      <c r="S598" s="48">
        <v>7786060</v>
      </c>
      <c r="T598" s="48">
        <v>0</v>
      </c>
      <c r="U598" s="48">
        <v>0</v>
      </c>
      <c r="V598" s="48">
        <v>7786060</v>
      </c>
      <c r="W598" s="48">
        <v>7786060</v>
      </c>
      <c r="X598" s="48">
        <v>0</v>
      </c>
    </row>
    <row r="599" spans="1:24" customFormat="1" hidden="1" x14ac:dyDescent="0.25">
      <c r="A599">
        <v>2020</v>
      </c>
      <c r="B599">
        <v>118</v>
      </c>
      <c r="C599">
        <v>1</v>
      </c>
      <c r="D599" s="19">
        <v>43831</v>
      </c>
      <c r="E599" s="19">
        <v>43981</v>
      </c>
      <c r="F599" s="19">
        <v>43981</v>
      </c>
      <c r="G599" t="s">
        <v>167</v>
      </c>
      <c r="H599" t="s">
        <v>168</v>
      </c>
      <c r="I599">
        <v>311</v>
      </c>
      <c r="J599">
        <v>187</v>
      </c>
      <c r="K599" s="19">
        <v>43879</v>
      </c>
      <c r="L599" t="s">
        <v>171</v>
      </c>
      <c r="M599">
        <v>830037248</v>
      </c>
      <c r="N599" t="s">
        <v>169</v>
      </c>
      <c r="O599" t="s">
        <v>108</v>
      </c>
      <c r="P599">
        <v>5818971917</v>
      </c>
      <c r="Q599" s="19">
        <v>43862</v>
      </c>
      <c r="R599" t="s">
        <v>1059</v>
      </c>
      <c r="S599" s="48">
        <v>8190020</v>
      </c>
      <c r="T599" s="48">
        <v>0</v>
      </c>
      <c r="U599" s="48">
        <v>0</v>
      </c>
      <c r="V599" s="48">
        <v>8190020</v>
      </c>
      <c r="W599" s="48">
        <v>8190020</v>
      </c>
      <c r="X599" s="48">
        <v>0</v>
      </c>
    </row>
    <row r="600" spans="1:24" customFormat="1" hidden="1" x14ac:dyDescent="0.25">
      <c r="A600">
        <v>2020</v>
      </c>
      <c r="B600">
        <v>118</v>
      </c>
      <c r="C600">
        <v>1</v>
      </c>
      <c r="D600" s="19">
        <v>43831</v>
      </c>
      <c r="E600" s="19">
        <v>43981</v>
      </c>
      <c r="F600" s="19">
        <v>43981</v>
      </c>
      <c r="G600" t="s">
        <v>167</v>
      </c>
      <c r="H600" t="s">
        <v>168</v>
      </c>
      <c r="I600">
        <v>481</v>
      </c>
      <c r="J600">
        <v>350</v>
      </c>
      <c r="K600" s="19">
        <v>43906</v>
      </c>
      <c r="L600" t="s">
        <v>171</v>
      </c>
      <c r="M600">
        <v>830037248</v>
      </c>
      <c r="N600" t="s">
        <v>169</v>
      </c>
      <c r="O600" t="s">
        <v>108</v>
      </c>
      <c r="P600">
        <v>5854392102</v>
      </c>
      <c r="Q600" s="19">
        <v>43891</v>
      </c>
      <c r="R600" t="s">
        <v>1350</v>
      </c>
      <c r="S600" s="48">
        <v>8451110</v>
      </c>
      <c r="T600" s="48">
        <v>0</v>
      </c>
      <c r="U600" s="48">
        <v>0</v>
      </c>
      <c r="V600" s="48">
        <v>8451110</v>
      </c>
      <c r="W600" s="48">
        <v>8451110</v>
      </c>
      <c r="X600" s="48">
        <v>0</v>
      </c>
    </row>
    <row r="601" spans="1:24" customFormat="1" hidden="1" x14ac:dyDescent="0.25">
      <c r="A601">
        <v>2020</v>
      </c>
      <c r="B601">
        <v>118</v>
      </c>
      <c r="C601">
        <v>1</v>
      </c>
      <c r="D601" s="19">
        <v>43831</v>
      </c>
      <c r="E601" s="19">
        <v>43981</v>
      </c>
      <c r="F601" s="19">
        <v>43981</v>
      </c>
      <c r="G601" t="s">
        <v>109</v>
      </c>
      <c r="H601" t="s">
        <v>110</v>
      </c>
      <c r="I601">
        <v>488</v>
      </c>
      <c r="J601">
        <v>356</v>
      </c>
      <c r="K601" s="19">
        <v>43907</v>
      </c>
      <c r="L601" t="s">
        <v>171</v>
      </c>
      <c r="M601">
        <v>899999115</v>
      </c>
      <c r="N601" t="s">
        <v>111</v>
      </c>
      <c r="O601" t="s">
        <v>108</v>
      </c>
      <c r="P601">
        <v>277393943</v>
      </c>
      <c r="Q601" s="19">
        <v>43891</v>
      </c>
      <c r="R601" t="s">
        <v>1346</v>
      </c>
      <c r="S601" s="48">
        <v>8579070</v>
      </c>
      <c r="T601" s="48">
        <v>0</v>
      </c>
      <c r="U601" s="48">
        <v>0</v>
      </c>
      <c r="V601" s="48">
        <v>8579070</v>
      </c>
      <c r="W601" s="48">
        <v>8579070</v>
      </c>
      <c r="X601" s="48">
        <v>0</v>
      </c>
    </row>
    <row r="602" spans="1:24" customFormat="1" hidden="1" x14ac:dyDescent="0.25">
      <c r="A602">
        <v>2020</v>
      </c>
      <c r="B602">
        <v>118</v>
      </c>
      <c r="C602">
        <v>1</v>
      </c>
      <c r="D602" s="19">
        <v>43831</v>
      </c>
      <c r="E602" s="19">
        <v>43981</v>
      </c>
      <c r="F602" s="19">
        <v>43981</v>
      </c>
      <c r="G602" t="s">
        <v>109</v>
      </c>
      <c r="H602" t="s">
        <v>110</v>
      </c>
      <c r="I602">
        <v>632</v>
      </c>
      <c r="J602">
        <v>472</v>
      </c>
      <c r="K602" s="19">
        <v>43951</v>
      </c>
      <c r="L602" t="s">
        <v>171</v>
      </c>
      <c r="M602">
        <v>899999115</v>
      </c>
      <c r="N602" t="s">
        <v>111</v>
      </c>
      <c r="O602" t="s">
        <v>108</v>
      </c>
      <c r="P602">
        <v>278422077</v>
      </c>
      <c r="Q602" s="19">
        <v>43951</v>
      </c>
      <c r="R602" t="s">
        <v>1625</v>
      </c>
      <c r="S602" s="48">
        <v>8585970</v>
      </c>
      <c r="T602" s="48">
        <v>0</v>
      </c>
      <c r="U602" s="48">
        <v>0</v>
      </c>
      <c r="V602" s="48">
        <v>8585970</v>
      </c>
      <c r="W602" s="48">
        <v>8585970</v>
      </c>
      <c r="X602" s="48">
        <v>0</v>
      </c>
    </row>
    <row r="603" spans="1:24" customFormat="1" hidden="1" x14ac:dyDescent="0.25">
      <c r="A603">
        <v>2020</v>
      </c>
      <c r="B603">
        <v>118</v>
      </c>
      <c r="C603">
        <v>1</v>
      </c>
      <c r="D603" s="19">
        <v>43831</v>
      </c>
      <c r="E603" s="19">
        <v>43981</v>
      </c>
      <c r="F603" s="19">
        <v>43981</v>
      </c>
      <c r="G603" t="s">
        <v>109</v>
      </c>
      <c r="H603" t="s">
        <v>110</v>
      </c>
      <c r="I603">
        <v>701</v>
      </c>
      <c r="J603">
        <v>553</v>
      </c>
      <c r="K603" s="19">
        <v>43971</v>
      </c>
      <c r="L603" t="s">
        <v>171</v>
      </c>
      <c r="M603">
        <v>899999115</v>
      </c>
      <c r="N603" t="s">
        <v>111</v>
      </c>
      <c r="O603" t="s">
        <v>108</v>
      </c>
      <c r="P603">
        <v>279473137</v>
      </c>
      <c r="Q603" s="19">
        <v>43952</v>
      </c>
      <c r="R603" t="s">
        <v>1906</v>
      </c>
      <c r="S603" s="48">
        <v>8585970</v>
      </c>
      <c r="T603" s="48">
        <v>0</v>
      </c>
      <c r="U603" s="48">
        <v>0</v>
      </c>
      <c r="V603" s="48">
        <v>8585970</v>
      </c>
      <c r="W603" s="48">
        <v>8585970</v>
      </c>
      <c r="X603" s="48">
        <v>0</v>
      </c>
    </row>
    <row r="604" spans="1:24" customFormat="1" hidden="1" x14ac:dyDescent="0.25">
      <c r="A604">
        <v>2020</v>
      </c>
      <c r="B604">
        <v>118</v>
      </c>
      <c r="C604">
        <v>1</v>
      </c>
      <c r="D604" s="19">
        <v>43831</v>
      </c>
      <c r="E604" s="19">
        <v>43981</v>
      </c>
      <c r="F604" s="19">
        <v>43981</v>
      </c>
      <c r="G604" t="s">
        <v>109</v>
      </c>
      <c r="H604" t="s">
        <v>110</v>
      </c>
      <c r="I604">
        <v>53</v>
      </c>
      <c r="J604">
        <v>22</v>
      </c>
      <c r="K604" s="19">
        <v>43852</v>
      </c>
      <c r="L604" t="s">
        <v>171</v>
      </c>
      <c r="M604">
        <v>899999115</v>
      </c>
      <c r="N604" t="s">
        <v>111</v>
      </c>
      <c r="O604" t="s">
        <v>108</v>
      </c>
      <c r="P604">
        <v>275354547</v>
      </c>
      <c r="Q604" s="19">
        <v>43831</v>
      </c>
      <c r="R604" t="s">
        <v>311</v>
      </c>
      <c r="S604" s="48">
        <v>8586170</v>
      </c>
      <c r="T604" s="48">
        <v>0</v>
      </c>
      <c r="U604" s="48">
        <v>0</v>
      </c>
      <c r="V604" s="48">
        <v>8586170</v>
      </c>
      <c r="W604" s="48">
        <v>8586170</v>
      </c>
      <c r="X604" s="48">
        <v>0</v>
      </c>
    </row>
    <row r="605" spans="1:24" customFormat="1" hidden="1" x14ac:dyDescent="0.25">
      <c r="A605">
        <v>2020</v>
      </c>
      <c r="B605">
        <v>118</v>
      </c>
      <c r="C605">
        <v>1</v>
      </c>
      <c r="D605" s="19">
        <v>43831</v>
      </c>
      <c r="E605" s="19">
        <v>43981</v>
      </c>
      <c r="F605" s="19">
        <v>43981</v>
      </c>
      <c r="G605" t="s">
        <v>109</v>
      </c>
      <c r="H605" t="s">
        <v>110</v>
      </c>
      <c r="I605">
        <v>404</v>
      </c>
      <c r="J605">
        <v>290</v>
      </c>
      <c r="K605" s="19">
        <v>43893</v>
      </c>
      <c r="L605" t="s">
        <v>171</v>
      </c>
      <c r="M605">
        <v>899999115</v>
      </c>
      <c r="N605" t="s">
        <v>111</v>
      </c>
      <c r="O605" t="s">
        <v>108</v>
      </c>
      <c r="P605">
        <v>276393728</v>
      </c>
      <c r="Q605" s="19">
        <v>43891</v>
      </c>
      <c r="R605" t="s">
        <v>1347</v>
      </c>
      <c r="S605" s="48">
        <v>8591210</v>
      </c>
      <c r="T605" s="48">
        <v>0</v>
      </c>
      <c r="U605" s="48">
        <v>0</v>
      </c>
      <c r="V605" s="48">
        <v>8591210</v>
      </c>
      <c r="W605" s="48">
        <v>8591210</v>
      </c>
      <c r="X605" s="48">
        <v>0</v>
      </c>
    </row>
    <row r="606" spans="1:24" customFormat="1" hidden="1" x14ac:dyDescent="0.25">
      <c r="A606">
        <v>2020</v>
      </c>
      <c r="B606">
        <v>118</v>
      </c>
      <c r="C606">
        <v>1</v>
      </c>
      <c r="D606" s="19">
        <v>43831</v>
      </c>
      <c r="E606" s="19">
        <v>43981</v>
      </c>
      <c r="F606" s="19">
        <v>43981</v>
      </c>
      <c r="G606" t="s">
        <v>167</v>
      </c>
      <c r="H606" t="s">
        <v>168</v>
      </c>
      <c r="I606">
        <v>27</v>
      </c>
      <c r="J606">
        <v>13</v>
      </c>
      <c r="K606" s="19">
        <v>43850</v>
      </c>
      <c r="L606" t="s">
        <v>171</v>
      </c>
      <c r="M606">
        <v>830037248</v>
      </c>
      <c r="N606" t="s">
        <v>169</v>
      </c>
      <c r="O606" t="s">
        <v>108</v>
      </c>
      <c r="P606">
        <v>5784065391</v>
      </c>
      <c r="Q606" s="19">
        <v>43831</v>
      </c>
      <c r="R606" t="s">
        <v>312</v>
      </c>
      <c r="S606" s="48">
        <v>8881870</v>
      </c>
      <c r="T606" s="48">
        <v>0</v>
      </c>
      <c r="U606" s="48">
        <v>0</v>
      </c>
      <c r="V606" s="48">
        <v>8881870</v>
      </c>
      <c r="W606" s="48">
        <v>8881870</v>
      </c>
      <c r="X606" s="48">
        <v>0</v>
      </c>
    </row>
    <row r="607" spans="1:24" customFormat="1" hidden="1" x14ac:dyDescent="0.25">
      <c r="A607">
        <v>2020</v>
      </c>
      <c r="B607">
        <v>118</v>
      </c>
      <c r="C607">
        <v>1</v>
      </c>
      <c r="D607" s="19">
        <v>43831</v>
      </c>
      <c r="E607" s="19">
        <v>43981</v>
      </c>
      <c r="F607" s="19">
        <v>43981</v>
      </c>
      <c r="G607" t="s">
        <v>167</v>
      </c>
      <c r="H607" t="s">
        <v>168</v>
      </c>
      <c r="I607">
        <v>593</v>
      </c>
      <c r="J607">
        <v>455</v>
      </c>
      <c r="K607" s="19">
        <v>43944</v>
      </c>
      <c r="L607" t="s">
        <v>171</v>
      </c>
      <c r="M607">
        <v>830037248</v>
      </c>
      <c r="N607" t="s">
        <v>169</v>
      </c>
      <c r="O607" t="s">
        <v>108</v>
      </c>
      <c r="P607">
        <v>5889428795</v>
      </c>
      <c r="Q607" s="19">
        <v>43922</v>
      </c>
      <c r="R607" t="s">
        <v>1623</v>
      </c>
      <c r="S607" s="48">
        <v>9527641</v>
      </c>
      <c r="T607" s="48">
        <v>0</v>
      </c>
      <c r="U607" s="48">
        <v>0</v>
      </c>
      <c r="V607" s="48">
        <v>9527641</v>
      </c>
      <c r="W607" s="48">
        <v>9527641</v>
      </c>
      <c r="X607" s="48">
        <v>0</v>
      </c>
    </row>
    <row r="608" spans="1:24" customFormat="1" hidden="1" x14ac:dyDescent="0.25">
      <c r="A608">
        <v>2020</v>
      </c>
      <c r="B608">
        <v>118</v>
      </c>
      <c r="C608">
        <v>1</v>
      </c>
      <c r="D608" s="19">
        <v>43831</v>
      </c>
      <c r="E608" s="19">
        <v>43981</v>
      </c>
      <c r="F608" s="19">
        <v>43981</v>
      </c>
      <c r="G608" t="s">
        <v>137</v>
      </c>
      <c r="H608" t="s">
        <v>138</v>
      </c>
      <c r="I608">
        <v>245</v>
      </c>
      <c r="J608">
        <v>320</v>
      </c>
      <c r="K608" s="19">
        <v>43899</v>
      </c>
      <c r="L608" t="s">
        <v>171</v>
      </c>
      <c r="M608">
        <v>860011153</v>
      </c>
      <c r="N608" t="s">
        <v>1068</v>
      </c>
      <c r="O608" t="s">
        <v>108</v>
      </c>
      <c r="P608">
        <v>41206824</v>
      </c>
      <c r="Q608" s="19">
        <v>43891</v>
      </c>
      <c r="R608" t="s">
        <v>1069</v>
      </c>
      <c r="S608" s="48">
        <v>9541400</v>
      </c>
      <c r="T608" s="48">
        <v>0</v>
      </c>
      <c r="U608" s="48">
        <v>0</v>
      </c>
      <c r="V608" s="48">
        <v>9541400</v>
      </c>
      <c r="W608" s="48">
        <v>9541400</v>
      </c>
      <c r="X608" s="48">
        <v>0</v>
      </c>
    </row>
    <row r="609" spans="1:24" customFormat="1" hidden="1" x14ac:dyDescent="0.25">
      <c r="A609">
        <v>2020</v>
      </c>
      <c r="B609">
        <v>118</v>
      </c>
      <c r="C609">
        <v>1</v>
      </c>
      <c r="D609" s="19">
        <v>43831</v>
      </c>
      <c r="E609" s="19">
        <v>43981</v>
      </c>
      <c r="F609" s="19">
        <v>43981</v>
      </c>
      <c r="G609" t="s">
        <v>137</v>
      </c>
      <c r="H609" t="s">
        <v>138</v>
      </c>
      <c r="I609">
        <v>245</v>
      </c>
      <c r="J609">
        <v>419</v>
      </c>
      <c r="K609" s="19">
        <v>43935</v>
      </c>
      <c r="L609" t="s">
        <v>171</v>
      </c>
      <c r="M609">
        <v>860011153</v>
      </c>
      <c r="N609" t="s">
        <v>1068</v>
      </c>
      <c r="O609" t="s">
        <v>108</v>
      </c>
      <c r="P609">
        <v>41830091</v>
      </c>
      <c r="Q609" s="19">
        <v>43922</v>
      </c>
      <c r="R609" t="s">
        <v>1069</v>
      </c>
      <c r="S609" s="48">
        <v>12776700</v>
      </c>
      <c r="T609" s="48">
        <v>0</v>
      </c>
      <c r="U609" s="48">
        <v>0</v>
      </c>
      <c r="V609" s="48">
        <v>12776700</v>
      </c>
      <c r="W609" s="48">
        <v>12776700</v>
      </c>
      <c r="X609" s="48">
        <v>0</v>
      </c>
    </row>
    <row r="610" spans="1:24" customFormat="1" hidden="1" x14ac:dyDescent="0.25">
      <c r="A610">
        <v>2020</v>
      </c>
      <c r="B610">
        <v>118</v>
      </c>
      <c r="C610">
        <v>1</v>
      </c>
      <c r="D610" s="19">
        <v>43831</v>
      </c>
      <c r="E610" s="19">
        <v>43981</v>
      </c>
      <c r="F610" s="19">
        <v>43981</v>
      </c>
      <c r="G610" t="s">
        <v>137</v>
      </c>
      <c r="H610" t="s">
        <v>138</v>
      </c>
      <c r="I610">
        <v>245</v>
      </c>
      <c r="J610">
        <v>523</v>
      </c>
      <c r="K610" s="19">
        <v>43963</v>
      </c>
      <c r="L610" t="s">
        <v>171</v>
      </c>
      <c r="M610">
        <v>860011153</v>
      </c>
      <c r="N610" t="s">
        <v>1068</v>
      </c>
      <c r="O610" t="s">
        <v>108</v>
      </c>
      <c r="P610">
        <v>42574716</v>
      </c>
      <c r="Q610" s="19">
        <v>43952</v>
      </c>
      <c r="R610" t="s">
        <v>1069</v>
      </c>
      <c r="S610" s="48">
        <v>19076800</v>
      </c>
      <c r="T610" s="48">
        <v>0</v>
      </c>
      <c r="U610" s="48">
        <v>0</v>
      </c>
      <c r="V610" s="48">
        <v>19076800</v>
      </c>
      <c r="W610" s="48">
        <v>19076800</v>
      </c>
      <c r="X610" s="48">
        <v>0</v>
      </c>
    </row>
    <row r="611" spans="1:24" s="90" customFormat="1" ht="20.100000000000001" hidden="1" customHeight="1" x14ac:dyDescent="0.25">
      <c r="A611" s="87">
        <v>2019</v>
      </c>
      <c r="B611" s="87">
        <v>118</v>
      </c>
      <c r="C611" s="87">
        <v>1</v>
      </c>
      <c r="D611" s="88">
        <v>43831</v>
      </c>
      <c r="E611" s="88">
        <v>43981</v>
      </c>
      <c r="F611" s="88">
        <v>43981</v>
      </c>
      <c r="G611" s="87" t="s">
        <v>137</v>
      </c>
      <c r="H611" s="87" t="s">
        <v>138</v>
      </c>
      <c r="I611" s="87">
        <v>312</v>
      </c>
      <c r="J611" s="87">
        <v>282</v>
      </c>
      <c r="K611" s="88">
        <v>43889</v>
      </c>
      <c r="L611" s="87" t="s">
        <v>171</v>
      </c>
      <c r="M611" s="87">
        <v>900298890</v>
      </c>
      <c r="N611" s="87" t="s">
        <v>1039</v>
      </c>
      <c r="O611" s="87" t="s">
        <v>1040</v>
      </c>
      <c r="P611" s="87">
        <v>35347</v>
      </c>
      <c r="Q611" s="88">
        <v>43494</v>
      </c>
      <c r="R611" s="87" t="s">
        <v>1041</v>
      </c>
      <c r="S611" s="89">
        <v>42102155</v>
      </c>
      <c r="T611" s="89">
        <v>0</v>
      </c>
      <c r="U611" s="89">
        <v>0</v>
      </c>
      <c r="V611" s="89">
        <v>42102155</v>
      </c>
      <c r="W611" s="89">
        <v>39159504</v>
      </c>
      <c r="X611" s="89">
        <v>2942651</v>
      </c>
    </row>
    <row r="612" spans="1:24" s="90" customFormat="1" ht="20.100000000000001" hidden="1" customHeight="1" x14ac:dyDescent="0.25">
      <c r="A612" s="87">
        <v>2019</v>
      </c>
      <c r="B612" s="87">
        <v>118</v>
      </c>
      <c r="C612" s="87">
        <v>1</v>
      </c>
      <c r="D612" s="88">
        <v>43831</v>
      </c>
      <c r="E612" s="88">
        <v>43981</v>
      </c>
      <c r="F612" s="88">
        <v>43981</v>
      </c>
      <c r="G612" s="87" t="s">
        <v>1042</v>
      </c>
      <c r="H612" s="87" t="s">
        <v>1043</v>
      </c>
      <c r="I612" s="87">
        <v>230</v>
      </c>
      <c r="J612" s="87">
        <v>186</v>
      </c>
      <c r="K612" s="88">
        <v>43878</v>
      </c>
      <c r="L612" s="87" t="s">
        <v>171</v>
      </c>
      <c r="M612" s="87">
        <v>800136835</v>
      </c>
      <c r="N612" s="87" t="s">
        <v>1044</v>
      </c>
      <c r="O612" s="87" t="s">
        <v>1040</v>
      </c>
      <c r="P612" s="87">
        <v>36038</v>
      </c>
      <c r="Q612" s="88">
        <v>43523</v>
      </c>
      <c r="R612" s="87" t="s">
        <v>1373</v>
      </c>
      <c r="S612" s="89">
        <v>26761117</v>
      </c>
      <c r="T612" s="89">
        <v>0</v>
      </c>
      <c r="U612" s="89">
        <v>0</v>
      </c>
      <c r="V612" s="89">
        <v>26761117</v>
      </c>
      <c r="W612" s="89">
        <v>14710384</v>
      </c>
      <c r="X612" s="89">
        <v>12050733</v>
      </c>
    </row>
    <row r="613" spans="1:24" s="90" customFormat="1" ht="20.100000000000001" hidden="1" customHeight="1" x14ac:dyDescent="0.25">
      <c r="A613" s="87">
        <v>2019</v>
      </c>
      <c r="B613" s="87">
        <v>118</v>
      </c>
      <c r="C613" s="87">
        <v>1</v>
      </c>
      <c r="D613" s="88">
        <v>43831</v>
      </c>
      <c r="E613" s="88">
        <v>43981</v>
      </c>
      <c r="F613" s="88">
        <v>43981</v>
      </c>
      <c r="G613" s="87" t="s">
        <v>1042</v>
      </c>
      <c r="H613" s="87" t="s">
        <v>1043</v>
      </c>
      <c r="I613" s="87">
        <v>381</v>
      </c>
      <c r="J613" s="87">
        <v>269</v>
      </c>
      <c r="K613" s="88">
        <v>43887</v>
      </c>
      <c r="L613" s="87" t="s">
        <v>171</v>
      </c>
      <c r="M613" s="87">
        <v>800136835</v>
      </c>
      <c r="N613" s="87" t="s">
        <v>1044</v>
      </c>
      <c r="O613" s="87" t="s">
        <v>1040</v>
      </c>
      <c r="P613" s="87">
        <v>36039</v>
      </c>
      <c r="Q613" s="88">
        <v>43523</v>
      </c>
      <c r="R613" s="87" t="s">
        <v>1046</v>
      </c>
      <c r="S613" s="89">
        <v>9746100</v>
      </c>
      <c r="T613" s="89">
        <v>0</v>
      </c>
      <c r="U613" s="89">
        <v>0</v>
      </c>
      <c r="V613" s="89">
        <v>9746100</v>
      </c>
      <c r="W613" s="89">
        <v>6497400</v>
      </c>
      <c r="X613" s="89">
        <v>3248700</v>
      </c>
    </row>
    <row r="614" spans="1:24" customFormat="1" x14ac:dyDescent="0.25">
      <c r="A614">
        <v>2020</v>
      </c>
      <c r="B614">
        <v>118</v>
      </c>
      <c r="C614">
        <v>1</v>
      </c>
      <c r="D614" s="19">
        <v>43831</v>
      </c>
      <c r="E614" s="19">
        <v>43981</v>
      </c>
      <c r="F614" s="19">
        <v>43981</v>
      </c>
      <c r="G614" t="s">
        <v>116</v>
      </c>
      <c r="H614" t="s">
        <v>117</v>
      </c>
      <c r="I614">
        <v>675</v>
      </c>
      <c r="J614">
        <v>576</v>
      </c>
      <c r="K614" s="19">
        <v>43977</v>
      </c>
      <c r="L614" t="s">
        <v>171</v>
      </c>
      <c r="M614">
        <v>860007336</v>
      </c>
      <c r="N614" t="s">
        <v>1907</v>
      </c>
      <c r="O614" t="s">
        <v>1040</v>
      </c>
      <c r="P614">
        <v>49052</v>
      </c>
      <c r="Q614" s="19">
        <v>43977</v>
      </c>
      <c r="R614" t="s">
        <v>1908</v>
      </c>
      <c r="S614" s="48">
        <v>3568709</v>
      </c>
      <c r="T614" s="48">
        <v>0</v>
      </c>
      <c r="U614" s="48">
        <v>0</v>
      </c>
      <c r="V614" s="83">
        <v>3568709</v>
      </c>
      <c r="W614" s="48">
        <v>0</v>
      </c>
      <c r="X614" s="48">
        <v>3568709</v>
      </c>
    </row>
    <row r="615" spans="1:24" customFormat="1" x14ac:dyDescent="0.25">
      <c r="A615">
        <v>2020</v>
      </c>
      <c r="B615">
        <v>118</v>
      </c>
      <c r="C615">
        <v>1</v>
      </c>
      <c r="D615" s="19">
        <v>43831</v>
      </c>
      <c r="E615" s="19">
        <v>43981</v>
      </c>
      <c r="F615" s="19">
        <v>43981</v>
      </c>
      <c r="G615" t="s">
        <v>1042</v>
      </c>
      <c r="H615" t="s">
        <v>1043</v>
      </c>
      <c r="I615">
        <v>228</v>
      </c>
      <c r="J615">
        <v>429</v>
      </c>
      <c r="K615" s="19">
        <v>43937</v>
      </c>
      <c r="L615" t="s">
        <v>171</v>
      </c>
      <c r="M615">
        <v>899999115</v>
      </c>
      <c r="N615" t="s">
        <v>111</v>
      </c>
      <c r="O615" t="s">
        <v>1040</v>
      </c>
      <c r="P615">
        <v>47244</v>
      </c>
      <c r="Q615" s="19">
        <v>43937</v>
      </c>
      <c r="R615" t="s">
        <v>1612</v>
      </c>
      <c r="S615" s="48">
        <v>9880808</v>
      </c>
      <c r="T615" s="48">
        <v>0</v>
      </c>
      <c r="U615" s="48">
        <v>0</v>
      </c>
      <c r="V615" s="83">
        <v>9880808</v>
      </c>
      <c r="W615" s="48">
        <v>0</v>
      </c>
      <c r="X615" s="48">
        <v>9880808</v>
      </c>
    </row>
    <row r="616" spans="1:24" customFormat="1" x14ac:dyDescent="0.25">
      <c r="A616">
        <v>2020</v>
      </c>
      <c r="B616">
        <v>118</v>
      </c>
      <c r="C616">
        <v>1</v>
      </c>
      <c r="D616" s="19">
        <v>43831</v>
      </c>
      <c r="E616" s="19">
        <v>43981</v>
      </c>
      <c r="F616" s="19">
        <v>43981</v>
      </c>
      <c r="G616" t="s">
        <v>137</v>
      </c>
      <c r="H616" t="s">
        <v>138</v>
      </c>
      <c r="I616">
        <v>631</v>
      </c>
      <c r="J616">
        <v>556</v>
      </c>
      <c r="K616" s="19">
        <v>43971</v>
      </c>
      <c r="L616" t="s">
        <v>171</v>
      </c>
      <c r="M616">
        <v>860007336</v>
      </c>
      <c r="N616" t="s">
        <v>1907</v>
      </c>
      <c r="O616" t="s">
        <v>1040</v>
      </c>
      <c r="P616">
        <v>48884</v>
      </c>
      <c r="Q616" s="19">
        <v>43971</v>
      </c>
      <c r="R616" t="s">
        <v>1909</v>
      </c>
      <c r="S616" s="48">
        <v>12381236</v>
      </c>
      <c r="T616" s="48">
        <v>0</v>
      </c>
      <c r="U616" s="48">
        <v>0</v>
      </c>
      <c r="V616" s="83">
        <v>12381236</v>
      </c>
      <c r="W616" s="48">
        <v>0</v>
      </c>
      <c r="X616" s="48">
        <v>12381236</v>
      </c>
    </row>
    <row r="617" spans="1:24" customFormat="1" x14ac:dyDescent="0.25">
      <c r="A617">
        <v>2020</v>
      </c>
      <c r="B617">
        <v>118</v>
      </c>
      <c r="C617">
        <v>1</v>
      </c>
      <c r="D617" s="19">
        <v>43831</v>
      </c>
      <c r="E617" s="19">
        <v>43981</v>
      </c>
      <c r="F617" s="19">
        <v>43981</v>
      </c>
      <c r="G617" t="s">
        <v>116</v>
      </c>
      <c r="H617" t="s">
        <v>117</v>
      </c>
      <c r="I617">
        <v>675</v>
      </c>
      <c r="J617">
        <v>575</v>
      </c>
      <c r="K617" s="19">
        <v>43977</v>
      </c>
      <c r="L617" t="s">
        <v>171</v>
      </c>
      <c r="M617">
        <v>830037946</v>
      </c>
      <c r="N617" t="s">
        <v>1910</v>
      </c>
      <c r="O617" t="s">
        <v>1040</v>
      </c>
      <c r="P617">
        <v>49051</v>
      </c>
      <c r="Q617" s="19">
        <v>43977</v>
      </c>
      <c r="R617" t="s">
        <v>1908</v>
      </c>
      <c r="S617" s="48">
        <v>26232826</v>
      </c>
      <c r="T617" s="48">
        <v>0</v>
      </c>
      <c r="U617" s="48">
        <v>0</v>
      </c>
      <c r="V617" s="83">
        <v>26232826</v>
      </c>
      <c r="W617" s="48">
        <v>0</v>
      </c>
      <c r="X617" s="48">
        <v>26232826</v>
      </c>
    </row>
    <row r="618" spans="1:24" customFormat="1" x14ac:dyDescent="0.25">
      <c r="A618">
        <v>2020</v>
      </c>
      <c r="B618">
        <v>118</v>
      </c>
      <c r="C618">
        <v>1</v>
      </c>
      <c r="D618" s="19">
        <v>43831</v>
      </c>
      <c r="E618" s="19">
        <v>43981</v>
      </c>
      <c r="F618" s="19">
        <v>43981</v>
      </c>
      <c r="G618" t="s">
        <v>137</v>
      </c>
      <c r="H618" t="s">
        <v>138</v>
      </c>
      <c r="I618">
        <v>631</v>
      </c>
      <c r="J618">
        <v>555</v>
      </c>
      <c r="K618" s="19">
        <v>43971</v>
      </c>
      <c r="L618" t="s">
        <v>171</v>
      </c>
      <c r="M618">
        <v>830037946</v>
      </c>
      <c r="N618" t="s">
        <v>1910</v>
      </c>
      <c r="O618" t="s">
        <v>1040</v>
      </c>
      <c r="P618">
        <v>48883</v>
      </c>
      <c r="Q618" s="19">
        <v>43971</v>
      </c>
      <c r="R618" t="s">
        <v>1909</v>
      </c>
      <c r="S618" s="48">
        <v>26335120</v>
      </c>
      <c r="T618" s="48">
        <v>0</v>
      </c>
      <c r="U618" s="48">
        <v>0</v>
      </c>
      <c r="V618" s="83">
        <v>26335120</v>
      </c>
      <c r="W618" s="48">
        <v>0</v>
      </c>
      <c r="X618" s="48">
        <v>26335120</v>
      </c>
    </row>
    <row r="619" spans="1:24" customFormat="1" x14ac:dyDescent="0.25">
      <c r="A619">
        <v>2020</v>
      </c>
      <c r="B619">
        <v>118</v>
      </c>
      <c r="C619">
        <v>1</v>
      </c>
      <c r="D619" s="19">
        <v>43831</v>
      </c>
      <c r="E619" s="19">
        <v>43981</v>
      </c>
      <c r="F619" s="19">
        <v>43981</v>
      </c>
      <c r="G619" t="s">
        <v>1050</v>
      </c>
      <c r="H619" t="s">
        <v>1051</v>
      </c>
      <c r="I619">
        <v>127</v>
      </c>
      <c r="J619">
        <v>196</v>
      </c>
      <c r="K619" s="19">
        <v>43880</v>
      </c>
      <c r="L619" t="s">
        <v>171</v>
      </c>
      <c r="M619">
        <v>901351386</v>
      </c>
      <c r="N619" t="s">
        <v>1052</v>
      </c>
      <c r="O619" t="s">
        <v>1040</v>
      </c>
      <c r="P619">
        <v>45066</v>
      </c>
      <c r="Q619" s="19">
        <v>43880</v>
      </c>
      <c r="R619" t="s">
        <v>1053</v>
      </c>
      <c r="S619" s="48">
        <v>34860572</v>
      </c>
      <c r="T619" s="48">
        <v>0</v>
      </c>
      <c r="U619" s="48">
        <v>0</v>
      </c>
      <c r="V619" s="83">
        <v>34860572</v>
      </c>
      <c r="W619" s="48">
        <v>2770222</v>
      </c>
      <c r="X619" s="48">
        <v>32090350</v>
      </c>
    </row>
    <row r="620" spans="1:24" customFormat="1" x14ac:dyDescent="0.25">
      <c r="A620">
        <v>2020</v>
      </c>
      <c r="B620">
        <v>118</v>
      </c>
      <c r="C620">
        <v>1</v>
      </c>
      <c r="D620" s="19">
        <v>43831</v>
      </c>
      <c r="E620" s="19">
        <v>43981</v>
      </c>
      <c r="F620" s="19">
        <v>43981</v>
      </c>
      <c r="G620" t="s">
        <v>1047</v>
      </c>
      <c r="H620" t="s">
        <v>1048</v>
      </c>
      <c r="I620">
        <v>128</v>
      </c>
      <c r="J620">
        <v>106</v>
      </c>
      <c r="K620" s="19">
        <v>43865</v>
      </c>
      <c r="L620" t="s">
        <v>171</v>
      </c>
      <c r="M620">
        <v>900459737</v>
      </c>
      <c r="N620" t="s">
        <v>396</v>
      </c>
      <c r="O620" t="s">
        <v>1040</v>
      </c>
      <c r="P620">
        <v>44793</v>
      </c>
      <c r="Q620" s="19">
        <v>43865</v>
      </c>
      <c r="R620" t="s">
        <v>1049</v>
      </c>
      <c r="S620" s="48">
        <v>40000000</v>
      </c>
      <c r="T620" s="48">
        <v>0</v>
      </c>
      <c r="U620" s="48">
        <v>0</v>
      </c>
      <c r="V620" s="83">
        <v>40000000</v>
      </c>
      <c r="W620" s="48">
        <v>7995820</v>
      </c>
      <c r="X620" s="48">
        <v>32004180</v>
      </c>
    </row>
    <row r="621" spans="1:24" customFormat="1" x14ac:dyDescent="0.25">
      <c r="A621">
        <v>2020</v>
      </c>
      <c r="B621">
        <v>118</v>
      </c>
      <c r="C621">
        <v>1</v>
      </c>
      <c r="D621" s="19">
        <v>43831</v>
      </c>
      <c r="E621" s="19">
        <v>43981</v>
      </c>
      <c r="F621" s="19">
        <v>43981</v>
      </c>
      <c r="G621" t="s">
        <v>109</v>
      </c>
      <c r="H621" t="s">
        <v>110</v>
      </c>
      <c r="I621">
        <v>516</v>
      </c>
      <c r="J621">
        <v>428</v>
      </c>
      <c r="K621" s="19">
        <v>43937</v>
      </c>
      <c r="L621" t="s">
        <v>171</v>
      </c>
      <c r="M621">
        <v>901010523</v>
      </c>
      <c r="N621" t="s">
        <v>1438</v>
      </c>
      <c r="O621" t="s">
        <v>1040</v>
      </c>
      <c r="P621">
        <v>47242</v>
      </c>
      <c r="Q621" s="19">
        <v>43937</v>
      </c>
      <c r="R621" t="s">
        <v>1611</v>
      </c>
      <c r="S621" s="48">
        <v>47031607</v>
      </c>
      <c r="T621" s="48">
        <v>0</v>
      </c>
      <c r="U621" s="48">
        <v>0</v>
      </c>
      <c r="V621" s="83">
        <v>47031607</v>
      </c>
      <c r="W621" s="48">
        <v>0</v>
      </c>
      <c r="X621" s="48">
        <v>47031607</v>
      </c>
    </row>
    <row r="622" spans="1:24" customFormat="1" x14ac:dyDescent="0.25">
      <c r="A622">
        <v>2020</v>
      </c>
      <c r="B622">
        <v>118</v>
      </c>
      <c r="C622">
        <v>1</v>
      </c>
      <c r="D622" s="19">
        <v>43831</v>
      </c>
      <c r="E622" s="19">
        <v>43981</v>
      </c>
      <c r="F622" s="19">
        <v>43981</v>
      </c>
      <c r="G622" t="s">
        <v>137</v>
      </c>
      <c r="H622" t="s">
        <v>138</v>
      </c>
      <c r="I622">
        <v>342</v>
      </c>
      <c r="J622">
        <v>283</v>
      </c>
      <c r="K622" s="19">
        <v>43889</v>
      </c>
      <c r="L622" t="s">
        <v>171</v>
      </c>
      <c r="M622">
        <v>830122983</v>
      </c>
      <c r="N622" t="s">
        <v>1056</v>
      </c>
      <c r="O622" t="s">
        <v>1040</v>
      </c>
      <c r="P622">
        <v>45630</v>
      </c>
      <c r="Q622" s="19">
        <v>43889</v>
      </c>
      <c r="R622" t="s">
        <v>1057</v>
      </c>
      <c r="S622" s="48">
        <v>154793725</v>
      </c>
      <c r="T622" s="48">
        <v>0</v>
      </c>
      <c r="U622" s="48">
        <v>0</v>
      </c>
      <c r="V622" s="83">
        <v>154793725</v>
      </c>
      <c r="W622" s="48">
        <v>154793725</v>
      </c>
      <c r="X622" s="48">
        <v>0</v>
      </c>
    </row>
    <row r="623" spans="1:24" customFormat="1" x14ac:dyDescent="0.25">
      <c r="A623">
        <v>2020</v>
      </c>
      <c r="B623">
        <v>118</v>
      </c>
      <c r="C623">
        <v>1</v>
      </c>
      <c r="D623" s="19">
        <v>43831</v>
      </c>
      <c r="E623" s="19">
        <v>43981</v>
      </c>
      <c r="F623" s="19">
        <v>43981</v>
      </c>
      <c r="G623" t="s">
        <v>1054</v>
      </c>
      <c r="H623" t="s">
        <v>1055</v>
      </c>
      <c r="I623">
        <v>127</v>
      </c>
      <c r="J623">
        <v>196</v>
      </c>
      <c r="K623" s="19">
        <v>43880</v>
      </c>
      <c r="L623" t="s">
        <v>171</v>
      </c>
      <c r="M623">
        <v>901351386</v>
      </c>
      <c r="N623" t="s">
        <v>1052</v>
      </c>
      <c r="O623" t="s">
        <v>1040</v>
      </c>
      <c r="P623">
        <v>45066</v>
      </c>
      <c r="Q623" s="19">
        <v>43880</v>
      </c>
      <c r="R623" t="s">
        <v>1053</v>
      </c>
      <c r="S623" s="48">
        <v>194690672</v>
      </c>
      <c r="T623" s="48">
        <v>0</v>
      </c>
      <c r="U623" s="48">
        <v>0</v>
      </c>
      <c r="V623" s="83">
        <v>194690672</v>
      </c>
      <c r="W623" s="48">
        <v>45393866</v>
      </c>
      <c r="X623" s="48">
        <v>149296806</v>
      </c>
    </row>
    <row r="624" spans="1:24" customFormat="1" ht="20.100000000000001" hidden="1" customHeight="1" x14ac:dyDescent="0.25">
      <c r="A624" s="50">
        <v>2019</v>
      </c>
      <c r="B624" s="50">
        <v>118</v>
      </c>
      <c r="C624" s="50">
        <v>1</v>
      </c>
      <c r="D624" s="51">
        <v>43831</v>
      </c>
      <c r="E624" s="51">
        <v>43981</v>
      </c>
      <c r="F624" s="51">
        <v>43981</v>
      </c>
      <c r="G624" s="50" t="s">
        <v>92</v>
      </c>
      <c r="H624" s="50" t="s">
        <v>93</v>
      </c>
      <c r="I624" s="50">
        <v>132</v>
      </c>
      <c r="J624" s="50">
        <v>33</v>
      </c>
      <c r="K624" s="51">
        <v>43859</v>
      </c>
      <c r="L624" s="50" t="s">
        <v>171</v>
      </c>
      <c r="M624" s="50">
        <v>899999061</v>
      </c>
      <c r="N624" s="50" t="s">
        <v>72</v>
      </c>
      <c r="O624" s="50" t="s">
        <v>73</v>
      </c>
      <c r="P624" s="50">
        <v>5</v>
      </c>
      <c r="Q624" s="51">
        <v>43466</v>
      </c>
      <c r="R624" s="50" t="s">
        <v>317</v>
      </c>
      <c r="S624" s="49">
        <v>166000</v>
      </c>
      <c r="T624" s="49">
        <v>0</v>
      </c>
      <c r="U624" s="49">
        <v>0</v>
      </c>
      <c r="V624" s="49">
        <v>166000</v>
      </c>
      <c r="W624" s="49">
        <v>164200</v>
      </c>
      <c r="X624" s="49">
        <v>1800</v>
      </c>
    </row>
    <row r="625" spans="1:24" customFormat="1" hidden="1" x14ac:dyDescent="0.25">
      <c r="A625">
        <v>2020</v>
      </c>
      <c r="B625">
        <v>118</v>
      </c>
      <c r="C625">
        <v>1</v>
      </c>
      <c r="D625" s="19">
        <v>43831</v>
      </c>
      <c r="E625" s="19">
        <v>43981</v>
      </c>
      <c r="F625" s="19">
        <v>43981</v>
      </c>
      <c r="G625" t="s">
        <v>184</v>
      </c>
      <c r="H625" t="s">
        <v>185</v>
      </c>
      <c r="I625">
        <v>571</v>
      </c>
      <c r="J625">
        <v>446</v>
      </c>
      <c r="K625" s="19">
        <v>43941</v>
      </c>
      <c r="L625" t="s">
        <v>171</v>
      </c>
      <c r="M625">
        <v>899999061</v>
      </c>
      <c r="N625" t="s">
        <v>72</v>
      </c>
      <c r="O625" t="s">
        <v>73</v>
      </c>
      <c r="P625">
        <v>17</v>
      </c>
      <c r="Q625" s="19">
        <v>43922</v>
      </c>
      <c r="R625" t="s">
        <v>1627</v>
      </c>
      <c r="S625" s="48">
        <v>12506</v>
      </c>
      <c r="T625" s="48">
        <v>0</v>
      </c>
      <c r="U625" s="48">
        <v>0</v>
      </c>
      <c r="V625" s="48">
        <v>12506</v>
      </c>
      <c r="W625" s="48">
        <v>12506</v>
      </c>
      <c r="X625" s="48">
        <v>0</v>
      </c>
    </row>
    <row r="626" spans="1:24" customFormat="1" hidden="1" x14ac:dyDescent="0.25">
      <c r="A626">
        <v>2020</v>
      </c>
      <c r="B626">
        <v>118</v>
      </c>
      <c r="C626">
        <v>1</v>
      </c>
      <c r="D626" s="19">
        <v>43831</v>
      </c>
      <c r="E626" s="19">
        <v>43981</v>
      </c>
      <c r="F626" s="19">
        <v>43981</v>
      </c>
      <c r="G626" t="s">
        <v>76</v>
      </c>
      <c r="H626" t="s">
        <v>77</v>
      </c>
      <c r="I626">
        <v>132</v>
      </c>
      <c r="J626">
        <v>32</v>
      </c>
      <c r="K626" s="19">
        <v>43859</v>
      </c>
      <c r="L626" t="s">
        <v>171</v>
      </c>
      <c r="M626">
        <v>899999061</v>
      </c>
      <c r="N626" t="s">
        <v>72</v>
      </c>
      <c r="O626" t="s">
        <v>73</v>
      </c>
      <c r="P626">
        <v>5</v>
      </c>
      <c r="Q626" s="19">
        <v>43831</v>
      </c>
      <c r="R626" t="s">
        <v>317</v>
      </c>
      <c r="S626" s="48">
        <v>18900</v>
      </c>
      <c r="T626" s="48">
        <v>0</v>
      </c>
      <c r="U626" s="48">
        <v>0</v>
      </c>
      <c r="V626" s="48">
        <v>18900</v>
      </c>
      <c r="W626" s="48">
        <v>18100</v>
      </c>
      <c r="X626" s="48">
        <v>800</v>
      </c>
    </row>
    <row r="627" spans="1:24" customFormat="1" hidden="1" x14ac:dyDescent="0.25">
      <c r="A627">
        <v>2020</v>
      </c>
      <c r="B627">
        <v>118</v>
      </c>
      <c r="C627">
        <v>1</v>
      </c>
      <c r="D627" s="19">
        <v>43831</v>
      </c>
      <c r="E627" s="19">
        <v>43981</v>
      </c>
      <c r="F627" s="19">
        <v>43981</v>
      </c>
      <c r="G627" t="s">
        <v>161</v>
      </c>
      <c r="H627" t="s">
        <v>162</v>
      </c>
      <c r="I627">
        <v>571</v>
      </c>
      <c r="J627">
        <v>446</v>
      </c>
      <c r="K627" s="19">
        <v>43941</v>
      </c>
      <c r="L627" t="s">
        <v>171</v>
      </c>
      <c r="M627">
        <v>899999061</v>
      </c>
      <c r="N627" t="s">
        <v>72</v>
      </c>
      <c r="O627" t="s">
        <v>73</v>
      </c>
      <c r="P627">
        <v>17</v>
      </c>
      <c r="Q627" s="19">
        <v>43922</v>
      </c>
      <c r="R627" t="s">
        <v>1627</v>
      </c>
      <c r="S627" s="48">
        <v>23184</v>
      </c>
      <c r="T627" s="48">
        <v>0</v>
      </c>
      <c r="U627" s="48">
        <v>0</v>
      </c>
      <c r="V627" s="48">
        <v>23184</v>
      </c>
      <c r="W627" s="48">
        <v>23184</v>
      </c>
      <c r="X627" s="48">
        <v>0</v>
      </c>
    </row>
    <row r="628" spans="1:24" customFormat="1" hidden="1" x14ac:dyDescent="0.25">
      <c r="A628">
        <v>2020</v>
      </c>
      <c r="B628">
        <v>118</v>
      </c>
      <c r="C628">
        <v>1</v>
      </c>
      <c r="D628" s="19">
        <v>43831</v>
      </c>
      <c r="E628" s="19">
        <v>43981</v>
      </c>
      <c r="F628" s="19">
        <v>43981</v>
      </c>
      <c r="G628" t="s">
        <v>186</v>
      </c>
      <c r="H628" t="s">
        <v>187</v>
      </c>
      <c r="I628">
        <v>401</v>
      </c>
      <c r="J628">
        <v>289</v>
      </c>
      <c r="K628" s="19">
        <v>43893</v>
      </c>
      <c r="L628" t="s">
        <v>171</v>
      </c>
      <c r="M628">
        <v>899999061</v>
      </c>
      <c r="N628" t="s">
        <v>72</v>
      </c>
      <c r="O628" t="s">
        <v>73</v>
      </c>
      <c r="P628">
        <v>10</v>
      </c>
      <c r="Q628" s="19">
        <v>43893</v>
      </c>
      <c r="R628" t="s">
        <v>1359</v>
      </c>
      <c r="S628" s="48">
        <v>27067</v>
      </c>
      <c r="T628" s="48">
        <v>0</v>
      </c>
      <c r="U628" s="48">
        <v>0</v>
      </c>
      <c r="V628" s="48">
        <v>27067</v>
      </c>
      <c r="W628" s="48">
        <v>27067</v>
      </c>
      <c r="X628" s="48">
        <v>0</v>
      </c>
    </row>
    <row r="629" spans="1:24" customFormat="1" hidden="1" x14ac:dyDescent="0.25">
      <c r="A629">
        <v>2020</v>
      </c>
      <c r="B629">
        <v>118</v>
      </c>
      <c r="C629">
        <v>1</v>
      </c>
      <c r="D629" s="19">
        <v>43831</v>
      </c>
      <c r="E629" s="19">
        <v>43981</v>
      </c>
      <c r="F629" s="19">
        <v>43981</v>
      </c>
      <c r="G629" t="s">
        <v>186</v>
      </c>
      <c r="H629" t="s">
        <v>187</v>
      </c>
      <c r="I629">
        <v>80</v>
      </c>
      <c r="J629">
        <v>23</v>
      </c>
      <c r="K629" s="19">
        <v>43853</v>
      </c>
      <c r="L629" t="s">
        <v>171</v>
      </c>
      <c r="M629">
        <v>899999061</v>
      </c>
      <c r="N629" t="s">
        <v>72</v>
      </c>
      <c r="O629" t="s">
        <v>73</v>
      </c>
      <c r="P629">
        <v>3</v>
      </c>
      <c r="Q629" s="19">
        <v>43831</v>
      </c>
      <c r="R629" t="s">
        <v>321</v>
      </c>
      <c r="S629" s="48">
        <v>27483</v>
      </c>
      <c r="T629" s="48">
        <v>0</v>
      </c>
      <c r="U629" s="48">
        <v>0</v>
      </c>
      <c r="V629" s="48">
        <v>27483</v>
      </c>
      <c r="W629" s="48">
        <v>27483</v>
      </c>
      <c r="X629" s="48">
        <v>0</v>
      </c>
    </row>
    <row r="630" spans="1:24" customFormat="1" hidden="1" x14ac:dyDescent="0.25">
      <c r="A630">
        <v>2020</v>
      </c>
      <c r="B630">
        <v>118</v>
      </c>
      <c r="C630">
        <v>1</v>
      </c>
      <c r="D630" s="19">
        <v>43831</v>
      </c>
      <c r="E630" s="19">
        <v>43981</v>
      </c>
      <c r="F630" s="19">
        <v>43981</v>
      </c>
      <c r="G630" t="s">
        <v>186</v>
      </c>
      <c r="H630" t="s">
        <v>187</v>
      </c>
      <c r="I630">
        <v>501</v>
      </c>
      <c r="J630">
        <v>364</v>
      </c>
      <c r="K630" s="19">
        <v>43908</v>
      </c>
      <c r="L630" t="s">
        <v>171</v>
      </c>
      <c r="M630">
        <v>899999061</v>
      </c>
      <c r="N630" t="s">
        <v>72</v>
      </c>
      <c r="O630" t="s">
        <v>73</v>
      </c>
      <c r="P630">
        <v>14</v>
      </c>
      <c r="Q630" s="19">
        <v>43891</v>
      </c>
      <c r="R630" t="s">
        <v>1356</v>
      </c>
      <c r="S630" s="48">
        <v>28364</v>
      </c>
      <c r="T630" s="48">
        <v>0</v>
      </c>
      <c r="U630" s="48">
        <v>0</v>
      </c>
      <c r="V630" s="48">
        <v>28364</v>
      </c>
      <c r="W630" s="48">
        <v>28364</v>
      </c>
      <c r="X630" s="48">
        <v>0</v>
      </c>
    </row>
    <row r="631" spans="1:24" customFormat="1" hidden="1" x14ac:dyDescent="0.25">
      <c r="A631">
        <v>2020</v>
      </c>
      <c r="B631">
        <v>118</v>
      </c>
      <c r="C631">
        <v>1</v>
      </c>
      <c r="D631" s="19">
        <v>43831</v>
      </c>
      <c r="E631" s="19">
        <v>43981</v>
      </c>
      <c r="F631" s="19">
        <v>43981</v>
      </c>
      <c r="G631" t="s">
        <v>1357</v>
      </c>
      <c r="H631" t="s">
        <v>1358</v>
      </c>
      <c r="I631">
        <v>491</v>
      </c>
      <c r="J631">
        <v>359</v>
      </c>
      <c r="K631" s="19">
        <v>43908</v>
      </c>
      <c r="L631" t="s">
        <v>171</v>
      </c>
      <c r="M631">
        <v>899999061</v>
      </c>
      <c r="N631" t="s">
        <v>72</v>
      </c>
      <c r="O631" t="s">
        <v>73</v>
      </c>
      <c r="P631">
        <v>12</v>
      </c>
      <c r="Q631" s="19">
        <v>43891</v>
      </c>
      <c r="R631" t="s">
        <v>1353</v>
      </c>
      <c r="S631" s="48">
        <v>35418</v>
      </c>
      <c r="T631" s="48">
        <v>0</v>
      </c>
      <c r="U631" s="48">
        <v>0</v>
      </c>
      <c r="V631" s="48">
        <v>35418</v>
      </c>
      <c r="W631" s="48">
        <v>35418</v>
      </c>
      <c r="X631" s="48">
        <v>0</v>
      </c>
    </row>
    <row r="632" spans="1:24" customFormat="1" hidden="1" x14ac:dyDescent="0.25">
      <c r="A632">
        <v>2020</v>
      </c>
      <c r="B632">
        <v>118</v>
      </c>
      <c r="C632">
        <v>1</v>
      </c>
      <c r="D632" s="19">
        <v>43831</v>
      </c>
      <c r="E632" s="19">
        <v>43981</v>
      </c>
      <c r="F632" s="19">
        <v>43981</v>
      </c>
      <c r="G632" t="s">
        <v>165</v>
      </c>
      <c r="H632" t="s">
        <v>166</v>
      </c>
      <c r="I632">
        <v>310</v>
      </c>
      <c r="J632">
        <v>190</v>
      </c>
      <c r="K632" s="19">
        <v>43879</v>
      </c>
      <c r="L632" t="s">
        <v>171</v>
      </c>
      <c r="M632">
        <v>899999061</v>
      </c>
      <c r="N632" t="s">
        <v>72</v>
      </c>
      <c r="O632" t="s">
        <v>73</v>
      </c>
      <c r="P632">
        <v>9</v>
      </c>
      <c r="Q632" s="19">
        <v>43862</v>
      </c>
      <c r="R632" t="s">
        <v>1071</v>
      </c>
      <c r="S632" s="48">
        <v>37810</v>
      </c>
      <c r="T632" s="48">
        <v>0</v>
      </c>
      <c r="U632" s="48">
        <v>0</v>
      </c>
      <c r="V632" s="48">
        <v>37810</v>
      </c>
      <c r="W632" s="48">
        <v>37810</v>
      </c>
      <c r="X632" s="48">
        <v>0</v>
      </c>
    </row>
    <row r="633" spans="1:24" customFormat="1" hidden="1" x14ac:dyDescent="0.25">
      <c r="A633">
        <v>2020</v>
      </c>
      <c r="B633">
        <v>118</v>
      </c>
      <c r="C633">
        <v>1</v>
      </c>
      <c r="D633" s="19">
        <v>43831</v>
      </c>
      <c r="E633" s="19">
        <v>43981</v>
      </c>
      <c r="F633" s="19">
        <v>43981</v>
      </c>
      <c r="G633" t="s">
        <v>165</v>
      </c>
      <c r="H633" t="s">
        <v>166</v>
      </c>
      <c r="I633">
        <v>48</v>
      </c>
      <c r="J633">
        <v>17</v>
      </c>
      <c r="K633" s="19">
        <v>43851</v>
      </c>
      <c r="L633" t="s">
        <v>171</v>
      </c>
      <c r="M633">
        <v>899999061</v>
      </c>
      <c r="N633" t="s">
        <v>72</v>
      </c>
      <c r="O633" t="s">
        <v>73</v>
      </c>
      <c r="P633">
        <v>1</v>
      </c>
      <c r="Q633" s="19">
        <v>43831</v>
      </c>
      <c r="R633" t="s">
        <v>318</v>
      </c>
      <c r="S633" s="48">
        <v>38123</v>
      </c>
      <c r="T633" s="48">
        <v>0</v>
      </c>
      <c r="U633" s="48">
        <v>0</v>
      </c>
      <c r="V633" s="48">
        <v>38123</v>
      </c>
      <c r="W633" s="48">
        <v>38123</v>
      </c>
      <c r="X633" s="48">
        <v>0</v>
      </c>
    </row>
    <row r="634" spans="1:24" customFormat="1" hidden="1" x14ac:dyDescent="0.25">
      <c r="A634">
        <v>2020</v>
      </c>
      <c r="B634">
        <v>118</v>
      </c>
      <c r="C634">
        <v>1</v>
      </c>
      <c r="D634" s="19">
        <v>43831</v>
      </c>
      <c r="E634" s="19">
        <v>43981</v>
      </c>
      <c r="F634" s="19">
        <v>43981</v>
      </c>
      <c r="G634" t="s">
        <v>165</v>
      </c>
      <c r="H634" t="s">
        <v>166</v>
      </c>
      <c r="I634">
        <v>492</v>
      </c>
      <c r="J634">
        <v>360</v>
      </c>
      <c r="K634" s="19">
        <v>43908</v>
      </c>
      <c r="L634" t="s">
        <v>171</v>
      </c>
      <c r="M634">
        <v>899999061</v>
      </c>
      <c r="N634" t="s">
        <v>72</v>
      </c>
      <c r="O634" t="s">
        <v>73</v>
      </c>
      <c r="P634">
        <v>13</v>
      </c>
      <c r="Q634" s="19">
        <v>43891</v>
      </c>
      <c r="R634" t="s">
        <v>1354</v>
      </c>
      <c r="S634" s="48">
        <v>39746</v>
      </c>
      <c r="T634" s="48">
        <v>0</v>
      </c>
      <c r="U634" s="48">
        <v>0</v>
      </c>
      <c r="V634" s="48">
        <v>39746</v>
      </c>
      <c r="W634" s="48">
        <v>39746</v>
      </c>
      <c r="X634" s="48">
        <v>0</v>
      </c>
    </row>
    <row r="635" spans="1:24" customFormat="1" hidden="1" x14ac:dyDescent="0.25">
      <c r="A635">
        <v>2020</v>
      </c>
      <c r="B635">
        <v>118</v>
      </c>
      <c r="C635">
        <v>1</v>
      </c>
      <c r="D635" s="19">
        <v>43831</v>
      </c>
      <c r="E635" s="19">
        <v>43981</v>
      </c>
      <c r="F635" s="19">
        <v>43981</v>
      </c>
      <c r="G635" t="s">
        <v>165</v>
      </c>
      <c r="H635" t="s">
        <v>166</v>
      </c>
      <c r="I635">
        <v>692</v>
      </c>
      <c r="J635">
        <v>541</v>
      </c>
      <c r="K635" s="19">
        <v>43969</v>
      </c>
      <c r="L635" t="s">
        <v>171</v>
      </c>
      <c r="M635">
        <v>899999061</v>
      </c>
      <c r="N635" t="s">
        <v>72</v>
      </c>
      <c r="O635" t="s">
        <v>73</v>
      </c>
      <c r="P635">
        <v>20</v>
      </c>
      <c r="Q635" s="19">
        <v>43952</v>
      </c>
      <c r="R635" t="s">
        <v>1911</v>
      </c>
      <c r="S635" s="48">
        <v>39746</v>
      </c>
      <c r="T635" s="48">
        <v>0</v>
      </c>
      <c r="U635" s="48">
        <v>0</v>
      </c>
      <c r="V635" s="48">
        <v>39746</v>
      </c>
      <c r="W635" s="48">
        <v>39746</v>
      </c>
      <c r="X635" s="48">
        <v>0</v>
      </c>
    </row>
    <row r="636" spans="1:24" customFormat="1" hidden="1" x14ac:dyDescent="0.25">
      <c r="A636">
        <v>2020</v>
      </c>
      <c r="B636">
        <v>118</v>
      </c>
      <c r="C636">
        <v>1</v>
      </c>
      <c r="D636" s="19">
        <v>43831</v>
      </c>
      <c r="E636" s="19">
        <v>43981</v>
      </c>
      <c r="F636" s="19">
        <v>43981</v>
      </c>
      <c r="G636" t="s">
        <v>186</v>
      </c>
      <c r="H636" t="s">
        <v>187</v>
      </c>
      <c r="I636">
        <v>651</v>
      </c>
      <c r="J636">
        <v>510</v>
      </c>
      <c r="K636" s="19">
        <v>43958</v>
      </c>
      <c r="L636" t="s">
        <v>171</v>
      </c>
      <c r="M636">
        <v>899999061</v>
      </c>
      <c r="N636" t="s">
        <v>72</v>
      </c>
      <c r="O636" t="s">
        <v>73</v>
      </c>
      <c r="P636">
        <v>18</v>
      </c>
      <c r="Q636" s="19">
        <v>43952</v>
      </c>
      <c r="R636" t="s">
        <v>1912</v>
      </c>
      <c r="S636" s="48">
        <v>40233</v>
      </c>
      <c r="T636" s="48">
        <v>0</v>
      </c>
      <c r="U636" s="48">
        <v>0</v>
      </c>
      <c r="V636" s="48">
        <v>40233</v>
      </c>
      <c r="W636" s="48">
        <v>40233</v>
      </c>
      <c r="X636" s="48">
        <v>0</v>
      </c>
    </row>
    <row r="637" spans="1:24" customFormat="1" hidden="1" x14ac:dyDescent="0.25">
      <c r="A637">
        <v>2020</v>
      </c>
      <c r="B637">
        <v>118</v>
      </c>
      <c r="C637">
        <v>1</v>
      </c>
      <c r="D637" s="19">
        <v>43831</v>
      </c>
      <c r="E637" s="19">
        <v>43981</v>
      </c>
      <c r="F637" s="19">
        <v>43981</v>
      </c>
      <c r="G637" t="s">
        <v>165</v>
      </c>
      <c r="H637" t="s">
        <v>166</v>
      </c>
      <c r="I637">
        <v>565</v>
      </c>
      <c r="J637">
        <v>442</v>
      </c>
      <c r="K637" s="19">
        <v>43941</v>
      </c>
      <c r="L637" t="s">
        <v>171</v>
      </c>
      <c r="M637">
        <v>899999061</v>
      </c>
      <c r="N637" t="s">
        <v>72</v>
      </c>
      <c r="O637" t="s">
        <v>73</v>
      </c>
      <c r="P637">
        <v>16</v>
      </c>
      <c r="Q637" s="19">
        <v>43922</v>
      </c>
      <c r="R637" t="s">
        <v>1626</v>
      </c>
      <c r="S637" s="48">
        <v>43618</v>
      </c>
      <c r="T637" s="48">
        <v>0</v>
      </c>
      <c r="U637" s="48">
        <v>0</v>
      </c>
      <c r="V637" s="48">
        <v>43618</v>
      </c>
      <c r="W637" s="48">
        <v>43618</v>
      </c>
      <c r="X637" s="48">
        <v>0</v>
      </c>
    </row>
    <row r="638" spans="1:24" customFormat="1" hidden="1" x14ac:dyDescent="0.25">
      <c r="A638">
        <v>2020</v>
      </c>
      <c r="B638">
        <v>118</v>
      </c>
      <c r="C638">
        <v>1</v>
      </c>
      <c r="D638" s="19">
        <v>43831</v>
      </c>
      <c r="E638" s="19">
        <v>43981</v>
      </c>
      <c r="F638" s="19">
        <v>43981</v>
      </c>
      <c r="G638" t="s">
        <v>84</v>
      </c>
      <c r="H638" t="s">
        <v>85</v>
      </c>
      <c r="I638">
        <v>132</v>
      </c>
      <c r="J638">
        <v>32</v>
      </c>
      <c r="K638" s="19">
        <v>43859</v>
      </c>
      <c r="L638" t="s">
        <v>171</v>
      </c>
      <c r="M638">
        <v>899999061</v>
      </c>
      <c r="N638" t="s">
        <v>72</v>
      </c>
      <c r="O638" t="s">
        <v>73</v>
      </c>
      <c r="P638">
        <v>5</v>
      </c>
      <c r="Q638" s="19">
        <v>43831</v>
      </c>
      <c r="R638" t="s">
        <v>317</v>
      </c>
      <c r="S638" s="48">
        <v>52300</v>
      </c>
      <c r="T638" s="48">
        <v>0</v>
      </c>
      <c r="U638" s="48">
        <v>0</v>
      </c>
      <c r="V638" s="48">
        <v>52300</v>
      </c>
      <c r="W638" s="48">
        <v>51700</v>
      </c>
      <c r="X638" s="48">
        <v>600</v>
      </c>
    </row>
    <row r="639" spans="1:24" customFormat="1" hidden="1" x14ac:dyDescent="0.25">
      <c r="A639">
        <v>2020</v>
      </c>
      <c r="B639">
        <v>118</v>
      </c>
      <c r="C639">
        <v>1</v>
      </c>
      <c r="D639" s="19">
        <v>43831</v>
      </c>
      <c r="E639" s="19">
        <v>43981</v>
      </c>
      <c r="F639" s="19">
        <v>43981</v>
      </c>
      <c r="G639" t="s">
        <v>88</v>
      </c>
      <c r="H639" t="s">
        <v>89</v>
      </c>
      <c r="I639">
        <v>132</v>
      </c>
      <c r="J639">
        <v>32</v>
      </c>
      <c r="K639" s="19">
        <v>43859</v>
      </c>
      <c r="L639" t="s">
        <v>171</v>
      </c>
      <c r="M639">
        <v>899999061</v>
      </c>
      <c r="N639" t="s">
        <v>72</v>
      </c>
      <c r="O639" t="s">
        <v>73</v>
      </c>
      <c r="P639">
        <v>5</v>
      </c>
      <c r="Q639" s="19">
        <v>43831</v>
      </c>
      <c r="R639" t="s">
        <v>317</v>
      </c>
      <c r="S639" s="48">
        <v>79400</v>
      </c>
      <c r="T639" s="48">
        <v>0</v>
      </c>
      <c r="U639" s="48">
        <v>0</v>
      </c>
      <c r="V639" s="48">
        <v>79400</v>
      </c>
      <c r="W639" s="48">
        <v>78400</v>
      </c>
      <c r="X639" s="48">
        <v>1000</v>
      </c>
    </row>
    <row r="640" spans="1:24" customFormat="1" hidden="1" x14ac:dyDescent="0.25">
      <c r="A640">
        <v>2020</v>
      </c>
      <c r="B640">
        <v>118</v>
      </c>
      <c r="C640">
        <v>1</v>
      </c>
      <c r="D640" s="19">
        <v>43831</v>
      </c>
      <c r="E640" s="19">
        <v>43981</v>
      </c>
      <c r="F640" s="19">
        <v>43981</v>
      </c>
      <c r="G640" t="s">
        <v>90</v>
      </c>
      <c r="H640" t="s">
        <v>91</v>
      </c>
      <c r="I640">
        <v>132</v>
      </c>
      <c r="J640">
        <v>32</v>
      </c>
      <c r="K640" s="19">
        <v>43859</v>
      </c>
      <c r="L640" t="s">
        <v>171</v>
      </c>
      <c r="M640">
        <v>899999061</v>
      </c>
      <c r="N640" t="s">
        <v>72</v>
      </c>
      <c r="O640" t="s">
        <v>73</v>
      </c>
      <c r="P640">
        <v>5</v>
      </c>
      <c r="Q640" s="19">
        <v>43831</v>
      </c>
      <c r="R640" t="s">
        <v>317</v>
      </c>
      <c r="S640" s="48">
        <v>85900</v>
      </c>
      <c r="T640" s="48">
        <v>0</v>
      </c>
      <c r="U640" s="48">
        <v>0</v>
      </c>
      <c r="V640" s="48">
        <v>85900</v>
      </c>
      <c r="W640" s="48">
        <v>84900</v>
      </c>
      <c r="X640" s="48">
        <v>1000</v>
      </c>
    </row>
    <row r="641" spans="1:24" customFormat="1" hidden="1" x14ac:dyDescent="0.25">
      <c r="A641">
        <v>2020</v>
      </c>
      <c r="B641">
        <v>118</v>
      </c>
      <c r="C641">
        <v>1</v>
      </c>
      <c r="D641" s="19">
        <v>43831</v>
      </c>
      <c r="E641" s="19">
        <v>43981</v>
      </c>
      <c r="F641" s="19">
        <v>43981</v>
      </c>
      <c r="G641" t="s">
        <v>161</v>
      </c>
      <c r="H641" t="s">
        <v>162</v>
      </c>
      <c r="I641">
        <v>310</v>
      </c>
      <c r="J641">
        <v>190</v>
      </c>
      <c r="K641" s="19">
        <v>43879</v>
      </c>
      <c r="L641" t="s">
        <v>171</v>
      </c>
      <c r="M641">
        <v>899999061</v>
      </c>
      <c r="N641" t="s">
        <v>72</v>
      </c>
      <c r="O641" t="s">
        <v>73</v>
      </c>
      <c r="P641">
        <v>9</v>
      </c>
      <c r="Q641" s="19">
        <v>43862</v>
      </c>
      <c r="R641" t="s">
        <v>1071</v>
      </c>
      <c r="S641" s="48">
        <v>104958</v>
      </c>
      <c r="T641" s="48">
        <v>0</v>
      </c>
      <c r="U641" s="48">
        <v>0</v>
      </c>
      <c r="V641" s="48">
        <v>104958</v>
      </c>
      <c r="W641" s="48">
        <v>104958</v>
      </c>
      <c r="X641" s="48">
        <v>0</v>
      </c>
    </row>
    <row r="642" spans="1:24" customFormat="1" hidden="1" x14ac:dyDescent="0.25">
      <c r="A642">
        <v>2020</v>
      </c>
      <c r="B642">
        <v>118</v>
      </c>
      <c r="C642">
        <v>1</v>
      </c>
      <c r="D642" s="19">
        <v>43831</v>
      </c>
      <c r="E642" s="19">
        <v>43981</v>
      </c>
      <c r="F642" s="19">
        <v>43981</v>
      </c>
      <c r="G642" t="s">
        <v>80</v>
      </c>
      <c r="H642" t="s">
        <v>81</v>
      </c>
      <c r="I642">
        <v>491</v>
      </c>
      <c r="J642">
        <v>359</v>
      </c>
      <c r="K642" s="19">
        <v>43908</v>
      </c>
      <c r="L642" t="s">
        <v>171</v>
      </c>
      <c r="M642">
        <v>899999061</v>
      </c>
      <c r="N642" t="s">
        <v>72</v>
      </c>
      <c r="O642" t="s">
        <v>73</v>
      </c>
      <c r="P642">
        <v>12</v>
      </c>
      <c r="Q642" s="19">
        <v>43891</v>
      </c>
      <c r="R642" t="s">
        <v>1353</v>
      </c>
      <c r="S642" s="48">
        <v>122661</v>
      </c>
      <c r="T642" s="48">
        <v>0</v>
      </c>
      <c r="U642" s="48">
        <v>0</v>
      </c>
      <c r="V642" s="48">
        <v>122661</v>
      </c>
      <c r="W642" s="48">
        <v>122661</v>
      </c>
      <c r="X642" s="48">
        <v>0</v>
      </c>
    </row>
    <row r="643" spans="1:24" customFormat="1" hidden="1" x14ac:dyDescent="0.25">
      <c r="A643">
        <v>2020</v>
      </c>
      <c r="B643">
        <v>118</v>
      </c>
      <c r="C643">
        <v>1</v>
      </c>
      <c r="D643" s="19">
        <v>43831</v>
      </c>
      <c r="E643" s="19">
        <v>43981</v>
      </c>
      <c r="F643" s="19">
        <v>43981</v>
      </c>
      <c r="G643" t="s">
        <v>161</v>
      </c>
      <c r="H643" t="s">
        <v>162</v>
      </c>
      <c r="I643">
        <v>692</v>
      </c>
      <c r="J643">
        <v>541</v>
      </c>
      <c r="K643" s="19">
        <v>43969</v>
      </c>
      <c r="L643" t="s">
        <v>171</v>
      </c>
      <c r="M643">
        <v>899999061</v>
      </c>
      <c r="N643" t="s">
        <v>72</v>
      </c>
      <c r="O643" t="s">
        <v>73</v>
      </c>
      <c r="P643">
        <v>20</v>
      </c>
      <c r="Q643" s="19">
        <v>43952</v>
      </c>
      <c r="R643" t="s">
        <v>1911</v>
      </c>
      <c r="S643" s="48">
        <v>132487</v>
      </c>
      <c r="T643" s="48">
        <v>0</v>
      </c>
      <c r="U643" s="48">
        <v>0</v>
      </c>
      <c r="V643" s="48">
        <v>132487</v>
      </c>
      <c r="W643" s="48">
        <v>132487</v>
      </c>
      <c r="X643" s="48">
        <v>0</v>
      </c>
    </row>
    <row r="644" spans="1:24" customFormat="1" hidden="1" x14ac:dyDescent="0.25">
      <c r="A644">
        <v>2020</v>
      </c>
      <c r="B644">
        <v>118</v>
      </c>
      <c r="C644">
        <v>1</v>
      </c>
      <c r="D644" s="19">
        <v>43831</v>
      </c>
      <c r="E644" s="19">
        <v>43981</v>
      </c>
      <c r="F644" s="19">
        <v>43981</v>
      </c>
      <c r="G644" t="s">
        <v>161</v>
      </c>
      <c r="H644" t="s">
        <v>162</v>
      </c>
      <c r="I644">
        <v>492</v>
      </c>
      <c r="J644">
        <v>360</v>
      </c>
      <c r="K644" s="19">
        <v>43908</v>
      </c>
      <c r="L644" t="s">
        <v>171</v>
      </c>
      <c r="M644">
        <v>899999061</v>
      </c>
      <c r="N644" t="s">
        <v>72</v>
      </c>
      <c r="O644" t="s">
        <v>73</v>
      </c>
      <c r="P644">
        <v>13</v>
      </c>
      <c r="Q644" s="19">
        <v>43891</v>
      </c>
      <c r="R644" t="s">
        <v>1354</v>
      </c>
      <c r="S644" s="48">
        <v>237999</v>
      </c>
      <c r="T644" s="48">
        <v>0</v>
      </c>
      <c r="U644" s="48">
        <v>0</v>
      </c>
      <c r="V644" s="48">
        <v>237999</v>
      </c>
      <c r="W644" s="48">
        <v>237999</v>
      </c>
      <c r="X644" s="48">
        <v>0</v>
      </c>
    </row>
    <row r="645" spans="1:24" customFormat="1" hidden="1" x14ac:dyDescent="0.25">
      <c r="A645">
        <v>2020</v>
      </c>
      <c r="B645">
        <v>118</v>
      </c>
      <c r="C645">
        <v>1</v>
      </c>
      <c r="D645" s="19">
        <v>43831</v>
      </c>
      <c r="E645" s="19">
        <v>43981</v>
      </c>
      <c r="F645" s="19">
        <v>43981</v>
      </c>
      <c r="G645" t="s">
        <v>155</v>
      </c>
      <c r="H645" t="s">
        <v>156</v>
      </c>
      <c r="I645">
        <v>571</v>
      </c>
      <c r="J645">
        <v>446</v>
      </c>
      <c r="K645" s="19">
        <v>43941</v>
      </c>
      <c r="L645" t="s">
        <v>171</v>
      </c>
      <c r="M645">
        <v>899999061</v>
      </c>
      <c r="N645" t="s">
        <v>72</v>
      </c>
      <c r="O645" t="s">
        <v>73</v>
      </c>
      <c r="P645">
        <v>17</v>
      </c>
      <c r="Q645" s="19">
        <v>43922</v>
      </c>
      <c r="R645" t="s">
        <v>1627</v>
      </c>
      <c r="S645" s="48">
        <v>248650</v>
      </c>
      <c r="T645" s="48">
        <v>0</v>
      </c>
      <c r="U645" s="48">
        <v>0</v>
      </c>
      <c r="V645" s="48">
        <v>248650</v>
      </c>
      <c r="W645" s="48">
        <v>248650</v>
      </c>
      <c r="X645" s="48">
        <v>0</v>
      </c>
    </row>
    <row r="646" spans="1:24" customFormat="1" hidden="1" x14ac:dyDescent="0.25">
      <c r="A646">
        <v>2020</v>
      </c>
      <c r="B646">
        <v>118</v>
      </c>
      <c r="C646">
        <v>1</v>
      </c>
      <c r="D646" s="19">
        <v>43831</v>
      </c>
      <c r="E646" s="19">
        <v>43981</v>
      </c>
      <c r="F646" s="19">
        <v>43981</v>
      </c>
      <c r="G646" t="s">
        <v>74</v>
      </c>
      <c r="H646" t="s">
        <v>75</v>
      </c>
      <c r="I646">
        <v>132</v>
      </c>
      <c r="J646">
        <v>32</v>
      </c>
      <c r="K646" s="19">
        <v>43859</v>
      </c>
      <c r="L646" t="s">
        <v>171</v>
      </c>
      <c r="M646">
        <v>899999061</v>
      </c>
      <c r="N646" t="s">
        <v>72</v>
      </c>
      <c r="O646" t="s">
        <v>73</v>
      </c>
      <c r="P646">
        <v>5</v>
      </c>
      <c r="Q646" s="19">
        <v>43831</v>
      </c>
      <c r="R646" t="s">
        <v>317</v>
      </c>
      <c r="S646" s="48">
        <v>290300</v>
      </c>
      <c r="T646" s="48">
        <v>0</v>
      </c>
      <c r="U646" s="48">
        <v>0</v>
      </c>
      <c r="V646" s="48">
        <v>290300</v>
      </c>
      <c r="W646" s="48">
        <v>278300</v>
      </c>
      <c r="X646" s="48">
        <v>12000</v>
      </c>
    </row>
    <row r="647" spans="1:24" customFormat="1" hidden="1" x14ac:dyDescent="0.25">
      <c r="A647">
        <v>2020</v>
      </c>
      <c r="B647">
        <v>118</v>
      </c>
      <c r="C647">
        <v>1</v>
      </c>
      <c r="D647" s="19">
        <v>43831</v>
      </c>
      <c r="E647" s="19">
        <v>43981</v>
      </c>
      <c r="F647" s="19">
        <v>43981</v>
      </c>
      <c r="G647" t="s">
        <v>1357</v>
      </c>
      <c r="H647" t="s">
        <v>1358</v>
      </c>
      <c r="I647">
        <v>407</v>
      </c>
      <c r="J647">
        <v>313</v>
      </c>
      <c r="K647" s="19">
        <v>43896</v>
      </c>
      <c r="L647" t="s">
        <v>171</v>
      </c>
      <c r="M647">
        <v>899999061</v>
      </c>
      <c r="N647" t="s">
        <v>72</v>
      </c>
      <c r="O647" t="s">
        <v>73</v>
      </c>
      <c r="P647">
        <v>11</v>
      </c>
      <c r="Q647" s="19">
        <v>43891</v>
      </c>
      <c r="R647" t="s">
        <v>1355</v>
      </c>
      <c r="S647" s="48">
        <v>295150</v>
      </c>
      <c r="T647" s="48">
        <v>0</v>
      </c>
      <c r="U647" s="48">
        <v>0</v>
      </c>
      <c r="V647" s="48">
        <v>295150</v>
      </c>
      <c r="W647" s="48">
        <v>295150</v>
      </c>
      <c r="X647" s="48">
        <v>0</v>
      </c>
    </row>
    <row r="648" spans="1:24" customFormat="1" hidden="1" x14ac:dyDescent="0.25">
      <c r="A648">
        <v>2020</v>
      </c>
      <c r="B648">
        <v>118</v>
      </c>
      <c r="C648">
        <v>1</v>
      </c>
      <c r="D648" s="19">
        <v>43831</v>
      </c>
      <c r="E648" s="19">
        <v>43981</v>
      </c>
      <c r="F648" s="19">
        <v>43981</v>
      </c>
      <c r="G648" t="s">
        <v>151</v>
      </c>
      <c r="H648" t="s">
        <v>152</v>
      </c>
      <c r="I648">
        <v>48</v>
      </c>
      <c r="J648">
        <v>17</v>
      </c>
      <c r="K648" s="19">
        <v>43851</v>
      </c>
      <c r="L648" t="s">
        <v>171</v>
      </c>
      <c r="M648">
        <v>899999061</v>
      </c>
      <c r="N648" t="s">
        <v>72</v>
      </c>
      <c r="O648" t="s">
        <v>73</v>
      </c>
      <c r="P648">
        <v>1</v>
      </c>
      <c r="Q648" s="19">
        <v>43831</v>
      </c>
      <c r="R648" t="s">
        <v>318</v>
      </c>
      <c r="S648" s="48">
        <v>364692</v>
      </c>
      <c r="T648" s="48">
        <v>0</v>
      </c>
      <c r="U648" s="48">
        <v>0</v>
      </c>
      <c r="V648" s="48">
        <v>364692</v>
      </c>
      <c r="W648" s="48">
        <v>364692</v>
      </c>
      <c r="X648" s="48">
        <v>0</v>
      </c>
    </row>
    <row r="649" spans="1:24" customFormat="1" hidden="1" x14ac:dyDescent="0.25">
      <c r="A649">
        <v>2020</v>
      </c>
      <c r="B649">
        <v>118</v>
      </c>
      <c r="C649">
        <v>1</v>
      </c>
      <c r="D649" s="19">
        <v>43831</v>
      </c>
      <c r="E649" s="19">
        <v>43981</v>
      </c>
      <c r="F649" s="19">
        <v>43981</v>
      </c>
      <c r="G649" t="s">
        <v>151</v>
      </c>
      <c r="H649" t="s">
        <v>152</v>
      </c>
      <c r="I649">
        <v>492</v>
      </c>
      <c r="J649">
        <v>360</v>
      </c>
      <c r="K649" s="19">
        <v>43908</v>
      </c>
      <c r="L649" t="s">
        <v>171</v>
      </c>
      <c r="M649">
        <v>899999061</v>
      </c>
      <c r="N649" t="s">
        <v>72</v>
      </c>
      <c r="O649" t="s">
        <v>73</v>
      </c>
      <c r="P649">
        <v>13</v>
      </c>
      <c r="Q649" s="19">
        <v>43891</v>
      </c>
      <c r="R649" t="s">
        <v>1354</v>
      </c>
      <c r="S649" s="48">
        <v>414214</v>
      </c>
      <c r="T649" s="48">
        <v>0</v>
      </c>
      <c r="U649" s="48">
        <v>0</v>
      </c>
      <c r="V649" s="48">
        <v>414214</v>
      </c>
      <c r="W649" s="48">
        <v>414214</v>
      </c>
      <c r="X649" s="48">
        <v>0</v>
      </c>
    </row>
    <row r="650" spans="1:24" customFormat="1" hidden="1" x14ac:dyDescent="0.25">
      <c r="A650">
        <v>2020</v>
      </c>
      <c r="B650">
        <v>118</v>
      </c>
      <c r="C650">
        <v>1</v>
      </c>
      <c r="D650" s="19">
        <v>43831</v>
      </c>
      <c r="E650" s="19">
        <v>43981</v>
      </c>
      <c r="F650" s="19">
        <v>43981</v>
      </c>
      <c r="G650" t="s">
        <v>151</v>
      </c>
      <c r="H650" t="s">
        <v>152</v>
      </c>
      <c r="I650">
        <v>310</v>
      </c>
      <c r="J650">
        <v>190</v>
      </c>
      <c r="K650" s="19">
        <v>43879</v>
      </c>
      <c r="L650" t="s">
        <v>171</v>
      </c>
      <c r="M650">
        <v>899999061</v>
      </c>
      <c r="N650" t="s">
        <v>72</v>
      </c>
      <c r="O650" t="s">
        <v>73</v>
      </c>
      <c r="P650">
        <v>9</v>
      </c>
      <c r="Q650" s="19">
        <v>43862</v>
      </c>
      <c r="R650" t="s">
        <v>1071</v>
      </c>
      <c r="S650" s="48">
        <v>440146</v>
      </c>
      <c r="T650" s="48">
        <v>0</v>
      </c>
      <c r="U650" s="48">
        <v>0</v>
      </c>
      <c r="V650" s="48">
        <v>440146</v>
      </c>
      <c r="W650" s="48">
        <v>440146</v>
      </c>
      <c r="X650" s="48">
        <v>0</v>
      </c>
    </row>
    <row r="651" spans="1:24" customFormat="1" hidden="1" x14ac:dyDescent="0.25">
      <c r="A651">
        <v>2020</v>
      </c>
      <c r="B651">
        <v>118</v>
      </c>
      <c r="C651">
        <v>1</v>
      </c>
      <c r="D651" s="19">
        <v>43831</v>
      </c>
      <c r="E651" s="19">
        <v>43981</v>
      </c>
      <c r="F651" s="19">
        <v>43981</v>
      </c>
      <c r="G651" t="s">
        <v>157</v>
      </c>
      <c r="H651" t="s">
        <v>158</v>
      </c>
      <c r="I651">
        <v>49</v>
      </c>
      <c r="J651">
        <v>18</v>
      </c>
      <c r="K651" s="19">
        <v>43851</v>
      </c>
      <c r="L651" t="s">
        <v>171</v>
      </c>
      <c r="M651">
        <v>899999061</v>
      </c>
      <c r="N651" t="s">
        <v>72</v>
      </c>
      <c r="O651" t="s">
        <v>73</v>
      </c>
      <c r="P651">
        <v>2</v>
      </c>
      <c r="Q651" s="19">
        <v>43831</v>
      </c>
      <c r="R651" t="s">
        <v>319</v>
      </c>
      <c r="S651" s="48">
        <v>442833</v>
      </c>
      <c r="T651" s="48">
        <v>0</v>
      </c>
      <c r="U651" s="48">
        <v>0</v>
      </c>
      <c r="V651" s="48">
        <v>442833</v>
      </c>
      <c r="W651" s="48">
        <v>442833</v>
      </c>
      <c r="X651" s="48">
        <v>0</v>
      </c>
    </row>
    <row r="652" spans="1:24" customFormat="1" hidden="1" x14ac:dyDescent="0.25">
      <c r="A652">
        <v>2020</v>
      </c>
      <c r="B652">
        <v>118</v>
      </c>
      <c r="C652">
        <v>1</v>
      </c>
      <c r="D652" s="19">
        <v>43831</v>
      </c>
      <c r="E652" s="19">
        <v>43981</v>
      </c>
      <c r="F652" s="19">
        <v>43981</v>
      </c>
      <c r="G652" t="s">
        <v>161</v>
      </c>
      <c r="H652" t="s">
        <v>162</v>
      </c>
      <c r="I652">
        <v>309</v>
      </c>
      <c r="J652">
        <v>189</v>
      </c>
      <c r="K652" s="19">
        <v>43879</v>
      </c>
      <c r="L652" t="s">
        <v>171</v>
      </c>
      <c r="M652">
        <v>899999061</v>
      </c>
      <c r="N652" t="s">
        <v>72</v>
      </c>
      <c r="O652" t="s">
        <v>73</v>
      </c>
      <c r="P652">
        <v>8</v>
      </c>
      <c r="Q652" s="19">
        <v>43862</v>
      </c>
      <c r="R652" t="s">
        <v>1072</v>
      </c>
      <c r="S652" s="48">
        <v>452814</v>
      </c>
      <c r="T652" s="48">
        <v>0</v>
      </c>
      <c r="U652" s="48">
        <v>0</v>
      </c>
      <c r="V652" s="48">
        <v>452814</v>
      </c>
      <c r="W652" s="48">
        <v>452814</v>
      </c>
      <c r="X652" s="48">
        <v>0</v>
      </c>
    </row>
    <row r="653" spans="1:24" customFormat="1" hidden="1" x14ac:dyDescent="0.25">
      <c r="A653">
        <v>2020</v>
      </c>
      <c r="B653">
        <v>118</v>
      </c>
      <c r="C653">
        <v>1</v>
      </c>
      <c r="D653" s="19">
        <v>43831</v>
      </c>
      <c r="E653" s="19">
        <v>43981</v>
      </c>
      <c r="F653" s="19">
        <v>43981</v>
      </c>
      <c r="G653" t="s">
        <v>151</v>
      </c>
      <c r="H653" t="s">
        <v>152</v>
      </c>
      <c r="I653">
        <v>692</v>
      </c>
      <c r="J653">
        <v>541</v>
      </c>
      <c r="K653" s="19">
        <v>43969</v>
      </c>
      <c r="L653" t="s">
        <v>171</v>
      </c>
      <c r="M653">
        <v>899999061</v>
      </c>
      <c r="N653" t="s">
        <v>72</v>
      </c>
      <c r="O653" t="s">
        <v>73</v>
      </c>
      <c r="P653">
        <v>20</v>
      </c>
      <c r="Q653" s="19">
        <v>43952</v>
      </c>
      <c r="R653" t="s">
        <v>1911</v>
      </c>
      <c r="S653" s="48">
        <v>462686</v>
      </c>
      <c r="T653" s="48">
        <v>0</v>
      </c>
      <c r="U653" s="48">
        <v>0</v>
      </c>
      <c r="V653" s="48">
        <v>462686</v>
      </c>
      <c r="W653" s="48">
        <v>462686</v>
      </c>
      <c r="X653" s="48">
        <v>0</v>
      </c>
    </row>
    <row r="654" spans="1:24" customFormat="1" hidden="1" x14ac:dyDescent="0.25">
      <c r="A654">
        <v>2020</v>
      </c>
      <c r="B654">
        <v>118</v>
      </c>
      <c r="C654">
        <v>1</v>
      </c>
      <c r="D654" s="19">
        <v>43831</v>
      </c>
      <c r="E654" s="19">
        <v>43981</v>
      </c>
      <c r="F654" s="19">
        <v>43981</v>
      </c>
      <c r="G654" t="s">
        <v>86</v>
      </c>
      <c r="H654" t="s">
        <v>87</v>
      </c>
      <c r="I654">
        <v>132</v>
      </c>
      <c r="J654">
        <v>32</v>
      </c>
      <c r="K654" s="19">
        <v>43859</v>
      </c>
      <c r="L654" t="s">
        <v>171</v>
      </c>
      <c r="M654">
        <v>899999061</v>
      </c>
      <c r="N654" t="s">
        <v>72</v>
      </c>
      <c r="O654" t="s">
        <v>73</v>
      </c>
      <c r="P654">
        <v>5</v>
      </c>
      <c r="Q654" s="19">
        <v>43831</v>
      </c>
      <c r="R654" t="s">
        <v>317</v>
      </c>
      <c r="S654" s="48">
        <v>465200</v>
      </c>
      <c r="T654" s="48">
        <v>0</v>
      </c>
      <c r="U654" s="48">
        <v>0</v>
      </c>
      <c r="V654" s="48">
        <v>465200</v>
      </c>
      <c r="W654" s="48">
        <v>459600</v>
      </c>
      <c r="X654" s="48">
        <v>5600</v>
      </c>
    </row>
    <row r="655" spans="1:24" customFormat="1" hidden="1" x14ac:dyDescent="0.25">
      <c r="A655">
        <v>2020</v>
      </c>
      <c r="B655">
        <v>118</v>
      </c>
      <c r="C655">
        <v>1</v>
      </c>
      <c r="D655" s="19">
        <v>43831</v>
      </c>
      <c r="E655" s="19">
        <v>43981</v>
      </c>
      <c r="F655" s="19">
        <v>43981</v>
      </c>
      <c r="G655" t="s">
        <v>151</v>
      </c>
      <c r="H655" t="s">
        <v>152</v>
      </c>
      <c r="I655">
        <v>565</v>
      </c>
      <c r="J655">
        <v>442</v>
      </c>
      <c r="K655" s="19">
        <v>43941</v>
      </c>
      <c r="L655" t="s">
        <v>171</v>
      </c>
      <c r="M655">
        <v>899999061</v>
      </c>
      <c r="N655" t="s">
        <v>72</v>
      </c>
      <c r="O655" t="s">
        <v>73</v>
      </c>
      <c r="P655">
        <v>16</v>
      </c>
      <c r="Q655" s="19">
        <v>43922</v>
      </c>
      <c r="R655" t="s">
        <v>1626</v>
      </c>
      <c r="S655" s="48">
        <v>503902</v>
      </c>
      <c r="T655" s="48">
        <v>0</v>
      </c>
      <c r="U655" s="48">
        <v>0</v>
      </c>
      <c r="V655" s="48">
        <v>503902</v>
      </c>
      <c r="W655" s="48">
        <v>503902</v>
      </c>
      <c r="X655" s="48">
        <v>0</v>
      </c>
    </row>
    <row r="656" spans="1:24" customFormat="1" hidden="1" x14ac:dyDescent="0.25">
      <c r="A656">
        <v>2020</v>
      </c>
      <c r="B656">
        <v>118</v>
      </c>
      <c r="C656">
        <v>1</v>
      </c>
      <c r="D656" s="19">
        <v>43831</v>
      </c>
      <c r="E656" s="19">
        <v>43981</v>
      </c>
      <c r="F656" s="19">
        <v>43981</v>
      </c>
      <c r="G656" t="s">
        <v>184</v>
      </c>
      <c r="H656" t="s">
        <v>185</v>
      </c>
      <c r="I656">
        <v>48</v>
      </c>
      <c r="J656">
        <v>17</v>
      </c>
      <c r="K656" s="19">
        <v>43851</v>
      </c>
      <c r="L656" t="s">
        <v>171</v>
      </c>
      <c r="M656">
        <v>899999061</v>
      </c>
      <c r="N656" t="s">
        <v>72</v>
      </c>
      <c r="O656" t="s">
        <v>73</v>
      </c>
      <c r="P656">
        <v>1</v>
      </c>
      <c r="Q656" s="19">
        <v>43831</v>
      </c>
      <c r="R656" t="s">
        <v>318</v>
      </c>
      <c r="S656" s="48">
        <v>529467</v>
      </c>
      <c r="T656" s="48">
        <v>0</v>
      </c>
      <c r="U656" s="48">
        <v>0</v>
      </c>
      <c r="V656" s="48">
        <v>529467</v>
      </c>
      <c r="W656" s="48">
        <v>529467</v>
      </c>
      <c r="X656" s="48">
        <v>0</v>
      </c>
    </row>
    <row r="657" spans="1:24" customFormat="1" hidden="1" x14ac:dyDescent="0.25">
      <c r="A657">
        <v>2020</v>
      </c>
      <c r="B657">
        <v>118</v>
      </c>
      <c r="C657">
        <v>1</v>
      </c>
      <c r="D657" s="19">
        <v>43831</v>
      </c>
      <c r="E657" s="19">
        <v>43981</v>
      </c>
      <c r="F657" s="19">
        <v>43981</v>
      </c>
      <c r="G657" t="s">
        <v>161</v>
      </c>
      <c r="H657" t="s">
        <v>162</v>
      </c>
      <c r="I657">
        <v>565</v>
      </c>
      <c r="J657">
        <v>442</v>
      </c>
      <c r="K657" s="19">
        <v>43941</v>
      </c>
      <c r="L657" t="s">
        <v>171</v>
      </c>
      <c r="M657">
        <v>899999061</v>
      </c>
      <c r="N657" t="s">
        <v>72</v>
      </c>
      <c r="O657" t="s">
        <v>73</v>
      </c>
      <c r="P657">
        <v>16</v>
      </c>
      <c r="Q657" s="19">
        <v>43922</v>
      </c>
      <c r="R657" t="s">
        <v>1626</v>
      </c>
      <c r="S657" s="48">
        <v>531606</v>
      </c>
      <c r="T657" s="48">
        <v>0</v>
      </c>
      <c r="U657" s="48">
        <v>0</v>
      </c>
      <c r="V657" s="48">
        <v>531606</v>
      </c>
      <c r="W657" s="48">
        <v>531606</v>
      </c>
      <c r="X657" s="48">
        <v>0</v>
      </c>
    </row>
    <row r="658" spans="1:24" customFormat="1" hidden="1" x14ac:dyDescent="0.25">
      <c r="A658">
        <v>2020</v>
      </c>
      <c r="B658">
        <v>118</v>
      </c>
      <c r="C658">
        <v>1</v>
      </c>
      <c r="D658" s="19">
        <v>43831</v>
      </c>
      <c r="E658" s="19">
        <v>43981</v>
      </c>
      <c r="F658" s="19">
        <v>43981</v>
      </c>
      <c r="G658" t="s">
        <v>184</v>
      </c>
      <c r="H658" t="s">
        <v>185</v>
      </c>
      <c r="I658">
        <v>491</v>
      </c>
      <c r="J658">
        <v>359</v>
      </c>
      <c r="K658" s="19">
        <v>43908</v>
      </c>
      <c r="L658" t="s">
        <v>171</v>
      </c>
      <c r="M658">
        <v>899999061</v>
      </c>
      <c r="N658" t="s">
        <v>72</v>
      </c>
      <c r="O658" t="s">
        <v>73</v>
      </c>
      <c r="P658">
        <v>12</v>
      </c>
      <c r="Q658" s="19">
        <v>43891</v>
      </c>
      <c r="R658" t="s">
        <v>1353</v>
      </c>
      <c r="S658" s="48">
        <v>549802</v>
      </c>
      <c r="T658" s="48">
        <v>0</v>
      </c>
      <c r="U658" s="48">
        <v>0</v>
      </c>
      <c r="V658" s="48">
        <v>549802</v>
      </c>
      <c r="W658" s="48">
        <v>549802</v>
      </c>
      <c r="X658" s="48">
        <v>0</v>
      </c>
    </row>
    <row r="659" spans="1:24" customFormat="1" hidden="1" x14ac:dyDescent="0.25">
      <c r="A659">
        <v>2020</v>
      </c>
      <c r="B659">
        <v>118</v>
      </c>
      <c r="C659">
        <v>1</v>
      </c>
      <c r="D659" s="19">
        <v>43831</v>
      </c>
      <c r="E659" s="19">
        <v>43981</v>
      </c>
      <c r="F659" s="19">
        <v>43981</v>
      </c>
      <c r="G659" t="s">
        <v>149</v>
      </c>
      <c r="H659" t="s">
        <v>150</v>
      </c>
      <c r="I659">
        <v>48</v>
      </c>
      <c r="J659">
        <v>17</v>
      </c>
      <c r="K659" s="19">
        <v>43851</v>
      </c>
      <c r="L659" t="s">
        <v>171</v>
      </c>
      <c r="M659">
        <v>899999061</v>
      </c>
      <c r="N659" t="s">
        <v>72</v>
      </c>
      <c r="O659" t="s">
        <v>73</v>
      </c>
      <c r="P659">
        <v>1</v>
      </c>
      <c r="Q659" s="19">
        <v>43831</v>
      </c>
      <c r="R659" t="s">
        <v>318</v>
      </c>
      <c r="S659" s="48">
        <v>596553</v>
      </c>
      <c r="T659" s="48">
        <v>0</v>
      </c>
      <c r="U659" s="48">
        <v>0</v>
      </c>
      <c r="V659" s="48">
        <v>596553</v>
      </c>
      <c r="W659" s="48">
        <v>596553</v>
      </c>
      <c r="X659" s="48">
        <v>0</v>
      </c>
    </row>
    <row r="660" spans="1:24" customFormat="1" hidden="1" x14ac:dyDescent="0.25">
      <c r="A660">
        <v>2020</v>
      </c>
      <c r="B660">
        <v>118</v>
      </c>
      <c r="C660">
        <v>1</v>
      </c>
      <c r="D660" s="19">
        <v>43831</v>
      </c>
      <c r="E660" s="19">
        <v>43981</v>
      </c>
      <c r="F660" s="19">
        <v>43981</v>
      </c>
      <c r="G660" t="s">
        <v>184</v>
      </c>
      <c r="H660" t="s">
        <v>185</v>
      </c>
      <c r="I660">
        <v>692</v>
      </c>
      <c r="J660">
        <v>541</v>
      </c>
      <c r="K660" s="19">
        <v>43969</v>
      </c>
      <c r="L660" t="s">
        <v>171</v>
      </c>
      <c r="M660">
        <v>899999061</v>
      </c>
      <c r="N660" t="s">
        <v>72</v>
      </c>
      <c r="O660" t="s">
        <v>73</v>
      </c>
      <c r="P660">
        <v>20</v>
      </c>
      <c r="Q660" s="19">
        <v>43952</v>
      </c>
      <c r="R660" t="s">
        <v>1911</v>
      </c>
      <c r="S660" s="48">
        <v>599136</v>
      </c>
      <c r="T660" s="48">
        <v>0</v>
      </c>
      <c r="U660" s="48">
        <v>0</v>
      </c>
      <c r="V660" s="48">
        <v>599136</v>
      </c>
      <c r="W660" s="48">
        <v>599136</v>
      </c>
      <c r="X660" s="48">
        <v>0</v>
      </c>
    </row>
    <row r="661" spans="1:24" customFormat="1" hidden="1" x14ac:dyDescent="0.25">
      <c r="A661">
        <v>2020</v>
      </c>
      <c r="B661">
        <v>118</v>
      </c>
      <c r="C661">
        <v>1</v>
      </c>
      <c r="D661" s="19">
        <v>43831</v>
      </c>
      <c r="E661" s="19">
        <v>43981</v>
      </c>
      <c r="F661" s="19">
        <v>43981</v>
      </c>
      <c r="G661" t="s">
        <v>82</v>
      </c>
      <c r="H661" t="s">
        <v>83</v>
      </c>
      <c r="I661">
        <v>132</v>
      </c>
      <c r="J661">
        <v>32</v>
      </c>
      <c r="K661" s="19">
        <v>43859</v>
      </c>
      <c r="L661" t="s">
        <v>171</v>
      </c>
      <c r="M661">
        <v>899999061</v>
      </c>
      <c r="N661" t="s">
        <v>72</v>
      </c>
      <c r="O661" t="s">
        <v>73</v>
      </c>
      <c r="P661">
        <v>5</v>
      </c>
      <c r="Q661" s="19">
        <v>43831</v>
      </c>
      <c r="R661" t="s">
        <v>317</v>
      </c>
      <c r="S661" s="48">
        <v>628800</v>
      </c>
      <c r="T661" s="48">
        <v>0</v>
      </c>
      <c r="U661" s="48">
        <v>0</v>
      </c>
      <c r="V661" s="48">
        <v>628800</v>
      </c>
      <c r="W661" s="48">
        <v>620900</v>
      </c>
      <c r="X661" s="48">
        <v>7900</v>
      </c>
    </row>
    <row r="662" spans="1:24" customFormat="1" hidden="1" x14ac:dyDescent="0.25">
      <c r="A662">
        <v>2020</v>
      </c>
      <c r="B662">
        <v>118</v>
      </c>
      <c r="C662">
        <v>1</v>
      </c>
      <c r="D662" s="19">
        <v>43831</v>
      </c>
      <c r="E662" s="19">
        <v>43981</v>
      </c>
      <c r="F662" s="19">
        <v>43981</v>
      </c>
      <c r="G662" t="s">
        <v>157</v>
      </c>
      <c r="H662" t="s">
        <v>158</v>
      </c>
      <c r="I662">
        <v>491</v>
      </c>
      <c r="J662">
        <v>359</v>
      </c>
      <c r="K662" s="19">
        <v>43908</v>
      </c>
      <c r="L662" t="s">
        <v>171</v>
      </c>
      <c r="M662">
        <v>899999061</v>
      </c>
      <c r="N662" t="s">
        <v>72</v>
      </c>
      <c r="O662" t="s">
        <v>73</v>
      </c>
      <c r="P662">
        <v>12</v>
      </c>
      <c r="Q662" s="19">
        <v>43891</v>
      </c>
      <c r="R662" t="s">
        <v>1353</v>
      </c>
      <c r="S662" s="48">
        <v>633915</v>
      </c>
      <c r="T662" s="48">
        <v>0</v>
      </c>
      <c r="U662" s="48">
        <v>0</v>
      </c>
      <c r="V662" s="48">
        <v>633915</v>
      </c>
      <c r="W662" s="48">
        <v>633915</v>
      </c>
      <c r="X662" s="48">
        <v>0</v>
      </c>
    </row>
    <row r="663" spans="1:24" customFormat="1" hidden="1" x14ac:dyDescent="0.25">
      <c r="A663">
        <v>2020</v>
      </c>
      <c r="B663">
        <v>118</v>
      </c>
      <c r="C663">
        <v>1</v>
      </c>
      <c r="D663" s="19">
        <v>43831</v>
      </c>
      <c r="E663" s="19">
        <v>43981</v>
      </c>
      <c r="F663" s="19">
        <v>43981</v>
      </c>
      <c r="G663" t="s">
        <v>184</v>
      </c>
      <c r="H663" t="s">
        <v>185</v>
      </c>
      <c r="I663">
        <v>309</v>
      </c>
      <c r="J663">
        <v>189</v>
      </c>
      <c r="K663" s="19">
        <v>43879</v>
      </c>
      <c r="L663" t="s">
        <v>171</v>
      </c>
      <c r="M663">
        <v>899999061</v>
      </c>
      <c r="N663" t="s">
        <v>72</v>
      </c>
      <c r="O663" t="s">
        <v>73</v>
      </c>
      <c r="P663">
        <v>8</v>
      </c>
      <c r="Q663" s="19">
        <v>43862</v>
      </c>
      <c r="R663" t="s">
        <v>1072</v>
      </c>
      <c r="S663" s="48">
        <v>642993</v>
      </c>
      <c r="T663" s="48">
        <v>0</v>
      </c>
      <c r="U663" s="48">
        <v>0</v>
      </c>
      <c r="V663" s="48">
        <v>642993</v>
      </c>
      <c r="W663" s="48">
        <v>642993</v>
      </c>
      <c r="X663" s="48">
        <v>0</v>
      </c>
    </row>
    <row r="664" spans="1:24" customFormat="1" hidden="1" x14ac:dyDescent="0.25">
      <c r="A664">
        <v>2020</v>
      </c>
      <c r="B664">
        <v>118</v>
      </c>
      <c r="C664">
        <v>1</v>
      </c>
      <c r="D664" s="19">
        <v>43831</v>
      </c>
      <c r="E664" s="19">
        <v>43981</v>
      </c>
      <c r="F664" s="19">
        <v>43981</v>
      </c>
      <c r="G664" t="s">
        <v>149</v>
      </c>
      <c r="H664" t="s">
        <v>150</v>
      </c>
      <c r="I664">
        <v>492</v>
      </c>
      <c r="J664">
        <v>360</v>
      </c>
      <c r="K664" s="19">
        <v>43908</v>
      </c>
      <c r="L664" t="s">
        <v>171</v>
      </c>
      <c r="M664">
        <v>899999061</v>
      </c>
      <c r="N664" t="s">
        <v>72</v>
      </c>
      <c r="O664" t="s">
        <v>73</v>
      </c>
      <c r="P664">
        <v>13</v>
      </c>
      <c r="Q664" s="19">
        <v>43891</v>
      </c>
      <c r="R664" t="s">
        <v>1354</v>
      </c>
      <c r="S664" s="48">
        <v>644552</v>
      </c>
      <c r="T664" s="48">
        <v>0</v>
      </c>
      <c r="U664" s="48">
        <v>0</v>
      </c>
      <c r="V664" s="48">
        <v>644552</v>
      </c>
      <c r="W664" s="48">
        <v>644552</v>
      </c>
      <c r="X664" s="48">
        <v>0</v>
      </c>
    </row>
    <row r="665" spans="1:24" customFormat="1" hidden="1" x14ac:dyDescent="0.25">
      <c r="A665">
        <v>2020</v>
      </c>
      <c r="B665">
        <v>118</v>
      </c>
      <c r="C665">
        <v>1</v>
      </c>
      <c r="D665" s="19">
        <v>43831</v>
      </c>
      <c r="E665" s="19">
        <v>43981</v>
      </c>
      <c r="F665" s="19">
        <v>43981</v>
      </c>
      <c r="G665" t="s">
        <v>80</v>
      </c>
      <c r="H665" t="s">
        <v>81</v>
      </c>
      <c r="I665">
        <v>48</v>
      </c>
      <c r="J665">
        <v>17</v>
      </c>
      <c r="K665" s="19">
        <v>43851</v>
      </c>
      <c r="L665" t="s">
        <v>171</v>
      </c>
      <c r="M665">
        <v>899999061</v>
      </c>
      <c r="N665" t="s">
        <v>72</v>
      </c>
      <c r="O665" t="s">
        <v>73</v>
      </c>
      <c r="P665">
        <v>1</v>
      </c>
      <c r="Q665" s="19">
        <v>43831</v>
      </c>
      <c r="R665" t="s">
        <v>318</v>
      </c>
      <c r="S665" s="48">
        <v>649022</v>
      </c>
      <c r="T665" s="48">
        <v>0</v>
      </c>
      <c r="U665" s="48">
        <v>0</v>
      </c>
      <c r="V665" s="48">
        <v>649022</v>
      </c>
      <c r="W665" s="48">
        <v>649022</v>
      </c>
      <c r="X665" s="48">
        <v>0</v>
      </c>
    </row>
    <row r="666" spans="1:24" customFormat="1" hidden="1" x14ac:dyDescent="0.25">
      <c r="A666">
        <v>2020</v>
      </c>
      <c r="B666">
        <v>118</v>
      </c>
      <c r="C666">
        <v>1</v>
      </c>
      <c r="D666" s="19">
        <v>43831</v>
      </c>
      <c r="E666" s="19">
        <v>43981</v>
      </c>
      <c r="F666" s="19">
        <v>43981</v>
      </c>
      <c r="G666" t="s">
        <v>157</v>
      </c>
      <c r="H666" t="s">
        <v>158</v>
      </c>
      <c r="I666">
        <v>309</v>
      </c>
      <c r="J666">
        <v>189</v>
      </c>
      <c r="K666" s="19">
        <v>43879</v>
      </c>
      <c r="L666" t="s">
        <v>171</v>
      </c>
      <c r="M666">
        <v>899999061</v>
      </c>
      <c r="N666" t="s">
        <v>72</v>
      </c>
      <c r="O666" t="s">
        <v>73</v>
      </c>
      <c r="P666">
        <v>8</v>
      </c>
      <c r="Q666" s="19">
        <v>43862</v>
      </c>
      <c r="R666" t="s">
        <v>1072</v>
      </c>
      <c r="S666" s="48">
        <v>649454</v>
      </c>
      <c r="T666" s="48">
        <v>0</v>
      </c>
      <c r="U666" s="48">
        <v>0</v>
      </c>
      <c r="V666" s="48">
        <v>649454</v>
      </c>
      <c r="W666" s="48">
        <v>649454</v>
      </c>
      <c r="X666" s="48">
        <v>0</v>
      </c>
    </row>
    <row r="667" spans="1:24" customFormat="1" hidden="1" x14ac:dyDescent="0.25">
      <c r="A667">
        <v>2020</v>
      </c>
      <c r="B667">
        <v>118</v>
      </c>
      <c r="C667">
        <v>1</v>
      </c>
      <c r="D667" s="19">
        <v>43831</v>
      </c>
      <c r="E667" s="19">
        <v>43981</v>
      </c>
      <c r="F667" s="19">
        <v>43981</v>
      </c>
      <c r="G667" t="s">
        <v>149</v>
      </c>
      <c r="H667" t="s">
        <v>150</v>
      </c>
      <c r="I667">
        <v>310</v>
      </c>
      <c r="J667">
        <v>190</v>
      </c>
      <c r="K667" s="19">
        <v>43879</v>
      </c>
      <c r="L667" t="s">
        <v>171</v>
      </c>
      <c r="M667">
        <v>899999061</v>
      </c>
      <c r="N667" t="s">
        <v>72</v>
      </c>
      <c r="O667" t="s">
        <v>73</v>
      </c>
      <c r="P667">
        <v>9</v>
      </c>
      <c r="Q667" s="19">
        <v>43862</v>
      </c>
      <c r="R667" t="s">
        <v>1071</v>
      </c>
      <c r="S667" s="48">
        <v>719978</v>
      </c>
      <c r="T667" s="48">
        <v>0</v>
      </c>
      <c r="U667" s="48">
        <v>0</v>
      </c>
      <c r="V667" s="48">
        <v>719978</v>
      </c>
      <c r="W667" s="48">
        <v>719978</v>
      </c>
      <c r="X667" s="48">
        <v>0</v>
      </c>
    </row>
    <row r="668" spans="1:24" customFormat="1" hidden="1" x14ac:dyDescent="0.25">
      <c r="A668">
        <v>2020</v>
      </c>
      <c r="B668">
        <v>118</v>
      </c>
      <c r="C668">
        <v>1</v>
      </c>
      <c r="D668" s="19">
        <v>43831</v>
      </c>
      <c r="E668" s="19">
        <v>43981</v>
      </c>
      <c r="F668" s="19">
        <v>43981</v>
      </c>
      <c r="G668" t="s">
        <v>149</v>
      </c>
      <c r="H668" t="s">
        <v>150</v>
      </c>
      <c r="I668">
        <v>565</v>
      </c>
      <c r="J668">
        <v>442</v>
      </c>
      <c r="K668" s="19">
        <v>43941</v>
      </c>
      <c r="L668" t="s">
        <v>171</v>
      </c>
      <c r="M668">
        <v>899999061</v>
      </c>
      <c r="N668" t="s">
        <v>72</v>
      </c>
      <c r="O668" t="s">
        <v>73</v>
      </c>
      <c r="P668">
        <v>16</v>
      </c>
      <c r="Q668" s="19">
        <v>43922</v>
      </c>
      <c r="R668" t="s">
        <v>1626</v>
      </c>
      <c r="S668" s="48">
        <v>719978</v>
      </c>
      <c r="T668" s="48">
        <v>0</v>
      </c>
      <c r="U668" s="48">
        <v>0</v>
      </c>
      <c r="V668" s="48">
        <v>719978</v>
      </c>
      <c r="W668" s="48">
        <v>719978</v>
      </c>
      <c r="X668" s="48">
        <v>0</v>
      </c>
    </row>
    <row r="669" spans="1:24" customFormat="1" hidden="1" x14ac:dyDescent="0.25">
      <c r="A669">
        <v>2020</v>
      </c>
      <c r="B669">
        <v>118</v>
      </c>
      <c r="C669">
        <v>1</v>
      </c>
      <c r="D669" s="19">
        <v>43831</v>
      </c>
      <c r="E669" s="19">
        <v>43981</v>
      </c>
      <c r="F669" s="19">
        <v>43981</v>
      </c>
      <c r="G669" t="s">
        <v>149</v>
      </c>
      <c r="H669" t="s">
        <v>150</v>
      </c>
      <c r="I669">
        <v>692</v>
      </c>
      <c r="J669">
        <v>541</v>
      </c>
      <c r="K669" s="19">
        <v>43969</v>
      </c>
      <c r="L669" t="s">
        <v>171</v>
      </c>
      <c r="M669">
        <v>899999061</v>
      </c>
      <c r="N669" t="s">
        <v>72</v>
      </c>
      <c r="O669" t="s">
        <v>73</v>
      </c>
      <c r="P669">
        <v>20</v>
      </c>
      <c r="Q669" s="19">
        <v>43952</v>
      </c>
      <c r="R669" t="s">
        <v>1911</v>
      </c>
      <c r="S669" s="48">
        <v>719978</v>
      </c>
      <c r="T669" s="48">
        <v>0</v>
      </c>
      <c r="U669" s="48">
        <v>0</v>
      </c>
      <c r="V669" s="48">
        <v>719978</v>
      </c>
      <c r="W669" s="48">
        <v>719978</v>
      </c>
      <c r="X669" s="48">
        <v>0</v>
      </c>
    </row>
    <row r="670" spans="1:24" customFormat="1" hidden="1" x14ac:dyDescent="0.25">
      <c r="A670">
        <v>2020</v>
      </c>
      <c r="B670">
        <v>118</v>
      </c>
      <c r="C670">
        <v>1</v>
      </c>
      <c r="D670" s="19">
        <v>43831</v>
      </c>
      <c r="E670" s="19">
        <v>43981</v>
      </c>
      <c r="F670" s="19">
        <v>43981</v>
      </c>
      <c r="G670" t="s">
        <v>157</v>
      </c>
      <c r="H670" t="s">
        <v>158</v>
      </c>
      <c r="I670">
        <v>571</v>
      </c>
      <c r="J670">
        <v>446</v>
      </c>
      <c r="K670" s="19">
        <v>43941</v>
      </c>
      <c r="L670" t="s">
        <v>171</v>
      </c>
      <c r="M670">
        <v>899999061</v>
      </c>
      <c r="N670" t="s">
        <v>72</v>
      </c>
      <c r="O670" t="s">
        <v>73</v>
      </c>
      <c r="P670">
        <v>17</v>
      </c>
      <c r="Q670" s="19">
        <v>43922</v>
      </c>
      <c r="R670" t="s">
        <v>1627</v>
      </c>
      <c r="S670" s="48">
        <v>724617</v>
      </c>
      <c r="T670" s="48">
        <v>0</v>
      </c>
      <c r="U670" s="48">
        <v>0</v>
      </c>
      <c r="V670" s="48">
        <v>724617</v>
      </c>
      <c r="W670" s="48">
        <v>724617</v>
      </c>
      <c r="X670" s="48">
        <v>0</v>
      </c>
    </row>
    <row r="671" spans="1:24" customFormat="1" hidden="1" x14ac:dyDescent="0.25">
      <c r="A671">
        <v>2020</v>
      </c>
      <c r="B671">
        <v>118</v>
      </c>
      <c r="C671">
        <v>1</v>
      </c>
      <c r="D671" s="19">
        <v>43831</v>
      </c>
      <c r="E671" s="19">
        <v>43981</v>
      </c>
      <c r="F671" s="19">
        <v>43981</v>
      </c>
      <c r="G671" t="s">
        <v>157</v>
      </c>
      <c r="H671" t="s">
        <v>158</v>
      </c>
      <c r="I671">
        <v>693</v>
      </c>
      <c r="J671">
        <v>542</v>
      </c>
      <c r="K671" s="19">
        <v>43969</v>
      </c>
      <c r="L671" t="s">
        <v>171</v>
      </c>
      <c r="M671">
        <v>899999061</v>
      </c>
      <c r="N671" t="s">
        <v>72</v>
      </c>
      <c r="O671" t="s">
        <v>73</v>
      </c>
      <c r="P671">
        <v>21</v>
      </c>
      <c r="Q671" s="19">
        <v>43952</v>
      </c>
      <c r="R671" t="s">
        <v>1913</v>
      </c>
      <c r="S671" s="48">
        <v>726734</v>
      </c>
      <c r="T671" s="48">
        <v>0</v>
      </c>
      <c r="U671" s="48">
        <v>0</v>
      </c>
      <c r="V671" s="48">
        <v>726734</v>
      </c>
      <c r="W671" s="48">
        <v>726734</v>
      </c>
      <c r="X671" s="48">
        <v>0</v>
      </c>
    </row>
    <row r="672" spans="1:24" customFormat="1" hidden="1" x14ac:dyDescent="0.25">
      <c r="A672">
        <v>2020</v>
      </c>
      <c r="B672">
        <v>118</v>
      </c>
      <c r="C672">
        <v>1</v>
      </c>
      <c r="D672" s="19">
        <v>43831</v>
      </c>
      <c r="E672" s="19">
        <v>43981</v>
      </c>
      <c r="F672" s="19">
        <v>43981</v>
      </c>
      <c r="G672" t="s">
        <v>78</v>
      </c>
      <c r="H672" t="s">
        <v>79</v>
      </c>
      <c r="I672">
        <v>132</v>
      </c>
      <c r="J672">
        <v>32</v>
      </c>
      <c r="K672" s="19">
        <v>43859</v>
      </c>
      <c r="L672" t="s">
        <v>171</v>
      </c>
      <c r="M672">
        <v>899999061</v>
      </c>
      <c r="N672" t="s">
        <v>72</v>
      </c>
      <c r="O672" t="s">
        <v>73</v>
      </c>
      <c r="P672">
        <v>5</v>
      </c>
      <c r="Q672" s="19">
        <v>43831</v>
      </c>
      <c r="R672" t="s">
        <v>317</v>
      </c>
      <c r="S672" s="48">
        <v>949900</v>
      </c>
      <c r="T672" s="48">
        <v>0</v>
      </c>
      <c r="U672" s="48">
        <v>0</v>
      </c>
      <c r="V672" s="48">
        <v>949900</v>
      </c>
      <c r="W672" s="48">
        <v>935800</v>
      </c>
      <c r="X672" s="48">
        <v>14100</v>
      </c>
    </row>
    <row r="673" spans="1:24" customFormat="1" hidden="1" x14ac:dyDescent="0.25">
      <c r="A673">
        <v>2020</v>
      </c>
      <c r="B673">
        <v>118</v>
      </c>
      <c r="C673">
        <v>1</v>
      </c>
      <c r="D673" s="19">
        <v>43831</v>
      </c>
      <c r="E673" s="19">
        <v>43981</v>
      </c>
      <c r="F673" s="19">
        <v>43981</v>
      </c>
      <c r="G673" t="s">
        <v>184</v>
      </c>
      <c r="H673" t="s">
        <v>185</v>
      </c>
      <c r="I673">
        <v>565</v>
      </c>
      <c r="J673">
        <v>442</v>
      </c>
      <c r="K673" s="19">
        <v>43941</v>
      </c>
      <c r="L673" t="s">
        <v>171</v>
      </c>
      <c r="M673">
        <v>899999061</v>
      </c>
      <c r="N673" t="s">
        <v>72</v>
      </c>
      <c r="O673" t="s">
        <v>73</v>
      </c>
      <c r="P673">
        <v>16</v>
      </c>
      <c r="Q673" s="19">
        <v>43922</v>
      </c>
      <c r="R673" t="s">
        <v>1626</v>
      </c>
      <c r="S673" s="48">
        <v>1006914</v>
      </c>
      <c r="T673" s="48">
        <v>0</v>
      </c>
      <c r="U673" s="48">
        <v>0</v>
      </c>
      <c r="V673" s="48">
        <v>1006914</v>
      </c>
      <c r="W673" s="48">
        <v>1006914</v>
      </c>
      <c r="X673" s="48">
        <v>0</v>
      </c>
    </row>
    <row r="674" spans="1:24" customFormat="1" hidden="1" x14ac:dyDescent="0.25">
      <c r="A674">
        <v>2020</v>
      </c>
      <c r="B674">
        <v>118</v>
      </c>
      <c r="C674">
        <v>1</v>
      </c>
      <c r="D674" s="19">
        <v>43831</v>
      </c>
      <c r="E674" s="19">
        <v>43981</v>
      </c>
      <c r="F674" s="19">
        <v>43981</v>
      </c>
      <c r="G674" t="s">
        <v>70</v>
      </c>
      <c r="H674" t="s">
        <v>71</v>
      </c>
      <c r="I674">
        <v>132</v>
      </c>
      <c r="J674">
        <v>32</v>
      </c>
      <c r="K674" s="19">
        <v>43859</v>
      </c>
      <c r="L674" t="s">
        <v>171</v>
      </c>
      <c r="M674">
        <v>899999061</v>
      </c>
      <c r="N674" t="s">
        <v>72</v>
      </c>
      <c r="O674" t="s">
        <v>73</v>
      </c>
      <c r="P674">
        <v>5</v>
      </c>
      <c r="Q674" s="19">
        <v>43831</v>
      </c>
      <c r="R674" t="s">
        <v>317</v>
      </c>
      <c r="S674" s="48">
        <v>1019900</v>
      </c>
      <c r="T674" s="48">
        <v>0</v>
      </c>
      <c r="U674" s="48">
        <v>0</v>
      </c>
      <c r="V674" s="48">
        <v>1019900</v>
      </c>
      <c r="W674" s="48">
        <v>1011500</v>
      </c>
      <c r="X674" s="48">
        <v>8400</v>
      </c>
    </row>
    <row r="675" spans="1:24" customFormat="1" hidden="1" x14ac:dyDescent="0.25">
      <c r="A675">
        <v>2020</v>
      </c>
      <c r="B675">
        <v>118</v>
      </c>
      <c r="C675">
        <v>1</v>
      </c>
      <c r="D675" s="19">
        <v>43831</v>
      </c>
      <c r="E675" s="19">
        <v>43981</v>
      </c>
      <c r="F675" s="19">
        <v>43981</v>
      </c>
      <c r="G675" t="s">
        <v>80</v>
      </c>
      <c r="H675" t="s">
        <v>81</v>
      </c>
      <c r="I675">
        <v>407</v>
      </c>
      <c r="J675">
        <v>313</v>
      </c>
      <c r="K675" s="19">
        <v>43896</v>
      </c>
      <c r="L675" t="s">
        <v>171</v>
      </c>
      <c r="M675">
        <v>899999061</v>
      </c>
      <c r="N675" t="s">
        <v>72</v>
      </c>
      <c r="O675" t="s">
        <v>73</v>
      </c>
      <c r="P675">
        <v>11</v>
      </c>
      <c r="Q675" s="19">
        <v>43891</v>
      </c>
      <c r="R675" t="s">
        <v>1355</v>
      </c>
      <c r="S675" s="48">
        <v>1022179</v>
      </c>
      <c r="T675" s="48">
        <v>0</v>
      </c>
      <c r="U675" s="48">
        <v>0</v>
      </c>
      <c r="V675" s="48">
        <v>1022179</v>
      </c>
      <c r="W675" s="48">
        <v>1022179</v>
      </c>
      <c r="X675" s="48">
        <v>0</v>
      </c>
    </row>
    <row r="676" spans="1:24" customFormat="1" hidden="1" x14ac:dyDescent="0.25">
      <c r="A676">
        <v>2020</v>
      </c>
      <c r="B676">
        <v>118</v>
      </c>
      <c r="C676">
        <v>1</v>
      </c>
      <c r="D676" s="19">
        <v>43831</v>
      </c>
      <c r="E676" s="19">
        <v>43981</v>
      </c>
      <c r="F676" s="19">
        <v>43981</v>
      </c>
      <c r="G676" t="s">
        <v>155</v>
      </c>
      <c r="H676" t="s">
        <v>156</v>
      </c>
      <c r="I676">
        <v>310</v>
      </c>
      <c r="J676">
        <v>190</v>
      </c>
      <c r="K676" s="19">
        <v>43879</v>
      </c>
      <c r="L676" t="s">
        <v>171</v>
      </c>
      <c r="M676">
        <v>899999061</v>
      </c>
      <c r="N676" t="s">
        <v>72</v>
      </c>
      <c r="O676" t="s">
        <v>73</v>
      </c>
      <c r="P676">
        <v>9</v>
      </c>
      <c r="Q676" s="19">
        <v>43862</v>
      </c>
      <c r="R676" t="s">
        <v>1071</v>
      </c>
      <c r="S676" s="48">
        <v>1024289</v>
      </c>
      <c r="T676" s="48">
        <v>0</v>
      </c>
      <c r="U676" s="48">
        <v>0</v>
      </c>
      <c r="V676" s="48">
        <v>1024289</v>
      </c>
      <c r="W676" s="48">
        <v>1024289</v>
      </c>
      <c r="X676" s="48">
        <v>0</v>
      </c>
    </row>
    <row r="677" spans="1:24" customFormat="1" hidden="1" x14ac:dyDescent="0.25">
      <c r="A677">
        <v>2020</v>
      </c>
      <c r="B677">
        <v>118</v>
      </c>
      <c r="C677">
        <v>1</v>
      </c>
      <c r="D677" s="19">
        <v>43831</v>
      </c>
      <c r="E677" s="19">
        <v>43981</v>
      </c>
      <c r="F677" s="19">
        <v>43981</v>
      </c>
      <c r="G677" t="s">
        <v>155</v>
      </c>
      <c r="H677" t="s">
        <v>156</v>
      </c>
      <c r="I677">
        <v>692</v>
      </c>
      <c r="J677">
        <v>541</v>
      </c>
      <c r="K677" s="19">
        <v>43969</v>
      </c>
      <c r="L677" t="s">
        <v>171</v>
      </c>
      <c r="M677">
        <v>899999061</v>
      </c>
      <c r="N677" t="s">
        <v>72</v>
      </c>
      <c r="O677" t="s">
        <v>73</v>
      </c>
      <c r="P677">
        <v>20</v>
      </c>
      <c r="Q677" s="19">
        <v>43952</v>
      </c>
      <c r="R677" t="s">
        <v>1911</v>
      </c>
      <c r="S677" s="48">
        <v>1182613</v>
      </c>
      <c r="T677" s="48">
        <v>0</v>
      </c>
      <c r="U677" s="48">
        <v>0</v>
      </c>
      <c r="V677" s="48">
        <v>1182613</v>
      </c>
      <c r="W677" s="48">
        <v>1182613</v>
      </c>
      <c r="X677" s="48">
        <v>0</v>
      </c>
    </row>
    <row r="678" spans="1:24" customFormat="1" hidden="1" x14ac:dyDescent="0.25">
      <c r="A678">
        <v>2020</v>
      </c>
      <c r="B678">
        <v>118</v>
      </c>
      <c r="C678">
        <v>1</v>
      </c>
      <c r="D678" s="19">
        <v>43831</v>
      </c>
      <c r="E678" s="19">
        <v>43981</v>
      </c>
      <c r="F678" s="19">
        <v>43981</v>
      </c>
      <c r="G678" t="s">
        <v>153</v>
      </c>
      <c r="H678" t="s">
        <v>154</v>
      </c>
      <c r="I678">
        <v>491</v>
      </c>
      <c r="J678">
        <v>359</v>
      </c>
      <c r="K678" s="19">
        <v>43908</v>
      </c>
      <c r="L678" t="s">
        <v>171</v>
      </c>
      <c r="M678">
        <v>899999061</v>
      </c>
      <c r="N678" t="s">
        <v>72</v>
      </c>
      <c r="O678" t="s">
        <v>73</v>
      </c>
      <c r="P678">
        <v>12</v>
      </c>
      <c r="Q678" s="19">
        <v>43891</v>
      </c>
      <c r="R678" t="s">
        <v>1353</v>
      </c>
      <c r="S678" s="48">
        <v>1291141</v>
      </c>
      <c r="T678" s="48">
        <v>0</v>
      </c>
      <c r="U678" s="48">
        <v>0</v>
      </c>
      <c r="V678" s="48">
        <v>1291141</v>
      </c>
      <c r="W678" s="48">
        <v>1291141</v>
      </c>
      <c r="X678" s="48">
        <v>0</v>
      </c>
    </row>
    <row r="679" spans="1:24" customFormat="1" hidden="1" x14ac:dyDescent="0.25">
      <c r="A679">
        <v>2020</v>
      </c>
      <c r="B679">
        <v>118</v>
      </c>
      <c r="C679">
        <v>1</v>
      </c>
      <c r="D679" s="19">
        <v>43831</v>
      </c>
      <c r="E679" s="19">
        <v>43981</v>
      </c>
      <c r="F679" s="19">
        <v>43981</v>
      </c>
      <c r="G679" t="s">
        <v>80</v>
      </c>
      <c r="H679" t="s">
        <v>81</v>
      </c>
      <c r="I679">
        <v>401</v>
      </c>
      <c r="J679">
        <v>289</v>
      </c>
      <c r="K679" s="19">
        <v>43893</v>
      </c>
      <c r="L679" t="s">
        <v>171</v>
      </c>
      <c r="M679">
        <v>899999061</v>
      </c>
      <c r="N679" t="s">
        <v>72</v>
      </c>
      <c r="O679" t="s">
        <v>73</v>
      </c>
      <c r="P679">
        <v>10</v>
      </c>
      <c r="Q679" s="19">
        <v>43893</v>
      </c>
      <c r="R679" t="s">
        <v>1359</v>
      </c>
      <c r="S679" s="48">
        <v>1353370</v>
      </c>
      <c r="T679" s="48">
        <v>0</v>
      </c>
      <c r="U679" s="48">
        <v>0</v>
      </c>
      <c r="V679" s="48">
        <v>1353370</v>
      </c>
      <c r="W679" s="48">
        <v>1353370</v>
      </c>
      <c r="X679" s="48">
        <v>0</v>
      </c>
    </row>
    <row r="680" spans="1:24" customFormat="1" hidden="1" x14ac:dyDescent="0.25">
      <c r="A680">
        <v>2020</v>
      </c>
      <c r="B680">
        <v>118</v>
      </c>
      <c r="C680">
        <v>1</v>
      </c>
      <c r="D680" s="19">
        <v>43831</v>
      </c>
      <c r="E680" s="19">
        <v>43981</v>
      </c>
      <c r="F680" s="19">
        <v>43981</v>
      </c>
      <c r="G680" t="s">
        <v>80</v>
      </c>
      <c r="H680" t="s">
        <v>81</v>
      </c>
      <c r="I680">
        <v>80</v>
      </c>
      <c r="J680">
        <v>23</v>
      </c>
      <c r="K680" s="19">
        <v>43853</v>
      </c>
      <c r="L680" t="s">
        <v>171</v>
      </c>
      <c r="M680">
        <v>899999061</v>
      </c>
      <c r="N680" t="s">
        <v>72</v>
      </c>
      <c r="O680" t="s">
        <v>73</v>
      </c>
      <c r="P680">
        <v>3</v>
      </c>
      <c r="Q680" s="19">
        <v>43831</v>
      </c>
      <c r="R680" t="s">
        <v>321</v>
      </c>
      <c r="S680" s="48">
        <v>1374131</v>
      </c>
      <c r="T680" s="48">
        <v>0</v>
      </c>
      <c r="U680" s="48">
        <v>0</v>
      </c>
      <c r="V680" s="48">
        <v>1374131</v>
      </c>
      <c r="W680" s="48">
        <v>1374131</v>
      </c>
      <c r="X680" s="48">
        <v>0</v>
      </c>
    </row>
    <row r="681" spans="1:24" customFormat="1" hidden="1" x14ac:dyDescent="0.25">
      <c r="A681">
        <v>2020</v>
      </c>
      <c r="B681">
        <v>118</v>
      </c>
      <c r="C681">
        <v>1</v>
      </c>
      <c r="D681" s="19">
        <v>43831</v>
      </c>
      <c r="E681" s="19">
        <v>43981</v>
      </c>
      <c r="F681" s="19">
        <v>43981</v>
      </c>
      <c r="G681" t="s">
        <v>80</v>
      </c>
      <c r="H681" t="s">
        <v>81</v>
      </c>
      <c r="I681">
        <v>501</v>
      </c>
      <c r="J681">
        <v>364</v>
      </c>
      <c r="K681" s="19">
        <v>43908</v>
      </c>
      <c r="L681" t="s">
        <v>171</v>
      </c>
      <c r="M681">
        <v>899999061</v>
      </c>
      <c r="N681" t="s">
        <v>72</v>
      </c>
      <c r="O681" t="s">
        <v>73</v>
      </c>
      <c r="P681">
        <v>14</v>
      </c>
      <c r="Q681" s="19">
        <v>43891</v>
      </c>
      <c r="R681" t="s">
        <v>1356</v>
      </c>
      <c r="S681" s="48">
        <v>1418221</v>
      </c>
      <c r="T681" s="48">
        <v>0</v>
      </c>
      <c r="U681" s="48">
        <v>0</v>
      </c>
      <c r="V681" s="48">
        <v>1418221</v>
      </c>
      <c r="W681" s="48">
        <v>1418221</v>
      </c>
      <c r="X681" s="48">
        <v>0</v>
      </c>
    </row>
    <row r="682" spans="1:24" customFormat="1" hidden="1" x14ac:dyDescent="0.25">
      <c r="A682">
        <v>2020</v>
      </c>
      <c r="B682">
        <v>118</v>
      </c>
      <c r="C682">
        <v>1</v>
      </c>
      <c r="D682" s="19">
        <v>43831</v>
      </c>
      <c r="E682" s="19">
        <v>43981</v>
      </c>
      <c r="F682" s="19">
        <v>43981</v>
      </c>
      <c r="G682" t="s">
        <v>163</v>
      </c>
      <c r="H682" t="s">
        <v>164</v>
      </c>
      <c r="I682">
        <v>492</v>
      </c>
      <c r="J682">
        <v>360</v>
      </c>
      <c r="K682" s="19">
        <v>43908</v>
      </c>
      <c r="L682" t="s">
        <v>171</v>
      </c>
      <c r="M682">
        <v>899999061</v>
      </c>
      <c r="N682" t="s">
        <v>72</v>
      </c>
      <c r="O682" t="s">
        <v>73</v>
      </c>
      <c r="P682">
        <v>13</v>
      </c>
      <c r="Q682" s="19">
        <v>43891</v>
      </c>
      <c r="R682" t="s">
        <v>1354</v>
      </c>
      <c r="S682" s="48">
        <v>1745749</v>
      </c>
      <c r="T682" s="48">
        <v>0</v>
      </c>
      <c r="U682" s="48">
        <v>0</v>
      </c>
      <c r="V682" s="48">
        <v>1745749</v>
      </c>
      <c r="W682" s="48">
        <v>1745749</v>
      </c>
      <c r="X682" s="48">
        <v>0</v>
      </c>
    </row>
    <row r="683" spans="1:24" customFormat="1" hidden="1" x14ac:dyDescent="0.25">
      <c r="A683">
        <v>2020</v>
      </c>
      <c r="B683">
        <v>118</v>
      </c>
      <c r="C683">
        <v>1</v>
      </c>
      <c r="D683" s="19">
        <v>43831</v>
      </c>
      <c r="E683" s="19">
        <v>43981</v>
      </c>
      <c r="F683" s="19">
        <v>43981</v>
      </c>
      <c r="G683" t="s">
        <v>145</v>
      </c>
      <c r="H683" t="s">
        <v>146</v>
      </c>
      <c r="I683">
        <v>261</v>
      </c>
      <c r="J683">
        <v>162</v>
      </c>
      <c r="K683" s="19">
        <v>43874</v>
      </c>
      <c r="L683" t="s">
        <v>171</v>
      </c>
      <c r="M683">
        <v>899999061</v>
      </c>
      <c r="N683" t="s">
        <v>72</v>
      </c>
      <c r="O683" t="s">
        <v>73</v>
      </c>
      <c r="P683">
        <v>7</v>
      </c>
      <c r="Q683" s="19">
        <v>43862</v>
      </c>
      <c r="R683" t="s">
        <v>1070</v>
      </c>
      <c r="S683" s="48">
        <v>1770858</v>
      </c>
      <c r="T683" s="48">
        <v>0</v>
      </c>
      <c r="U683" s="48">
        <v>0</v>
      </c>
      <c r="V683" s="48">
        <v>1770858</v>
      </c>
      <c r="W683" s="48">
        <v>1770858</v>
      </c>
      <c r="X683" s="48">
        <v>0</v>
      </c>
    </row>
    <row r="684" spans="1:24" customFormat="1" hidden="1" x14ac:dyDescent="0.25">
      <c r="A684">
        <v>2020</v>
      </c>
      <c r="B684">
        <v>118</v>
      </c>
      <c r="C684">
        <v>1</v>
      </c>
      <c r="D684" s="19">
        <v>43831</v>
      </c>
      <c r="E684" s="19">
        <v>43981</v>
      </c>
      <c r="F684" s="19">
        <v>43981</v>
      </c>
      <c r="G684" t="s">
        <v>76</v>
      </c>
      <c r="H684" t="s">
        <v>77</v>
      </c>
      <c r="I684">
        <v>415</v>
      </c>
      <c r="J684">
        <v>314</v>
      </c>
      <c r="K684" s="19">
        <v>43896</v>
      </c>
      <c r="L684" t="s">
        <v>171</v>
      </c>
      <c r="M684">
        <v>899999061</v>
      </c>
      <c r="N684" t="s">
        <v>72</v>
      </c>
      <c r="O684" t="s">
        <v>73</v>
      </c>
      <c r="P684">
        <v>12</v>
      </c>
      <c r="Q684" s="19">
        <v>43831</v>
      </c>
      <c r="R684" t="s">
        <v>1352</v>
      </c>
      <c r="S684" s="48">
        <v>1906800</v>
      </c>
      <c r="T684" s="48">
        <v>0</v>
      </c>
      <c r="U684" s="48">
        <v>0</v>
      </c>
      <c r="V684" s="48">
        <v>1906800</v>
      </c>
      <c r="W684" s="48">
        <v>1906800</v>
      </c>
      <c r="X684" s="48">
        <v>0</v>
      </c>
    </row>
    <row r="685" spans="1:24" customFormat="1" hidden="1" x14ac:dyDescent="0.25">
      <c r="A685">
        <v>2020</v>
      </c>
      <c r="B685">
        <v>118</v>
      </c>
      <c r="C685">
        <v>1</v>
      </c>
      <c r="D685" s="19">
        <v>43831</v>
      </c>
      <c r="E685" s="19">
        <v>43981</v>
      </c>
      <c r="F685" s="19">
        <v>43981</v>
      </c>
      <c r="G685" t="s">
        <v>76</v>
      </c>
      <c r="H685" t="s">
        <v>77</v>
      </c>
      <c r="I685">
        <v>529</v>
      </c>
      <c r="J685">
        <v>386</v>
      </c>
      <c r="K685" s="19">
        <v>43922</v>
      </c>
      <c r="L685" t="s">
        <v>171</v>
      </c>
      <c r="M685">
        <v>899999061</v>
      </c>
      <c r="N685" t="s">
        <v>72</v>
      </c>
      <c r="O685" t="s">
        <v>73</v>
      </c>
      <c r="P685">
        <v>15</v>
      </c>
      <c r="Q685" s="19">
        <v>43922</v>
      </c>
      <c r="R685" t="s">
        <v>1360</v>
      </c>
      <c r="S685" s="48">
        <v>1994500</v>
      </c>
      <c r="T685" s="48">
        <v>0</v>
      </c>
      <c r="U685" s="48">
        <v>0</v>
      </c>
      <c r="V685" s="48">
        <v>1994500</v>
      </c>
      <c r="W685" s="48">
        <v>1994500</v>
      </c>
      <c r="X685" s="48">
        <v>0</v>
      </c>
    </row>
    <row r="686" spans="1:24" customFormat="1" hidden="1" x14ac:dyDescent="0.25">
      <c r="A686">
        <v>2020</v>
      </c>
      <c r="B686">
        <v>118</v>
      </c>
      <c r="C686">
        <v>1</v>
      </c>
      <c r="D686" s="19">
        <v>43831</v>
      </c>
      <c r="E686" s="19">
        <v>43981</v>
      </c>
      <c r="F686" s="19">
        <v>43981</v>
      </c>
      <c r="G686" t="s">
        <v>80</v>
      </c>
      <c r="H686" t="s">
        <v>81</v>
      </c>
      <c r="I686">
        <v>651</v>
      </c>
      <c r="J686">
        <v>510</v>
      </c>
      <c r="K686" s="19">
        <v>43958</v>
      </c>
      <c r="L686" t="s">
        <v>171</v>
      </c>
      <c r="M686">
        <v>899999061</v>
      </c>
      <c r="N686" t="s">
        <v>72</v>
      </c>
      <c r="O686" t="s">
        <v>73</v>
      </c>
      <c r="P686">
        <v>18</v>
      </c>
      <c r="Q686" s="19">
        <v>43952</v>
      </c>
      <c r="R686" t="s">
        <v>1912</v>
      </c>
      <c r="S686" s="48">
        <v>2011647</v>
      </c>
      <c r="T686" s="48">
        <v>0</v>
      </c>
      <c r="U686" s="48">
        <v>0</v>
      </c>
      <c r="V686" s="48">
        <v>2011647</v>
      </c>
      <c r="W686" s="48">
        <v>2011647</v>
      </c>
      <c r="X686" s="48">
        <v>0</v>
      </c>
    </row>
    <row r="687" spans="1:24" customFormat="1" hidden="1" x14ac:dyDescent="0.25">
      <c r="A687">
        <v>2020</v>
      </c>
      <c r="B687">
        <v>118</v>
      </c>
      <c r="C687">
        <v>1</v>
      </c>
      <c r="D687" s="19">
        <v>43831</v>
      </c>
      <c r="E687" s="19">
        <v>43981</v>
      </c>
      <c r="F687" s="19">
        <v>43981</v>
      </c>
      <c r="G687" t="s">
        <v>76</v>
      </c>
      <c r="H687" t="s">
        <v>77</v>
      </c>
      <c r="I687">
        <v>662</v>
      </c>
      <c r="J687">
        <v>515</v>
      </c>
      <c r="K687" s="19">
        <v>43959</v>
      </c>
      <c r="L687" t="s">
        <v>171</v>
      </c>
      <c r="M687">
        <v>899999061</v>
      </c>
      <c r="N687" t="s">
        <v>72</v>
      </c>
      <c r="O687" t="s">
        <v>73</v>
      </c>
      <c r="P687">
        <v>19</v>
      </c>
      <c r="Q687" s="19">
        <v>43952</v>
      </c>
      <c r="R687" t="s">
        <v>1914</v>
      </c>
      <c r="S687" s="48">
        <v>2216900</v>
      </c>
      <c r="T687" s="48">
        <v>0</v>
      </c>
      <c r="U687" s="48">
        <v>0</v>
      </c>
      <c r="V687" s="48">
        <v>2216900</v>
      </c>
      <c r="W687" s="48">
        <v>2216900</v>
      </c>
      <c r="X687" s="48">
        <v>0</v>
      </c>
    </row>
    <row r="688" spans="1:24" customFormat="1" hidden="1" x14ac:dyDescent="0.25">
      <c r="A688">
        <v>2020</v>
      </c>
      <c r="B688">
        <v>118</v>
      </c>
      <c r="C688">
        <v>1</v>
      </c>
      <c r="D688" s="19">
        <v>43831</v>
      </c>
      <c r="E688" s="19">
        <v>43981</v>
      </c>
      <c r="F688" s="19">
        <v>43981</v>
      </c>
      <c r="G688" t="s">
        <v>155</v>
      </c>
      <c r="H688" t="s">
        <v>156</v>
      </c>
      <c r="I688">
        <v>492</v>
      </c>
      <c r="J688">
        <v>360</v>
      </c>
      <c r="K688" s="19">
        <v>43908</v>
      </c>
      <c r="L688" t="s">
        <v>171</v>
      </c>
      <c r="M688">
        <v>899999061</v>
      </c>
      <c r="N688" t="s">
        <v>72</v>
      </c>
      <c r="O688" t="s">
        <v>73</v>
      </c>
      <c r="P688">
        <v>13</v>
      </c>
      <c r="Q688" s="19">
        <v>43891</v>
      </c>
      <c r="R688" t="s">
        <v>1354</v>
      </c>
      <c r="S688" s="48">
        <v>2718965</v>
      </c>
      <c r="T688" s="48">
        <v>0</v>
      </c>
      <c r="U688" s="48">
        <v>0</v>
      </c>
      <c r="V688" s="48">
        <v>2718965</v>
      </c>
      <c r="W688" s="48">
        <v>2718965</v>
      </c>
      <c r="X688" s="48">
        <v>0</v>
      </c>
    </row>
    <row r="689" spans="1:24" customFormat="1" hidden="1" x14ac:dyDescent="0.25">
      <c r="A689">
        <v>2020</v>
      </c>
      <c r="B689">
        <v>118</v>
      </c>
      <c r="C689">
        <v>1</v>
      </c>
      <c r="D689" s="19">
        <v>43831</v>
      </c>
      <c r="E689" s="19">
        <v>43981</v>
      </c>
      <c r="F689" s="19">
        <v>43981</v>
      </c>
      <c r="G689" t="s">
        <v>159</v>
      </c>
      <c r="H689" t="s">
        <v>160</v>
      </c>
      <c r="I689">
        <v>261</v>
      </c>
      <c r="J689">
        <v>162</v>
      </c>
      <c r="K689" s="19">
        <v>43874</v>
      </c>
      <c r="L689" t="s">
        <v>171</v>
      </c>
      <c r="M689">
        <v>899999061</v>
      </c>
      <c r="N689" t="s">
        <v>72</v>
      </c>
      <c r="O689" t="s">
        <v>73</v>
      </c>
      <c r="P689">
        <v>7</v>
      </c>
      <c r="Q689" s="19">
        <v>43862</v>
      </c>
      <c r="R689" t="s">
        <v>1070</v>
      </c>
      <c r="S689" s="48">
        <v>2841001</v>
      </c>
      <c r="T689" s="48">
        <v>0</v>
      </c>
      <c r="U689" s="48">
        <v>0</v>
      </c>
      <c r="V689" s="48">
        <v>2841001</v>
      </c>
      <c r="W689" s="48">
        <v>2841001</v>
      </c>
      <c r="X689" s="48">
        <v>0</v>
      </c>
    </row>
    <row r="690" spans="1:24" customFormat="1" hidden="1" x14ac:dyDescent="0.25">
      <c r="A690">
        <v>2020</v>
      </c>
      <c r="B690">
        <v>118</v>
      </c>
      <c r="C690">
        <v>1</v>
      </c>
      <c r="D690" s="19">
        <v>43831</v>
      </c>
      <c r="E690" s="19">
        <v>43981</v>
      </c>
      <c r="F690" s="19">
        <v>43981</v>
      </c>
      <c r="G690" t="s">
        <v>184</v>
      </c>
      <c r="H690" t="s">
        <v>185</v>
      </c>
      <c r="I690">
        <v>492</v>
      </c>
      <c r="J690">
        <v>360</v>
      </c>
      <c r="K690" s="19">
        <v>43908</v>
      </c>
      <c r="L690" t="s">
        <v>171</v>
      </c>
      <c r="M690">
        <v>899999061</v>
      </c>
      <c r="N690" t="s">
        <v>72</v>
      </c>
      <c r="O690" t="s">
        <v>73</v>
      </c>
      <c r="P690">
        <v>13</v>
      </c>
      <c r="Q690" s="19">
        <v>43891</v>
      </c>
      <c r="R690" t="s">
        <v>1354</v>
      </c>
      <c r="S690" s="48">
        <v>2892273</v>
      </c>
      <c r="T690" s="48">
        <v>0</v>
      </c>
      <c r="U690" s="48">
        <v>0</v>
      </c>
      <c r="V690" s="48">
        <v>2892273</v>
      </c>
      <c r="W690" s="48">
        <v>2892273</v>
      </c>
      <c r="X690" s="48">
        <v>0</v>
      </c>
    </row>
    <row r="691" spans="1:24" customFormat="1" hidden="1" x14ac:dyDescent="0.25">
      <c r="A691">
        <v>2020</v>
      </c>
      <c r="B691">
        <v>118</v>
      </c>
      <c r="C691">
        <v>1</v>
      </c>
      <c r="D691" s="19">
        <v>43831</v>
      </c>
      <c r="E691" s="19">
        <v>43981</v>
      </c>
      <c r="F691" s="19">
        <v>43981</v>
      </c>
      <c r="G691" t="s">
        <v>157</v>
      </c>
      <c r="H691" t="s">
        <v>158</v>
      </c>
      <c r="I691">
        <v>48</v>
      </c>
      <c r="J691">
        <v>17</v>
      </c>
      <c r="K691" s="19">
        <v>43851</v>
      </c>
      <c r="L691" t="s">
        <v>171</v>
      </c>
      <c r="M691">
        <v>899999061</v>
      </c>
      <c r="N691" t="s">
        <v>72</v>
      </c>
      <c r="O691" t="s">
        <v>73</v>
      </c>
      <c r="P691">
        <v>1</v>
      </c>
      <c r="Q691" s="19">
        <v>43831</v>
      </c>
      <c r="R691" t="s">
        <v>318</v>
      </c>
      <c r="S691" s="48">
        <v>3021592</v>
      </c>
      <c r="T691" s="48">
        <v>0</v>
      </c>
      <c r="U691" s="48">
        <v>0</v>
      </c>
      <c r="V691" s="48">
        <v>3021592</v>
      </c>
      <c r="W691" s="48">
        <v>3021592</v>
      </c>
      <c r="X691" s="48">
        <v>0</v>
      </c>
    </row>
    <row r="692" spans="1:24" customFormat="1" hidden="1" x14ac:dyDescent="0.25">
      <c r="A692">
        <v>2020</v>
      </c>
      <c r="B692">
        <v>118</v>
      </c>
      <c r="C692">
        <v>1</v>
      </c>
      <c r="D692" s="19">
        <v>43831</v>
      </c>
      <c r="E692" s="19">
        <v>43981</v>
      </c>
      <c r="F692" s="19">
        <v>43981</v>
      </c>
      <c r="G692" t="s">
        <v>88</v>
      </c>
      <c r="H692" t="s">
        <v>89</v>
      </c>
      <c r="I692">
        <v>232</v>
      </c>
      <c r="J692">
        <v>144</v>
      </c>
      <c r="K692" s="19">
        <v>43872</v>
      </c>
      <c r="L692" t="s">
        <v>171</v>
      </c>
      <c r="M692">
        <v>899999061</v>
      </c>
      <c r="N692" t="s">
        <v>72</v>
      </c>
      <c r="O692" t="s">
        <v>73</v>
      </c>
      <c r="P692">
        <v>6</v>
      </c>
      <c r="Q692" s="19">
        <v>43862</v>
      </c>
      <c r="R692" t="s">
        <v>318</v>
      </c>
      <c r="S692" s="48">
        <v>3031400</v>
      </c>
      <c r="T692" s="48">
        <v>0</v>
      </c>
      <c r="U692" s="48">
        <v>0</v>
      </c>
      <c r="V692" s="48">
        <v>3031400</v>
      </c>
      <c r="W692" s="48">
        <v>3031400</v>
      </c>
      <c r="X692" s="48">
        <v>0</v>
      </c>
    </row>
    <row r="693" spans="1:24" customFormat="1" hidden="1" x14ac:dyDescent="0.25">
      <c r="A693">
        <v>2020</v>
      </c>
      <c r="B693">
        <v>118</v>
      </c>
      <c r="C693">
        <v>1</v>
      </c>
      <c r="D693" s="19">
        <v>43831</v>
      </c>
      <c r="E693" s="19">
        <v>43981</v>
      </c>
      <c r="F693" s="19">
        <v>43981</v>
      </c>
      <c r="G693" t="s">
        <v>90</v>
      </c>
      <c r="H693" t="s">
        <v>91</v>
      </c>
      <c r="I693">
        <v>232</v>
      </c>
      <c r="J693">
        <v>144</v>
      </c>
      <c r="K693" s="19">
        <v>43872</v>
      </c>
      <c r="L693" t="s">
        <v>171</v>
      </c>
      <c r="M693">
        <v>899999061</v>
      </c>
      <c r="N693" t="s">
        <v>72</v>
      </c>
      <c r="O693" t="s">
        <v>73</v>
      </c>
      <c r="P693">
        <v>6</v>
      </c>
      <c r="Q693" s="19">
        <v>43862</v>
      </c>
      <c r="R693" t="s">
        <v>318</v>
      </c>
      <c r="S693" s="48">
        <v>3031400</v>
      </c>
      <c r="T693" s="48">
        <v>0</v>
      </c>
      <c r="U693" s="48">
        <v>0</v>
      </c>
      <c r="V693" s="48">
        <v>3031400</v>
      </c>
      <c r="W693" s="48">
        <v>3031400</v>
      </c>
      <c r="X693" s="48">
        <v>0</v>
      </c>
    </row>
    <row r="694" spans="1:24" customFormat="1" hidden="1" x14ac:dyDescent="0.25">
      <c r="A694">
        <v>2020</v>
      </c>
      <c r="B694">
        <v>118</v>
      </c>
      <c r="C694">
        <v>1</v>
      </c>
      <c r="D694" s="19">
        <v>43831</v>
      </c>
      <c r="E694" s="19">
        <v>43981</v>
      </c>
      <c r="F694" s="19">
        <v>43981</v>
      </c>
      <c r="G694" t="s">
        <v>76</v>
      </c>
      <c r="H694" t="s">
        <v>77</v>
      </c>
      <c r="I694">
        <v>232</v>
      </c>
      <c r="J694">
        <v>144</v>
      </c>
      <c r="K694" s="19">
        <v>43872</v>
      </c>
      <c r="L694" t="s">
        <v>171</v>
      </c>
      <c r="M694">
        <v>899999061</v>
      </c>
      <c r="N694" t="s">
        <v>72</v>
      </c>
      <c r="O694" t="s">
        <v>73</v>
      </c>
      <c r="P694">
        <v>6</v>
      </c>
      <c r="Q694" s="19">
        <v>43862</v>
      </c>
      <c r="R694" t="s">
        <v>318</v>
      </c>
      <c r="S694" s="48">
        <v>3159300</v>
      </c>
      <c r="T694" s="48">
        <v>0</v>
      </c>
      <c r="U694" s="48">
        <v>0</v>
      </c>
      <c r="V694" s="48">
        <v>3159300</v>
      </c>
      <c r="W694" s="48">
        <v>3159300</v>
      </c>
      <c r="X694" s="48">
        <v>0</v>
      </c>
    </row>
    <row r="695" spans="1:24" customFormat="1" hidden="1" x14ac:dyDescent="0.25">
      <c r="A695">
        <v>2020</v>
      </c>
      <c r="B695">
        <v>118</v>
      </c>
      <c r="C695">
        <v>1</v>
      </c>
      <c r="D695" s="19">
        <v>43831</v>
      </c>
      <c r="E695" s="19">
        <v>43981</v>
      </c>
      <c r="F695" s="19">
        <v>43981</v>
      </c>
      <c r="G695" t="s">
        <v>184</v>
      </c>
      <c r="H695" t="s">
        <v>185</v>
      </c>
      <c r="I695">
        <v>49</v>
      </c>
      <c r="J695">
        <v>18</v>
      </c>
      <c r="K695" s="19">
        <v>43851</v>
      </c>
      <c r="L695" t="s">
        <v>171</v>
      </c>
      <c r="M695">
        <v>899999061</v>
      </c>
      <c r="N695" t="s">
        <v>72</v>
      </c>
      <c r="O695" t="s">
        <v>73</v>
      </c>
      <c r="P695">
        <v>2</v>
      </c>
      <c r="Q695" s="19">
        <v>43831</v>
      </c>
      <c r="R695" t="s">
        <v>319</v>
      </c>
      <c r="S695" s="48">
        <v>3209113</v>
      </c>
      <c r="T695" s="48">
        <v>0</v>
      </c>
      <c r="U695" s="48">
        <v>0</v>
      </c>
      <c r="V695" s="48">
        <v>3209113</v>
      </c>
      <c r="W695" s="48">
        <v>3209113</v>
      </c>
      <c r="X695" s="48">
        <v>0</v>
      </c>
    </row>
    <row r="696" spans="1:24" customFormat="1" hidden="1" x14ac:dyDescent="0.25">
      <c r="A696">
        <v>2020</v>
      </c>
      <c r="B696">
        <v>118</v>
      </c>
      <c r="C696">
        <v>1</v>
      </c>
      <c r="D696" s="19">
        <v>43831</v>
      </c>
      <c r="E696" s="19">
        <v>43981</v>
      </c>
      <c r="F696" s="19">
        <v>43981</v>
      </c>
      <c r="G696" t="s">
        <v>153</v>
      </c>
      <c r="H696" t="s">
        <v>154</v>
      </c>
      <c r="I696">
        <v>310</v>
      </c>
      <c r="J696">
        <v>190</v>
      </c>
      <c r="K696" s="19">
        <v>43879</v>
      </c>
      <c r="L696" t="s">
        <v>171</v>
      </c>
      <c r="M696">
        <v>899999061</v>
      </c>
      <c r="N696" t="s">
        <v>72</v>
      </c>
      <c r="O696" t="s">
        <v>73</v>
      </c>
      <c r="P696">
        <v>9</v>
      </c>
      <c r="Q696" s="19">
        <v>43862</v>
      </c>
      <c r="R696" t="s">
        <v>1071</v>
      </c>
      <c r="S696" s="48">
        <v>3305307</v>
      </c>
      <c r="T696" s="48">
        <v>0</v>
      </c>
      <c r="U696" s="48">
        <v>0</v>
      </c>
      <c r="V696" s="48">
        <v>3305307</v>
      </c>
      <c r="W696" s="48">
        <v>3305307</v>
      </c>
      <c r="X696" s="48">
        <v>0</v>
      </c>
    </row>
    <row r="697" spans="1:24" customFormat="1" hidden="1" x14ac:dyDescent="0.25">
      <c r="A697">
        <v>2020</v>
      </c>
      <c r="B697">
        <v>118</v>
      </c>
      <c r="C697">
        <v>1</v>
      </c>
      <c r="D697" s="19">
        <v>43831</v>
      </c>
      <c r="E697" s="19">
        <v>43981</v>
      </c>
      <c r="F697" s="19">
        <v>43981</v>
      </c>
      <c r="G697" t="s">
        <v>88</v>
      </c>
      <c r="H697" t="s">
        <v>89</v>
      </c>
      <c r="I697">
        <v>415</v>
      </c>
      <c r="J697">
        <v>314</v>
      </c>
      <c r="K697" s="19">
        <v>43896</v>
      </c>
      <c r="L697" t="s">
        <v>171</v>
      </c>
      <c r="M697">
        <v>899999061</v>
      </c>
      <c r="N697" t="s">
        <v>72</v>
      </c>
      <c r="O697" t="s">
        <v>73</v>
      </c>
      <c r="P697">
        <v>12</v>
      </c>
      <c r="Q697" s="19">
        <v>43831</v>
      </c>
      <c r="R697" t="s">
        <v>1352</v>
      </c>
      <c r="S697" s="48">
        <v>3476500</v>
      </c>
      <c r="T697" s="48">
        <v>0</v>
      </c>
      <c r="U697" s="48">
        <v>0</v>
      </c>
      <c r="V697" s="48">
        <v>3476500</v>
      </c>
      <c r="W697" s="48">
        <v>3476500</v>
      </c>
      <c r="X697" s="48">
        <v>0</v>
      </c>
    </row>
    <row r="698" spans="1:24" customFormat="1" hidden="1" x14ac:dyDescent="0.25">
      <c r="A698">
        <v>2020</v>
      </c>
      <c r="B698">
        <v>118</v>
      </c>
      <c r="C698">
        <v>1</v>
      </c>
      <c r="D698" s="19">
        <v>43831</v>
      </c>
      <c r="E698" s="19">
        <v>43981</v>
      </c>
      <c r="F698" s="19">
        <v>43981</v>
      </c>
      <c r="G698" t="s">
        <v>90</v>
      </c>
      <c r="H698" t="s">
        <v>91</v>
      </c>
      <c r="I698">
        <v>415</v>
      </c>
      <c r="J698">
        <v>314</v>
      </c>
      <c r="K698" s="19">
        <v>43896</v>
      </c>
      <c r="L698" t="s">
        <v>171</v>
      </c>
      <c r="M698">
        <v>899999061</v>
      </c>
      <c r="N698" t="s">
        <v>72</v>
      </c>
      <c r="O698" t="s">
        <v>73</v>
      </c>
      <c r="P698">
        <v>12</v>
      </c>
      <c r="Q698" s="19">
        <v>43831</v>
      </c>
      <c r="R698" t="s">
        <v>1352</v>
      </c>
      <c r="S698" s="48">
        <v>3476500</v>
      </c>
      <c r="T698" s="48">
        <v>0</v>
      </c>
      <c r="U698" s="48">
        <v>0</v>
      </c>
      <c r="V698" s="48">
        <v>3476500</v>
      </c>
      <c r="W698" s="48">
        <v>3476500</v>
      </c>
      <c r="X698" s="48">
        <v>0</v>
      </c>
    </row>
    <row r="699" spans="1:24" customFormat="1" hidden="1" x14ac:dyDescent="0.25">
      <c r="A699">
        <v>2020</v>
      </c>
      <c r="B699">
        <v>118</v>
      </c>
      <c r="C699">
        <v>1</v>
      </c>
      <c r="D699" s="19">
        <v>43831</v>
      </c>
      <c r="E699" s="19">
        <v>43981</v>
      </c>
      <c r="F699" s="19">
        <v>43981</v>
      </c>
      <c r="G699" t="s">
        <v>147</v>
      </c>
      <c r="H699" t="s">
        <v>148</v>
      </c>
      <c r="I699">
        <v>48</v>
      </c>
      <c r="J699">
        <v>17</v>
      </c>
      <c r="K699" s="19">
        <v>43851</v>
      </c>
      <c r="L699" t="s">
        <v>171</v>
      </c>
      <c r="M699">
        <v>899999061</v>
      </c>
      <c r="N699" t="s">
        <v>72</v>
      </c>
      <c r="O699" t="s">
        <v>73</v>
      </c>
      <c r="P699">
        <v>1</v>
      </c>
      <c r="Q699" s="19">
        <v>43831</v>
      </c>
      <c r="R699" t="s">
        <v>318</v>
      </c>
      <c r="S699" s="48">
        <v>3546179</v>
      </c>
      <c r="T699" s="48">
        <v>0</v>
      </c>
      <c r="U699" s="48">
        <v>0</v>
      </c>
      <c r="V699" s="48">
        <v>3546179</v>
      </c>
      <c r="W699" s="48">
        <v>3546179</v>
      </c>
      <c r="X699" s="48">
        <v>0</v>
      </c>
    </row>
    <row r="700" spans="1:24" customFormat="1" hidden="1" x14ac:dyDescent="0.25">
      <c r="A700">
        <v>2020</v>
      </c>
      <c r="B700">
        <v>118</v>
      </c>
      <c r="C700">
        <v>1</v>
      </c>
      <c r="D700" s="19">
        <v>43831</v>
      </c>
      <c r="E700" s="19">
        <v>43981</v>
      </c>
      <c r="F700" s="19">
        <v>43981</v>
      </c>
      <c r="G700" t="s">
        <v>157</v>
      </c>
      <c r="H700" t="s">
        <v>158</v>
      </c>
      <c r="I700">
        <v>310</v>
      </c>
      <c r="J700">
        <v>190</v>
      </c>
      <c r="K700" s="19">
        <v>43879</v>
      </c>
      <c r="L700" t="s">
        <v>171</v>
      </c>
      <c r="M700">
        <v>899999061</v>
      </c>
      <c r="N700" t="s">
        <v>72</v>
      </c>
      <c r="O700" t="s">
        <v>73</v>
      </c>
      <c r="P700">
        <v>9</v>
      </c>
      <c r="Q700" s="19">
        <v>43862</v>
      </c>
      <c r="R700" t="s">
        <v>1071</v>
      </c>
      <c r="S700" s="48">
        <v>3617043</v>
      </c>
      <c r="T700" s="48">
        <v>0</v>
      </c>
      <c r="U700" s="48">
        <v>0</v>
      </c>
      <c r="V700" s="48">
        <v>3617043</v>
      </c>
      <c r="W700" s="48">
        <v>3617043</v>
      </c>
      <c r="X700" s="48">
        <v>0</v>
      </c>
    </row>
    <row r="701" spans="1:24" customFormat="1" hidden="1" x14ac:dyDescent="0.25">
      <c r="A701">
        <v>2020</v>
      </c>
      <c r="B701">
        <v>118</v>
      </c>
      <c r="C701">
        <v>1</v>
      </c>
      <c r="D701" s="19">
        <v>43831</v>
      </c>
      <c r="E701" s="19">
        <v>43981</v>
      </c>
      <c r="F701" s="19">
        <v>43981</v>
      </c>
      <c r="G701" t="s">
        <v>88</v>
      </c>
      <c r="H701" t="s">
        <v>89</v>
      </c>
      <c r="I701">
        <v>529</v>
      </c>
      <c r="J701">
        <v>386</v>
      </c>
      <c r="K701" s="19">
        <v>43922</v>
      </c>
      <c r="L701" t="s">
        <v>171</v>
      </c>
      <c r="M701">
        <v>899999061</v>
      </c>
      <c r="N701" t="s">
        <v>72</v>
      </c>
      <c r="O701" t="s">
        <v>73</v>
      </c>
      <c r="P701">
        <v>15</v>
      </c>
      <c r="Q701" s="19">
        <v>43922</v>
      </c>
      <c r="R701" t="s">
        <v>1360</v>
      </c>
      <c r="S701" s="48">
        <v>3630600</v>
      </c>
      <c r="T701" s="48">
        <v>0</v>
      </c>
      <c r="U701" s="48">
        <v>0</v>
      </c>
      <c r="V701" s="48">
        <v>3630600</v>
      </c>
      <c r="W701" s="48">
        <v>3630600</v>
      </c>
      <c r="X701" s="48">
        <v>0</v>
      </c>
    </row>
    <row r="702" spans="1:24" customFormat="1" hidden="1" x14ac:dyDescent="0.25">
      <c r="A702">
        <v>2020</v>
      </c>
      <c r="B702">
        <v>118</v>
      </c>
      <c r="C702">
        <v>1</v>
      </c>
      <c r="D702" s="19">
        <v>43831</v>
      </c>
      <c r="E702" s="19">
        <v>43981</v>
      </c>
      <c r="F702" s="19">
        <v>43981</v>
      </c>
      <c r="G702" t="s">
        <v>90</v>
      </c>
      <c r="H702" t="s">
        <v>91</v>
      </c>
      <c r="I702">
        <v>529</v>
      </c>
      <c r="J702">
        <v>386</v>
      </c>
      <c r="K702" s="19">
        <v>43922</v>
      </c>
      <c r="L702" t="s">
        <v>171</v>
      </c>
      <c r="M702">
        <v>899999061</v>
      </c>
      <c r="N702" t="s">
        <v>72</v>
      </c>
      <c r="O702" t="s">
        <v>73</v>
      </c>
      <c r="P702">
        <v>15</v>
      </c>
      <c r="Q702" s="19">
        <v>43922</v>
      </c>
      <c r="R702" t="s">
        <v>1360</v>
      </c>
      <c r="S702" s="48">
        <v>3630600</v>
      </c>
      <c r="T702" s="48">
        <v>0</v>
      </c>
      <c r="U702" s="48">
        <v>0</v>
      </c>
      <c r="V702" s="48">
        <v>3630600</v>
      </c>
      <c r="W702" s="48">
        <v>3630600</v>
      </c>
      <c r="X702" s="48">
        <v>0</v>
      </c>
    </row>
    <row r="703" spans="1:24" customFormat="1" hidden="1" x14ac:dyDescent="0.25">
      <c r="A703">
        <v>2020</v>
      </c>
      <c r="B703">
        <v>118</v>
      </c>
      <c r="C703">
        <v>1</v>
      </c>
      <c r="D703" s="19">
        <v>43831</v>
      </c>
      <c r="E703" s="19">
        <v>43981</v>
      </c>
      <c r="F703" s="19">
        <v>43981</v>
      </c>
      <c r="G703" t="s">
        <v>88</v>
      </c>
      <c r="H703" t="s">
        <v>89</v>
      </c>
      <c r="I703">
        <v>662</v>
      </c>
      <c r="J703">
        <v>515</v>
      </c>
      <c r="K703" s="19">
        <v>43959</v>
      </c>
      <c r="L703" t="s">
        <v>171</v>
      </c>
      <c r="M703">
        <v>899999061</v>
      </c>
      <c r="N703" t="s">
        <v>72</v>
      </c>
      <c r="O703" t="s">
        <v>73</v>
      </c>
      <c r="P703">
        <v>19</v>
      </c>
      <c r="Q703" s="19">
        <v>43952</v>
      </c>
      <c r="R703" t="s">
        <v>1914</v>
      </c>
      <c r="S703" s="48">
        <v>3638600</v>
      </c>
      <c r="T703" s="48">
        <v>0</v>
      </c>
      <c r="U703" s="48">
        <v>0</v>
      </c>
      <c r="V703" s="48">
        <v>3638600</v>
      </c>
      <c r="W703" s="48">
        <v>3638600</v>
      </c>
      <c r="X703" s="48">
        <v>0</v>
      </c>
    </row>
    <row r="704" spans="1:24" customFormat="1" hidden="1" x14ac:dyDescent="0.25">
      <c r="A704">
        <v>2020</v>
      </c>
      <c r="B704">
        <v>118</v>
      </c>
      <c r="C704">
        <v>1</v>
      </c>
      <c r="D704" s="19">
        <v>43831</v>
      </c>
      <c r="E704" s="19">
        <v>43981</v>
      </c>
      <c r="F704" s="19">
        <v>43981</v>
      </c>
      <c r="G704" t="s">
        <v>90</v>
      </c>
      <c r="H704" t="s">
        <v>91</v>
      </c>
      <c r="I704">
        <v>662</v>
      </c>
      <c r="J704">
        <v>515</v>
      </c>
      <c r="K704" s="19">
        <v>43959</v>
      </c>
      <c r="L704" t="s">
        <v>171</v>
      </c>
      <c r="M704">
        <v>899999061</v>
      </c>
      <c r="N704" t="s">
        <v>72</v>
      </c>
      <c r="O704" t="s">
        <v>73</v>
      </c>
      <c r="P704">
        <v>19</v>
      </c>
      <c r="Q704" s="19">
        <v>43952</v>
      </c>
      <c r="R704" t="s">
        <v>1914</v>
      </c>
      <c r="S704" s="48">
        <v>3638600</v>
      </c>
      <c r="T704" s="48">
        <v>0</v>
      </c>
      <c r="U704" s="48">
        <v>0</v>
      </c>
      <c r="V704" s="48">
        <v>3638600</v>
      </c>
      <c r="W704" s="48">
        <v>3638600</v>
      </c>
      <c r="X704" s="48">
        <v>0</v>
      </c>
    </row>
    <row r="705" spans="1:24" customFormat="1" hidden="1" x14ac:dyDescent="0.25">
      <c r="A705">
        <v>2020</v>
      </c>
      <c r="B705">
        <v>118</v>
      </c>
      <c r="C705">
        <v>1</v>
      </c>
      <c r="D705" s="19">
        <v>43831</v>
      </c>
      <c r="E705" s="19">
        <v>43981</v>
      </c>
      <c r="F705" s="19">
        <v>43981</v>
      </c>
      <c r="G705" t="s">
        <v>147</v>
      </c>
      <c r="H705" t="s">
        <v>148</v>
      </c>
      <c r="I705">
        <v>692</v>
      </c>
      <c r="J705">
        <v>541</v>
      </c>
      <c r="K705" s="19">
        <v>43969</v>
      </c>
      <c r="L705" t="s">
        <v>171</v>
      </c>
      <c r="M705">
        <v>899999061</v>
      </c>
      <c r="N705" t="s">
        <v>72</v>
      </c>
      <c r="O705" t="s">
        <v>73</v>
      </c>
      <c r="P705">
        <v>20</v>
      </c>
      <c r="Q705" s="19">
        <v>43952</v>
      </c>
      <c r="R705" t="s">
        <v>1911</v>
      </c>
      <c r="S705" s="48">
        <v>3643386</v>
      </c>
      <c r="T705" s="48">
        <v>0</v>
      </c>
      <c r="U705" s="48">
        <v>0</v>
      </c>
      <c r="V705" s="48">
        <v>3643386</v>
      </c>
      <c r="W705" s="48">
        <v>3643386</v>
      </c>
      <c r="X705" s="48">
        <v>0</v>
      </c>
    </row>
    <row r="706" spans="1:24" customFormat="1" hidden="1" x14ac:dyDescent="0.25">
      <c r="A706">
        <v>2020</v>
      </c>
      <c r="B706">
        <v>118</v>
      </c>
      <c r="C706">
        <v>1</v>
      </c>
      <c r="D706" s="19">
        <v>43831</v>
      </c>
      <c r="E706" s="19">
        <v>43981</v>
      </c>
      <c r="F706" s="19">
        <v>43981</v>
      </c>
      <c r="G706" t="s">
        <v>157</v>
      </c>
      <c r="H706" t="s">
        <v>158</v>
      </c>
      <c r="I706">
        <v>492</v>
      </c>
      <c r="J706">
        <v>360</v>
      </c>
      <c r="K706" s="19">
        <v>43908</v>
      </c>
      <c r="L706" t="s">
        <v>171</v>
      </c>
      <c r="M706">
        <v>899999061</v>
      </c>
      <c r="N706" t="s">
        <v>72</v>
      </c>
      <c r="O706" t="s">
        <v>73</v>
      </c>
      <c r="P706">
        <v>13</v>
      </c>
      <c r="Q706" s="19">
        <v>43891</v>
      </c>
      <c r="R706" t="s">
        <v>1354</v>
      </c>
      <c r="S706" s="48">
        <v>3835659</v>
      </c>
      <c r="T706" s="48">
        <v>0</v>
      </c>
      <c r="U706" s="48">
        <v>0</v>
      </c>
      <c r="V706" s="48">
        <v>3835659</v>
      </c>
      <c r="W706" s="48">
        <v>3835659</v>
      </c>
      <c r="X706" s="48">
        <v>0</v>
      </c>
    </row>
    <row r="707" spans="1:24" customFormat="1" hidden="1" x14ac:dyDescent="0.25">
      <c r="A707">
        <v>2020</v>
      </c>
      <c r="B707">
        <v>118</v>
      </c>
      <c r="C707">
        <v>1</v>
      </c>
      <c r="D707" s="19">
        <v>43831</v>
      </c>
      <c r="E707" s="19">
        <v>43981</v>
      </c>
      <c r="F707" s="19">
        <v>43981</v>
      </c>
      <c r="G707" t="s">
        <v>184</v>
      </c>
      <c r="H707" t="s">
        <v>185</v>
      </c>
      <c r="I707">
        <v>310</v>
      </c>
      <c r="J707">
        <v>190</v>
      </c>
      <c r="K707" s="19">
        <v>43879</v>
      </c>
      <c r="L707" t="s">
        <v>171</v>
      </c>
      <c r="M707">
        <v>899999061</v>
      </c>
      <c r="N707" t="s">
        <v>72</v>
      </c>
      <c r="O707" t="s">
        <v>73</v>
      </c>
      <c r="P707">
        <v>9</v>
      </c>
      <c r="Q707" s="19">
        <v>43862</v>
      </c>
      <c r="R707" t="s">
        <v>1071</v>
      </c>
      <c r="S707" s="48">
        <v>3864667</v>
      </c>
      <c r="T707" s="48">
        <v>0</v>
      </c>
      <c r="U707" s="48">
        <v>0</v>
      </c>
      <c r="V707" s="48">
        <v>3864667</v>
      </c>
      <c r="W707" s="48">
        <v>3864667</v>
      </c>
      <c r="X707" s="48">
        <v>0</v>
      </c>
    </row>
    <row r="708" spans="1:24" customFormat="1" hidden="1" x14ac:dyDescent="0.25">
      <c r="A708">
        <v>2020</v>
      </c>
      <c r="B708">
        <v>118</v>
      </c>
      <c r="C708">
        <v>1</v>
      </c>
      <c r="D708" s="19">
        <v>43831</v>
      </c>
      <c r="E708" s="19">
        <v>43981</v>
      </c>
      <c r="F708" s="19">
        <v>43981</v>
      </c>
      <c r="G708" t="s">
        <v>147</v>
      </c>
      <c r="H708" t="s">
        <v>148</v>
      </c>
      <c r="I708">
        <v>310</v>
      </c>
      <c r="J708">
        <v>190</v>
      </c>
      <c r="K708" s="19">
        <v>43879</v>
      </c>
      <c r="L708" t="s">
        <v>171</v>
      </c>
      <c r="M708">
        <v>899999061</v>
      </c>
      <c r="N708" t="s">
        <v>72</v>
      </c>
      <c r="O708" t="s">
        <v>73</v>
      </c>
      <c r="P708">
        <v>9</v>
      </c>
      <c r="Q708" s="19">
        <v>43862</v>
      </c>
      <c r="R708" t="s">
        <v>1071</v>
      </c>
      <c r="S708" s="48">
        <v>3964145</v>
      </c>
      <c r="T708" s="48">
        <v>0</v>
      </c>
      <c r="U708" s="48">
        <v>0</v>
      </c>
      <c r="V708" s="48">
        <v>3964145</v>
      </c>
      <c r="W708" s="48">
        <v>3964145</v>
      </c>
      <c r="X708" s="48">
        <v>0</v>
      </c>
    </row>
    <row r="709" spans="1:24" customFormat="1" hidden="1" x14ac:dyDescent="0.25">
      <c r="A709">
        <v>2020</v>
      </c>
      <c r="B709">
        <v>118</v>
      </c>
      <c r="C709">
        <v>1</v>
      </c>
      <c r="D709" s="19">
        <v>43831</v>
      </c>
      <c r="E709" s="19">
        <v>43981</v>
      </c>
      <c r="F709" s="19">
        <v>43981</v>
      </c>
      <c r="G709" t="s">
        <v>157</v>
      </c>
      <c r="H709" t="s">
        <v>158</v>
      </c>
      <c r="I709">
        <v>692</v>
      </c>
      <c r="J709">
        <v>541</v>
      </c>
      <c r="K709" s="19">
        <v>43969</v>
      </c>
      <c r="L709" t="s">
        <v>171</v>
      </c>
      <c r="M709">
        <v>899999061</v>
      </c>
      <c r="N709" t="s">
        <v>72</v>
      </c>
      <c r="O709" t="s">
        <v>73</v>
      </c>
      <c r="P709">
        <v>20</v>
      </c>
      <c r="Q709" s="19">
        <v>43952</v>
      </c>
      <c r="R709" t="s">
        <v>1911</v>
      </c>
      <c r="S709" s="48">
        <v>4006560</v>
      </c>
      <c r="T709" s="48">
        <v>0</v>
      </c>
      <c r="U709" s="48">
        <v>0</v>
      </c>
      <c r="V709" s="48">
        <v>4006560</v>
      </c>
      <c r="W709" s="48">
        <v>4006560</v>
      </c>
      <c r="X709" s="48">
        <v>0</v>
      </c>
    </row>
    <row r="710" spans="1:24" customFormat="1" hidden="1" x14ac:dyDescent="0.25">
      <c r="A710">
        <v>2020</v>
      </c>
      <c r="B710">
        <v>118</v>
      </c>
      <c r="C710">
        <v>1</v>
      </c>
      <c r="D710" s="19">
        <v>43831</v>
      </c>
      <c r="E710" s="19">
        <v>43981</v>
      </c>
      <c r="F710" s="19">
        <v>43981</v>
      </c>
      <c r="G710" t="s">
        <v>147</v>
      </c>
      <c r="H710" t="s">
        <v>148</v>
      </c>
      <c r="I710">
        <v>565</v>
      </c>
      <c r="J710">
        <v>442</v>
      </c>
      <c r="K710" s="19">
        <v>43941</v>
      </c>
      <c r="L710" t="s">
        <v>171</v>
      </c>
      <c r="M710">
        <v>899999061</v>
      </c>
      <c r="N710" t="s">
        <v>72</v>
      </c>
      <c r="O710" t="s">
        <v>73</v>
      </c>
      <c r="P710">
        <v>16</v>
      </c>
      <c r="Q710" s="19">
        <v>43922</v>
      </c>
      <c r="R710" t="s">
        <v>1626</v>
      </c>
      <c r="S710" s="48">
        <v>4163994</v>
      </c>
      <c r="T710" s="48">
        <v>0</v>
      </c>
      <c r="U710" s="48">
        <v>0</v>
      </c>
      <c r="V710" s="48">
        <v>4163994</v>
      </c>
      <c r="W710" s="48">
        <v>4163994</v>
      </c>
      <c r="X710" s="48">
        <v>0</v>
      </c>
    </row>
    <row r="711" spans="1:24" customFormat="1" hidden="1" x14ac:dyDescent="0.25">
      <c r="A711">
        <v>2020</v>
      </c>
      <c r="B711">
        <v>118</v>
      </c>
      <c r="C711">
        <v>1</v>
      </c>
      <c r="D711" s="19">
        <v>43831</v>
      </c>
      <c r="E711" s="19">
        <v>43981</v>
      </c>
      <c r="F711" s="19">
        <v>43981</v>
      </c>
      <c r="G711" t="s">
        <v>157</v>
      </c>
      <c r="H711" t="s">
        <v>158</v>
      </c>
      <c r="I711">
        <v>565</v>
      </c>
      <c r="J711">
        <v>442</v>
      </c>
      <c r="K711" s="19">
        <v>43941</v>
      </c>
      <c r="L711" t="s">
        <v>171</v>
      </c>
      <c r="M711">
        <v>899999061</v>
      </c>
      <c r="N711" t="s">
        <v>72</v>
      </c>
      <c r="O711" t="s">
        <v>73</v>
      </c>
      <c r="P711">
        <v>16</v>
      </c>
      <c r="Q711" s="19">
        <v>43922</v>
      </c>
      <c r="R711" t="s">
        <v>1626</v>
      </c>
      <c r="S711" s="48">
        <v>4211957</v>
      </c>
      <c r="T711" s="48">
        <v>0</v>
      </c>
      <c r="U711" s="48">
        <v>0</v>
      </c>
      <c r="V711" s="48">
        <v>4211957</v>
      </c>
      <c r="W711" s="48">
        <v>4211957</v>
      </c>
      <c r="X711" s="48">
        <v>0</v>
      </c>
    </row>
    <row r="712" spans="1:24" customFormat="1" hidden="1" x14ac:dyDescent="0.25">
      <c r="A712">
        <v>2020</v>
      </c>
      <c r="B712">
        <v>118</v>
      </c>
      <c r="C712">
        <v>1</v>
      </c>
      <c r="D712" s="19">
        <v>43831</v>
      </c>
      <c r="E712" s="19">
        <v>43981</v>
      </c>
      <c r="F712" s="19">
        <v>43981</v>
      </c>
      <c r="G712" t="s">
        <v>70</v>
      </c>
      <c r="H712" t="s">
        <v>71</v>
      </c>
      <c r="I712">
        <v>662</v>
      </c>
      <c r="J712">
        <v>515</v>
      </c>
      <c r="K712" s="19">
        <v>43959</v>
      </c>
      <c r="L712" t="s">
        <v>171</v>
      </c>
      <c r="M712">
        <v>899999061</v>
      </c>
      <c r="N712" t="s">
        <v>72</v>
      </c>
      <c r="O712" t="s">
        <v>73</v>
      </c>
      <c r="P712">
        <v>19</v>
      </c>
      <c r="Q712" s="19">
        <v>43952</v>
      </c>
      <c r="R712" t="s">
        <v>1914</v>
      </c>
      <c r="S712" s="48">
        <v>4214700</v>
      </c>
      <c r="T712" s="48">
        <v>0</v>
      </c>
      <c r="U712" s="48">
        <v>0</v>
      </c>
      <c r="V712" s="48">
        <v>4214700</v>
      </c>
      <c r="W712" s="48">
        <v>4214700</v>
      </c>
      <c r="X712" s="48">
        <v>0</v>
      </c>
    </row>
    <row r="713" spans="1:24" customFormat="1" hidden="1" x14ac:dyDescent="0.25">
      <c r="A713">
        <v>2020</v>
      </c>
      <c r="B713">
        <v>118</v>
      </c>
      <c r="C713">
        <v>1</v>
      </c>
      <c r="D713" s="19">
        <v>43831</v>
      </c>
      <c r="E713" s="19">
        <v>43981</v>
      </c>
      <c r="F713" s="19">
        <v>43981</v>
      </c>
      <c r="G713" t="s">
        <v>84</v>
      </c>
      <c r="H713" t="s">
        <v>85</v>
      </c>
      <c r="I713">
        <v>232</v>
      </c>
      <c r="J713">
        <v>144</v>
      </c>
      <c r="K713" s="19">
        <v>43872</v>
      </c>
      <c r="L713" t="s">
        <v>171</v>
      </c>
      <c r="M713">
        <v>899999061</v>
      </c>
      <c r="N713" t="s">
        <v>72</v>
      </c>
      <c r="O713" t="s">
        <v>73</v>
      </c>
      <c r="P713">
        <v>6</v>
      </c>
      <c r="Q713" s="19">
        <v>43862</v>
      </c>
      <c r="R713" t="s">
        <v>318</v>
      </c>
      <c r="S713" s="48">
        <v>4674200</v>
      </c>
      <c r="T713" s="48">
        <v>0</v>
      </c>
      <c r="U713" s="48">
        <v>0</v>
      </c>
      <c r="V713" s="48">
        <v>4674200</v>
      </c>
      <c r="W713" s="48">
        <v>4674200</v>
      </c>
      <c r="X713" s="48">
        <v>0</v>
      </c>
    </row>
    <row r="714" spans="1:24" customFormat="1" hidden="1" x14ac:dyDescent="0.25">
      <c r="A714">
        <v>2020</v>
      </c>
      <c r="B714">
        <v>118</v>
      </c>
      <c r="C714">
        <v>1</v>
      </c>
      <c r="D714" s="19">
        <v>43831</v>
      </c>
      <c r="E714" s="19">
        <v>43981</v>
      </c>
      <c r="F714" s="19">
        <v>43981</v>
      </c>
      <c r="G714" t="s">
        <v>74</v>
      </c>
      <c r="H714" t="s">
        <v>75</v>
      </c>
      <c r="I714">
        <v>662</v>
      </c>
      <c r="J714">
        <v>515</v>
      </c>
      <c r="K714" s="19">
        <v>43959</v>
      </c>
      <c r="L714" t="s">
        <v>171</v>
      </c>
      <c r="M714">
        <v>899999061</v>
      </c>
      <c r="N714" t="s">
        <v>72</v>
      </c>
      <c r="O714" t="s">
        <v>73</v>
      </c>
      <c r="P714">
        <v>19</v>
      </c>
      <c r="Q714" s="19">
        <v>43952</v>
      </c>
      <c r="R714" t="s">
        <v>1914</v>
      </c>
      <c r="S714" s="48">
        <v>4703500</v>
      </c>
      <c r="T714" s="48">
        <v>0</v>
      </c>
      <c r="U714" s="48">
        <v>0</v>
      </c>
      <c r="V714" s="48">
        <v>4703500</v>
      </c>
      <c r="W714" s="48">
        <v>4703500</v>
      </c>
      <c r="X714" s="48">
        <v>0</v>
      </c>
    </row>
    <row r="715" spans="1:24" customFormat="1" hidden="1" x14ac:dyDescent="0.25">
      <c r="A715">
        <v>2020</v>
      </c>
      <c r="B715">
        <v>118</v>
      </c>
      <c r="C715">
        <v>1</v>
      </c>
      <c r="D715" s="19">
        <v>43831</v>
      </c>
      <c r="E715" s="19">
        <v>43981</v>
      </c>
      <c r="F715" s="19">
        <v>43981</v>
      </c>
      <c r="G715" t="s">
        <v>159</v>
      </c>
      <c r="H715" t="s">
        <v>160</v>
      </c>
      <c r="I715">
        <v>49</v>
      </c>
      <c r="J715">
        <v>18</v>
      </c>
      <c r="K715" s="19">
        <v>43851</v>
      </c>
      <c r="L715" t="s">
        <v>171</v>
      </c>
      <c r="M715">
        <v>899999061</v>
      </c>
      <c r="N715" t="s">
        <v>72</v>
      </c>
      <c r="O715" t="s">
        <v>73</v>
      </c>
      <c r="P715">
        <v>2</v>
      </c>
      <c r="Q715" s="19">
        <v>43831</v>
      </c>
      <c r="R715" t="s">
        <v>319</v>
      </c>
      <c r="S715" s="48">
        <v>4703579</v>
      </c>
      <c r="T715" s="48">
        <v>0</v>
      </c>
      <c r="U715" s="48">
        <v>0</v>
      </c>
      <c r="V715" s="48">
        <v>4703579</v>
      </c>
      <c r="W715" s="48">
        <v>4703579</v>
      </c>
      <c r="X715" s="48">
        <v>0</v>
      </c>
    </row>
    <row r="716" spans="1:24" customFormat="1" hidden="1" x14ac:dyDescent="0.25">
      <c r="A716">
        <v>2020</v>
      </c>
      <c r="B716">
        <v>118</v>
      </c>
      <c r="C716">
        <v>1</v>
      </c>
      <c r="D716" s="19">
        <v>43831</v>
      </c>
      <c r="E716" s="19">
        <v>43981</v>
      </c>
      <c r="F716" s="19">
        <v>43981</v>
      </c>
      <c r="G716" t="s">
        <v>147</v>
      </c>
      <c r="H716" t="s">
        <v>148</v>
      </c>
      <c r="I716">
        <v>492</v>
      </c>
      <c r="J716">
        <v>360</v>
      </c>
      <c r="K716" s="19">
        <v>43908</v>
      </c>
      <c r="L716" t="s">
        <v>171</v>
      </c>
      <c r="M716">
        <v>899999061</v>
      </c>
      <c r="N716" t="s">
        <v>72</v>
      </c>
      <c r="O716" t="s">
        <v>73</v>
      </c>
      <c r="P716">
        <v>13</v>
      </c>
      <c r="Q716" s="19">
        <v>43891</v>
      </c>
      <c r="R716" t="s">
        <v>1354</v>
      </c>
      <c r="S716" s="48">
        <v>5216670</v>
      </c>
      <c r="T716" s="48">
        <v>0</v>
      </c>
      <c r="U716" s="48">
        <v>0</v>
      </c>
      <c r="V716" s="48">
        <v>5216670</v>
      </c>
      <c r="W716" s="48">
        <v>5216670</v>
      </c>
      <c r="X716" s="48">
        <v>0</v>
      </c>
    </row>
    <row r="717" spans="1:24" customFormat="1" hidden="1" x14ac:dyDescent="0.25">
      <c r="A717">
        <v>2020</v>
      </c>
      <c r="B717">
        <v>118</v>
      </c>
      <c r="C717">
        <v>1</v>
      </c>
      <c r="D717" s="19">
        <v>43831</v>
      </c>
      <c r="E717" s="19">
        <v>43981</v>
      </c>
      <c r="F717" s="19">
        <v>43981</v>
      </c>
      <c r="G717" t="s">
        <v>80</v>
      </c>
      <c r="H717" t="s">
        <v>81</v>
      </c>
      <c r="I717">
        <v>81</v>
      </c>
      <c r="J717">
        <v>24</v>
      </c>
      <c r="K717" s="19">
        <v>43853</v>
      </c>
      <c r="L717" t="s">
        <v>171</v>
      </c>
      <c r="M717">
        <v>899999061</v>
      </c>
      <c r="N717" t="s">
        <v>72</v>
      </c>
      <c r="O717" t="s">
        <v>73</v>
      </c>
      <c r="P717">
        <v>4</v>
      </c>
      <c r="Q717" s="19">
        <v>43831</v>
      </c>
      <c r="R717" t="s">
        <v>320</v>
      </c>
      <c r="S717" s="48">
        <v>5408505</v>
      </c>
      <c r="T717" s="48">
        <v>0</v>
      </c>
      <c r="U717" s="48">
        <v>0</v>
      </c>
      <c r="V717" s="48">
        <v>5408505</v>
      </c>
      <c r="W717" s="48">
        <v>5408505</v>
      </c>
      <c r="X717" s="48">
        <v>0</v>
      </c>
    </row>
    <row r="718" spans="1:24" customFormat="1" hidden="1" x14ac:dyDescent="0.25">
      <c r="A718">
        <v>2020</v>
      </c>
      <c r="B718">
        <v>118</v>
      </c>
      <c r="C718">
        <v>1</v>
      </c>
      <c r="D718" s="19">
        <v>43831</v>
      </c>
      <c r="E718" s="19">
        <v>43981</v>
      </c>
      <c r="F718" s="19">
        <v>43981</v>
      </c>
      <c r="G718" t="s">
        <v>84</v>
      </c>
      <c r="H718" t="s">
        <v>85</v>
      </c>
      <c r="I718">
        <v>415</v>
      </c>
      <c r="J718">
        <v>314</v>
      </c>
      <c r="K718" s="19">
        <v>43896</v>
      </c>
      <c r="L718" t="s">
        <v>171</v>
      </c>
      <c r="M718">
        <v>899999061</v>
      </c>
      <c r="N718" t="s">
        <v>72</v>
      </c>
      <c r="O718" t="s">
        <v>73</v>
      </c>
      <c r="P718">
        <v>12</v>
      </c>
      <c r="Q718" s="19">
        <v>43831</v>
      </c>
      <c r="R718" t="s">
        <v>1352</v>
      </c>
      <c r="S718" s="48">
        <v>5445300</v>
      </c>
      <c r="T718" s="48">
        <v>0</v>
      </c>
      <c r="U718" s="48">
        <v>0</v>
      </c>
      <c r="V718" s="48">
        <v>5445300</v>
      </c>
      <c r="W718" s="48">
        <v>5445300</v>
      </c>
      <c r="X718" s="48">
        <v>0</v>
      </c>
    </row>
    <row r="719" spans="1:24" customFormat="1" hidden="1" x14ac:dyDescent="0.25">
      <c r="A719">
        <v>2020</v>
      </c>
      <c r="B719">
        <v>118</v>
      </c>
      <c r="C719">
        <v>1</v>
      </c>
      <c r="D719" s="19">
        <v>43831</v>
      </c>
      <c r="E719" s="19">
        <v>43981</v>
      </c>
      <c r="F719" s="19">
        <v>43981</v>
      </c>
      <c r="G719" t="s">
        <v>155</v>
      </c>
      <c r="H719" t="s">
        <v>156</v>
      </c>
      <c r="I719">
        <v>309</v>
      </c>
      <c r="J719">
        <v>189</v>
      </c>
      <c r="K719" s="19">
        <v>43879</v>
      </c>
      <c r="L719" t="s">
        <v>171</v>
      </c>
      <c r="M719">
        <v>899999061</v>
      </c>
      <c r="N719" t="s">
        <v>72</v>
      </c>
      <c r="O719" t="s">
        <v>73</v>
      </c>
      <c r="P719">
        <v>8</v>
      </c>
      <c r="Q719" s="19">
        <v>43862</v>
      </c>
      <c r="R719" t="s">
        <v>1072</v>
      </c>
      <c r="S719" s="48">
        <v>5472422</v>
      </c>
      <c r="T719" s="48">
        <v>0</v>
      </c>
      <c r="U719" s="48">
        <v>0</v>
      </c>
      <c r="V719" s="48">
        <v>5472422</v>
      </c>
      <c r="W719" s="48">
        <v>5472422</v>
      </c>
      <c r="X719" s="48">
        <v>0</v>
      </c>
    </row>
    <row r="720" spans="1:24" customFormat="1" hidden="1" x14ac:dyDescent="0.25">
      <c r="A720">
        <v>2020</v>
      </c>
      <c r="B720">
        <v>118</v>
      </c>
      <c r="C720">
        <v>1</v>
      </c>
      <c r="D720" s="19">
        <v>43831</v>
      </c>
      <c r="E720" s="19">
        <v>43981</v>
      </c>
      <c r="F720" s="19">
        <v>43981</v>
      </c>
      <c r="G720" t="s">
        <v>84</v>
      </c>
      <c r="H720" t="s">
        <v>85</v>
      </c>
      <c r="I720">
        <v>662</v>
      </c>
      <c r="J720">
        <v>515</v>
      </c>
      <c r="K720" s="19">
        <v>43959</v>
      </c>
      <c r="L720" t="s">
        <v>171</v>
      </c>
      <c r="M720">
        <v>899999061</v>
      </c>
      <c r="N720" t="s">
        <v>72</v>
      </c>
      <c r="O720" t="s">
        <v>73</v>
      </c>
      <c r="P720">
        <v>19</v>
      </c>
      <c r="Q720" s="19">
        <v>43952</v>
      </c>
      <c r="R720" t="s">
        <v>1914</v>
      </c>
      <c r="S720" s="48">
        <v>5516600</v>
      </c>
      <c r="T720" s="48">
        <v>0</v>
      </c>
      <c r="U720" s="48">
        <v>0</v>
      </c>
      <c r="V720" s="48">
        <v>5516600</v>
      </c>
      <c r="W720" s="48">
        <v>5516600</v>
      </c>
      <c r="X720" s="48">
        <v>0</v>
      </c>
    </row>
    <row r="721" spans="1:24" customFormat="1" hidden="1" x14ac:dyDescent="0.25">
      <c r="A721">
        <v>2020</v>
      </c>
      <c r="B721">
        <v>118</v>
      </c>
      <c r="C721">
        <v>1</v>
      </c>
      <c r="D721" s="19">
        <v>43831</v>
      </c>
      <c r="E721" s="19">
        <v>43981</v>
      </c>
      <c r="F721" s="19">
        <v>43981</v>
      </c>
      <c r="G721" t="s">
        <v>143</v>
      </c>
      <c r="H721" t="s">
        <v>144</v>
      </c>
      <c r="I721">
        <v>261</v>
      </c>
      <c r="J721">
        <v>162</v>
      </c>
      <c r="K721" s="19">
        <v>43874</v>
      </c>
      <c r="L721" t="s">
        <v>171</v>
      </c>
      <c r="M721">
        <v>899999061</v>
      </c>
      <c r="N721" t="s">
        <v>72</v>
      </c>
      <c r="O721" t="s">
        <v>73</v>
      </c>
      <c r="P721">
        <v>7</v>
      </c>
      <c r="Q721" s="19">
        <v>43862</v>
      </c>
      <c r="R721" t="s">
        <v>1070</v>
      </c>
      <c r="S721" s="48">
        <v>5725822</v>
      </c>
      <c r="T721" s="48">
        <v>0</v>
      </c>
      <c r="U721" s="48">
        <v>0</v>
      </c>
      <c r="V721" s="48">
        <v>5725822</v>
      </c>
      <c r="W721" s="48">
        <v>5725822</v>
      </c>
      <c r="X721" s="48">
        <v>0</v>
      </c>
    </row>
    <row r="722" spans="1:24" customFormat="1" hidden="1" x14ac:dyDescent="0.25">
      <c r="A722">
        <v>2020</v>
      </c>
      <c r="B722">
        <v>118</v>
      </c>
      <c r="C722">
        <v>1</v>
      </c>
      <c r="D722" s="19">
        <v>43831</v>
      </c>
      <c r="E722" s="19">
        <v>43981</v>
      </c>
      <c r="F722" s="19">
        <v>43981</v>
      </c>
      <c r="G722" t="s">
        <v>84</v>
      </c>
      <c r="H722" t="s">
        <v>85</v>
      </c>
      <c r="I722">
        <v>529</v>
      </c>
      <c r="J722">
        <v>386</v>
      </c>
      <c r="K722" s="19">
        <v>43922</v>
      </c>
      <c r="L722" t="s">
        <v>171</v>
      </c>
      <c r="M722">
        <v>899999061</v>
      </c>
      <c r="N722" t="s">
        <v>72</v>
      </c>
      <c r="O722" t="s">
        <v>73</v>
      </c>
      <c r="P722">
        <v>15</v>
      </c>
      <c r="Q722" s="19">
        <v>43922</v>
      </c>
      <c r="R722" t="s">
        <v>1360</v>
      </c>
      <c r="S722" s="48">
        <v>5822700</v>
      </c>
      <c r="T722" s="48">
        <v>0</v>
      </c>
      <c r="U722" s="48">
        <v>0</v>
      </c>
      <c r="V722" s="48">
        <v>5822700</v>
      </c>
      <c r="W722" s="48">
        <v>5822700</v>
      </c>
      <c r="X722" s="48">
        <v>0</v>
      </c>
    </row>
    <row r="723" spans="1:24" customFormat="1" hidden="1" x14ac:dyDescent="0.25">
      <c r="A723">
        <v>2020</v>
      </c>
      <c r="B723">
        <v>118</v>
      </c>
      <c r="C723">
        <v>1</v>
      </c>
      <c r="D723" s="19">
        <v>43831</v>
      </c>
      <c r="E723" s="19">
        <v>43981</v>
      </c>
      <c r="F723" s="19">
        <v>43981</v>
      </c>
      <c r="G723" t="s">
        <v>92</v>
      </c>
      <c r="H723" t="s">
        <v>93</v>
      </c>
      <c r="I723">
        <v>232</v>
      </c>
      <c r="J723">
        <v>144</v>
      </c>
      <c r="K723" s="19">
        <v>43872</v>
      </c>
      <c r="L723" t="s">
        <v>171</v>
      </c>
      <c r="M723">
        <v>899999061</v>
      </c>
      <c r="N723" t="s">
        <v>72</v>
      </c>
      <c r="O723" t="s">
        <v>73</v>
      </c>
      <c r="P723">
        <v>6</v>
      </c>
      <c r="Q723" s="19">
        <v>43862</v>
      </c>
      <c r="R723" t="s">
        <v>318</v>
      </c>
      <c r="S723" s="48">
        <v>6054400</v>
      </c>
      <c r="T723" s="48">
        <v>0</v>
      </c>
      <c r="U723" s="48">
        <v>0</v>
      </c>
      <c r="V723" s="48">
        <v>6054400</v>
      </c>
      <c r="W723" s="48">
        <v>6054400</v>
      </c>
      <c r="X723" s="48">
        <v>0</v>
      </c>
    </row>
    <row r="724" spans="1:24" customFormat="1" hidden="1" x14ac:dyDescent="0.25">
      <c r="A724">
        <v>2020</v>
      </c>
      <c r="B724">
        <v>118</v>
      </c>
      <c r="C724">
        <v>1</v>
      </c>
      <c r="D724" s="19">
        <v>43831</v>
      </c>
      <c r="E724" s="19">
        <v>43981</v>
      </c>
      <c r="F724" s="19">
        <v>43981</v>
      </c>
      <c r="G724" t="s">
        <v>159</v>
      </c>
      <c r="H724" t="s">
        <v>160</v>
      </c>
      <c r="I724">
        <v>491</v>
      </c>
      <c r="J724">
        <v>359</v>
      </c>
      <c r="K724" s="19">
        <v>43908</v>
      </c>
      <c r="L724" t="s">
        <v>171</v>
      </c>
      <c r="M724">
        <v>899999061</v>
      </c>
      <c r="N724" t="s">
        <v>72</v>
      </c>
      <c r="O724" t="s">
        <v>73</v>
      </c>
      <c r="P724">
        <v>12</v>
      </c>
      <c r="Q724" s="19">
        <v>43891</v>
      </c>
      <c r="R724" t="s">
        <v>1353</v>
      </c>
      <c r="S724" s="48">
        <v>6362873</v>
      </c>
      <c r="T724" s="48">
        <v>0</v>
      </c>
      <c r="U724" s="48">
        <v>0</v>
      </c>
      <c r="V724" s="48">
        <v>6362873</v>
      </c>
      <c r="W724" s="48">
        <v>6362873</v>
      </c>
      <c r="X724" s="48">
        <v>0</v>
      </c>
    </row>
    <row r="725" spans="1:24" customFormat="1" hidden="1" x14ac:dyDescent="0.25">
      <c r="A725">
        <v>2020</v>
      </c>
      <c r="B725">
        <v>118</v>
      </c>
      <c r="C725">
        <v>1</v>
      </c>
      <c r="D725" s="19">
        <v>43831</v>
      </c>
      <c r="E725" s="19">
        <v>43981</v>
      </c>
      <c r="F725" s="19">
        <v>43981</v>
      </c>
      <c r="G725" t="s">
        <v>155</v>
      </c>
      <c r="H725" t="s">
        <v>156</v>
      </c>
      <c r="I725">
        <v>565</v>
      </c>
      <c r="J725">
        <v>442</v>
      </c>
      <c r="K725" s="19">
        <v>43941</v>
      </c>
      <c r="L725" t="s">
        <v>171</v>
      </c>
      <c r="M725">
        <v>899999061</v>
      </c>
      <c r="N725" t="s">
        <v>72</v>
      </c>
      <c r="O725" t="s">
        <v>73</v>
      </c>
      <c r="P725">
        <v>16</v>
      </c>
      <c r="Q725" s="19">
        <v>43922</v>
      </c>
      <c r="R725" t="s">
        <v>1626</v>
      </c>
      <c r="S725" s="48">
        <v>6366336</v>
      </c>
      <c r="T725" s="48">
        <v>0</v>
      </c>
      <c r="U725" s="48">
        <v>0</v>
      </c>
      <c r="V725" s="48">
        <v>6366336</v>
      </c>
      <c r="W725" s="48">
        <v>6366336</v>
      </c>
      <c r="X725" s="48">
        <v>0</v>
      </c>
    </row>
    <row r="726" spans="1:24" customFormat="1" hidden="1" x14ac:dyDescent="0.25">
      <c r="A726">
        <v>2020</v>
      </c>
      <c r="B726">
        <v>118</v>
      </c>
      <c r="C726">
        <v>1</v>
      </c>
      <c r="D726" s="19">
        <v>43831</v>
      </c>
      <c r="E726" s="19">
        <v>43981</v>
      </c>
      <c r="F726" s="19">
        <v>43981</v>
      </c>
      <c r="G726" t="s">
        <v>92</v>
      </c>
      <c r="H726" t="s">
        <v>93</v>
      </c>
      <c r="I726">
        <v>415</v>
      </c>
      <c r="J726">
        <v>314</v>
      </c>
      <c r="K726" s="19">
        <v>43896</v>
      </c>
      <c r="L726" t="s">
        <v>171</v>
      </c>
      <c r="M726">
        <v>899999061</v>
      </c>
      <c r="N726" t="s">
        <v>72</v>
      </c>
      <c r="O726" t="s">
        <v>73</v>
      </c>
      <c r="P726">
        <v>12</v>
      </c>
      <c r="Q726" s="19">
        <v>43831</v>
      </c>
      <c r="R726" t="s">
        <v>1352</v>
      </c>
      <c r="S726" s="48">
        <v>6944600</v>
      </c>
      <c r="T726" s="48">
        <v>0</v>
      </c>
      <c r="U726" s="48">
        <v>0</v>
      </c>
      <c r="V726" s="48">
        <v>6944600</v>
      </c>
      <c r="W726" s="48">
        <v>6944600</v>
      </c>
      <c r="X726" s="48">
        <v>0</v>
      </c>
    </row>
    <row r="727" spans="1:24" customFormat="1" hidden="1" x14ac:dyDescent="0.25">
      <c r="A727">
        <v>2020</v>
      </c>
      <c r="B727">
        <v>118</v>
      </c>
      <c r="C727">
        <v>1</v>
      </c>
      <c r="D727" s="19">
        <v>43831</v>
      </c>
      <c r="E727" s="19">
        <v>43981</v>
      </c>
      <c r="F727" s="19">
        <v>43981</v>
      </c>
      <c r="G727" t="s">
        <v>159</v>
      </c>
      <c r="H727" t="s">
        <v>160</v>
      </c>
      <c r="I727">
        <v>309</v>
      </c>
      <c r="J727">
        <v>189</v>
      </c>
      <c r="K727" s="19">
        <v>43879</v>
      </c>
      <c r="L727" t="s">
        <v>171</v>
      </c>
      <c r="M727">
        <v>899999061</v>
      </c>
      <c r="N727" t="s">
        <v>72</v>
      </c>
      <c r="O727" t="s">
        <v>73</v>
      </c>
      <c r="P727">
        <v>8</v>
      </c>
      <c r="Q727" s="19">
        <v>43862</v>
      </c>
      <c r="R727" t="s">
        <v>1072</v>
      </c>
      <c r="S727" s="48">
        <v>6959718</v>
      </c>
      <c r="T727" s="48">
        <v>0</v>
      </c>
      <c r="U727" s="48">
        <v>0</v>
      </c>
      <c r="V727" s="48">
        <v>6959718</v>
      </c>
      <c r="W727" s="48">
        <v>6959718</v>
      </c>
      <c r="X727" s="48">
        <v>0</v>
      </c>
    </row>
    <row r="728" spans="1:24" customFormat="1" hidden="1" x14ac:dyDescent="0.25">
      <c r="A728">
        <v>2020</v>
      </c>
      <c r="B728">
        <v>118</v>
      </c>
      <c r="C728">
        <v>1</v>
      </c>
      <c r="D728" s="19">
        <v>43831</v>
      </c>
      <c r="E728" s="19">
        <v>43981</v>
      </c>
      <c r="F728" s="19">
        <v>43981</v>
      </c>
      <c r="G728" t="s">
        <v>92</v>
      </c>
      <c r="H728" t="s">
        <v>93</v>
      </c>
      <c r="I728">
        <v>529</v>
      </c>
      <c r="J728">
        <v>386</v>
      </c>
      <c r="K728" s="19">
        <v>43922</v>
      </c>
      <c r="L728" t="s">
        <v>171</v>
      </c>
      <c r="M728">
        <v>899999061</v>
      </c>
      <c r="N728" t="s">
        <v>72</v>
      </c>
      <c r="O728" t="s">
        <v>73</v>
      </c>
      <c r="P728">
        <v>15</v>
      </c>
      <c r="Q728" s="19">
        <v>43922</v>
      </c>
      <c r="R728" t="s">
        <v>1360</v>
      </c>
      <c r="S728" s="48">
        <v>7257300</v>
      </c>
      <c r="T728" s="48">
        <v>0</v>
      </c>
      <c r="U728" s="48">
        <v>0</v>
      </c>
      <c r="V728" s="48">
        <v>7257300</v>
      </c>
      <c r="W728" s="48">
        <v>7257300</v>
      </c>
      <c r="X728" s="48">
        <v>0</v>
      </c>
    </row>
    <row r="729" spans="1:24" customFormat="1" hidden="1" x14ac:dyDescent="0.25">
      <c r="A729">
        <v>2020</v>
      </c>
      <c r="B729">
        <v>118</v>
      </c>
      <c r="C729">
        <v>1</v>
      </c>
      <c r="D729" s="19">
        <v>43831</v>
      </c>
      <c r="E729" s="19">
        <v>43981</v>
      </c>
      <c r="F729" s="19">
        <v>43981</v>
      </c>
      <c r="G729" t="s">
        <v>92</v>
      </c>
      <c r="H729" t="s">
        <v>93</v>
      </c>
      <c r="I729">
        <v>662</v>
      </c>
      <c r="J729">
        <v>515</v>
      </c>
      <c r="K729" s="19">
        <v>43959</v>
      </c>
      <c r="L729" t="s">
        <v>171</v>
      </c>
      <c r="M729">
        <v>899999061</v>
      </c>
      <c r="N729" t="s">
        <v>72</v>
      </c>
      <c r="O729" t="s">
        <v>73</v>
      </c>
      <c r="P729">
        <v>19</v>
      </c>
      <c r="Q729" s="19">
        <v>43952</v>
      </c>
      <c r="R729" t="s">
        <v>1914</v>
      </c>
      <c r="S729" s="48">
        <v>7273600</v>
      </c>
      <c r="T729" s="48">
        <v>0</v>
      </c>
      <c r="U729" s="48">
        <v>0</v>
      </c>
      <c r="V729" s="48">
        <v>7273600</v>
      </c>
      <c r="W729" s="48">
        <v>7273600</v>
      </c>
      <c r="X729" s="48">
        <v>0</v>
      </c>
    </row>
    <row r="730" spans="1:24" customFormat="1" hidden="1" x14ac:dyDescent="0.25">
      <c r="A730">
        <v>2020</v>
      </c>
      <c r="B730">
        <v>118</v>
      </c>
      <c r="C730">
        <v>1</v>
      </c>
      <c r="D730" s="19">
        <v>43831</v>
      </c>
      <c r="E730" s="19">
        <v>43981</v>
      </c>
      <c r="F730" s="19">
        <v>43981</v>
      </c>
      <c r="G730" t="s">
        <v>153</v>
      </c>
      <c r="H730" t="s">
        <v>154</v>
      </c>
      <c r="I730">
        <v>571</v>
      </c>
      <c r="J730">
        <v>446</v>
      </c>
      <c r="K730" s="19">
        <v>43941</v>
      </c>
      <c r="L730" t="s">
        <v>171</v>
      </c>
      <c r="M730">
        <v>899999061</v>
      </c>
      <c r="N730" t="s">
        <v>72</v>
      </c>
      <c r="O730" t="s">
        <v>73</v>
      </c>
      <c r="P730">
        <v>17</v>
      </c>
      <c r="Q730" s="19">
        <v>43922</v>
      </c>
      <c r="R730" t="s">
        <v>1627</v>
      </c>
      <c r="S730" s="48">
        <v>7302962</v>
      </c>
      <c r="T730" s="48">
        <v>0</v>
      </c>
      <c r="U730" s="48">
        <v>0</v>
      </c>
      <c r="V730" s="48">
        <v>7302962</v>
      </c>
      <c r="W730" s="48">
        <v>7302962</v>
      </c>
      <c r="X730" s="48">
        <v>0</v>
      </c>
    </row>
    <row r="731" spans="1:24" customFormat="1" hidden="1" x14ac:dyDescent="0.25">
      <c r="A731">
        <v>2020</v>
      </c>
      <c r="B731">
        <v>118</v>
      </c>
      <c r="C731">
        <v>1</v>
      </c>
      <c r="D731" s="19">
        <v>43831</v>
      </c>
      <c r="E731" s="19">
        <v>43981</v>
      </c>
      <c r="F731" s="19">
        <v>43981</v>
      </c>
      <c r="G731" t="s">
        <v>159</v>
      </c>
      <c r="H731" t="s">
        <v>160</v>
      </c>
      <c r="I731">
        <v>571</v>
      </c>
      <c r="J731">
        <v>446</v>
      </c>
      <c r="K731" s="19">
        <v>43941</v>
      </c>
      <c r="L731" t="s">
        <v>171</v>
      </c>
      <c r="M731">
        <v>899999061</v>
      </c>
      <c r="N731" t="s">
        <v>72</v>
      </c>
      <c r="O731" t="s">
        <v>73</v>
      </c>
      <c r="P731">
        <v>17</v>
      </c>
      <c r="Q731" s="19">
        <v>43922</v>
      </c>
      <c r="R731" t="s">
        <v>1627</v>
      </c>
      <c r="S731" s="48">
        <v>7622861</v>
      </c>
      <c r="T731" s="48">
        <v>0</v>
      </c>
      <c r="U731" s="48">
        <v>0</v>
      </c>
      <c r="V731" s="48">
        <v>7622861</v>
      </c>
      <c r="W731" s="48">
        <v>7622861</v>
      </c>
      <c r="X731" s="48">
        <v>0</v>
      </c>
    </row>
    <row r="732" spans="1:24" customFormat="1" hidden="1" x14ac:dyDescent="0.25">
      <c r="A732">
        <v>2020</v>
      </c>
      <c r="B732">
        <v>118</v>
      </c>
      <c r="C732">
        <v>1</v>
      </c>
      <c r="D732" s="19">
        <v>43831</v>
      </c>
      <c r="E732" s="19">
        <v>43981</v>
      </c>
      <c r="F732" s="19">
        <v>43981</v>
      </c>
      <c r="G732" t="s">
        <v>159</v>
      </c>
      <c r="H732" t="s">
        <v>160</v>
      </c>
      <c r="I732">
        <v>693</v>
      </c>
      <c r="J732">
        <v>542</v>
      </c>
      <c r="K732" s="19">
        <v>43969</v>
      </c>
      <c r="L732" t="s">
        <v>171</v>
      </c>
      <c r="M732">
        <v>899999061</v>
      </c>
      <c r="N732" t="s">
        <v>72</v>
      </c>
      <c r="O732" t="s">
        <v>73</v>
      </c>
      <c r="P732">
        <v>21</v>
      </c>
      <c r="Q732" s="19">
        <v>43952</v>
      </c>
      <c r="R732" t="s">
        <v>1913</v>
      </c>
      <c r="S732" s="48">
        <v>7739693</v>
      </c>
      <c r="T732" s="48">
        <v>0</v>
      </c>
      <c r="U732" s="48">
        <v>0</v>
      </c>
      <c r="V732" s="48">
        <v>7739693</v>
      </c>
      <c r="W732" s="48">
        <v>7739693</v>
      </c>
      <c r="X732" s="48">
        <v>0</v>
      </c>
    </row>
    <row r="733" spans="1:24" customFormat="1" hidden="1" x14ac:dyDescent="0.25">
      <c r="A733">
        <v>2020</v>
      </c>
      <c r="B733">
        <v>118</v>
      </c>
      <c r="C733">
        <v>1</v>
      </c>
      <c r="D733" s="19">
        <v>43831</v>
      </c>
      <c r="E733" s="19">
        <v>43981</v>
      </c>
      <c r="F733" s="19">
        <v>43981</v>
      </c>
      <c r="G733" t="s">
        <v>153</v>
      </c>
      <c r="H733" t="s">
        <v>154</v>
      </c>
      <c r="I733">
        <v>48</v>
      </c>
      <c r="J733">
        <v>17</v>
      </c>
      <c r="K733" s="19">
        <v>43851</v>
      </c>
      <c r="L733" t="s">
        <v>171</v>
      </c>
      <c r="M733">
        <v>899999061</v>
      </c>
      <c r="N733" t="s">
        <v>72</v>
      </c>
      <c r="O733" t="s">
        <v>73</v>
      </c>
      <c r="P733">
        <v>1</v>
      </c>
      <c r="Q733" s="19">
        <v>43831</v>
      </c>
      <c r="R733" t="s">
        <v>318</v>
      </c>
      <c r="S733" s="48">
        <v>7772489</v>
      </c>
      <c r="T733" s="48">
        <v>0</v>
      </c>
      <c r="U733" s="48">
        <v>0</v>
      </c>
      <c r="V733" s="48">
        <v>7772489</v>
      </c>
      <c r="W733" s="48">
        <v>7772489</v>
      </c>
      <c r="X733" s="48">
        <v>0</v>
      </c>
    </row>
    <row r="734" spans="1:24" customFormat="1" hidden="1" x14ac:dyDescent="0.25">
      <c r="A734">
        <v>2020</v>
      </c>
      <c r="B734">
        <v>118</v>
      </c>
      <c r="C734">
        <v>1</v>
      </c>
      <c r="D734" s="19">
        <v>43831</v>
      </c>
      <c r="E734" s="19">
        <v>43981</v>
      </c>
      <c r="F734" s="19">
        <v>43981</v>
      </c>
      <c r="G734" t="s">
        <v>153</v>
      </c>
      <c r="H734" t="s">
        <v>154</v>
      </c>
      <c r="I734">
        <v>565</v>
      </c>
      <c r="J734">
        <v>442</v>
      </c>
      <c r="K734" s="19">
        <v>43941</v>
      </c>
      <c r="L734" t="s">
        <v>171</v>
      </c>
      <c r="M734">
        <v>899999061</v>
      </c>
      <c r="N734" t="s">
        <v>72</v>
      </c>
      <c r="O734" t="s">
        <v>73</v>
      </c>
      <c r="P734">
        <v>16</v>
      </c>
      <c r="Q734" s="19">
        <v>43922</v>
      </c>
      <c r="R734" t="s">
        <v>1626</v>
      </c>
      <c r="S734" s="48">
        <v>8445674</v>
      </c>
      <c r="T734" s="48">
        <v>0</v>
      </c>
      <c r="U734" s="48">
        <v>0</v>
      </c>
      <c r="V734" s="48">
        <v>8445674</v>
      </c>
      <c r="W734" s="48">
        <v>8445674</v>
      </c>
      <c r="X734" s="48">
        <v>0</v>
      </c>
    </row>
    <row r="735" spans="1:24" customFormat="1" hidden="1" x14ac:dyDescent="0.25">
      <c r="A735">
        <v>2020</v>
      </c>
      <c r="B735">
        <v>118</v>
      </c>
      <c r="C735">
        <v>1</v>
      </c>
      <c r="D735" s="19">
        <v>43831</v>
      </c>
      <c r="E735" s="19">
        <v>43981</v>
      </c>
      <c r="F735" s="19">
        <v>43981</v>
      </c>
      <c r="G735" t="s">
        <v>163</v>
      </c>
      <c r="H735" t="s">
        <v>164</v>
      </c>
      <c r="I735">
        <v>491</v>
      </c>
      <c r="J735">
        <v>359</v>
      </c>
      <c r="K735" s="19">
        <v>43908</v>
      </c>
      <c r="L735" t="s">
        <v>171</v>
      </c>
      <c r="M735">
        <v>899999061</v>
      </c>
      <c r="N735" t="s">
        <v>72</v>
      </c>
      <c r="O735" t="s">
        <v>73</v>
      </c>
      <c r="P735">
        <v>12</v>
      </c>
      <c r="Q735" s="19">
        <v>43891</v>
      </c>
      <c r="R735" t="s">
        <v>1353</v>
      </c>
      <c r="S735" s="48">
        <v>9722040</v>
      </c>
      <c r="T735" s="48">
        <v>0</v>
      </c>
      <c r="U735" s="48">
        <v>0</v>
      </c>
      <c r="V735" s="48">
        <v>9722040</v>
      </c>
      <c r="W735" s="48">
        <v>9722040</v>
      </c>
      <c r="X735" s="48">
        <v>0</v>
      </c>
    </row>
    <row r="736" spans="1:24" customFormat="1" hidden="1" x14ac:dyDescent="0.25">
      <c r="A736">
        <v>2020</v>
      </c>
      <c r="B736">
        <v>118</v>
      </c>
      <c r="C736">
        <v>1</v>
      </c>
      <c r="D736" s="19">
        <v>43831</v>
      </c>
      <c r="E736" s="19">
        <v>43981</v>
      </c>
      <c r="F736" s="19">
        <v>43981</v>
      </c>
      <c r="G736" t="s">
        <v>143</v>
      </c>
      <c r="H736" t="s">
        <v>144</v>
      </c>
      <c r="I736">
        <v>49</v>
      </c>
      <c r="J736">
        <v>18</v>
      </c>
      <c r="K736" s="19">
        <v>43851</v>
      </c>
      <c r="L736" t="s">
        <v>171</v>
      </c>
      <c r="M736">
        <v>899999061</v>
      </c>
      <c r="N736" t="s">
        <v>72</v>
      </c>
      <c r="O736" t="s">
        <v>73</v>
      </c>
      <c r="P736">
        <v>2</v>
      </c>
      <c r="Q736" s="19">
        <v>43831</v>
      </c>
      <c r="R736" t="s">
        <v>319</v>
      </c>
      <c r="S736" s="48">
        <v>14761086</v>
      </c>
      <c r="T736" s="48">
        <v>0</v>
      </c>
      <c r="U736" s="48">
        <v>0</v>
      </c>
      <c r="V736" s="48">
        <v>14761086</v>
      </c>
      <c r="W736" s="48">
        <v>14761086</v>
      </c>
      <c r="X736" s="48">
        <v>0</v>
      </c>
    </row>
    <row r="737" spans="1:24" customFormat="1" hidden="1" x14ac:dyDescent="0.25">
      <c r="A737">
        <v>2020</v>
      </c>
      <c r="B737">
        <v>118</v>
      </c>
      <c r="C737">
        <v>1</v>
      </c>
      <c r="D737" s="19">
        <v>43831</v>
      </c>
      <c r="E737" s="19">
        <v>43981</v>
      </c>
      <c r="F737" s="19">
        <v>43981</v>
      </c>
      <c r="G737" t="s">
        <v>86</v>
      </c>
      <c r="H737" t="s">
        <v>87</v>
      </c>
      <c r="I737">
        <v>232</v>
      </c>
      <c r="J737">
        <v>144</v>
      </c>
      <c r="K737" s="19">
        <v>43872</v>
      </c>
      <c r="L737" t="s">
        <v>171</v>
      </c>
      <c r="M737">
        <v>899999061</v>
      </c>
      <c r="N737" t="s">
        <v>72</v>
      </c>
      <c r="O737" t="s">
        <v>73</v>
      </c>
      <c r="P737">
        <v>6</v>
      </c>
      <c r="Q737" s="19">
        <v>43862</v>
      </c>
      <c r="R737" t="s">
        <v>318</v>
      </c>
      <c r="S737" s="48">
        <v>18153600</v>
      </c>
      <c r="T737" s="48">
        <v>0</v>
      </c>
      <c r="U737" s="48">
        <v>0</v>
      </c>
      <c r="V737" s="48">
        <v>18153600</v>
      </c>
      <c r="W737" s="48">
        <v>18153600</v>
      </c>
      <c r="X737" s="48">
        <v>0</v>
      </c>
    </row>
    <row r="738" spans="1:24" customFormat="1" hidden="1" x14ac:dyDescent="0.25">
      <c r="A738">
        <v>2020</v>
      </c>
      <c r="B738">
        <v>118</v>
      </c>
      <c r="C738">
        <v>1</v>
      </c>
      <c r="D738" s="19">
        <v>43831</v>
      </c>
      <c r="E738" s="19">
        <v>43981</v>
      </c>
      <c r="F738" s="19">
        <v>43981</v>
      </c>
      <c r="G738" t="s">
        <v>143</v>
      </c>
      <c r="H738" t="s">
        <v>144</v>
      </c>
      <c r="I738">
        <v>491</v>
      </c>
      <c r="J738">
        <v>359</v>
      </c>
      <c r="K738" s="19">
        <v>43908</v>
      </c>
      <c r="L738" t="s">
        <v>171</v>
      </c>
      <c r="M738">
        <v>899999061</v>
      </c>
      <c r="N738" t="s">
        <v>72</v>
      </c>
      <c r="O738" t="s">
        <v>73</v>
      </c>
      <c r="P738">
        <v>12</v>
      </c>
      <c r="Q738" s="19">
        <v>43891</v>
      </c>
      <c r="R738" t="s">
        <v>1353</v>
      </c>
      <c r="S738" s="48">
        <v>20376867</v>
      </c>
      <c r="T738" s="48">
        <v>0</v>
      </c>
      <c r="U738" s="48">
        <v>0</v>
      </c>
      <c r="V738" s="48">
        <v>20376867</v>
      </c>
      <c r="W738" s="48">
        <v>20376867</v>
      </c>
      <c r="X738" s="48">
        <v>0</v>
      </c>
    </row>
    <row r="739" spans="1:24" customFormat="1" hidden="1" x14ac:dyDescent="0.25">
      <c r="A739">
        <v>2020</v>
      </c>
      <c r="B739">
        <v>118</v>
      </c>
      <c r="C739">
        <v>1</v>
      </c>
      <c r="D739" s="19">
        <v>43831</v>
      </c>
      <c r="E739" s="19">
        <v>43981</v>
      </c>
      <c r="F739" s="19">
        <v>43981</v>
      </c>
      <c r="G739" t="s">
        <v>190</v>
      </c>
      <c r="H739" t="s">
        <v>191</v>
      </c>
      <c r="I739">
        <v>565</v>
      </c>
      <c r="J739">
        <v>442</v>
      </c>
      <c r="K739" s="19">
        <v>43941</v>
      </c>
      <c r="L739" t="s">
        <v>171</v>
      </c>
      <c r="M739">
        <v>899999061</v>
      </c>
      <c r="N739" t="s">
        <v>72</v>
      </c>
      <c r="O739" t="s">
        <v>73</v>
      </c>
      <c r="P739">
        <v>16</v>
      </c>
      <c r="Q739" s="19">
        <v>43922</v>
      </c>
      <c r="R739" t="s">
        <v>1626</v>
      </c>
      <c r="S739" s="48">
        <v>20430274</v>
      </c>
      <c r="T739" s="48">
        <v>0</v>
      </c>
      <c r="U739" s="48">
        <v>0</v>
      </c>
      <c r="V739" s="48">
        <v>20430274</v>
      </c>
      <c r="W739" s="48">
        <v>20430274</v>
      </c>
      <c r="X739" s="48">
        <v>0</v>
      </c>
    </row>
    <row r="740" spans="1:24" customFormat="1" hidden="1" x14ac:dyDescent="0.25">
      <c r="A740">
        <v>2020</v>
      </c>
      <c r="B740">
        <v>118</v>
      </c>
      <c r="C740">
        <v>1</v>
      </c>
      <c r="D740" s="19">
        <v>43831</v>
      </c>
      <c r="E740" s="19">
        <v>43981</v>
      </c>
      <c r="F740" s="19">
        <v>43981</v>
      </c>
      <c r="G740" t="s">
        <v>86</v>
      </c>
      <c r="H740" t="s">
        <v>87</v>
      </c>
      <c r="I740">
        <v>415</v>
      </c>
      <c r="J740">
        <v>314</v>
      </c>
      <c r="K740" s="19">
        <v>43896</v>
      </c>
      <c r="L740" t="s">
        <v>171</v>
      </c>
      <c r="M740">
        <v>899999061</v>
      </c>
      <c r="N740" t="s">
        <v>72</v>
      </c>
      <c r="O740" t="s">
        <v>73</v>
      </c>
      <c r="P740">
        <v>12</v>
      </c>
      <c r="Q740" s="19">
        <v>43831</v>
      </c>
      <c r="R740" t="s">
        <v>1352</v>
      </c>
      <c r="S740" s="48">
        <v>20825700</v>
      </c>
      <c r="T740" s="48">
        <v>0</v>
      </c>
      <c r="U740" s="48">
        <v>0</v>
      </c>
      <c r="V740" s="48">
        <v>20825700</v>
      </c>
      <c r="W740" s="48">
        <v>20825700</v>
      </c>
      <c r="X740" s="48">
        <v>0</v>
      </c>
    </row>
    <row r="741" spans="1:24" customFormat="1" hidden="1" x14ac:dyDescent="0.25">
      <c r="A741">
        <v>2020</v>
      </c>
      <c r="B741">
        <v>118</v>
      </c>
      <c r="C741">
        <v>1</v>
      </c>
      <c r="D741" s="19">
        <v>43831</v>
      </c>
      <c r="E741" s="19">
        <v>43981</v>
      </c>
      <c r="F741" s="19">
        <v>43981</v>
      </c>
      <c r="G741" t="s">
        <v>190</v>
      </c>
      <c r="H741" t="s">
        <v>191</v>
      </c>
      <c r="I741">
        <v>692</v>
      </c>
      <c r="J741">
        <v>541</v>
      </c>
      <c r="K741" s="19">
        <v>43969</v>
      </c>
      <c r="L741" t="s">
        <v>171</v>
      </c>
      <c r="M741">
        <v>899999061</v>
      </c>
      <c r="N741" t="s">
        <v>72</v>
      </c>
      <c r="O741" t="s">
        <v>73</v>
      </c>
      <c r="P741">
        <v>20</v>
      </c>
      <c r="Q741" s="19">
        <v>43952</v>
      </c>
      <c r="R741" t="s">
        <v>1911</v>
      </c>
      <c r="S741" s="48">
        <v>21089095</v>
      </c>
      <c r="T741" s="48">
        <v>0</v>
      </c>
      <c r="U741" s="48">
        <v>0</v>
      </c>
      <c r="V741" s="48">
        <v>21089095</v>
      </c>
      <c r="W741" s="48">
        <v>21089095</v>
      </c>
      <c r="X741" s="48">
        <v>0</v>
      </c>
    </row>
    <row r="742" spans="1:24" customFormat="1" hidden="1" x14ac:dyDescent="0.25">
      <c r="A742">
        <v>2020</v>
      </c>
      <c r="B742">
        <v>118</v>
      </c>
      <c r="C742">
        <v>1</v>
      </c>
      <c r="D742" s="19">
        <v>43831</v>
      </c>
      <c r="E742" s="19">
        <v>43981</v>
      </c>
      <c r="F742" s="19">
        <v>43981</v>
      </c>
      <c r="G742" t="s">
        <v>163</v>
      </c>
      <c r="H742" t="s">
        <v>164</v>
      </c>
      <c r="I742">
        <v>48</v>
      </c>
      <c r="J742">
        <v>17</v>
      </c>
      <c r="K742" s="19">
        <v>43851</v>
      </c>
      <c r="L742" t="s">
        <v>171</v>
      </c>
      <c r="M742">
        <v>899999061</v>
      </c>
      <c r="N742" t="s">
        <v>72</v>
      </c>
      <c r="O742" t="s">
        <v>73</v>
      </c>
      <c r="P742">
        <v>1</v>
      </c>
      <c r="Q742" s="19">
        <v>43831</v>
      </c>
      <c r="R742" t="s">
        <v>318</v>
      </c>
      <c r="S742" s="48">
        <v>21472491</v>
      </c>
      <c r="T742" s="48">
        <v>0</v>
      </c>
      <c r="U742" s="48">
        <v>0</v>
      </c>
      <c r="V742" s="48">
        <v>21472491</v>
      </c>
      <c r="W742" s="48">
        <v>21472491</v>
      </c>
      <c r="X742" s="48">
        <v>0</v>
      </c>
    </row>
    <row r="743" spans="1:24" customFormat="1" hidden="1" x14ac:dyDescent="0.25">
      <c r="A743">
        <v>2020</v>
      </c>
      <c r="B743">
        <v>118</v>
      </c>
      <c r="C743">
        <v>1</v>
      </c>
      <c r="D743" s="19">
        <v>43831</v>
      </c>
      <c r="E743" s="19">
        <v>43981</v>
      </c>
      <c r="F743" s="19">
        <v>43981</v>
      </c>
      <c r="G743" t="s">
        <v>86</v>
      </c>
      <c r="H743" t="s">
        <v>87</v>
      </c>
      <c r="I743">
        <v>529</v>
      </c>
      <c r="J743">
        <v>386</v>
      </c>
      <c r="K743" s="19">
        <v>43922</v>
      </c>
      <c r="L743" t="s">
        <v>171</v>
      </c>
      <c r="M743">
        <v>899999061</v>
      </c>
      <c r="N743" t="s">
        <v>72</v>
      </c>
      <c r="O743" t="s">
        <v>73</v>
      </c>
      <c r="P743">
        <v>15</v>
      </c>
      <c r="Q743" s="19">
        <v>43922</v>
      </c>
      <c r="R743" t="s">
        <v>1360</v>
      </c>
      <c r="S743" s="48">
        <v>21762100</v>
      </c>
      <c r="T743" s="48">
        <v>0</v>
      </c>
      <c r="U743" s="48">
        <v>0</v>
      </c>
      <c r="V743" s="48">
        <v>21762100</v>
      </c>
      <c r="W743" s="48">
        <v>21762100</v>
      </c>
      <c r="X743" s="48">
        <v>0</v>
      </c>
    </row>
    <row r="744" spans="1:24" customFormat="1" hidden="1" x14ac:dyDescent="0.25">
      <c r="A744">
        <v>2020</v>
      </c>
      <c r="B744">
        <v>118</v>
      </c>
      <c r="C744">
        <v>1</v>
      </c>
      <c r="D744" s="19">
        <v>43831</v>
      </c>
      <c r="E744" s="19">
        <v>43981</v>
      </c>
      <c r="F744" s="19">
        <v>43981</v>
      </c>
      <c r="G744" t="s">
        <v>86</v>
      </c>
      <c r="H744" t="s">
        <v>87</v>
      </c>
      <c r="I744">
        <v>662</v>
      </c>
      <c r="J744">
        <v>515</v>
      </c>
      <c r="K744" s="19">
        <v>43959</v>
      </c>
      <c r="L744" t="s">
        <v>171</v>
      </c>
      <c r="M744">
        <v>899999061</v>
      </c>
      <c r="N744" t="s">
        <v>72</v>
      </c>
      <c r="O744" t="s">
        <v>73</v>
      </c>
      <c r="P744">
        <v>19</v>
      </c>
      <c r="Q744" s="19">
        <v>43952</v>
      </c>
      <c r="R744" t="s">
        <v>1914</v>
      </c>
      <c r="S744" s="48">
        <v>21812400</v>
      </c>
      <c r="T744" s="48">
        <v>0</v>
      </c>
      <c r="U744" s="48">
        <v>0</v>
      </c>
      <c r="V744" s="48">
        <v>21812400</v>
      </c>
      <c r="W744" s="48">
        <v>21812400</v>
      </c>
      <c r="X744" s="48">
        <v>0</v>
      </c>
    </row>
    <row r="745" spans="1:24" customFormat="1" hidden="1" x14ac:dyDescent="0.25">
      <c r="A745">
        <v>2020</v>
      </c>
      <c r="B745">
        <v>118</v>
      </c>
      <c r="C745">
        <v>1</v>
      </c>
      <c r="D745" s="19">
        <v>43831</v>
      </c>
      <c r="E745" s="19">
        <v>43981</v>
      </c>
      <c r="F745" s="19">
        <v>43981</v>
      </c>
      <c r="G745" t="s">
        <v>190</v>
      </c>
      <c r="H745" t="s">
        <v>191</v>
      </c>
      <c r="I745">
        <v>48</v>
      </c>
      <c r="J745">
        <v>17</v>
      </c>
      <c r="K745" s="19">
        <v>43851</v>
      </c>
      <c r="L745" t="s">
        <v>171</v>
      </c>
      <c r="M745">
        <v>899999061</v>
      </c>
      <c r="N745" t="s">
        <v>72</v>
      </c>
      <c r="O745" t="s">
        <v>73</v>
      </c>
      <c r="P745">
        <v>1</v>
      </c>
      <c r="Q745" s="19">
        <v>43831</v>
      </c>
      <c r="R745" t="s">
        <v>318</v>
      </c>
      <c r="S745" s="48">
        <v>22920686</v>
      </c>
      <c r="T745" s="48">
        <v>0</v>
      </c>
      <c r="U745" s="48">
        <v>0</v>
      </c>
      <c r="V745" s="48">
        <v>22920686</v>
      </c>
      <c r="W745" s="48">
        <v>22920686</v>
      </c>
      <c r="X745" s="48">
        <v>0</v>
      </c>
    </row>
    <row r="746" spans="1:24" customFormat="1" hidden="1" x14ac:dyDescent="0.25">
      <c r="A746">
        <v>2020</v>
      </c>
      <c r="B746">
        <v>118</v>
      </c>
      <c r="C746">
        <v>1</v>
      </c>
      <c r="D746" s="19">
        <v>43831</v>
      </c>
      <c r="E746" s="19">
        <v>43981</v>
      </c>
      <c r="F746" s="19">
        <v>43981</v>
      </c>
      <c r="G746" t="s">
        <v>143</v>
      </c>
      <c r="H746" t="s">
        <v>144</v>
      </c>
      <c r="I746">
        <v>693</v>
      </c>
      <c r="J746">
        <v>542</v>
      </c>
      <c r="K746" s="19">
        <v>43969</v>
      </c>
      <c r="L746" t="s">
        <v>171</v>
      </c>
      <c r="M746">
        <v>899999061</v>
      </c>
      <c r="N746" t="s">
        <v>72</v>
      </c>
      <c r="O746" t="s">
        <v>73</v>
      </c>
      <c r="P746">
        <v>21</v>
      </c>
      <c r="Q746" s="19">
        <v>43952</v>
      </c>
      <c r="R746" t="s">
        <v>1913</v>
      </c>
      <c r="S746" s="48">
        <v>24137242</v>
      </c>
      <c r="T746" s="48">
        <v>0</v>
      </c>
      <c r="U746" s="48">
        <v>0</v>
      </c>
      <c r="V746" s="48">
        <v>24137242</v>
      </c>
      <c r="W746" s="48">
        <v>22603242</v>
      </c>
      <c r="X746" s="48">
        <v>1534000</v>
      </c>
    </row>
    <row r="747" spans="1:24" customFormat="1" hidden="1" x14ac:dyDescent="0.25">
      <c r="A747">
        <v>2020</v>
      </c>
      <c r="B747">
        <v>118</v>
      </c>
      <c r="C747">
        <v>1</v>
      </c>
      <c r="D747" s="19">
        <v>43831</v>
      </c>
      <c r="E747" s="19">
        <v>43981</v>
      </c>
      <c r="F747" s="19">
        <v>43981</v>
      </c>
      <c r="G747" t="s">
        <v>82</v>
      </c>
      <c r="H747" t="s">
        <v>83</v>
      </c>
      <c r="I747">
        <v>232</v>
      </c>
      <c r="J747">
        <v>144</v>
      </c>
      <c r="K747" s="19">
        <v>43872</v>
      </c>
      <c r="L747" t="s">
        <v>171</v>
      </c>
      <c r="M747">
        <v>899999061</v>
      </c>
      <c r="N747" t="s">
        <v>72</v>
      </c>
      <c r="O747" t="s">
        <v>73</v>
      </c>
      <c r="P747">
        <v>6</v>
      </c>
      <c r="Q747" s="19">
        <v>43862</v>
      </c>
      <c r="R747" t="s">
        <v>318</v>
      </c>
      <c r="S747" s="48">
        <v>24203600</v>
      </c>
      <c r="T747" s="48">
        <v>0</v>
      </c>
      <c r="U747" s="48">
        <v>0</v>
      </c>
      <c r="V747" s="48">
        <v>24203600</v>
      </c>
      <c r="W747" s="48">
        <v>24203600</v>
      </c>
      <c r="X747" s="48">
        <v>0</v>
      </c>
    </row>
    <row r="748" spans="1:24" customFormat="1" hidden="1" x14ac:dyDescent="0.25">
      <c r="A748">
        <v>2020</v>
      </c>
      <c r="B748">
        <v>118</v>
      </c>
      <c r="C748">
        <v>1</v>
      </c>
      <c r="D748" s="19">
        <v>43831</v>
      </c>
      <c r="E748" s="19">
        <v>43981</v>
      </c>
      <c r="F748" s="19">
        <v>43981</v>
      </c>
      <c r="G748" t="s">
        <v>143</v>
      </c>
      <c r="H748" t="s">
        <v>144</v>
      </c>
      <c r="I748">
        <v>571</v>
      </c>
      <c r="J748">
        <v>446</v>
      </c>
      <c r="K748" s="19">
        <v>43941</v>
      </c>
      <c r="L748" t="s">
        <v>171</v>
      </c>
      <c r="M748">
        <v>899999061</v>
      </c>
      <c r="N748" t="s">
        <v>72</v>
      </c>
      <c r="O748" t="s">
        <v>73</v>
      </c>
      <c r="P748">
        <v>17</v>
      </c>
      <c r="Q748" s="19">
        <v>43922</v>
      </c>
      <c r="R748" t="s">
        <v>1627</v>
      </c>
      <c r="S748" s="48">
        <v>24500914</v>
      </c>
      <c r="T748" s="48">
        <v>0</v>
      </c>
      <c r="U748" s="48">
        <v>0</v>
      </c>
      <c r="V748" s="48">
        <v>24500914</v>
      </c>
      <c r="W748" s="48">
        <v>24223314</v>
      </c>
      <c r="X748" s="48">
        <v>277600</v>
      </c>
    </row>
    <row r="749" spans="1:24" customFormat="1" hidden="1" x14ac:dyDescent="0.25">
      <c r="A749">
        <v>2020</v>
      </c>
      <c r="B749">
        <v>118</v>
      </c>
      <c r="C749">
        <v>1</v>
      </c>
      <c r="D749" s="19">
        <v>43831</v>
      </c>
      <c r="E749" s="19">
        <v>43981</v>
      </c>
      <c r="F749" s="19">
        <v>43981</v>
      </c>
      <c r="G749" t="s">
        <v>190</v>
      </c>
      <c r="H749" t="s">
        <v>191</v>
      </c>
      <c r="I749">
        <v>492</v>
      </c>
      <c r="J749">
        <v>360</v>
      </c>
      <c r="K749" s="19">
        <v>43908</v>
      </c>
      <c r="L749" t="s">
        <v>171</v>
      </c>
      <c r="M749">
        <v>899999061</v>
      </c>
      <c r="N749" t="s">
        <v>72</v>
      </c>
      <c r="O749" t="s">
        <v>73</v>
      </c>
      <c r="P749">
        <v>13</v>
      </c>
      <c r="Q749" s="19">
        <v>43891</v>
      </c>
      <c r="R749" t="s">
        <v>1354</v>
      </c>
      <c r="S749" s="48">
        <v>24530577</v>
      </c>
      <c r="T749" s="48">
        <v>0</v>
      </c>
      <c r="U749" s="48">
        <v>0</v>
      </c>
      <c r="V749" s="48">
        <v>24530577</v>
      </c>
      <c r="W749" s="48">
        <v>24530577</v>
      </c>
      <c r="X749" s="48">
        <v>0</v>
      </c>
    </row>
    <row r="750" spans="1:24" customFormat="1" hidden="1" x14ac:dyDescent="0.25">
      <c r="A750">
        <v>2020</v>
      </c>
      <c r="B750">
        <v>118</v>
      </c>
      <c r="C750">
        <v>1</v>
      </c>
      <c r="D750" s="19">
        <v>43831</v>
      </c>
      <c r="E750" s="19">
        <v>43981</v>
      </c>
      <c r="F750" s="19">
        <v>43981</v>
      </c>
      <c r="G750" t="s">
        <v>82</v>
      </c>
      <c r="H750" t="s">
        <v>83</v>
      </c>
      <c r="I750">
        <v>415</v>
      </c>
      <c r="J750">
        <v>314</v>
      </c>
      <c r="K750" s="19">
        <v>43896</v>
      </c>
      <c r="L750" t="s">
        <v>171</v>
      </c>
      <c r="M750">
        <v>899999061</v>
      </c>
      <c r="N750" t="s">
        <v>72</v>
      </c>
      <c r="O750" t="s">
        <v>73</v>
      </c>
      <c r="P750">
        <v>12</v>
      </c>
      <c r="Q750" s="19">
        <v>43831</v>
      </c>
      <c r="R750" t="s">
        <v>1352</v>
      </c>
      <c r="S750" s="48">
        <v>27767100</v>
      </c>
      <c r="T750" s="48">
        <v>0</v>
      </c>
      <c r="U750" s="48">
        <v>0</v>
      </c>
      <c r="V750" s="48">
        <v>27767100</v>
      </c>
      <c r="W750" s="48">
        <v>27767100</v>
      </c>
      <c r="X750" s="48">
        <v>0</v>
      </c>
    </row>
    <row r="751" spans="1:24" customFormat="1" hidden="1" x14ac:dyDescent="0.25">
      <c r="A751">
        <v>2020</v>
      </c>
      <c r="B751">
        <v>118</v>
      </c>
      <c r="C751">
        <v>1</v>
      </c>
      <c r="D751" s="19">
        <v>43831</v>
      </c>
      <c r="E751" s="19">
        <v>43981</v>
      </c>
      <c r="F751" s="19">
        <v>43981</v>
      </c>
      <c r="G751" t="s">
        <v>190</v>
      </c>
      <c r="H751" t="s">
        <v>191</v>
      </c>
      <c r="I751">
        <v>310</v>
      </c>
      <c r="J751">
        <v>190</v>
      </c>
      <c r="K751" s="19">
        <v>43879</v>
      </c>
      <c r="L751" t="s">
        <v>171</v>
      </c>
      <c r="M751">
        <v>899999061</v>
      </c>
      <c r="N751" t="s">
        <v>72</v>
      </c>
      <c r="O751" t="s">
        <v>73</v>
      </c>
      <c r="P751">
        <v>9</v>
      </c>
      <c r="Q751" s="19">
        <v>43862</v>
      </c>
      <c r="R751" t="s">
        <v>1071</v>
      </c>
      <c r="S751" s="48">
        <v>27810862</v>
      </c>
      <c r="T751" s="48">
        <v>0</v>
      </c>
      <c r="U751" s="48">
        <v>0</v>
      </c>
      <c r="V751" s="48">
        <v>27810862</v>
      </c>
      <c r="W751" s="48">
        <v>27810862</v>
      </c>
      <c r="X751" s="48">
        <v>0</v>
      </c>
    </row>
    <row r="752" spans="1:24" customFormat="1" hidden="1" x14ac:dyDescent="0.25">
      <c r="A752">
        <v>2020</v>
      </c>
      <c r="B752">
        <v>118</v>
      </c>
      <c r="C752">
        <v>1</v>
      </c>
      <c r="D752" s="19">
        <v>43831</v>
      </c>
      <c r="E752" s="19">
        <v>43981</v>
      </c>
      <c r="F752" s="19">
        <v>43981</v>
      </c>
      <c r="G752" t="s">
        <v>82</v>
      </c>
      <c r="H752" t="s">
        <v>83</v>
      </c>
      <c r="I752">
        <v>529</v>
      </c>
      <c r="J752">
        <v>386</v>
      </c>
      <c r="K752" s="19">
        <v>43922</v>
      </c>
      <c r="L752" t="s">
        <v>171</v>
      </c>
      <c r="M752">
        <v>899999061</v>
      </c>
      <c r="N752" t="s">
        <v>72</v>
      </c>
      <c r="O752" t="s">
        <v>73</v>
      </c>
      <c r="P752">
        <v>15</v>
      </c>
      <c r="Q752" s="19">
        <v>43922</v>
      </c>
      <c r="R752" t="s">
        <v>1360</v>
      </c>
      <c r="S752" s="48">
        <v>29011900</v>
      </c>
      <c r="T752" s="48">
        <v>0</v>
      </c>
      <c r="U752" s="48">
        <v>0</v>
      </c>
      <c r="V752" s="48">
        <v>29011900</v>
      </c>
      <c r="W752" s="48">
        <v>29011900</v>
      </c>
      <c r="X752" s="48">
        <v>0</v>
      </c>
    </row>
    <row r="753" spans="1:24" customFormat="1" hidden="1" x14ac:dyDescent="0.25">
      <c r="A753">
        <v>2020</v>
      </c>
      <c r="B753">
        <v>118</v>
      </c>
      <c r="C753">
        <v>1</v>
      </c>
      <c r="D753" s="19">
        <v>43831</v>
      </c>
      <c r="E753" s="19">
        <v>43981</v>
      </c>
      <c r="F753" s="19">
        <v>43981</v>
      </c>
      <c r="G753" t="s">
        <v>82</v>
      </c>
      <c r="H753" t="s">
        <v>83</v>
      </c>
      <c r="I753">
        <v>662</v>
      </c>
      <c r="J753">
        <v>515</v>
      </c>
      <c r="K753" s="19">
        <v>43959</v>
      </c>
      <c r="L753" t="s">
        <v>171</v>
      </c>
      <c r="M753">
        <v>899999061</v>
      </c>
      <c r="N753" t="s">
        <v>72</v>
      </c>
      <c r="O753" t="s">
        <v>73</v>
      </c>
      <c r="P753">
        <v>19</v>
      </c>
      <c r="Q753" s="19">
        <v>43952</v>
      </c>
      <c r="R753" t="s">
        <v>1914</v>
      </c>
      <c r="S753" s="48">
        <v>29078500</v>
      </c>
      <c r="T753" s="48">
        <v>0</v>
      </c>
      <c r="U753" s="48">
        <v>0</v>
      </c>
      <c r="V753" s="48">
        <v>29078500</v>
      </c>
      <c r="W753" s="48">
        <v>29078500</v>
      </c>
      <c r="X753" s="48">
        <v>0</v>
      </c>
    </row>
    <row r="754" spans="1:24" customFormat="1" hidden="1" x14ac:dyDescent="0.25">
      <c r="A754">
        <v>2020</v>
      </c>
      <c r="B754">
        <v>118</v>
      </c>
      <c r="C754">
        <v>1</v>
      </c>
      <c r="D754" s="19">
        <v>43831</v>
      </c>
      <c r="E754" s="19">
        <v>43981</v>
      </c>
      <c r="F754" s="19">
        <v>43981</v>
      </c>
      <c r="G754" t="s">
        <v>143</v>
      </c>
      <c r="H754" t="s">
        <v>144</v>
      </c>
      <c r="I754">
        <v>309</v>
      </c>
      <c r="J754">
        <v>189</v>
      </c>
      <c r="K754" s="19">
        <v>43879</v>
      </c>
      <c r="L754" t="s">
        <v>171</v>
      </c>
      <c r="M754">
        <v>899999061</v>
      </c>
      <c r="N754" t="s">
        <v>72</v>
      </c>
      <c r="O754" t="s">
        <v>73</v>
      </c>
      <c r="P754">
        <v>8</v>
      </c>
      <c r="Q754" s="19">
        <v>43862</v>
      </c>
      <c r="R754" t="s">
        <v>1072</v>
      </c>
      <c r="S754" s="48">
        <v>29309833</v>
      </c>
      <c r="T754" s="48">
        <v>0</v>
      </c>
      <c r="U754" s="48">
        <v>0</v>
      </c>
      <c r="V754" s="48">
        <v>29309833</v>
      </c>
      <c r="W754" s="48">
        <v>29309833</v>
      </c>
      <c r="X754" s="48">
        <v>0</v>
      </c>
    </row>
    <row r="755" spans="1:24" customFormat="1" hidden="1" x14ac:dyDescent="0.25">
      <c r="A755">
        <v>2020</v>
      </c>
      <c r="B755">
        <v>118</v>
      </c>
      <c r="C755">
        <v>1</v>
      </c>
      <c r="D755" s="19">
        <v>43831</v>
      </c>
      <c r="E755" s="19">
        <v>43981</v>
      </c>
      <c r="F755" s="19">
        <v>43981</v>
      </c>
      <c r="G755" t="s">
        <v>70</v>
      </c>
      <c r="H755" t="s">
        <v>71</v>
      </c>
      <c r="I755">
        <v>232</v>
      </c>
      <c r="J755">
        <v>144</v>
      </c>
      <c r="K755" s="19">
        <v>43872</v>
      </c>
      <c r="L755" t="s">
        <v>171</v>
      </c>
      <c r="M755">
        <v>899999061</v>
      </c>
      <c r="N755" t="s">
        <v>72</v>
      </c>
      <c r="O755" t="s">
        <v>73</v>
      </c>
      <c r="P755">
        <v>6</v>
      </c>
      <c r="Q755" s="19">
        <v>43862</v>
      </c>
      <c r="R755" t="s">
        <v>318</v>
      </c>
      <c r="S755" s="48">
        <v>38919900</v>
      </c>
      <c r="T755" s="48">
        <v>0</v>
      </c>
      <c r="U755" s="48">
        <v>0</v>
      </c>
      <c r="V755" s="48">
        <v>38919900</v>
      </c>
      <c r="W755" s="48">
        <v>38919900</v>
      </c>
      <c r="X755" s="48">
        <v>0</v>
      </c>
    </row>
    <row r="756" spans="1:24" customFormat="1" hidden="1" x14ac:dyDescent="0.25">
      <c r="A756">
        <v>2020</v>
      </c>
      <c r="B756">
        <v>118</v>
      </c>
      <c r="C756">
        <v>1</v>
      </c>
      <c r="D756" s="19">
        <v>43831</v>
      </c>
      <c r="E756" s="19">
        <v>43981</v>
      </c>
      <c r="F756" s="19">
        <v>43981</v>
      </c>
      <c r="G756" t="s">
        <v>70</v>
      </c>
      <c r="H756" t="s">
        <v>71</v>
      </c>
      <c r="I756">
        <v>415</v>
      </c>
      <c r="J756">
        <v>314</v>
      </c>
      <c r="K756" s="19">
        <v>43896</v>
      </c>
      <c r="L756" t="s">
        <v>171</v>
      </c>
      <c r="M756">
        <v>899999061</v>
      </c>
      <c r="N756" t="s">
        <v>72</v>
      </c>
      <c r="O756" t="s">
        <v>73</v>
      </c>
      <c r="P756">
        <v>12</v>
      </c>
      <c r="Q756" s="19">
        <v>43831</v>
      </c>
      <c r="R756" t="s">
        <v>1352</v>
      </c>
      <c r="S756" s="48">
        <v>39933600</v>
      </c>
      <c r="T756" s="48">
        <v>0</v>
      </c>
      <c r="U756" s="48">
        <v>0</v>
      </c>
      <c r="V756" s="48">
        <v>39933600</v>
      </c>
      <c r="W756" s="48">
        <v>39933600</v>
      </c>
      <c r="X756" s="48">
        <v>0</v>
      </c>
    </row>
    <row r="757" spans="1:24" customFormat="1" hidden="1" x14ac:dyDescent="0.25">
      <c r="A757">
        <v>2020</v>
      </c>
      <c r="B757">
        <v>118</v>
      </c>
      <c r="C757">
        <v>1</v>
      </c>
      <c r="D757" s="19">
        <v>43831</v>
      </c>
      <c r="E757" s="19">
        <v>43981</v>
      </c>
      <c r="F757" s="19">
        <v>43981</v>
      </c>
      <c r="G757" t="s">
        <v>74</v>
      </c>
      <c r="H757" t="s">
        <v>75</v>
      </c>
      <c r="I757">
        <v>415</v>
      </c>
      <c r="J757">
        <v>314</v>
      </c>
      <c r="K757" s="19">
        <v>43896</v>
      </c>
      <c r="L757" t="s">
        <v>171</v>
      </c>
      <c r="M757">
        <v>899999061</v>
      </c>
      <c r="N757" t="s">
        <v>72</v>
      </c>
      <c r="O757" t="s">
        <v>73</v>
      </c>
      <c r="P757">
        <v>12</v>
      </c>
      <c r="Q757" s="19">
        <v>43831</v>
      </c>
      <c r="R757" t="s">
        <v>1352</v>
      </c>
      <c r="S757" s="48">
        <v>42120700</v>
      </c>
      <c r="T757" s="48">
        <v>0</v>
      </c>
      <c r="U757" s="48">
        <v>0</v>
      </c>
      <c r="V757" s="48">
        <v>42120700</v>
      </c>
      <c r="W757" s="48">
        <v>42120700</v>
      </c>
      <c r="X757" s="48">
        <v>0</v>
      </c>
    </row>
    <row r="758" spans="1:24" customFormat="1" hidden="1" x14ac:dyDescent="0.25">
      <c r="A758">
        <v>2020</v>
      </c>
      <c r="B758">
        <v>118</v>
      </c>
      <c r="C758">
        <v>1</v>
      </c>
      <c r="D758" s="19">
        <v>43831</v>
      </c>
      <c r="E758" s="19">
        <v>43981</v>
      </c>
      <c r="F758" s="19">
        <v>43981</v>
      </c>
      <c r="G758" t="s">
        <v>74</v>
      </c>
      <c r="H758" t="s">
        <v>75</v>
      </c>
      <c r="I758">
        <v>232</v>
      </c>
      <c r="J758">
        <v>144</v>
      </c>
      <c r="K758" s="19">
        <v>43872</v>
      </c>
      <c r="L758" t="s">
        <v>171</v>
      </c>
      <c r="M758">
        <v>899999061</v>
      </c>
      <c r="N758" t="s">
        <v>72</v>
      </c>
      <c r="O758" t="s">
        <v>73</v>
      </c>
      <c r="P758">
        <v>6</v>
      </c>
      <c r="Q758" s="19">
        <v>43862</v>
      </c>
      <c r="R758" t="s">
        <v>318</v>
      </c>
      <c r="S758" s="48">
        <v>42829400</v>
      </c>
      <c r="T758" s="48">
        <v>0</v>
      </c>
      <c r="U758" s="48">
        <v>0</v>
      </c>
      <c r="V758" s="48">
        <v>42829400</v>
      </c>
      <c r="W758" s="48">
        <v>42829400</v>
      </c>
      <c r="X758" s="48">
        <v>0</v>
      </c>
    </row>
    <row r="759" spans="1:24" customFormat="1" hidden="1" x14ac:dyDescent="0.25">
      <c r="A759">
        <v>2020</v>
      </c>
      <c r="B759">
        <v>118</v>
      </c>
      <c r="C759">
        <v>1</v>
      </c>
      <c r="D759" s="19">
        <v>43831</v>
      </c>
      <c r="E759" s="19">
        <v>43981</v>
      </c>
      <c r="F759" s="19">
        <v>43981</v>
      </c>
      <c r="G759" t="s">
        <v>74</v>
      </c>
      <c r="H759" t="s">
        <v>75</v>
      </c>
      <c r="I759">
        <v>529</v>
      </c>
      <c r="J759">
        <v>386</v>
      </c>
      <c r="K759" s="19">
        <v>43922</v>
      </c>
      <c r="L759" t="s">
        <v>171</v>
      </c>
      <c r="M759">
        <v>899999061</v>
      </c>
      <c r="N759" t="s">
        <v>72</v>
      </c>
      <c r="O759" t="s">
        <v>73</v>
      </c>
      <c r="P759">
        <v>15</v>
      </c>
      <c r="Q759" s="19">
        <v>43922</v>
      </c>
      <c r="R759" t="s">
        <v>1360</v>
      </c>
      <c r="S759" s="48">
        <v>43515497</v>
      </c>
      <c r="T759" s="48">
        <v>0</v>
      </c>
      <c r="U759" s="48">
        <v>0</v>
      </c>
      <c r="V759" s="48">
        <v>43515497</v>
      </c>
      <c r="W759" s="48">
        <v>43515497</v>
      </c>
      <c r="X759" s="48">
        <v>0</v>
      </c>
    </row>
    <row r="760" spans="1:24" customFormat="1" hidden="1" x14ac:dyDescent="0.25">
      <c r="A760">
        <v>2020</v>
      </c>
      <c r="B760">
        <v>118</v>
      </c>
      <c r="C760">
        <v>1</v>
      </c>
      <c r="D760" s="19">
        <v>43831</v>
      </c>
      <c r="E760" s="19">
        <v>43981</v>
      </c>
      <c r="F760" s="19">
        <v>43981</v>
      </c>
      <c r="G760" t="s">
        <v>70</v>
      </c>
      <c r="H760" t="s">
        <v>71</v>
      </c>
      <c r="I760">
        <v>529</v>
      </c>
      <c r="J760">
        <v>386</v>
      </c>
      <c r="K760" s="19">
        <v>43922</v>
      </c>
      <c r="L760" t="s">
        <v>171</v>
      </c>
      <c r="M760">
        <v>899999061</v>
      </c>
      <c r="N760" t="s">
        <v>72</v>
      </c>
      <c r="O760" t="s">
        <v>73</v>
      </c>
      <c r="P760">
        <v>15</v>
      </c>
      <c r="Q760" s="19">
        <v>43922</v>
      </c>
      <c r="R760" t="s">
        <v>1360</v>
      </c>
      <c r="S760" s="48">
        <v>43655900</v>
      </c>
      <c r="T760" s="48">
        <v>0</v>
      </c>
      <c r="U760" s="48">
        <v>0</v>
      </c>
      <c r="V760" s="48">
        <v>43655900</v>
      </c>
      <c r="W760" s="48">
        <v>43655900</v>
      </c>
      <c r="X760" s="48">
        <v>0</v>
      </c>
    </row>
    <row r="761" spans="1:24" customFormat="1" hidden="1" x14ac:dyDescent="0.25">
      <c r="A761">
        <v>2020</v>
      </c>
      <c r="B761">
        <v>118</v>
      </c>
      <c r="C761">
        <v>1</v>
      </c>
      <c r="D761" s="19">
        <v>43831</v>
      </c>
      <c r="E761" s="19">
        <v>43981</v>
      </c>
      <c r="F761" s="19">
        <v>43981</v>
      </c>
      <c r="G761" t="s">
        <v>145</v>
      </c>
      <c r="H761" t="s">
        <v>146</v>
      </c>
      <c r="I761">
        <v>48</v>
      </c>
      <c r="J761">
        <v>17</v>
      </c>
      <c r="K761" s="19">
        <v>43851</v>
      </c>
      <c r="L761" t="s">
        <v>171</v>
      </c>
      <c r="M761">
        <v>899999061</v>
      </c>
      <c r="N761" t="s">
        <v>72</v>
      </c>
      <c r="O761" t="s">
        <v>73</v>
      </c>
      <c r="P761">
        <v>1</v>
      </c>
      <c r="Q761" s="19">
        <v>43831</v>
      </c>
      <c r="R761" t="s">
        <v>318</v>
      </c>
      <c r="S761" s="48">
        <v>47534561</v>
      </c>
      <c r="T761" s="48">
        <v>0</v>
      </c>
      <c r="U761" s="48">
        <v>0</v>
      </c>
      <c r="V761" s="48">
        <v>47534561</v>
      </c>
      <c r="W761" s="48">
        <v>47534561</v>
      </c>
      <c r="X761" s="48">
        <v>0</v>
      </c>
    </row>
    <row r="762" spans="1:24" customFormat="1" hidden="1" x14ac:dyDescent="0.25">
      <c r="A762">
        <v>2020</v>
      </c>
      <c r="B762">
        <v>118</v>
      </c>
      <c r="C762">
        <v>1</v>
      </c>
      <c r="D762" s="19">
        <v>43831</v>
      </c>
      <c r="E762" s="19">
        <v>43981</v>
      </c>
      <c r="F762" s="19">
        <v>43981</v>
      </c>
      <c r="G762" t="s">
        <v>145</v>
      </c>
      <c r="H762" t="s">
        <v>146</v>
      </c>
      <c r="I762">
        <v>310</v>
      </c>
      <c r="J762">
        <v>190</v>
      </c>
      <c r="K762" s="19">
        <v>43879</v>
      </c>
      <c r="L762" t="s">
        <v>171</v>
      </c>
      <c r="M762">
        <v>899999061</v>
      </c>
      <c r="N762" t="s">
        <v>72</v>
      </c>
      <c r="O762" t="s">
        <v>73</v>
      </c>
      <c r="P762">
        <v>9</v>
      </c>
      <c r="Q762" s="19">
        <v>43862</v>
      </c>
      <c r="R762" t="s">
        <v>1071</v>
      </c>
      <c r="S762" s="48">
        <v>52784826</v>
      </c>
      <c r="T762" s="48">
        <v>0</v>
      </c>
      <c r="U762" s="48">
        <v>0</v>
      </c>
      <c r="V762" s="48">
        <v>52784826</v>
      </c>
      <c r="W762" s="48">
        <v>52784826</v>
      </c>
      <c r="X762" s="48">
        <v>0</v>
      </c>
    </row>
    <row r="763" spans="1:24" customFormat="1" hidden="1" x14ac:dyDescent="0.25">
      <c r="A763">
        <v>2020</v>
      </c>
      <c r="B763">
        <v>118</v>
      </c>
      <c r="C763">
        <v>1</v>
      </c>
      <c r="D763" s="19">
        <v>43831</v>
      </c>
      <c r="E763" s="19">
        <v>43981</v>
      </c>
      <c r="F763" s="19">
        <v>43981</v>
      </c>
      <c r="G763" t="s">
        <v>78</v>
      </c>
      <c r="H763" t="s">
        <v>79</v>
      </c>
      <c r="I763">
        <v>232</v>
      </c>
      <c r="J763">
        <v>144</v>
      </c>
      <c r="K763" s="19">
        <v>43872</v>
      </c>
      <c r="L763" t="s">
        <v>171</v>
      </c>
      <c r="M763">
        <v>899999061</v>
      </c>
      <c r="N763" t="s">
        <v>72</v>
      </c>
      <c r="O763" t="s">
        <v>73</v>
      </c>
      <c r="P763">
        <v>6</v>
      </c>
      <c r="Q763" s="19">
        <v>43862</v>
      </c>
      <c r="R763" t="s">
        <v>318</v>
      </c>
      <c r="S763" s="48">
        <v>55012600</v>
      </c>
      <c r="T763" s="48">
        <v>0</v>
      </c>
      <c r="U763" s="48">
        <v>0</v>
      </c>
      <c r="V763" s="48">
        <v>55012600</v>
      </c>
      <c r="W763" s="48">
        <v>55012600</v>
      </c>
      <c r="X763" s="48">
        <v>0</v>
      </c>
    </row>
    <row r="764" spans="1:24" customFormat="1" hidden="1" x14ac:dyDescent="0.25">
      <c r="A764">
        <v>2020</v>
      </c>
      <c r="B764">
        <v>118</v>
      </c>
      <c r="C764">
        <v>1</v>
      </c>
      <c r="D764" s="19">
        <v>43831</v>
      </c>
      <c r="E764" s="19">
        <v>43981</v>
      </c>
      <c r="F764" s="19">
        <v>43981</v>
      </c>
      <c r="G764" t="s">
        <v>78</v>
      </c>
      <c r="H764" t="s">
        <v>79</v>
      </c>
      <c r="I764">
        <v>415</v>
      </c>
      <c r="J764">
        <v>314</v>
      </c>
      <c r="K764" s="19">
        <v>43896</v>
      </c>
      <c r="L764" t="s">
        <v>171</v>
      </c>
      <c r="M764">
        <v>899999061</v>
      </c>
      <c r="N764" t="s">
        <v>72</v>
      </c>
      <c r="O764" t="s">
        <v>73</v>
      </c>
      <c r="P764">
        <v>12</v>
      </c>
      <c r="Q764" s="19">
        <v>43831</v>
      </c>
      <c r="R764" t="s">
        <v>1352</v>
      </c>
      <c r="S764" s="48">
        <v>56100500</v>
      </c>
      <c r="T764" s="48">
        <v>0</v>
      </c>
      <c r="U764" s="48">
        <v>0</v>
      </c>
      <c r="V764" s="48">
        <v>56100500</v>
      </c>
      <c r="W764" s="48">
        <v>56100500</v>
      </c>
      <c r="X764" s="48">
        <v>0</v>
      </c>
    </row>
    <row r="765" spans="1:24" customFormat="1" hidden="1" x14ac:dyDescent="0.25">
      <c r="A765">
        <v>2020</v>
      </c>
      <c r="B765">
        <v>118</v>
      </c>
      <c r="C765">
        <v>1</v>
      </c>
      <c r="D765" s="19">
        <v>43831</v>
      </c>
      <c r="E765" s="19">
        <v>43981</v>
      </c>
      <c r="F765" s="19">
        <v>43981</v>
      </c>
      <c r="G765" t="s">
        <v>145</v>
      </c>
      <c r="H765" t="s">
        <v>146</v>
      </c>
      <c r="I765">
        <v>692</v>
      </c>
      <c r="J765">
        <v>541</v>
      </c>
      <c r="K765" s="19">
        <v>43969</v>
      </c>
      <c r="L765" t="s">
        <v>171</v>
      </c>
      <c r="M765">
        <v>899999061</v>
      </c>
      <c r="N765" t="s">
        <v>72</v>
      </c>
      <c r="O765" t="s">
        <v>73</v>
      </c>
      <c r="P765">
        <v>20</v>
      </c>
      <c r="Q765" s="19">
        <v>43952</v>
      </c>
      <c r="R765" t="s">
        <v>1911</v>
      </c>
      <c r="S765" s="48">
        <v>58029188</v>
      </c>
      <c r="T765" s="48">
        <v>0</v>
      </c>
      <c r="U765" s="48">
        <v>0</v>
      </c>
      <c r="V765" s="48">
        <v>58029188</v>
      </c>
      <c r="W765" s="48">
        <v>58029188</v>
      </c>
      <c r="X765" s="48">
        <v>0</v>
      </c>
    </row>
    <row r="766" spans="1:24" customFormat="1" hidden="1" x14ac:dyDescent="0.25">
      <c r="A766">
        <v>2020</v>
      </c>
      <c r="B766">
        <v>118</v>
      </c>
      <c r="C766">
        <v>1</v>
      </c>
      <c r="D766" s="19">
        <v>43831</v>
      </c>
      <c r="E766" s="19">
        <v>43981</v>
      </c>
      <c r="F766" s="19">
        <v>43981</v>
      </c>
      <c r="G766" t="s">
        <v>145</v>
      </c>
      <c r="H766" t="s">
        <v>146</v>
      </c>
      <c r="I766">
        <v>492</v>
      </c>
      <c r="J766">
        <v>360</v>
      </c>
      <c r="K766" s="19">
        <v>43908</v>
      </c>
      <c r="L766" t="s">
        <v>171</v>
      </c>
      <c r="M766">
        <v>899999061</v>
      </c>
      <c r="N766" t="s">
        <v>72</v>
      </c>
      <c r="O766" t="s">
        <v>73</v>
      </c>
      <c r="P766">
        <v>13</v>
      </c>
      <c r="Q766" s="19">
        <v>43891</v>
      </c>
      <c r="R766" t="s">
        <v>1354</v>
      </c>
      <c r="S766" s="48">
        <v>58361775</v>
      </c>
      <c r="T766" s="48">
        <v>0</v>
      </c>
      <c r="U766" s="48">
        <v>0</v>
      </c>
      <c r="V766" s="48">
        <v>58361775</v>
      </c>
      <c r="W766" s="48">
        <v>58361775</v>
      </c>
      <c r="X766" s="48">
        <v>0</v>
      </c>
    </row>
    <row r="767" spans="1:24" customFormat="1" hidden="1" x14ac:dyDescent="0.25">
      <c r="A767">
        <v>2020</v>
      </c>
      <c r="B767">
        <v>118</v>
      </c>
      <c r="C767">
        <v>1</v>
      </c>
      <c r="D767" s="19">
        <v>43831</v>
      </c>
      <c r="E767" s="19">
        <v>43981</v>
      </c>
      <c r="F767" s="19">
        <v>43981</v>
      </c>
      <c r="G767" t="s">
        <v>78</v>
      </c>
      <c r="H767" t="s">
        <v>79</v>
      </c>
      <c r="I767">
        <v>662</v>
      </c>
      <c r="J767">
        <v>515</v>
      </c>
      <c r="K767" s="19">
        <v>43959</v>
      </c>
      <c r="L767" t="s">
        <v>171</v>
      </c>
      <c r="M767">
        <v>899999061</v>
      </c>
      <c r="N767" t="s">
        <v>72</v>
      </c>
      <c r="O767" t="s">
        <v>73</v>
      </c>
      <c r="P767">
        <v>19</v>
      </c>
      <c r="Q767" s="19">
        <v>43952</v>
      </c>
      <c r="R767" t="s">
        <v>1914</v>
      </c>
      <c r="S767" s="48">
        <v>58535297</v>
      </c>
      <c r="T767" s="48">
        <v>0</v>
      </c>
      <c r="U767" s="48">
        <v>0</v>
      </c>
      <c r="V767" s="48">
        <v>58535297</v>
      </c>
      <c r="W767" s="48">
        <v>58535297</v>
      </c>
      <c r="X767" s="48">
        <v>0</v>
      </c>
    </row>
    <row r="768" spans="1:24" customFormat="1" hidden="1" x14ac:dyDescent="0.25">
      <c r="A768">
        <v>2020</v>
      </c>
      <c r="B768">
        <v>118</v>
      </c>
      <c r="C768">
        <v>1</v>
      </c>
      <c r="D768" s="19">
        <v>43831</v>
      </c>
      <c r="E768" s="19">
        <v>43981</v>
      </c>
      <c r="F768" s="19">
        <v>43981</v>
      </c>
      <c r="G768" t="s">
        <v>78</v>
      </c>
      <c r="H768" t="s">
        <v>79</v>
      </c>
      <c r="I768">
        <v>529</v>
      </c>
      <c r="J768">
        <v>386</v>
      </c>
      <c r="K768" s="19">
        <v>43922</v>
      </c>
      <c r="L768" t="s">
        <v>171</v>
      </c>
      <c r="M768">
        <v>899999061</v>
      </c>
      <c r="N768" t="s">
        <v>72</v>
      </c>
      <c r="O768" t="s">
        <v>73</v>
      </c>
      <c r="P768">
        <v>15</v>
      </c>
      <c r="Q768" s="19">
        <v>43922</v>
      </c>
      <c r="R768" t="s">
        <v>1360</v>
      </c>
      <c r="S768" s="48">
        <v>59758797</v>
      </c>
      <c r="T768" s="48">
        <v>0</v>
      </c>
      <c r="U768" s="48">
        <v>0</v>
      </c>
      <c r="V768" s="48">
        <v>59758797</v>
      </c>
      <c r="W768" s="48">
        <v>59758797</v>
      </c>
      <c r="X768" s="48">
        <v>0</v>
      </c>
    </row>
    <row r="769" spans="1:24" customFormat="1" hidden="1" x14ac:dyDescent="0.25">
      <c r="A769">
        <v>2020</v>
      </c>
      <c r="B769">
        <v>118</v>
      </c>
      <c r="C769">
        <v>1</v>
      </c>
      <c r="D769" s="19">
        <v>43831</v>
      </c>
      <c r="E769" s="19">
        <v>43981</v>
      </c>
      <c r="F769" s="19">
        <v>43981</v>
      </c>
      <c r="G769" t="s">
        <v>145</v>
      </c>
      <c r="H769" t="s">
        <v>146</v>
      </c>
      <c r="I769">
        <v>565</v>
      </c>
      <c r="J769">
        <v>442</v>
      </c>
      <c r="K769" s="19">
        <v>43941</v>
      </c>
      <c r="L769" t="s">
        <v>171</v>
      </c>
      <c r="M769">
        <v>899999061</v>
      </c>
      <c r="N769" t="s">
        <v>72</v>
      </c>
      <c r="O769" t="s">
        <v>73</v>
      </c>
      <c r="P769">
        <v>16</v>
      </c>
      <c r="Q769" s="19">
        <v>43922</v>
      </c>
      <c r="R769" t="s">
        <v>1626</v>
      </c>
      <c r="S769" s="48">
        <v>59819874</v>
      </c>
      <c r="T769" s="48">
        <v>0</v>
      </c>
      <c r="U769" s="48">
        <v>0</v>
      </c>
      <c r="V769" s="48">
        <v>59819874</v>
      </c>
      <c r="W769" s="48">
        <v>59819874</v>
      </c>
      <c r="X769" s="48">
        <v>0</v>
      </c>
    </row>
    <row r="770" spans="1:24" customFormat="1" hidden="1" x14ac:dyDescent="0.25">
      <c r="A770">
        <v>2020</v>
      </c>
      <c r="B770">
        <v>118</v>
      </c>
      <c r="C770">
        <v>1</v>
      </c>
      <c r="D770" s="19">
        <v>43831</v>
      </c>
      <c r="E770" s="19">
        <v>43981</v>
      </c>
      <c r="F770" s="19">
        <v>43981</v>
      </c>
      <c r="G770" t="s">
        <v>159</v>
      </c>
      <c r="H770" t="s">
        <v>160</v>
      </c>
      <c r="I770">
        <v>48</v>
      </c>
      <c r="J770">
        <v>17</v>
      </c>
      <c r="K770" s="19">
        <v>43851</v>
      </c>
      <c r="L770" t="s">
        <v>171</v>
      </c>
      <c r="M770">
        <v>899999061</v>
      </c>
      <c r="N770" t="s">
        <v>72</v>
      </c>
      <c r="O770" t="s">
        <v>73</v>
      </c>
      <c r="P770">
        <v>1</v>
      </c>
      <c r="Q770" s="19">
        <v>43831</v>
      </c>
      <c r="R770" t="s">
        <v>318</v>
      </c>
      <c r="S770" s="48">
        <v>137360355</v>
      </c>
      <c r="T770" s="48">
        <v>0</v>
      </c>
      <c r="U770" s="48">
        <v>0</v>
      </c>
      <c r="V770" s="48">
        <v>137360355</v>
      </c>
      <c r="W770" s="48">
        <v>137360355</v>
      </c>
      <c r="X770" s="48">
        <v>0</v>
      </c>
    </row>
    <row r="771" spans="1:24" customFormat="1" hidden="1" x14ac:dyDescent="0.25">
      <c r="A771">
        <v>2020</v>
      </c>
      <c r="B771">
        <v>118</v>
      </c>
      <c r="C771">
        <v>1</v>
      </c>
      <c r="D771" s="19">
        <v>43831</v>
      </c>
      <c r="E771" s="19">
        <v>43981</v>
      </c>
      <c r="F771" s="19">
        <v>43981</v>
      </c>
      <c r="G771" t="s">
        <v>159</v>
      </c>
      <c r="H771" t="s">
        <v>160</v>
      </c>
      <c r="I771">
        <v>310</v>
      </c>
      <c r="J771">
        <v>190</v>
      </c>
      <c r="K771" s="19">
        <v>43879</v>
      </c>
      <c r="L771" t="s">
        <v>171</v>
      </c>
      <c r="M771">
        <v>899999061</v>
      </c>
      <c r="N771" t="s">
        <v>72</v>
      </c>
      <c r="O771" t="s">
        <v>73</v>
      </c>
      <c r="P771">
        <v>9</v>
      </c>
      <c r="Q771" s="19">
        <v>43862</v>
      </c>
      <c r="R771" t="s">
        <v>1071</v>
      </c>
      <c r="S771" s="48">
        <v>154057404</v>
      </c>
      <c r="T771" s="48">
        <v>0</v>
      </c>
      <c r="U771" s="48">
        <v>0</v>
      </c>
      <c r="V771" s="48">
        <v>154057404</v>
      </c>
      <c r="W771" s="48">
        <v>154057404</v>
      </c>
      <c r="X771" s="48">
        <v>0</v>
      </c>
    </row>
    <row r="772" spans="1:24" customFormat="1" hidden="1" x14ac:dyDescent="0.25">
      <c r="A772">
        <v>2020</v>
      </c>
      <c r="B772">
        <v>118</v>
      </c>
      <c r="C772">
        <v>1</v>
      </c>
      <c r="D772" s="19">
        <v>43831</v>
      </c>
      <c r="E772" s="19">
        <v>43981</v>
      </c>
      <c r="F772" s="19">
        <v>43981</v>
      </c>
      <c r="G772" t="s">
        <v>159</v>
      </c>
      <c r="H772" t="s">
        <v>160</v>
      </c>
      <c r="I772">
        <v>492</v>
      </c>
      <c r="J772">
        <v>360</v>
      </c>
      <c r="K772" s="19">
        <v>43908</v>
      </c>
      <c r="L772" t="s">
        <v>171</v>
      </c>
      <c r="M772">
        <v>899999061</v>
      </c>
      <c r="N772" t="s">
        <v>72</v>
      </c>
      <c r="O772" t="s">
        <v>73</v>
      </c>
      <c r="P772">
        <v>13</v>
      </c>
      <c r="Q772" s="19">
        <v>43891</v>
      </c>
      <c r="R772" t="s">
        <v>1354</v>
      </c>
      <c r="S772" s="48">
        <v>167546315</v>
      </c>
      <c r="T772" s="48">
        <v>0</v>
      </c>
      <c r="U772" s="48">
        <v>0</v>
      </c>
      <c r="V772" s="48">
        <v>167546315</v>
      </c>
      <c r="W772" s="48">
        <v>167546315</v>
      </c>
      <c r="X772" s="48">
        <v>0</v>
      </c>
    </row>
    <row r="773" spans="1:24" customFormat="1" hidden="1" x14ac:dyDescent="0.25">
      <c r="A773">
        <v>2020</v>
      </c>
      <c r="B773">
        <v>118</v>
      </c>
      <c r="C773">
        <v>1</v>
      </c>
      <c r="D773" s="19">
        <v>43831</v>
      </c>
      <c r="E773" s="19">
        <v>43981</v>
      </c>
      <c r="F773" s="19">
        <v>43981</v>
      </c>
      <c r="G773" t="s">
        <v>159</v>
      </c>
      <c r="H773" t="s">
        <v>160</v>
      </c>
      <c r="I773">
        <v>692</v>
      </c>
      <c r="J773">
        <v>541</v>
      </c>
      <c r="K773" s="19">
        <v>43969</v>
      </c>
      <c r="L773" t="s">
        <v>171</v>
      </c>
      <c r="M773">
        <v>899999061</v>
      </c>
      <c r="N773" t="s">
        <v>72</v>
      </c>
      <c r="O773" t="s">
        <v>73</v>
      </c>
      <c r="P773">
        <v>20</v>
      </c>
      <c r="Q773" s="19">
        <v>43952</v>
      </c>
      <c r="R773" t="s">
        <v>1911</v>
      </c>
      <c r="S773" s="48">
        <v>167853378</v>
      </c>
      <c r="T773" s="48">
        <v>0</v>
      </c>
      <c r="U773" s="48">
        <v>0</v>
      </c>
      <c r="V773" s="48">
        <v>167853378</v>
      </c>
      <c r="W773" s="48">
        <v>167853378</v>
      </c>
      <c r="X773" s="48">
        <v>0</v>
      </c>
    </row>
    <row r="774" spans="1:24" customFormat="1" hidden="1" x14ac:dyDescent="0.25">
      <c r="A774">
        <v>2020</v>
      </c>
      <c r="B774">
        <v>118</v>
      </c>
      <c r="C774">
        <v>1</v>
      </c>
      <c r="D774" s="19">
        <v>43831</v>
      </c>
      <c r="E774" s="19">
        <v>43981</v>
      </c>
      <c r="F774" s="19">
        <v>43981</v>
      </c>
      <c r="G774" t="s">
        <v>159</v>
      </c>
      <c r="H774" t="s">
        <v>160</v>
      </c>
      <c r="I774">
        <v>565</v>
      </c>
      <c r="J774">
        <v>442</v>
      </c>
      <c r="K774" s="19">
        <v>43941</v>
      </c>
      <c r="L774" t="s">
        <v>171</v>
      </c>
      <c r="M774">
        <v>899999061</v>
      </c>
      <c r="N774" t="s">
        <v>72</v>
      </c>
      <c r="O774" t="s">
        <v>73</v>
      </c>
      <c r="P774">
        <v>16</v>
      </c>
      <c r="Q774" s="19">
        <v>43922</v>
      </c>
      <c r="R774" t="s">
        <v>1626</v>
      </c>
      <c r="S774" s="48">
        <v>177037959</v>
      </c>
      <c r="T774" s="48">
        <v>0</v>
      </c>
      <c r="U774" s="48">
        <v>0</v>
      </c>
      <c r="V774" s="48">
        <v>177037959</v>
      </c>
      <c r="W774" s="48">
        <v>177037959</v>
      </c>
      <c r="X774" s="48">
        <v>0</v>
      </c>
    </row>
    <row r="775" spans="1:24" customFormat="1" hidden="1" x14ac:dyDescent="0.25">
      <c r="A775">
        <v>2020</v>
      </c>
      <c r="B775">
        <v>118</v>
      </c>
      <c r="C775">
        <v>1</v>
      </c>
      <c r="D775" s="19">
        <v>43831</v>
      </c>
      <c r="E775" s="19">
        <v>43981</v>
      </c>
      <c r="F775" s="19">
        <v>43981</v>
      </c>
      <c r="G775" t="s">
        <v>143</v>
      </c>
      <c r="H775" t="s">
        <v>144</v>
      </c>
      <c r="I775">
        <v>48</v>
      </c>
      <c r="J775">
        <v>17</v>
      </c>
      <c r="K775" s="19">
        <v>43851</v>
      </c>
      <c r="L775" t="s">
        <v>171</v>
      </c>
      <c r="M775">
        <v>899999061</v>
      </c>
      <c r="N775" t="s">
        <v>72</v>
      </c>
      <c r="O775" t="s">
        <v>73</v>
      </c>
      <c r="P775">
        <v>1</v>
      </c>
      <c r="Q775" s="19">
        <v>43831</v>
      </c>
      <c r="R775" t="s">
        <v>318</v>
      </c>
      <c r="S775" s="48">
        <v>357166981</v>
      </c>
      <c r="T775" s="48">
        <v>0</v>
      </c>
      <c r="U775" s="48">
        <v>0</v>
      </c>
      <c r="V775" s="48">
        <v>357166981</v>
      </c>
      <c r="W775" s="48">
        <v>356951781</v>
      </c>
      <c r="X775" s="48">
        <v>215200</v>
      </c>
    </row>
    <row r="776" spans="1:24" customFormat="1" hidden="1" x14ac:dyDescent="0.25">
      <c r="A776">
        <v>2020</v>
      </c>
      <c r="B776">
        <v>118</v>
      </c>
      <c r="C776">
        <v>1</v>
      </c>
      <c r="D776" s="19">
        <v>43831</v>
      </c>
      <c r="E776" s="19">
        <v>43981</v>
      </c>
      <c r="F776" s="19">
        <v>43981</v>
      </c>
      <c r="G776" t="s">
        <v>143</v>
      </c>
      <c r="H776" t="s">
        <v>144</v>
      </c>
      <c r="I776">
        <v>310</v>
      </c>
      <c r="J776">
        <v>190</v>
      </c>
      <c r="K776" s="19">
        <v>43879</v>
      </c>
      <c r="L776" t="s">
        <v>171</v>
      </c>
      <c r="M776">
        <v>899999061</v>
      </c>
      <c r="N776" t="s">
        <v>72</v>
      </c>
      <c r="O776" t="s">
        <v>73</v>
      </c>
      <c r="P776">
        <v>9</v>
      </c>
      <c r="Q776" s="19">
        <v>43862</v>
      </c>
      <c r="R776" t="s">
        <v>1071</v>
      </c>
      <c r="S776" s="48">
        <v>399406122</v>
      </c>
      <c r="T776" s="48">
        <v>0</v>
      </c>
      <c r="U776" s="48">
        <v>0</v>
      </c>
      <c r="V776" s="48">
        <v>399406122</v>
      </c>
      <c r="W776" s="48">
        <v>399406122</v>
      </c>
      <c r="X776" s="48">
        <v>0</v>
      </c>
    </row>
    <row r="777" spans="1:24" customFormat="1" hidden="1" x14ac:dyDescent="0.25">
      <c r="A777">
        <v>2020</v>
      </c>
      <c r="B777">
        <v>118</v>
      </c>
      <c r="C777">
        <v>1</v>
      </c>
      <c r="D777" s="19">
        <v>43831</v>
      </c>
      <c r="E777" s="19">
        <v>43981</v>
      </c>
      <c r="F777" s="19">
        <v>43981</v>
      </c>
      <c r="G777" t="s">
        <v>143</v>
      </c>
      <c r="H777" t="s">
        <v>144</v>
      </c>
      <c r="I777">
        <v>492</v>
      </c>
      <c r="J777">
        <v>360</v>
      </c>
      <c r="K777" s="19">
        <v>43908</v>
      </c>
      <c r="L777" t="s">
        <v>171</v>
      </c>
      <c r="M777">
        <v>899999061</v>
      </c>
      <c r="N777" t="s">
        <v>72</v>
      </c>
      <c r="O777" t="s">
        <v>73</v>
      </c>
      <c r="P777">
        <v>13</v>
      </c>
      <c r="Q777" s="19">
        <v>43891</v>
      </c>
      <c r="R777" t="s">
        <v>1354</v>
      </c>
      <c r="S777" s="48">
        <v>433843325</v>
      </c>
      <c r="T777" s="48">
        <v>0</v>
      </c>
      <c r="U777" s="48">
        <v>0</v>
      </c>
      <c r="V777" s="48">
        <v>433843325</v>
      </c>
      <c r="W777" s="48">
        <v>433843325</v>
      </c>
      <c r="X777" s="48">
        <v>0</v>
      </c>
    </row>
    <row r="778" spans="1:24" customFormat="1" hidden="1" x14ac:dyDescent="0.25">
      <c r="A778">
        <v>2020</v>
      </c>
      <c r="B778">
        <v>118</v>
      </c>
      <c r="C778">
        <v>1</v>
      </c>
      <c r="D778" s="19">
        <v>43831</v>
      </c>
      <c r="E778" s="19">
        <v>43981</v>
      </c>
      <c r="F778" s="19">
        <v>43981</v>
      </c>
      <c r="G778" t="s">
        <v>143</v>
      </c>
      <c r="H778" t="s">
        <v>144</v>
      </c>
      <c r="I778">
        <v>692</v>
      </c>
      <c r="J778">
        <v>541</v>
      </c>
      <c r="K778" s="19">
        <v>43969</v>
      </c>
      <c r="L778" t="s">
        <v>171</v>
      </c>
      <c r="M778">
        <v>899999061</v>
      </c>
      <c r="N778" t="s">
        <v>72</v>
      </c>
      <c r="O778" t="s">
        <v>73</v>
      </c>
      <c r="P778">
        <v>20</v>
      </c>
      <c r="Q778" s="19">
        <v>43952</v>
      </c>
      <c r="R778" t="s">
        <v>1911</v>
      </c>
      <c r="S778" s="48">
        <v>438200012</v>
      </c>
      <c r="T778" s="48">
        <v>0</v>
      </c>
      <c r="U778" s="48">
        <v>0</v>
      </c>
      <c r="V778" s="48">
        <v>438200012</v>
      </c>
      <c r="W778" s="48">
        <v>405606509</v>
      </c>
      <c r="X778" s="48">
        <v>32593503</v>
      </c>
    </row>
    <row r="779" spans="1:24" customFormat="1" hidden="1" x14ac:dyDescent="0.25">
      <c r="A779">
        <v>2020</v>
      </c>
      <c r="B779">
        <v>118</v>
      </c>
      <c r="C779">
        <v>1</v>
      </c>
      <c r="D779" s="19">
        <v>43831</v>
      </c>
      <c r="E779" s="19">
        <v>43981</v>
      </c>
      <c r="F779" s="19">
        <v>43981</v>
      </c>
      <c r="G779" t="s">
        <v>143</v>
      </c>
      <c r="H779" t="s">
        <v>144</v>
      </c>
      <c r="I779">
        <v>565</v>
      </c>
      <c r="J779">
        <v>442</v>
      </c>
      <c r="K779" s="19">
        <v>43941</v>
      </c>
      <c r="L779" t="s">
        <v>171</v>
      </c>
      <c r="M779">
        <v>899999061</v>
      </c>
      <c r="N779" t="s">
        <v>72</v>
      </c>
      <c r="O779" t="s">
        <v>73</v>
      </c>
      <c r="P779">
        <v>16</v>
      </c>
      <c r="Q779" s="19">
        <v>43922</v>
      </c>
      <c r="R779" t="s">
        <v>1626</v>
      </c>
      <c r="S779" s="48">
        <v>471828749</v>
      </c>
      <c r="T779" s="48">
        <v>0</v>
      </c>
      <c r="U779" s="48">
        <v>0</v>
      </c>
      <c r="V779" s="48">
        <v>471828749</v>
      </c>
      <c r="W779" s="48">
        <v>465794027</v>
      </c>
      <c r="X779" s="48">
        <v>6034722</v>
      </c>
    </row>
    <row r="780" spans="1:24" customFormat="1" hidden="1" x14ac:dyDescent="0.25">
      <c r="A780">
        <v>2020</v>
      </c>
      <c r="B780">
        <v>118</v>
      </c>
      <c r="C780">
        <v>1</v>
      </c>
      <c r="D780" s="19">
        <v>43831</v>
      </c>
      <c r="E780" s="19">
        <v>43981</v>
      </c>
      <c r="F780" s="19">
        <v>43981</v>
      </c>
      <c r="G780" t="s">
        <v>176</v>
      </c>
      <c r="H780" t="s">
        <v>177</v>
      </c>
      <c r="I780">
        <v>82</v>
      </c>
      <c r="J780">
        <v>25</v>
      </c>
      <c r="K780" s="19">
        <v>43854</v>
      </c>
      <c r="L780" t="s">
        <v>172</v>
      </c>
      <c r="M780">
        <v>52266869</v>
      </c>
      <c r="N780" t="s">
        <v>178</v>
      </c>
      <c r="O780" t="s">
        <v>170</v>
      </c>
      <c r="P780">
        <v>33</v>
      </c>
      <c r="Q780" s="19">
        <v>43831</v>
      </c>
      <c r="R780" t="s">
        <v>322</v>
      </c>
      <c r="S780" s="48">
        <v>134</v>
      </c>
      <c r="T780" s="48">
        <v>0</v>
      </c>
      <c r="U780" s="48">
        <v>0</v>
      </c>
      <c r="V780" s="48">
        <v>134</v>
      </c>
      <c r="W780" s="48">
        <v>134</v>
      </c>
      <c r="X780" s="48">
        <v>0</v>
      </c>
    </row>
    <row r="781" spans="1:24" customFormat="1" hidden="1" x14ac:dyDescent="0.25">
      <c r="A781">
        <v>2020</v>
      </c>
      <c r="B781">
        <v>118</v>
      </c>
      <c r="C781">
        <v>1</v>
      </c>
      <c r="D781" s="19">
        <v>43831</v>
      </c>
      <c r="E781" s="19">
        <v>43981</v>
      </c>
      <c r="F781" s="19">
        <v>43981</v>
      </c>
      <c r="G781" t="s">
        <v>80</v>
      </c>
      <c r="H781" t="s">
        <v>81</v>
      </c>
      <c r="I781">
        <v>82</v>
      </c>
      <c r="J781">
        <v>25</v>
      </c>
      <c r="K781" s="19">
        <v>43854</v>
      </c>
      <c r="L781" t="s">
        <v>172</v>
      </c>
      <c r="M781">
        <v>52266869</v>
      </c>
      <c r="N781" t="s">
        <v>178</v>
      </c>
      <c r="O781" t="s">
        <v>170</v>
      </c>
      <c r="P781">
        <v>33</v>
      </c>
      <c r="Q781" s="19">
        <v>43831</v>
      </c>
      <c r="R781" t="s">
        <v>322</v>
      </c>
      <c r="S781" s="48">
        <v>135</v>
      </c>
      <c r="T781" s="48">
        <v>0</v>
      </c>
      <c r="U781" s="48">
        <v>0</v>
      </c>
      <c r="V781" s="48">
        <v>135</v>
      </c>
      <c r="W781" s="48">
        <v>135</v>
      </c>
      <c r="X781" s="48">
        <v>0</v>
      </c>
    </row>
    <row r="782" spans="1:24" customFormat="1" hidden="1" x14ac:dyDescent="0.25">
      <c r="A782">
        <v>2020</v>
      </c>
      <c r="B782">
        <v>118</v>
      </c>
      <c r="C782">
        <v>1</v>
      </c>
      <c r="D782" s="19">
        <v>43831</v>
      </c>
      <c r="E782" s="19">
        <v>43981</v>
      </c>
      <c r="F782" s="19">
        <v>43981</v>
      </c>
      <c r="G782" t="s">
        <v>161</v>
      </c>
      <c r="H782" t="s">
        <v>162</v>
      </c>
      <c r="I782">
        <v>82</v>
      </c>
      <c r="J782">
        <v>25</v>
      </c>
      <c r="K782" s="19">
        <v>43854</v>
      </c>
      <c r="L782" t="s">
        <v>172</v>
      </c>
      <c r="M782">
        <v>52266869</v>
      </c>
      <c r="N782" t="s">
        <v>178</v>
      </c>
      <c r="O782" t="s">
        <v>170</v>
      </c>
      <c r="P782">
        <v>33</v>
      </c>
      <c r="Q782" s="19">
        <v>43831</v>
      </c>
      <c r="R782" t="s">
        <v>322</v>
      </c>
      <c r="S782" s="48">
        <v>322</v>
      </c>
      <c r="T782" s="48">
        <v>0</v>
      </c>
      <c r="U782" s="48">
        <v>0</v>
      </c>
      <c r="V782" s="48">
        <v>322</v>
      </c>
      <c r="W782" s="48">
        <v>322</v>
      </c>
      <c r="X782" s="48">
        <v>0</v>
      </c>
    </row>
    <row r="783" spans="1:24" customFormat="1" hidden="1" x14ac:dyDescent="0.25">
      <c r="A783">
        <v>2020</v>
      </c>
      <c r="B783">
        <v>118</v>
      </c>
      <c r="C783">
        <v>1</v>
      </c>
      <c r="D783" s="19">
        <v>43831</v>
      </c>
      <c r="E783" s="19">
        <v>43981</v>
      </c>
      <c r="F783" s="19">
        <v>43981</v>
      </c>
      <c r="G783" t="s">
        <v>176</v>
      </c>
      <c r="H783" t="s">
        <v>177</v>
      </c>
      <c r="I783">
        <v>22</v>
      </c>
      <c r="J783">
        <v>337</v>
      </c>
      <c r="K783" s="19">
        <v>43901</v>
      </c>
      <c r="L783" t="s">
        <v>172</v>
      </c>
      <c r="M783">
        <v>52935693</v>
      </c>
      <c r="N783" t="s">
        <v>1365</v>
      </c>
      <c r="O783" t="s">
        <v>170</v>
      </c>
      <c r="P783">
        <v>68</v>
      </c>
      <c r="Q783" s="19">
        <v>43891</v>
      </c>
      <c r="R783" t="s">
        <v>1366</v>
      </c>
      <c r="S783" s="48">
        <v>3047</v>
      </c>
      <c r="T783" s="48">
        <v>0</v>
      </c>
      <c r="U783" s="48">
        <v>0</v>
      </c>
      <c r="V783" s="48">
        <v>3047</v>
      </c>
      <c r="W783" s="48">
        <v>3047</v>
      </c>
      <c r="X783" s="48">
        <v>0</v>
      </c>
    </row>
    <row r="784" spans="1:24" customFormat="1" hidden="1" x14ac:dyDescent="0.25">
      <c r="A784">
        <v>2020</v>
      </c>
      <c r="B784">
        <v>118</v>
      </c>
      <c r="C784">
        <v>1</v>
      </c>
      <c r="D784" s="19">
        <v>43831</v>
      </c>
      <c r="E784" s="19">
        <v>43981</v>
      </c>
      <c r="F784" s="19">
        <v>43981</v>
      </c>
      <c r="G784" t="s">
        <v>155</v>
      </c>
      <c r="H784" t="s">
        <v>156</v>
      </c>
      <c r="I784">
        <v>82</v>
      </c>
      <c r="J784">
        <v>25</v>
      </c>
      <c r="K784" s="19">
        <v>43854</v>
      </c>
      <c r="L784" t="s">
        <v>172</v>
      </c>
      <c r="M784">
        <v>52266869</v>
      </c>
      <c r="N784" t="s">
        <v>178</v>
      </c>
      <c r="O784" t="s">
        <v>170</v>
      </c>
      <c r="P784">
        <v>33</v>
      </c>
      <c r="Q784" s="19">
        <v>43831</v>
      </c>
      <c r="R784" t="s">
        <v>322</v>
      </c>
      <c r="S784" s="48">
        <v>3451</v>
      </c>
      <c r="T784" s="48">
        <v>0</v>
      </c>
      <c r="U784" s="48">
        <v>0</v>
      </c>
      <c r="V784" s="48">
        <v>3451</v>
      </c>
      <c r="W784" s="48">
        <v>3451</v>
      </c>
      <c r="X784" s="48">
        <v>0</v>
      </c>
    </row>
    <row r="785" spans="1:24" customFormat="1" hidden="1" x14ac:dyDescent="0.25">
      <c r="A785">
        <v>2020</v>
      </c>
      <c r="B785">
        <v>118</v>
      </c>
      <c r="C785">
        <v>1</v>
      </c>
      <c r="D785" s="19">
        <v>43831</v>
      </c>
      <c r="E785" s="19">
        <v>43981</v>
      </c>
      <c r="F785" s="19">
        <v>43981</v>
      </c>
      <c r="G785" t="s">
        <v>179</v>
      </c>
      <c r="H785" t="s">
        <v>180</v>
      </c>
      <c r="I785">
        <v>82</v>
      </c>
      <c r="J785">
        <v>25</v>
      </c>
      <c r="K785" s="19">
        <v>43854</v>
      </c>
      <c r="L785" t="s">
        <v>172</v>
      </c>
      <c r="M785">
        <v>52266869</v>
      </c>
      <c r="N785" t="s">
        <v>178</v>
      </c>
      <c r="O785" t="s">
        <v>170</v>
      </c>
      <c r="P785">
        <v>33</v>
      </c>
      <c r="Q785" s="19">
        <v>43831</v>
      </c>
      <c r="R785" t="s">
        <v>322</v>
      </c>
      <c r="S785" s="48">
        <v>4601</v>
      </c>
      <c r="T785" s="48">
        <v>0</v>
      </c>
      <c r="U785" s="48">
        <v>0</v>
      </c>
      <c r="V785" s="48">
        <v>4601</v>
      </c>
      <c r="W785" s="48">
        <v>4601</v>
      </c>
      <c r="X785" s="48">
        <v>0</v>
      </c>
    </row>
    <row r="786" spans="1:24" customFormat="1" hidden="1" x14ac:dyDescent="0.25">
      <c r="A786">
        <v>2020</v>
      </c>
      <c r="B786">
        <v>118</v>
      </c>
      <c r="C786">
        <v>1</v>
      </c>
      <c r="D786" s="19">
        <v>43831</v>
      </c>
      <c r="E786" s="19">
        <v>43981</v>
      </c>
      <c r="F786" s="19">
        <v>43981</v>
      </c>
      <c r="G786" t="s">
        <v>161</v>
      </c>
      <c r="H786" t="s">
        <v>162</v>
      </c>
      <c r="I786">
        <v>22</v>
      </c>
      <c r="J786">
        <v>337</v>
      </c>
      <c r="K786" s="19">
        <v>43901</v>
      </c>
      <c r="L786" t="s">
        <v>172</v>
      </c>
      <c r="M786">
        <v>52935693</v>
      </c>
      <c r="N786" t="s">
        <v>1365</v>
      </c>
      <c r="O786" t="s">
        <v>170</v>
      </c>
      <c r="P786">
        <v>68</v>
      </c>
      <c r="Q786" s="19">
        <v>43891</v>
      </c>
      <c r="R786" t="s">
        <v>1366</v>
      </c>
      <c r="S786" s="48">
        <v>31457</v>
      </c>
      <c r="T786" s="48">
        <v>0</v>
      </c>
      <c r="U786" s="48">
        <v>0</v>
      </c>
      <c r="V786" s="48">
        <v>31457</v>
      </c>
      <c r="W786" s="48">
        <v>31457</v>
      </c>
      <c r="X786" s="48">
        <v>0</v>
      </c>
    </row>
    <row r="787" spans="1:24" customFormat="1" hidden="1" x14ac:dyDescent="0.25">
      <c r="A787">
        <v>2020</v>
      </c>
      <c r="B787">
        <v>118</v>
      </c>
      <c r="C787">
        <v>1</v>
      </c>
      <c r="D787" s="19">
        <v>43831</v>
      </c>
      <c r="E787" s="19">
        <v>43981</v>
      </c>
      <c r="F787" s="19">
        <v>43981</v>
      </c>
      <c r="G787" t="s">
        <v>161</v>
      </c>
      <c r="H787" t="s">
        <v>162</v>
      </c>
      <c r="I787">
        <v>440</v>
      </c>
      <c r="J787">
        <v>454</v>
      </c>
      <c r="K787" s="19">
        <v>43944</v>
      </c>
      <c r="L787" t="s">
        <v>172</v>
      </c>
      <c r="M787">
        <v>1075241036</v>
      </c>
      <c r="N787" t="s">
        <v>1634</v>
      </c>
      <c r="O787" t="s">
        <v>170</v>
      </c>
      <c r="P787">
        <v>112</v>
      </c>
      <c r="Q787" s="19">
        <v>43922</v>
      </c>
      <c r="R787" t="s">
        <v>1635</v>
      </c>
      <c r="S787" s="48">
        <v>38421</v>
      </c>
      <c r="T787" s="48">
        <v>0</v>
      </c>
      <c r="U787" s="48">
        <v>0</v>
      </c>
      <c r="V787" s="48">
        <v>38421</v>
      </c>
      <c r="W787" s="48">
        <v>38421</v>
      </c>
      <c r="X787" s="48">
        <v>0</v>
      </c>
    </row>
    <row r="788" spans="1:24" customFormat="1" hidden="1" x14ac:dyDescent="0.25">
      <c r="A788">
        <v>2020</v>
      </c>
      <c r="B788">
        <v>118</v>
      </c>
      <c r="C788">
        <v>1</v>
      </c>
      <c r="D788" s="19">
        <v>43831</v>
      </c>
      <c r="E788" s="19">
        <v>43981</v>
      </c>
      <c r="F788" s="19">
        <v>43981</v>
      </c>
      <c r="G788" t="s">
        <v>161</v>
      </c>
      <c r="H788" t="s">
        <v>162</v>
      </c>
      <c r="I788">
        <v>539</v>
      </c>
      <c r="J788">
        <v>434</v>
      </c>
      <c r="K788" s="19">
        <v>43938</v>
      </c>
      <c r="L788" t="s">
        <v>172</v>
      </c>
      <c r="M788">
        <v>79294250</v>
      </c>
      <c r="N788" t="s">
        <v>1636</v>
      </c>
      <c r="O788" t="s">
        <v>170</v>
      </c>
      <c r="P788">
        <v>117</v>
      </c>
      <c r="Q788" s="19">
        <v>43922</v>
      </c>
      <c r="R788" t="s">
        <v>1637</v>
      </c>
      <c r="S788" s="48">
        <v>176736</v>
      </c>
      <c r="T788" s="48">
        <v>0</v>
      </c>
      <c r="U788" s="48">
        <v>0</v>
      </c>
      <c r="V788" s="48">
        <v>176736</v>
      </c>
      <c r="W788" s="48">
        <v>176736</v>
      </c>
      <c r="X788" s="48">
        <v>0</v>
      </c>
    </row>
    <row r="789" spans="1:24" customFormat="1" hidden="1" x14ac:dyDescent="0.25">
      <c r="A789">
        <v>2020</v>
      </c>
      <c r="B789">
        <v>118</v>
      </c>
      <c r="C789">
        <v>1</v>
      </c>
      <c r="D789" s="19">
        <v>43831</v>
      </c>
      <c r="E789" s="19">
        <v>43981</v>
      </c>
      <c r="F789" s="19">
        <v>43981</v>
      </c>
      <c r="G789" t="s">
        <v>161</v>
      </c>
      <c r="H789" t="s">
        <v>162</v>
      </c>
      <c r="I789">
        <v>444</v>
      </c>
      <c r="J789">
        <v>511</v>
      </c>
      <c r="K789" s="19">
        <v>43958</v>
      </c>
      <c r="L789" t="s">
        <v>172</v>
      </c>
      <c r="M789">
        <v>7705947</v>
      </c>
      <c r="N789" t="s">
        <v>1915</v>
      </c>
      <c r="O789" t="s">
        <v>170</v>
      </c>
      <c r="P789">
        <v>110</v>
      </c>
      <c r="Q789" s="19">
        <v>43952</v>
      </c>
      <c r="R789" t="s">
        <v>1916</v>
      </c>
      <c r="S789" s="48">
        <v>202350</v>
      </c>
      <c r="T789" s="48">
        <v>0</v>
      </c>
      <c r="U789" s="48">
        <v>0</v>
      </c>
      <c r="V789" s="48">
        <v>202350</v>
      </c>
      <c r="W789" s="48">
        <v>202350</v>
      </c>
      <c r="X789" s="48">
        <v>0</v>
      </c>
    </row>
    <row r="790" spans="1:24" customFormat="1" hidden="1" x14ac:dyDescent="0.25">
      <c r="A790">
        <v>2020</v>
      </c>
      <c r="B790">
        <v>118</v>
      </c>
      <c r="C790">
        <v>1</v>
      </c>
      <c r="D790" s="19">
        <v>43831</v>
      </c>
      <c r="E790" s="19">
        <v>43981</v>
      </c>
      <c r="F790" s="19">
        <v>43981</v>
      </c>
      <c r="G790" t="s">
        <v>161</v>
      </c>
      <c r="H790" t="s">
        <v>162</v>
      </c>
      <c r="I790">
        <v>442</v>
      </c>
      <c r="J790">
        <v>448</v>
      </c>
      <c r="K790" s="19">
        <v>43942</v>
      </c>
      <c r="L790" t="s">
        <v>172</v>
      </c>
      <c r="M790">
        <v>53038501</v>
      </c>
      <c r="N790" t="s">
        <v>1632</v>
      </c>
      <c r="O790" t="s">
        <v>170</v>
      </c>
      <c r="P790">
        <v>111</v>
      </c>
      <c r="Q790" s="19">
        <v>43922</v>
      </c>
      <c r="R790" t="s">
        <v>1633</v>
      </c>
      <c r="S790" s="48">
        <v>222841</v>
      </c>
      <c r="T790" s="48">
        <v>0</v>
      </c>
      <c r="U790" s="48">
        <v>0</v>
      </c>
      <c r="V790" s="48">
        <v>222841</v>
      </c>
      <c r="W790" s="48">
        <v>222841</v>
      </c>
      <c r="X790" s="48">
        <v>0</v>
      </c>
    </row>
    <row r="791" spans="1:24" customFormat="1" hidden="1" x14ac:dyDescent="0.25">
      <c r="A791">
        <v>2020</v>
      </c>
      <c r="B791">
        <v>118</v>
      </c>
      <c r="C791">
        <v>1</v>
      </c>
      <c r="D791" s="19">
        <v>43831</v>
      </c>
      <c r="E791" s="19">
        <v>43981</v>
      </c>
      <c r="F791" s="19">
        <v>43981</v>
      </c>
      <c r="G791" t="s">
        <v>161</v>
      </c>
      <c r="H791" t="s">
        <v>162</v>
      </c>
      <c r="I791">
        <v>46</v>
      </c>
      <c r="J791">
        <v>339</v>
      </c>
      <c r="K791" s="19">
        <v>43901</v>
      </c>
      <c r="L791" t="s">
        <v>172</v>
      </c>
      <c r="M791">
        <v>79779195</v>
      </c>
      <c r="N791" t="s">
        <v>1361</v>
      </c>
      <c r="O791" t="s">
        <v>170</v>
      </c>
      <c r="P791">
        <v>70</v>
      </c>
      <c r="Q791" s="19">
        <v>43891</v>
      </c>
      <c r="R791" t="s">
        <v>1362</v>
      </c>
      <c r="S791" s="48">
        <v>300188</v>
      </c>
      <c r="T791" s="48">
        <v>0</v>
      </c>
      <c r="U791" s="48">
        <v>0</v>
      </c>
      <c r="V791" s="48">
        <v>300188</v>
      </c>
      <c r="W791" s="48">
        <v>300188</v>
      </c>
      <c r="X791" s="48">
        <v>0</v>
      </c>
    </row>
    <row r="792" spans="1:24" customFormat="1" hidden="1" x14ac:dyDescent="0.25">
      <c r="A792">
        <v>2020</v>
      </c>
      <c r="B792">
        <v>118</v>
      </c>
      <c r="C792">
        <v>1</v>
      </c>
      <c r="D792" s="19">
        <v>43831</v>
      </c>
      <c r="E792" s="19">
        <v>43981</v>
      </c>
      <c r="F792" s="19">
        <v>43981</v>
      </c>
      <c r="G792" t="s">
        <v>161</v>
      </c>
      <c r="H792" t="s">
        <v>162</v>
      </c>
      <c r="I792">
        <v>439</v>
      </c>
      <c r="J792">
        <v>420</v>
      </c>
      <c r="K792" s="19">
        <v>43935</v>
      </c>
      <c r="L792" t="s">
        <v>172</v>
      </c>
      <c r="M792">
        <v>52819353</v>
      </c>
      <c r="N792" t="s">
        <v>1630</v>
      </c>
      <c r="O792" t="s">
        <v>170</v>
      </c>
      <c r="P792">
        <v>109</v>
      </c>
      <c r="Q792" s="19">
        <v>43922</v>
      </c>
      <c r="R792" t="s">
        <v>1631</v>
      </c>
      <c r="S792" s="48">
        <v>322736</v>
      </c>
      <c r="T792" s="48">
        <v>0</v>
      </c>
      <c r="U792" s="48">
        <v>0</v>
      </c>
      <c r="V792" s="48">
        <v>322736</v>
      </c>
      <c r="W792" s="48">
        <v>322736</v>
      </c>
      <c r="X792" s="48">
        <v>0</v>
      </c>
    </row>
    <row r="793" spans="1:24" customFormat="1" hidden="1" x14ac:dyDescent="0.25">
      <c r="A793">
        <v>2020</v>
      </c>
      <c r="B793">
        <v>118</v>
      </c>
      <c r="C793">
        <v>1</v>
      </c>
      <c r="D793" s="19">
        <v>43831</v>
      </c>
      <c r="E793" s="19">
        <v>43981</v>
      </c>
      <c r="F793" s="19">
        <v>43981</v>
      </c>
      <c r="G793" t="s">
        <v>161</v>
      </c>
      <c r="H793" t="s">
        <v>162</v>
      </c>
      <c r="I793">
        <v>535</v>
      </c>
      <c r="J793">
        <v>433</v>
      </c>
      <c r="K793" s="19">
        <v>43938</v>
      </c>
      <c r="L793" t="s">
        <v>172</v>
      </c>
      <c r="M793">
        <v>29120343</v>
      </c>
      <c r="N793" t="s">
        <v>1638</v>
      </c>
      <c r="O793" t="s">
        <v>170</v>
      </c>
      <c r="P793">
        <v>118</v>
      </c>
      <c r="Q793" s="19">
        <v>43922</v>
      </c>
      <c r="R793" t="s">
        <v>1639</v>
      </c>
      <c r="S793" s="48">
        <v>363718</v>
      </c>
      <c r="T793" s="48">
        <v>0</v>
      </c>
      <c r="U793" s="48">
        <v>0</v>
      </c>
      <c r="V793" s="48">
        <v>363718</v>
      </c>
      <c r="W793" s="48">
        <v>363718</v>
      </c>
      <c r="X793" s="48">
        <v>0</v>
      </c>
    </row>
    <row r="794" spans="1:24" customFormat="1" hidden="1" x14ac:dyDescent="0.25">
      <c r="A794">
        <v>2020</v>
      </c>
      <c r="B794">
        <v>118</v>
      </c>
      <c r="C794">
        <v>1</v>
      </c>
      <c r="D794" s="19">
        <v>43831</v>
      </c>
      <c r="E794" s="19">
        <v>43981</v>
      </c>
      <c r="F794" s="19">
        <v>43981</v>
      </c>
      <c r="G794" t="s">
        <v>176</v>
      </c>
      <c r="H794" t="s">
        <v>177</v>
      </c>
      <c r="I794">
        <v>444</v>
      </c>
      <c r="J794">
        <v>511</v>
      </c>
      <c r="K794" s="19">
        <v>43958</v>
      </c>
      <c r="L794" t="s">
        <v>172</v>
      </c>
      <c r="M794">
        <v>7705947</v>
      </c>
      <c r="N794" t="s">
        <v>1915</v>
      </c>
      <c r="O794" t="s">
        <v>170</v>
      </c>
      <c r="P794">
        <v>110</v>
      </c>
      <c r="Q794" s="19">
        <v>43952</v>
      </c>
      <c r="R794" t="s">
        <v>1916</v>
      </c>
      <c r="S794" s="48">
        <v>383793</v>
      </c>
      <c r="T794" s="48">
        <v>0</v>
      </c>
      <c r="U794" s="48">
        <v>0</v>
      </c>
      <c r="V794" s="48">
        <v>383793</v>
      </c>
      <c r="W794" s="48">
        <v>383793</v>
      </c>
      <c r="X794" s="48">
        <v>0</v>
      </c>
    </row>
    <row r="795" spans="1:24" customFormat="1" hidden="1" x14ac:dyDescent="0.25">
      <c r="A795">
        <v>2020</v>
      </c>
      <c r="B795">
        <v>118</v>
      </c>
      <c r="C795">
        <v>1</v>
      </c>
      <c r="D795" s="19">
        <v>43831</v>
      </c>
      <c r="E795" s="19">
        <v>43981</v>
      </c>
      <c r="F795" s="19">
        <v>43981</v>
      </c>
      <c r="G795" t="s">
        <v>80</v>
      </c>
      <c r="H795" t="s">
        <v>81</v>
      </c>
      <c r="I795">
        <v>444</v>
      </c>
      <c r="J795">
        <v>511</v>
      </c>
      <c r="K795" s="19">
        <v>43958</v>
      </c>
      <c r="L795" t="s">
        <v>172</v>
      </c>
      <c r="M795">
        <v>7705947</v>
      </c>
      <c r="N795" t="s">
        <v>1915</v>
      </c>
      <c r="O795" t="s">
        <v>170</v>
      </c>
      <c r="P795">
        <v>110</v>
      </c>
      <c r="Q795" s="19">
        <v>43952</v>
      </c>
      <c r="R795" t="s">
        <v>1916</v>
      </c>
      <c r="S795" s="48">
        <v>386616</v>
      </c>
      <c r="T795" s="48">
        <v>0</v>
      </c>
      <c r="U795" s="48">
        <v>0</v>
      </c>
      <c r="V795" s="48">
        <v>386616</v>
      </c>
      <c r="W795" s="48">
        <v>386616</v>
      </c>
      <c r="X795" s="48">
        <v>0</v>
      </c>
    </row>
    <row r="796" spans="1:24" customFormat="1" hidden="1" x14ac:dyDescent="0.25">
      <c r="A796">
        <v>2020</v>
      </c>
      <c r="B796">
        <v>118</v>
      </c>
      <c r="C796">
        <v>1</v>
      </c>
      <c r="D796" s="19">
        <v>43831</v>
      </c>
      <c r="E796" s="19">
        <v>43981</v>
      </c>
      <c r="F796" s="19">
        <v>43981</v>
      </c>
      <c r="G796" t="s">
        <v>176</v>
      </c>
      <c r="H796" t="s">
        <v>177</v>
      </c>
      <c r="I796">
        <v>46</v>
      </c>
      <c r="J796">
        <v>339</v>
      </c>
      <c r="K796" s="19">
        <v>43901</v>
      </c>
      <c r="L796" t="s">
        <v>172</v>
      </c>
      <c r="M796">
        <v>79779195</v>
      </c>
      <c r="N796" t="s">
        <v>1361</v>
      </c>
      <c r="O796" t="s">
        <v>170</v>
      </c>
      <c r="P796">
        <v>70</v>
      </c>
      <c r="Q796" s="19">
        <v>43891</v>
      </c>
      <c r="R796" t="s">
        <v>1362</v>
      </c>
      <c r="S796" s="48">
        <v>400771</v>
      </c>
      <c r="T796" s="48">
        <v>0</v>
      </c>
      <c r="U796" s="48">
        <v>0</v>
      </c>
      <c r="V796" s="48">
        <v>400771</v>
      </c>
      <c r="W796" s="48">
        <v>400771</v>
      </c>
      <c r="X796" s="48">
        <v>0</v>
      </c>
    </row>
    <row r="797" spans="1:24" customFormat="1" hidden="1" x14ac:dyDescent="0.25">
      <c r="A797">
        <v>2020</v>
      </c>
      <c r="B797">
        <v>118</v>
      </c>
      <c r="C797">
        <v>1</v>
      </c>
      <c r="D797" s="19">
        <v>43831</v>
      </c>
      <c r="E797" s="19">
        <v>43981</v>
      </c>
      <c r="F797" s="19">
        <v>43981</v>
      </c>
      <c r="G797" t="s">
        <v>155</v>
      </c>
      <c r="H797" t="s">
        <v>156</v>
      </c>
      <c r="I797">
        <v>22</v>
      </c>
      <c r="J797">
        <v>337</v>
      </c>
      <c r="K797" s="19">
        <v>43901</v>
      </c>
      <c r="L797" t="s">
        <v>172</v>
      </c>
      <c r="M797">
        <v>52935693</v>
      </c>
      <c r="N797" t="s">
        <v>1365</v>
      </c>
      <c r="O797" t="s">
        <v>170</v>
      </c>
      <c r="P797">
        <v>68</v>
      </c>
      <c r="Q797" s="19">
        <v>43891</v>
      </c>
      <c r="R797" t="s">
        <v>1366</v>
      </c>
      <c r="S797" s="48">
        <v>424669</v>
      </c>
      <c r="T797" s="48">
        <v>0</v>
      </c>
      <c r="U797" s="48">
        <v>0</v>
      </c>
      <c r="V797" s="48">
        <v>424669</v>
      </c>
      <c r="W797" s="48">
        <v>424669</v>
      </c>
      <c r="X797" s="48">
        <v>0</v>
      </c>
    </row>
    <row r="798" spans="1:24" customFormat="1" hidden="1" x14ac:dyDescent="0.25">
      <c r="A798">
        <v>2020</v>
      </c>
      <c r="B798">
        <v>118</v>
      </c>
      <c r="C798">
        <v>1</v>
      </c>
      <c r="D798" s="19">
        <v>43831</v>
      </c>
      <c r="E798" s="19">
        <v>43981</v>
      </c>
      <c r="F798" s="19">
        <v>43981</v>
      </c>
      <c r="G798" t="s">
        <v>179</v>
      </c>
      <c r="H798" t="s">
        <v>180</v>
      </c>
      <c r="I798">
        <v>22</v>
      </c>
      <c r="J798">
        <v>337</v>
      </c>
      <c r="K798" s="19">
        <v>43901</v>
      </c>
      <c r="L798" t="s">
        <v>172</v>
      </c>
      <c r="M798">
        <v>52935693</v>
      </c>
      <c r="N798" t="s">
        <v>1365</v>
      </c>
      <c r="O798" t="s">
        <v>170</v>
      </c>
      <c r="P798">
        <v>68</v>
      </c>
      <c r="Q798" s="19">
        <v>43891</v>
      </c>
      <c r="R798" t="s">
        <v>1366</v>
      </c>
      <c r="S798" s="48">
        <v>424669</v>
      </c>
      <c r="T798" s="48">
        <v>0</v>
      </c>
      <c r="U798" s="48">
        <v>0</v>
      </c>
      <c r="V798" s="48">
        <v>424669</v>
      </c>
      <c r="W798" s="48">
        <v>424669</v>
      </c>
      <c r="X798" s="48">
        <v>0</v>
      </c>
    </row>
    <row r="799" spans="1:24" customFormat="1" hidden="1" x14ac:dyDescent="0.25">
      <c r="A799">
        <v>2020</v>
      </c>
      <c r="B799">
        <v>118</v>
      </c>
      <c r="C799">
        <v>1</v>
      </c>
      <c r="D799" s="19">
        <v>43831</v>
      </c>
      <c r="E799" s="19">
        <v>43981</v>
      </c>
      <c r="F799" s="19">
        <v>43981</v>
      </c>
      <c r="G799" t="s">
        <v>176</v>
      </c>
      <c r="H799" t="s">
        <v>177</v>
      </c>
      <c r="I799">
        <v>442</v>
      </c>
      <c r="J799">
        <v>448</v>
      </c>
      <c r="K799" s="19">
        <v>43942</v>
      </c>
      <c r="L799" t="s">
        <v>172</v>
      </c>
      <c r="M799">
        <v>53038501</v>
      </c>
      <c r="N799" t="s">
        <v>1632</v>
      </c>
      <c r="O799" t="s">
        <v>170</v>
      </c>
      <c r="P799">
        <v>111</v>
      </c>
      <c r="Q799" s="19">
        <v>43922</v>
      </c>
      <c r="R799" t="s">
        <v>1633</v>
      </c>
      <c r="S799" s="48">
        <v>432843</v>
      </c>
      <c r="T799" s="48">
        <v>0</v>
      </c>
      <c r="U799" s="48">
        <v>0</v>
      </c>
      <c r="V799" s="48">
        <v>432843</v>
      </c>
      <c r="W799" s="48">
        <v>432843</v>
      </c>
      <c r="X799" s="48">
        <v>0</v>
      </c>
    </row>
    <row r="800" spans="1:24" customFormat="1" hidden="1" x14ac:dyDescent="0.25">
      <c r="A800">
        <v>2020</v>
      </c>
      <c r="B800">
        <v>118</v>
      </c>
      <c r="C800">
        <v>1</v>
      </c>
      <c r="D800" s="19">
        <v>43831</v>
      </c>
      <c r="E800" s="19">
        <v>43981</v>
      </c>
      <c r="F800" s="19">
        <v>43981</v>
      </c>
      <c r="G800" t="s">
        <v>1357</v>
      </c>
      <c r="H800" t="s">
        <v>1358</v>
      </c>
      <c r="I800">
        <v>442</v>
      </c>
      <c r="J800">
        <v>448</v>
      </c>
      <c r="K800" s="19">
        <v>43942</v>
      </c>
      <c r="L800" t="s">
        <v>172</v>
      </c>
      <c r="M800">
        <v>53038501</v>
      </c>
      <c r="N800" t="s">
        <v>1632</v>
      </c>
      <c r="O800" t="s">
        <v>170</v>
      </c>
      <c r="P800">
        <v>111</v>
      </c>
      <c r="Q800" s="19">
        <v>43922</v>
      </c>
      <c r="R800" t="s">
        <v>1633</v>
      </c>
      <c r="S800" s="48">
        <v>436518</v>
      </c>
      <c r="T800" s="48">
        <v>0</v>
      </c>
      <c r="U800" s="48">
        <v>0</v>
      </c>
      <c r="V800" s="48">
        <v>436518</v>
      </c>
      <c r="W800" s="48">
        <v>436518</v>
      </c>
      <c r="X800" s="48">
        <v>0</v>
      </c>
    </row>
    <row r="801" spans="1:24" customFormat="1" hidden="1" x14ac:dyDescent="0.25">
      <c r="A801">
        <v>2020</v>
      </c>
      <c r="B801">
        <v>118</v>
      </c>
      <c r="C801">
        <v>1</v>
      </c>
      <c r="D801" s="19">
        <v>43831</v>
      </c>
      <c r="E801" s="19">
        <v>43981</v>
      </c>
      <c r="F801" s="19">
        <v>43981</v>
      </c>
      <c r="G801" t="s">
        <v>176</v>
      </c>
      <c r="H801" t="s">
        <v>177</v>
      </c>
      <c r="I801">
        <v>441</v>
      </c>
      <c r="J801">
        <v>418</v>
      </c>
      <c r="K801" s="19">
        <v>43934</v>
      </c>
      <c r="L801" t="s">
        <v>172</v>
      </c>
      <c r="M801">
        <v>1032407346</v>
      </c>
      <c r="N801" t="s">
        <v>1628</v>
      </c>
      <c r="O801" t="s">
        <v>170</v>
      </c>
      <c r="P801">
        <v>108</v>
      </c>
      <c r="Q801" s="19">
        <v>43922</v>
      </c>
      <c r="R801" t="s">
        <v>1629</v>
      </c>
      <c r="S801" s="48">
        <v>461493</v>
      </c>
      <c r="T801" s="48">
        <v>0</v>
      </c>
      <c r="U801" s="48">
        <v>0</v>
      </c>
      <c r="V801" s="48">
        <v>461493</v>
      </c>
      <c r="W801" s="48">
        <v>461493</v>
      </c>
      <c r="X801" s="48">
        <v>0</v>
      </c>
    </row>
    <row r="802" spans="1:24" customFormat="1" hidden="1" x14ac:dyDescent="0.25">
      <c r="A802">
        <v>2020</v>
      </c>
      <c r="B802">
        <v>118</v>
      </c>
      <c r="C802">
        <v>1</v>
      </c>
      <c r="D802" s="19">
        <v>43831</v>
      </c>
      <c r="E802" s="19">
        <v>43981</v>
      </c>
      <c r="F802" s="19">
        <v>43981</v>
      </c>
      <c r="G802" t="s">
        <v>80</v>
      </c>
      <c r="H802" t="s">
        <v>81</v>
      </c>
      <c r="I802">
        <v>441</v>
      </c>
      <c r="J802">
        <v>418</v>
      </c>
      <c r="K802" s="19">
        <v>43934</v>
      </c>
      <c r="L802" t="s">
        <v>172</v>
      </c>
      <c r="M802">
        <v>1032407346</v>
      </c>
      <c r="N802" t="s">
        <v>1628</v>
      </c>
      <c r="O802" t="s">
        <v>170</v>
      </c>
      <c r="P802">
        <v>108</v>
      </c>
      <c r="Q802" s="19">
        <v>43922</v>
      </c>
      <c r="R802" t="s">
        <v>1629</v>
      </c>
      <c r="S802" s="48">
        <v>465410</v>
      </c>
      <c r="T802" s="48">
        <v>0</v>
      </c>
      <c r="U802" s="48">
        <v>0</v>
      </c>
      <c r="V802" s="48">
        <v>465410</v>
      </c>
      <c r="W802" s="48">
        <v>465410</v>
      </c>
      <c r="X802" s="48">
        <v>0</v>
      </c>
    </row>
    <row r="803" spans="1:24" customFormat="1" hidden="1" x14ac:dyDescent="0.25">
      <c r="A803">
        <v>2020</v>
      </c>
      <c r="B803">
        <v>118</v>
      </c>
      <c r="C803">
        <v>1</v>
      </c>
      <c r="D803" s="19">
        <v>43831</v>
      </c>
      <c r="E803" s="19">
        <v>43981</v>
      </c>
      <c r="F803" s="19">
        <v>43981</v>
      </c>
      <c r="G803" t="s">
        <v>80</v>
      </c>
      <c r="H803" t="s">
        <v>81</v>
      </c>
      <c r="I803">
        <v>46</v>
      </c>
      <c r="J803">
        <v>339</v>
      </c>
      <c r="K803" s="19">
        <v>43901</v>
      </c>
      <c r="L803" t="s">
        <v>172</v>
      </c>
      <c r="M803">
        <v>79779195</v>
      </c>
      <c r="N803" t="s">
        <v>1361</v>
      </c>
      <c r="O803" t="s">
        <v>170</v>
      </c>
      <c r="P803">
        <v>70</v>
      </c>
      <c r="Q803" s="19">
        <v>43891</v>
      </c>
      <c r="R803" t="s">
        <v>1362</v>
      </c>
      <c r="S803" s="48">
        <v>486269</v>
      </c>
      <c r="T803" s="48">
        <v>0</v>
      </c>
      <c r="U803" s="48">
        <v>0</v>
      </c>
      <c r="V803" s="48">
        <v>486269</v>
      </c>
      <c r="W803" s="48">
        <v>486269</v>
      </c>
      <c r="X803" s="48">
        <v>0</v>
      </c>
    </row>
    <row r="804" spans="1:24" customFormat="1" hidden="1" x14ac:dyDescent="0.25">
      <c r="A804">
        <v>2020</v>
      </c>
      <c r="B804">
        <v>118</v>
      </c>
      <c r="C804">
        <v>1</v>
      </c>
      <c r="D804" s="19">
        <v>43831</v>
      </c>
      <c r="E804" s="19">
        <v>43981</v>
      </c>
      <c r="F804" s="19">
        <v>43981</v>
      </c>
      <c r="G804" t="s">
        <v>176</v>
      </c>
      <c r="H804" t="s">
        <v>177</v>
      </c>
      <c r="I804">
        <v>443</v>
      </c>
      <c r="J804">
        <v>487</v>
      </c>
      <c r="K804" s="19">
        <v>43955</v>
      </c>
      <c r="L804" t="s">
        <v>172</v>
      </c>
      <c r="M804">
        <v>1010168280</v>
      </c>
      <c r="N804" t="s">
        <v>1917</v>
      </c>
      <c r="O804" t="s">
        <v>170</v>
      </c>
      <c r="P804">
        <v>123</v>
      </c>
      <c r="Q804" s="19">
        <v>43955</v>
      </c>
      <c r="R804" t="s">
        <v>1918</v>
      </c>
      <c r="S804" s="48">
        <v>492832</v>
      </c>
      <c r="T804" s="48">
        <v>0</v>
      </c>
      <c r="U804" s="48">
        <v>0</v>
      </c>
      <c r="V804" s="48">
        <v>492832</v>
      </c>
      <c r="W804" s="48">
        <v>492832</v>
      </c>
      <c r="X804" s="48">
        <v>0</v>
      </c>
    </row>
    <row r="805" spans="1:24" customFormat="1" hidden="1" x14ac:dyDescent="0.25">
      <c r="A805">
        <v>2020</v>
      </c>
      <c r="B805">
        <v>118</v>
      </c>
      <c r="C805">
        <v>1</v>
      </c>
      <c r="D805" s="19">
        <v>43831</v>
      </c>
      <c r="E805" s="19">
        <v>43981</v>
      </c>
      <c r="F805" s="19">
        <v>43981</v>
      </c>
      <c r="G805" t="s">
        <v>80</v>
      </c>
      <c r="H805" t="s">
        <v>81</v>
      </c>
      <c r="I805">
        <v>443</v>
      </c>
      <c r="J805">
        <v>487</v>
      </c>
      <c r="K805" s="19">
        <v>43955</v>
      </c>
      <c r="L805" t="s">
        <v>172</v>
      </c>
      <c r="M805">
        <v>1010168280</v>
      </c>
      <c r="N805" t="s">
        <v>1917</v>
      </c>
      <c r="O805" t="s">
        <v>170</v>
      </c>
      <c r="P805">
        <v>123</v>
      </c>
      <c r="Q805" s="19">
        <v>43955</v>
      </c>
      <c r="R805" t="s">
        <v>1918</v>
      </c>
      <c r="S805" s="48">
        <v>497295</v>
      </c>
      <c r="T805" s="48">
        <v>0</v>
      </c>
      <c r="U805" s="48">
        <v>0</v>
      </c>
      <c r="V805" s="48">
        <v>497295</v>
      </c>
      <c r="W805" s="48">
        <v>497295</v>
      </c>
      <c r="X805" s="48">
        <v>0</v>
      </c>
    </row>
    <row r="806" spans="1:24" customFormat="1" hidden="1" x14ac:dyDescent="0.25">
      <c r="A806">
        <v>2020</v>
      </c>
      <c r="B806">
        <v>118</v>
      </c>
      <c r="C806">
        <v>1</v>
      </c>
      <c r="D806" s="19">
        <v>43831</v>
      </c>
      <c r="E806" s="19">
        <v>43981</v>
      </c>
      <c r="F806" s="19">
        <v>43981</v>
      </c>
      <c r="G806" t="s">
        <v>155</v>
      </c>
      <c r="H806" t="s">
        <v>156</v>
      </c>
      <c r="I806">
        <v>440</v>
      </c>
      <c r="J806">
        <v>454</v>
      </c>
      <c r="K806" s="19">
        <v>43944</v>
      </c>
      <c r="L806" t="s">
        <v>172</v>
      </c>
      <c r="M806">
        <v>1075241036</v>
      </c>
      <c r="N806" t="s">
        <v>1634</v>
      </c>
      <c r="O806" t="s">
        <v>170</v>
      </c>
      <c r="P806">
        <v>112</v>
      </c>
      <c r="Q806" s="19">
        <v>43922</v>
      </c>
      <c r="R806" t="s">
        <v>1635</v>
      </c>
      <c r="S806" s="48">
        <v>518682</v>
      </c>
      <c r="T806" s="48">
        <v>0</v>
      </c>
      <c r="U806" s="48">
        <v>0</v>
      </c>
      <c r="V806" s="48">
        <v>518682</v>
      </c>
      <c r="W806" s="48">
        <v>518682</v>
      </c>
      <c r="X806" s="48">
        <v>0</v>
      </c>
    </row>
    <row r="807" spans="1:24" customFormat="1" hidden="1" x14ac:dyDescent="0.25">
      <c r="A807">
        <v>2020</v>
      </c>
      <c r="B807">
        <v>118</v>
      </c>
      <c r="C807">
        <v>1</v>
      </c>
      <c r="D807" s="19">
        <v>43831</v>
      </c>
      <c r="E807" s="19">
        <v>43981</v>
      </c>
      <c r="F807" s="19">
        <v>43981</v>
      </c>
      <c r="G807" t="s">
        <v>179</v>
      </c>
      <c r="H807" t="s">
        <v>180</v>
      </c>
      <c r="I807">
        <v>440</v>
      </c>
      <c r="J807">
        <v>454</v>
      </c>
      <c r="K807" s="19">
        <v>43944</v>
      </c>
      <c r="L807" t="s">
        <v>172</v>
      </c>
      <c r="M807">
        <v>1075241036</v>
      </c>
      <c r="N807" t="s">
        <v>1634</v>
      </c>
      <c r="O807" t="s">
        <v>170</v>
      </c>
      <c r="P807">
        <v>112</v>
      </c>
      <c r="Q807" s="19">
        <v>43922</v>
      </c>
      <c r="R807" t="s">
        <v>1635</v>
      </c>
      <c r="S807" s="48">
        <v>518682</v>
      </c>
      <c r="T807" s="48">
        <v>0</v>
      </c>
      <c r="U807" s="48">
        <v>0</v>
      </c>
      <c r="V807" s="48">
        <v>518682</v>
      </c>
      <c r="W807" s="48">
        <v>518682</v>
      </c>
      <c r="X807" s="48">
        <v>0</v>
      </c>
    </row>
    <row r="808" spans="1:24" customFormat="1" hidden="1" x14ac:dyDescent="0.25">
      <c r="A808">
        <v>2020</v>
      </c>
      <c r="B808">
        <v>118</v>
      </c>
      <c r="C808">
        <v>1</v>
      </c>
      <c r="D808" s="19">
        <v>43831</v>
      </c>
      <c r="E808" s="19">
        <v>43981</v>
      </c>
      <c r="F808" s="19">
        <v>43981</v>
      </c>
      <c r="G808" t="s">
        <v>161</v>
      </c>
      <c r="H808" t="s">
        <v>162</v>
      </c>
      <c r="I808">
        <v>441</v>
      </c>
      <c r="J808">
        <v>418</v>
      </c>
      <c r="K808" s="19">
        <v>43934</v>
      </c>
      <c r="L808" t="s">
        <v>172</v>
      </c>
      <c r="M808">
        <v>1032407346</v>
      </c>
      <c r="N808" t="s">
        <v>1628</v>
      </c>
      <c r="O808" t="s">
        <v>170</v>
      </c>
      <c r="P808">
        <v>108</v>
      </c>
      <c r="Q808" s="19">
        <v>43922</v>
      </c>
      <c r="R808" t="s">
        <v>1629</v>
      </c>
      <c r="S808" s="48">
        <v>558384</v>
      </c>
      <c r="T808" s="48">
        <v>0</v>
      </c>
      <c r="U808" s="48">
        <v>0</v>
      </c>
      <c r="V808" s="48">
        <v>558384</v>
      </c>
      <c r="W808" s="48">
        <v>558384</v>
      </c>
      <c r="X808" s="48">
        <v>0</v>
      </c>
    </row>
    <row r="809" spans="1:24" customFormat="1" hidden="1" x14ac:dyDescent="0.25">
      <c r="A809">
        <v>2020</v>
      </c>
      <c r="B809">
        <v>118</v>
      </c>
      <c r="C809">
        <v>1</v>
      </c>
      <c r="D809" s="19">
        <v>43831</v>
      </c>
      <c r="E809" s="19">
        <v>43981</v>
      </c>
      <c r="F809" s="19">
        <v>43981</v>
      </c>
      <c r="G809" t="s">
        <v>161</v>
      </c>
      <c r="H809" t="s">
        <v>162</v>
      </c>
      <c r="I809">
        <v>443</v>
      </c>
      <c r="J809">
        <v>487</v>
      </c>
      <c r="K809" s="19">
        <v>43955</v>
      </c>
      <c r="L809" t="s">
        <v>172</v>
      </c>
      <c r="M809">
        <v>1010168280</v>
      </c>
      <c r="N809" t="s">
        <v>1917</v>
      </c>
      <c r="O809" t="s">
        <v>170</v>
      </c>
      <c r="P809">
        <v>123</v>
      </c>
      <c r="Q809" s="19">
        <v>43955</v>
      </c>
      <c r="R809" t="s">
        <v>1918</v>
      </c>
      <c r="S809" s="48">
        <v>568629</v>
      </c>
      <c r="T809" s="48">
        <v>0</v>
      </c>
      <c r="U809" s="48">
        <v>0</v>
      </c>
      <c r="V809" s="48">
        <v>568629</v>
      </c>
      <c r="W809" s="48">
        <v>568629</v>
      </c>
      <c r="X809" s="48">
        <v>0</v>
      </c>
    </row>
    <row r="810" spans="1:24" customFormat="1" hidden="1" x14ac:dyDescent="0.25">
      <c r="A810">
        <v>2020</v>
      </c>
      <c r="B810">
        <v>118</v>
      </c>
      <c r="C810">
        <v>1</v>
      </c>
      <c r="D810" s="19">
        <v>43831</v>
      </c>
      <c r="E810" s="19">
        <v>43981</v>
      </c>
      <c r="F810" s="19">
        <v>43981</v>
      </c>
      <c r="G810" t="s">
        <v>176</v>
      </c>
      <c r="H810" t="s">
        <v>177</v>
      </c>
      <c r="I810">
        <v>438</v>
      </c>
      <c r="J810">
        <v>509</v>
      </c>
      <c r="K810" s="19">
        <v>43958</v>
      </c>
      <c r="L810" t="s">
        <v>172</v>
      </c>
      <c r="M810">
        <v>30400808</v>
      </c>
      <c r="N810" t="s">
        <v>1919</v>
      </c>
      <c r="O810" t="s">
        <v>170</v>
      </c>
      <c r="P810">
        <v>116</v>
      </c>
      <c r="Q810" s="19">
        <v>43952</v>
      </c>
      <c r="R810" t="s">
        <v>1920</v>
      </c>
      <c r="S810" s="48">
        <v>593321</v>
      </c>
      <c r="T810" s="48">
        <v>0</v>
      </c>
      <c r="U810" s="48">
        <v>0</v>
      </c>
      <c r="V810" s="48">
        <v>593321</v>
      </c>
      <c r="W810" s="48">
        <v>593321</v>
      </c>
      <c r="X810" s="48">
        <v>0</v>
      </c>
    </row>
    <row r="811" spans="1:24" customFormat="1" hidden="1" x14ac:dyDescent="0.25">
      <c r="A811">
        <v>2020</v>
      </c>
      <c r="B811">
        <v>118</v>
      </c>
      <c r="C811">
        <v>1</v>
      </c>
      <c r="D811" s="19">
        <v>43831</v>
      </c>
      <c r="E811" s="19">
        <v>43981</v>
      </c>
      <c r="F811" s="19">
        <v>43981</v>
      </c>
      <c r="G811" t="s">
        <v>1357</v>
      </c>
      <c r="H811" t="s">
        <v>1358</v>
      </c>
      <c r="I811">
        <v>438</v>
      </c>
      <c r="J811">
        <v>509</v>
      </c>
      <c r="K811" s="19">
        <v>43958</v>
      </c>
      <c r="L811" t="s">
        <v>172</v>
      </c>
      <c r="M811">
        <v>30400808</v>
      </c>
      <c r="N811" t="s">
        <v>1919</v>
      </c>
      <c r="O811" t="s">
        <v>170</v>
      </c>
      <c r="P811">
        <v>116</v>
      </c>
      <c r="Q811" s="19">
        <v>43952</v>
      </c>
      <c r="R811" t="s">
        <v>1920</v>
      </c>
      <c r="S811" s="48">
        <v>597685</v>
      </c>
      <c r="T811" s="48">
        <v>0</v>
      </c>
      <c r="U811" s="48">
        <v>0</v>
      </c>
      <c r="V811" s="48">
        <v>597685</v>
      </c>
      <c r="W811" s="48">
        <v>597685</v>
      </c>
      <c r="X811" s="48">
        <v>0</v>
      </c>
    </row>
    <row r="812" spans="1:24" customFormat="1" hidden="1" x14ac:dyDescent="0.25">
      <c r="A812">
        <v>2020</v>
      </c>
      <c r="B812">
        <v>118</v>
      </c>
      <c r="C812">
        <v>1</v>
      </c>
      <c r="D812" s="19">
        <v>43831</v>
      </c>
      <c r="E812" s="19">
        <v>43981</v>
      </c>
      <c r="F812" s="19">
        <v>43981</v>
      </c>
      <c r="G812" t="s">
        <v>176</v>
      </c>
      <c r="H812" t="s">
        <v>177</v>
      </c>
      <c r="I812">
        <v>440</v>
      </c>
      <c r="J812">
        <v>454</v>
      </c>
      <c r="K812" s="19">
        <v>43944</v>
      </c>
      <c r="L812" t="s">
        <v>172</v>
      </c>
      <c r="M812">
        <v>1075241036</v>
      </c>
      <c r="N812" t="s">
        <v>1634</v>
      </c>
      <c r="O812" t="s">
        <v>170</v>
      </c>
      <c r="P812">
        <v>112</v>
      </c>
      <c r="Q812" s="19">
        <v>43922</v>
      </c>
      <c r="R812" t="s">
        <v>1635</v>
      </c>
      <c r="S812" s="48">
        <v>607650</v>
      </c>
      <c r="T812" s="48">
        <v>0</v>
      </c>
      <c r="U812" s="48">
        <v>0</v>
      </c>
      <c r="V812" s="48">
        <v>607650</v>
      </c>
      <c r="W812" s="48">
        <v>607650</v>
      </c>
      <c r="X812" s="48">
        <v>0</v>
      </c>
    </row>
    <row r="813" spans="1:24" customFormat="1" hidden="1" x14ac:dyDescent="0.25">
      <c r="A813">
        <v>2020</v>
      </c>
      <c r="B813">
        <v>118</v>
      </c>
      <c r="C813">
        <v>1</v>
      </c>
      <c r="D813" s="19">
        <v>43831</v>
      </c>
      <c r="E813" s="19">
        <v>43981</v>
      </c>
      <c r="F813" s="19">
        <v>43981</v>
      </c>
      <c r="G813" t="s">
        <v>1357</v>
      </c>
      <c r="H813" t="s">
        <v>1358</v>
      </c>
      <c r="I813">
        <v>440</v>
      </c>
      <c r="J813">
        <v>454</v>
      </c>
      <c r="K813" s="19">
        <v>43944</v>
      </c>
      <c r="L813" t="s">
        <v>172</v>
      </c>
      <c r="M813">
        <v>1075241036</v>
      </c>
      <c r="N813" t="s">
        <v>1634</v>
      </c>
      <c r="O813" t="s">
        <v>170</v>
      </c>
      <c r="P813">
        <v>112</v>
      </c>
      <c r="Q813" s="19">
        <v>43922</v>
      </c>
      <c r="R813" t="s">
        <v>1635</v>
      </c>
      <c r="S813" s="48">
        <v>614878</v>
      </c>
      <c r="T813" s="48">
        <v>0</v>
      </c>
      <c r="U813" s="48">
        <v>0</v>
      </c>
      <c r="V813" s="48">
        <v>614878</v>
      </c>
      <c r="W813" s="48">
        <v>614878</v>
      </c>
      <c r="X813" s="48">
        <v>0</v>
      </c>
    </row>
    <row r="814" spans="1:24" customFormat="1" hidden="1" x14ac:dyDescent="0.25">
      <c r="A814">
        <v>2020</v>
      </c>
      <c r="B814">
        <v>118</v>
      </c>
      <c r="C814">
        <v>1</v>
      </c>
      <c r="D814" s="19">
        <v>43831</v>
      </c>
      <c r="E814" s="19">
        <v>43981</v>
      </c>
      <c r="F814" s="19">
        <v>43981</v>
      </c>
      <c r="G814" t="s">
        <v>176</v>
      </c>
      <c r="H814" t="s">
        <v>177</v>
      </c>
      <c r="I814">
        <v>439</v>
      </c>
      <c r="J814">
        <v>420</v>
      </c>
      <c r="K814" s="19">
        <v>43935</v>
      </c>
      <c r="L814" t="s">
        <v>172</v>
      </c>
      <c r="M814">
        <v>52819353</v>
      </c>
      <c r="N814" t="s">
        <v>1630</v>
      </c>
      <c r="O814" t="s">
        <v>170</v>
      </c>
      <c r="P814">
        <v>109</v>
      </c>
      <c r="Q814" s="19">
        <v>43922</v>
      </c>
      <c r="R814" t="s">
        <v>1631</v>
      </c>
      <c r="S814" s="48">
        <v>635680</v>
      </c>
      <c r="T814" s="48">
        <v>0</v>
      </c>
      <c r="U814" s="48">
        <v>0</v>
      </c>
      <c r="V814" s="48">
        <v>635680</v>
      </c>
      <c r="W814" s="48">
        <v>635680</v>
      </c>
      <c r="X814" s="48">
        <v>0</v>
      </c>
    </row>
    <row r="815" spans="1:24" customFormat="1" hidden="1" x14ac:dyDescent="0.25">
      <c r="A815">
        <v>2020</v>
      </c>
      <c r="B815">
        <v>118</v>
      </c>
      <c r="C815">
        <v>1</v>
      </c>
      <c r="D815" s="19">
        <v>43831</v>
      </c>
      <c r="E815" s="19">
        <v>43981</v>
      </c>
      <c r="F815" s="19">
        <v>43981</v>
      </c>
      <c r="G815" t="s">
        <v>80</v>
      </c>
      <c r="H815" t="s">
        <v>81</v>
      </c>
      <c r="I815">
        <v>439</v>
      </c>
      <c r="J815">
        <v>420</v>
      </c>
      <c r="K815" s="19">
        <v>43935</v>
      </c>
      <c r="L815" t="s">
        <v>172</v>
      </c>
      <c r="M815">
        <v>52819353</v>
      </c>
      <c r="N815" t="s">
        <v>1630</v>
      </c>
      <c r="O815" t="s">
        <v>170</v>
      </c>
      <c r="P815">
        <v>109</v>
      </c>
      <c r="Q815" s="19">
        <v>43922</v>
      </c>
      <c r="R815" t="s">
        <v>1631</v>
      </c>
      <c r="S815" s="48">
        <v>643964</v>
      </c>
      <c r="T815" s="48">
        <v>0</v>
      </c>
      <c r="U815" s="48">
        <v>0</v>
      </c>
      <c r="V815" s="48">
        <v>643964</v>
      </c>
      <c r="W815" s="48">
        <v>643964</v>
      </c>
      <c r="X815" s="48">
        <v>0</v>
      </c>
    </row>
    <row r="816" spans="1:24" customFormat="1" hidden="1" x14ac:dyDescent="0.25">
      <c r="A816">
        <v>2020</v>
      </c>
      <c r="B816">
        <v>118</v>
      </c>
      <c r="C816">
        <v>1</v>
      </c>
      <c r="D816" s="19">
        <v>43831</v>
      </c>
      <c r="E816" s="19">
        <v>43981</v>
      </c>
      <c r="F816" s="19">
        <v>43981</v>
      </c>
      <c r="G816" t="s">
        <v>161</v>
      </c>
      <c r="H816" t="s">
        <v>162</v>
      </c>
      <c r="I816">
        <v>47</v>
      </c>
      <c r="J816">
        <v>335</v>
      </c>
      <c r="K816" s="19">
        <v>43901</v>
      </c>
      <c r="L816" t="s">
        <v>172</v>
      </c>
      <c r="M816">
        <v>80417404</v>
      </c>
      <c r="N816" t="s">
        <v>1367</v>
      </c>
      <c r="O816" t="s">
        <v>170</v>
      </c>
      <c r="P816">
        <v>67</v>
      </c>
      <c r="Q816" s="19">
        <v>43891</v>
      </c>
      <c r="R816" t="s">
        <v>1368</v>
      </c>
      <c r="S816" s="48">
        <v>695042</v>
      </c>
      <c r="T816" s="48">
        <v>0</v>
      </c>
      <c r="U816" s="48">
        <v>0</v>
      </c>
      <c r="V816" s="48">
        <v>695042</v>
      </c>
      <c r="W816" s="48">
        <v>695042</v>
      </c>
      <c r="X816" s="48">
        <v>0</v>
      </c>
    </row>
    <row r="817" spans="1:24" customFormat="1" hidden="1" x14ac:dyDescent="0.25">
      <c r="A817">
        <v>2020</v>
      </c>
      <c r="B817">
        <v>118</v>
      </c>
      <c r="C817">
        <v>1</v>
      </c>
      <c r="D817" s="19">
        <v>43831</v>
      </c>
      <c r="E817" s="19">
        <v>43981</v>
      </c>
      <c r="F817" s="19">
        <v>43981</v>
      </c>
      <c r="G817" t="s">
        <v>161</v>
      </c>
      <c r="H817" t="s">
        <v>162</v>
      </c>
      <c r="I817">
        <v>540</v>
      </c>
      <c r="J817">
        <v>499</v>
      </c>
      <c r="K817" s="19">
        <v>43956</v>
      </c>
      <c r="L817" t="s">
        <v>172</v>
      </c>
      <c r="M817">
        <v>52410498</v>
      </c>
      <c r="N817" t="s">
        <v>1921</v>
      </c>
      <c r="O817" t="s">
        <v>170</v>
      </c>
      <c r="P817">
        <v>119</v>
      </c>
      <c r="Q817" s="19">
        <v>43952</v>
      </c>
      <c r="R817" t="s">
        <v>1922</v>
      </c>
      <c r="S817" s="48">
        <v>706944</v>
      </c>
      <c r="T817" s="48">
        <v>0</v>
      </c>
      <c r="U817" s="48">
        <v>0</v>
      </c>
      <c r="V817" s="48">
        <v>706944</v>
      </c>
      <c r="W817" s="48">
        <v>706944</v>
      </c>
      <c r="X817" s="48">
        <v>0</v>
      </c>
    </row>
    <row r="818" spans="1:24" customFormat="1" hidden="1" x14ac:dyDescent="0.25">
      <c r="A818">
        <v>2020</v>
      </c>
      <c r="B818">
        <v>118</v>
      </c>
      <c r="C818">
        <v>1</v>
      </c>
      <c r="D818" s="19">
        <v>43831</v>
      </c>
      <c r="E818" s="19">
        <v>43981</v>
      </c>
      <c r="F818" s="19">
        <v>43981</v>
      </c>
      <c r="G818" t="s">
        <v>161</v>
      </c>
      <c r="H818" t="s">
        <v>162</v>
      </c>
      <c r="I818">
        <v>538</v>
      </c>
      <c r="J818">
        <v>447</v>
      </c>
      <c r="K818" s="19">
        <v>43942</v>
      </c>
      <c r="L818" t="s">
        <v>172</v>
      </c>
      <c r="M818">
        <v>39669741</v>
      </c>
      <c r="N818" t="s">
        <v>1644</v>
      </c>
      <c r="O818" t="s">
        <v>170</v>
      </c>
      <c r="P818">
        <v>122</v>
      </c>
      <c r="Q818" s="19">
        <v>43922</v>
      </c>
      <c r="R818" t="s">
        <v>1645</v>
      </c>
      <c r="S818" s="48">
        <v>725782</v>
      </c>
      <c r="T818" s="48">
        <v>0</v>
      </c>
      <c r="U818" s="48">
        <v>0</v>
      </c>
      <c r="V818" s="48">
        <v>725782</v>
      </c>
      <c r="W818" s="48">
        <v>725782</v>
      </c>
      <c r="X818" s="48">
        <v>0</v>
      </c>
    </row>
    <row r="819" spans="1:24" customFormat="1" hidden="1" x14ac:dyDescent="0.25">
      <c r="A819">
        <v>2020</v>
      </c>
      <c r="B819">
        <v>118</v>
      </c>
      <c r="C819">
        <v>1</v>
      </c>
      <c r="D819" s="19">
        <v>43831</v>
      </c>
      <c r="E819" s="19">
        <v>43981</v>
      </c>
      <c r="F819" s="19">
        <v>43981</v>
      </c>
      <c r="G819" t="s">
        <v>161</v>
      </c>
      <c r="H819" t="s">
        <v>162</v>
      </c>
      <c r="I819">
        <v>583</v>
      </c>
      <c r="J819">
        <v>495</v>
      </c>
      <c r="K819" s="19">
        <v>43956</v>
      </c>
      <c r="L819" t="s">
        <v>172</v>
      </c>
      <c r="M819">
        <v>79529916</v>
      </c>
      <c r="N819" t="s">
        <v>1923</v>
      </c>
      <c r="O819" t="s">
        <v>170</v>
      </c>
      <c r="P819">
        <v>138</v>
      </c>
      <c r="Q819" s="19">
        <v>43952</v>
      </c>
      <c r="R819" t="s">
        <v>1924</v>
      </c>
      <c r="S819" s="48">
        <v>827330</v>
      </c>
      <c r="T819" s="48">
        <v>0</v>
      </c>
      <c r="U819" s="48">
        <v>0</v>
      </c>
      <c r="V819" s="48">
        <v>827330</v>
      </c>
      <c r="W819" s="48">
        <v>827330</v>
      </c>
      <c r="X819" s="48">
        <v>0</v>
      </c>
    </row>
    <row r="820" spans="1:24" customFormat="1" hidden="1" x14ac:dyDescent="0.25">
      <c r="A820">
        <v>2020</v>
      </c>
      <c r="B820">
        <v>118</v>
      </c>
      <c r="C820">
        <v>1</v>
      </c>
      <c r="D820" s="19">
        <v>43831</v>
      </c>
      <c r="E820" s="19">
        <v>43981</v>
      </c>
      <c r="F820" s="19">
        <v>43981</v>
      </c>
      <c r="G820" t="s">
        <v>176</v>
      </c>
      <c r="H820" t="s">
        <v>177</v>
      </c>
      <c r="I820">
        <v>537</v>
      </c>
      <c r="J820">
        <v>445</v>
      </c>
      <c r="K820" s="19">
        <v>43941</v>
      </c>
      <c r="L820" t="s">
        <v>172</v>
      </c>
      <c r="M820">
        <v>52309101</v>
      </c>
      <c r="N820" t="s">
        <v>1642</v>
      </c>
      <c r="O820" t="s">
        <v>170</v>
      </c>
      <c r="P820">
        <v>121</v>
      </c>
      <c r="Q820" s="19">
        <v>43922</v>
      </c>
      <c r="R820" t="s">
        <v>1643</v>
      </c>
      <c r="S820" s="48">
        <v>839369</v>
      </c>
      <c r="T820" s="48">
        <v>0</v>
      </c>
      <c r="U820" s="48">
        <v>0</v>
      </c>
      <c r="V820" s="48">
        <v>839369</v>
      </c>
      <c r="W820" s="48">
        <v>839369</v>
      </c>
      <c r="X820" s="48">
        <v>0</v>
      </c>
    </row>
    <row r="821" spans="1:24" customFormat="1" hidden="1" x14ac:dyDescent="0.25">
      <c r="A821">
        <v>2020</v>
      </c>
      <c r="B821">
        <v>118</v>
      </c>
      <c r="C821">
        <v>1</v>
      </c>
      <c r="D821" s="19">
        <v>43831</v>
      </c>
      <c r="E821" s="19">
        <v>43981</v>
      </c>
      <c r="F821" s="19">
        <v>43981</v>
      </c>
      <c r="G821" t="s">
        <v>1357</v>
      </c>
      <c r="H821" t="s">
        <v>1358</v>
      </c>
      <c r="I821">
        <v>537</v>
      </c>
      <c r="J821">
        <v>445</v>
      </c>
      <c r="K821" s="19">
        <v>43941</v>
      </c>
      <c r="L821" t="s">
        <v>172</v>
      </c>
      <c r="M821">
        <v>52309101</v>
      </c>
      <c r="N821" t="s">
        <v>1642</v>
      </c>
      <c r="O821" t="s">
        <v>170</v>
      </c>
      <c r="P821">
        <v>121</v>
      </c>
      <c r="Q821" s="19">
        <v>43922</v>
      </c>
      <c r="R821" t="s">
        <v>1643</v>
      </c>
      <c r="S821" s="48">
        <v>851739</v>
      </c>
      <c r="T821" s="48">
        <v>0</v>
      </c>
      <c r="U821" s="48">
        <v>0</v>
      </c>
      <c r="V821" s="48">
        <v>851739</v>
      </c>
      <c r="W821" s="48">
        <v>851739</v>
      </c>
      <c r="X821" s="48">
        <v>0</v>
      </c>
    </row>
    <row r="822" spans="1:24" customFormat="1" hidden="1" x14ac:dyDescent="0.25">
      <c r="A822">
        <v>2020</v>
      </c>
      <c r="B822">
        <v>118</v>
      </c>
      <c r="C822">
        <v>1</v>
      </c>
      <c r="D822" s="19">
        <v>43831</v>
      </c>
      <c r="E822" s="19">
        <v>43981</v>
      </c>
      <c r="F822" s="19">
        <v>43981</v>
      </c>
      <c r="G822" t="s">
        <v>1357</v>
      </c>
      <c r="H822" t="s">
        <v>1358</v>
      </c>
      <c r="I822">
        <v>22</v>
      </c>
      <c r="J822">
        <v>337</v>
      </c>
      <c r="K822" s="19">
        <v>43901</v>
      </c>
      <c r="L822" t="s">
        <v>172</v>
      </c>
      <c r="M822">
        <v>52935693</v>
      </c>
      <c r="N822" t="s">
        <v>1365</v>
      </c>
      <c r="O822" t="s">
        <v>170</v>
      </c>
      <c r="P822">
        <v>68</v>
      </c>
      <c r="Q822" s="19">
        <v>43891</v>
      </c>
      <c r="R822" t="s">
        <v>1366</v>
      </c>
      <c r="S822" s="48">
        <v>867820</v>
      </c>
      <c r="T822" s="48">
        <v>0</v>
      </c>
      <c r="U822" s="48">
        <v>0</v>
      </c>
      <c r="V822" s="48">
        <v>867820</v>
      </c>
      <c r="W822" s="48">
        <v>867820</v>
      </c>
      <c r="X822" s="48">
        <v>0</v>
      </c>
    </row>
    <row r="823" spans="1:24" customFormat="1" hidden="1" x14ac:dyDescent="0.25">
      <c r="A823">
        <v>2020</v>
      </c>
      <c r="B823">
        <v>118</v>
      </c>
      <c r="C823">
        <v>1</v>
      </c>
      <c r="D823" s="19">
        <v>43831</v>
      </c>
      <c r="E823" s="19">
        <v>43981</v>
      </c>
      <c r="F823" s="19">
        <v>43981</v>
      </c>
      <c r="G823" t="s">
        <v>161</v>
      </c>
      <c r="H823" t="s">
        <v>162</v>
      </c>
      <c r="I823">
        <v>534</v>
      </c>
      <c r="J823">
        <v>432</v>
      </c>
      <c r="K823" s="19">
        <v>43938</v>
      </c>
      <c r="L823" t="s">
        <v>172</v>
      </c>
      <c r="M823">
        <v>52255876</v>
      </c>
      <c r="N823" t="s">
        <v>1640</v>
      </c>
      <c r="O823" t="s">
        <v>170</v>
      </c>
      <c r="P823">
        <v>120</v>
      </c>
      <c r="Q823" s="19">
        <v>43922</v>
      </c>
      <c r="R823" t="s">
        <v>1641</v>
      </c>
      <c r="S823" s="48">
        <v>932347</v>
      </c>
      <c r="T823" s="48">
        <v>0</v>
      </c>
      <c r="U823" s="48">
        <v>0</v>
      </c>
      <c r="V823" s="48">
        <v>932347</v>
      </c>
      <c r="W823" s="48">
        <v>932347</v>
      </c>
      <c r="X823" s="48">
        <v>0</v>
      </c>
    </row>
    <row r="824" spans="1:24" customFormat="1" hidden="1" x14ac:dyDescent="0.25">
      <c r="A824">
        <v>2020</v>
      </c>
      <c r="B824">
        <v>118</v>
      </c>
      <c r="C824">
        <v>1</v>
      </c>
      <c r="D824" s="19">
        <v>43831</v>
      </c>
      <c r="E824" s="19">
        <v>43981</v>
      </c>
      <c r="F824" s="19">
        <v>43981</v>
      </c>
      <c r="G824" t="s">
        <v>161</v>
      </c>
      <c r="H824" t="s">
        <v>162</v>
      </c>
      <c r="I824">
        <v>45</v>
      </c>
      <c r="J824">
        <v>338</v>
      </c>
      <c r="K824" s="19">
        <v>43901</v>
      </c>
      <c r="L824" t="s">
        <v>172</v>
      </c>
      <c r="M824">
        <v>52354957</v>
      </c>
      <c r="N824" t="s">
        <v>1363</v>
      </c>
      <c r="O824" t="s">
        <v>170</v>
      </c>
      <c r="P824">
        <v>69</v>
      </c>
      <c r="Q824" s="19">
        <v>43891</v>
      </c>
      <c r="R824" t="s">
        <v>1364</v>
      </c>
      <c r="S824" s="48">
        <v>981146</v>
      </c>
      <c r="T824" s="48">
        <v>0</v>
      </c>
      <c r="U824" s="48">
        <v>0</v>
      </c>
      <c r="V824" s="48">
        <v>981146</v>
      </c>
      <c r="W824" s="48">
        <v>981146</v>
      </c>
      <c r="X824" s="48">
        <v>0</v>
      </c>
    </row>
    <row r="825" spans="1:24" customFormat="1" hidden="1" x14ac:dyDescent="0.25">
      <c r="A825">
        <v>2020</v>
      </c>
      <c r="B825">
        <v>118</v>
      </c>
      <c r="C825">
        <v>1</v>
      </c>
      <c r="D825" s="19">
        <v>43831</v>
      </c>
      <c r="E825" s="19">
        <v>43981</v>
      </c>
      <c r="F825" s="19">
        <v>43981</v>
      </c>
      <c r="G825" t="s">
        <v>161</v>
      </c>
      <c r="H825" t="s">
        <v>162</v>
      </c>
      <c r="I825">
        <v>537</v>
      </c>
      <c r="J825">
        <v>445</v>
      </c>
      <c r="K825" s="19">
        <v>43941</v>
      </c>
      <c r="L825" t="s">
        <v>172</v>
      </c>
      <c r="M825">
        <v>52309101</v>
      </c>
      <c r="N825" t="s">
        <v>1642</v>
      </c>
      <c r="O825" t="s">
        <v>170</v>
      </c>
      <c r="P825">
        <v>121</v>
      </c>
      <c r="Q825" s="19">
        <v>43922</v>
      </c>
      <c r="R825" t="s">
        <v>1643</v>
      </c>
      <c r="S825" s="48">
        <v>988698</v>
      </c>
      <c r="T825" s="48">
        <v>0</v>
      </c>
      <c r="U825" s="48">
        <v>0</v>
      </c>
      <c r="V825" s="48">
        <v>988698</v>
      </c>
      <c r="W825" s="48">
        <v>988698</v>
      </c>
      <c r="X825" s="48">
        <v>0</v>
      </c>
    </row>
    <row r="826" spans="1:24" customFormat="1" hidden="1" x14ac:dyDescent="0.25">
      <c r="A826">
        <v>2020</v>
      </c>
      <c r="B826">
        <v>118</v>
      </c>
      <c r="C826">
        <v>1</v>
      </c>
      <c r="D826" s="19">
        <v>43831</v>
      </c>
      <c r="E826" s="19">
        <v>43981</v>
      </c>
      <c r="F826" s="19">
        <v>43981</v>
      </c>
      <c r="G826" t="s">
        <v>176</v>
      </c>
      <c r="H826" t="s">
        <v>177</v>
      </c>
      <c r="I826">
        <v>583</v>
      </c>
      <c r="J826">
        <v>495</v>
      </c>
      <c r="K826" s="19">
        <v>43956</v>
      </c>
      <c r="L826" t="s">
        <v>172</v>
      </c>
      <c r="M826">
        <v>79529916</v>
      </c>
      <c r="N826" t="s">
        <v>1923</v>
      </c>
      <c r="O826" t="s">
        <v>170</v>
      </c>
      <c r="P826">
        <v>138</v>
      </c>
      <c r="Q826" s="19">
        <v>43952</v>
      </c>
      <c r="R826" t="s">
        <v>1924</v>
      </c>
      <c r="S826" s="48">
        <v>1014958</v>
      </c>
      <c r="T826" s="48">
        <v>0</v>
      </c>
      <c r="U826" s="48">
        <v>0</v>
      </c>
      <c r="V826" s="48">
        <v>1014958</v>
      </c>
      <c r="W826" s="48">
        <v>1014958</v>
      </c>
      <c r="X826" s="48">
        <v>0</v>
      </c>
    </row>
    <row r="827" spans="1:24" customFormat="1" hidden="1" x14ac:dyDescent="0.25">
      <c r="A827">
        <v>2020</v>
      </c>
      <c r="B827">
        <v>118</v>
      </c>
      <c r="C827">
        <v>1</v>
      </c>
      <c r="D827" s="19">
        <v>43831</v>
      </c>
      <c r="E827" s="19">
        <v>43981</v>
      </c>
      <c r="F827" s="19">
        <v>43981</v>
      </c>
      <c r="G827" t="s">
        <v>176</v>
      </c>
      <c r="H827" t="s">
        <v>177</v>
      </c>
      <c r="I827">
        <v>534</v>
      </c>
      <c r="J827">
        <v>432</v>
      </c>
      <c r="K827" s="19">
        <v>43938</v>
      </c>
      <c r="L827" t="s">
        <v>172</v>
      </c>
      <c r="M827">
        <v>52255876</v>
      </c>
      <c r="N827" t="s">
        <v>1640</v>
      </c>
      <c r="O827" t="s">
        <v>170</v>
      </c>
      <c r="P827">
        <v>120</v>
      </c>
      <c r="Q827" s="19">
        <v>43922</v>
      </c>
      <c r="R827" t="s">
        <v>1641</v>
      </c>
      <c r="S827" s="48">
        <v>1026320</v>
      </c>
      <c r="T827" s="48">
        <v>0</v>
      </c>
      <c r="U827" s="48">
        <v>0</v>
      </c>
      <c r="V827" s="48">
        <v>1026320</v>
      </c>
      <c r="W827" s="48">
        <v>1026320</v>
      </c>
      <c r="X827" s="48">
        <v>0</v>
      </c>
    </row>
    <row r="828" spans="1:24" customFormat="1" hidden="1" x14ac:dyDescent="0.25">
      <c r="A828">
        <v>2020</v>
      </c>
      <c r="B828">
        <v>118</v>
      </c>
      <c r="C828">
        <v>1</v>
      </c>
      <c r="D828" s="19">
        <v>43831</v>
      </c>
      <c r="E828" s="19">
        <v>43981</v>
      </c>
      <c r="F828" s="19">
        <v>43981</v>
      </c>
      <c r="G828" t="s">
        <v>80</v>
      </c>
      <c r="H828" t="s">
        <v>81</v>
      </c>
      <c r="I828">
        <v>583</v>
      </c>
      <c r="J828">
        <v>495</v>
      </c>
      <c r="K828" s="19">
        <v>43956</v>
      </c>
      <c r="L828" t="s">
        <v>172</v>
      </c>
      <c r="M828">
        <v>79529916</v>
      </c>
      <c r="N828" t="s">
        <v>1923</v>
      </c>
      <c r="O828" t="s">
        <v>170</v>
      </c>
      <c r="P828">
        <v>138</v>
      </c>
      <c r="Q828" s="19">
        <v>43952</v>
      </c>
      <c r="R828" t="s">
        <v>1924</v>
      </c>
      <c r="S828" s="48">
        <v>1033382</v>
      </c>
      <c r="T828" s="48">
        <v>0</v>
      </c>
      <c r="U828" s="48">
        <v>0</v>
      </c>
      <c r="V828" s="48">
        <v>1033382</v>
      </c>
      <c r="W828" s="48">
        <v>1033382</v>
      </c>
      <c r="X828" s="48">
        <v>0</v>
      </c>
    </row>
    <row r="829" spans="1:24" customFormat="1" hidden="1" x14ac:dyDescent="0.25">
      <c r="A829">
        <v>2020</v>
      </c>
      <c r="B829">
        <v>118</v>
      </c>
      <c r="C829">
        <v>1</v>
      </c>
      <c r="D829" s="19">
        <v>43831</v>
      </c>
      <c r="E829" s="19">
        <v>43981</v>
      </c>
      <c r="F829" s="19">
        <v>43981</v>
      </c>
      <c r="G829" t="s">
        <v>80</v>
      </c>
      <c r="H829" t="s">
        <v>81</v>
      </c>
      <c r="I829">
        <v>534</v>
      </c>
      <c r="J829">
        <v>432</v>
      </c>
      <c r="K829" s="19">
        <v>43938</v>
      </c>
      <c r="L829" t="s">
        <v>172</v>
      </c>
      <c r="M829">
        <v>52255876</v>
      </c>
      <c r="N829" t="s">
        <v>1640</v>
      </c>
      <c r="O829" t="s">
        <v>170</v>
      </c>
      <c r="P829">
        <v>120</v>
      </c>
      <c r="Q829" s="19">
        <v>43922</v>
      </c>
      <c r="R829" t="s">
        <v>1641</v>
      </c>
      <c r="S829" s="48">
        <v>1044952</v>
      </c>
      <c r="T829" s="48">
        <v>0</v>
      </c>
      <c r="U829" s="48">
        <v>0</v>
      </c>
      <c r="V829" s="48">
        <v>1044952</v>
      </c>
      <c r="W829" s="48">
        <v>1044952</v>
      </c>
      <c r="X829" s="48">
        <v>0</v>
      </c>
    </row>
    <row r="830" spans="1:24" customFormat="1" hidden="1" x14ac:dyDescent="0.25">
      <c r="A830">
        <v>2020</v>
      </c>
      <c r="B830">
        <v>118</v>
      </c>
      <c r="C830">
        <v>1</v>
      </c>
      <c r="D830" s="19">
        <v>43831</v>
      </c>
      <c r="E830" s="19">
        <v>43981</v>
      </c>
      <c r="F830" s="19">
        <v>43981</v>
      </c>
      <c r="G830" t="s">
        <v>161</v>
      </c>
      <c r="H830" t="s">
        <v>162</v>
      </c>
      <c r="I830">
        <v>438</v>
      </c>
      <c r="J830">
        <v>509</v>
      </c>
      <c r="K830" s="19">
        <v>43958</v>
      </c>
      <c r="L830" t="s">
        <v>172</v>
      </c>
      <c r="M830">
        <v>30400808</v>
      </c>
      <c r="N830" t="s">
        <v>1919</v>
      </c>
      <c r="O830" t="s">
        <v>170</v>
      </c>
      <c r="P830">
        <v>116</v>
      </c>
      <c r="Q830" s="19">
        <v>43952</v>
      </c>
      <c r="R830" t="s">
        <v>1920</v>
      </c>
      <c r="S830" s="48">
        <v>1111463</v>
      </c>
      <c r="T830" s="48">
        <v>0</v>
      </c>
      <c r="U830" s="48">
        <v>0</v>
      </c>
      <c r="V830" s="48">
        <v>1111463</v>
      </c>
      <c r="W830" s="48">
        <v>1111463</v>
      </c>
      <c r="X830" s="48">
        <v>0</v>
      </c>
    </row>
    <row r="831" spans="1:24" customFormat="1" hidden="1" x14ac:dyDescent="0.25">
      <c r="A831">
        <v>2020</v>
      </c>
      <c r="B831">
        <v>118</v>
      </c>
      <c r="C831">
        <v>1</v>
      </c>
      <c r="D831" s="19">
        <v>43831</v>
      </c>
      <c r="E831" s="19">
        <v>43981</v>
      </c>
      <c r="F831" s="19">
        <v>43981</v>
      </c>
      <c r="G831" t="s">
        <v>176</v>
      </c>
      <c r="H831" t="s">
        <v>177</v>
      </c>
      <c r="I831">
        <v>47</v>
      </c>
      <c r="J831">
        <v>335</v>
      </c>
      <c r="K831" s="19">
        <v>43901</v>
      </c>
      <c r="L831" t="s">
        <v>172</v>
      </c>
      <c r="M831">
        <v>80417404</v>
      </c>
      <c r="N831" t="s">
        <v>1367</v>
      </c>
      <c r="O831" t="s">
        <v>170</v>
      </c>
      <c r="P831">
        <v>67</v>
      </c>
      <c r="Q831" s="19">
        <v>43891</v>
      </c>
      <c r="R831" t="s">
        <v>1368</v>
      </c>
      <c r="S831" s="48">
        <v>1200389</v>
      </c>
      <c r="T831" s="48">
        <v>0</v>
      </c>
      <c r="U831" s="48">
        <v>0</v>
      </c>
      <c r="V831" s="48">
        <v>1200389</v>
      </c>
      <c r="W831" s="48">
        <v>1200389</v>
      </c>
      <c r="X831" s="48">
        <v>0</v>
      </c>
    </row>
    <row r="832" spans="1:24" customFormat="1" hidden="1" x14ac:dyDescent="0.25">
      <c r="A832">
        <v>2020</v>
      </c>
      <c r="B832">
        <v>118</v>
      </c>
      <c r="C832">
        <v>1</v>
      </c>
      <c r="D832" s="19">
        <v>43831</v>
      </c>
      <c r="E832" s="19">
        <v>43981</v>
      </c>
      <c r="F832" s="19">
        <v>43981</v>
      </c>
      <c r="G832" t="s">
        <v>176</v>
      </c>
      <c r="H832" t="s">
        <v>177</v>
      </c>
      <c r="I832">
        <v>535</v>
      </c>
      <c r="J832">
        <v>433</v>
      </c>
      <c r="K832" s="19">
        <v>43938</v>
      </c>
      <c r="L832" t="s">
        <v>172</v>
      </c>
      <c r="M832">
        <v>29120343</v>
      </c>
      <c r="N832" t="s">
        <v>1638</v>
      </c>
      <c r="O832" t="s">
        <v>170</v>
      </c>
      <c r="P832">
        <v>118</v>
      </c>
      <c r="Q832" s="19">
        <v>43922</v>
      </c>
      <c r="R832" t="s">
        <v>1639</v>
      </c>
      <c r="S832" s="48">
        <v>1201080</v>
      </c>
      <c r="T832" s="48">
        <v>0</v>
      </c>
      <c r="U832" s="48">
        <v>0</v>
      </c>
      <c r="V832" s="48">
        <v>1201080</v>
      </c>
      <c r="W832" s="48">
        <v>1201080</v>
      </c>
      <c r="X832" s="48">
        <v>0</v>
      </c>
    </row>
    <row r="833" spans="1:24" customFormat="1" hidden="1" x14ac:dyDescent="0.25">
      <c r="A833">
        <v>2020</v>
      </c>
      <c r="B833">
        <v>118</v>
      </c>
      <c r="C833">
        <v>1</v>
      </c>
      <c r="D833" s="19">
        <v>43831</v>
      </c>
      <c r="E833" s="19">
        <v>43981</v>
      </c>
      <c r="F833" s="19">
        <v>43981</v>
      </c>
      <c r="G833" t="s">
        <v>80</v>
      </c>
      <c r="H833" t="s">
        <v>81</v>
      </c>
      <c r="I833">
        <v>535</v>
      </c>
      <c r="J833">
        <v>433</v>
      </c>
      <c r="K833" s="19">
        <v>43938</v>
      </c>
      <c r="L833" t="s">
        <v>172</v>
      </c>
      <c r="M833">
        <v>29120343</v>
      </c>
      <c r="N833" t="s">
        <v>1638</v>
      </c>
      <c r="O833" t="s">
        <v>170</v>
      </c>
      <c r="P833">
        <v>118</v>
      </c>
      <c r="Q833" s="19">
        <v>43922</v>
      </c>
      <c r="R833" t="s">
        <v>1639</v>
      </c>
      <c r="S833" s="48">
        <v>1228364</v>
      </c>
      <c r="T833" s="48">
        <v>0</v>
      </c>
      <c r="U833" s="48">
        <v>0</v>
      </c>
      <c r="V833" s="48">
        <v>1228364</v>
      </c>
      <c r="W833" s="48">
        <v>1228364</v>
      </c>
      <c r="X833" s="48">
        <v>0</v>
      </c>
    </row>
    <row r="834" spans="1:24" customFormat="1" hidden="1" x14ac:dyDescent="0.25">
      <c r="A834">
        <v>2020</v>
      </c>
      <c r="B834">
        <v>118</v>
      </c>
      <c r="C834">
        <v>1</v>
      </c>
      <c r="D834" s="19">
        <v>43831</v>
      </c>
      <c r="E834" s="19">
        <v>43981</v>
      </c>
      <c r="F834" s="19">
        <v>43981</v>
      </c>
      <c r="G834" t="s">
        <v>176</v>
      </c>
      <c r="H834" t="s">
        <v>177</v>
      </c>
      <c r="I834">
        <v>538</v>
      </c>
      <c r="J834">
        <v>447</v>
      </c>
      <c r="K834" s="19">
        <v>43942</v>
      </c>
      <c r="L834" t="s">
        <v>172</v>
      </c>
      <c r="M834">
        <v>39669741</v>
      </c>
      <c r="N834" t="s">
        <v>1644</v>
      </c>
      <c r="O834" t="s">
        <v>170</v>
      </c>
      <c r="P834">
        <v>122</v>
      </c>
      <c r="Q834" s="19">
        <v>43922</v>
      </c>
      <c r="R834" t="s">
        <v>1645</v>
      </c>
      <c r="S834" s="48">
        <v>1240731</v>
      </c>
      <c r="T834" s="48">
        <v>0</v>
      </c>
      <c r="U834" s="48">
        <v>0</v>
      </c>
      <c r="V834" s="48">
        <v>1240731</v>
      </c>
      <c r="W834" s="48">
        <v>1240731</v>
      </c>
      <c r="X834" s="48">
        <v>0</v>
      </c>
    </row>
    <row r="835" spans="1:24" customFormat="1" hidden="1" x14ac:dyDescent="0.25">
      <c r="A835">
        <v>2020</v>
      </c>
      <c r="B835">
        <v>118</v>
      </c>
      <c r="C835">
        <v>1</v>
      </c>
      <c r="D835" s="19">
        <v>43831</v>
      </c>
      <c r="E835" s="19">
        <v>43981</v>
      </c>
      <c r="F835" s="19">
        <v>43981</v>
      </c>
      <c r="G835" t="s">
        <v>1357</v>
      </c>
      <c r="H835" t="s">
        <v>1358</v>
      </c>
      <c r="I835">
        <v>538</v>
      </c>
      <c r="J835">
        <v>447</v>
      </c>
      <c r="K835" s="19">
        <v>43942</v>
      </c>
      <c r="L835" t="s">
        <v>172</v>
      </c>
      <c r="M835">
        <v>39669741</v>
      </c>
      <c r="N835" t="s">
        <v>1644</v>
      </c>
      <c r="O835" t="s">
        <v>170</v>
      </c>
      <c r="P835">
        <v>122</v>
      </c>
      <c r="Q835" s="19">
        <v>43922</v>
      </c>
      <c r="R835" t="s">
        <v>1645</v>
      </c>
      <c r="S835" s="48">
        <v>1260427</v>
      </c>
      <c r="T835" s="48">
        <v>0</v>
      </c>
      <c r="U835" s="48">
        <v>0</v>
      </c>
      <c r="V835" s="48">
        <v>1260427</v>
      </c>
      <c r="W835" s="48">
        <v>1260427</v>
      </c>
      <c r="X835" s="48">
        <v>0</v>
      </c>
    </row>
    <row r="836" spans="1:24" customFormat="1" hidden="1" x14ac:dyDescent="0.25">
      <c r="A836">
        <v>2020</v>
      </c>
      <c r="B836">
        <v>118</v>
      </c>
      <c r="C836">
        <v>1</v>
      </c>
      <c r="D836" s="19">
        <v>43831</v>
      </c>
      <c r="E836" s="19">
        <v>43981</v>
      </c>
      <c r="F836" s="19">
        <v>43981</v>
      </c>
      <c r="G836" t="s">
        <v>161</v>
      </c>
      <c r="H836" t="s">
        <v>162</v>
      </c>
      <c r="I836">
        <v>648</v>
      </c>
      <c r="J836">
        <v>543</v>
      </c>
      <c r="K836" s="19">
        <v>43970</v>
      </c>
      <c r="L836" t="s">
        <v>172</v>
      </c>
      <c r="M836">
        <v>39585005</v>
      </c>
      <c r="N836" t="s">
        <v>1925</v>
      </c>
      <c r="O836" t="s">
        <v>170</v>
      </c>
      <c r="P836">
        <v>148</v>
      </c>
      <c r="Q836" s="19">
        <v>43952</v>
      </c>
      <c r="R836" t="s">
        <v>1926</v>
      </c>
      <c r="S836" s="48">
        <v>1269241</v>
      </c>
      <c r="T836" s="48">
        <v>0</v>
      </c>
      <c r="U836" s="48">
        <v>0</v>
      </c>
      <c r="V836" s="48">
        <v>1269241</v>
      </c>
      <c r="W836" s="48">
        <v>0</v>
      </c>
      <c r="X836" s="48">
        <v>1269241</v>
      </c>
    </row>
    <row r="837" spans="1:24" customFormat="1" hidden="1" x14ac:dyDescent="0.25">
      <c r="A837">
        <v>2020</v>
      </c>
      <c r="B837">
        <v>118</v>
      </c>
      <c r="C837">
        <v>1</v>
      </c>
      <c r="D837" s="19">
        <v>43831</v>
      </c>
      <c r="E837" s="19">
        <v>43981</v>
      </c>
      <c r="F837" s="19">
        <v>43981</v>
      </c>
      <c r="G837" t="s">
        <v>176</v>
      </c>
      <c r="H837" t="s">
        <v>177</v>
      </c>
      <c r="I837">
        <v>45</v>
      </c>
      <c r="J837">
        <v>338</v>
      </c>
      <c r="K837" s="19">
        <v>43901</v>
      </c>
      <c r="L837" t="s">
        <v>172</v>
      </c>
      <c r="M837">
        <v>52354957</v>
      </c>
      <c r="N837" t="s">
        <v>1363</v>
      </c>
      <c r="O837" t="s">
        <v>170</v>
      </c>
      <c r="P837">
        <v>69</v>
      </c>
      <c r="Q837" s="19">
        <v>43891</v>
      </c>
      <c r="R837" t="s">
        <v>1364</v>
      </c>
      <c r="S837" s="48">
        <v>1309898</v>
      </c>
      <c r="T837" s="48">
        <v>0</v>
      </c>
      <c r="U837" s="48">
        <v>0</v>
      </c>
      <c r="V837" s="48">
        <v>1309898</v>
      </c>
      <c r="W837" s="48">
        <v>1309898</v>
      </c>
      <c r="X837" s="48">
        <v>0</v>
      </c>
    </row>
    <row r="838" spans="1:24" customFormat="1" hidden="1" x14ac:dyDescent="0.25">
      <c r="A838">
        <v>2020</v>
      </c>
      <c r="B838">
        <v>118</v>
      </c>
      <c r="C838">
        <v>1</v>
      </c>
      <c r="D838" s="19">
        <v>43831</v>
      </c>
      <c r="E838" s="19">
        <v>43981</v>
      </c>
      <c r="F838" s="19">
        <v>43981</v>
      </c>
      <c r="G838" t="s">
        <v>176</v>
      </c>
      <c r="H838" t="s">
        <v>177</v>
      </c>
      <c r="I838">
        <v>536</v>
      </c>
      <c r="J838">
        <v>465</v>
      </c>
      <c r="K838" s="19">
        <v>43948</v>
      </c>
      <c r="L838" t="s">
        <v>172</v>
      </c>
      <c r="M838">
        <v>38212139</v>
      </c>
      <c r="N838" t="s">
        <v>1648</v>
      </c>
      <c r="O838" t="s">
        <v>170</v>
      </c>
      <c r="P838">
        <v>124</v>
      </c>
      <c r="Q838" s="19">
        <v>43948</v>
      </c>
      <c r="R838" t="s">
        <v>1649</v>
      </c>
      <c r="S838" s="48">
        <v>1376530</v>
      </c>
      <c r="T838" s="48">
        <v>0</v>
      </c>
      <c r="U838" s="48">
        <v>0</v>
      </c>
      <c r="V838" s="48">
        <v>1376530</v>
      </c>
      <c r="W838" s="48">
        <v>1376530</v>
      </c>
      <c r="X838" s="48">
        <v>0</v>
      </c>
    </row>
    <row r="839" spans="1:24" customFormat="1" hidden="1" x14ac:dyDescent="0.25">
      <c r="A839">
        <v>2020</v>
      </c>
      <c r="B839">
        <v>118</v>
      </c>
      <c r="C839">
        <v>1</v>
      </c>
      <c r="D839" s="19">
        <v>43831</v>
      </c>
      <c r="E839" s="19">
        <v>43981</v>
      </c>
      <c r="F839" s="19">
        <v>43981</v>
      </c>
      <c r="G839" t="s">
        <v>80</v>
      </c>
      <c r="H839" t="s">
        <v>81</v>
      </c>
      <c r="I839">
        <v>536</v>
      </c>
      <c r="J839">
        <v>465</v>
      </c>
      <c r="K839" s="19">
        <v>43948</v>
      </c>
      <c r="L839" t="s">
        <v>172</v>
      </c>
      <c r="M839">
        <v>38212139</v>
      </c>
      <c r="N839" t="s">
        <v>1648</v>
      </c>
      <c r="O839" t="s">
        <v>170</v>
      </c>
      <c r="P839">
        <v>124</v>
      </c>
      <c r="Q839" s="19">
        <v>43948</v>
      </c>
      <c r="R839" t="s">
        <v>1649</v>
      </c>
      <c r="S839" s="48">
        <v>1399166</v>
      </c>
      <c r="T839" s="48">
        <v>0</v>
      </c>
      <c r="U839" s="48">
        <v>0</v>
      </c>
      <c r="V839" s="48">
        <v>1399166</v>
      </c>
      <c r="W839" s="48">
        <v>1399166</v>
      </c>
      <c r="X839" s="48">
        <v>0</v>
      </c>
    </row>
    <row r="840" spans="1:24" customFormat="1" hidden="1" x14ac:dyDescent="0.25">
      <c r="A840">
        <v>2020</v>
      </c>
      <c r="B840">
        <v>118</v>
      </c>
      <c r="C840">
        <v>1</v>
      </c>
      <c r="D840" s="19">
        <v>43831</v>
      </c>
      <c r="E840" s="19">
        <v>43981</v>
      </c>
      <c r="F840" s="19">
        <v>43981</v>
      </c>
      <c r="G840" t="s">
        <v>80</v>
      </c>
      <c r="H840" t="s">
        <v>81</v>
      </c>
      <c r="I840">
        <v>47</v>
      </c>
      <c r="J840">
        <v>335</v>
      </c>
      <c r="K840" s="19">
        <v>43901</v>
      </c>
      <c r="L840" t="s">
        <v>172</v>
      </c>
      <c r="M840">
        <v>80417404</v>
      </c>
      <c r="N840" t="s">
        <v>1367</v>
      </c>
      <c r="O840" t="s">
        <v>170</v>
      </c>
      <c r="P840">
        <v>67</v>
      </c>
      <c r="Q840" s="19">
        <v>43891</v>
      </c>
      <c r="R840" t="s">
        <v>1368</v>
      </c>
      <c r="S840" s="48">
        <v>1456885</v>
      </c>
      <c r="T840" s="48">
        <v>0</v>
      </c>
      <c r="U840" s="48">
        <v>0</v>
      </c>
      <c r="V840" s="48">
        <v>1456885</v>
      </c>
      <c r="W840" s="48">
        <v>1456885</v>
      </c>
      <c r="X840" s="48">
        <v>0</v>
      </c>
    </row>
    <row r="841" spans="1:24" customFormat="1" hidden="1" x14ac:dyDescent="0.25">
      <c r="A841">
        <v>2020</v>
      </c>
      <c r="B841">
        <v>118</v>
      </c>
      <c r="C841">
        <v>1</v>
      </c>
      <c r="D841" s="19">
        <v>43831</v>
      </c>
      <c r="E841" s="19">
        <v>43981</v>
      </c>
      <c r="F841" s="19">
        <v>43981</v>
      </c>
      <c r="G841" t="s">
        <v>176</v>
      </c>
      <c r="H841" t="s">
        <v>177</v>
      </c>
      <c r="I841">
        <v>539</v>
      </c>
      <c r="J841">
        <v>434</v>
      </c>
      <c r="K841" s="19">
        <v>43938</v>
      </c>
      <c r="L841" t="s">
        <v>172</v>
      </c>
      <c r="M841">
        <v>79294250</v>
      </c>
      <c r="N841" t="s">
        <v>1636</v>
      </c>
      <c r="O841" t="s">
        <v>170</v>
      </c>
      <c r="P841">
        <v>117</v>
      </c>
      <c r="Q841" s="19">
        <v>43922</v>
      </c>
      <c r="R841" t="s">
        <v>1637</v>
      </c>
      <c r="S841" s="48">
        <v>1468398</v>
      </c>
      <c r="T841" s="48">
        <v>0</v>
      </c>
      <c r="U841" s="48">
        <v>0</v>
      </c>
      <c r="V841" s="48">
        <v>1468398</v>
      </c>
      <c r="W841" s="48">
        <v>1468398</v>
      </c>
      <c r="X841" s="48">
        <v>0</v>
      </c>
    </row>
    <row r="842" spans="1:24" customFormat="1" hidden="1" x14ac:dyDescent="0.25">
      <c r="A842">
        <v>2020</v>
      </c>
      <c r="B842">
        <v>118</v>
      </c>
      <c r="C842">
        <v>1</v>
      </c>
      <c r="D842" s="19">
        <v>43831</v>
      </c>
      <c r="E842" s="19">
        <v>43981</v>
      </c>
      <c r="F842" s="19">
        <v>43981</v>
      </c>
      <c r="G842" t="s">
        <v>80</v>
      </c>
      <c r="H842" t="s">
        <v>81</v>
      </c>
      <c r="I842">
        <v>539</v>
      </c>
      <c r="J842">
        <v>434</v>
      </c>
      <c r="K842" s="19">
        <v>43938</v>
      </c>
      <c r="L842" t="s">
        <v>172</v>
      </c>
      <c r="M842">
        <v>79294250</v>
      </c>
      <c r="N842" t="s">
        <v>1636</v>
      </c>
      <c r="O842" t="s">
        <v>170</v>
      </c>
      <c r="P842">
        <v>117</v>
      </c>
      <c r="Q842" s="19">
        <v>43922</v>
      </c>
      <c r="R842" t="s">
        <v>1637</v>
      </c>
      <c r="S842" s="48">
        <v>1510151</v>
      </c>
      <c r="T842" s="48">
        <v>0</v>
      </c>
      <c r="U842" s="48">
        <v>0</v>
      </c>
      <c r="V842" s="48">
        <v>1510151</v>
      </c>
      <c r="W842" s="48">
        <v>1510151</v>
      </c>
      <c r="X842" s="48">
        <v>0</v>
      </c>
    </row>
    <row r="843" spans="1:24" customFormat="1" hidden="1" x14ac:dyDescent="0.25">
      <c r="A843">
        <v>2020</v>
      </c>
      <c r="B843">
        <v>118</v>
      </c>
      <c r="C843">
        <v>1</v>
      </c>
      <c r="D843" s="19">
        <v>43831</v>
      </c>
      <c r="E843" s="19">
        <v>43981</v>
      </c>
      <c r="F843" s="19">
        <v>43981</v>
      </c>
      <c r="G843" t="s">
        <v>176</v>
      </c>
      <c r="H843" t="s">
        <v>177</v>
      </c>
      <c r="I843">
        <v>540</v>
      </c>
      <c r="J843">
        <v>499</v>
      </c>
      <c r="K843" s="19">
        <v>43956</v>
      </c>
      <c r="L843" t="s">
        <v>172</v>
      </c>
      <c r="M843">
        <v>52410498</v>
      </c>
      <c r="N843" t="s">
        <v>1921</v>
      </c>
      <c r="O843" t="s">
        <v>170</v>
      </c>
      <c r="P843">
        <v>119</v>
      </c>
      <c r="Q843" s="19">
        <v>43952</v>
      </c>
      <c r="R843" t="s">
        <v>1922</v>
      </c>
      <c r="S843" s="48">
        <v>1564716</v>
      </c>
      <c r="T843" s="48">
        <v>0</v>
      </c>
      <c r="U843" s="48">
        <v>0</v>
      </c>
      <c r="V843" s="48">
        <v>1564716</v>
      </c>
      <c r="W843" s="48">
        <v>1564716</v>
      </c>
      <c r="X843" s="48">
        <v>0</v>
      </c>
    </row>
    <row r="844" spans="1:24" customFormat="1" hidden="1" x14ac:dyDescent="0.25">
      <c r="A844">
        <v>2020</v>
      </c>
      <c r="B844">
        <v>118</v>
      </c>
      <c r="C844">
        <v>1</v>
      </c>
      <c r="D844" s="19">
        <v>43831</v>
      </c>
      <c r="E844" s="19">
        <v>43981</v>
      </c>
      <c r="F844" s="19">
        <v>43981</v>
      </c>
      <c r="G844" t="s">
        <v>161</v>
      </c>
      <c r="H844" t="s">
        <v>162</v>
      </c>
      <c r="I844">
        <v>536</v>
      </c>
      <c r="J844">
        <v>465</v>
      </c>
      <c r="K844" s="19">
        <v>43948</v>
      </c>
      <c r="L844" t="s">
        <v>172</v>
      </c>
      <c r="M844">
        <v>38212139</v>
      </c>
      <c r="N844" t="s">
        <v>1648</v>
      </c>
      <c r="O844" t="s">
        <v>170</v>
      </c>
      <c r="P844">
        <v>124</v>
      </c>
      <c r="Q844" s="19">
        <v>43948</v>
      </c>
      <c r="R844" t="s">
        <v>1649</v>
      </c>
      <c r="S844" s="48">
        <v>1574280</v>
      </c>
      <c r="T844" s="48">
        <v>0</v>
      </c>
      <c r="U844" s="48">
        <v>0</v>
      </c>
      <c r="V844" s="48">
        <v>1574280</v>
      </c>
      <c r="W844" s="48">
        <v>1574280</v>
      </c>
      <c r="X844" s="48">
        <v>0</v>
      </c>
    </row>
    <row r="845" spans="1:24" customFormat="1" hidden="1" x14ac:dyDescent="0.25">
      <c r="A845">
        <v>2020</v>
      </c>
      <c r="B845">
        <v>118</v>
      </c>
      <c r="C845">
        <v>1</v>
      </c>
      <c r="D845" s="19">
        <v>43831</v>
      </c>
      <c r="E845" s="19">
        <v>43981</v>
      </c>
      <c r="F845" s="19">
        <v>43981</v>
      </c>
      <c r="G845" t="s">
        <v>80</v>
      </c>
      <c r="H845" t="s">
        <v>81</v>
      </c>
      <c r="I845">
        <v>45</v>
      </c>
      <c r="J845">
        <v>338</v>
      </c>
      <c r="K845" s="19">
        <v>43901</v>
      </c>
      <c r="L845" t="s">
        <v>172</v>
      </c>
      <c r="M845">
        <v>52354957</v>
      </c>
      <c r="N845" t="s">
        <v>1363</v>
      </c>
      <c r="O845" t="s">
        <v>170</v>
      </c>
      <c r="P845">
        <v>69</v>
      </c>
      <c r="Q845" s="19">
        <v>43891</v>
      </c>
      <c r="R845" t="s">
        <v>1364</v>
      </c>
      <c r="S845" s="48">
        <v>1589343</v>
      </c>
      <c r="T845" s="48">
        <v>0</v>
      </c>
      <c r="U845" s="48">
        <v>0</v>
      </c>
      <c r="V845" s="48">
        <v>1589343</v>
      </c>
      <c r="W845" s="48">
        <v>1589343</v>
      </c>
      <c r="X845" s="48">
        <v>0</v>
      </c>
    </row>
    <row r="846" spans="1:24" customFormat="1" hidden="1" x14ac:dyDescent="0.25">
      <c r="A846">
        <v>2020</v>
      </c>
      <c r="B846">
        <v>118</v>
      </c>
      <c r="C846">
        <v>1</v>
      </c>
      <c r="D846" s="19">
        <v>43831</v>
      </c>
      <c r="E846" s="19">
        <v>43981</v>
      </c>
      <c r="F846" s="19">
        <v>43981</v>
      </c>
      <c r="G846" t="s">
        <v>1357</v>
      </c>
      <c r="H846" t="s">
        <v>1358</v>
      </c>
      <c r="I846">
        <v>540</v>
      </c>
      <c r="J846">
        <v>499</v>
      </c>
      <c r="K846" s="19">
        <v>43956</v>
      </c>
      <c r="L846" t="s">
        <v>172</v>
      </c>
      <c r="M846">
        <v>52410498</v>
      </c>
      <c r="N846" t="s">
        <v>1921</v>
      </c>
      <c r="O846" t="s">
        <v>170</v>
      </c>
      <c r="P846">
        <v>119</v>
      </c>
      <c r="Q846" s="19">
        <v>43952</v>
      </c>
      <c r="R846" t="s">
        <v>1922</v>
      </c>
      <c r="S846" s="48">
        <v>1609206</v>
      </c>
      <c r="T846" s="48">
        <v>0</v>
      </c>
      <c r="U846" s="48">
        <v>0</v>
      </c>
      <c r="V846" s="48">
        <v>1609206</v>
      </c>
      <c r="W846" s="48">
        <v>1609206</v>
      </c>
      <c r="X846" s="48">
        <v>0</v>
      </c>
    </row>
    <row r="847" spans="1:24" customFormat="1" hidden="1" x14ac:dyDescent="0.25">
      <c r="A847">
        <v>2020</v>
      </c>
      <c r="B847">
        <v>118</v>
      </c>
      <c r="C847">
        <v>1</v>
      </c>
      <c r="D847" s="19">
        <v>43831</v>
      </c>
      <c r="E847" s="19">
        <v>43981</v>
      </c>
      <c r="F847" s="19">
        <v>43981</v>
      </c>
      <c r="G847" t="s">
        <v>155</v>
      </c>
      <c r="H847" t="s">
        <v>156</v>
      </c>
      <c r="I847">
        <v>539</v>
      </c>
      <c r="J847">
        <v>434</v>
      </c>
      <c r="K847" s="19">
        <v>43938</v>
      </c>
      <c r="L847" t="s">
        <v>172</v>
      </c>
      <c r="M847">
        <v>79294250</v>
      </c>
      <c r="N847" t="s">
        <v>1636</v>
      </c>
      <c r="O847" t="s">
        <v>170</v>
      </c>
      <c r="P847">
        <v>117</v>
      </c>
      <c r="Q847" s="19">
        <v>43922</v>
      </c>
      <c r="R847" t="s">
        <v>1637</v>
      </c>
      <c r="S847" s="48">
        <v>2385937</v>
      </c>
      <c r="T847" s="48">
        <v>0</v>
      </c>
      <c r="U847" s="48">
        <v>0</v>
      </c>
      <c r="V847" s="48">
        <v>2385937</v>
      </c>
      <c r="W847" s="48">
        <v>2385937</v>
      </c>
      <c r="X847" s="48">
        <v>0</v>
      </c>
    </row>
    <row r="848" spans="1:24" customFormat="1" hidden="1" x14ac:dyDescent="0.25">
      <c r="A848">
        <v>2020</v>
      </c>
      <c r="B848">
        <v>118</v>
      </c>
      <c r="C848">
        <v>1</v>
      </c>
      <c r="D848" s="19">
        <v>43831</v>
      </c>
      <c r="E848" s="19">
        <v>43981</v>
      </c>
      <c r="F848" s="19">
        <v>43981</v>
      </c>
      <c r="G848" t="s">
        <v>155</v>
      </c>
      <c r="H848" t="s">
        <v>156</v>
      </c>
      <c r="I848">
        <v>442</v>
      </c>
      <c r="J848">
        <v>448</v>
      </c>
      <c r="K848" s="19">
        <v>43942</v>
      </c>
      <c r="L848" t="s">
        <v>172</v>
      </c>
      <c r="M848">
        <v>53038501</v>
      </c>
      <c r="N848" t="s">
        <v>1632</v>
      </c>
      <c r="O848" t="s">
        <v>170</v>
      </c>
      <c r="P848">
        <v>111</v>
      </c>
      <c r="Q848" s="19">
        <v>43922</v>
      </c>
      <c r="R848" t="s">
        <v>1633</v>
      </c>
      <c r="S848" s="48">
        <v>2941504</v>
      </c>
      <c r="T848" s="48">
        <v>0</v>
      </c>
      <c r="U848" s="48">
        <v>0</v>
      </c>
      <c r="V848" s="48">
        <v>2941504</v>
      </c>
      <c r="W848" s="48">
        <v>2941504</v>
      </c>
      <c r="X848" s="48">
        <v>0</v>
      </c>
    </row>
    <row r="849" spans="1:24" customFormat="1" hidden="1" x14ac:dyDescent="0.25">
      <c r="A849">
        <v>2020</v>
      </c>
      <c r="B849">
        <v>118</v>
      </c>
      <c r="C849">
        <v>1</v>
      </c>
      <c r="D849" s="19">
        <v>43831</v>
      </c>
      <c r="E849" s="19">
        <v>43981</v>
      </c>
      <c r="F849" s="19">
        <v>43981</v>
      </c>
      <c r="G849" t="s">
        <v>155</v>
      </c>
      <c r="H849" t="s">
        <v>156</v>
      </c>
      <c r="I849">
        <v>444</v>
      </c>
      <c r="J849">
        <v>511</v>
      </c>
      <c r="K849" s="19">
        <v>43958</v>
      </c>
      <c r="L849" t="s">
        <v>172</v>
      </c>
      <c r="M849">
        <v>7705947</v>
      </c>
      <c r="N849" t="s">
        <v>1915</v>
      </c>
      <c r="O849" t="s">
        <v>170</v>
      </c>
      <c r="P849">
        <v>110</v>
      </c>
      <c r="Q849" s="19">
        <v>43952</v>
      </c>
      <c r="R849" t="s">
        <v>1916</v>
      </c>
      <c r="S849" s="48">
        <v>3053552</v>
      </c>
      <c r="T849" s="48">
        <v>0</v>
      </c>
      <c r="U849" s="48">
        <v>0</v>
      </c>
      <c r="V849" s="48">
        <v>3053552</v>
      </c>
      <c r="W849" s="48">
        <v>3053552</v>
      </c>
      <c r="X849" s="48">
        <v>0</v>
      </c>
    </row>
    <row r="850" spans="1:24" customFormat="1" hidden="1" x14ac:dyDescent="0.25">
      <c r="A850">
        <v>2020</v>
      </c>
      <c r="B850">
        <v>118</v>
      </c>
      <c r="C850">
        <v>1</v>
      </c>
      <c r="D850" s="19">
        <v>43831</v>
      </c>
      <c r="E850" s="19">
        <v>43981</v>
      </c>
      <c r="F850" s="19">
        <v>43981</v>
      </c>
      <c r="G850" t="s">
        <v>179</v>
      </c>
      <c r="H850" t="s">
        <v>180</v>
      </c>
      <c r="I850">
        <v>539</v>
      </c>
      <c r="J850">
        <v>434</v>
      </c>
      <c r="K850" s="19">
        <v>43938</v>
      </c>
      <c r="L850" t="s">
        <v>172</v>
      </c>
      <c r="M850">
        <v>79294250</v>
      </c>
      <c r="N850" t="s">
        <v>1636</v>
      </c>
      <c r="O850" t="s">
        <v>170</v>
      </c>
      <c r="P850">
        <v>117</v>
      </c>
      <c r="Q850" s="19">
        <v>43922</v>
      </c>
      <c r="R850" t="s">
        <v>1637</v>
      </c>
      <c r="S850" s="48">
        <v>3077513</v>
      </c>
      <c r="T850" s="48">
        <v>0</v>
      </c>
      <c r="U850" s="48">
        <v>0</v>
      </c>
      <c r="V850" s="48">
        <v>3077513</v>
      </c>
      <c r="W850" s="48">
        <v>3077513</v>
      </c>
      <c r="X850" s="48">
        <v>0</v>
      </c>
    </row>
    <row r="851" spans="1:24" customFormat="1" hidden="1" x14ac:dyDescent="0.25">
      <c r="A851">
        <v>2020</v>
      </c>
      <c r="B851">
        <v>118</v>
      </c>
      <c r="C851">
        <v>1</v>
      </c>
      <c r="D851" s="19">
        <v>43831</v>
      </c>
      <c r="E851" s="19">
        <v>43981</v>
      </c>
      <c r="F851" s="19">
        <v>43981</v>
      </c>
      <c r="G851" t="s">
        <v>179</v>
      </c>
      <c r="H851" t="s">
        <v>180</v>
      </c>
      <c r="I851">
        <v>444</v>
      </c>
      <c r="J851">
        <v>511</v>
      </c>
      <c r="K851" s="19">
        <v>43958</v>
      </c>
      <c r="L851" t="s">
        <v>172</v>
      </c>
      <c r="M851">
        <v>7705947</v>
      </c>
      <c r="N851" t="s">
        <v>1915</v>
      </c>
      <c r="O851" t="s">
        <v>170</v>
      </c>
      <c r="P851">
        <v>110</v>
      </c>
      <c r="Q851" s="19">
        <v>43952</v>
      </c>
      <c r="R851" t="s">
        <v>1916</v>
      </c>
      <c r="S851" s="48">
        <v>3826603</v>
      </c>
      <c r="T851" s="48">
        <v>0</v>
      </c>
      <c r="U851" s="48">
        <v>0</v>
      </c>
      <c r="V851" s="48">
        <v>3826603</v>
      </c>
      <c r="W851" s="48">
        <v>3826603</v>
      </c>
      <c r="X851" s="48">
        <v>0</v>
      </c>
    </row>
    <row r="852" spans="1:24" customFormat="1" hidden="1" x14ac:dyDescent="0.25">
      <c r="A852">
        <v>2020</v>
      </c>
      <c r="B852">
        <v>118</v>
      </c>
      <c r="C852">
        <v>1</v>
      </c>
      <c r="D852" s="19">
        <v>43831</v>
      </c>
      <c r="E852" s="19">
        <v>43981</v>
      </c>
      <c r="F852" s="19">
        <v>43981</v>
      </c>
      <c r="G852" t="s">
        <v>176</v>
      </c>
      <c r="H852" t="s">
        <v>177</v>
      </c>
      <c r="I852">
        <v>648</v>
      </c>
      <c r="J852">
        <v>543</v>
      </c>
      <c r="K852" s="19">
        <v>43970</v>
      </c>
      <c r="L852" t="s">
        <v>172</v>
      </c>
      <c r="M852">
        <v>39585005</v>
      </c>
      <c r="N852" t="s">
        <v>1925</v>
      </c>
      <c r="O852" t="s">
        <v>170</v>
      </c>
      <c r="P852">
        <v>148</v>
      </c>
      <c r="Q852" s="19">
        <v>43952</v>
      </c>
      <c r="R852" t="s">
        <v>1926</v>
      </c>
      <c r="S852" s="48">
        <v>4122275</v>
      </c>
      <c r="T852" s="48">
        <v>0</v>
      </c>
      <c r="U852" s="48">
        <v>0</v>
      </c>
      <c r="V852" s="48">
        <v>4122275</v>
      </c>
      <c r="W852" s="48">
        <v>0</v>
      </c>
      <c r="X852" s="48">
        <v>4122275</v>
      </c>
    </row>
    <row r="853" spans="1:24" customFormat="1" hidden="1" x14ac:dyDescent="0.25">
      <c r="A853">
        <v>2020</v>
      </c>
      <c r="B853">
        <v>118</v>
      </c>
      <c r="C853">
        <v>1</v>
      </c>
      <c r="D853" s="19">
        <v>43831</v>
      </c>
      <c r="E853" s="19">
        <v>43981</v>
      </c>
      <c r="F853" s="19">
        <v>43981</v>
      </c>
      <c r="G853" t="s">
        <v>155</v>
      </c>
      <c r="H853" t="s">
        <v>156</v>
      </c>
      <c r="I853">
        <v>439</v>
      </c>
      <c r="J853">
        <v>420</v>
      </c>
      <c r="K853" s="19">
        <v>43935</v>
      </c>
      <c r="L853" t="s">
        <v>172</v>
      </c>
      <c r="M853">
        <v>52819353</v>
      </c>
      <c r="N853" t="s">
        <v>1630</v>
      </c>
      <c r="O853" t="s">
        <v>170</v>
      </c>
      <c r="P853">
        <v>109</v>
      </c>
      <c r="Q853" s="19">
        <v>43922</v>
      </c>
      <c r="R853" t="s">
        <v>1631</v>
      </c>
      <c r="S853" s="48">
        <v>4249930</v>
      </c>
      <c r="T853" s="48">
        <v>0</v>
      </c>
      <c r="U853" s="48">
        <v>0</v>
      </c>
      <c r="V853" s="48">
        <v>4249930</v>
      </c>
      <c r="W853" s="48">
        <v>4249930</v>
      </c>
      <c r="X853" s="48">
        <v>0</v>
      </c>
    </row>
    <row r="854" spans="1:24" customFormat="1" hidden="1" x14ac:dyDescent="0.25">
      <c r="A854">
        <v>2020</v>
      </c>
      <c r="B854">
        <v>118</v>
      </c>
      <c r="C854">
        <v>1</v>
      </c>
      <c r="D854" s="19">
        <v>43831</v>
      </c>
      <c r="E854" s="19">
        <v>43981</v>
      </c>
      <c r="F854" s="19">
        <v>43981</v>
      </c>
      <c r="G854" t="s">
        <v>179</v>
      </c>
      <c r="H854" t="s">
        <v>180</v>
      </c>
      <c r="I854">
        <v>442</v>
      </c>
      <c r="J854">
        <v>448</v>
      </c>
      <c r="K854" s="19">
        <v>43942</v>
      </c>
      <c r="L854" t="s">
        <v>172</v>
      </c>
      <c r="M854">
        <v>53038501</v>
      </c>
      <c r="N854" t="s">
        <v>1632</v>
      </c>
      <c r="O854" t="s">
        <v>170</v>
      </c>
      <c r="P854">
        <v>111</v>
      </c>
      <c r="Q854" s="19">
        <v>43922</v>
      </c>
      <c r="R854" t="s">
        <v>1633</v>
      </c>
      <c r="S854" s="48">
        <v>4293919</v>
      </c>
      <c r="T854" s="48">
        <v>0</v>
      </c>
      <c r="U854" s="48">
        <v>0</v>
      </c>
      <c r="V854" s="48">
        <v>4293919</v>
      </c>
      <c r="W854" s="48">
        <v>4293919</v>
      </c>
      <c r="X854" s="48">
        <v>0</v>
      </c>
    </row>
    <row r="855" spans="1:24" customFormat="1" hidden="1" x14ac:dyDescent="0.25">
      <c r="A855">
        <v>2020</v>
      </c>
      <c r="B855">
        <v>118</v>
      </c>
      <c r="C855">
        <v>1</v>
      </c>
      <c r="D855" s="19">
        <v>43831</v>
      </c>
      <c r="E855" s="19">
        <v>43981</v>
      </c>
      <c r="F855" s="19">
        <v>43981</v>
      </c>
      <c r="G855" t="s">
        <v>80</v>
      </c>
      <c r="H855" t="s">
        <v>81</v>
      </c>
      <c r="I855">
        <v>648</v>
      </c>
      <c r="J855">
        <v>543</v>
      </c>
      <c r="K855" s="19">
        <v>43970</v>
      </c>
      <c r="L855" t="s">
        <v>172</v>
      </c>
      <c r="M855">
        <v>39585005</v>
      </c>
      <c r="N855" t="s">
        <v>1925</v>
      </c>
      <c r="O855" t="s">
        <v>170</v>
      </c>
      <c r="P855">
        <v>148</v>
      </c>
      <c r="Q855" s="19">
        <v>43952</v>
      </c>
      <c r="R855" t="s">
        <v>1926</v>
      </c>
      <c r="S855" s="48">
        <v>4332015</v>
      </c>
      <c r="T855" s="48">
        <v>0</v>
      </c>
      <c r="U855" s="48">
        <v>0</v>
      </c>
      <c r="V855" s="48">
        <v>4332015</v>
      </c>
      <c r="W855" s="48">
        <v>0</v>
      </c>
      <c r="X855" s="48">
        <v>4332015</v>
      </c>
    </row>
    <row r="856" spans="1:24" customFormat="1" hidden="1" x14ac:dyDescent="0.25">
      <c r="A856">
        <v>2020</v>
      </c>
      <c r="B856">
        <v>118</v>
      </c>
      <c r="C856">
        <v>1</v>
      </c>
      <c r="D856" s="19">
        <v>43831</v>
      </c>
      <c r="E856" s="19">
        <v>43981</v>
      </c>
      <c r="F856" s="19">
        <v>43981</v>
      </c>
      <c r="G856" t="s">
        <v>968</v>
      </c>
      <c r="H856" t="s">
        <v>969</v>
      </c>
      <c r="I856">
        <v>691</v>
      </c>
      <c r="J856">
        <v>554</v>
      </c>
      <c r="K856" s="19">
        <v>43971</v>
      </c>
      <c r="L856" t="s">
        <v>171</v>
      </c>
      <c r="M856">
        <v>860034313</v>
      </c>
      <c r="N856" t="s">
        <v>1927</v>
      </c>
      <c r="O856" t="s">
        <v>170</v>
      </c>
      <c r="P856">
        <v>156</v>
      </c>
      <c r="Q856" s="19">
        <v>43971</v>
      </c>
      <c r="R856" t="s">
        <v>1783</v>
      </c>
      <c r="S856" s="48">
        <v>4750000</v>
      </c>
      <c r="T856" s="48">
        <v>0</v>
      </c>
      <c r="U856" s="48">
        <v>0</v>
      </c>
      <c r="V856" s="48">
        <v>4750000</v>
      </c>
      <c r="W856" s="48">
        <v>4750000</v>
      </c>
      <c r="X856" s="48">
        <v>0</v>
      </c>
    </row>
    <row r="857" spans="1:24" customFormat="1" hidden="1" x14ac:dyDescent="0.25">
      <c r="A857">
        <v>2020</v>
      </c>
      <c r="B857">
        <v>118</v>
      </c>
      <c r="C857">
        <v>1</v>
      </c>
      <c r="D857" s="19">
        <v>43831</v>
      </c>
      <c r="E857" s="19">
        <v>43981</v>
      </c>
      <c r="F857" s="19">
        <v>43981</v>
      </c>
      <c r="G857" t="s">
        <v>155</v>
      </c>
      <c r="H857" t="s">
        <v>156</v>
      </c>
      <c r="I857">
        <v>46</v>
      </c>
      <c r="J857">
        <v>339</v>
      </c>
      <c r="K857" s="19">
        <v>43901</v>
      </c>
      <c r="L857" t="s">
        <v>172</v>
      </c>
      <c r="M857">
        <v>79779195</v>
      </c>
      <c r="N857" t="s">
        <v>1361</v>
      </c>
      <c r="O857" t="s">
        <v>170</v>
      </c>
      <c r="P857">
        <v>70</v>
      </c>
      <c r="Q857" s="19">
        <v>43891</v>
      </c>
      <c r="R857" t="s">
        <v>1362</v>
      </c>
      <c r="S857" s="48">
        <v>4809255</v>
      </c>
      <c r="T857" s="48">
        <v>0</v>
      </c>
      <c r="U857" s="48">
        <v>0</v>
      </c>
      <c r="V857" s="48">
        <v>4809255</v>
      </c>
      <c r="W857" s="48">
        <v>4809255</v>
      </c>
      <c r="X857" s="48">
        <v>0</v>
      </c>
    </row>
    <row r="858" spans="1:24" customFormat="1" hidden="1" x14ac:dyDescent="0.25">
      <c r="A858">
        <v>2020</v>
      </c>
      <c r="B858">
        <v>118</v>
      </c>
      <c r="C858">
        <v>1</v>
      </c>
      <c r="D858" s="19">
        <v>43831</v>
      </c>
      <c r="E858" s="19">
        <v>43981</v>
      </c>
      <c r="F858" s="19">
        <v>43981</v>
      </c>
      <c r="G858" t="s">
        <v>155</v>
      </c>
      <c r="H858" t="s">
        <v>156</v>
      </c>
      <c r="I858">
        <v>535</v>
      </c>
      <c r="J858">
        <v>433</v>
      </c>
      <c r="K858" s="19">
        <v>43938</v>
      </c>
      <c r="L858" t="s">
        <v>172</v>
      </c>
      <c r="M858">
        <v>29120343</v>
      </c>
      <c r="N858" t="s">
        <v>1638</v>
      </c>
      <c r="O858" t="s">
        <v>170</v>
      </c>
      <c r="P858">
        <v>118</v>
      </c>
      <c r="Q858" s="19">
        <v>43922</v>
      </c>
      <c r="R858" t="s">
        <v>1639</v>
      </c>
      <c r="S858" s="48">
        <v>5232909</v>
      </c>
      <c r="T858" s="48">
        <v>0</v>
      </c>
      <c r="U858" s="48">
        <v>0</v>
      </c>
      <c r="V858" s="48">
        <v>5232909</v>
      </c>
      <c r="W858" s="48">
        <v>5232909</v>
      </c>
      <c r="X858" s="48">
        <v>0</v>
      </c>
    </row>
    <row r="859" spans="1:24" customFormat="1" hidden="1" x14ac:dyDescent="0.25">
      <c r="A859">
        <v>2020</v>
      </c>
      <c r="B859">
        <v>118</v>
      </c>
      <c r="C859">
        <v>1</v>
      </c>
      <c r="D859" s="19">
        <v>43831</v>
      </c>
      <c r="E859" s="19">
        <v>43981</v>
      </c>
      <c r="F859" s="19">
        <v>43981</v>
      </c>
      <c r="G859" t="s">
        <v>179</v>
      </c>
      <c r="H859" t="s">
        <v>180</v>
      </c>
      <c r="I859">
        <v>439</v>
      </c>
      <c r="J859">
        <v>420</v>
      </c>
      <c r="K859" s="19">
        <v>43935</v>
      </c>
      <c r="L859" t="s">
        <v>172</v>
      </c>
      <c r="M859">
        <v>52819353</v>
      </c>
      <c r="N859" t="s">
        <v>1630</v>
      </c>
      <c r="O859" t="s">
        <v>170</v>
      </c>
      <c r="P859">
        <v>109</v>
      </c>
      <c r="Q859" s="19">
        <v>43922</v>
      </c>
      <c r="R859" t="s">
        <v>1631</v>
      </c>
      <c r="S859" s="48">
        <v>5936410</v>
      </c>
      <c r="T859" s="48">
        <v>0</v>
      </c>
      <c r="U859" s="48">
        <v>0</v>
      </c>
      <c r="V859" s="48">
        <v>5936410</v>
      </c>
      <c r="W859" s="48">
        <v>5936410</v>
      </c>
      <c r="X859" s="48">
        <v>0</v>
      </c>
    </row>
    <row r="860" spans="1:24" customFormat="1" hidden="1" x14ac:dyDescent="0.25">
      <c r="A860">
        <v>2020</v>
      </c>
      <c r="B860">
        <v>118</v>
      </c>
      <c r="C860">
        <v>1</v>
      </c>
      <c r="D860" s="19">
        <v>43831</v>
      </c>
      <c r="E860" s="19">
        <v>43981</v>
      </c>
      <c r="F860" s="19">
        <v>43981</v>
      </c>
      <c r="G860" t="s">
        <v>179</v>
      </c>
      <c r="H860" t="s">
        <v>180</v>
      </c>
      <c r="I860">
        <v>535</v>
      </c>
      <c r="J860">
        <v>433</v>
      </c>
      <c r="K860" s="19">
        <v>43938</v>
      </c>
      <c r="L860" t="s">
        <v>172</v>
      </c>
      <c r="M860">
        <v>29120343</v>
      </c>
      <c r="N860" t="s">
        <v>1638</v>
      </c>
      <c r="O860" t="s">
        <v>170</v>
      </c>
      <c r="P860">
        <v>118</v>
      </c>
      <c r="Q860" s="19">
        <v>43922</v>
      </c>
      <c r="R860" t="s">
        <v>1639</v>
      </c>
      <c r="S860" s="48">
        <v>6706968</v>
      </c>
      <c r="T860" s="48">
        <v>0</v>
      </c>
      <c r="U860" s="48">
        <v>0</v>
      </c>
      <c r="V860" s="48">
        <v>6706968</v>
      </c>
      <c r="W860" s="48">
        <v>6706968</v>
      </c>
      <c r="X860" s="48">
        <v>0</v>
      </c>
    </row>
    <row r="861" spans="1:24" customFormat="1" hidden="1" x14ac:dyDescent="0.25">
      <c r="A861">
        <v>2020</v>
      </c>
      <c r="B861">
        <v>118</v>
      </c>
      <c r="C861">
        <v>1</v>
      </c>
      <c r="D861" s="19">
        <v>43831</v>
      </c>
      <c r="E861" s="19">
        <v>43981</v>
      </c>
      <c r="F861" s="19">
        <v>43981</v>
      </c>
      <c r="G861" t="s">
        <v>179</v>
      </c>
      <c r="H861" t="s">
        <v>180</v>
      </c>
      <c r="I861">
        <v>46</v>
      </c>
      <c r="J861">
        <v>339</v>
      </c>
      <c r="K861" s="19">
        <v>43901</v>
      </c>
      <c r="L861" t="s">
        <v>172</v>
      </c>
      <c r="M861">
        <v>79779195</v>
      </c>
      <c r="N861" t="s">
        <v>1361</v>
      </c>
      <c r="O861" t="s">
        <v>170</v>
      </c>
      <c r="P861">
        <v>70</v>
      </c>
      <c r="Q861" s="19">
        <v>43891</v>
      </c>
      <c r="R861" t="s">
        <v>1362</v>
      </c>
      <c r="S861" s="48">
        <v>7481064</v>
      </c>
      <c r="T861" s="48">
        <v>0</v>
      </c>
      <c r="U861" s="48">
        <v>0</v>
      </c>
      <c r="V861" s="48">
        <v>7481064</v>
      </c>
      <c r="W861" s="48">
        <v>7481064</v>
      </c>
      <c r="X861" s="48">
        <v>0</v>
      </c>
    </row>
    <row r="862" spans="1:24" customFormat="1" hidden="1" x14ac:dyDescent="0.25">
      <c r="A862">
        <v>2020</v>
      </c>
      <c r="B862">
        <v>118</v>
      </c>
      <c r="C862">
        <v>1</v>
      </c>
      <c r="D862" s="19">
        <v>43831</v>
      </c>
      <c r="E862" s="19">
        <v>43981</v>
      </c>
      <c r="F862" s="19">
        <v>43981</v>
      </c>
      <c r="G862" t="s">
        <v>155</v>
      </c>
      <c r="H862" t="s">
        <v>156</v>
      </c>
      <c r="I862">
        <v>441</v>
      </c>
      <c r="J862">
        <v>418</v>
      </c>
      <c r="K862" s="19">
        <v>43934</v>
      </c>
      <c r="L862" t="s">
        <v>172</v>
      </c>
      <c r="M862">
        <v>1032407346</v>
      </c>
      <c r="N862" t="s">
        <v>1628</v>
      </c>
      <c r="O862" t="s">
        <v>170</v>
      </c>
      <c r="P862">
        <v>108</v>
      </c>
      <c r="Q862" s="19">
        <v>43922</v>
      </c>
      <c r="R862" t="s">
        <v>1629</v>
      </c>
      <c r="S862" s="48">
        <v>8426257</v>
      </c>
      <c r="T862" s="48">
        <v>0</v>
      </c>
      <c r="U862" s="48">
        <v>0</v>
      </c>
      <c r="V862" s="48">
        <v>8426257</v>
      </c>
      <c r="W862" s="48">
        <v>8426257</v>
      </c>
      <c r="X862" s="48">
        <v>0</v>
      </c>
    </row>
    <row r="863" spans="1:24" customFormat="1" hidden="1" x14ac:dyDescent="0.25">
      <c r="A863">
        <v>2020</v>
      </c>
      <c r="B863">
        <v>118</v>
      </c>
      <c r="C863">
        <v>1</v>
      </c>
      <c r="D863" s="19">
        <v>43831</v>
      </c>
      <c r="E863" s="19">
        <v>43981</v>
      </c>
      <c r="F863" s="19">
        <v>43981</v>
      </c>
      <c r="G863" t="s">
        <v>155</v>
      </c>
      <c r="H863" t="s">
        <v>156</v>
      </c>
      <c r="I863">
        <v>443</v>
      </c>
      <c r="J863">
        <v>487</v>
      </c>
      <c r="K863" s="19">
        <v>43955</v>
      </c>
      <c r="L863" t="s">
        <v>172</v>
      </c>
      <c r="M863">
        <v>1010168280</v>
      </c>
      <c r="N863" t="s">
        <v>1917</v>
      </c>
      <c r="O863" t="s">
        <v>170</v>
      </c>
      <c r="P863">
        <v>123</v>
      </c>
      <c r="Q863" s="19">
        <v>43955</v>
      </c>
      <c r="R863" t="s">
        <v>1918</v>
      </c>
      <c r="S863" s="48">
        <v>8580867</v>
      </c>
      <c r="T863" s="48">
        <v>0</v>
      </c>
      <c r="U863" s="48">
        <v>0</v>
      </c>
      <c r="V863" s="48">
        <v>8580867</v>
      </c>
      <c r="W863" s="48">
        <v>8580867</v>
      </c>
      <c r="X863" s="48">
        <v>0</v>
      </c>
    </row>
    <row r="864" spans="1:24" customFormat="1" hidden="1" x14ac:dyDescent="0.25">
      <c r="A864">
        <v>2020</v>
      </c>
      <c r="B864">
        <v>118</v>
      </c>
      <c r="C864">
        <v>1</v>
      </c>
      <c r="D864" s="19">
        <v>43831</v>
      </c>
      <c r="E864" s="19">
        <v>43981</v>
      </c>
      <c r="F864" s="19">
        <v>43981</v>
      </c>
      <c r="G864" t="s">
        <v>968</v>
      </c>
      <c r="H864" t="s">
        <v>969</v>
      </c>
      <c r="I864">
        <v>691</v>
      </c>
      <c r="J864">
        <v>578</v>
      </c>
      <c r="K864" s="19">
        <v>43978</v>
      </c>
      <c r="L864" t="s">
        <v>171</v>
      </c>
      <c r="M864">
        <v>860034313</v>
      </c>
      <c r="N864" t="s">
        <v>1927</v>
      </c>
      <c r="O864" t="s">
        <v>170</v>
      </c>
      <c r="P864">
        <v>156</v>
      </c>
      <c r="Q864" s="19">
        <v>43952</v>
      </c>
      <c r="R864" t="s">
        <v>1783</v>
      </c>
      <c r="S864" s="48">
        <v>9500000</v>
      </c>
      <c r="T864" s="48">
        <v>0</v>
      </c>
      <c r="U864" s="48">
        <v>0</v>
      </c>
      <c r="V864" s="48">
        <v>9500000</v>
      </c>
      <c r="W864" s="48">
        <v>0</v>
      </c>
      <c r="X864" s="48">
        <v>9500000</v>
      </c>
    </row>
    <row r="865" spans="1:24" customFormat="1" hidden="1" x14ac:dyDescent="0.25">
      <c r="A865">
        <v>2020</v>
      </c>
      <c r="B865">
        <v>118</v>
      </c>
      <c r="C865">
        <v>1</v>
      </c>
      <c r="D865" s="19">
        <v>43831</v>
      </c>
      <c r="E865" s="19">
        <v>43981</v>
      </c>
      <c r="F865" s="19">
        <v>43981</v>
      </c>
      <c r="G865" t="s">
        <v>155</v>
      </c>
      <c r="H865" t="s">
        <v>156</v>
      </c>
      <c r="I865">
        <v>540</v>
      </c>
      <c r="J865">
        <v>499</v>
      </c>
      <c r="K865" s="19">
        <v>43956</v>
      </c>
      <c r="L865" t="s">
        <v>172</v>
      </c>
      <c r="M865">
        <v>52410498</v>
      </c>
      <c r="N865" t="s">
        <v>1921</v>
      </c>
      <c r="O865" t="s">
        <v>170</v>
      </c>
      <c r="P865">
        <v>119</v>
      </c>
      <c r="Q865" s="19">
        <v>43952</v>
      </c>
      <c r="R865" t="s">
        <v>1922</v>
      </c>
      <c r="S865" s="48">
        <v>10707758</v>
      </c>
      <c r="T865" s="48">
        <v>0</v>
      </c>
      <c r="U865" s="48">
        <v>0</v>
      </c>
      <c r="V865" s="48">
        <v>10707758</v>
      </c>
      <c r="W865" s="48">
        <v>10707758</v>
      </c>
      <c r="X865" s="48">
        <v>0</v>
      </c>
    </row>
    <row r="866" spans="1:24" customFormat="1" hidden="1" x14ac:dyDescent="0.25">
      <c r="A866">
        <v>2020</v>
      </c>
      <c r="B866">
        <v>118</v>
      </c>
      <c r="C866">
        <v>1</v>
      </c>
      <c r="D866" s="19">
        <v>43831</v>
      </c>
      <c r="E866" s="19">
        <v>43981</v>
      </c>
      <c r="F866" s="19">
        <v>43981</v>
      </c>
      <c r="G866" t="s">
        <v>179</v>
      </c>
      <c r="H866" t="s">
        <v>180</v>
      </c>
      <c r="I866">
        <v>441</v>
      </c>
      <c r="J866">
        <v>418</v>
      </c>
      <c r="K866" s="19">
        <v>43934</v>
      </c>
      <c r="L866" t="s">
        <v>172</v>
      </c>
      <c r="M866">
        <v>1032407346</v>
      </c>
      <c r="N866" t="s">
        <v>1628</v>
      </c>
      <c r="O866" t="s">
        <v>170</v>
      </c>
      <c r="P866">
        <v>108</v>
      </c>
      <c r="Q866" s="19">
        <v>43922</v>
      </c>
      <c r="R866" t="s">
        <v>1629</v>
      </c>
      <c r="S866" s="48">
        <v>11131936</v>
      </c>
      <c r="T866" s="48">
        <v>0</v>
      </c>
      <c r="U866" s="48">
        <v>0</v>
      </c>
      <c r="V866" s="48">
        <v>11131936</v>
      </c>
      <c r="W866" s="48">
        <v>11131936</v>
      </c>
      <c r="X866" s="48">
        <v>0</v>
      </c>
    </row>
    <row r="867" spans="1:24" customFormat="1" hidden="1" x14ac:dyDescent="0.25">
      <c r="A867">
        <v>2020</v>
      </c>
      <c r="B867">
        <v>118</v>
      </c>
      <c r="C867">
        <v>1</v>
      </c>
      <c r="D867" s="19">
        <v>43831</v>
      </c>
      <c r="E867" s="19">
        <v>43981</v>
      </c>
      <c r="F867" s="19">
        <v>43981</v>
      </c>
      <c r="G867" t="s">
        <v>155</v>
      </c>
      <c r="H867" t="s">
        <v>156</v>
      </c>
      <c r="I867">
        <v>538</v>
      </c>
      <c r="J867">
        <v>447</v>
      </c>
      <c r="K867" s="19">
        <v>43942</v>
      </c>
      <c r="L867" t="s">
        <v>172</v>
      </c>
      <c r="M867">
        <v>39669741</v>
      </c>
      <c r="N867" t="s">
        <v>1644</v>
      </c>
      <c r="O867" t="s">
        <v>170</v>
      </c>
      <c r="P867">
        <v>122</v>
      </c>
      <c r="Q867" s="19">
        <v>43922</v>
      </c>
      <c r="R867" t="s">
        <v>1645</v>
      </c>
      <c r="S867" s="48">
        <v>11559408</v>
      </c>
      <c r="T867" s="48">
        <v>0</v>
      </c>
      <c r="U867" s="48">
        <v>0</v>
      </c>
      <c r="V867" s="48">
        <v>11559408</v>
      </c>
      <c r="W867" s="48">
        <v>11559408</v>
      </c>
      <c r="X867" s="48">
        <v>0</v>
      </c>
    </row>
    <row r="868" spans="1:24" customFormat="1" hidden="1" x14ac:dyDescent="0.25">
      <c r="A868">
        <v>2020</v>
      </c>
      <c r="B868">
        <v>118</v>
      </c>
      <c r="C868">
        <v>1</v>
      </c>
      <c r="D868" s="19">
        <v>43831</v>
      </c>
      <c r="E868" s="19">
        <v>43981</v>
      </c>
      <c r="F868" s="19">
        <v>43981</v>
      </c>
      <c r="G868" t="s">
        <v>179</v>
      </c>
      <c r="H868" t="s">
        <v>180</v>
      </c>
      <c r="I868">
        <v>443</v>
      </c>
      <c r="J868">
        <v>487</v>
      </c>
      <c r="K868" s="19">
        <v>43955</v>
      </c>
      <c r="L868" t="s">
        <v>172</v>
      </c>
      <c r="M868">
        <v>1010168280</v>
      </c>
      <c r="N868" t="s">
        <v>1917</v>
      </c>
      <c r="O868" t="s">
        <v>170</v>
      </c>
      <c r="P868">
        <v>123</v>
      </c>
      <c r="Q868" s="19">
        <v>43955</v>
      </c>
      <c r="R868" t="s">
        <v>1918</v>
      </c>
      <c r="S868" s="48">
        <v>12059597</v>
      </c>
      <c r="T868" s="48">
        <v>0</v>
      </c>
      <c r="U868" s="48">
        <v>0</v>
      </c>
      <c r="V868" s="48">
        <v>12059597</v>
      </c>
      <c r="W868" s="48">
        <v>12059597</v>
      </c>
      <c r="X868" s="48">
        <v>0</v>
      </c>
    </row>
    <row r="869" spans="1:24" customFormat="1" hidden="1" x14ac:dyDescent="0.25">
      <c r="A869">
        <v>2020</v>
      </c>
      <c r="B869">
        <v>118</v>
      </c>
      <c r="C869">
        <v>1</v>
      </c>
      <c r="D869" s="19">
        <v>43831</v>
      </c>
      <c r="E869" s="19">
        <v>43981</v>
      </c>
      <c r="F869" s="19">
        <v>43981</v>
      </c>
      <c r="G869" t="s">
        <v>155</v>
      </c>
      <c r="H869" t="s">
        <v>156</v>
      </c>
      <c r="I869">
        <v>583</v>
      </c>
      <c r="J869">
        <v>495</v>
      </c>
      <c r="K869" s="19">
        <v>43956</v>
      </c>
      <c r="L869" t="s">
        <v>172</v>
      </c>
      <c r="M869">
        <v>79529916</v>
      </c>
      <c r="N869" t="s">
        <v>1923</v>
      </c>
      <c r="O869" t="s">
        <v>170</v>
      </c>
      <c r="P869">
        <v>138</v>
      </c>
      <c r="Q869" s="19">
        <v>43952</v>
      </c>
      <c r="R869" t="s">
        <v>1924</v>
      </c>
      <c r="S869" s="48">
        <v>12535668</v>
      </c>
      <c r="T869" s="48">
        <v>0</v>
      </c>
      <c r="U869" s="48">
        <v>0</v>
      </c>
      <c r="V869" s="48">
        <v>12535668</v>
      </c>
      <c r="W869" s="48">
        <v>12535668</v>
      </c>
      <c r="X869" s="48">
        <v>0</v>
      </c>
    </row>
    <row r="870" spans="1:24" customFormat="1" hidden="1" x14ac:dyDescent="0.25">
      <c r="A870">
        <v>2020</v>
      </c>
      <c r="B870">
        <v>118</v>
      </c>
      <c r="C870">
        <v>1</v>
      </c>
      <c r="D870" s="19">
        <v>43831</v>
      </c>
      <c r="E870" s="19">
        <v>43981</v>
      </c>
      <c r="F870" s="19">
        <v>43981</v>
      </c>
      <c r="G870" t="s">
        <v>155</v>
      </c>
      <c r="H870" t="s">
        <v>156</v>
      </c>
      <c r="I870">
        <v>534</v>
      </c>
      <c r="J870">
        <v>432</v>
      </c>
      <c r="K870" s="19">
        <v>43938</v>
      </c>
      <c r="L870" t="s">
        <v>172</v>
      </c>
      <c r="M870">
        <v>52255876</v>
      </c>
      <c r="N870" t="s">
        <v>1640</v>
      </c>
      <c r="O870" t="s">
        <v>170</v>
      </c>
      <c r="P870">
        <v>120</v>
      </c>
      <c r="Q870" s="19">
        <v>43922</v>
      </c>
      <c r="R870" t="s">
        <v>1641</v>
      </c>
      <c r="S870" s="48">
        <v>14069530</v>
      </c>
      <c r="T870" s="48">
        <v>0</v>
      </c>
      <c r="U870" s="48">
        <v>0</v>
      </c>
      <c r="V870" s="48">
        <v>14069530</v>
      </c>
      <c r="W870" s="48">
        <v>14069530</v>
      </c>
      <c r="X870" s="48">
        <v>0</v>
      </c>
    </row>
    <row r="871" spans="1:24" customFormat="1" hidden="1" x14ac:dyDescent="0.25">
      <c r="A871">
        <v>2020</v>
      </c>
      <c r="B871">
        <v>118</v>
      </c>
      <c r="C871">
        <v>1</v>
      </c>
      <c r="D871" s="19">
        <v>43831</v>
      </c>
      <c r="E871" s="19">
        <v>43981</v>
      </c>
      <c r="F871" s="19">
        <v>43981</v>
      </c>
      <c r="G871" t="s">
        <v>155</v>
      </c>
      <c r="H871" t="s">
        <v>156</v>
      </c>
      <c r="I871">
        <v>47</v>
      </c>
      <c r="J871">
        <v>335</v>
      </c>
      <c r="K871" s="19">
        <v>43901</v>
      </c>
      <c r="L871" t="s">
        <v>172</v>
      </c>
      <c r="M871">
        <v>80417404</v>
      </c>
      <c r="N871" t="s">
        <v>1367</v>
      </c>
      <c r="O871" t="s">
        <v>170</v>
      </c>
      <c r="P871">
        <v>67</v>
      </c>
      <c r="Q871" s="19">
        <v>43891</v>
      </c>
      <c r="R871" t="s">
        <v>1368</v>
      </c>
      <c r="S871" s="48">
        <v>14675526</v>
      </c>
      <c r="T871" s="48">
        <v>0</v>
      </c>
      <c r="U871" s="48">
        <v>0</v>
      </c>
      <c r="V871" s="48">
        <v>14675526</v>
      </c>
      <c r="W871" s="48">
        <v>14675526</v>
      </c>
      <c r="X871" s="48">
        <v>0</v>
      </c>
    </row>
    <row r="872" spans="1:24" customFormat="1" hidden="1" x14ac:dyDescent="0.25">
      <c r="A872">
        <v>2020</v>
      </c>
      <c r="B872">
        <v>118</v>
      </c>
      <c r="C872">
        <v>1</v>
      </c>
      <c r="D872" s="19">
        <v>43831</v>
      </c>
      <c r="E872" s="19">
        <v>43981</v>
      </c>
      <c r="F872" s="19">
        <v>43981</v>
      </c>
      <c r="G872" t="s">
        <v>179</v>
      </c>
      <c r="H872" t="s">
        <v>180</v>
      </c>
      <c r="I872">
        <v>540</v>
      </c>
      <c r="J872">
        <v>499</v>
      </c>
      <c r="K872" s="19">
        <v>43956</v>
      </c>
      <c r="L872" t="s">
        <v>172</v>
      </c>
      <c r="M872">
        <v>52410498</v>
      </c>
      <c r="N872" t="s">
        <v>1921</v>
      </c>
      <c r="O872" t="s">
        <v>170</v>
      </c>
      <c r="P872">
        <v>119</v>
      </c>
      <c r="Q872" s="19">
        <v>43952</v>
      </c>
      <c r="R872" t="s">
        <v>1922</v>
      </c>
      <c r="S872" s="48">
        <v>14975343</v>
      </c>
      <c r="T872" s="48">
        <v>0</v>
      </c>
      <c r="U872" s="48">
        <v>0</v>
      </c>
      <c r="V872" s="48">
        <v>14975343</v>
      </c>
      <c r="W872" s="48">
        <v>14975343</v>
      </c>
      <c r="X872" s="48">
        <v>0</v>
      </c>
    </row>
    <row r="873" spans="1:24" customFormat="1" hidden="1" x14ac:dyDescent="0.25">
      <c r="A873">
        <v>2020</v>
      </c>
      <c r="B873">
        <v>118</v>
      </c>
      <c r="C873">
        <v>1</v>
      </c>
      <c r="D873" s="19">
        <v>43831</v>
      </c>
      <c r="E873" s="19">
        <v>43981</v>
      </c>
      <c r="F873" s="19">
        <v>43981</v>
      </c>
      <c r="G873" t="s">
        <v>155</v>
      </c>
      <c r="H873" t="s">
        <v>156</v>
      </c>
      <c r="I873">
        <v>537</v>
      </c>
      <c r="J873">
        <v>445</v>
      </c>
      <c r="K873" s="19">
        <v>43941</v>
      </c>
      <c r="L873" t="s">
        <v>172</v>
      </c>
      <c r="M873">
        <v>52309101</v>
      </c>
      <c r="N873" t="s">
        <v>1642</v>
      </c>
      <c r="O873" t="s">
        <v>170</v>
      </c>
      <c r="P873">
        <v>121</v>
      </c>
      <c r="Q873" s="19">
        <v>43922</v>
      </c>
      <c r="R873" t="s">
        <v>1643</v>
      </c>
      <c r="S873" s="48">
        <v>14980706</v>
      </c>
      <c r="T873" s="48">
        <v>0</v>
      </c>
      <c r="U873" s="48">
        <v>0</v>
      </c>
      <c r="V873" s="48">
        <v>14980706</v>
      </c>
      <c r="W873" s="48">
        <v>14980706</v>
      </c>
      <c r="X873" s="48">
        <v>0</v>
      </c>
    </row>
    <row r="874" spans="1:24" customFormat="1" hidden="1" x14ac:dyDescent="0.25">
      <c r="A874">
        <v>2020</v>
      </c>
      <c r="B874">
        <v>118</v>
      </c>
      <c r="C874">
        <v>1</v>
      </c>
      <c r="D874" s="19">
        <v>43831</v>
      </c>
      <c r="E874" s="19">
        <v>43981</v>
      </c>
      <c r="F874" s="19">
        <v>43981</v>
      </c>
      <c r="G874" t="s">
        <v>179</v>
      </c>
      <c r="H874" t="s">
        <v>180</v>
      </c>
      <c r="I874">
        <v>538</v>
      </c>
      <c r="J874">
        <v>447</v>
      </c>
      <c r="K874" s="19">
        <v>43942</v>
      </c>
      <c r="L874" t="s">
        <v>172</v>
      </c>
      <c r="M874">
        <v>39669741</v>
      </c>
      <c r="N874" t="s">
        <v>1644</v>
      </c>
      <c r="O874" t="s">
        <v>170</v>
      </c>
      <c r="P874">
        <v>122</v>
      </c>
      <c r="Q874" s="19">
        <v>43922</v>
      </c>
      <c r="R874" t="s">
        <v>1645</v>
      </c>
      <c r="S874" s="48">
        <v>15468387</v>
      </c>
      <c r="T874" s="48">
        <v>0</v>
      </c>
      <c r="U874" s="48">
        <v>0</v>
      </c>
      <c r="V874" s="48">
        <v>15468387</v>
      </c>
      <c r="W874" s="48">
        <v>15468387</v>
      </c>
      <c r="X874" s="48">
        <v>0</v>
      </c>
    </row>
    <row r="875" spans="1:24" customFormat="1" hidden="1" x14ac:dyDescent="0.25">
      <c r="A875">
        <v>2020</v>
      </c>
      <c r="B875">
        <v>118</v>
      </c>
      <c r="C875">
        <v>1</v>
      </c>
      <c r="D875" s="19">
        <v>43831</v>
      </c>
      <c r="E875" s="19">
        <v>43981</v>
      </c>
      <c r="F875" s="19">
        <v>43981</v>
      </c>
      <c r="G875" t="s">
        <v>155</v>
      </c>
      <c r="H875" t="s">
        <v>156</v>
      </c>
      <c r="I875">
        <v>45</v>
      </c>
      <c r="J875">
        <v>338</v>
      </c>
      <c r="K875" s="19">
        <v>43901</v>
      </c>
      <c r="L875" t="s">
        <v>172</v>
      </c>
      <c r="M875">
        <v>52354957</v>
      </c>
      <c r="N875" t="s">
        <v>1363</v>
      </c>
      <c r="O875" t="s">
        <v>170</v>
      </c>
      <c r="P875">
        <v>69</v>
      </c>
      <c r="Q875" s="19">
        <v>43891</v>
      </c>
      <c r="R875" t="s">
        <v>1364</v>
      </c>
      <c r="S875" s="48">
        <v>15718783</v>
      </c>
      <c r="T875" s="48">
        <v>0</v>
      </c>
      <c r="U875" s="48">
        <v>0</v>
      </c>
      <c r="V875" s="48">
        <v>15718783</v>
      </c>
      <c r="W875" s="48">
        <v>15718783</v>
      </c>
      <c r="X875" s="48">
        <v>0</v>
      </c>
    </row>
    <row r="876" spans="1:24" customFormat="1" hidden="1" x14ac:dyDescent="0.25">
      <c r="A876">
        <v>2020</v>
      </c>
      <c r="B876">
        <v>118</v>
      </c>
      <c r="C876">
        <v>1</v>
      </c>
      <c r="D876" s="19">
        <v>43831</v>
      </c>
      <c r="E876" s="19">
        <v>43981</v>
      </c>
      <c r="F876" s="19">
        <v>43981</v>
      </c>
      <c r="G876" t="s">
        <v>968</v>
      </c>
      <c r="H876" t="s">
        <v>969</v>
      </c>
      <c r="I876">
        <v>663</v>
      </c>
      <c r="J876">
        <v>521</v>
      </c>
      <c r="K876" s="19">
        <v>43963</v>
      </c>
      <c r="L876" t="s">
        <v>172</v>
      </c>
      <c r="M876">
        <v>2978610</v>
      </c>
      <c r="N876" t="s">
        <v>1928</v>
      </c>
      <c r="O876" t="s">
        <v>170</v>
      </c>
      <c r="P876">
        <v>146</v>
      </c>
      <c r="Q876" s="19">
        <v>43952</v>
      </c>
      <c r="R876" t="s">
        <v>1929</v>
      </c>
      <c r="S876" s="48">
        <v>16753100</v>
      </c>
      <c r="T876" s="48">
        <v>0</v>
      </c>
      <c r="U876" s="48">
        <v>0</v>
      </c>
      <c r="V876" s="48">
        <v>16753100</v>
      </c>
      <c r="W876" s="48">
        <v>16753100</v>
      </c>
      <c r="X876" s="48">
        <v>0</v>
      </c>
    </row>
    <row r="877" spans="1:24" customFormat="1" hidden="1" x14ac:dyDescent="0.25">
      <c r="A877">
        <v>2020</v>
      </c>
      <c r="B877">
        <v>118</v>
      </c>
      <c r="C877">
        <v>1</v>
      </c>
      <c r="D877" s="19">
        <v>43831</v>
      </c>
      <c r="E877" s="19">
        <v>43981</v>
      </c>
      <c r="F877" s="19">
        <v>43981</v>
      </c>
      <c r="G877" t="s">
        <v>968</v>
      </c>
      <c r="H877" t="s">
        <v>969</v>
      </c>
      <c r="I877">
        <v>663</v>
      </c>
      <c r="J877">
        <v>522</v>
      </c>
      <c r="K877" s="19">
        <v>43963</v>
      </c>
      <c r="L877" t="s">
        <v>172</v>
      </c>
      <c r="M877">
        <v>16692518</v>
      </c>
      <c r="N877" t="s">
        <v>1930</v>
      </c>
      <c r="O877" t="s">
        <v>170</v>
      </c>
      <c r="P877">
        <v>146</v>
      </c>
      <c r="Q877" s="19">
        <v>43952</v>
      </c>
      <c r="R877" t="s">
        <v>1929</v>
      </c>
      <c r="S877" s="48">
        <v>16753100</v>
      </c>
      <c r="T877" s="48">
        <v>0</v>
      </c>
      <c r="U877" s="48">
        <v>0</v>
      </c>
      <c r="V877" s="48">
        <v>16753100</v>
      </c>
      <c r="W877" s="48">
        <v>16753100</v>
      </c>
      <c r="X877" s="48">
        <v>0</v>
      </c>
    </row>
    <row r="878" spans="1:24" customFormat="1" hidden="1" x14ac:dyDescent="0.25">
      <c r="A878">
        <v>2020</v>
      </c>
      <c r="B878">
        <v>118</v>
      </c>
      <c r="C878">
        <v>1</v>
      </c>
      <c r="D878" s="19">
        <v>43831</v>
      </c>
      <c r="E878" s="19">
        <v>43981</v>
      </c>
      <c r="F878" s="19">
        <v>43981</v>
      </c>
      <c r="G878" t="s">
        <v>968</v>
      </c>
      <c r="H878" t="s">
        <v>969</v>
      </c>
      <c r="I878">
        <v>663</v>
      </c>
      <c r="J878">
        <v>595</v>
      </c>
      <c r="K878" s="19">
        <v>43979</v>
      </c>
      <c r="L878" t="s">
        <v>172</v>
      </c>
      <c r="M878">
        <v>5860452</v>
      </c>
      <c r="N878" t="s">
        <v>1931</v>
      </c>
      <c r="O878" t="s">
        <v>170</v>
      </c>
      <c r="P878">
        <v>159</v>
      </c>
      <c r="Q878" s="19">
        <v>43952</v>
      </c>
      <c r="R878" t="s">
        <v>1929</v>
      </c>
      <c r="S878" s="48">
        <v>16753100</v>
      </c>
      <c r="T878" s="48">
        <v>0</v>
      </c>
      <c r="U878" s="48">
        <v>0</v>
      </c>
      <c r="V878" s="48">
        <v>16753100</v>
      </c>
      <c r="W878" s="48">
        <v>0</v>
      </c>
      <c r="X878" s="48">
        <v>16753100</v>
      </c>
    </row>
    <row r="879" spans="1:24" customFormat="1" hidden="1" x14ac:dyDescent="0.25">
      <c r="A879">
        <v>2020</v>
      </c>
      <c r="B879">
        <v>118</v>
      </c>
      <c r="C879">
        <v>1</v>
      </c>
      <c r="D879" s="19">
        <v>43831</v>
      </c>
      <c r="E879" s="19">
        <v>43981</v>
      </c>
      <c r="F879" s="19">
        <v>43981</v>
      </c>
      <c r="G879" t="s">
        <v>968</v>
      </c>
      <c r="H879" t="s">
        <v>969</v>
      </c>
      <c r="I879">
        <v>663</v>
      </c>
      <c r="J879">
        <v>596</v>
      </c>
      <c r="K879" s="19">
        <v>43979</v>
      </c>
      <c r="L879" t="s">
        <v>172</v>
      </c>
      <c r="M879">
        <v>1020713444</v>
      </c>
      <c r="N879" t="s">
        <v>1932</v>
      </c>
      <c r="O879" t="s">
        <v>170</v>
      </c>
      <c r="P879">
        <v>159</v>
      </c>
      <c r="Q879" s="19">
        <v>43952</v>
      </c>
      <c r="R879" t="s">
        <v>1929</v>
      </c>
      <c r="S879" s="48">
        <v>16753100</v>
      </c>
      <c r="T879" s="48">
        <v>0</v>
      </c>
      <c r="U879" s="48">
        <v>0</v>
      </c>
      <c r="V879" s="48">
        <v>16753100</v>
      </c>
      <c r="W879" s="48">
        <v>0</v>
      </c>
      <c r="X879" s="48">
        <v>16753100</v>
      </c>
    </row>
    <row r="880" spans="1:24" customFormat="1" hidden="1" x14ac:dyDescent="0.25">
      <c r="A880">
        <v>2020</v>
      </c>
      <c r="B880">
        <v>118</v>
      </c>
      <c r="C880">
        <v>1</v>
      </c>
      <c r="D880" s="19">
        <v>43831</v>
      </c>
      <c r="E880" s="19">
        <v>43981</v>
      </c>
      <c r="F880" s="19">
        <v>43981</v>
      </c>
      <c r="G880" t="s">
        <v>968</v>
      </c>
      <c r="H880" t="s">
        <v>969</v>
      </c>
      <c r="I880">
        <v>663</v>
      </c>
      <c r="J880">
        <v>597</v>
      </c>
      <c r="K880" s="19">
        <v>43979</v>
      </c>
      <c r="L880" t="s">
        <v>172</v>
      </c>
      <c r="M880">
        <v>3161732</v>
      </c>
      <c r="N880" t="s">
        <v>1933</v>
      </c>
      <c r="O880" t="s">
        <v>170</v>
      </c>
      <c r="P880">
        <v>159</v>
      </c>
      <c r="Q880" s="19">
        <v>43952</v>
      </c>
      <c r="R880" t="s">
        <v>1929</v>
      </c>
      <c r="S880" s="48">
        <v>16753100</v>
      </c>
      <c r="T880" s="48">
        <v>0</v>
      </c>
      <c r="U880" s="48">
        <v>0</v>
      </c>
      <c r="V880" s="48">
        <v>16753100</v>
      </c>
      <c r="W880" s="48">
        <v>0</v>
      </c>
      <c r="X880" s="48">
        <v>16753100</v>
      </c>
    </row>
    <row r="881" spans="1:24" customFormat="1" hidden="1" x14ac:dyDescent="0.25">
      <c r="A881">
        <v>2020</v>
      </c>
      <c r="B881">
        <v>118</v>
      </c>
      <c r="C881">
        <v>1</v>
      </c>
      <c r="D881" s="19">
        <v>43831</v>
      </c>
      <c r="E881" s="19">
        <v>43981</v>
      </c>
      <c r="F881" s="19">
        <v>43981</v>
      </c>
      <c r="G881" t="s">
        <v>968</v>
      </c>
      <c r="H881" t="s">
        <v>969</v>
      </c>
      <c r="I881">
        <v>663</v>
      </c>
      <c r="J881">
        <v>598</v>
      </c>
      <c r="K881" s="19">
        <v>43979</v>
      </c>
      <c r="L881" t="s">
        <v>172</v>
      </c>
      <c r="M881">
        <v>11314825</v>
      </c>
      <c r="N881" t="s">
        <v>1934</v>
      </c>
      <c r="O881" t="s">
        <v>170</v>
      </c>
      <c r="P881">
        <v>159</v>
      </c>
      <c r="Q881" s="19">
        <v>43952</v>
      </c>
      <c r="R881" t="s">
        <v>1929</v>
      </c>
      <c r="S881" s="48">
        <v>16753100</v>
      </c>
      <c r="T881" s="48">
        <v>0</v>
      </c>
      <c r="U881" s="48">
        <v>0</v>
      </c>
      <c r="V881" s="48">
        <v>16753100</v>
      </c>
      <c r="W881" s="48">
        <v>0</v>
      </c>
      <c r="X881" s="48">
        <v>16753100</v>
      </c>
    </row>
    <row r="882" spans="1:24" customFormat="1" hidden="1" x14ac:dyDescent="0.25">
      <c r="A882">
        <v>2020</v>
      </c>
      <c r="B882">
        <v>118</v>
      </c>
      <c r="C882">
        <v>1</v>
      </c>
      <c r="D882" s="19">
        <v>43831</v>
      </c>
      <c r="E882" s="19">
        <v>43981</v>
      </c>
      <c r="F882" s="19">
        <v>43981</v>
      </c>
      <c r="G882" t="s">
        <v>968</v>
      </c>
      <c r="H882" t="s">
        <v>969</v>
      </c>
      <c r="I882">
        <v>663</v>
      </c>
      <c r="J882">
        <v>599</v>
      </c>
      <c r="K882" s="19">
        <v>43979</v>
      </c>
      <c r="L882" t="s">
        <v>172</v>
      </c>
      <c r="M882">
        <v>41751333</v>
      </c>
      <c r="N882" t="s">
        <v>1935</v>
      </c>
      <c r="O882" t="s">
        <v>170</v>
      </c>
      <c r="P882">
        <v>159</v>
      </c>
      <c r="Q882" s="19">
        <v>43952</v>
      </c>
      <c r="R882" t="s">
        <v>1929</v>
      </c>
      <c r="S882" s="48">
        <v>16753100</v>
      </c>
      <c r="T882" s="48">
        <v>0</v>
      </c>
      <c r="U882" s="48">
        <v>0</v>
      </c>
      <c r="V882" s="48">
        <v>16753100</v>
      </c>
      <c r="W882" s="48">
        <v>0</v>
      </c>
      <c r="X882" s="48">
        <v>16753100</v>
      </c>
    </row>
    <row r="883" spans="1:24" customFormat="1" hidden="1" x14ac:dyDescent="0.25">
      <c r="A883">
        <v>2020</v>
      </c>
      <c r="B883">
        <v>118</v>
      </c>
      <c r="C883">
        <v>1</v>
      </c>
      <c r="D883" s="19">
        <v>43831</v>
      </c>
      <c r="E883" s="19">
        <v>43981</v>
      </c>
      <c r="F883" s="19">
        <v>43981</v>
      </c>
      <c r="G883" t="s">
        <v>968</v>
      </c>
      <c r="H883" t="s">
        <v>969</v>
      </c>
      <c r="I883">
        <v>663</v>
      </c>
      <c r="J883">
        <v>600</v>
      </c>
      <c r="K883" s="19">
        <v>43979</v>
      </c>
      <c r="L883" t="s">
        <v>172</v>
      </c>
      <c r="M883">
        <v>52275674</v>
      </c>
      <c r="N883" t="s">
        <v>1936</v>
      </c>
      <c r="O883" t="s">
        <v>170</v>
      </c>
      <c r="P883">
        <v>159</v>
      </c>
      <c r="Q883" s="19">
        <v>43973</v>
      </c>
      <c r="R883" t="s">
        <v>1929</v>
      </c>
      <c r="S883" s="48">
        <v>16753100</v>
      </c>
      <c r="T883" s="48">
        <v>0</v>
      </c>
      <c r="U883" s="48">
        <v>0</v>
      </c>
      <c r="V883" s="48">
        <v>16753100</v>
      </c>
      <c r="W883" s="48">
        <v>0</v>
      </c>
      <c r="X883" s="48">
        <v>16753100</v>
      </c>
    </row>
    <row r="884" spans="1:24" customFormat="1" hidden="1" x14ac:dyDescent="0.25">
      <c r="A884">
        <v>2020</v>
      </c>
      <c r="B884">
        <v>118</v>
      </c>
      <c r="C884">
        <v>1</v>
      </c>
      <c r="D884" s="19">
        <v>43831</v>
      </c>
      <c r="E884" s="19">
        <v>43981</v>
      </c>
      <c r="F884" s="19">
        <v>43981</v>
      </c>
      <c r="G884" t="s">
        <v>968</v>
      </c>
      <c r="H884" t="s">
        <v>969</v>
      </c>
      <c r="I884">
        <v>663</v>
      </c>
      <c r="J884">
        <v>601</v>
      </c>
      <c r="K884" s="19">
        <v>43979</v>
      </c>
      <c r="L884" t="s">
        <v>172</v>
      </c>
      <c r="M884">
        <v>55181493</v>
      </c>
      <c r="N884" t="s">
        <v>1937</v>
      </c>
      <c r="O884" t="s">
        <v>170</v>
      </c>
      <c r="P884">
        <v>159</v>
      </c>
      <c r="Q884" s="19">
        <v>43973</v>
      </c>
      <c r="R884" t="s">
        <v>1929</v>
      </c>
      <c r="S884" s="48">
        <v>16753100</v>
      </c>
      <c r="T884" s="48">
        <v>0</v>
      </c>
      <c r="U884" s="48">
        <v>0</v>
      </c>
      <c r="V884" s="48">
        <v>16753100</v>
      </c>
      <c r="W884" s="48">
        <v>0</v>
      </c>
      <c r="X884" s="48">
        <v>16753100</v>
      </c>
    </row>
    <row r="885" spans="1:24" customFormat="1" hidden="1" x14ac:dyDescent="0.25">
      <c r="A885">
        <v>2020</v>
      </c>
      <c r="B885">
        <v>118</v>
      </c>
      <c r="C885">
        <v>1</v>
      </c>
      <c r="D885" s="19">
        <v>43831</v>
      </c>
      <c r="E885" s="19">
        <v>43981</v>
      </c>
      <c r="F885" s="19">
        <v>43981</v>
      </c>
      <c r="G885" t="s">
        <v>968</v>
      </c>
      <c r="H885" t="s">
        <v>969</v>
      </c>
      <c r="I885">
        <v>663</v>
      </c>
      <c r="J885">
        <v>602</v>
      </c>
      <c r="K885" s="19">
        <v>43979</v>
      </c>
      <c r="L885" t="s">
        <v>172</v>
      </c>
      <c r="M885">
        <v>65790646</v>
      </c>
      <c r="N885" t="s">
        <v>1938</v>
      </c>
      <c r="O885" t="s">
        <v>170</v>
      </c>
      <c r="P885">
        <v>159</v>
      </c>
      <c r="Q885" s="19">
        <v>43973</v>
      </c>
      <c r="R885" t="s">
        <v>1929</v>
      </c>
      <c r="S885" s="48">
        <v>16753100</v>
      </c>
      <c r="T885" s="48">
        <v>0</v>
      </c>
      <c r="U885" s="48">
        <v>0</v>
      </c>
      <c r="V885" s="48">
        <v>16753100</v>
      </c>
      <c r="W885" s="48">
        <v>0</v>
      </c>
      <c r="X885" s="48">
        <v>16753100</v>
      </c>
    </row>
    <row r="886" spans="1:24" customFormat="1" hidden="1" x14ac:dyDescent="0.25">
      <c r="A886">
        <v>2020</v>
      </c>
      <c r="B886">
        <v>118</v>
      </c>
      <c r="C886">
        <v>1</v>
      </c>
      <c r="D886" s="19">
        <v>43831</v>
      </c>
      <c r="E886" s="19">
        <v>43981</v>
      </c>
      <c r="F886" s="19">
        <v>43981</v>
      </c>
      <c r="G886" t="s">
        <v>968</v>
      </c>
      <c r="H886" t="s">
        <v>969</v>
      </c>
      <c r="I886">
        <v>663</v>
      </c>
      <c r="J886">
        <v>603</v>
      </c>
      <c r="K886" s="19">
        <v>43979</v>
      </c>
      <c r="L886" t="s">
        <v>172</v>
      </c>
      <c r="M886">
        <v>60321676</v>
      </c>
      <c r="N886" t="s">
        <v>1939</v>
      </c>
      <c r="O886" t="s">
        <v>170</v>
      </c>
      <c r="P886">
        <v>159</v>
      </c>
      <c r="Q886" s="19">
        <v>43973</v>
      </c>
      <c r="R886" t="s">
        <v>1929</v>
      </c>
      <c r="S886" s="48">
        <v>16753100</v>
      </c>
      <c r="T886" s="48">
        <v>0</v>
      </c>
      <c r="U886" s="48">
        <v>0</v>
      </c>
      <c r="V886" s="48">
        <v>16753100</v>
      </c>
      <c r="W886" s="48">
        <v>0</v>
      </c>
      <c r="X886" s="48">
        <v>16753100</v>
      </c>
    </row>
    <row r="887" spans="1:24" customFormat="1" hidden="1" x14ac:dyDescent="0.25">
      <c r="A887">
        <v>2020</v>
      </c>
      <c r="B887">
        <v>118</v>
      </c>
      <c r="C887">
        <v>1</v>
      </c>
      <c r="D887" s="19">
        <v>43831</v>
      </c>
      <c r="E887" s="19">
        <v>43981</v>
      </c>
      <c r="F887" s="19">
        <v>43981</v>
      </c>
      <c r="G887" t="s">
        <v>968</v>
      </c>
      <c r="H887" t="s">
        <v>969</v>
      </c>
      <c r="I887">
        <v>663</v>
      </c>
      <c r="J887">
        <v>604</v>
      </c>
      <c r="K887" s="19">
        <v>43979</v>
      </c>
      <c r="L887" t="s">
        <v>172</v>
      </c>
      <c r="M887">
        <v>65789736</v>
      </c>
      <c r="N887" t="s">
        <v>1940</v>
      </c>
      <c r="O887" t="s">
        <v>170</v>
      </c>
      <c r="P887">
        <v>159</v>
      </c>
      <c r="Q887" s="19">
        <v>43973</v>
      </c>
      <c r="R887" t="s">
        <v>1929</v>
      </c>
      <c r="S887" s="48">
        <v>16753100</v>
      </c>
      <c r="T887" s="48">
        <v>0</v>
      </c>
      <c r="U887" s="48">
        <v>0</v>
      </c>
      <c r="V887" s="48">
        <v>16753100</v>
      </c>
      <c r="W887" s="48">
        <v>0</v>
      </c>
      <c r="X887" s="48">
        <v>16753100</v>
      </c>
    </row>
    <row r="888" spans="1:24" customFormat="1" hidden="1" x14ac:dyDescent="0.25">
      <c r="A888">
        <v>2020</v>
      </c>
      <c r="B888">
        <v>118</v>
      </c>
      <c r="C888">
        <v>1</v>
      </c>
      <c r="D888" s="19">
        <v>43831</v>
      </c>
      <c r="E888" s="19">
        <v>43981</v>
      </c>
      <c r="F888" s="19">
        <v>43981</v>
      </c>
      <c r="G888" t="s">
        <v>155</v>
      </c>
      <c r="H888" t="s">
        <v>156</v>
      </c>
      <c r="I888">
        <v>438</v>
      </c>
      <c r="J888">
        <v>509</v>
      </c>
      <c r="K888" s="19">
        <v>43958</v>
      </c>
      <c r="L888" t="s">
        <v>172</v>
      </c>
      <c r="M888">
        <v>30400808</v>
      </c>
      <c r="N888" t="s">
        <v>1919</v>
      </c>
      <c r="O888" t="s">
        <v>170</v>
      </c>
      <c r="P888">
        <v>116</v>
      </c>
      <c r="Q888" s="19">
        <v>43952</v>
      </c>
      <c r="R888" t="s">
        <v>1920</v>
      </c>
      <c r="S888" s="48">
        <v>17297449</v>
      </c>
      <c r="T888" s="48">
        <v>0</v>
      </c>
      <c r="U888" s="48">
        <v>0</v>
      </c>
      <c r="V888" s="48">
        <v>17297449</v>
      </c>
      <c r="W888" s="48">
        <v>17297449</v>
      </c>
      <c r="X888" s="48">
        <v>0</v>
      </c>
    </row>
    <row r="889" spans="1:24" customFormat="1" hidden="1" x14ac:dyDescent="0.25">
      <c r="A889">
        <v>2020</v>
      </c>
      <c r="B889">
        <v>118</v>
      </c>
      <c r="C889">
        <v>1</v>
      </c>
      <c r="D889" s="19">
        <v>43831</v>
      </c>
      <c r="E889" s="19">
        <v>43981</v>
      </c>
      <c r="F889" s="19">
        <v>43981</v>
      </c>
      <c r="G889" t="s">
        <v>179</v>
      </c>
      <c r="H889" t="s">
        <v>180</v>
      </c>
      <c r="I889">
        <v>583</v>
      </c>
      <c r="J889">
        <v>495</v>
      </c>
      <c r="K889" s="19">
        <v>43956</v>
      </c>
      <c r="L889" t="s">
        <v>172</v>
      </c>
      <c r="M889">
        <v>79529916</v>
      </c>
      <c r="N889" t="s">
        <v>1923</v>
      </c>
      <c r="O889" t="s">
        <v>170</v>
      </c>
      <c r="P889">
        <v>138</v>
      </c>
      <c r="Q889" s="19">
        <v>43952</v>
      </c>
      <c r="R889" t="s">
        <v>1924</v>
      </c>
      <c r="S889" s="48">
        <v>17580984</v>
      </c>
      <c r="T889" s="48">
        <v>0</v>
      </c>
      <c r="U889" s="48">
        <v>0</v>
      </c>
      <c r="V889" s="48">
        <v>17580984</v>
      </c>
      <c r="W889" s="48">
        <v>17580984</v>
      </c>
      <c r="X889" s="48">
        <v>0</v>
      </c>
    </row>
    <row r="890" spans="1:24" customFormat="1" hidden="1" x14ac:dyDescent="0.25">
      <c r="A890">
        <v>2020</v>
      </c>
      <c r="B890">
        <v>118</v>
      </c>
      <c r="C890">
        <v>1</v>
      </c>
      <c r="D890" s="19">
        <v>43831</v>
      </c>
      <c r="E890" s="19">
        <v>43981</v>
      </c>
      <c r="F890" s="19">
        <v>43981</v>
      </c>
      <c r="G890" t="s">
        <v>155</v>
      </c>
      <c r="H890" t="s">
        <v>156</v>
      </c>
      <c r="I890">
        <v>648</v>
      </c>
      <c r="J890">
        <v>543</v>
      </c>
      <c r="K890" s="19">
        <v>43970</v>
      </c>
      <c r="L890" t="s">
        <v>172</v>
      </c>
      <c r="M890">
        <v>39585005</v>
      </c>
      <c r="N890" t="s">
        <v>1925</v>
      </c>
      <c r="O890" t="s">
        <v>170</v>
      </c>
      <c r="P890">
        <v>148</v>
      </c>
      <c r="Q890" s="19">
        <v>43952</v>
      </c>
      <c r="R890" t="s">
        <v>1926</v>
      </c>
      <c r="S890" s="48">
        <v>20224828</v>
      </c>
      <c r="T890" s="48">
        <v>0</v>
      </c>
      <c r="U890" s="48">
        <v>0</v>
      </c>
      <c r="V890" s="48">
        <v>20224828</v>
      </c>
      <c r="W890" s="48">
        <v>0</v>
      </c>
      <c r="X890" s="48">
        <v>20224828</v>
      </c>
    </row>
    <row r="891" spans="1:24" customFormat="1" hidden="1" x14ac:dyDescent="0.25">
      <c r="A891">
        <v>2020</v>
      </c>
      <c r="B891">
        <v>118</v>
      </c>
      <c r="C891">
        <v>1</v>
      </c>
      <c r="D891" s="19">
        <v>43831</v>
      </c>
      <c r="E891" s="19">
        <v>43981</v>
      </c>
      <c r="F891" s="19">
        <v>43981</v>
      </c>
      <c r="G891" t="s">
        <v>179</v>
      </c>
      <c r="H891" t="s">
        <v>180</v>
      </c>
      <c r="I891">
        <v>534</v>
      </c>
      <c r="J891">
        <v>432</v>
      </c>
      <c r="K891" s="19">
        <v>43938</v>
      </c>
      <c r="L891" t="s">
        <v>172</v>
      </c>
      <c r="M891">
        <v>52255876</v>
      </c>
      <c r="N891" t="s">
        <v>1640</v>
      </c>
      <c r="O891" t="s">
        <v>170</v>
      </c>
      <c r="P891">
        <v>120</v>
      </c>
      <c r="Q891" s="19">
        <v>43922</v>
      </c>
      <c r="R891" t="s">
        <v>1641</v>
      </c>
      <c r="S891" s="48">
        <v>20253939</v>
      </c>
      <c r="T891" s="48">
        <v>0</v>
      </c>
      <c r="U891" s="48">
        <v>0</v>
      </c>
      <c r="V891" s="48">
        <v>20253939</v>
      </c>
      <c r="W891" s="48">
        <v>20253939</v>
      </c>
      <c r="X891" s="48">
        <v>0</v>
      </c>
    </row>
    <row r="892" spans="1:24" customFormat="1" hidden="1" x14ac:dyDescent="0.25">
      <c r="A892">
        <v>2020</v>
      </c>
      <c r="B892">
        <v>118</v>
      </c>
      <c r="C892">
        <v>1</v>
      </c>
      <c r="D892" s="19">
        <v>43831</v>
      </c>
      <c r="E892" s="19">
        <v>43981</v>
      </c>
      <c r="F892" s="19">
        <v>43981</v>
      </c>
      <c r="G892" t="s">
        <v>179</v>
      </c>
      <c r="H892" t="s">
        <v>180</v>
      </c>
      <c r="I892">
        <v>47</v>
      </c>
      <c r="J892">
        <v>335</v>
      </c>
      <c r="K892" s="19">
        <v>43901</v>
      </c>
      <c r="L892" t="s">
        <v>172</v>
      </c>
      <c r="M892">
        <v>80417404</v>
      </c>
      <c r="N892" t="s">
        <v>1367</v>
      </c>
      <c r="O892" t="s">
        <v>170</v>
      </c>
      <c r="P892">
        <v>67</v>
      </c>
      <c r="Q892" s="19">
        <v>43891</v>
      </c>
      <c r="R892" t="s">
        <v>1368</v>
      </c>
      <c r="S892" s="48">
        <v>21783084</v>
      </c>
      <c r="T892" s="48">
        <v>0</v>
      </c>
      <c r="U892" s="48">
        <v>0</v>
      </c>
      <c r="V892" s="48">
        <v>21783084</v>
      </c>
      <c r="W892" s="48">
        <v>21783084</v>
      </c>
      <c r="X892" s="48">
        <v>0</v>
      </c>
    </row>
    <row r="893" spans="1:24" customFormat="1" hidden="1" x14ac:dyDescent="0.25">
      <c r="A893">
        <v>2020</v>
      </c>
      <c r="B893">
        <v>118</v>
      </c>
      <c r="C893">
        <v>1</v>
      </c>
      <c r="D893" s="19">
        <v>43831</v>
      </c>
      <c r="E893" s="19">
        <v>43981</v>
      </c>
      <c r="F893" s="19">
        <v>43981</v>
      </c>
      <c r="G893" t="s">
        <v>123</v>
      </c>
      <c r="H893" t="s">
        <v>124</v>
      </c>
      <c r="I893">
        <v>509</v>
      </c>
      <c r="J893">
        <v>452</v>
      </c>
      <c r="K893" s="19">
        <v>43942</v>
      </c>
      <c r="L893" t="s">
        <v>171</v>
      </c>
      <c r="M893">
        <v>900900069</v>
      </c>
      <c r="N893" t="s">
        <v>1646</v>
      </c>
      <c r="O893" t="s">
        <v>170</v>
      </c>
      <c r="P893">
        <v>129</v>
      </c>
      <c r="Q893" s="19">
        <v>43941</v>
      </c>
      <c r="R893" t="s">
        <v>1647</v>
      </c>
      <c r="S893" s="48">
        <v>22145873</v>
      </c>
      <c r="T893" s="48">
        <v>0</v>
      </c>
      <c r="U893" s="48">
        <v>0</v>
      </c>
      <c r="V893" s="48">
        <v>22145873</v>
      </c>
      <c r="W893" s="48">
        <v>22145873</v>
      </c>
      <c r="X893" s="48">
        <v>0</v>
      </c>
    </row>
    <row r="894" spans="1:24" customFormat="1" hidden="1" x14ac:dyDescent="0.25">
      <c r="A894">
        <v>2020</v>
      </c>
      <c r="B894">
        <v>118</v>
      </c>
      <c r="C894">
        <v>1</v>
      </c>
      <c r="D894" s="19">
        <v>43831</v>
      </c>
      <c r="E894" s="19">
        <v>43981</v>
      </c>
      <c r="F894" s="19">
        <v>43981</v>
      </c>
      <c r="G894" t="s">
        <v>179</v>
      </c>
      <c r="H894" t="s">
        <v>180</v>
      </c>
      <c r="I894">
        <v>45</v>
      </c>
      <c r="J894">
        <v>338</v>
      </c>
      <c r="K894" s="19">
        <v>43901</v>
      </c>
      <c r="L894" t="s">
        <v>172</v>
      </c>
      <c r="M894">
        <v>52354957</v>
      </c>
      <c r="N894" t="s">
        <v>1363</v>
      </c>
      <c r="O894" t="s">
        <v>170</v>
      </c>
      <c r="P894">
        <v>69</v>
      </c>
      <c r="Q894" s="19">
        <v>43891</v>
      </c>
      <c r="R894" t="s">
        <v>1364</v>
      </c>
      <c r="S894" s="48">
        <v>22665485</v>
      </c>
      <c r="T894" s="48">
        <v>0</v>
      </c>
      <c r="U894" s="48">
        <v>0</v>
      </c>
      <c r="V894" s="48">
        <v>22665485</v>
      </c>
      <c r="W894" s="48">
        <v>22665485</v>
      </c>
      <c r="X894" s="48">
        <v>0</v>
      </c>
    </row>
    <row r="895" spans="1:24" customFormat="1" hidden="1" x14ac:dyDescent="0.25">
      <c r="A895">
        <v>2020</v>
      </c>
      <c r="B895">
        <v>118</v>
      </c>
      <c r="C895">
        <v>1</v>
      </c>
      <c r="D895" s="19">
        <v>43831</v>
      </c>
      <c r="E895" s="19">
        <v>43981</v>
      </c>
      <c r="F895" s="19">
        <v>43981</v>
      </c>
      <c r="G895" t="s">
        <v>179</v>
      </c>
      <c r="H895" t="s">
        <v>180</v>
      </c>
      <c r="I895">
        <v>438</v>
      </c>
      <c r="J895">
        <v>509</v>
      </c>
      <c r="K895" s="19">
        <v>43958</v>
      </c>
      <c r="L895" t="s">
        <v>172</v>
      </c>
      <c r="M895">
        <v>30400808</v>
      </c>
      <c r="N895" t="s">
        <v>1919</v>
      </c>
      <c r="O895" t="s">
        <v>170</v>
      </c>
      <c r="P895">
        <v>116</v>
      </c>
      <c r="Q895" s="19">
        <v>43952</v>
      </c>
      <c r="R895" t="s">
        <v>1920</v>
      </c>
      <c r="S895" s="48">
        <v>23299718</v>
      </c>
      <c r="T895" s="48">
        <v>0</v>
      </c>
      <c r="U895" s="48">
        <v>0</v>
      </c>
      <c r="V895" s="48">
        <v>23299718</v>
      </c>
      <c r="W895" s="48">
        <v>23299718</v>
      </c>
      <c r="X895" s="48">
        <v>0</v>
      </c>
    </row>
    <row r="896" spans="1:24" customFormat="1" hidden="1" x14ac:dyDescent="0.25">
      <c r="A896">
        <v>2020</v>
      </c>
      <c r="B896">
        <v>118</v>
      </c>
      <c r="C896">
        <v>1</v>
      </c>
      <c r="D896" s="19">
        <v>43831</v>
      </c>
      <c r="E896" s="19">
        <v>43981</v>
      </c>
      <c r="F896" s="19">
        <v>43981</v>
      </c>
      <c r="G896" t="s">
        <v>155</v>
      </c>
      <c r="H896" t="s">
        <v>156</v>
      </c>
      <c r="I896">
        <v>536</v>
      </c>
      <c r="J896">
        <v>465</v>
      </c>
      <c r="K896" s="19">
        <v>43948</v>
      </c>
      <c r="L896" t="s">
        <v>172</v>
      </c>
      <c r="M896">
        <v>38212139</v>
      </c>
      <c r="N896" t="s">
        <v>1648</v>
      </c>
      <c r="O896" t="s">
        <v>170</v>
      </c>
      <c r="P896">
        <v>124</v>
      </c>
      <c r="Q896" s="19">
        <v>43948</v>
      </c>
      <c r="R896" t="s">
        <v>1649</v>
      </c>
      <c r="S896" s="48">
        <v>25187834</v>
      </c>
      <c r="T896" s="48">
        <v>0</v>
      </c>
      <c r="U896" s="48">
        <v>0</v>
      </c>
      <c r="V896" s="48">
        <v>25187834</v>
      </c>
      <c r="W896" s="48">
        <v>25187834</v>
      </c>
      <c r="X896" s="48">
        <v>0</v>
      </c>
    </row>
    <row r="897" spans="1:24" customFormat="1" hidden="1" x14ac:dyDescent="0.25">
      <c r="A897">
        <v>2020</v>
      </c>
      <c r="B897">
        <v>118</v>
      </c>
      <c r="C897">
        <v>1</v>
      </c>
      <c r="D897" s="19">
        <v>43831</v>
      </c>
      <c r="E897" s="19">
        <v>43981</v>
      </c>
      <c r="F897" s="19">
        <v>43981</v>
      </c>
      <c r="G897" t="s">
        <v>179</v>
      </c>
      <c r="H897" t="s">
        <v>180</v>
      </c>
      <c r="I897">
        <v>537</v>
      </c>
      <c r="J897">
        <v>445</v>
      </c>
      <c r="K897" s="19">
        <v>43941</v>
      </c>
      <c r="L897" t="s">
        <v>172</v>
      </c>
      <c r="M897">
        <v>52309101</v>
      </c>
      <c r="N897" t="s">
        <v>1642</v>
      </c>
      <c r="O897" t="s">
        <v>170</v>
      </c>
      <c r="P897">
        <v>121</v>
      </c>
      <c r="Q897" s="19">
        <v>43922</v>
      </c>
      <c r="R897" t="s">
        <v>1643</v>
      </c>
      <c r="S897" s="48">
        <v>26235640</v>
      </c>
      <c r="T897" s="48">
        <v>0</v>
      </c>
      <c r="U897" s="48">
        <v>0</v>
      </c>
      <c r="V897" s="48">
        <v>26235640</v>
      </c>
      <c r="W897" s="48">
        <v>26235640</v>
      </c>
      <c r="X897" s="48">
        <v>0</v>
      </c>
    </row>
    <row r="898" spans="1:24" customFormat="1" hidden="1" x14ac:dyDescent="0.25">
      <c r="A898">
        <v>2020</v>
      </c>
      <c r="B898">
        <v>118</v>
      </c>
      <c r="C898">
        <v>1</v>
      </c>
      <c r="D898" s="19">
        <v>43831</v>
      </c>
      <c r="E898" s="19">
        <v>43981</v>
      </c>
      <c r="F898" s="19">
        <v>43981</v>
      </c>
      <c r="G898" t="s">
        <v>179</v>
      </c>
      <c r="H898" t="s">
        <v>180</v>
      </c>
      <c r="I898">
        <v>648</v>
      </c>
      <c r="J898">
        <v>543</v>
      </c>
      <c r="K898" s="19">
        <v>43970</v>
      </c>
      <c r="L898" t="s">
        <v>172</v>
      </c>
      <c r="M898">
        <v>39585005</v>
      </c>
      <c r="N898" t="s">
        <v>1925</v>
      </c>
      <c r="O898" t="s">
        <v>170</v>
      </c>
      <c r="P898">
        <v>148</v>
      </c>
      <c r="Q898" s="19">
        <v>43952</v>
      </c>
      <c r="R898" t="s">
        <v>1926</v>
      </c>
      <c r="S898" s="48">
        <v>29163979</v>
      </c>
      <c r="T898" s="48">
        <v>0</v>
      </c>
      <c r="U898" s="48">
        <v>0</v>
      </c>
      <c r="V898" s="48">
        <v>29163979</v>
      </c>
      <c r="W898" s="48">
        <v>0</v>
      </c>
      <c r="X898" s="48">
        <v>29163979</v>
      </c>
    </row>
    <row r="899" spans="1:24" customFormat="1" hidden="1" x14ac:dyDescent="0.25">
      <c r="A899">
        <v>2020</v>
      </c>
      <c r="B899">
        <v>118</v>
      </c>
      <c r="C899">
        <v>1</v>
      </c>
      <c r="D899" s="19">
        <v>43831</v>
      </c>
      <c r="E899" s="19">
        <v>43981</v>
      </c>
      <c r="F899" s="19">
        <v>43981</v>
      </c>
      <c r="G899" t="s">
        <v>179</v>
      </c>
      <c r="H899" t="s">
        <v>180</v>
      </c>
      <c r="I899">
        <v>536</v>
      </c>
      <c r="J899">
        <v>465</v>
      </c>
      <c r="K899" s="19">
        <v>43948</v>
      </c>
      <c r="L899" t="s">
        <v>172</v>
      </c>
      <c r="M899">
        <v>38212139</v>
      </c>
      <c r="N899" t="s">
        <v>1648</v>
      </c>
      <c r="O899" t="s">
        <v>170</v>
      </c>
      <c r="P899">
        <v>124</v>
      </c>
      <c r="Q899" s="19">
        <v>43948</v>
      </c>
      <c r="R899" t="s">
        <v>1649</v>
      </c>
      <c r="S899" s="48">
        <v>44261027</v>
      </c>
      <c r="T899" s="48">
        <v>0</v>
      </c>
      <c r="U899" s="48">
        <v>0</v>
      </c>
      <c r="V899" s="48">
        <v>44261027</v>
      </c>
      <c r="W899" s="48">
        <v>44261027</v>
      </c>
      <c r="X899" s="48">
        <v>0</v>
      </c>
    </row>
    <row r="900" spans="1:24" customFormat="1" hidden="1" x14ac:dyDescent="0.25">
      <c r="A900">
        <v>2020</v>
      </c>
      <c r="B900">
        <v>118</v>
      </c>
      <c r="C900">
        <v>1</v>
      </c>
      <c r="D900" s="19">
        <v>43831</v>
      </c>
      <c r="E900" s="19">
        <v>43981</v>
      </c>
      <c r="F900" s="19">
        <v>43981</v>
      </c>
      <c r="G900" t="s">
        <v>968</v>
      </c>
      <c r="H900" t="s">
        <v>969</v>
      </c>
      <c r="I900">
        <v>691</v>
      </c>
      <c r="J900">
        <v>570</v>
      </c>
      <c r="K900" s="19">
        <v>43977</v>
      </c>
      <c r="L900" t="s">
        <v>171</v>
      </c>
      <c r="M900">
        <v>860034313</v>
      </c>
      <c r="N900" t="s">
        <v>1927</v>
      </c>
      <c r="O900" t="s">
        <v>170</v>
      </c>
      <c r="P900">
        <v>160</v>
      </c>
      <c r="Q900" s="19">
        <v>43977</v>
      </c>
      <c r="R900" t="s">
        <v>1783</v>
      </c>
      <c r="S900" s="48">
        <v>59250000</v>
      </c>
      <c r="T900" s="48">
        <v>0</v>
      </c>
      <c r="U900" s="48">
        <v>0</v>
      </c>
      <c r="V900" s="48">
        <v>59250000</v>
      </c>
      <c r="W900" s="48">
        <v>19750000</v>
      </c>
      <c r="X900" s="48">
        <v>39500000</v>
      </c>
    </row>
    <row r="901" spans="1:24" customFormat="1" hidden="1" x14ac:dyDescent="0.25">
      <c r="A901">
        <v>2020</v>
      </c>
      <c r="B901">
        <v>118</v>
      </c>
      <c r="C901">
        <v>1</v>
      </c>
      <c r="D901" s="19">
        <v>43831</v>
      </c>
      <c r="E901" s="19">
        <v>43981</v>
      </c>
      <c r="F901" s="19">
        <v>43981</v>
      </c>
      <c r="G901" t="s">
        <v>968</v>
      </c>
      <c r="H901" t="s">
        <v>969</v>
      </c>
      <c r="I901">
        <v>691</v>
      </c>
      <c r="J901">
        <v>608</v>
      </c>
      <c r="K901" s="19">
        <v>43980</v>
      </c>
      <c r="L901" t="s">
        <v>171</v>
      </c>
      <c r="M901">
        <v>860034313</v>
      </c>
      <c r="N901" t="s">
        <v>1927</v>
      </c>
      <c r="O901" t="s">
        <v>170</v>
      </c>
      <c r="P901">
        <v>164</v>
      </c>
      <c r="Q901" s="19">
        <v>43980</v>
      </c>
      <c r="R901" t="s">
        <v>1783</v>
      </c>
      <c r="S901" s="48">
        <v>1727250000</v>
      </c>
      <c r="T901" s="48">
        <v>0</v>
      </c>
      <c r="U901" s="48">
        <v>0</v>
      </c>
      <c r="V901" s="48">
        <v>1727250000</v>
      </c>
      <c r="W901" s="48">
        <v>575750000</v>
      </c>
      <c r="X901" s="48">
        <v>1151500000</v>
      </c>
    </row>
  </sheetData>
  <autoFilter ref="A2:Y901" xr:uid="{16105AA7-0137-489A-93CE-A4539AB5705C}">
    <filterColumn colId="21">
      <colorFilter dxfId="251"/>
    </filterColumn>
  </autoFilter>
  <conditionalFormatting sqref="J1:J1048576">
    <cfRule type="duplicateValues" dxfId="250" priority="2"/>
  </conditionalFormatting>
  <conditionalFormatting sqref="P2:P901">
    <cfRule type="duplicateValues" dxfId="249" priority="3"/>
  </conditionalFormatting>
  <conditionalFormatting sqref="J2:J507">
    <cfRule type="duplicateValues" dxfId="248"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2BE9-AD93-45B0-8E98-F2C640D8FEAD}">
  <dimension ref="A1:L589"/>
  <sheetViews>
    <sheetView showGridLines="0" topLeftCell="A574" zoomScale="90" zoomScaleNormal="90" workbookViewId="0">
      <selection activeCell="B590" sqref="B590"/>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+SUBTOTAL(9,F4:F584)</f>
        <v>30128888517</v>
      </c>
      <c r="H1" s="103"/>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98">
        <v>1</v>
      </c>
      <c r="B4" s="95">
        <v>43843</v>
      </c>
      <c r="C4" s="91" t="s">
        <v>9</v>
      </c>
      <c r="D4" s="92" t="s">
        <v>195</v>
      </c>
      <c r="E4" s="93" t="s">
        <v>209</v>
      </c>
      <c r="F4" s="94">
        <v>70200000</v>
      </c>
      <c r="G4" s="95">
        <v>43995</v>
      </c>
      <c r="H4" s="96" t="s">
        <v>10</v>
      </c>
      <c r="I4" s="99" t="s">
        <v>231</v>
      </c>
      <c r="J4" s="5"/>
      <c r="L4" s="8"/>
    </row>
    <row r="5" spans="1:12" ht="16.5" customHeight="1" x14ac:dyDescent="0.25">
      <c r="A5" s="98">
        <v>2</v>
      </c>
      <c r="B5" s="95">
        <v>43845</v>
      </c>
      <c r="C5" s="91" t="s">
        <v>9</v>
      </c>
      <c r="D5" s="92" t="s">
        <v>196</v>
      </c>
      <c r="E5" s="93" t="s">
        <v>210</v>
      </c>
      <c r="F5" s="94">
        <v>95220000</v>
      </c>
      <c r="G5" s="95">
        <v>44196</v>
      </c>
      <c r="H5" s="96" t="s">
        <v>10</v>
      </c>
      <c r="I5" s="99" t="s">
        <v>232</v>
      </c>
      <c r="J5" s="5"/>
      <c r="L5" s="8"/>
    </row>
    <row r="6" spans="1:12" ht="16.5" customHeight="1" x14ac:dyDescent="0.25">
      <c r="A6" s="98">
        <v>3</v>
      </c>
      <c r="B6" s="95">
        <v>43847</v>
      </c>
      <c r="C6" s="91" t="s">
        <v>9</v>
      </c>
      <c r="D6" s="92" t="s">
        <v>197</v>
      </c>
      <c r="E6" s="93" t="s">
        <v>139</v>
      </c>
      <c r="F6" s="94">
        <v>64509333</v>
      </c>
      <c r="G6" s="95">
        <v>44196</v>
      </c>
      <c r="H6" s="96" t="s">
        <v>10</v>
      </c>
      <c r="I6" s="99" t="s">
        <v>233</v>
      </c>
      <c r="J6" s="5"/>
      <c r="L6" s="8"/>
    </row>
    <row r="7" spans="1:12" ht="16.5" customHeight="1" x14ac:dyDescent="0.25">
      <c r="A7" s="98">
        <v>4</v>
      </c>
      <c r="B7" s="95">
        <v>43847</v>
      </c>
      <c r="C7" s="91" t="s">
        <v>9</v>
      </c>
      <c r="D7" s="92" t="s">
        <v>189</v>
      </c>
      <c r="E7" s="93" t="s">
        <v>211</v>
      </c>
      <c r="F7" s="94">
        <v>30000000</v>
      </c>
      <c r="G7" s="95">
        <v>44026</v>
      </c>
      <c r="H7" s="96" t="s">
        <v>10</v>
      </c>
      <c r="I7" s="99" t="s">
        <v>234</v>
      </c>
      <c r="J7" s="5"/>
      <c r="L7" s="8"/>
    </row>
    <row r="8" spans="1:12" ht="16.5" customHeight="1" x14ac:dyDescent="0.25">
      <c r="A8" s="98">
        <v>5</v>
      </c>
      <c r="B8" s="95">
        <v>43845</v>
      </c>
      <c r="C8" s="91" t="s">
        <v>9</v>
      </c>
      <c r="D8" s="92" t="s">
        <v>198</v>
      </c>
      <c r="E8" s="93" t="s">
        <v>212</v>
      </c>
      <c r="F8" s="94">
        <v>82800000</v>
      </c>
      <c r="G8" s="95">
        <v>44196</v>
      </c>
      <c r="H8" s="96" t="s">
        <v>10</v>
      </c>
      <c r="I8" s="99" t="s">
        <v>235</v>
      </c>
      <c r="J8" s="5"/>
      <c r="L8" s="8"/>
    </row>
    <row r="9" spans="1:12" ht="16.5" customHeight="1" x14ac:dyDescent="0.25">
      <c r="A9" s="98">
        <v>6</v>
      </c>
      <c r="B9" s="95">
        <v>43858</v>
      </c>
      <c r="C9" s="91" t="s">
        <v>9</v>
      </c>
      <c r="D9" s="92" t="s">
        <v>199</v>
      </c>
      <c r="E9" s="93" t="s">
        <v>213</v>
      </c>
      <c r="F9" s="94">
        <v>22883000</v>
      </c>
      <c r="G9" s="95">
        <v>44072</v>
      </c>
      <c r="H9" s="96" t="s">
        <v>10</v>
      </c>
      <c r="I9" s="99" t="s">
        <v>236</v>
      </c>
      <c r="J9" s="5"/>
      <c r="L9" s="8"/>
    </row>
    <row r="10" spans="1:12" ht="16.5" customHeight="1" x14ac:dyDescent="0.25">
      <c r="A10" s="98">
        <v>7</v>
      </c>
      <c r="B10" s="95">
        <v>43846</v>
      </c>
      <c r="C10" s="91" t="s">
        <v>9</v>
      </c>
      <c r="D10" s="92" t="s">
        <v>200</v>
      </c>
      <c r="E10" s="93" t="s">
        <v>214</v>
      </c>
      <c r="F10" s="94">
        <v>69052267</v>
      </c>
      <c r="G10" s="95">
        <v>44196</v>
      </c>
      <c r="H10" s="96" t="s">
        <v>10</v>
      </c>
      <c r="I10" s="99" t="s">
        <v>237</v>
      </c>
      <c r="J10" s="5"/>
      <c r="L10" s="8"/>
    </row>
    <row r="11" spans="1:12" ht="16.5" customHeight="1" x14ac:dyDescent="0.25">
      <c r="A11" s="98">
        <v>8</v>
      </c>
      <c r="B11" s="95">
        <v>43850</v>
      </c>
      <c r="C11" s="91" t="s">
        <v>9</v>
      </c>
      <c r="D11" s="92" t="s">
        <v>201</v>
      </c>
      <c r="E11" s="93" t="s">
        <v>215</v>
      </c>
      <c r="F11" s="94">
        <v>119700000</v>
      </c>
      <c r="G11" s="95">
        <v>44196</v>
      </c>
      <c r="H11" s="96" t="s">
        <v>10</v>
      </c>
      <c r="I11" s="99" t="s">
        <v>238</v>
      </c>
      <c r="J11" s="5"/>
      <c r="L11" s="8"/>
    </row>
    <row r="12" spans="1:12" ht="16.5" customHeight="1" x14ac:dyDescent="0.25">
      <c r="A12" s="98">
        <v>9</v>
      </c>
      <c r="B12" s="95">
        <v>43878</v>
      </c>
      <c r="C12" s="91" t="s">
        <v>9</v>
      </c>
      <c r="D12" s="92" t="s">
        <v>324</v>
      </c>
      <c r="E12" s="93" t="s">
        <v>210</v>
      </c>
      <c r="F12" s="94">
        <v>86940000</v>
      </c>
      <c r="G12" s="95">
        <v>44196</v>
      </c>
      <c r="H12" s="96" t="s">
        <v>10</v>
      </c>
      <c r="I12" s="99" t="s">
        <v>675</v>
      </c>
      <c r="J12" s="5"/>
      <c r="L12" s="8"/>
    </row>
    <row r="13" spans="1:12" ht="16.5" customHeight="1" x14ac:dyDescent="0.25">
      <c r="A13" s="98">
        <v>10</v>
      </c>
      <c r="B13" s="95">
        <v>43852</v>
      </c>
      <c r="C13" s="91" t="s">
        <v>9</v>
      </c>
      <c r="D13" s="92" t="s">
        <v>26</v>
      </c>
      <c r="E13" s="93" t="s">
        <v>192</v>
      </c>
      <c r="F13" s="94">
        <v>31150000</v>
      </c>
      <c r="G13" s="95">
        <v>44070</v>
      </c>
      <c r="H13" s="96" t="s">
        <v>10</v>
      </c>
      <c r="I13" s="99" t="s">
        <v>239</v>
      </c>
      <c r="J13" s="5"/>
      <c r="L13" s="8"/>
    </row>
    <row r="14" spans="1:12" ht="16.5" customHeight="1" x14ac:dyDescent="0.25">
      <c r="A14" s="98">
        <v>11</v>
      </c>
      <c r="B14" s="95">
        <v>43860</v>
      </c>
      <c r="C14" s="91" t="s">
        <v>9</v>
      </c>
      <c r="D14" s="92" t="s">
        <v>202</v>
      </c>
      <c r="E14" s="93" t="s">
        <v>216</v>
      </c>
      <c r="F14" s="94">
        <v>68950000</v>
      </c>
      <c r="G14" s="95">
        <v>44076</v>
      </c>
      <c r="H14" s="96" t="s">
        <v>10</v>
      </c>
      <c r="I14" s="99" t="s">
        <v>240</v>
      </c>
      <c r="J14" s="5"/>
      <c r="L14" s="8"/>
    </row>
    <row r="15" spans="1:12" ht="16.5" customHeight="1" x14ac:dyDescent="0.25">
      <c r="A15" s="98">
        <v>12</v>
      </c>
      <c r="B15" s="95">
        <v>43859</v>
      </c>
      <c r="C15" s="91" t="s">
        <v>9</v>
      </c>
      <c r="D15" s="92" t="s">
        <v>203</v>
      </c>
      <c r="E15" s="93" t="s">
        <v>217</v>
      </c>
      <c r="F15" s="94">
        <v>54000000</v>
      </c>
      <c r="G15" s="95">
        <v>44133</v>
      </c>
      <c r="H15" s="96" t="s">
        <v>10</v>
      </c>
      <c r="I15" s="99" t="s">
        <v>241</v>
      </c>
      <c r="J15" s="5"/>
      <c r="L15" s="8"/>
    </row>
    <row r="16" spans="1:12" ht="16.5" customHeight="1" x14ac:dyDescent="0.25">
      <c r="A16" s="98">
        <v>13</v>
      </c>
      <c r="B16" s="95">
        <v>43854</v>
      </c>
      <c r="C16" s="91" t="s">
        <v>9</v>
      </c>
      <c r="D16" s="92" t="s">
        <v>43</v>
      </c>
      <c r="E16" s="93" t="s">
        <v>218</v>
      </c>
      <c r="F16" s="94">
        <v>37350000</v>
      </c>
      <c r="G16" s="95">
        <v>43990</v>
      </c>
      <c r="H16" s="96" t="s">
        <v>10</v>
      </c>
      <c r="I16" s="99" t="s">
        <v>242</v>
      </c>
      <c r="J16" s="5"/>
      <c r="L16" s="8"/>
    </row>
    <row r="17" spans="1:12" ht="16.5" customHeight="1" x14ac:dyDescent="0.25">
      <c r="A17" s="98">
        <v>14</v>
      </c>
      <c r="B17" s="95">
        <v>43858</v>
      </c>
      <c r="C17" s="91" t="s">
        <v>9</v>
      </c>
      <c r="D17" s="92" t="s">
        <v>20</v>
      </c>
      <c r="E17" s="93" t="s">
        <v>44</v>
      </c>
      <c r="F17" s="94">
        <v>91080000</v>
      </c>
      <c r="G17" s="95">
        <v>44194</v>
      </c>
      <c r="H17" s="96" t="s">
        <v>10</v>
      </c>
      <c r="I17" s="99" t="s">
        <v>243</v>
      </c>
      <c r="J17" s="5"/>
      <c r="L17" s="8"/>
    </row>
    <row r="18" spans="1:12" ht="16.5" customHeight="1" x14ac:dyDescent="0.25">
      <c r="A18" s="98">
        <v>15</v>
      </c>
      <c r="B18" s="95">
        <v>43859</v>
      </c>
      <c r="C18" s="91" t="s">
        <v>9</v>
      </c>
      <c r="D18" s="92" t="s">
        <v>204</v>
      </c>
      <c r="E18" s="93" t="s">
        <v>219</v>
      </c>
      <c r="F18" s="94">
        <v>57600000</v>
      </c>
      <c r="G18" s="95">
        <v>44103</v>
      </c>
      <c r="H18" s="96" t="s">
        <v>10</v>
      </c>
      <c r="I18" s="99" t="s">
        <v>244</v>
      </c>
      <c r="J18" s="5"/>
      <c r="L18" s="8"/>
    </row>
    <row r="19" spans="1:12" ht="16.5" customHeight="1" x14ac:dyDescent="0.25">
      <c r="A19" s="98">
        <v>16</v>
      </c>
      <c r="B19" s="95">
        <v>43859</v>
      </c>
      <c r="C19" s="91" t="s">
        <v>9</v>
      </c>
      <c r="D19" s="92" t="s">
        <v>14</v>
      </c>
      <c r="E19" s="93" t="s">
        <v>220</v>
      </c>
      <c r="F19" s="94">
        <v>21750000</v>
      </c>
      <c r="G19" s="95">
        <v>43946</v>
      </c>
      <c r="H19" s="96" t="s">
        <v>10</v>
      </c>
      <c r="I19" s="99" t="s">
        <v>245</v>
      </c>
      <c r="J19" s="5"/>
      <c r="L19" s="8"/>
    </row>
    <row r="20" spans="1:12" ht="16.5" customHeight="1" x14ac:dyDescent="0.25">
      <c r="A20" s="98">
        <v>17</v>
      </c>
      <c r="B20" s="95">
        <v>43860</v>
      </c>
      <c r="C20" s="91" t="s">
        <v>9</v>
      </c>
      <c r="D20" s="92" t="s">
        <v>40</v>
      </c>
      <c r="E20" s="93" t="s">
        <v>221</v>
      </c>
      <c r="F20" s="94">
        <v>21900000</v>
      </c>
      <c r="G20" s="95">
        <v>43946</v>
      </c>
      <c r="H20" s="96" t="s">
        <v>10</v>
      </c>
      <c r="I20" s="99" t="s">
        <v>246</v>
      </c>
      <c r="J20" s="5"/>
      <c r="L20" s="8"/>
    </row>
    <row r="21" spans="1:12" ht="16.5" customHeight="1" x14ac:dyDescent="0.25">
      <c r="A21" s="98">
        <v>18</v>
      </c>
      <c r="B21" s="95">
        <v>43857</v>
      </c>
      <c r="C21" s="91" t="s">
        <v>9</v>
      </c>
      <c r="D21" s="92" t="s">
        <v>205</v>
      </c>
      <c r="E21" s="93" t="s">
        <v>181</v>
      </c>
      <c r="F21" s="94">
        <v>49500000</v>
      </c>
      <c r="G21" s="95">
        <v>44195</v>
      </c>
      <c r="H21" s="96" t="s">
        <v>10</v>
      </c>
      <c r="I21" s="99" t="s">
        <v>247</v>
      </c>
      <c r="J21" s="5"/>
      <c r="L21" s="8"/>
    </row>
    <row r="22" spans="1:12" ht="16.5" customHeight="1" x14ac:dyDescent="0.25">
      <c r="A22" s="98">
        <v>19</v>
      </c>
      <c r="B22" s="95">
        <v>43862</v>
      </c>
      <c r="C22" s="91" t="s">
        <v>9</v>
      </c>
      <c r="D22" s="92" t="s">
        <v>325</v>
      </c>
      <c r="E22" s="93" t="s">
        <v>510</v>
      </c>
      <c r="F22" s="94">
        <v>10800000</v>
      </c>
      <c r="G22" s="95">
        <v>43954</v>
      </c>
      <c r="H22" s="96" t="s">
        <v>10</v>
      </c>
      <c r="I22" s="99" t="s">
        <v>676</v>
      </c>
      <c r="J22" s="5"/>
      <c r="L22" s="8"/>
    </row>
    <row r="23" spans="1:12" ht="16.5" customHeight="1" x14ac:dyDescent="0.25">
      <c r="A23" s="98">
        <v>20</v>
      </c>
      <c r="B23" s="95">
        <v>43858</v>
      </c>
      <c r="C23" s="91" t="s">
        <v>9</v>
      </c>
      <c r="D23" s="92" t="s">
        <v>15</v>
      </c>
      <c r="E23" s="93" t="s">
        <v>222</v>
      </c>
      <c r="F23" s="94">
        <v>25200000</v>
      </c>
      <c r="G23" s="95">
        <v>43994</v>
      </c>
      <c r="H23" s="96" t="s">
        <v>10</v>
      </c>
      <c r="I23" s="99" t="s">
        <v>248</v>
      </c>
      <c r="J23" s="5"/>
      <c r="L23" s="8"/>
    </row>
    <row r="24" spans="1:12" ht="16.5" customHeight="1" x14ac:dyDescent="0.25">
      <c r="A24" s="98">
        <v>21</v>
      </c>
      <c r="B24" s="95">
        <v>43862</v>
      </c>
      <c r="C24" s="91" t="s">
        <v>9</v>
      </c>
      <c r="D24" s="92" t="s">
        <v>326</v>
      </c>
      <c r="E24" s="93" t="s">
        <v>511</v>
      </c>
      <c r="F24" s="94">
        <v>83826000</v>
      </c>
      <c r="G24" s="95">
        <v>44137</v>
      </c>
      <c r="H24" s="96" t="s">
        <v>10</v>
      </c>
      <c r="I24" s="99" t="s">
        <v>677</v>
      </c>
      <c r="J24" s="5"/>
      <c r="L24" s="8"/>
    </row>
    <row r="25" spans="1:12" ht="16.5" customHeight="1" x14ac:dyDescent="0.25">
      <c r="A25" s="98">
        <v>22</v>
      </c>
      <c r="B25" s="95">
        <v>43858</v>
      </c>
      <c r="C25" s="91" t="s">
        <v>9</v>
      </c>
      <c r="D25" s="92" t="s">
        <v>37</v>
      </c>
      <c r="E25" s="93" t="s">
        <v>223</v>
      </c>
      <c r="F25" s="94">
        <v>49800000</v>
      </c>
      <c r="G25" s="95">
        <v>44040</v>
      </c>
      <c r="H25" s="96" t="s">
        <v>10</v>
      </c>
      <c r="I25" s="99" t="s">
        <v>249</v>
      </c>
      <c r="J25" s="5"/>
      <c r="L25" s="8"/>
    </row>
    <row r="26" spans="1:12" ht="16.5" customHeight="1" x14ac:dyDescent="0.25">
      <c r="A26" s="98">
        <v>23</v>
      </c>
      <c r="B26" s="95">
        <v>43864</v>
      </c>
      <c r="C26" s="91" t="s">
        <v>9</v>
      </c>
      <c r="D26" s="92" t="s">
        <v>327</v>
      </c>
      <c r="E26" s="93" t="s">
        <v>512</v>
      </c>
      <c r="F26" s="94">
        <v>31150000</v>
      </c>
      <c r="G26" s="95">
        <v>44076</v>
      </c>
      <c r="H26" s="96" t="s">
        <v>10</v>
      </c>
      <c r="I26" s="99" t="s">
        <v>678</v>
      </c>
      <c r="J26" s="5"/>
      <c r="L26" s="8"/>
    </row>
    <row r="27" spans="1:12" ht="16.5" customHeight="1" x14ac:dyDescent="0.25">
      <c r="A27" s="98">
        <v>24</v>
      </c>
      <c r="B27" s="95">
        <v>43864</v>
      </c>
      <c r="C27" s="91" t="s">
        <v>9</v>
      </c>
      <c r="D27" s="92" t="s">
        <v>328</v>
      </c>
      <c r="E27" s="93" t="s">
        <v>1138</v>
      </c>
      <c r="F27" s="94">
        <v>39844000</v>
      </c>
      <c r="G27" s="95">
        <v>44076</v>
      </c>
      <c r="H27" s="96" t="s">
        <v>10</v>
      </c>
      <c r="I27" s="99" t="s">
        <v>679</v>
      </c>
      <c r="J27" s="5"/>
      <c r="L27" s="8"/>
    </row>
    <row r="28" spans="1:12" ht="16.5" customHeight="1" x14ac:dyDescent="0.25">
      <c r="A28" s="98">
        <v>25</v>
      </c>
      <c r="B28" s="95">
        <v>43859</v>
      </c>
      <c r="C28" s="91" t="s">
        <v>9</v>
      </c>
      <c r="D28" s="92" t="s">
        <v>31</v>
      </c>
      <c r="E28" s="93" t="s">
        <v>224</v>
      </c>
      <c r="F28" s="94">
        <v>24975000</v>
      </c>
      <c r="G28" s="95">
        <v>43995</v>
      </c>
      <c r="H28" s="96" t="s">
        <v>10</v>
      </c>
      <c r="I28" s="99" t="s">
        <v>250</v>
      </c>
      <c r="J28" s="5"/>
      <c r="L28" s="8"/>
    </row>
    <row r="29" spans="1:12" ht="16.5" customHeight="1" x14ac:dyDescent="0.25">
      <c r="A29" s="98">
        <v>26</v>
      </c>
      <c r="B29" s="95">
        <v>43859</v>
      </c>
      <c r="C29" s="91" t="s">
        <v>9</v>
      </c>
      <c r="D29" s="92" t="s">
        <v>25</v>
      </c>
      <c r="E29" s="93" t="s">
        <v>225</v>
      </c>
      <c r="F29" s="94">
        <v>75000000</v>
      </c>
      <c r="G29" s="95">
        <v>44042</v>
      </c>
      <c r="H29" s="96" t="s">
        <v>10</v>
      </c>
      <c r="I29" s="99" t="s">
        <v>251</v>
      </c>
      <c r="J29" s="5"/>
      <c r="L29" s="8"/>
    </row>
    <row r="30" spans="1:12" ht="16.5" customHeight="1" x14ac:dyDescent="0.25">
      <c r="A30" s="98">
        <v>27</v>
      </c>
      <c r="B30" s="95">
        <v>43860</v>
      </c>
      <c r="C30" s="91" t="s">
        <v>9</v>
      </c>
      <c r="D30" s="92" t="s">
        <v>206</v>
      </c>
      <c r="E30" s="93" t="s">
        <v>226</v>
      </c>
      <c r="F30" s="94">
        <v>52500000</v>
      </c>
      <c r="G30" s="95">
        <v>44076</v>
      </c>
      <c r="H30" s="96" t="s">
        <v>10</v>
      </c>
      <c r="I30" s="99" t="s">
        <v>252</v>
      </c>
      <c r="J30" s="5"/>
      <c r="L30" s="8"/>
    </row>
    <row r="31" spans="1:12" ht="16.5" customHeight="1" x14ac:dyDescent="0.25">
      <c r="A31" s="98">
        <v>28</v>
      </c>
      <c r="B31" s="95">
        <v>43859</v>
      </c>
      <c r="C31" s="91" t="s">
        <v>9</v>
      </c>
      <c r="D31" s="92" t="s">
        <v>42</v>
      </c>
      <c r="E31" s="93" t="s">
        <v>227</v>
      </c>
      <c r="F31" s="94">
        <v>35550000</v>
      </c>
      <c r="G31" s="95">
        <v>43995</v>
      </c>
      <c r="H31" s="96" t="s">
        <v>10</v>
      </c>
      <c r="I31" s="99" t="s">
        <v>253</v>
      </c>
      <c r="J31" s="5"/>
      <c r="L31" s="8"/>
    </row>
    <row r="32" spans="1:12" ht="16.5" customHeight="1" x14ac:dyDescent="0.25">
      <c r="A32" s="98">
        <v>29</v>
      </c>
      <c r="B32" s="95">
        <v>43859</v>
      </c>
      <c r="C32" s="91" t="s">
        <v>9</v>
      </c>
      <c r="D32" s="92" t="s">
        <v>23</v>
      </c>
      <c r="E32" s="93" t="s">
        <v>228</v>
      </c>
      <c r="F32" s="94">
        <v>33300000</v>
      </c>
      <c r="G32" s="95">
        <v>44041</v>
      </c>
      <c r="H32" s="96" t="s">
        <v>10</v>
      </c>
      <c r="I32" s="99" t="s">
        <v>254</v>
      </c>
      <c r="J32" s="5"/>
      <c r="L32" s="8"/>
    </row>
    <row r="33" spans="1:12" ht="16.5" customHeight="1" x14ac:dyDescent="0.25">
      <c r="A33" s="98">
        <v>30</v>
      </c>
      <c r="B33" s="95">
        <v>43861</v>
      </c>
      <c r="C33" s="91" t="s">
        <v>9</v>
      </c>
      <c r="D33" s="92" t="s">
        <v>329</v>
      </c>
      <c r="E33" s="93" t="s">
        <v>514</v>
      </c>
      <c r="F33" s="94">
        <v>19865000</v>
      </c>
      <c r="G33" s="95">
        <v>43955</v>
      </c>
      <c r="H33" s="96" t="s">
        <v>10</v>
      </c>
      <c r="I33" s="99" t="s">
        <v>680</v>
      </c>
      <c r="J33" s="5"/>
      <c r="L33" s="8"/>
    </row>
    <row r="34" spans="1:12" ht="16.5" customHeight="1" x14ac:dyDescent="0.25">
      <c r="A34" s="98">
        <v>31</v>
      </c>
      <c r="B34" s="95">
        <v>43864</v>
      </c>
      <c r="C34" s="91" t="s">
        <v>9</v>
      </c>
      <c r="D34" s="92" t="s">
        <v>330</v>
      </c>
      <c r="E34" s="93" t="s">
        <v>1441</v>
      </c>
      <c r="F34" s="94">
        <v>18200000</v>
      </c>
      <c r="G34" s="95">
        <v>44077</v>
      </c>
      <c r="H34" s="96" t="s">
        <v>10</v>
      </c>
      <c r="I34" s="99" t="s">
        <v>681</v>
      </c>
      <c r="J34" s="5"/>
      <c r="L34" s="8"/>
    </row>
    <row r="35" spans="1:12" ht="16.5" customHeight="1" x14ac:dyDescent="0.25">
      <c r="A35" s="98">
        <v>32</v>
      </c>
      <c r="B35" s="95">
        <v>43864</v>
      </c>
      <c r="C35" s="91" t="s">
        <v>9</v>
      </c>
      <c r="D35" s="92" t="s">
        <v>331</v>
      </c>
      <c r="E35" s="93" t="s">
        <v>1441</v>
      </c>
      <c r="F35" s="94">
        <v>15600000</v>
      </c>
      <c r="G35" s="95">
        <v>44077</v>
      </c>
      <c r="H35" s="96" t="s">
        <v>10</v>
      </c>
      <c r="I35" s="99" t="s">
        <v>682</v>
      </c>
      <c r="J35" s="5"/>
      <c r="L35" s="8"/>
    </row>
    <row r="36" spans="1:12" ht="16.5" customHeight="1" x14ac:dyDescent="0.25">
      <c r="A36" s="98">
        <v>33</v>
      </c>
      <c r="B36" s="95">
        <v>43859</v>
      </c>
      <c r="C36" s="91" t="s">
        <v>9</v>
      </c>
      <c r="D36" s="92" t="s">
        <v>207</v>
      </c>
      <c r="E36" s="93" t="s">
        <v>229</v>
      </c>
      <c r="F36" s="94">
        <v>57600000</v>
      </c>
      <c r="G36" s="95">
        <v>44103</v>
      </c>
      <c r="H36" s="96" t="s">
        <v>10</v>
      </c>
      <c r="I36" s="99" t="s">
        <v>255</v>
      </c>
      <c r="J36" s="5"/>
      <c r="L36" s="8"/>
    </row>
    <row r="37" spans="1:12" ht="16.5" customHeight="1" x14ac:dyDescent="0.25">
      <c r="A37" s="98">
        <v>34</v>
      </c>
      <c r="B37" s="95">
        <v>43859</v>
      </c>
      <c r="C37" s="91" t="s">
        <v>9</v>
      </c>
      <c r="D37" s="92" t="s">
        <v>208</v>
      </c>
      <c r="E37" s="93" t="s">
        <v>230</v>
      </c>
      <c r="F37" s="94">
        <v>31150000</v>
      </c>
      <c r="G37" s="95">
        <v>44073</v>
      </c>
      <c r="H37" s="96" t="s">
        <v>10</v>
      </c>
      <c r="I37" s="99" t="s">
        <v>256</v>
      </c>
      <c r="J37" s="5"/>
      <c r="L37" s="8"/>
    </row>
    <row r="38" spans="1:12" ht="16.5" customHeight="1" x14ac:dyDescent="0.25">
      <c r="A38" s="98">
        <v>35</v>
      </c>
      <c r="B38" s="95">
        <v>43861</v>
      </c>
      <c r="C38" s="91" t="s">
        <v>9</v>
      </c>
      <c r="D38" s="92" t="s">
        <v>332</v>
      </c>
      <c r="E38" s="93" t="s">
        <v>516</v>
      </c>
      <c r="F38" s="94">
        <v>45500000</v>
      </c>
      <c r="G38" s="95">
        <v>44076</v>
      </c>
      <c r="H38" s="96" t="s">
        <v>10</v>
      </c>
      <c r="I38" s="99" t="s">
        <v>683</v>
      </c>
      <c r="J38" s="5"/>
      <c r="L38" s="8"/>
    </row>
    <row r="39" spans="1:12" ht="16.5" customHeight="1" x14ac:dyDescent="0.25">
      <c r="A39" s="98">
        <v>36</v>
      </c>
      <c r="B39" s="95">
        <v>43861</v>
      </c>
      <c r="C39" s="91" t="s">
        <v>9</v>
      </c>
      <c r="D39" s="92" t="s">
        <v>333</v>
      </c>
      <c r="E39" s="93" t="s">
        <v>517</v>
      </c>
      <c r="F39" s="94">
        <v>27000000</v>
      </c>
      <c r="G39" s="95">
        <v>44045</v>
      </c>
      <c r="H39" s="96" t="s">
        <v>10</v>
      </c>
      <c r="I39" s="99" t="s">
        <v>684</v>
      </c>
      <c r="J39" s="5"/>
      <c r="L39" s="8"/>
    </row>
    <row r="40" spans="1:12" ht="16.5" customHeight="1" x14ac:dyDescent="0.25">
      <c r="A40" s="98">
        <v>37</v>
      </c>
      <c r="B40" s="95">
        <v>43865</v>
      </c>
      <c r="C40" s="91" t="s">
        <v>9</v>
      </c>
      <c r="D40" s="92" t="s">
        <v>334</v>
      </c>
      <c r="E40" s="93" t="s">
        <v>518</v>
      </c>
      <c r="F40" s="94">
        <v>33750000</v>
      </c>
      <c r="G40" s="95">
        <v>44003</v>
      </c>
      <c r="H40" s="96" t="s">
        <v>10</v>
      </c>
      <c r="I40" s="100" t="s">
        <v>685</v>
      </c>
      <c r="J40" s="5"/>
      <c r="L40" s="8"/>
    </row>
    <row r="41" spans="1:12" ht="16.5" customHeight="1" x14ac:dyDescent="0.25">
      <c r="A41" s="98">
        <v>38</v>
      </c>
      <c r="B41" s="95">
        <v>43861</v>
      </c>
      <c r="C41" s="91" t="s">
        <v>9</v>
      </c>
      <c r="D41" s="92" t="s">
        <v>335</v>
      </c>
      <c r="E41" s="93" t="s">
        <v>519</v>
      </c>
      <c r="F41" s="94">
        <v>70200000</v>
      </c>
      <c r="G41" s="95">
        <v>44137</v>
      </c>
      <c r="H41" s="96" t="s">
        <v>10</v>
      </c>
      <c r="I41" s="99" t="s">
        <v>686</v>
      </c>
      <c r="J41" s="5"/>
      <c r="L41" s="8"/>
    </row>
    <row r="42" spans="1:12" ht="16.5" customHeight="1" x14ac:dyDescent="0.25">
      <c r="A42" s="98">
        <v>39</v>
      </c>
      <c r="B42" s="95">
        <v>43865</v>
      </c>
      <c r="C42" s="91" t="s">
        <v>9</v>
      </c>
      <c r="D42" s="92" t="s">
        <v>336</v>
      </c>
      <c r="E42" s="93" t="s">
        <v>520</v>
      </c>
      <c r="F42" s="94">
        <v>20250000</v>
      </c>
      <c r="G42" s="95">
        <v>44000</v>
      </c>
      <c r="H42" s="96" t="s">
        <v>10</v>
      </c>
      <c r="I42" s="99" t="s">
        <v>687</v>
      </c>
      <c r="J42" s="5"/>
      <c r="L42" s="8"/>
    </row>
    <row r="43" spans="1:12" ht="16.5" customHeight="1" x14ac:dyDescent="0.25">
      <c r="A43" s="98">
        <v>40</v>
      </c>
      <c r="B43" s="95">
        <v>43862</v>
      </c>
      <c r="C43" s="91" t="s">
        <v>9</v>
      </c>
      <c r="D43" s="92" t="s">
        <v>337</v>
      </c>
      <c r="E43" s="93" t="s">
        <v>521</v>
      </c>
      <c r="F43" s="94">
        <v>28800000</v>
      </c>
      <c r="G43" s="95">
        <v>43999</v>
      </c>
      <c r="H43" s="96" t="s">
        <v>10</v>
      </c>
      <c r="I43" s="99" t="s">
        <v>688</v>
      </c>
      <c r="J43" s="5"/>
      <c r="L43" s="8"/>
    </row>
    <row r="44" spans="1:12" ht="16.5" customHeight="1" x14ac:dyDescent="0.25">
      <c r="A44" s="98">
        <v>41</v>
      </c>
      <c r="B44" s="95">
        <v>43880</v>
      </c>
      <c r="C44" s="91" t="s">
        <v>9</v>
      </c>
      <c r="D44" s="92" t="s">
        <v>338</v>
      </c>
      <c r="E44" s="93" t="s">
        <v>210</v>
      </c>
      <c r="F44" s="94">
        <v>62020000</v>
      </c>
      <c r="G44" s="95">
        <v>44191</v>
      </c>
      <c r="H44" s="96" t="s">
        <v>10</v>
      </c>
      <c r="I44" s="99" t="s">
        <v>689</v>
      </c>
      <c r="J44" s="5"/>
      <c r="L44" s="8"/>
    </row>
    <row r="45" spans="1:12" ht="16.5" customHeight="1" x14ac:dyDescent="0.25">
      <c r="A45" s="98">
        <v>42</v>
      </c>
      <c r="B45" s="95">
        <v>43864</v>
      </c>
      <c r="C45" s="91" t="s">
        <v>9</v>
      </c>
      <c r="D45" s="92" t="s">
        <v>339</v>
      </c>
      <c r="E45" s="93" t="s">
        <v>522</v>
      </c>
      <c r="F45" s="94">
        <v>50722000</v>
      </c>
      <c r="G45" s="95">
        <v>44077</v>
      </c>
      <c r="H45" s="96" t="s">
        <v>10</v>
      </c>
      <c r="I45" s="99" t="s">
        <v>690</v>
      </c>
      <c r="J45" s="5"/>
      <c r="L45" s="8"/>
    </row>
    <row r="46" spans="1:12" ht="16.5" customHeight="1" x14ac:dyDescent="0.25">
      <c r="A46" s="98">
        <v>43</v>
      </c>
      <c r="B46" s="95">
        <v>43864</v>
      </c>
      <c r="C46" s="91" t="s">
        <v>9</v>
      </c>
      <c r="D46" s="92" t="s">
        <v>340</v>
      </c>
      <c r="E46" s="93" t="s">
        <v>523</v>
      </c>
      <c r="F46" s="94">
        <v>31150000</v>
      </c>
      <c r="G46" s="95">
        <v>44077</v>
      </c>
      <c r="H46" s="96" t="s">
        <v>10</v>
      </c>
      <c r="I46" s="99" t="s">
        <v>691</v>
      </c>
      <c r="J46" s="5"/>
      <c r="L46" s="8"/>
    </row>
    <row r="47" spans="1:12" ht="16.5" customHeight="1" x14ac:dyDescent="0.25">
      <c r="A47" s="98">
        <v>44</v>
      </c>
      <c r="B47" s="95">
        <v>43864</v>
      </c>
      <c r="C47" s="91" t="s">
        <v>9</v>
      </c>
      <c r="D47" s="92" t="s">
        <v>341</v>
      </c>
      <c r="E47" s="93" t="s">
        <v>524</v>
      </c>
      <c r="F47" s="94">
        <v>45500000</v>
      </c>
      <c r="G47" s="95">
        <v>44077</v>
      </c>
      <c r="H47" s="96" t="s">
        <v>10</v>
      </c>
      <c r="I47" s="99" t="s">
        <v>692</v>
      </c>
      <c r="J47" s="5"/>
      <c r="L47" s="8"/>
    </row>
    <row r="48" spans="1:12" ht="16.5" customHeight="1" x14ac:dyDescent="0.25">
      <c r="A48" s="98">
        <v>45</v>
      </c>
      <c r="B48" s="95">
        <v>43864</v>
      </c>
      <c r="C48" s="91" t="s">
        <v>9</v>
      </c>
      <c r="D48" s="92" t="s">
        <v>342</v>
      </c>
      <c r="E48" s="93" t="s">
        <v>525</v>
      </c>
      <c r="F48" s="94">
        <v>18600000</v>
      </c>
      <c r="G48" s="95">
        <v>43954</v>
      </c>
      <c r="H48" s="96" t="s">
        <v>10</v>
      </c>
      <c r="I48" s="99" t="s">
        <v>693</v>
      </c>
      <c r="J48" s="5"/>
      <c r="L48" s="8"/>
    </row>
    <row r="49" spans="1:12" ht="16.5" customHeight="1" x14ac:dyDescent="0.25">
      <c r="A49" s="98">
        <v>46</v>
      </c>
      <c r="B49" s="95">
        <v>43865</v>
      </c>
      <c r="C49" s="91" t="s">
        <v>9</v>
      </c>
      <c r="D49" s="92" t="s">
        <v>343</v>
      </c>
      <c r="E49" s="93" t="s">
        <v>526</v>
      </c>
      <c r="F49" s="94">
        <v>28650000</v>
      </c>
      <c r="G49" s="95">
        <v>43955</v>
      </c>
      <c r="H49" s="96" t="s">
        <v>10</v>
      </c>
      <c r="I49" s="99" t="s">
        <v>694</v>
      </c>
      <c r="J49" s="5"/>
      <c r="L49" s="8"/>
    </row>
    <row r="50" spans="1:12" ht="16.5" customHeight="1" x14ac:dyDescent="0.25">
      <c r="A50" s="98">
        <v>47</v>
      </c>
      <c r="B50" s="95">
        <v>43865</v>
      </c>
      <c r="C50" s="91" t="s">
        <v>9</v>
      </c>
      <c r="D50" s="92" t="s">
        <v>344</v>
      </c>
      <c r="E50" s="93" t="s">
        <v>527</v>
      </c>
      <c r="F50" s="94">
        <v>18600000</v>
      </c>
      <c r="G50" s="95">
        <v>43955</v>
      </c>
      <c r="H50" s="96" t="s">
        <v>10</v>
      </c>
      <c r="I50" s="99" t="s">
        <v>695</v>
      </c>
      <c r="J50" s="5"/>
      <c r="L50" s="8"/>
    </row>
    <row r="51" spans="1:12" ht="16.5" customHeight="1" x14ac:dyDescent="0.25">
      <c r="A51" s="98">
        <v>48</v>
      </c>
      <c r="B51" s="95">
        <v>43864</v>
      </c>
      <c r="C51" s="91" t="s">
        <v>9</v>
      </c>
      <c r="D51" s="92" t="s">
        <v>345</v>
      </c>
      <c r="E51" s="93" t="s">
        <v>528</v>
      </c>
      <c r="F51" s="94">
        <v>43476000</v>
      </c>
      <c r="G51" s="95">
        <v>44047</v>
      </c>
      <c r="H51" s="96" t="s">
        <v>10</v>
      </c>
      <c r="I51" s="99" t="s">
        <v>696</v>
      </c>
      <c r="J51" s="5"/>
      <c r="L51" s="8"/>
    </row>
    <row r="52" spans="1:12" ht="16.5" customHeight="1" x14ac:dyDescent="0.25">
      <c r="A52" s="98">
        <v>49</v>
      </c>
      <c r="B52" s="95">
        <v>43864</v>
      </c>
      <c r="C52" s="91" t="s">
        <v>9</v>
      </c>
      <c r="D52" s="92" t="s">
        <v>346</v>
      </c>
      <c r="E52" s="93" t="s">
        <v>1442</v>
      </c>
      <c r="F52" s="94">
        <v>61653684</v>
      </c>
      <c r="G52" s="95">
        <v>44138</v>
      </c>
      <c r="H52" s="96" t="s">
        <v>10</v>
      </c>
      <c r="I52" s="99" t="s">
        <v>697</v>
      </c>
      <c r="J52" s="5"/>
      <c r="L52" s="8"/>
    </row>
    <row r="53" spans="1:12" ht="16.5" customHeight="1" x14ac:dyDescent="0.25">
      <c r="A53" s="98">
        <v>50</v>
      </c>
      <c r="B53" s="95">
        <v>43865</v>
      </c>
      <c r="C53" s="91" t="s">
        <v>9</v>
      </c>
      <c r="D53" s="92" t="s">
        <v>347</v>
      </c>
      <c r="E53" s="93" t="s">
        <v>530</v>
      </c>
      <c r="F53" s="94">
        <v>36090000</v>
      </c>
      <c r="G53" s="95">
        <v>44001</v>
      </c>
      <c r="H53" s="96" t="s">
        <v>10</v>
      </c>
      <c r="I53" s="99" t="s">
        <v>698</v>
      </c>
      <c r="J53" s="5"/>
      <c r="L53" s="8"/>
    </row>
    <row r="54" spans="1:12" ht="16.5" customHeight="1" x14ac:dyDescent="0.25">
      <c r="A54" s="98">
        <v>51</v>
      </c>
      <c r="B54" s="95">
        <v>43866</v>
      </c>
      <c r="C54" s="91" t="s">
        <v>9</v>
      </c>
      <c r="D54" s="92" t="s">
        <v>2194</v>
      </c>
      <c r="E54" s="93" t="s">
        <v>531</v>
      </c>
      <c r="F54" s="94">
        <v>22950000</v>
      </c>
      <c r="G54" s="95">
        <v>44002</v>
      </c>
      <c r="H54" s="96" t="s">
        <v>10</v>
      </c>
      <c r="I54" s="99" t="s">
        <v>699</v>
      </c>
      <c r="J54" s="5"/>
      <c r="L54" s="8"/>
    </row>
    <row r="55" spans="1:12" ht="16.5" customHeight="1" x14ac:dyDescent="0.25">
      <c r="A55" s="98">
        <v>52</v>
      </c>
      <c r="B55" s="95">
        <v>43864</v>
      </c>
      <c r="C55" s="91" t="s">
        <v>9</v>
      </c>
      <c r="D55" s="92" t="s">
        <v>349</v>
      </c>
      <c r="E55" s="93" t="s">
        <v>532</v>
      </c>
      <c r="F55" s="94">
        <v>33000000</v>
      </c>
      <c r="G55" s="95">
        <v>43999</v>
      </c>
      <c r="H55" s="96" t="s">
        <v>10</v>
      </c>
      <c r="I55" s="99" t="s">
        <v>700</v>
      </c>
      <c r="J55" s="5"/>
      <c r="L55" s="8"/>
    </row>
    <row r="56" spans="1:12" ht="16.5" customHeight="1" x14ac:dyDescent="0.25">
      <c r="A56" s="98">
        <v>53</v>
      </c>
      <c r="B56" s="95">
        <v>43864</v>
      </c>
      <c r="C56" s="91" t="s">
        <v>9</v>
      </c>
      <c r="D56" s="92" t="s">
        <v>350</v>
      </c>
      <c r="E56" s="93" t="s">
        <v>532</v>
      </c>
      <c r="F56" s="94">
        <v>49500000</v>
      </c>
      <c r="G56" s="95">
        <v>44137</v>
      </c>
      <c r="H56" s="96" t="s">
        <v>10</v>
      </c>
      <c r="I56" s="99" t="s">
        <v>701</v>
      </c>
      <c r="J56" s="5"/>
      <c r="L56" s="8"/>
    </row>
    <row r="57" spans="1:12" ht="16.5" customHeight="1" x14ac:dyDescent="0.25">
      <c r="A57" s="98">
        <v>54</v>
      </c>
      <c r="B57" s="95">
        <v>43864</v>
      </c>
      <c r="C57" s="91" t="s">
        <v>9</v>
      </c>
      <c r="D57" s="92" t="s">
        <v>351</v>
      </c>
      <c r="E57" s="93" t="s">
        <v>532</v>
      </c>
      <c r="F57" s="94">
        <v>51750000</v>
      </c>
      <c r="G57" s="95">
        <v>44137</v>
      </c>
      <c r="H57" s="96" t="s">
        <v>10</v>
      </c>
      <c r="I57" s="99" t="s">
        <v>702</v>
      </c>
      <c r="J57" s="5"/>
      <c r="L57" s="8"/>
    </row>
    <row r="58" spans="1:12" ht="16.5" customHeight="1" x14ac:dyDescent="0.25">
      <c r="A58" s="98">
        <v>55</v>
      </c>
      <c r="B58" s="95">
        <v>43864</v>
      </c>
      <c r="C58" s="91" t="s">
        <v>9</v>
      </c>
      <c r="D58" s="92" t="s">
        <v>352</v>
      </c>
      <c r="E58" s="93" t="s">
        <v>533</v>
      </c>
      <c r="F58" s="94">
        <v>20100000</v>
      </c>
      <c r="G58" s="95">
        <v>43954</v>
      </c>
      <c r="H58" s="96" t="s">
        <v>10</v>
      </c>
      <c r="I58" s="99" t="s">
        <v>703</v>
      </c>
      <c r="J58" s="5"/>
      <c r="L58" s="8"/>
    </row>
    <row r="59" spans="1:12" ht="16.5" customHeight="1" x14ac:dyDescent="0.25">
      <c r="A59" s="98">
        <v>56</v>
      </c>
      <c r="B59" s="95">
        <v>43865</v>
      </c>
      <c r="C59" s="91" t="s">
        <v>9</v>
      </c>
      <c r="D59" s="92" t="s">
        <v>353</v>
      </c>
      <c r="E59" s="93" t="s">
        <v>534</v>
      </c>
      <c r="F59" s="94">
        <v>8100000</v>
      </c>
      <c r="G59" s="95">
        <v>43955</v>
      </c>
      <c r="H59" s="96" t="s">
        <v>10</v>
      </c>
      <c r="I59" s="99" t="s">
        <v>704</v>
      </c>
      <c r="J59" s="5"/>
      <c r="L59" s="8"/>
    </row>
    <row r="60" spans="1:12" ht="16.5" customHeight="1" x14ac:dyDescent="0.25">
      <c r="A60" s="98">
        <v>57</v>
      </c>
      <c r="B60" s="95">
        <v>43864</v>
      </c>
      <c r="C60" s="91" t="s">
        <v>9</v>
      </c>
      <c r="D60" s="92" t="s">
        <v>354</v>
      </c>
      <c r="E60" s="93" t="s">
        <v>1442</v>
      </c>
      <c r="F60" s="94">
        <v>55800000</v>
      </c>
      <c r="G60" s="95">
        <v>44137</v>
      </c>
      <c r="H60" s="96" t="s">
        <v>10</v>
      </c>
      <c r="I60" s="99" t="s">
        <v>705</v>
      </c>
      <c r="J60" s="5"/>
      <c r="L60" s="8"/>
    </row>
    <row r="61" spans="1:12" ht="16.5" customHeight="1" x14ac:dyDescent="0.25">
      <c r="A61" s="98">
        <v>58</v>
      </c>
      <c r="B61" s="95">
        <v>43864</v>
      </c>
      <c r="C61" s="91" t="s">
        <v>9</v>
      </c>
      <c r="D61" s="92" t="s">
        <v>355</v>
      </c>
      <c r="E61" s="93" t="s">
        <v>535</v>
      </c>
      <c r="F61" s="94">
        <v>22500000</v>
      </c>
      <c r="G61" s="95">
        <v>44000</v>
      </c>
      <c r="H61" s="96" t="s">
        <v>10</v>
      </c>
      <c r="I61" s="99" t="s">
        <v>706</v>
      </c>
      <c r="J61" s="5"/>
      <c r="L61" s="8"/>
    </row>
    <row r="62" spans="1:12" ht="16.5" customHeight="1" x14ac:dyDescent="0.25">
      <c r="A62" s="98">
        <v>59</v>
      </c>
      <c r="B62" s="95">
        <v>43864</v>
      </c>
      <c r="C62" s="91" t="s">
        <v>9</v>
      </c>
      <c r="D62" s="92" t="s">
        <v>356</v>
      </c>
      <c r="E62" s="93" t="s">
        <v>536</v>
      </c>
      <c r="F62" s="94">
        <v>20550000</v>
      </c>
      <c r="G62" s="95">
        <v>43954</v>
      </c>
      <c r="H62" s="96" t="s">
        <v>10</v>
      </c>
      <c r="I62" s="99" t="s">
        <v>707</v>
      </c>
      <c r="J62" s="5"/>
      <c r="L62" s="8"/>
    </row>
    <row r="63" spans="1:12" ht="16.5" customHeight="1" x14ac:dyDescent="0.25">
      <c r="A63" s="98">
        <v>60</v>
      </c>
      <c r="B63" s="95">
        <v>43866</v>
      </c>
      <c r="C63" s="91" t="s">
        <v>9</v>
      </c>
      <c r="D63" s="92" t="s">
        <v>357</v>
      </c>
      <c r="E63" s="93" t="s">
        <v>537</v>
      </c>
      <c r="F63" s="94">
        <v>27000000</v>
      </c>
      <c r="G63" s="95">
        <v>44048</v>
      </c>
      <c r="H63" s="96" t="s">
        <v>10</v>
      </c>
      <c r="I63" s="99" t="s">
        <v>708</v>
      </c>
      <c r="J63" s="5"/>
      <c r="L63" s="8"/>
    </row>
    <row r="64" spans="1:12" ht="16.5" customHeight="1" x14ac:dyDescent="0.25">
      <c r="A64" s="98">
        <v>61</v>
      </c>
      <c r="B64" s="95">
        <v>43866</v>
      </c>
      <c r="C64" s="91" t="s">
        <v>9</v>
      </c>
      <c r="D64" s="92" t="s">
        <v>358</v>
      </c>
      <c r="E64" s="93" t="s">
        <v>538</v>
      </c>
      <c r="F64" s="94">
        <v>27954000</v>
      </c>
      <c r="G64" s="95">
        <v>44048</v>
      </c>
      <c r="H64" s="96" t="s">
        <v>10</v>
      </c>
      <c r="I64" s="99" t="s">
        <v>709</v>
      </c>
      <c r="J64" s="5"/>
      <c r="L64" s="8"/>
    </row>
    <row r="65" spans="1:12" ht="16.5" customHeight="1" x14ac:dyDescent="0.25">
      <c r="A65" s="98">
        <v>62</v>
      </c>
      <c r="B65" s="95">
        <v>43866</v>
      </c>
      <c r="C65" s="91" t="s">
        <v>9</v>
      </c>
      <c r="D65" s="92" t="s">
        <v>359</v>
      </c>
      <c r="E65" s="93" t="s">
        <v>539</v>
      </c>
      <c r="F65" s="94">
        <v>37260000</v>
      </c>
      <c r="G65" s="95">
        <v>44048</v>
      </c>
      <c r="H65" s="96" t="s">
        <v>10</v>
      </c>
      <c r="I65" s="99" t="s">
        <v>710</v>
      </c>
      <c r="J65" s="5"/>
      <c r="L65" s="8"/>
    </row>
    <row r="66" spans="1:12" ht="16.5" customHeight="1" x14ac:dyDescent="0.25">
      <c r="A66" s="98">
        <v>63</v>
      </c>
      <c r="B66" s="95">
        <v>43864</v>
      </c>
      <c r="C66" s="91" t="s">
        <v>9</v>
      </c>
      <c r="D66" s="92" t="s">
        <v>360</v>
      </c>
      <c r="E66" s="93" t="s">
        <v>1443</v>
      </c>
      <c r="F66" s="94">
        <v>20100000</v>
      </c>
      <c r="G66" s="95">
        <v>43924</v>
      </c>
      <c r="H66" s="96" t="s">
        <v>10</v>
      </c>
      <c r="I66" s="99" t="s">
        <v>711</v>
      </c>
      <c r="J66" s="5"/>
      <c r="L66" s="8"/>
    </row>
    <row r="67" spans="1:12" ht="16.5" customHeight="1" x14ac:dyDescent="0.25">
      <c r="A67" s="98">
        <v>64</v>
      </c>
      <c r="B67" s="95">
        <v>43864</v>
      </c>
      <c r="C67" s="91" t="s">
        <v>9</v>
      </c>
      <c r="D67" s="92" t="s">
        <v>361</v>
      </c>
      <c r="E67" s="93" t="s">
        <v>1444</v>
      </c>
      <c r="F67" s="94">
        <v>29500000</v>
      </c>
      <c r="G67" s="95">
        <v>44168</v>
      </c>
      <c r="H67" s="96" t="s">
        <v>10</v>
      </c>
      <c r="I67" s="99" t="s">
        <v>712</v>
      </c>
      <c r="J67" s="5"/>
      <c r="L67" s="8"/>
    </row>
    <row r="68" spans="1:12" ht="16.5" customHeight="1" x14ac:dyDescent="0.25">
      <c r="A68" s="98">
        <v>65</v>
      </c>
      <c r="B68" s="95">
        <v>43865</v>
      </c>
      <c r="C68" s="91" t="s">
        <v>9</v>
      </c>
      <c r="D68" s="92" t="s">
        <v>362</v>
      </c>
      <c r="E68" s="93" t="s">
        <v>542</v>
      </c>
      <c r="F68" s="94">
        <v>38150000</v>
      </c>
      <c r="G68" s="95">
        <v>44196</v>
      </c>
      <c r="H68" s="96" t="s">
        <v>10</v>
      </c>
      <c r="I68" s="99" t="s">
        <v>713</v>
      </c>
      <c r="J68" s="5"/>
      <c r="L68" s="8"/>
    </row>
    <row r="69" spans="1:12" ht="16.5" customHeight="1" x14ac:dyDescent="0.25">
      <c r="A69" s="98">
        <v>66</v>
      </c>
      <c r="B69" s="95">
        <v>43868</v>
      </c>
      <c r="C69" s="91" t="s">
        <v>9</v>
      </c>
      <c r="D69" s="92" t="s">
        <v>363</v>
      </c>
      <c r="E69" s="93" t="s">
        <v>543</v>
      </c>
      <c r="F69" s="94">
        <v>85800000</v>
      </c>
      <c r="G69" s="95">
        <v>44196</v>
      </c>
      <c r="H69" s="96" t="s">
        <v>10</v>
      </c>
      <c r="I69" s="99" t="s">
        <v>714</v>
      </c>
      <c r="J69" s="5"/>
      <c r="L69" s="8"/>
    </row>
    <row r="70" spans="1:12" ht="16.5" customHeight="1" x14ac:dyDescent="0.25">
      <c r="A70" s="98">
        <v>68</v>
      </c>
      <c r="B70" s="95">
        <v>43864</v>
      </c>
      <c r="C70" s="91" t="s">
        <v>9</v>
      </c>
      <c r="D70" s="92" t="s">
        <v>364</v>
      </c>
      <c r="E70" s="93" t="s">
        <v>544</v>
      </c>
      <c r="F70" s="94">
        <v>16999875</v>
      </c>
      <c r="G70" s="95">
        <v>44000</v>
      </c>
      <c r="H70" s="96" t="s">
        <v>10</v>
      </c>
      <c r="I70" s="99" t="s">
        <v>715</v>
      </c>
      <c r="J70" s="5"/>
      <c r="L70" s="8"/>
    </row>
    <row r="71" spans="1:12" ht="16.5" customHeight="1" x14ac:dyDescent="0.25">
      <c r="A71" s="98">
        <v>69</v>
      </c>
      <c r="B71" s="95">
        <v>43864</v>
      </c>
      <c r="C71" s="91" t="s">
        <v>9</v>
      </c>
      <c r="D71" s="92" t="s">
        <v>365</v>
      </c>
      <c r="E71" s="93" t="s">
        <v>545</v>
      </c>
      <c r="F71" s="94">
        <v>43554000</v>
      </c>
      <c r="G71" s="95">
        <v>44046</v>
      </c>
      <c r="H71" s="96" t="s">
        <v>10</v>
      </c>
      <c r="I71" s="99" t="s">
        <v>716</v>
      </c>
      <c r="J71" s="5"/>
      <c r="L71" s="8"/>
    </row>
    <row r="72" spans="1:12" ht="16.5" customHeight="1" x14ac:dyDescent="0.25">
      <c r="A72" s="98">
        <v>70</v>
      </c>
      <c r="B72" s="95">
        <v>43874</v>
      </c>
      <c r="C72" s="91" t="s">
        <v>9</v>
      </c>
      <c r="D72" s="92" t="s">
        <v>366</v>
      </c>
      <c r="E72" s="93" t="s">
        <v>546</v>
      </c>
      <c r="F72" s="94">
        <v>28500000</v>
      </c>
      <c r="G72" s="95">
        <v>43963</v>
      </c>
      <c r="H72" s="96" t="s">
        <v>10</v>
      </c>
      <c r="I72" s="99" t="s">
        <v>717</v>
      </c>
      <c r="J72" s="5"/>
      <c r="L72" s="8"/>
    </row>
    <row r="73" spans="1:12" ht="16.5" customHeight="1" x14ac:dyDescent="0.25">
      <c r="A73" s="98">
        <v>71</v>
      </c>
      <c r="B73" s="95">
        <v>43866</v>
      </c>
      <c r="C73" s="91" t="s">
        <v>9</v>
      </c>
      <c r="D73" s="92" t="s">
        <v>367</v>
      </c>
      <c r="E73" s="93" t="s">
        <v>210</v>
      </c>
      <c r="F73" s="94">
        <v>37260000</v>
      </c>
      <c r="G73" s="95">
        <v>44002</v>
      </c>
      <c r="H73" s="96" t="s">
        <v>10</v>
      </c>
      <c r="I73" s="99" t="s">
        <v>718</v>
      </c>
      <c r="J73" s="5"/>
      <c r="L73" s="8"/>
    </row>
    <row r="74" spans="1:12" ht="16.5" customHeight="1" x14ac:dyDescent="0.25">
      <c r="A74" s="98">
        <v>72</v>
      </c>
      <c r="B74" s="95">
        <v>43864</v>
      </c>
      <c r="C74" s="91" t="s">
        <v>9</v>
      </c>
      <c r="D74" s="92" t="s">
        <v>368</v>
      </c>
      <c r="E74" s="93" t="s">
        <v>547</v>
      </c>
      <c r="F74" s="94">
        <v>13280000</v>
      </c>
      <c r="G74" s="95">
        <v>43986</v>
      </c>
      <c r="H74" s="96" t="s">
        <v>10</v>
      </c>
      <c r="I74" s="99" t="s">
        <v>719</v>
      </c>
      <c r="J74" s="5"/>
      <c r="L74" s="8"/>
    </row>
    <row r="75" spans="1:12" ht="16.5" customHeight="1" x14ac:dyDescent="0.25">
      <c r="A75" s="98">
        <v>73</v>
      </c>
      <c r="B75" s="95">
        <v>43867</v>
      </c>
      <c r="C75" s="91" t="s">
        <v>9</v>
      </c>
      <c r="D75" s="92" t="s">
        <v>369</v>
      </c>
      <c r="E75" s="93" t="s">
        <v>548</v>
      </c>
      <c r="F75" s="94">
        <v>18000000</v>
      </c>
      <c r="G75" s="95">
        <v>44003</v>
      </c>
      <c r="H75" s="96" t="s">
        <v>10</v>
      </c>
      <c r="I75" s="99" t="s">
        <v>720</v>
      </c>
      <c r="J75" s="5"/>
      <c r="L75" s="8"/>
    </row>
    <row r="76" spans="1:12" ht="16.5" customHeight="1" x14ac:dyDescent="0.25">
      <c r="A76" s="98">
        <v>74</v>
      </c>
      <c r="B76" s="95">
        <v>43864</v>
      </c>
      <c r="C76" s="91" t="s">
        <v>9</v>
      </c>
      <c r="D76" s="92" t="s">
        <v>370</v>
      </c>
      <c r="E76" s="93" t="s">
        <v>549</v>
      </c>
      <c r="F76" s="94">
        <v>13500000</v>
      </c>
      <c r="G76" s="95">
        <v>44000</v>
      </c>
      <c r="H76" s="96" t="s">
        <v>10</v>
      </c>
      <c r="I76" s="99" t="s">
        <v>721</v>
      </c>
      <c r="J76" s="5"/>
      <c r="L76" s="8"/>
    </row>
    <row r="77" spans="1:12" ht="16.5" customHeight="1" x14ac:dyDescent="0.25">
      <c r="A77" s="98">
        <v>75</v>
      </c>
      <c r="B77" s="95">
        <v>43864</v>
      </c>
      <c r="C77" s="91" t="s">
        <v>9</v>
      </c>
      <c r="D77" s="92" t="s">
        <v>371</v>
      </c>
      <c r="E77" s="93" t="s">
        <v>181</v>
      </c>
      <c r="F77" s="94">
        <v>44000000</v>
      </c>
      <c r="G77" s="95">
        <v>44107</v>
      </c>
      <c r="H77" s="96" t="s">
        <v>10</v>
      </c>
      <c r="I77" s="99" t="s">
        <v>722</v>
      </c>
      <c r="J77" s="5"/>
      <c r="L77" s="8"/>
    </row>
    <row r="78" spans="1:12" ht="16.5" customHeight="1" x14ac:dyDescent="0.25">
      <c r="A78" s="98">
        <v>76</v>
      </c>
      <c r="B78" s="95">
        <v>43867</v>
      </c>
      <c r="C78" s="91" t="s">
        <v>9</v>
      </c>
      <c r="D78" s="92" t="s">
        <v>372</v>
      </c>
      <c r="E78" s="93" t="s">
        <v>551</v>
      </c>
      <c r="F78" s="94">
        <v>44275000</v>
      </c>
      <c r="G78" s="95">
        <v>44196</v>
      </c>
      <c r="H78" s="96" t="s">
        <v>10</v>
      </c>
      <c r="I78" s="99" t="s">
        <v>723</v>
      </c>
      <c r="J78" s="5"/>
      <c r="L78" s="8"/>
    </row>
    <row r="79" spans="1:12" ht="16.5" customHeight="1" x14ac:dyDescent="0.25">
      <c r="A79" s="98">
        <v>77</v>
      </c>
      <c r="B79" s="95">
        <v>43867</v>
      </c>
      <c r="C79" s="91" t="s">
        <v>9</v>
      </c>
      <c r="D79" s="92" t="s">
        <v>373</v>
      </c>
      <c r="E79" s="93" t="s">
        <v>552</v>
      </c>
      <c r="F79" s="94">
        <v>18270000</v>
      </c>
      <c r="G79" s="95">
        <v>44003</v>
      </c>
      <c r="H79" s="96" t="s">
        <v>10</v>
      </c>
      <c r="I79" s="99" t="s">
        <v>724</v>
      </c>
      <c r="J79" s="5"/>
      <c r="L79" s="8"/>
    </row>
    <row r="80" spans="1:12" ht="16.5" customHeight="1" x14ac:dyDescent="0.25">
      <c r="A80" s="98">
        <v>78</v>
      </c>
      <c r="B80" s="95">
        <v>43871</v>
      </c>
      <c r="C80" s="91" t="s">
        <v>9</v>
      </c>
      <c r="D80" s="92" t="s">
        <v>374</v>
      </c>
      <c r="E80" s="93" t="s">
        <v>553</v>
      </c>
      <c r="F80" s="94">
        <v>28000000</v>
      </c>
      <c r="G80" s="95">
        <v>44084</v>
      </c>
      <c r="H80" s="96" t="s">
        <v>10</v>
      </c>
      <c r="I80" s="99" t="s">
        <v>725</v>
      </c>
      <c r="J80" s="5"/>
      <c r="L80" s="8"/>
    </row>
    <row r="81" spans="1:12" ht="16.5" customHeight="1" x14ac:dyDescent="0.25">
      <c r="A81" s="98">
        <v>79</v>
      </c>
      <c r="B81" s="95">
        <v>43868</v>
      </c>
      <c r="C81" s="91" t="s">
        <v>9</v>
      </c>
      <c r="D81" s="92" t="s">
        <v>375</v>
      </c>
      <c r="E81" s="93" t="s">
        <v>554</v>
      </c>
      <c r="F81" s="94">
        <v>20733500</v>
      </c>
      <c r="G81" s="95">
        <v>44018</v>
      </c>
      <c r="H81" s="96" t="s">
        <v>10</v>
      </c>
      <c r="I81" s="99" t="s">
        <v>726</v>
      </c>
      <c r="J81" s="5"/>
      <c r="L81" s="8"/>
    </row>
    <row r="82" spans="1:12" ht="16.5" customHeight="1" x14ac:dyDescent="0.25">
      <c r="A82" s="98">
        <v>80</v>
      </c>
      <c r="B82" s="95">
        <v>43867</v>
      </c>
      <c r="C82" s="91" t="s">
        <v>9</v>
      </c>
      <c r="D82" s="92" t="s">
        <v>376</v>
      </c>
      <c r="E82" s="93" t="s">
        <v>555</v>
      </c>
      <c r="F82" s="94">
        <v>48000000</v>
      </c>
      <c r="G82" s="95">
        <v>44113</v>
      </c>
      <c r="H82" s="96" t="s">
        <v>10</v>
      </c>
      <c r="I82" s="99" t="s">
        <v>727</v>
      </c>
      <c r="J82" s="5"/>
      <c r="L82" s="8"/>
    </row>
    <row r="83" spans="1:12" ht="16.5" customHeight="1" x14ac:dyDescent="0.25">
      <c r="A83" s="98">
        <v>81</v>
      </c>
      <c r="B83" s="95">
        <v>43868</v>
      </c>
      <c r="C83" s="91" t="s">
        <v>9</v>
      </c>
      <c r="D83" s="92" t="s">
        <v>1073</v>
      </c>
      <c r="E83" s="93" t="s">
        <v>556</v>
      </c>
      <c r="F83" s="94">
        <v>117370000</v>
      </c>
      <c r="G83" s="95">
        <v>44196</v>
      </c>
      <c r="H83" s="96" t="s">
        <v>10</v>
      </c>
      <c r="I83" s="99" t="s">
        <v>728</v>
      </c>
      <c r="J83" s="5"/>
      <c r="L83" s="8"/>
    </row>
    <row r="84" spans="1:12" ht="16.5" customHeight="1" x14ac:dyDescent="0.25">
      <c r="A84" s="98">
        <v>82</v>
      </c>
      <c r="B84" s="95">
        <v>43866</v>
      </c>
      <c r="C84" s="91" t="s">
        <v>9</v>
      </c>
      <c r="D84" s="92" t="s">
        <v>378</v>
      </c>
      <c r="E84" s="93" t="s">
        <v>557</v>
      </c>
      <c r="F84" s="94">
        <v>28728865</v>
      </c>
      <c r="G84" s="95">
        <v>44196</v>
      </c>
      <c r="H84" s="96" t="s">
        <v>10</v>
      </c>
      <c r="I84" s="99" t="s">
        <v>729</v>
      </c>
      <c r="J84" s="5"/>
      <c r="L84" s="8"/>
    </row>
    <row r="85" spans="1:12" ht="16.5" customHeight="1" x14ac:dyDescent="0.25">
      <c r="A85" s="98">
        <v>83</v>
      </c>
      <c r="B85" s="95">
        <v>43867</v>
      </c>
      <c r="C85" s="91" t="s">
        <v>9</v>
      </c>
      <c r="D85" s="92" t="s">
        <v>379</v>
      </c>
      <c r="E85" s="93" t="s">
        <v>558</v>
      </c>
      <c r="F85" s="94">
        <v>20857500</v>
      </c>
      <c r="G85" s="95">
        <v>44003</v>
      </c>
      <c r="H85" s="96" t="s">
        <v>10</v>
      </c>
      <c r="I85" s="99" t="s">
        <v>730</v>
      </c>
      <c r="J85" s="5"/>
      <c r="L85" s="8"/>
    </row>
    <row r="86" spans="1:12" ht="16.5" customHeight="1" x14ac:dyDescent="0.25">
      <c r="A86" s="98">
        <v>84</v>
      </c>
      <c r="B86" s="95">
        <v>43867</v>
      </c>
      <c r="C86" s="91" t="s">
        <v>9</v>
      </c>
      <c r="D86" s="92" t="s">
        <v>380</v>
      </c>
      <c r="E86" s="93" t="s">
        <v>559</v>
      </c>
      <c r="F86" s="94">
        <v>12889935</v>
      </c>
      <c r="G86" s="95">
        <v>44003</v>
      </c>
      <c r="H86" s="96" t="s">
        <v>10</v>
      </c>
      <c r="I86" s="99" t="s">
        <v>731</v>
      </c>
      <c r="J86" s="5"/>
      <c r="L86" s="8"/>
    </row>
    <row r="87" spans="1:12" ht="16.5" customHeight="1" x14ac:dyDescent="0.25">
      <c r="A87" s="98">
        <v>85</v>
      </c>
      <c r="B87" s="95">
        <v>43867</v>
      </c>
      <c r="C87" s="91" t="s">
        <v>9</v>
      </c>
      <c r="D87" s="92" t="s">
        <v>381</v>
      </c>
      <c r="E87" s="93" t="s">
        <v>560</v>
      </c>
      <c r="F87" s="94">
        <v>23999999</v>
      </c>
      <c r="G87" s="95">
        <v>44003</v>
      </c>
      <c r="H87" s="96" t="s">
        <v>10</v>
      </c>
      <c r="I87" s="99" t="s">
        <v>732</v>
      </c>
      <c r="J87" s="5"/>
      <c r="L87" s="8"/>
    </row>
    <row r="88" spans="1:12" ht="16.5" customHeight="1" x14ac:dyDescent="0.25">
      <c r="A88" s="98">
        <v>86</v>
      </c>
      <c r="B88" s="95">
        <v>43868</v>
      </c>
      <c r="C88" s="91" t="s">
        <v>9</v>
      </c>
      <c r="D88" s="92" t="s">
        <v>382</v>
      </c>
      <c r="E88" s="93" t="s">
        <v>561</v>
      </c>
      <c r="F88" s="94">
        <v>22866000</v>
      </c>
      <c r="G88" s="95">
        <v>44080</v>
      </c>
      <c r="H88" s="96" t="s">
        <v>10</v>
      </c>
      <c r="I88" s="99" t="s">
        <v>733</v>
      </c>
      <c r="J88" s="5"/>
      <c r="L88" s="8"/>
    </row>
    <row r="89" spans="1:12" ht="16.5" customHeight="1" x14ac:dyDescent="0.25">
      <c r="A89" s="98">
        <v>87</v>
      </c>
      <c r="B89" s="95">
        <v>43875</v>
      </c>
      <c r="C89" s="91" t="s">
        <v>9</v>
      </c>
      <c r="D89" s="92" t="s">
        <v>383</v>
      </c>
      <c r="E89" s="93" t="s">
        <v>562</v>
      </c>
      <c r="F89" s="94">
        <v>86100000</v>
      </c>
      <c r="G89" s="95">
        <v>44196</v>
      </c>
      <c r="H89" s="96" t="s">
        <v>10</v>
      </c>
      <c r="I89" s="99" t="s">
        <v>734</v>
      </c>
      <c r="J89" s="5"/>
      <c r="L89" s="8"/>
    </row>
    <row r="90" spans="1:12" ht="16.5" customHeight="1" x14ac:dyDescent="0.25">
      <c r="A90" s="98">
        <v>88</v>
      </c>
      <c r="B90" s="95">
        <v>43868</v>
      </c>
      <c r="C90" s="91" t="s">
        <v>9</v>
      </c>
      <c r="D90" s="92" t="s">
        <v>384</v>
      </c>
      <c r="E90" s="93" t="s">
        <v>563</v>
      </c>
      <c r="F90" s="94">
        <v>39200000</v>
      </c>
      <c r="G90" s="95">
        <v>44113</v>
      </c>
      <c r="H90" s="96" t="s">
        <v>10</v>
      </c>
      <c r="I90" s="99" t="s">
        <v>735</v>
      </c>
      <c r="J90" s="5"/>
      <c r="L90" s="8"/>
    </row>
    <row r="91" spans="1:12" ht="16.5" customHeight="1" x14ac:dyDescent="0.25">
      <c r="A91" s="98">
        <v>89</v>
      </c>
      <c r="B91" s="95">
        <v>43868</v>
      </c>
      <c r="C91" s="91" t="s">
        <v>9</v>
      </c>
      <c r="D91" s="92" t="s">
        <v>385</v>
      </c>
      <c r="E91" s="93" t="s">
        <v>564</v>
      </c>
      <c r="F91" s="94">
        <v>89640000</v>
      </c>
      <c r="G91" s="95">
        <v>44196</v>
      </c>
      <c r="H91" s="96" t="s">
        <v>10</v>
      </c>
      <c r="I91" s="99" t="s">
        <v>736</v>
      </c>
      <c r="J91" s="5"/>
      <c r="L91" s="8"/>
    </row>
    <row r="92" spans="1:12" ht="16.5" customHeight="1" x14ac:dyDescent="0.25">
      <c r="A92" s="98">
        <v>90</v>
      </c>
      <c r="B92" s="95">
        <v>43873</v>
      </c>
      <c r="C92" s="91" t="s">
        <v>9</v>
      </c>
      <c r="D92" s="92" t="s">
        <v>386</v>
      </c>
      <c r="E92" s="93" t="s">
        <v>565</v>
      </c>
      <c r="F92" s="94">
        <v>75133333</v>
      </c>
      <c r="G92" s="95">
        <v>44196</v>
      </c>
      <c r="H92" s="96" t="s">
        <v>10</v>
      </c>
      <c r="I92" s="99" t="s">
        <v>737</v>
      </c>
      <c r="J92" s="5"/>
      <c r="L92" s="8"/>
    </row>
    <row r="93" spans="1:12" ht="16.5" customHeight="1" x14ac:dyDescent="0.25">
      <c r="A93" s="98">
        <v>91</v>
      </c>
      <c r="B93" s="95">
        <v>43875</v>
      </c>
      <c r="C93" s="91" t="s">
        <v>9</v>
      </c>
      <c r="D93" s="92" t="s">
        <v>387</v>
      </c>
      <c r="E93" s="93" t="s">
        <v>566</v>
      </c>
      <c r="F93" s="94">
        <v>77000000</v>
      </c>
      <c r="G93" s="95">
        <v>44196</v>
      </c>
      <c r="H93" s="96" t="s">
        <v>10</v>
      </c>
      <c r="I93" s="99" t="s">
        <v>738</v>
      </c>
      <c r="J93" s="5"/>
      <c r="L93" s="8"/>
    </row>
    <row r="94" spans="1:12" ht="16.5" customHeight="1" x14ac:dyDescent="0.25">
      <c r="A94" s="98">
        <v>92</v>
      </c>
      <c r="B94" s="95">
        <v>43871</v>
      </c>
      <c r="C94" s="91" t="s">
        <v>9</v>
      </c>
      <c r="D94" s="92" t="s">
        <v>388</v>
      </c>
      <c r="E94" s="93" t="s">
        <v>567</v>
      </c>
      <c r="F94" s="94">
        <v>21000000</v>
      </c>
      <c r="G94" s="95">
        <v>43961</v>
      </c>
      <c r="H94" s="96" t="s">
        <v>10</v>
      </c>
      <c r="I94" s="99" t="s">
        <v>739</v>
      </c>
      <c r="J94" s="5"/>
      <c r="L94" s="8"/>
    </row>
    <row r="95" spans="1:12" ht="16.5" customHeight="1" x14ac:dyDescent="0.25">
      <c r="A95" s="98">
        <v>93</v>
      </c>
      <c r="B95" s="95">
        <v>43871</v>
      </c>
      <c r="C95" s="91" t="s">
        <v>9</v>
      </c>
      <c r="D95" s="92" t="s">
        <v>389</v>
      </c>
      <c r="E95" s="93" t="s">
        <v>568</v>
      </c>
      <c r="F95" s="94">
        <v>11040000</v>
      </c>
      <c r="G95" s="95">
        <v>43930</v>
      </c>
      <c r="H95" s="96" t="s">
        <v>10</v>
      </c>
      <c r="I95" s="99" t="s">
        <v>740</v>
      </c>
      <c r="J95" s="5"/>
      <c r="L95" s="8"/>
    </row>
    <row r="96" spans="1:12" ht="16.5" customHeight="1" x14ac:dyDescent="0.25">
      <c r="A96" s="98">
        <v>94</v>
      </c>
      <c r="B96" s="95">
        <v>43868</v>
      </c>
      <c r="C96" s="91" t="s">
        <v>9</v>
      </c>
      <c r="D96" s="92" t="s">
        <v>390</v>
      </c>
      <c r="E96" s="93" t="s">
        <v>569</v>
      </c>
      <c r="F96" s="94">
        <v>59226432</v>
      </c>
      <c r="G96" s="95">
        <v>44110</v>
      </c>
      <c r="H96" s="96" t="s">
        <v>10</v>
      </c>
      <c r="I96" s="99" t="s">
        <v>741</v>
      </c>
      <c r="J96" s="5"/>
      <c r="L96" s="8"/>
    </row>
    <row r="97" spans="1:12" ht="16.5" customHeight="1" x14ac:dyDescent="0.25">
      <c r="A97" s="98">
        <v>95</v>
      </c>
      <c r="B97" s="95">
        <v>43868</v>
      </c>
      <c r="C97" s="91" t="s">
        <v>9</v>
      </c>
      <c r="D97" s="92" t="s">
        <v>391</v>
      </c>
      <c r="E97" s="93" t="s">
        <v>570</v>
      </c>
      <c r="F97" s="94">
        <v>45000000</v>
      </c>
      <c r="G97" s="95">
        <v>44049</v>
      </c>
      <c r="H97" s="96" t="s">
        <v>10</v>
      </c>
      <c r="I97" s="99" t="s">
        <v>742</v>
      </c>
      <c r="J97" s="5"/>
      <c r="L97" s="8"/>
    </row>
    <row r="98" spans="1:12" ht="16.5" customHeight="1" x14ac:dyDescent="0.25">
      <c r="A98" s="98">
        <v>97</v>
      </c>
      <c r="B98" s="95">
        <v>43880</v>
      </c>
      <c r="C98" s="91" t="s">
        <v>9</v>
      </c>
      <c r="D98" s="92" t="s">
        <v>392</v>
      </c>
      <c r="E98" s="93" t="s">
        <v>571</v>
      </c>
      <c r="F98" s="94">
        <v>26400000</v>
      </c>
      <c r="G98" s="95">
        <v>44123</v>
      </c>
      <c r="H98" s="96" t="s">
        <v>10</v>
      </c>
      <c r="I98" s="99" t="s">
        <v>743</v>
      </c>
      <c r="J98" s="5"/>
      <c r="L98" s="8"/>
    </row>
    <row r="99" spans="1:12" ht="16.5" customHeight="1" x14ac:dyDescent="0.25">
      <c r="A99" s="98">
        <v>98</v>
      </c>
      <c r="B99" s="95">
        <v>43871</v>
      </c>
      <c r="C99" s="91" t="s">
        <v>9</v>
      </c>
      <c r="D99" s="92" t="s">
        <v>393</v>
      </c>
      <c r="E99" s="93" t="s">
        <v>572</v>
      </c>
      <c r="F99" s="94">
        <v>17850000</v>
      </c>
      <c r="G99" s="95">
        <v>43960</v>
      </c>
      <c r="H99" s="96" t="s">
        <v>10</v>
      </c>
      <c r="I99" s="99" t="s">
        <v>744</v>
      </c>
      <c r="J99" s="5"/>
      <c r="L99" s="8"/>
    </row>
    <row r="100" spans="1:12" ht="16.5" customHeight="1" x14ac:dyDescent="0.25">
      <c r="A100" s="98">
        <v>99</v>
      </c>
      <c r="B100" s="95">
        <v>43871</v>
      </c>
      <c r="C100" s="91" t="s">
        <v>9</v>
      </c>
      <c r="D100" s="92" t="s">
        <v>394</v>
      </c>
      <c r="E100" s="93" t="s">
        <v>573</v>
      </c>
      <c r="F100" s="94">
        <v>43476300</v>
      </c>
      <c r="G100" s="95">
        <v>44190</v>
      </c>
      <c r="H100" s="96" t="s">
        <v>10</v>
      </c>
      <c r="I100" s="99" t="s">
        <v>745</v>
      </c>
      <c r="J100" s="5"/>
      <c r="L100" s="8"/>
    </row>
    <row r="101" spans="1:12" ht="16.5" customHeight="1" x14ac:dyDescent="0.25">
      <c r="A101" s="98">
        <v>100</v>
      </c>
      <c r="B101" s="95">
        <v>43872</v>
      </c>
      <c r="C101" s="91" t="s">
        <v>9</v>
      </c>
      <c r="D101" s="92" t="s">
        <v>395</v>
      </c>
      <c r="E101" s="93" t="s">
        <v>574</v>
      </c>
      <c r="F101" s="94">
        <v>110000000</v>
      </c>
      <c r="G101" s="95">
        <v>44196</v>
      </c>
      <c r="H101" s="96" t="s">
        <v>10</v>
      </c>
      <c r="I101" s="99" t="s">
        <v>746</v>
      </c>
      <c r="J101" s="5"/>
      <c r="L101" s="8"/>
    </row>
    <row r="102" spans="1:12" ht="16.5" customHeight="1" x14ac:dyDescent="0.25">
      <c r="A102" s="98">
        <v>101</v>
      </c>
      <c r="B102" s="95">
        <v>43874</v>
      </c>
      <c r="C102" s="91" t="s">
        <v>9</v>
      </c>
      <c r="D102" s="92" t="s">
        <v>397</v>
      </c>
      <c r="E102" s="93" t="s">
        <v>576</v>
      </c>
      <c r="F102" s="94">
        <v>26800000</v>
      </c>
      <c r="G102" s="95">
        <v>43994</v>
      </c>
      <c r="H102" s="96" t="s">
        <v>10</v>
      </c>
      <c r="I102" s="99" t="s">
        <v>748</v>
      </c>
      <c r="J102" s="5"/>
      <c r="L102" s="8"/>
    </row>
    <row r="103" spans="1:12" ht="16.5" customHeight="1" x14ac:dyDescent="0.25">
      <c r="A103" s="98">
        <v>102</v>
      </c>
      <c r="B103" s="95">
        <v>43874</v>
      </c>
      <c r="C103" s="91" t="s">
        <v>9</v>
      </c>
      <c r="D103" s="92" t="s">
        <v>398</v>
      </c>
      <c r="E103" s="93" t="s">
        <v>577</v>
      </c>
      <c r="F103" s="94">
        <v>28000000</v>
      </c>
      <c r="G103" s="95">
        <v>43994</v>
      </c>
      <c r="H103" s="96" t="s">
        <v>10</v>
      </c>
      <c r="I103" s="99" t="s">
        <v>749</v>
      </c>
      <c r="J103" s="5"/>
      <c r="L103" s="8"/>
    </row>
    <row r="104" spans="1:12" ht="16.5" customHeight="1" x14ac:dyDescent="0.25">
      <c r="A104" s="98">
        <v>103</v>
      </c>
      <c r="B104" s="95">
        <v>43874</v>
      </c>
      <c r="C104" s="91" t="s">
        <v>9</v>
      </c>
      <c r="D104" s="92" t="s">
        <v>399</v>
      </c>
      <c r="E104" s="93" t="s">
        <v>578</v>
      </c>
      <c r="F104" s="94">
        <v>30150000</v>
      </c>
      <c r="G104" s="95">
        <v>44010</v>
      </c>
      <c r="H104" s="96" t="s">
        <v>10</v>
      </c>
      <c r="I104" s="99" t="s">
        <v>750</v>
      </c>
      <c r="J104" s="5"/>
      <c r="L104" s="8"/>
    </row>
    <row r="105" spans="1:12" ht="16.5" customHeight="1" x14ac:dyDescent="0.25">
      <c r="A105" s="98">
        <v>104</v>
      </c>
      <c r="B105" s="95">
        <v>43875</v>
      </c>
      <c r="C105" s="91" t="s">
        <v>9</v>
      </c>
      <c r="D105" s="92" t="s">
        <v>400</v>
      </c>
      <c r="E105" s="93" t="s">
        <v>579</v>
      </c>
      <c r="F105" s="94">
        <v>53900000</v>
      </c>
      <c r="G105" s="95">
        <v>44196</v>
      </c>
      <c r="H105" s="96" t="s">
        <v>10</v>
      </c>
      <c r="I105" s="99" t="s">
        <v>751</v>
      </c>
      <c r="J105" s="5"/>
      <c r="L105" s="8"/>
    </row>
    <row r="106" spans="1:12" ht="16.5" customHeight="1" x14ac:dyDescent="0.25">
      <c r="A106" s="98">
        <v>105</v>
      </c>
      <c r="B106" s="95">
        <v>43875</v>
      </c>
      <c r="C106" s="91" t="s">
        <v>9</v>
      </c>
      <c r="D106" s="92" t="s">
        <v>401</v>
      </c>
      <c r="E106" s="93" t="s">
        <v>580</v>
      </c>
      <c r="F106" s="94">
        <v>22500000</v>
      </c>
      <c r="G106" s="95">
        <v>43968</v>
      </c>
      <c r="H106" s="96" t="s">
        <v>10</v>
      </c>
      <c r="I106" s="99" t="s">
        <v>752</v>
      </c>
      <c r="J106" s="5"/>
      <c r="L106" s="8"/>
    </row>
    <row r="107" spans="1:12" ht="16.5" customHeight="1" x14ac:dyDescent="0.25">
      <c r="A107" s="98">
        <v>106</v>
      </c>
      <c r="B107" s="95">
        <v>43874</v>
      </c>
      <c r="C107" s="91" t="s">
        <v>9</v>
      </c>
      <c r="D107" s="92" t="s">
        <v>402</v>
      </c>
      <c r="E107" s="93" t="s">
        <v>581</v>
      </c>
      <c r="F107" s="94">
        <v>22500000</v>
      </c>
      <c r="G107" s="95">
        <v>43963</v>
      </c>
      <c r="H107" s="96" t="s">
        <v>10</v>
      </c>
      <c r="I107" s="99" t="s">
        <v>753</v>
      </c>
      <c r="J107" s="5"/>
      <c r="L107" s="8"/>
    </row>
    <row r="108" spans="1:12" ht="16.5" customHeight="1" x14ac:dyDescent="0.25">
      <c r="A108" s="98">
        <v>107</v>
      </c>
      <c r="B108" s="95">
        <v>43872</v>
      </c>
      <c r="C108" s="91" t="s">
        <v>9</v>
      </c>
      <c r="D108" s="92" t="s">
        <v>403</v>
      </c>
      <c r="E108" s="93" t="s">
        <v>582</v>
      </c>
      <c r="F108" s="94">
        <v>95400000</v>
      </c>
      <c r="G108" s="95">
        <v>44196</v>
      </c>
      <c r="H108" s="96" t="s">
        <v>10</v>
      </c>
      <c r="I108" s="99" t="s">
        <v>754</v>
      </c>
      <c r="J108" s="5"/>
      <c r="L108" s="8"/>
    </row>
    <row r="109" spans="1:12" ht="16.5" customHeight="1" x14ac:dyDescent="0.25">
      <c r="A109" s="98">
        <v>108</v>
      </c>
      <c r="B109" s="95">
        <v>43874</v>
      </c>
      <c r="C109" s="91" t="s">
        <v>9</v>
      </c>
      <c r="D109" s="92" t="s">
        <v>404</v>
      </c>
      <c r="E109" s="93" t="s">
        <v>583</v>
      </c>
      <c r="F109" s="94">
        <v>22500000</v>
      </c>
      <c r="G109" s="95">
        <v>43971</v>
      </c>
      <c r="H109" s="96" t="s">
        <v>10</v>
      </c>
      <c r="I109" s="99" t="s">
        <v>755</v>
      </c>
      <c r="J109" s="5"/>
      <c r="L109" s="8"/>
    </row>
    <row r="110" spans="1:12" ht="16.5" customHeight="1" x14ac:dyDescent="0.25">
      <c r="A110" s="98">
        <v>109</v>
      </c>
      <c r="B110" s="95">
        <v>43874</v>
      </c>
      <c r="C110" s="91" t="s">
        <v>9</v>
      </c>
      <c r="D110" s="92" t="s">
        <v>405</v>
      </c>
      <c r="E110" s="93" t="s">
        <v>584</v>
      </c>
      <c r="F110" s="94">
        <v>29400000</v>
      </c>
      <c r="G110" s="95">
        <v>43964</v>
      </c>
      <c r="H110" s="96" t="s">
        <v>10</v>
      </c>
      <c r="I110" s="99" t="s">
        <v>756</v>
      </c>
      <c r="J110" s="5"/>
      <c r="L110" s="8"/>
    </row>
    <row r="111" spans="1:12" ht="16.5" customHeight="1" x14ac:dyDescent="0.25">
      <c r="A111" s="98">
        <v>110</v>
      </c>
      <c r="B111" s="95">
        <v>43873</v>
      </c>
      <c r="C111" s="91" t="s">
        <v>9</v>
      </c>
      <c r="D111" s="92" t="s">
        <v>406</v>
      </c>
      <c r="E111" s="93" t="s">
        <v>585</v>
      </c>
      <c r="F111" s="94">
        <v>27000000</v>
      </c>
      <c r="G111" s="95">
        <v>44009</v>
      </c>
      <c r="H111" s="96" t="s">
        <v>10</v>
      </c>
      <c r="I111" s="99" t="s">
        <v>757</v>
      </c>
      <c r="J111" s="5"/>
      <c r="L111" s="8"/>
    </row>
    <row r="112" spans="1:12" ht="16.5" customHeight="1" x14ac:dyDescent="0.25">
      <c r="A112" s="98">
        <v>111</v>
      </c>
      <c r="B112" s="95">
        <v>43873</v>
      </c>
      <c r="C112" s="91" t="s">
        <v>9</v>
      </c>
      <c r="D112" s="92" t="s">
        <v>407</v>
      </c>
      <c r="E112" s="93" t="s">
        <v>586</v>
      </c>
      <c r="F112" s="94">
        <v>36000000</v>
      </c>
      <c r="G112" s="95">
        <v>44054</v>
      </c>
      <c r="H112" s="96" t="s">
        <v>10</v>
      </c>
      <c r="I112" s="99" t="s">
        <v>758</v>
      </c>
      <c r="J112" s="5"/>
      <c r="L112" s="8"/>
    </row>
    <row r="113" spans="1:12" ht="16.5" customHeight="1" x14ac:dyDescent="0.25">
      <c r="A113" s="98">
        <v>112</v>
      </c>
      <c r="B113" s="95">
        <v>43878</v>
      </c>
      <c r="C113" s="91" t="s">
        <v>9</v>
      </c>
      <c r="D113" s="92" t="s">
        <v>408</v>
      </c>
      <c r="E113" s="93" t="s">
        <v>587</v>
      </c>
      <c r="F113" s="94">
        <v>54000000</v>
      </c>
      <c r="G113" s="95">
        <v>44061</v>
      </c>
      <c r="H113" s="96" t="s">
        <v>10</v>
      </c>
      <c r="I113" s="99" t="s">
        <v>759</v>
      </c>
      <c r="J113" s="5"/>
      <c r="L113" s="8"/>
    </row>
    <row r="114" spans="1:12" ht="16.5" customHeight="1" x14ac:dyDescent="0.25">
      <c r="A114" s="98">
        <v>113</v>
      </c>
      <c r="B114" s="95">
        <v>43875</v>
      </c>
      <c r="C114" s="91" t="s">
        <v>9</v>
      </c>
      <c r="D114" s="92" t="s">
        <v>409</v>
      </c>
      <c r="E114" s="93" t="s">
        <v>588</v>
      </c>
      <c r="F114" s="94">
        <v>13500000</v>
      </c>
      <c r="G114" s="95">
        <v>43964</v>
      </c>
      <c r="H114" s="96" t="s">
        <v>10</v>
      </c>
      <c r="I114" s="99" t="s">
        <v>760</v>
      </c>
      <c r="J114" s="5"/>
      <c r="L114" s="8"/>
    </row>
    <row r="115" spans="1:12" ht="16.5" customHeight="1" x14ac:dyDescent="0.25">
      <c r="A115" s="98">
        <v>114</v>
      </c>
      <c r="B115" s="95">
        <v>43875</v>
      </c>
      <c r="C115" s="91" t="s">
        <v>9</v>
      </c>
      <c r="D115" s="92" t="s">
        <v>410</v>
      </c>
      <c r="E115" s="93" t="s">
        <v>589</v>
      </c>
      <c r="F115" s="94">
        <v>12000000</v>
      </c>
      <c r="G115" s="95">
        <v>43964</v>
      </c>
      <c r="H115" s="96" t="s">
        <v>10</v>
      </c>
      <c r="I115" s="99" t="s">
        <v>761</v>
      </c>
      <c r="J115" s="5"/>
      <c r="L115" s="8"/>
    </row>
    <row r="116" spans="1:12" ht="16.5" customHeight="1" x14ac:dyDescent="0.25">
      <c r="A116" s="98">
        <v>115</v>
      </c>
      <c r="B116" s="95">
        <v>43875</v>
      </c>
      <c r="C116" s="91" t="s">
        <v>9</v>
      </c>
      <c r="D116" s="92" t="s">
        <v>411</v>
      </c>
      <c r="E116" s="93" t="s">
        <v>590</v>
      </c>
      <c r="F116" s="94">
        <v>71400000</v>
      </c>
      <c r="G116" s="95">
        <v>44196</v>
      </c>
      <c r="H116" s="96" t="s">
        <v>10</v>
      </c>
      <c r="I116" s="99" t="s">
        <v>762</v>
      </c>
      <c r="J116" s="5"/>
      <c r="L116" s="8"/>
    </row>
    <row r="117" spans="1:12" ht="16.5" customHeight="1" x14ac:dyDescent="0.25">
      <c r="A117" s="98">
        <v>116</v>
      </c>
      <c r="B117" s="95">
        <v>43875</v>
      </c>
      <c r="C117" s="91" t="s">
        <v>9</v>
      </c>
      <c r="D117" s="92" t="s">
        <v>412</v>
      </c>
      <c r="E117" s="93" t="s">
        <v>591</v>
      </c>
      <c r="F117" s="94">
        <v>15000000</v>
      </c>
      <c r="G117" s="95">
        <v>43964</v>
      </c>
      <c r="H117" s="96" t="s">
        <v>10</v>
      </c>
      <c r="I117" s="99" t="s">
        <v>763</v>
      </c>
      <c r="J117" s="5"/>
      <c r="L117" s="8"/>
    </row>
    <row r="118" spans="1:12" ht="16.5" customHeight="1" x14ac:dyDescent="0.25">
      <c r="A118" s="98">
        <v>117</v>
      </c>
      <c r="B118" s="95">
        <v>43874</v>
      </c>
      <c r="C118" s="91" t="s">
        <v>9</v>
      </c>
      <c r="D118" s="92" t="s">
        <v>413</v>
      </c>
      <c r="E118" s="93" t="s">
        <v>592</v>
      </c>
      <c r="F118" s="94">
        <v>66000000</v>
      </c>
      <c r="G118" s="95">
        <v>44196</v>
      </c>
      <c r="H118" s="96" t="s">
        <v>10</v>
      </c>
      <c r="I118" s="99" t="s">
        <v>764</v>
      </c>
      <c r="J118" s="5"/>
      <c r="L118" s="8"/>
    </row>
    <row r="119" spans="1:12" ht="16.5" customHeight="1" x14ac:dyDescent="0.25">
      <c r="A119" s="98">
        <v>118</v>
      </c>
      <c r="B119" s="95">
        <v>43873</v>
      </c>
      <c r="C119" s="91" t="s">
        <v>9</v>
      </c>
      <c r="D119" s="92" t="s">
        <v>414</v>
      </c>
      <c r="E119" s="93" t="s">
        <v>597</v>
      </c>
      <c r="F119" s="94">
        <v>49600000</v>
      </c>
      <c r="G119" s="95">
        <v>44116</v>
      </c>
      <c r="H119" s="96" t="s">
        <v>10</v>
      </c>
      <c r="I119" s="99" t="s">
        <v>765</v>
      </c>
      <c r="J119" s="5"/>
      <c r="L119" s="8"/>
    </row>
    <row r="120" spans="1:12" ht="16.5" customHeight="1" x14ac:dyDescent="0.25">
      <c r="A120" s="98">
        <v>119</v>
      </c>
      <c r="B120" s="95">
        <v>43873</v>
      </c>
      <c r="C120" s="91" t="s">
        <v>9</v>
      </c>
      <c r="D120" s="92" t="s">
        <v>415</v>
      </c>
      <c r="E120" s="93" t="s">
        <v>600</v>
      </c>
      <c r="F120" s="94">
        <v>71100000</v>
      </c>
      <c r="G120" s="95">
        <v>44148</v>
      </c>
      <c r="H120" s="96" t="s">
        <v>10</v>
      </c>
      <c r="I120" s="99" t="s">
        <v>766</v>
      </c>
      <c r="J120" s="5"/>
      <c r="L120" s="8"/>
    </row>
    <row r="121" spans="1:12" ht="16.5" customHeight="1" x14ac:dyDescent="0.25">
      <c r="A121" s="98">
        <v>120</v>
      </c>
      <c r="B121" s="95">
        <v>43875</v>
      </c>
      <c r="C121" s="91" t="s">
        <v>9</v>
      </c>
      <c r="D121" s="92" t="s">
        <v>416</v>
      </c>
      <c r="E121" s="93" t="s">
        <v>595</v>
      </c>
      <c r="F121" s="94">
        <v>58609089</v>
      </c>
      <c r="G121" s="95">
        <v>44193</v>
      </c>
      <c r="H121" s="96" t="s">
        <v>10</v>
      </c>
      <c r="I121" s="99" t="s">
        <v>767</v>
      </c>
      <c r="J121" s="5"/>
      <c r="L121" s="8"/>
    </row>
    <row r="122" spans="1:12" ht="16.5" customHeight="1" x14ac:dyDescent="0.25">
      <c r="A122" s="98">
        <v>121</v>
      </c>
      <c r="B122" s="95">
        <v>43875</v>
      </c>
      <c r="C122" s="91" t="s">
        <v>9</v>
      </c>
      <c r="D122" s="92" t="s">
        <v>417</v>
      </c>
      <c r="E122" s="93" t="s">
        <v>1178</v>
      </c>
      <c r="F122" s="94">
        <v>68200000</v>
      </c>
      <c r="G122" s="95">
        <v>44196</v>
      </c>
      <c r="H122" s="96" t="s">
        <v>10</v>
      </c>
      <c r="I122" s="99" t="s">
        <v>768</v>
      </c>
      <c r="J122" s="5"/>
      <c r="L122" s="8"/>
    </row>
    <row r="123" spans="1:12" ht="16.5" customHeight="1" x14ac:dyDescent="0.25">
      <c r="A123" s="98">
        <v>122</v>
      </c>
      <c r="B123" s="95">
        <v>43875</v>
      </c>
      <c r="C123" s="91" t="s">
        <v>9</v>
      </c>
      <c r="D123" s="92" t="s">
        <v>418</v>
      </c>
      <c r="E123" s="93" t="s">
        <v>597</v>
      </c>
      <c r="F123" s="94">
        <v>49600000</v>
      </c>
      <c r="G123" s="95">
        <v>44120</v>
      </c>
      <c r="H123" s="96" t="s">
        <v>10</v>
      </c>
      <c r="I123" s="99" t="s">
        <v>769</v>
      </c>
      <c r="J123" s="5"/>
      <c r="L123" s="8"/>
    </row>
    <row r="124" spans="1:12" ht="16.5" customHeight="1" x14ac:dyDescent="0.25">
      <c r="A124" s="98">
        <v>123</v>
      </c>
      <c r="B124" s="95">
        <v>43874</v>
      </c>
      <c r="C124" s="91" t="s">
        <v>9</v>
      </c>
      <c r="D124" s="92" t="s">
        <v>419</v>
      </c>
      <c r="E124" s="93" t="s">
        <v>597</v>
      </c>
      <c r="F124" s="94">
        <v>49600000</v>
      </c>
      <c r="G124" s="95">
        <v>44120</v>
      </c>
      <c r="H124" s="96" t="s">
        <v>10</v>
      </c>
      <c r="I124" s="99" t="s">
        <v>770</v>
      </c>
      <c r="J124" s="5"/>
      <c r="L124" s="8"/>
    </row>
    <row r="125" spans="1:12" ht="16.5" customHeight="1" x14ac:dyDescent="0.25">
      <c r="A125" s="98">
        <v>124</v>
      </c>
      <c r="B125" s="95">
        <v>43878</v>
      </c>
      <c r="C125" s="91" t="s">
        <v>9</v>
      </c>
      <c r="D125" s="92" t="s">
        <v>420</v>
      </c>
      <c r="E125" s="93" t="s">
        <v>598</v>
      </c>
      <c r="F125" s="94">
        <v>98710500</v>
      </c>
      <c r="G125" s="95">
        <v>44196</v>
      </c>
      <c r="H125" s="96" t="s">
        <v>10</v>
      </c>
      <c r="I125" s="99" t="s">
        <v>771</v>
      </c>
      <c r="J125" s="5"/>
      <c r="L125" s="8"/>
    </row>
    <row r="126" spans="1:12" ht="16.5" customHeight="1" x14ac:dyDescent="0.25">
      <c r="A126" s="98">
        <v>125</v>
      </c>
      <c r="B126" s="95">
        <v>43875</v>
      </c>
      <c r="C126" s="91" t="s">
        <v>9</v>
      </c>
      <c r="D126" s="92" t="s">
        <v>421</v>
      </c>
      <c r="E126" s="93" t="s">
        <v>599</v>
      </c>
      <c r="F126" s="94">
        <v>62220000</v>
      </c>
      <c r="G126" s="95">
        <v>44121</v>
      </c>
      <c r="H126" s="96" t="s">
        <v>10</v>
      </c>
      <c r="I126" s="99" t="s">
        <v>772</v>
      </c>
      <c r="J126" s="5"/>
      <c r="L126" s="8"/>
    </row>
    <row r="127" spans="1:12" ht="16.5" customHeight="1" x14ac:dyDescent="0.25">
      <c r="A127" s="98">
        <v>126</v>
      </c>
      <c r="B127" s="95">
        <v>43875</v>
      </c>
      <c r="C127" s="91" t="s">
        <v>9</v>
      </c>
      <c r="D127" s="92" t="s">
        <v>422</v>
      </c>
      <c r="E127" s="93" t="s">
        <v>597</v>
      </c>
      <c r="F127" s="94">
        <v>49600000</v>
      </c>
      <c r="G127" s="95">
        <v>44120</v>
      </c>
      <c r="H127" s="96" t="s">
        <v>10</v>
      </c>
      <c r="I127" s="99" t="s">
        <v>773</v>
      </c>
      <c r="J127" s="5"/>
      <c r="L127" s="8"/>
    </row>
    <row r="128" spans="1:12" ht="16.5" customHeight="1" x14ac:dyDescent="0.25">
      <c r="A128" s="98">
        <v>127</v>
      </c>
      <c r="B128" s="95">
        <v>43875</v>
      </c>
      <c r="C128" s="91" t="s">
        <v>9</v>
      </c>
      <c r="D128" s="92" t="s">
        <v>423</v>
      </c>
      <c r="E128" s="93" t="s">
        <v>600</v>
      </c>
      <c r="F128" s="94">
        <v>67150000</v>
      </c>
      <c r="G128" s="95">
        <v>44136</v>
      </c>
      <c r="H128" s="96" t="s">
        <v>10</v>
      </c>
      <c r="I128" s="99" t="s">
        <v>774</v>
      </c>
      <c r="J128" s="5"/>
      <c r="L128" s="8"/>
    </row>
    <row r="129" spans="1:12" ht="16.5" customHeight="1" x14ac:dyDescent="0.25">
      <c r="A129" s="98">
        <v>128</v>
      </c>
      <c r="B129" s="95">
        <v>43875</v>
      </c>
      <c r="C129" s="91" t="s">
        <v>9</v>
      </c>
      <c r="D129" s="92" t="s">
        <v>424</v>
      </c>
      <c r="E129" s="93" t="s">
        <v>597</v>
      </c>
      <c r="F129" s="94">
        <v>49600000</v>
      </c>
      <c r="G129" s="95">
        <v>44121</v>
      </c>
      <c r="H129" s="96" t="s">
        <v>10</v>
      </c>
      <c r="I129" s="99" t="s">
        <v>775</v>
      </c>
      <c r="J129" s="5"/>
      <c r="L129" s="8"/>
    </row>
    <row r="130" spans="1:12" ht="16.5" customHeight="1" x14ac:dyDescent="0.25">
      <c r="A130" s="98">
        <v>129</v>
      </c>
      <c r="B130" s="95">
        <v>43878</v>
      </c>
      <c r="C130" s="91" t="s">
        <v>9</v>
      </c>
      <c r="D130" s="92" t="s">
        <v>425</v>
      </c>
      <c r="E130" s="93" t="s">
        <v>1139</v>
      </c>
      <c r="F130" s="94">
        <v>49600000</v>
      </c>
      <c r="G130" s="95">
        <v>44122</v>
      </c>
      <c r="H130" s="96" t="s">
        <v>10</v>
      </c>
      <c r="I130" s="99" t="s">
        <v>776</v>
      </c>
      <c r="J130" s="5"/>
      <c r="L130" s="8"/>
    </row>
    <row r="131" spans="1:12" ht="16.5" customHeight="1" x14ac:dyDescent="0.25">
      <c r="A131" s="98">
        <v>130</v>
      </c>
      <c r="B131" s="95">
        <v>43885</v>
      </c>
      <c r="C131" s="91" t="s">
        <v>9</v>
      </c>
      <c r="D131" s="92" t="s">
        <v>1942</v>
      </c>
      <c r="E131" s="93" t="s">
        <v>1140</v>
      </c>
      <c r="F131" s="94">
        <v>80000000</v>
      </c>
      <c r="G131" s="95">
        <v>44128</v>
      </c>
      <c r="H131" s="96" t="s">
        <v>10</v>
      </c>
      <c r="I131" s="99" t="s">
        <v>777</v>
      </c>
      <c r="J131" s="5"/>
      <c r="L131" s="8"/>
    </row>
    <row r="132" spans="1:12" ht="16.5" customHeight="1" x14ac:dyDescent="0.25">
      <c r="A132" s="98">
        <v>131</v>
      </c>
      <c r="B132" s="95">
        <v>43878</v>
      </c>
      <c r="C132" s="91" t="s">
        <v>9</v>
      </c>
      <c r="D132" s="92" t="s">
        <v>427</v>
      </c>
      <c r="E132" s="93" t="s">
        <v>602</v>
      </c>
      <c r="F132" s="94">
        <v>31200000</v>
      </c>
      <c r="G132" s="95">
        <v>44196</v>
      </c>
      <c r="H132" s="96" t="s">
        <v>10</v>
      </c>
      <c r="I132" s="99" t="s">
        <v>778</v>
      </c>
      <c r="J132" s="5"/>
      <c r="L132" s="8"/>
    </row>
    <row r="133" spans="1:12" ht="16.5" customHeight="1" x14ac:dyDescent="0.25">
      <c r="A133" s="98">
        <v>132</v>
      </c>
      <c r="B133" s="95">
        <v>43875</v>
      </c>
      <c r="C133" s="91" t="s">
        <v>9</v>
      </c>
      <c r="D133" s="92" t="s">
        <v>428</v>
      </c>
      <c r="E133" s="93" t="s">
        <v>603</v>
      </c>
      <c r="F133" s="94">
        <v>124950000</v>
      </c>
      <c r="G133" s="95">
        <v>44196</v>
      </c>
      <c r="H133" s="96" t="s">
        <v>10</v>
      </c>
      <c r="I133" s="99" t="s">
        <v>779</v>
      </c>
      <c r="J133" s="5"/>
      <c r="L133" s="8"/>
    </row>
    <row r="134" spans="1:12" ht="16.5" customHeight="1" x14ac:dyDescent="0.25">
      <c r="A134" s="98">
        <v>133</v>
      </c>
      <c r="B134" s="95">
        <v>43875</v>
      </c>
      <c r="C134" s="91" t="s">
        <v>9</v>
      </c>
      <c r="D134" s="92" t="s">
        <v>429</v>
      </c>
      <c r="E134" s="93" t="s">
        <v>604</v>
      </c>
      <c r="F134" s="94">
        <v>110250000</v>
      </c>
      <c r="G134" s="95">
        <v>44196</v>
      </c>
      <c r="H134" s="96" t="s">
        <v>10</v>
      </c>
      <c r="I134" s="99" t="s">
        <v>780</v>
      </c>
      <c r="J134" s="5"/>
      <c r="L134" s="8"/>
    </row>
    <row r="135" spans="1:12" ht="16.5" customHeight="1" x14ac:dyDescent="0.25">
      <c r="A135" s="98">
        <v>134</v>
      </c>
      <c r="B135" s="95">
        <v>43880</v>
      </c>
      <c r="C135" s="91" t="s">
        <v>9</v>
      </c>
      <c r="D135" s="92" t="s">
        <v>430</v>
      </c>
      <c r="E135" s="93" t="s">
        <v>605</v>
      </c>
      <c r="F135" s="94">
        <v>26400000</v>
      </c>
      <c r="G135" s="95">
        <v>44123</v>
      </c>
      <c r="H135" s="96" t="s">
        <v>10</v>
      </c>
      <c r="I135" s="99" t="s">
        <v>781</v>
      </c>
      <c r="J135" s="5"/>
      <c r="L135" s="8"/>
    </row>
    <row r="136" spans="1:12" ht="16.5" customHeight="1" x14ac:dyDescent="0.25">
      <c r="A136" s="98">
        <v>135</v>
      </c>
      <c r="B136" s="95">
        <v>43886</v>
      </c>
      <c r="C136" s="91" t="s">
        <v>9</v>
      </c>
      <c r="D136" s="92" t="s">
        <v>2195</v>
      </c>
      <c r="E136" s="93" t="s">
        <v>606</v>
      </c>
      <c r="F136" s="94">
        <v>104993050</v>
      </c>
      <c r="G136" s="95">
        <v>44191</v>
      </c>
      <c r="H136" s="96" t="s">
        <v>10</v>
      </c>
      <c r="I136" s="99" t="s">
        <v>782</v>
      </c>
      <c r="J136" s="5"/>
      <c r="L136" s="8"/>
    </row>
    <row r="137" spans="1:12" ht="16.5" customHeight="1" x14ac:dyDescent="0.25">
      <c r="A137" s="98">
        <v>136</v>
      </c>
      <c r="B137" s="95">
        <v>43879</v>
      </c>
      <c r="C137" s="91" t="s">
        <v>9</v>
      </c>
      <c r="D137" s="92" t="s">
        <v>432</v>
      </c>
      <c r="E137" s="93" t="s">
        <v>607</v>
      </c>
      <c r="F137" s="94">
        <v>115440000</v>
      </c>
      <c r="G137" s="95">
        <v>44196</v>
      </c>
      <c r="H137" s="96" t="s">
        <v>10</v>
      </c>
      <c r="I137" s="99" t="s">
        <v>783</v>
      </c>
      <c r="J137" s="5"/>
      <c r="L137" s="8"/>
    </row>
    <row r="138" spans="1:12" ht="16.5" customHeight="1" x14ac:dyDescent="0.25">
      <c r="A138" s="98">
        <v>137</v>
      </c>
      <c r="B138" s="95">
        <v>43878</v>
      </c>
      <c r="C138" s="91" t="s">
        <v>9</v>
      </c>
      <c r="D138" s="92" t="s">
        <v>433</v>
      </c>
      <c r="E138" s="93" t="s">
        <v>597</v>
      </c>
      <c r="F138" s="94">
        <v>49600000</v>
      </c>
      <c r="G138" s="95">
        <v>44121</v>
      </c>
      <c r="H138" s="96" t="s">
        <v>10</v>
      </c>
      <c r="I138" s="99" t="s">
        <v>784</v>
      </c>
      <c r="J138" s="5"/>
      <c r="L138" s="8"/>
    </row>
    <row r="139" spans="1:12" ht="16.5" customHeight="1" x14ac:dyDescent="0.25">
      <c r="A139" s="98">
        <v>138</v>
      </c>
      <c r="B139" s="95">
        <v>43878</v>
      </c>
      <c r="C139" s="91" t="s">
        <v>9</v>
      </c>
      <c r="D139" s="92" t="s">
        <v>434</v>
      </c>
      <c r="E139" s="93" t="s">
        <v>608</v>
      </c>
      <c r="F139" s="94">
        <v>42750000</v>
      </c>
      <c r="G139" s="95">
        <v>44168</v>
      </c>
      <c r="H139" s="96" t="s">
        <v>10</v>
      </c>
      <c r="I139" s="99" t="s">
        <v>785</v>
      </c>
      <c r="J139" s="5"/>
      <c r="L139" s="8"/>
    </row>
    <row r="140" spans="1:12" ht="16.5" customHeight="1" x14ac:dyDescent="0.25">
      <c r="A140" s="98">
        <v>139</v>
      </c>
      <c r="B140" s="95">
        <v>43881</v>
      </c>
      <c r="C140" s="91" t="s">
        <v>9</v>
      </c>
      <c r="D140" s="92" t="s">
        <v>435</v>
      </c>
      <c r="E140" s="93" t="s">
        <v>609</v>
      </c>
      <c r="F140" s="94">
        <v>42000000</v>
      </c>
      <c r="G140" s="95">
        <v>44196</v>
      </c>
      <c r="H140" s="96" t="s">
        <v>10</v>
      </c>
      <c r="I140" s="99" t="s">
        <v>786</v>
      </c>
      <c r="J140" s="5"/>
      <c r="L140" s="8"/>
    </row>
    <row r="141" spans="1:12" ht="16.5" customHeight="1" x14ac:dyDescent="0.25">
      <c r="A141" s="98">
        <v>140</v>
      </c>
      <c r="B141" s="95">
        <v>43881</v>
      </c>
      <c r="C141" s="91" t="s">
        <v>9</v>
      </c>
      <c r="D141" s="92" t="s">
        <v>437</v>
      </c>
      <c r="E141" s="93" t="s">
        <v>640</v>
      </c>
      <c r="F141" s="94">
        <v>78750000</v>
      </c>
      <c r="G141" s="95">
        <v>44196</v>
      </c>
      <c r="H141" s="96" t="s">
        <v>10</v>
      </c>
      <c r="I141" s="99" t="s">
        <v>788</v>
      </c>
      <c r="J141" s="5"/>
      <c r="L141" s="8"/>
    </row>
    <row r="142" spans="1:12" ht="16.5" customHeight="1" x14ac:dyDescent="0.25">
      <c r="A142" s="98">
        <v>141</v>
      </c>
      <c r="B142" s="95">
        <v>43879</v>
      </c>
      <c r="C142" s="91" t="s">
        <v>9</v>
      </c>
      <c r="D142" s="92" t="s">
        <v>438</v>
      </c>
      <c r="E142" s="93" t="s">
        <v>612</v>
      </c>
      <c r="F142" s="94">
        <v>0</v>
      </c>
      <c r="G142" s="95">
        <v>43885</v>
      </c>
      <c r="H142" s="96" t="s">
        <v>10</v>
      </c>
      <c r="I142" s="99" t="s">
        <v>789</v>
      </c>
      <c r="J142" s="5"/>
      <c r="L142" s="8"/>
    </row>
    <row r="143" spans="1:12" ht="16.5" customHeight="1" x14ac:dyDescent="0.25">
      <c r="A143" s="98">
        <v>142</v>
      </c>
      <c r="B143" s="95">
        <v>43880</v>
      </c>
      <c r="C143" s="91" t="s">
        <v>9</v>
      </c>
      <c r="D143" s="92" t="s">
        <v>439</v>
      </c>
      <c r="E143" s="93" t="s">
        <v>613</v>
      </c>
      <c r="F143" s="94">
        <v>47250000</v>
      </c>
      <c r="G143" s="95">
        <v>44196</v>
      </c>
      <c r="H143" s="96" t="s">
        <v>10</v>
      </c>
      <c r="I143" s="99" t="s">
        <v>790</v>
      </c>
      <c r="J143" s="5"/>
      <c r="L143" s="8"/>
    </row>
    <row r="144" spans="1:12" ht="16.5" customHeight="1" x14ac:dyDescent="0.25">
      <c r="A144" s="98">
        <v>143</v>
      </c>
      <c r="B144" s="95">
        <v>43881</v>
      </c>
      <c r="C144" s="91" t="s">
        <v>9</v>
      </c>
      <c r="D144" s="92" t="s">
        <v>440</v>
      </c>
      <c r="E144" s="93" t="s">
        <v>614</v>
      </c>
      <c r="F144" s="94">
        <v>10500000</v>
      </c>
      <c r="G144" s="95">
        <v>43971</v>
      </c>
      <c r="H144" s="96" t="s">
        <v>10</v>
      </c>
      <c r="I144" s="99" t="s">
        <v>791</v>
      </c>
      <c r="J144" s="5"/>
      <c r="L144" s="8"/>
    </row>
    <row r="145" spans="1:12" ht="16.5" customHeight="1" x14ac:dyDescent="0.25">
      <c r="A145" s="98">
        <v>144</v>
      </c>
      <c r="B145" s="95">
        <v>43882</v>
      </c>
      <c r="C145" s="91" t="s">
        <v>9</v>
      </c>
      <c r="D145" s="92" t="s">
        <v>441</v>
      </c>
      <c r="E145" s="93" t="s">
        <v>615</v>
      </c>
      <c r="F145" s="94">
        <v>63000000</v>
      </c>
      <c r="G145" s="95">
        <v>44196</v>
      </c>
      <c r="H145" s="96" t="s">
        <v>10</v>
      </c>
      <c r="I145" s="99" t="s">
        <v>792</v>
      </c>
      <c r="J145" s="5"/>
      <c r="L145" s="8"/>
    </row>
    <row r="146" spans="1:12" ht="16.5" customHeight="1" x14ac:dyDescent="0.25">
      <c r="A146" s="98">
        <v>145</v>
      </c>
      <c r="B146" s="95">
        <v>43882</v>
      </c>
      <c r="C146" s="91" t="s">
        <v>9</v>
      </c>
      <c r="D146" s="92" t="s">
        <v>442</v>
      </c>
      <c r="E146" s="93" t="s">
        <v>615</v>
      </c>
      <c r="F146" s="94">
        <v>63000000</v>
      </c>
      <c r="G146" s="95">
        <v>44196</v>
      </c>
      <c r="H146" s="96" t="s">
        <v>10</v>
      </c>
      <c r="I146" s="99" t="s">
        <v>793</v>
      </c>
      <c r="J146" s="5"/>
      <c r="L146" s="8"/>
    </row>
    <row r="147" spans="1:12" ht="16.5" customHeight="1" x14ac:dyDescent="0.25">
      <c r="A147" s="98">
        <v>146</v>
      </c>
      <c r="B147" s="95">
        <v>43882</v>
      </c>
      <c r="C147" s="91" t="s">
        <v>9</v>
      </c>
      <c r="D147" s="92" t="s">
        <v>1943</v>
      </c>
      <c r="E147" s="93" t="s">
        <v>1141</v>
      </c>
      <c r="F147" s="94">
        <v>63000000</v>
      </c>
      <c r="G147" s="95">
        <v>44196</v>
      </c>
      <c r="H147" s="96" t="s">
        <v>10</v>
      </c>
      <c r="I147" s="99" t="s">
        <v>794</v>
      </c>
      <c r="J147" s="5"/>
      <c r="L147" s="8"/>
    </row>
    <row r="148" spans="1:12" ht="16.5" customHeight="1" x14ac:dyDescent="0.25">
      <c r="A148" s="98">
        <v>147</v>
      </c>
      <c r="B148" s="95">
        <v>43882</v>
      </c>
      <c r="C148" s="91" t="s">
        <v>9</v>
      </c>
      <c r="D148" s="92" t="s">
        <v>444</v>
      </c>
      <c r="E148" s="93" t="s">
        <v>1142</v>
      </c>
      <c r="F148" s="94">
        <v>63000000</v>
      </c>
      <c r="G148" s="95">
        <v>44196</v>
      </c>
      <c r="H148" s="96" t="s">
        <v>10</v>
      </c>
      <c r="I148" s="99" t="s">
        <v>795</v>
      </c>
      <c r="J148" s="5"/>
      <c r="L148" s="8"/>
    </row>
    <row r="149" spans="1:12" ht="16.5" customHeight="1" x14ac:dyDescent="0.25">
      <c r="A149" s="98">
        <v>148</v>
      </c>
      <c r="B149" s="95">
        <v>43882</v>
      </c>
      <c r="C149" s="91" t="s">
        <v>9</v>
      </c>
      <c r="D149" s="92" t="s">
        <v>445</v>
      </c>
      <c r="E149" s="93" t="s">
        <v>616</v>
      </c>
      <c r="F149" s="94">
        <v>63000000</v>
      </c>
      <c r="G149" s="95">
        <v>44196</v>
      </c>
      <c r="H149" s="96" t="s">
        <v>10</v>
      </c>
      <c r="I149" s="99" t="s">
        <v>796</v>
      </c>
      <c r="J149" s="5"/>
      <c r="L149" s="8"/>
    </row>
    <row r="150" spans="1:12" ht="16.5" customHeight="1" x14ac:dyDescent="0.25">
      <c r="A150" s="98">
        <v>149</v>
      </c>
      <c r="B150" s="95">
        <v>43966</v>
      </c>
      <c r="C150" s="91" t="s">
        <v>9</v>
      </c>
      <c r="D150" s="92" t="s">
        <v>1696</v>
      </c>
      <c r="E150" s="93" t="s">
        <v>1966</v>
      </c>
      <c r="F150" s="94">
        <v>8058000</v>
      </c>
      <c r="G150" s="95">
        <v>44057</v>
      </c>
      <c r="H150" s="96" t="s">
        <v>10</v>
      </c>
      <c r="I150" s="99" t="s">
        <v>2050</v>
      </c>
      <c r="J150" s="5"/>
      <c r="L150" s="8"/>
    </row>
    <row r="151" spans="1:12" ht="16.5" customHeight="1" x14ac:dyDescent="0.25">
      <c r="A151" s="98">
        <v>150</v>
      </c>
      <c r="B151" s="95">
        <v>43882</v>
      </c>
      <c r="C151" s="91" t="s">
        <v>9</v>
      </c>
      <c r="D151" s="92" t="s">
        <v>446</v>
      </c>
      <c r="E151" s="93" t="s">
        <v>616</v>
      </c>
      <c r="F151" s="94">
        <v>63000000</v>
      </c>
      <c r="G151" s="95">
        <v>44196</v>
      </c>
      <c r="H151" s="96" t="s">
        <v>10</v>
      </c>
      <c r="I151" s="99" t="s">
        <v>797</v>
      </c>
      <c r="J151" s="5"/>
      <c r="L151" s="8"/>
    </row>
    <row r="152" spans="1:12" ht="16.5" customHeight="1" x14ac:dyDescent="0.25">
      <c r="A152" s="98">
        <v>151</v>
      </c>
      <c r="B152" s="95">
        <v>43882</v>
      </c>
      <c r="C152" s="91" t="s">
        <v>9</v>
      </c>
      <c r="D152" s="92" t="s">
        <v>447</v>
      </c>
      <c r="E152" s="93" t="s">
        <v>616</v>
      </c>
      <c r="F152" s="94">
        <v>63000000</v>
      </c>
      <c r="G152" s="95">
        <v>44196</v>
      </c>
      <c r="H152" s="96" t="s">
        <v>10</v>
      </c>
      <c r="I152" s="99" t="s">
        <v>798</v>
      </c>
      <c r="J152" s="5"/>
      <c r="L152" s="8"/>
    </row>
    <row r="153" spans="1:12" ht="16.5" customHeight="1" x14ac:dyDescent="0.25">
      <c r="A153" s="98">
        <v>152</v>
      </c>
      <c r="B153" s="95">
        <v>43885</v>
      </c>
      <c r="C153" s="91" t="s">
        <v>9</v>
      </c>
      <c r="D153" s="92" t="s">
        <v>448</v>
      </c>
      <c r="E153" s="93" t="s">
        <v>1445</v>
      </c>
      <c r="F153" s="94">
        <v>48650000</v>
      </c>
      <c r="G153" s="95">
        <v>44099</v>
      </c>
      <c r="H153" s="96" t="s">
        <v>10</v>
      </c>
      <c r="I153" s="99" t="s">
        <v>799</v>
      </c>
      <c r="J153" s="5"/>
      <c r="L153" s="8"/>
    </row>
    <row r="154" spans="1:12" ht="16.5" customHeight="1" x14ac:dyDescent="0.25">
      <c r="A154" s="98">
        <v>153</v>
      </c>
      <c r="B154" s="95">
        <v>43885</v>
      </c>
      <c r="C154" s="91" t="s">
        <v>9</v>
      </c>
      <c r="D154" s="92" t="s">
        <v>449</v>
      </c>
      <c r="E154" s="93" t="s">
        <v>619</v>
      </c>
      <c r="F154" s="94">
        <v>49700000</v>
      </c>
      <c r="G154" s="95">
        <v>44098</v>
      </c>
      <c r="H154" s="96" t="s">
        <v>10</v>
      </c>
      <c r="I154" s="99" t="s">
        <v>800</v>
      </c>
      <c r="J154" s="5"/>
      <c r="L154" s="8"/>
    </row>
    <row r="155" spans="1:12" ht="16.5" customHeight="1" x14ac:dyDescent="0.25">
      <c r="A155" s="98">
        <v>154</v>
      </c>
      <c r="B155" s="95">
        <v>43885</v>
      </c>
      <c r="C155" s="91" t="s">
        <v>9</v>
      </c>
      <c r="D155" s="92" t="s">
        <v>450</v>
      </c>
      <c r="E155" s="93" t="s">
        <v>620</v>
      </c>
      <c r="F155" s="94">
        <v>49175000</v>
      </c>
      <c r="G155" s="95">
        <v>44098</v>
      </c>
      <c r="H155" s="96" t="s">
        <v>10</v>
      </c>
      <c r="I155" s="99" t="s">
        <v>801</v>
      </c>
      <c r="J155" s="5"/>
      <c r="L155" s="8"/>
    </row>
    <row r="156" spans="1:12" ht="16.5" customHeight="1" x14ac:dyDescent="0.25">
      <c r="A156" s="98">
        <v>155</v>
      </c>
      <c r="B156" s="95">
        <v>43881</v>
      </c>
      <c r="C156" s="91" t="s">
        <v>9</v>
      </c>
      <c r="D156" s="92" t="s">
        <v>451</v>
      </c>
      <c r="E156" s="93" t="s">
        <v>1143</v>
      </c>
      <c r="F156" s="94">
        <v>56000000</v>
      </c>
      <c r="G156" s="95">
        <v>44094</v>
      </c>
      <c r="H156" s="96" t="s">
        <v>10</v>
      </c>
      <c r="I156" s="99" t="s">
        <v>802</v>
      </c>
      <c r="J156" s="5"/>
      <c r="L156" s="8"/>
    </row>
    <row r="157" spans="1:12" ht="16.5" customHeight="1" x14ac:dyDescent="0.25">
      <c r="A157" s="98">
        <v>156</v>
      </c>
      <c r="B157" s="95">
        <v>43885</v>
      </c>
      <c r="C157" s="91" t="s">
        <v>9</v>
      </c>
      <c r="D157" s="92" t="s">
        <v>452</v>
      </c>
      <c r="E157" s="93" t="s">
        <v>622</v>
      </c>
      <c r="F157" s="94">
        <v>72590000</v>
      </c>
      <c r="G157" s="95">
        <v>44189</v>
      </c>
      <c r="H157" s="96" t="s">
        <v>10</v>
      </c>
      <c r="I157" s="99" t="s">
        <v>803</v>
      </c>
      <c r="J157" s="5"/>
      <c r="L157" s="8"/>
    </row>
    <row r="158" spans="1:12" ht="16.5" customHeight="1" x14ac:dyDescent="0.25">
      <c r="A158" s="98">
        <v>157</v>
      </c>
      <c r="B158" s="95">
        <v>43885</v>
      </c>
      <c r="C158" s="91" t="s">
        <v>9</v>
      </c>
      <c r="D158" s="92" t="s">
        <v>453</v>
      </c>
      <c r="E158" s="93" t="s">
        <v>1144</v>
      </c>
      <c r="F158" s="94">
        <v>70896233</v>
      </c>
      <c r="G158" s="95">
        <v>44189</v>
      </c>
      <c r="H158" s="96" t="s">
        <v>10</v>
      </c>
      <c r="I158" s="99" t="s">
        <v>804</v>
      </c>
      <c r="J158" s="5"/>
      <c r="L158" s="8"/>
    </row>
    <row r="159" spans="1:12" ht="16.5" customHeight="1" x14ac:dyDescent="0.25">
      <c r="A159" s="98">
        <v>158</v>
      </c>
      <c r="B159" s="95">
        <v>43881</v>
      </c>
      <c r="C159" s="91" t="s">
        <v>9</v>
      </c>
      <c r="D159" s="92" t="s">
        <v>454</v>
      </c>
      <c r="E159" s="93" t="s">
        <v>624</v>
      </c>
      <c r="F159" s="94">
        <v>28500000</v>
      </c>
      <c r="G159" s="95">
        <v>43971</v>
      </c>
      <c r="H159" s="96" t="s">
        <v>10</v>
      </c>
      <c r="I159" s="99" t="s">
        <v>805</v>
      </c>
      <c r="J159" s="5"/>
      <c r="L159" s="8"/>
    </row>
    <row r="160" spans="1:12" ht="16.5" customHeight="1" x14ac:dyDescent="0.25">
      <c r="A160" s="98">
        <v>159</v>
      </c>
      <c r="B160" s="95">
        <v>43894</v>
      </c>
      <c r="C160" s="91" t="s">
        <v>9</v>
      </c>
      <c r="D160" s="92" t="s">
        <v>1074</v>
      </c>
      <c r="E160" s="93" t="s">
        <v>1145</v>
      </c>
      <c r="F160" s="94">
        <v>142333333</v>
      </c>
      <c r="G160" s="95">
        <v>44196</v>
      </c>
      <c r="H160" s="96" t="s">
        <v>10</v>
      </c>
      <c r="I160" s="99" t="s">
        <v>1206</v>
      </c>
      <c r="J160" s="5"/>
      <c r="L160" s="8"/>
    </row>
    <row r="161" spans="1:12" ht="16.5" customHeight="1" x14ac:dyDescent="0.25">
      <c r="A161" s="98">
        <v>160</v>
      </c>
      <c r="B161" s="95">
        <v>43894</v>
      </c>
      <c r="C161" s="91" t="s">
        <v>9</v>
      </c>
      <c r="D161" s="92" t="s">
        <v>1075</v>
      </c>
      <c r="E161" s="93" t="s">
        <v>1146</v>
      </c>
      <c r="F161" s="94">
        <v>81333333</v>
      </c>
      <c r="G161" s="95">
        <v>44196</v>
      </c>
      <c r="H161" s="96" t="s">
        <v>10</v>
      </c>
      <c r="I161" s="99" t="s">
        <v>1207</v>
      </c>
      <c r="J161" s="5"/>
      <c r="L161" s="8"/>
    </row>
    <row r="162" spans="1:12" ht="16.5" customHeight="1" x14ac:dyDescent="0.25">
      <c r="A162" s="98">
        <v>161</v>
      </c>
      <c r="B162" s="95">
        <v>43880</v>
      </c>
      <c r="C162" s="91" t="s">
        <v>9</v>
      </c>
      <c r="D162" s="92" t="s">
        <v>455</v>
      </c>
      <c r="E162" s="93" t="s">
        <v>625</v>
      </c>
      <c r="F162" s="94">
        <v>17700000</v>
      </c>
      <c r="G162" s="95">
        <v>43971</v>
      </c>
      <c r="H162" s="96" t="s">
        <v>10</v>
      </c>
      <c r="I162" s="99" t="s">
        <v>806</v>
      </c>
      <c r="J162" s="5"/>
      <c r="L162" s="8"/>
    </row>
    <row r="163" spans="1:12" ht="16.5" customHeight="1" x14ac:dyDescent="0.25">
      <c r="A163" s="98">
        <v>162</v>
      </c>
      <c r="B163" s="95">
        <v>43881</v>
      </c>
      <c r="C163" s="91" t="s">
        <v>9</v>
      </c>
      <c r="D163" s="92" t="s">
        <v>456</v>
      </c>
      <c r="E163" s="93" t="s">
        <v>626</v>
      </c>
      <c r="F163" s="94">
        <v>22500000</v>
      </c>
      <c r="G163" s="95">
        <v>43971</v>
      </c>
      <c r="H163" s="96" t="s">
        <v>10</v>
      </c>
      <c r="I163" s="99" t="s">
        <v>807</v>
      </c>
      <c r="J163" s="5"/>
      <c r="L163" s="8"/>
    </row>
    <row r="164" spans="1:12" ht="16.5" customHeight="1" x14ac:dyDescent="0.25">
      <c r="A164" s="98">
        <v>163</v>
      </c>
      <c r="B164" s="95">
        <v>43880</v>
      </c>
      <c r="C164" s="91" t="s">
        <v>9</v>
      </c>
      <c r="D164" s="92" t="s">
        <v>457</v>
      </c>
      <c r="E164" s="93" t="s">
        <v>627</v>
      </c>
      <c r="F164" s="94">
        <v>71925000</v>
      </c>
      <c r="G164" s="95">
        <v>44196</v>
      </c>
      <c r="H164" s="96" t="s">
        <v>10</v>
      </c>
      <c r="I164" s="99" t="s">
        <v>808</v>
      </c>
      <c r="J164" s="5"/>
      <c r="L164" s="8"/>
    </row>
    <row r="165" spans="1:12" ht="16.5" customHeight="1" x14ac:dyDescent="0.25">
      <c r="A165" s="98">
        <v>164</v>
      </c>
      <c r="B165" s="95">
        <v>43880</v>
      </c>
      <c r="C165" s="91" t="s">
        <v>9</v>
      </c>
      <c r="D165" s="92" t="s">
        <v>458</v>
      </c>
      <c r="E165" s="93" t="s">
        <v>628</v>
      </c>
      <c r="F165" s="94">
        <v>87150000</v>
      </c>
      <c r="G165" s="95">
        <v>44196</v>
      </c>
      <c r="H165" s="96" t="s">
        <v>10</v>
      </c>
      <c r="I165" s="99" t="s">
        <v>809</v>
      </c>
      <c r="J165" s="5"/>
      <c r="L165" s="8"/>
    </row>
    <row r="166" spans="1:12" ht="16.5" customHeight="1" x14ac:dyDescent="0.25">
      <c r="A166" s="98">
        <v>165</v>
      </c>
      <c r="B166" s="95">
        <v>43880</v>
      </c>
      <c r="C166" s="91" t="s">
        <v>9</v>
      </c>
      <c r="D166" s="92" t="s">
        <v>459</v>
      </c>
      <c r="E166" s="93" t="s">
        <v>629</v>
      </c>
      <c r="F166" s="94">
        <v>58275000</v>
      </c>
      <c r="G166" s="95">
        <v>44196</v>
      </c>
      <c r="H166" s="96" t="s">
        <v>10</v>
      </c>
      <c r="I166" s="99" t="s">
        <v>810</v>
      </c>
      <c r="J166" s="5"/>
      <c r="L166" s="8"/>
    </row>
    <row r="167" spans="1:12" ht="16.5" customHeight="1" x14ac:dyDescent="0.25">
      <c r="A167" s="98">
        <v>166</v>
      </c>
      <c r="B167" s="95">
        <v>43880</v>
      </c>
      <c r="C167" s="91" t="s">
        <v>9</v>
      </c>
      <c r="D167" s="92" t="s">
        <v>460</v>
      </c>
      <c r="E167" s="93" t="s">
        <v>630</v>
      </c>
      <c r="F167" s="94">
        <v>89775000</v>
      </c>
      <c r="G167" s="95">
        <v>44196</v>
      </c>
      <c r="H167" s="96" t="s">
        <v>10</v>
      </c>
      <c r="I167" s="99" t="s">
        <v>811</v>
      </c>
      <c r="J167" s="5"/>
      <c r="L167" s="8"/>
    </row>
    <row r="168" spans="1:12" ht="16.5" customHeight="1" x14ac:dyDescent="0.25">
      <c r="A168" s="98">
        <v>167</v>
      </c>
      <c r="B168" s="95">
        <v>43879</v>
      </c>
      <c r="C168" s="91" t="s">
        <v>9</v>
      </c>
      <c r="D168" s="92" t="s">
        <v>461</v>
      </c>
      <c r="E168" s="93" t="s">
        <v>631</v>
      </c>
      <c r="F168" s="94">
        <v>71100000</v>
      </c>
      <c r="G168" s="95">
        <v>44153</v>
      </c>
      <c r="H168" s="96" t="s">
        <v>10</v>
      </c>
      <c r="I168" s="99" t="s">
        <v>812</v>
      </c>
      <c r="J168" s="5"/>
      <c r="L168" s="8"/>
    </row>
    <row r="169" spans="1:12" ht="16.5" customHeight="1" x14ac:dyDescent="0.25">
      <c r="A169" s="98">
        <v>168</v>
      </c>
      <c r="B169" s="95">
        <v>43881</v>
      </c>
      <c r="C169" s="91" t="s">
        <v>9</v>
      </c>
      <c r="D169" s="92" t="s">
        <v>462</v>
      </c>
      <c r="E169" s="93" t="s">
        <v>632</v>
      </c>
      <c r="F169" s="94">
        <v>22200000</v>
      </c>
      <c r="G169" s="95">
        <v>44066</v>
      </c>
      <c r="H169" s="96" t="s">
        <v>10</v>
      </c>
      <c r="I169" s="99" t="s">
        <v>813</v>
      </c>
      <c r="J169" s="5"/>
      <c r="L169" s="8"/>
    </row>
    <row r="170" spans="1:12" ht="16.5" customHeight="1" x14ac:dyDescent="0.25">
      <c r="A170" s="98">
        <v>169</v>
      </c>
      <c r="B170" s="95">
        <v>43881</v>
      </c>
      <c r="C170" s="91" t="s">
        <v>9</v>
      </c>
      <c r="D170" s="92" t="s">
        <v>463</v>
      </c>
      <c r="E170" s="93" t="s">
        <v>633</v>
      </c>
      <c r="F170" s="94">
        <v>25356460</v>
      </c>
      <c r="G170" s="95">
        <v>44185</v>
      </c>
      <c r="H170" s="96" t="s">
        <v>10</v>
      </c>
      <c r="I170" s="99" t="s">
        <v>814</v>
      </c>
      <c r="J170" s="5"/>
      <c r="L170" s="8"/>
    </row>
    <row r="171" spans="1:12" ht="16.5" customHeight="1" x14ac:dyDescent="0.25">
      <c r="A171" s="98">
        <v>170</v>
      </c>
      <c r="B171" s="95">
        <v>43881</v>
      </c>
      <c r="C171" s="91" t="s">
        <v>9</v>
      </c>
      <c r="D171" s="92" t="s">
        <v>464</v>
      </c>
      <c r="E171" s="93" t="s">
        <v>634</v>
      </c>
      <c r="F171" s="94">
        <v>47000000</v>
      </c>
      <c r="G171" s="95">
        <v>44185</v>
      </c>
      <c r="H171" s="96" t="s">
        <v>10</v>
      </c>
      <c r="I171" s="99" t="s">
        <v>815</v>
      </c>
      <c r="J171" s="5"/>
      <c r="L171" s="8"/>
    </row>
    <row r="172" spans="1:12" ht="16.5" customHeight="1" x14ac:dyDescent="0.25">
      <c r="A172" s="98">
        <v>171</v>
      </c>
      <c r="B172" s="95">
        <v>43881</v>
      </c>
      <c r="C172" s="91" t="s">
        <v>9</v>
      </c>
      <c r="D172" s="92" t="s">
        <v>465</v>
      </c>
      <c r="E172" s="93" t="s">
        <v>635</v>
      </c>
      <c r="F172" s="94">
        <v>33000000</v>
      </c>
      <c r="G172" s="95">
        <v>43971</v>
      </c>
      <c r="H172" s="96" t="s">
        <v>10</v>
      </c>
      <c r="I172" s="99" t="s">
        <v>816</v>
      </c>
      <c r="J172" s="5"/>
      <c r="L172" s="8"/>
    </row>
    <row r="173" spans="1:12" ht="16.5" customHeight="1" x14ac:dyDescent="0.25">
      <c r="A173" s="98">
        <v>172</v>
      </c>
      <c r="B173" s="95">
        <v>43880</v>
      </c>
      <c r="C173" s="91" t="s">
        <v>9</v>
      </c>
      <c r="D173" s="92" t="s">
        <v>466</v>
      </c>
      <c r="E173" s="93" t="s">
        <v>636</v>
      </c>
      <c r="F173" s="94">
        <v>13500000</v>
      </c>
      <c r="G173" s="95">
        <v>43970</v>
      </c>
      <c r="H173" s="96" t="s">
        <v>10</v>
      </c>
      <c r="I173" s="99" t="s">
        <v>817</v>
      </c>
      <c r="J173" s="5"/>
      <c r="L173" s="8"/>
    </row>
    <row r="174" spans="1:12" ht="16.5" customHeight="1" x14ac:dyDescent="0.25">
      <c r="A174" s="98">
        <v>173</v>
      </c>
      <c r="B174" s="95">
        <v>43880</v>
      </c>
      <c r="C174" s="91" t="s">
        <v>9</v>
      </c>
      <c r="D174" s="92" t="s">
        <v>467</v>
      </c>
      <c r="E174" s="93" t="s">
        <v>637</v>
      </c>
      <c r="F174" s="94">
        <v>18000000</v>
      </c>
      <c r="G174" s="95">
        <v>43970</v>
      </c>
      <c r="H174" s="96" t="s">
        <v>10</v>
      </c>
      <c r="I174" s="99" t="s">
        <v>818</v>
      </c>
      <c r="J174" s="5"/>
      <c r="L174" s="8"/>
    </row>
    <row r="175" spans="1:12" ht="16.5" customHeight="1" x14ac:dyDescent="0.25">
      <c r="A175" s="98">
        <v>174</v>
      </c>
      <c r="B175" s="95">
        <v>43885</v>
      </c>
      <c r="C175" s="91" t="s">
        <v>9</v>
      </c>
      <c r="D175" s="92" t="s">
        <v>468</v>
      </c>
      <c r="E175" s="93" t="s">
        <v>638</v>
      </c>
      <c r="F175" s="94">
        <v>89250000</v>
      </c>
      <c r="G175" s="95">
        <v>44196</v>
      </c>
      <c r="H175" s="96" t="s">
        <v>10</v>
      </c>
      <c r="I175" s="99" t="s">
        <v>819</v>
      </c>
      <c r="J175" s="5"/>
      <c r="L175" s="8"/>
    </row>
    <row r="176" spans="1:12" ht="16.5" customHeight="1" x14ac:dyDescent="0.25">
      <c r="A176" s="98">
        <v>175</v>
      </c>
      <c r="B176" s="95">
        <v>43885</v>
      </c>
      <c r="C176" s="91" t="s">
        <v>9</v>
      </c>
      <c r="D176" s="92" t="s">
        <v>469</v>
      </c>
      <c r="E176" s="93" t="s">
        <v>639</v>
      </c>
      <c r="F176" s="94">
        <v>63000000</v>
      </c>
      <c r="G176" s="95">
        <v>44196</v>
      </c>
      <c r="H176" s="96" t="s">
        <v>10</v>
      </c>
      <c r="I176" s="99" t="s">
        <v>820</v>
      </c>
      <c r="J176" s="5"/>
      <c r="L176" s="8"/>
    </row>
    <row r="177" spans="1:12" ht="16.5" customHeight="1" x14ac:dyDescent="0.25">
      <c r="A177" s="98">
        <v>176</v>
      </c>
      <c r="B177" s="95">
        <v>43885</v>
      </c>
      <c r="C177" s="91" t="s">
        <v>9</v>
      </c>
      <c r="D177" s="92" t="s">
        <v>470</v>
      </c>
      <c r="E177" s="93" t="s">
        <v>640</v>
      </c>
      <c r="F177" s="94">
        <v>78750000</v>
      </c>
      <c r="G177" s="95">
        <v>44196</v>
      </c>
      <c r="H177" s="96" t="s">
        <v>10</v>
      </c>
      <c r="I177" s="99" t="s">
        <v>821</v>
      </c>
      <c r="J177" s="5"/>
      <c r="L177" s="8"/>
    </row>
    <row r="178" spans="1:12" ht="16.5" customHeight="1" x14ac:dyDescent="0.25">
      <c r="A178" s="98">
        <v>177</v>
      </c>
      <c r="B178" s="95">
        <v>43885</v>
      </c>
      <c r="C178" s="91" t="s">
        <v>9</v>
      </c>
      <c r="D178" s="92" t="s">
        <v>471</v>
      </c>
      <c r="E178" s="93" t="s">
        <v>641</v>
      </c>
      <c r="F178" s="94">
        <v>78750000</v>
      </c>
      <c r="G178" s="95">
        <v>44196</v>
      </c>
      <c r="H178" s="96" t="s">
        <v>10</v>
      </c>
      <c r="I178" s="99" t="s">
        <v>822</v>
      </c>
      <c r="J178" s="5"/>
      <c r="L178" s="8"/>
    </row>
    <row r="179" spans="1:12" ht="16.5" customHeight="1" x14ac:dyDescent="0.25">
      <c r="A179" s="98">
        <v>178</v>
      </c>
      <c r="B179" s="95">
        <v>43881</v>
      </c>
      <c r="C179" s="91" t="s">
        <v>9</v>
      </c>
      <c r="D179" s="92" t="s">
        <v>472</v>
      </c>
      <c r="E179" s="93" t="s">
        <v>642</v>
      </c>
      <c r="F179" s="94">
        <v>22500000</v>
      </c>
      <c r="G179" s="95">
        <v>44109</v>
      </c>
      <c r="H179" s="96" t="s">
        <v>10</v>
      </c>
      <c r="I179" s="99" t="s">
        <v>823</v>
      </c>
      <c r="J179" s="5"/>
      <c r="L179" s="8"/>
    </row>
    <row r="180" spans="1:12" ht="16.5" customHeight="1" x14ac:dyDescent="0.25">
      <c r="A180" s="98">
        <v>179</v>
      </c>
      <c r="B180" s="95">
        <v>43882</v>
      </c>
      <c r="C180" s="91" t="s">
        <v>9</v>
      </c>
      <c r="D180" s="92" t="s">
        <v>473</v>
      </c>
      <c r="E180" s="93" t="s">
        <v>643</v>
      </c>
      <c r="F180" s="94">
        <v>24000000</v>
      </c>
      <c r="G180" s="95">
        <v>43974</v>
      </c>
      <c r="H180" s="96" t="s">
        <v>10</v>
      </c>
      <c r="I180" s="99" t="s">
        <v>824</v>
      </c>
      <c r="J180" s="5"/>
      <c r="L180" s="8"/>
    </row>
    <row r="181" spans="1:12" ht="16.5" customHeight="1" x14ac:dyDescent="0.25">
      <c r="A181" s="98">
        <v>180</v>
      </c>
      <c r="B181" s="95">
        <v>43881</v>
      </c>
      <c r="C181" s="91" t="s">
        <v>9</v>
      </c>
      <c r="D181" s="92" t="s">
        <v>474</v>
      </c>
      <c r="E181" s="93" t="s">
        <v>1147</v>
      </c>
      <c r="F181" s="94">
        <v>39200000</v>
      </c>
      <c r="G181" s="95">
        <v>44127</v>
      </c>
      <c r="H181" s="96" t="s">
        <v>10</v>
      </c>
      <c r="I181" s="99" t="s">
        <v>825</v>
      </c>
      <c r="J181" s="5"/>
      <c r="L181" s="8"/>
    </row>
    <row r="182" spans="1:12" ht="16.5" customHeight="1" x14ac:dyDescent="0.25">
      <c r="A182" s="98">
        <v>181</v>
      </c>
      <c r="B182" s="95">
        <v>43895</v>
      </c>
      <c r="C182" s="91" t="s">
        <v>9</v>
      </c>
      <c r="D182" s="92" t="s">
        <v>1076</v>
      </c>
      <c r="E182" s="93" t="s">
        <v>1148</v>
      </c>
      <c r="F182" s="94">
        <v>33671930</v>
      </c>
      <c r="G182" s="95">
        <v>44196</v>
      </c>
      <c r="H182" s="96" t="s">
        <v>10</v>
      </c>
      <c r="I182" s="99" t="s">
        <v>1208</v>
      </c>
      <c r="J182" s="5"/>
      <c r="L182" s="8"/>
    </row>
    <row r="183" spans="1:12" ht="16.5" customHeight="1" x14ac:dyDescent="0.25">
      <c r="A183" s="98">
        <v>182</v>
      </c>
      <c r="B183" s="95">
        <v>43881</v>
      </c>
      <c r="C183" s="91" t="s">
        <v>9</v>
      </c>
      <c r="D183" s="92" t="s">
        <v>475</v>
      </c>
      <c r="E183" s="93" t="s">
        <v>1149</v>
      </c>
      <c r="F183" s="94">
        <v>45000000</v>
      </c>
      <c r="G183" s="95">
        <v>44185</v>
      </c>
      <c r="H183" s="96" t="s">
        <v>10</v>
      </c>
      <c r="I183" s="99" t="s">
        <v>826</v>
      </c>
      <c r="J183" s="5"/>
      <c r="L183" s="8"/>
    </row>
    <row r="184" spans="1:12" ht="16.5" customHeight="1" x14ac:dyDescent="0.25">
      <c r="A184" s="98">
        <v>183</v>
      </c>
      <c r="B184" s="95">
        <v>43883</v>
      </c>
      <c r="C184" s="91" t="s">
        <v>9</v>
      </c>
      <c r="D184" s="92" t="s">
        <v>476</v>
      </c>
      <c r="E184" s="93" t="s">
        <v>644</v>
      </c>
      <c r="F184" s="94">
        <v>39200000</v>
      </c>
      <c r="G184" s="95">
        <v>44127</v>
      </c>
      <c r="H184" s="96" t="s">
        <v>10</v>
      </c>
      <c r="I184" s="99" t="s">
        <v>827</v>
      </c>
      <c r="J184" s="5"/>
      <c r="L184" s="8"/>
    </row>
    <row r="185" spans="1:12" ht="16.5" customHeight="1" x14ac:dyDescent="0.25">
      <c r="A185" s="98">
        <v>184</v>
      </c>
      <c r="B185" s="95">
        <v>43881</v>
      </c>
      <c r="C185" s="91" t="s">
        <v>9</v>
      </c>
      <c r="D185" s="92" t="s">
        <v>477</v>
      </c>
      <c r="E185" s="93" t="s">
        <v>646</v>
      </c>
      <c r="F185" s="94">
        <v>72800000</v>
      </c>
      <c r="G185" s="95">
        <v>44196</v>
      </c>
      <c r="H185" s="96" t="s">
        <v>10</v>
      </c>
      <c r="I185" s="99" t="s">
        <v>828</v>
      </c>
      <c r="J185" s="5"/>
      <c r="L185" s="8"/>
    </row>
    <row r="186" spans="1:12" ht="16.5" customHeight="1" x14ac:dyDescent="0.25">
      <c r="A186" s="98">
        <v>185</v>
      </c>
      <c r="B186" s="95">
        <v>43881</v>
      </c>
      <c r="C186" s="91" t="s">
        <v>9</v>
      </c>
      <c r="D186" s="92" t="s">
        <v>478</v>
      </c>
      <c r="E186" s="93" t="s">
        <v>647</v>
      </c>
      <c r="F186" s="94">
        <v>66000000</v>
      </c>
      <c r="G186" s="95">
        <v>44066</v>
      </c>
      <c r="H186" s="96" t="s">
        <v>10</v>
      </c>
      <c r="I186" s="99" t="s">
        <v>829</v>
      </c>
      <c r="J186" s="5"/>
      <c r="L186" s="8"/>
    </row>
    <row r="187" spans="1:12" ht="16.5" customHeight="1" x14ac:dyDescent="0.25">
      <c r="A187" s="98">
        <v>186</v>
      </c>
      <c r="B187" s="95">
        <v>43882</v>
      </c>
      <c r="C187" s="91" t="s">
        <v>9</v>
      </c>
      <c r="D187" s="92" t="s">
        <v>479</v>
      </c>
      <c r="E187" s="93" t="s">
        <v>648</v>
      </c>
      <c r="F187" s="94">
        <v>84000000</v>
      </c>
      <c r="G187" s="95">
        <v>44196</v>
      </c>
      <c r="H187" s="96" t="s">
        <v>10</v>
      </c>
      <c r="I187" s="99" t="s">
        <v>830</v>
      </c>
      <c r="J187" s="5"/>
      <c r="L187" s="8"/>
    </row>
    <row r="188" spans="1:12" ht="16.5" customHeight="1" x14ac:dyDescent="0.25">
      <c r="A188" s="98">
        <v>187</v>
      </c>
      <c r="B188" s="95">
        <v>43882</v>
      </c>
      <c r="C188" s="91" t="s">
        <v>9</v>
      </c>
      <c r="D188" s="92" t="s">
        <v>480</v>
      </c>
      <c r="E188" s="93" t="s">
        <v>649</v>
      </c>
      <c r="F188" s="94">
        <v>6600000</v>
      </c>
      <c r="G188" s="95">
        <v>43975</v>
      </c>
      <c r="H188" s="96" t="s">
        <v>10</v>
      </c>
      <c r="I188" s="99" t="s">
        <v>831</v>
      </c>
      <c r="J188" s="5"/>
      <c r="L188" s="8"/>
    </row>
    <row r="189" spans="1:12" ht="16.5" customHeight="1" x14ac:dyDescent="0.25">
      <c r="A189" s="98">
        <v>188</v>
      </c>
      <c r="B189" s="95">
        <v>43883</v>
      </c>
      <c r="C189" s="91" t="s">
        <v>9</v>
      </c>
      <c r="D189" s="92" t="s">
        <v>481</v>
      </c>
      <c r="E189" s="93" t="s">
        <v>650</v>
      </c>
      <c r="F189" s="94">
        <v>55541720</v>
      </c>
      <c r="G189" s="95">
        <v>44128</v>
      </c>
      <c r="H189" s="96" t="s">
        <v>10</v>
      </c>
      <c r="I189" s="99" t="s">
        <v>832</v>
      </c>
      <c r="J189" s="5"/>
      <c r="L189" s="8"/>
    </row>
    <row r="190" spans="1:12" ht="16.5" customHeight="1" x14ac:dyDescent="0.25">
      <c r="A190" s="98">
        <v>189</v>
      </c>
      <c r="B190" s="95">
        <v>43885</v>
      </c>
      <c r="C190" s="91" t="s">
        <v>9</v>
      </c>
      <c r="D190" s="92" t="s">
        <v>482</v>
      </c>
      <c r="E190" s="93" t="s">
        <v>651</v>
      </c>
      <c r="F190" s="94">
        <v>128387400</v>
      </c>
      <c r="G190" s="95">
        <v>44196</v>
      </c>
      <c r="H190" s="96" t="s">
        <v>10</v>
      </c>
      <c r="I190" s="99" t="s">
        <v>833</v>
      </c>
      <c r="J190" s="5"/>
      <c r="L190" s="8"/>
    </row>
    <row r="191" spans="1:12" ht="16.5" customHeight="1" x14ac:dyDescent="0.25">
      <c r="A191" s="98">
        <v>190</v>
      </c>
      <c r="B191" s="95">
        <v>43892</v>
      </c>
      <c r="C191" s="91" t="s">
        <v>9</v>
      </c>
      <c r="D191" s="92" t="s">
        <v>1077</v>
      </c>
      <c r="E191" s="93" t="s">
        <v>1150</v>
      </c>
      <c r="F191" s="94">
        <v>48650000</v>
      </c>
      <c r="G191" s="95">
        <v>44106</v>
      </c>
      <c r="H191" s="96" t="s">
        <v>10</v>
      </c>
      <c r="I191" s="99" t="s">
        <v>1209</v>
      </c>
      <c r="J191" s="5"/>
      <c r="L191" s="8"/>
    </row>
    <row r="192" spans="1:12" ht="16.5" customHeight="1" x14ac:dyDescent="0.25">
      <c r="A192" s="98">
        <v>191</v>
      </c>
      <c r="B192" s="95">
        <v>43887</v>
      </c>
      <c r="C192" s="91" t="s">
        <v>9</v>
      </c>
      <c r="D192" s="92" t="s">
        <v>483</v>
      </c>
      <c r="E192" s="93" t="s">
        <v>1151</v>
      </c>
      <c r="F192" s="94">
        <v>56000000</v>
      </c>
      <c r="G192" s="95">
        <v>44100</v>
      </c>
      <c r="H192" s="96" t="s">
        <v>10</v>
      </c>
      <c r="I192" s="99" t="s">
        <v>834</v>
      </c>
      <c r="J192" s="5"/>
      <c r="L192" s="8"/>
    </row>
    <row r="193" spans="1:12" ht="16.5" customHeight="1" x14ac:dyDescent="0.25">
      <c r="A193" s="98">
        <v>192</v>
      </c>
      <c r="B193" s="95">
        <v>43888</v>
      </c>
      <c r="C193" s="91" t="s">
        <v>9</v>
      </c>
      <c r="D193" s="92" t="s">
        <v>1078</v>
      </c>
      <c r="E193" s="93" t="s">
        <v>1446</v>
      </c>
      <c r="F193" s="94">
        <v>48650000</v>
      </c>
      <c r="G193" s="95">
        <v>44106</v>
      </c>
      <c r="H193" s="96" t="s">
        <v>10</v>
      </c>
      <c r="I193" s="99" t="s">
        <v>1210</v>
      </c>
      <c r="J193" s="5"/>
      <c r="L193" s="8"/>
    </row>
    <row r="194" spans="1:12" ht="16.5" customHeight="1" x14ac:dyDescent="0.25">
      <c r="A194" s="98">
        <v>193</v>
      </c>
      <c r="B194" s="95">
        <v>43887</v>
      </c>
      <c r="C194" s="91" t="s">
        <v>9</v>
      </c>
      <c r="D194" s="92" t="s">
        <v>484</v>
      </c>
      <c r="E194" s="93" t="s">
        <v>620</v>
      </c>
      <c r="F194" s="94">
        <v>49175000</v>
      </c>
      <c r="G194" s="95">
        <v>44101</v>
      </c>
      <c r="H194" s="96" t="s">
        <v>10</v>
      </c>
      <c r="I194" s="99" t="s">
        <v>835</v>
      </c>
      <c r="J194" s="5"/>
      <c r="L194" s="8"/>
    </row>
    <row r="195" spans="1:12" ht="16.5" customHeight="1" x14ac:dyDescent="0.25">
      <c r="A195" s="98">
        <v>195</v>
      </c>
      <c r="B195" s="95">
        <v>43885</v>
      </c>
      <c r="C195" s="91" t="s">
        <v>9</v>
      </c>
      <c r="D195" s="92" t="s">
        <v>485</v>
      </c>
      <c r="E195" s="93" t="s">
        <v>653</v>
      </c>
      <c r="F195" s="94">
        <v>55500000</v>
      </c>
      <c r="G195" s="95">
        <v>44189</v>
      </c>
      <c r="H195" s="96" t="s">
        <v>10</v>
      </c>
      <c r="I195" s="99" t="s">
        <v>836</v>
      </c>
      <c r="J195" s="5"/>
      <c r="L195" s="8"/>
    </row>
    <row r="196" spans="1:12" ht="16.5" customHeight="1" x14ac:dyDescent="0.25">
      <c r="A196" s="98">
        <v>196</v>
      </c>
      <c r="B196" s="95">
        <v>43885</v>
      </c>
      <c r="C196" s="91" t="s">
        <v>9</v>
      </c>
      <c r="D196" s="92" t="s">
        <v>486</v>
      </c>
      <c r="E196" s="93" t="s">
        <v>654</v>
      </c>
      <c r="F196" s="94">
        <v>65000000</v>
      </c>
      <c r="G196" s="95">
        <v>44189</v>
      </c>
      <c r="H196" s="96" t="s">
        <v>10</v>
      </c>
      <c r="I196" s="99" t="s">
        <v>837</v>
      </c>
      <c r="J196" s="5"/>
      <c r="L196" s="8"/>
    </row>
    <row r="197" spans="1:12" ht="16.5" customHeight="1" x14ac:dyDescent="0.25">
      <c r="A197" s="98">
        <v>197</v>
      </c>
      <c r="B197" s="95">
        <v>43887</v>
      </c>
      <c r="C197" s="91" t="s">
        <v>9</v>
      </c>
      <c r="D197" s="92" t="s">
        <v>487</v>
      </c>
      <c r="E197" s="93" t="s">
        <v>650</v>
      </c>
      <c r="F197" s="94">
        <v>59814160</v>
      </c>
      <c r="G197" s="95">
        <v>44129</v>
      </c>
      <c r="H197" s="96" t="s">
        <v>10</v>
      </c>
      <c r="I197" s="99" t="s">
        <v>838</v>
      </c>
      <c r="J197" s="5"/>
      <c r="L197" s="8"/>
    </row>
    <row r="198" spans="1:12" ht="16.5" customHeight="1" x14ac:dyDescent="0.25">
      <c r="A198" s="98">
        <v>198</v>
      </c>
      <c r="B198" s="95">
        <v>43887</v>
      </c>
      <c r="C198" s="91" t="s">
        <v>9</v>
      </c>
      <c r="D198" s="92" t="s">
        <v>488</v>
      </c>
      <c r="E198" s="93" t="s">
        <v>655</v>
      </c>
      <c r="F198" s="94">
        <v>55500000</v>
      </c>
      <c r="G198" s="95">
        <v>44191</v>
      </c>
      <c r="H198" s="96" t="s">
        <v>10</v>
      </c>
      <c r="I198" s="99" t="s">
        <v>839</v>
      </c>
      <c r="J198" s="5"/>
      <c r="L198" s="8"/>
    </row>
    <row r="199" spans="1:12" ht="16.5" customHeight="1" x14ac:dyDescent="0.25">
      <c r="A199" s="98">
        <v>199</v>
      </c>
      <c r="B199" s="95">
        <v>43885</v>
      </c>
      <c r="C199" s="91" t="s">
        <v>9</v>
      </c>
      <c r="D199" s="92" t="s">
        <v>489</v>
      </c>
      <c r="E199" s="93" t="s">
        <v>656</v>
      </c>
      <c r="F199" s="94">
        <v>31500000</v>
      </c>
      <c r="G199" s="95">
        <v>44189</v>
      </c>
      <c r="H199" s="96" t="s">
        <v>10</v>
      </c>
      <c r="I199" s="99" t="s">
        <v>840</v>
      </c>
      <c r="J199" s="5"/>
      <c r="L199" s="8"/>
    </row>
    <row r="200" spans="1:12" ht="16.5" customHeight="1" x14ac:dyDescent="0.25">
      <c r="A200" s="98">
        <v>200</v>
      </c>
      <c r="B200" s="95">
        <v>43882</v>
      </c>
      <c r="C200" s="91" t="s">
        <v>9</v>
      </c>
      <c r="D200" s="92" t="s">
        <v>490</v>
      </c>
      <c r="E200" s="93" t="s">
        <v>657</v>
      </c>
      <c r="F200" s="94">
        <v>63000000</v>
      </c>
      <c r="G200" s="95">
        <v>44191</v>
      </c>
      <c r="H200" s="96" t="s">
        <v>10</v>
      </c>
      <c r="I200" s="99" t="s">
        <v>841</v>
      </c>
      <c r="J200" s="5"/>
      <c r="L200" s="8"/>
    </row>
    <row r="201" spans="1:12" ht="16.5" customHeight="1" x14ac:dyDescent="0.25">
      <c r="A201" s="98">
        <v>201</v>
      </c>
      <c r="B201" s="95">
        <v>43885</v>
      </c>
      <c r="C201" s="91" t="s">
        <v>9</v>
      </c>
      <c r="D201" s="92" t="s">
        <v>491</v>
      </c>
      <c r="E201" s="93" t="s">
        <v>653</v>
      </c>
      <c r="F201" s="94">
        <v>55500000</v>
      </c>
      <c r="G201" s="95">
        <v>44191</v>
      </c>
      <c r="H201" s="96" t="s">
        <v>10</v>
      </c>
      <c r="I201" s="99" t="s">
        <v>842</v>
      </c>
      <c r="J201" s="5"/>
      <c r="L201" s="8"/>
    </row>
    <row r="202" spans="1:12" ht="16.5" customHeight="1" x14ac:dyDescent="0.25">
      <c r="A202" s="98">
        <v>202</v>
      </c>
      <c r="B202" s="95">
        <v>43885</v>
      </c>
      <c r="C202" s="91" t="s">
        <v>9</v>
      </c>
      <c r="D202" s="92" t="s">
        <v>492</v>
      </c>
      <c r="E202" s="93" t="s">
        <v>659</v>
      </c>
      <c r="F202" s="94">
        <v>55500000</v>
      </c>
      <c r="G202" s="95">
        <v>44190</v>
      </c>
      <c r="H202" s="96" t="s">
        <v>10</v>
      </c>
      <c r="I202" s="99" t="s">
        <v>843</v>
      </c>
      <c r="J202" s="5"/>
      <c r="L202" s="8"/>
    </row>
    <row r="203" spans="1:12" ht="16.5" customHeight="1" x14ac:dyDescent="0.25">
      <c r="A203" s="98">
        <v>203</v>
      </c>
      <c r="B203" s="95">
        <v>43885</v>
      </c>
      <c r="C203" s="91" t="s">
        <v>9</v>
      </c>
      <c r="D203" s="92" t="s">
        <v>493</v>
      </c>
      <c r="E203" s="93" t="s">
        <v>660</v>
      </c>
      <c r="F203" s="94">
        <v>55500000</v>
      </c>
      <c r="G203" s="95">
        <v>44189</v>
      </c>
      <c r="H203" s="96" t="s">
        <v>10</v>
      </c>
      <c r="I203" s="99" t="s">
        <v>844</v>
      </c>
      <c r="J203" s="5"/>
      <c r="L203" s="8"/>
    </row>
    <row r="204" spans="1:12" ht="16.5" customHeight="1" x14ac:dyDescent="0.25">
      <c r="A204" s="98">
        <v>204</v>
      </c>
      <c r="B204" s="95">
        <v>43888</v>
      </c>
      <c r="C204" s="91" t="s">
        <v>9</v>
      </c>
      <c r="D204" s="92" t="s">
        <v>494</v>
      </c>
      <c r="E204" s="93" t="s">
        <v>1153</v>
      </c>
      <c r="F204" s="94">
        <v>26000000</v>
      </c>
      <c r="G204" s="95">
        <v>44192</v>
      </c>
      <c r="H204" s="96" t="s">
        <v>10</v>
      </c>
      <c r="I204" s="99" t="s">
        <v>845</v>
      </c>
      <c r="J204" s="5"/>
      <c r="L204" s="8"/>
    </row>
    <row r="205" spans="1:12" ht="16.5" customHeight="1" x14ac:dyDescent="0.25">
      <c r="A205" s="98">
        <v>205</v>
      </c>
      <c r="B205" s="95">
        <v>43894</v>
      </c>
      <c r="C205" s="91" t="s">
        <v>9</v>
      </c>
      <c r="D205" s="92" t="s">
        <v>1079</v>
      </c>
      <c r="E205" s="93" t="s">
        <v>1154</v>
      </c>
      <c r="F205" s="94">
        <v>55500000</v>
      </c>
      <c r="G205" s="95">
        <v>44196</v>
      </c>
      <c r="H205" s="96" t="s">
        <v>10</v>
      </c>
      <c r="I205" s="99" t="s">
        <v>1211</v>
      </c>
      <c r="J205" s="5"/>
      <c r="L205" s="8"/>
    </row>
    <row r="206" spans="1:12" ht="16.5" customHeight="1" x14ac:dyDescent="0.25">
      <c r="A206" s="98">
        <v>206</v>
      </c>
      <c r="B206" s="95">
        <v>43887</v>
      </c>
      <c r="C206" s="91" t="s">
        <v>9</v>
      </c>
      <c r="D206" s="92" t="s">
        <v>495</v>
      </c>
      <c r="E206" s="93" t="s">
        <v>1155</v>
      </c>
      <c r="F206" s="94">
        <v>55500000</v>
      </c>
      <c r="G206" s="95">
        <v>44190</v>
      </c>
      <c r="H206" s="96" t="s">
        <v>10</v>
      </c>
      <c r="I206" s="99" t="s">
        <v>846</v>
      </c>
      <c r="J206" s="5"/>
      <c r="L206" s="8"/>
    </row>
    <row r="207" spans="1:12" ht="16.5" customHeight="1" x14ac:dyDescent="0.25">
      <c r="A207" s="98">
        <v>207</v>
      </c>
      <c r="B207" s="95">
        <v>43885</v>
      </c>
      <c r="C207" s="91" t="s">
        <v>9</v>
      </c>
      <c r="D207" s="92" t="s">
        <v>496</v>
      </c>
      <c r="E207" s="93" t="s">
        <v>660</v>
      </c>
      <c r="F207" s="94">
        <v>55500000</v>
      </c>
      <c r="G207" s="95">
        <v>44189</v>
      </c>
      <c r="H207" s="96" t="s">
        <v>10</v>
      </c>
      <c r="I207" s="99" t="s">
        <v>847</v>
      </c>
      <c r="J207" s="5"/>
      <c r="L207" s="8"/>
    </row>
    <row r="208" spans="1:12" ht="16.5" customHeight="1" x14ac:dyDescent="0.25">
      <c r="A208" s="98">
        <v>208</v>
      </c>
      <c r="B208" s="95">
        <v>43886</v>
      </c>
      <c r="C208" s="91" t="s">
        <v>9</v>
      </c>
      <c r="D208" s="92" t="s">
        <v>497</v>
      </c>
      <c r="E208" s="93" t="s">
        <v>1156</v>
      </c>
      <c r="F208" s="94">
        <v>61400000</v>
      </c>
      <c r="G208" s="95">
        <v>44196</v>
      </c>
      <c r="H208" s="96" t="s">
        <v>10</v>
      </c>
      <c r="I208" s="99" t="s">
        <v>848</v>
      </c>
      <c r="J208" s="5"/>
      <c r="L208" s="8"/>
    </row>
    <row r="209" spans="1:12" ht="16.5" customHeight="1" x14ac:dyDescent="0.25">
      <c r="A209" s="98">
        <v>209</v>
      </c>
      <c r="B209" s="95">
        <v>43886</v>
      </c>
      <c r="C209" s="91" t="s">
        <v>9</v>
      </c>
      <c r="D209" s="92" t="s">
        <v>1080</v>
      </c>
      <c r="E209" s="93" t="s">
        <v>1157</v>
      </c>
      <c r="F209" s="94">
        <v>74750000</v>
      </c>
      <c r="G209" s="95">
        <v>44196</v>
      </c>
      <c r="H209" s="96" t="s">
        <v>10</v>
      </c>
      <c r="I209" s="99" t="s">
        <v>1212</v>
      </c>
      <c r="J209" s="5"/>
      <c r="L209" s="8"/>
    </row>
    <row r="210" spans="1:12" ht="16.5" customHeight="1" x14ac:dyDescent="0.25">
      <c r="A210" s="98">
        <v>210</v>
      </c>
      <c r="B210" s="95">
        <v>43886</v>
      </c>
      <c r="C210" s="91" t="s">
        <v>9</v>
      </c>
      <c r="D210" s="92" t="s">
        <v>498</v>
      </c>
      <c r="E210" s="93" t="s">
        <v>664</v>
      </c>
      <c r="F210" s="94">
        <v>69766667</v>
      </c>
      <c r="G210" s="95">
        <v>44196</v>
      </c>
      <c r="H210" s="96" t="s">
        <v>10</v>
      </c>
      <c r="I210" s="99" t="s">
        <v>849</v>
      </c>
      <c r="J210" s="5"/>
      <c r="L210" s="8"/>
    </row>
    <row r="211" spans="1:12" ht="16.5" customHeight="1" x14ac:dyDescent="0.25">
      <c r="A211" s="98">
        <v>211</v>
      </c>
      <c r="B211" s="95">
        <v>43886</v>
      </c>
      <c r="C211" s="91" t="s">
        <v>9</v>
      </c>
      <c r="D211" s="92" t="s">
        <v>499</v>
      </c>
      <c r="E211" s="93" t="s">
        <v>665</v>
      </c>
      <c r="F211" s="94">
        <v>40421667</v>
      </c>
      <c r="G211" s="95">
        <v>44196</v>
      </c>
      <c r="H211" s="96" t="s">
        <v>10</v>
      </c>
      <c r="I211" s="99" t="s">
        <v>850</v>
      </c>
      <c r="J211" s="5"/>
      <c r="L211" s="8"/>
    </row>
    <row r="212" spans="1:12" ht="16.5" customHeight="1" x14ac:dyDescent="0.25">
      <c r="A212" s="98">
        <v>212</v>
      </c>
      <c r="B212" s="95">
        <v>43887</v>
      </c>
      <c r="C212" s="91" t="s">
        <v>9</v>
      </c>
      <c r="D212" s="92" t="s">
        <v>500</v>
      </c>
      <c r="E212" s="93" t="s">
        <v>666</v>
      </c>
      <c r="F212" s="94">
        <v>61000000</v>
      </c>
      <c r="G212" s="95">
        <v>44196</v>
      </c>
      <c r="H212" s="96" t="s">
        <v>10</v>
      </c>
      <c r="I212" s="99" t="s">
        <v>851</v>
      </c>
      <c r="J212" s="5"/>
      <c r="L212" s="8"/>
    </row>
    <row r="213" spans="1:12" ht="16.5" customHeight="1" x14ac:dyDescent="0.25">
      <c r="A213" s="98">
        <v>213</v>
      </c>
      <c r="B213" s="95">
        <v>43887</v>
      </c>
      <c r="C213" s="91" t="s">
        <v>9</v>
      </c>
      <c r="D213" s="92" t="s">
        <v>501</v>
      </c>
      <c r="E213" s="93" t="s">
        <v>667</v>
      </c>
      <c r="F213" s="94">
        <v>89858900</v>
      </c>
      <c r="G213" s="95">
        <v>44196</v>
      </c>
      <c r="H213" s="96" t="s">
        <v>10</v>
      </c>
      <c r="I213" s="99" t="s">
        <v>852</v>
      </c>
      <c r="J213" s="5"/>
      <c r="L213" s="8"/>
    </row>
    <row r="214" spans="1:12" ht="16.5" customHeight="1" x14ac:dyDescent="0.25">
      <c r="A214" s="98">
        <v>214</v>
      </c>
      <c r="B214" s="95">
        <v>43887</v>
      </c>
      <c r="C214" s="91" t="s">
        <v>9</v>
      </c>
      <c r="D214" s="92" t="s">
        <v>502</v>
      </c>
      <c r="E214" s="93" t="s">
        <v>668</v>
      </c>
      <c r="F214" s="94">
        <v>42000000</v>
      </c>
      <c r="G214" s="95">
        <v>44100</v>
      </c>
      <c r="H214" s="96" t="s">
        <v>10</v>
      </c>
      <c r="I214" s="99" t="s">
        <v>853</v>
      </c>
      <c r="J214" s="5"/>
      <c r="L214" s="8"/>
    </row>
    <row r="215" spans="1:12" ht="16.5" customHeight="1" x14ac:dyDescent="0.25">
      <c r="A215" s="98">
        <v>215</v>
      </c>
      <c r="B215" s="95">
        <v>43887</v>
      </c>
      <c r="C215" s="91" t="s">
        <v>9</v>
      </c>
      <c r="D215" s="92" t="s">
        <v>503</v>
      </c>
      <c r="E215" s="93" t="s">
        <v>1158</v>
      </c>
      <c r="F215" s="94">
        <v>68359040</v>
      </c>
      <c r="G215" s="95">
        <v>44131</v>
      </c>
      <c r="H215" s="96" t="s">
        <v>10</v>
      </c>
      <c r="I215" s="99" t="s">
        <v>854</v>
      </c>
      <c r="J215" s="5"/>
      <c r="L215" s="8"/>
    </row>
    <row r="216" spans="1:12" ht="16.5" customHeight="1" x14ac:dyDescent="0.25">
      <c r="A216" s="98">
        <v>216</v>
      </c>
      <c r="B216" s="95">
        <v>43887</v>
      </c>
      <c r="C216" s="91" t="s">
        <v>9</v>
      </c>
      <c r="D216" s="92" t="s">
        <v>504</v>
      </c>
      <c r="E216" s="93" t="s">
        <v>670</v>
      </c>
      <c r="F216" s="94">
        <v>34176000</v>
      </c>
      <c r="G216" s="95">
        <v>44130</v>
      </c>
      <c r="H216" s="96" t="s">
        <v>10</v>
      </c>
      <c r="I216" s="99" t="s">
        <v>855</v>
      </c>
      <c r="J216" s="5"/>
      <c r="L216" s="8"/>
    </row>
    <row r="217" spans="1:12" ht="16.5" customHeight="1" x14ac:dyDescent="0.25">
      <c r="A217" s="98">
        <v>217</v>
      </c>
      <c r="B217" s="95">
        <v>43888</v>
      </c>
      <c r="C217" s="91" t="s">
        <v>9</v>
      </c>
      <c r="D217" s="92" t="s">
        <v>505</v>
      </c>
      <c r="E217" s="93" t="s">
        <v>1159</v>
      </c>
      <c r="F217" s="94">
        <v>26400000</v>
      </c>
      <c r="G217" s="95">
        <v>44131</v>
      </c>
      <c r="H217" s="96" t="s">
        <v>10</v>
      </c>
      <c r="I217" s="99" t="s">
        <v>856</v>
      </c>
      <c r="J217" s="5"/>
      <c r="L217" s="8"/>
    </row>
    <row r="218" spans="1:12" ht="16.5" customHeight="1" x14ac:dyDescent="0.25">
      <c r="A218" s="98">
        <v>218</v>
      </c>
      <c r="B218" s="95">
        <v>43888</v>
      </c>
      <c r="C218" s="91" t="s">
        <v>9</v>
      </c>
      <c r="D218" s="92" t="s">
        <v>1081</v>
      </c>
      <c r="E218" s="93" t="s">
        <v>532</v>
      </c>
      <c r="F218" s="94">
        <v>62000000</v>
      </c>
      <c r="G218" s="95">
        <v>44196</v>
      </c>
      <c r="H218" s="96" t="s">
        <v>10</v>
      </c>
      <c r="I218" s="99" t="s">
        <v>1213</v>
      </c>
      <c r="J218" s="5"/>
      <c r="L218" s="8"/>
    </row>
    <row r="219" spans="1:12" ht="16.5" customHeight="1" x14ac:dyDescent="0.25">
      <c r="A219" s="98">
        <v>219</v>
      </c>
      <c r="B219" s="95">
        <v>43888</v>
      </c>
      <c r="C219" s="91" t="s">
        <v>9</v>
      </c>
      <c r="D219" s="92" t="s">
        <v>506</v>
      </c>
      <c r="E219" s="93" t="s">
        <v>644</v>
      </c>
      <c r="F219" s="94">
        <v>39200000</v>
      </c>
      <c r="G219" s="95">
        <v>44131</v>
      </c>
      <c r="H219" s="96" t="s">
        <v>10</v>
      </c>
      <c r="I219" s="99" t="s">
        <v>857</v>
      </c>
      <c r="J219" s="5"/>
      <c r="L219" s="8"/>
    </row>
    <row r="220" spans="1:12" ht="16.5" customHeight="1" x14ac:dyDescent="0.25">
      <c r="A220" s="98">
        <v>220</v>
      </c>
      <c r="B220" s="95">
        <v>43888</v>
      </c>
      <c r="C220" s="91" t="s">
        <v>9</v>
      </c>
      <c r="D220" s="92" t="s">
        <v>507</v>
      </c>
      <c r="E220" s="93" t="s">
        <v>1160</v>
      </c>
      <c r="F220" s="94">
        <v>66648000</v>
      </c>
      <c r="G220" s="95">
        <v>44130</v>
      </c>
      <c r="H220" s="96" t="s">
        <v>10</v>
      </c>
      <c r="I220" s="99" t="s">
        <v>858</v>
      </c>
      <c r="J220" s="5"/>
      <c r="L220" s="8"/>
    </row>
    <row r="221" spans="1:12" ht="16.5" customHeight="1" x14ac:dyDescent="0.25">
      <c r="A221" s="98">
        <v>221</v>
      </c>
      <c r="B221" s="95">
        <v>43888</v>
      </c>
      <c r="C221" s="91" t="s">
        <v>9</v>
      </c>
      <c r="D221" s="92" t="s">
        <v>2261</v>
      </c>
      <c r="E221" s="93" t="s">
        <v>1161</v>
      </c>
      <c r="F221" s="94">
        <v>128520000</v>
      </c>
      <c r="G221" s="95">
        <v>44167</v>
      </c>
      <c r="H221" s="96" t="s">
        <v>10</v>
      </c>
      <c r="I221" s="99" t="s">
        <v>1214</v>
      </c>
      <c r="J221" s="5"/>
      <c r="L221" s="8"/>
    </row>
    <row r="222" spans="1:12" ht="16.5" customHeight="1" x14ac:dyDescent="0.25">
      <c r="A222" s="98">
        <v>44793</v>
      </c>
      <c r="B222" s="95">
        <v>43865</v>
      </c>
      <c r="C222" s="91" t="s">
        <v>9</v>
      </c>
      <c r="D222" s="92" t="s">
        <v>396</v>
      </c>
      <c r="E222" s="93" t="s">
        <v>575</v>
      </c>
      <c r="F222" s="94">
        <v>40000000</v>
      </c>
      <c r="G222" s="95">
        <v>44196</v>
      </c>
      <c r="H222" s="96" t="s">
        <v>674</v>
      </c>
      <c r="I222" s="99" t="s">
        <v>747</v>
      </c>
      <c r="J222" s="5"/>
      <c r="L222" s="8"/>
    </row>
    <row r="223" spans="1:12" ht="16.5" customHeight="1" x14ac:dyDescent="0.25">
      <c r="A223" s="98">
        <v>45066</v>
      </c>
      <c r="B223" s="95">
        <v>43874</v>
      </c>
      <c r="C223" s="91" t="s">
        <v>9</v>
      </c>
      <c r="D223" s="92" t="s">
        <v>436</v>
      </c>
      <c r="E223" s="93" t="s">
        <v>610</v>
      </c>
      <c r="F223" s="94">
        <v>34860572</v>
      </c>
      <c r="G223" s="95">
        <v>44061</v>
      </c>
      <c r="H223" s="96" t="s">
        <v>674</v>
      </c>
      <c r="I223" s="99" t="s">
        <v>787</v>
      </c>
      <c r="J223" s="5"/>
      <c r="L223" s="8"/>
    </row>
    <row r="224" spans="1:12" ht="16.5" customHeight="1" x14ac:dyDescent="0.25">
      <c r="A224" s="98">
        <v>45066</v>
      </c>
      <c r="B224" s="95">
        <v>43874</v>
      </c>
      <c r="C224" s="91" t="s">
        <v>9</v>
      </c>
      <c r="D224" s="92" t="s">
        <v>436</v>
      </c>
      <c r="E224" s="93" t="s">
        <v>610</v>
      </c>
      <c r="F224" s="94">
        <v>194690672</v>
      </c>
      <c r="G224" s="95">
        <v>44061</v>
      </c>
      <c r="H224" s="96" t="s">
        <v>674</v>
      </c>
      <c r="I224" s="99" t="s">
        <v>787</v>
      </c>
      <c r="J224" s="5"/>
      <c r="L224" s="8"/>
    </row>
    <row r="225" spans="1:12" ht="16.5" customHeight="1" x14ac:dyDescent="0.25">
      <c r="A225" s="98">
        <v>45630</v>
      </c>
      <c r="B225" s="95">
        <v>43889</v>
      </c>
      <c r="C225" s="91" t="s">
        <v>9</v>
      </c>
      <c r="D225" s="92" t="s">
        <v>1092</v>
      </c>
      <c r="E225" s="93" t="s">
        <v>673</v>
      </c>
      <c r="F225" s="94">
        <v>154793725</v>
      </c>
      <c r="G225" s="95">
        <v>44254</v>
      </c>
      <c r="H225" s="96" t="s">
        <v>10</v>
      </c>
      <c r="I225" s="99" t="s">
        <v>859</v>
      </c>
      <c r="J225" s="5"/>
      <c r="L225" s="8"/>
    </row>
    <row r="226" spans="1:12" ht="16.5" customHeight="1" x14ac:dyDescent="0.25">
      <c r="A226" s="98">
        <v>222</v>
      </c>
      <c r="B226" s="95">
        <v>43893</v>
      </c>
      <c r="C226" s="91" t="s">
        <v>9</v>
      </c>
      <c r="D226" s="92" t="s">
        <v>1083</v>
      </c>
      <c r="E226" s="93" t="s">
        <v>1162</v>
      </c>
      <c r="F226" s="94">
        <v>40500000</v>
      </c>
      <c r="G226" s="95">
        <v>44030</v>
      </c>
      <c r="H226" s="96" t="s">
        <v>10</v>
      </c>
      <c r="I226" s="99" t="s">
        <v>1215</v>
      </c>
      <c r="J226" s="5"/>
      <c r="L226" s="8"/>
    </row>
    <row r="227" spans="1:12" ht="16.5" customHeight="1" x14ac:dyDescent="0.25">
      <c r="A227" s="98">
        <v>223</v>
      </c>
      <c r="B227" s="95">
        <v>43894</v>
      </c>
      <c r="C227" s="91" t="s">
        <v>9</v>
      </c>
      <c r="D227" s="92" t="s">
        <v>1084</v>
      </c>
      <c r="E227" s="93" t="s">
        <v>1447</v>
      </c>
      <c r="F227" s="94">
        <v>72000000</v>
      </c>
      <c r="G227" s="95">
        <v>44173</v>
      </c>
      <c r="H227" s="96" t="s">
        <v>10</v>
      </c>
      <c r="I227" s="99" t="s">
        <v>1216</v>
      </c>
      <c r="J227" s="5"/>
      <c r="L227" s="8"/>
    </row>
    <row r="228" spans="1:12" ht="16.5" customHeight="1" x14ac:dyDescent="0.25">
      <c r="A228" s="98">
        <v>224</v>
      </c>
      <c r="B228" s="95">
        <v>43894</v>
      </c>
      <c r="C228" s="91" t="s">
        <v>9</v>
      </c>
      <c r="D228" s="92" t="s">
        <v>1085</v>
      </c>
      <c r="E228" s="93" t="s">
        <v>1164</v>
      </c>
      <c r="F228" s="94">
        <v>83000000</v>
      </c>
      <c r="G228" s="95">
        <v>44196</v>
      </c>
      <c r="H228" s="96" t="s">
        <v>10</v>
      </c>
      <c r="I228" s="99" t="s">
        <v>1217</v>
      </c>
      <c r="J228" s="5"/>
      <c r="L228" s="8"/>
    </row>
    <row r="229" spans="1:12" ht="16.5" customHeight="1" x14ac:dyDescent="0.25">
      <c r="A229" s="98">
        <v>225</v>
      </c>
      <c r="B229" s="95">
        <v>43894</v>
      </c>
      <c r="C229" s="91" t="s">
        <v>9</v>
      </c>
      <c r="D229" s="92" t="s">
        <v>1086</v>
      </c>
      <c r="E229" s="93" t="s">
        <v>1165</v>
      </c>
      <c r="F229" s="94">
        <v>83000000</v>
      </c>
      <c r="G229" s="95">
        <v>44196</v>
      </c>
      <c r="H229" s="96" t="s">
        <v>10</v>
      </c>
      <c r="I229" s="99" t="s">
        <v>1218</v>
      </c>
      <c r="J229" s="5"/>
      <c r="L229" s="8"/>
    </row>
    <row r="230" spans="1:12" ht="16.5" customHeight="1" x14ac:dyDescent="0.25">
      <c r="A230" s="98">
        <v>226</v>
      </c>
      <c r="B230" s="95">
        <v>43894</v>
      </c>
      <c r="C230" s="91" t="s">
        <v>9</v>
      </c>
      <c r="D230" s="92" t="s">
        <v>1087</v>
      </c>
      <c r="E230" s="93" t="s">
        <v>659</v>
      </c>
      <c r="F230" s="94">
        <v>55500000</v>
      </c>
      <c r="G230" s="95">
        <v>44196</v>
      </c>
      <c r="H230" s="96" t="s">
        <v>10</v>
      </c>
      <c r="I230" s="99" t="s">
        <v>1219</v>
      </c>
      <c r="J230" s="5"/>
      <c r="L230" s="8"/>
    </row>
    <row r="231" spans="1:12" ht="16.5" customHeight="1" x14ac:dyDescent="0.25">
      <c r="A231" s="98">
        <v>227</v>
      </c>
      <c r="B231" s="95">
        <v>43894</v>
      </c>
      <c r="C231" s="91" t="s">
        <v>9</v>
      </c>
      <c r="D231" s="92" t="s">
        <v>1088</v>
      </c>
      <c r="E231" s="93" t="s">
        <v>650</v>
      </c>
      <c r="F231" s="94">
        <v>59814160</v>
      </c>
      <c r="G231" s="95">
        <v>44139</v>
      </c>
      <c r="H231" s="96" t="s">
        <v>10</v>
      </c>
      <c r="I231" s="99" t="s">
        <v>1220</v>
      </c>
      <c r="J231" s="5"/>
      <c r="L231" s="8"/>
    </row>
    <row r="232" spans="1:12" ht="16.5" customHeight="1" x14ac:dyDescent="0.25">
      <c r="A232" s="98">
        <v>228</v>
      </c>
      <c r="B232" s="95">
        <v>43893</v>
      </c>
      <c r="C232" s="91" t="s">
        <v>9</v>
      </c>
      <c r="D232" s="92" t="s">
        <v>1089</v>
      </c>
      <c r="E232" s="93" t="s">
        <v>1166</v>
      </c>
      <c r="F232" s="94">
        <v>59814160</v>
      </c>
      <c r="G232" s="95">
        <v>44137</v>
      </c>
      <c r="H232" s="96" t="s">
        <v>10</v>
      </c>
      <c r="I232" s="99" t="s">
        <v>1221</v>
      </c>
      <c r="J232" s="5"/>
      <c r="L232" s="8"/>
    </row>
    <row r="233" spans="1:12" ht="16.5" customHeight="1" x14ac:dyDescent="0.25">
      <c r="A233" s="98">
        <v>229</v>
      </c>
      <c r="B233" s="95">
        <v>43893</v>
      </c>
      <c r="C233" s="91" t="s">
        <v>9</v>
      </c>
      <c r="D233" s="92" t="s">
        <v>1090</v>
      </c>
      <c r="E233" s="93" t="s">
        <v>1167</v>
      </c>
      <c r="F233" s="94">
        <v>63000000</v>
      </c>
      <c r="G233" s="95">
        <v>44167</v>
      </c>
      <c r="H233" s="96" t="s">
        <v>10</v>
      </c>
      <c r="I233" s="99" t="s">
        <v>1222</v>
      </c>
      <c r="J233" s="5"/>
      <c r="L233" s="8"/>
    </row>
    <row r="234" spans="1:12" ht="16.5" customHeight="1" x14ac:dyDescent="0.25">
      <c r="A234" s="98">
        <v>230</v>
      </c>
      <c r="B234" s="95">
        <v>43895</v>
      </c>
      <c r="C234" s="91" t="s">
        <v>9</v>
      </c>
      <c r="D234" s="92" t="s">
        <v>2196</v>
      </c>
      <c r="E234" s="93" t="s">
        <v>1168</v>
      </c>
      <c r="F234" s="94">
        <v>49166675</v>
      </c>
      <c r="G234" s="95">
        <v>44196</v>
      </c>
      <c r="H234" s="96" t="s">
        <v>10</v>
      </c>
      <c r="I234" s="99" t="s">
        <v>1223</v>
      </c>
      <c r="J234" s="5"/>
      <c r="L234" s="8"/>
    </row>
    <row r="235" spans="1:12" ht="16.5" customHeight="1" x14ac:dyDescent="0.25">
      <c r="A235" s="98">
        <v>231</v>
      </c>
      <c r="B235" s="95">
        <v>43899</v>
      </c>
      <c r="C235" s="91" t="s">
        <v>9</v>
      </c>
      <c r="D235" s="92" t="s">
        <v>1093</v>
      </c>
      <c r="E235" s="93" t="s">
        <v>1169</v>
      </c>
      <c r="F235" s="94">
        <v>49600000</v>
      </c>
      <c r="G235" s="95">
        <v>44145</v>
      </c>
      <c r="H235" s="96" t="s">
        <v>10</v>
      </c>
      <c r="I235" s="99" t="s">
        <v>1224</v>
      </c>
      <c r="J235" s="5"/>
      <c r="L235" s="8"/>
    </row>
    <row r="236" spans="1:12" ht="16.5" customHeight="1" x14ac:dyDescent="0.25">
      <c r="A236" s="98">
        <v>232</v>
      </c>
      <c r="B236" s="95">
        <v>43894</v>
      </c>
      <c r="C236" s="91" t="s">
        <v>9</v>
      </c>
      <c r="D236" s="92" t="s">
        <v>1094</v>
      </c>
      <c r="E236" s="93" t="s">
        <v>586</v>
      </c>
      <c r="F236" s="94">
        <v>55500000</v>
      </c>
      <c r="G236" s="95">
        <v>44196</v>
      </c>
      <c r="H236" s="96" t="s">
        <v>10</v>
      </c>
      <c r="I236" s="99" t="s">
        <v>1225</v>
      </c>
      <c r="J236" s="5"/>
      <c r="L236" s="8"/>
    </row>
    <row r="237" spans="1:12" ht="16.5" customHeight="1" x14ac:dyDescent="0.25">
      <c r="A237" s="98">
        <v>233</v>
      </c>
      <c r="B237" s="95">
        <v>43894</v>
      </c>
      <c r="C237" s="91" t="s">
        <v>9</v>
      </c>
      <c r="D237" s="92" t="s">
        <v>1095</v>
      </c>
      <c r="E237" s="93" t="s">
        <v>660</v>
      </c>
      <c r="F237" s="94">
        <v>55500000</v>
      </c>
      <c r="G237" s="95">
        <v>44196</v>
      </c>
      <c r="H237" s="96" t="s">
        <v>10</v>
      </c>
      <c r="I237" s="99" t="s">
        <v>1226</v>
      </c>
      <c r="J237" s="5"/>
      <c r="L237" s="8"/>
    </row>
    <row r="238" spans="1:12" ht="16.5" customHeight="1" x14ac:dyDescent="0.25">
      <c r="A238" s="98">
        <v>234</v>
      </c>
      <c r="B238" s="95">
        <v>43893</v>
      </c>
      <c r="C238" s="91" t="s">
        <v>9</v>
      </c>
      <c r="D238" s="92" t="s">
        <v>1096</v>
      </c>
      <c r="E238" s="93" t="s">
        <v>655</v>
      </c>
      <c r="F238" s="94">
        <v>55500000</v>
      </c>
      <c r="G238" s="95">
        <v>44196</v>
      </c>
      <c r="H238" s="96" t="s">
        <v>10</v>
      </c>
      <c r="I238" s="99" t="s">
        <v>1227</v>
      </c>
      <c r="J238" s="5"/>
      <c r="L238" s="8"/>
    </row>
    <row r="239" spans="1:12" ht="16.5" customHeight="1" x14ac:dyDescent="0.25">
      <c r="A239" s="98">
        <v>235</v>
      </c>
      <c r="B239" s="95">
        <v>43893</v>
      </c>
      <c r="C239" s="91" t="s">
        <v>9</v>
      </c>
      <c r="D239" s="92" t="s">
        <v>1097</v>
      </c>
      <c r="E239" s="93" t="s">
        <v>224</v>
      </c>
      <c r="F239" s="94">
        <v>55500000</v>
      </c>
      <c r="G239" s="95">
        <v>44196</v>
      </c>
      <c r="H239" s="96" t="s">
        <v>10</v>
      </c>
      <c r="I239" s="99" t="s">
        <v>1228</v>
      </c>
      <c r="J239" s="5"/>
      <c r="L239" s="8"/>
    </row>
    <row r="240" spans="1:12" ht="16.5" customHeight="1" x14ac:dyDescent="0.25">
      <c r="A240" s="98">
        <v>236</v>
      </c>
      <c r="B240" s="95">
        <v>43895</v>
      </c>
      <c r="C240" s="91" t="s">
        <v>9</v>
      </c>
      <c r="D240" s="92" t="s">
        <v>1098</v>
      </c>
      <c r="E240" s="93" t="s">
        <v>1171</v>
      </c>
      <c r="F240" s="94">
        <v>81616667</v>
      </c>
      <c r="G240" s="95">
        <v>44196</v>
      </c>
      <c r="H240" s="96" t="s">
        <v>10</v>
      </c>
      <c r="I240" s="99" t="s">
        <v>1229</v>
      </c>
      <c r="J240" s="5"/>
      <c r="L240" s="8"/>
    </row>
    <row r="241" spans="1:12" ht="16.5" customHeight="1" x14ac:dyDescent="0.25">
      <c r="A241" s="98">
        <v>237</v>
      </c>
      <c r="B241" s="95">
        <v>43894</v>
      </c>
      <c r="C241" s="91" t="s">
        <v>9</v>
      </c>
      <c r="D241" s="92" t="s">
        <v>1099</v>
      </c>
      <c r="E241" s="93" t="s">
        <v>1172</v>
      </c>
      <c r="F241" s="94">
        <v>63000000</v>
      </c>
      <c r="G241" s="95">
        <v>44196</v>
      </c>
      <c r="H241" s="96" t="s">
        <v>10</v>
      </c>
      <c r="I241" s="99" t="s">
        <v>1230</v>
      </c>
      <c r="J241" s="5"/>
      <c r="L241" s="8"/>
    </row>
    <row r="242" spans="1:12" ht="16.5" customHeight="1" x14ac:dyDescent="0.25">
      <c r="A242" s="98">
        <v>238</v>
      </c>
      <c r="B242" s="95">
        <v>43894</v>
      </c>
      <c r="C242" s="91" t="s">
        <v>9</v>
      </c>
      <c r="D242" s="92" t="s">
        <v>1100</v>
      </c>
      <c r="E242" s="93" t="s">
        <v>1154</v>
      </c>
      <c r="F242" s="94">
        <v>55500000</v>
      </c>
      <c r="G242" s="95">
        <v>44196</v>
      </c>
      <c r="H242" s="96" t="s">
        <v>10</v>
      </c>
      <c r="I242" s="99" t="s">
        <v>1231</v>
      </c>
      <c r="J242" s="5"/>
      <c r="L242" s="8"/>
    </row>
    <row r="243" spans="1:12" ht="16.5" customHeight="1" x14ac:dyDescent="0.25">
      <c r="A243" s="98">
        <v>239</v>
      </c>
      <c r="B243" s="95">
        <v>43894</v>
      </c>
      <c r="C243" s="91" t="s">
        <v>9</v>
      </c>
      <c r="D243" s="92" t="s">
        <v>1101</v>
      </c>
      <c r="E243" s="93" t="s">
        <v>1173</v>
      </c>
      <c r="F243" s="94">
        <v>68500000</v>
      </c>
      <c r="G243" s="95">
        <v>44196</v>
      </c>
      <c r="H243" s="96" t="s">
        <v>10</v>
      </c>
      <c r="I243" s="99" t="s">
        <v>1232</v>
      </c>
      <c r="J243" s="5"/>
      <c r="L243" s="8"/>
    </row>
    <row r="244" spans="1:12" ht="16.5" customHeight="1" x14ac:dyDescent="0.25">
      <c r="A244" s="98">
        <v>240</v>
      </c>
      <c r="B244" s="95">
        <v>43895</v>
      </c>
      <c r="C244" s="91" t="s">
        <v>9</v>
      </c>
      <c r="D244" s="92" t="s">
        <v>1102</v>
      </c>
      <c r="E244" s="93" t="s">
        <v>1174</v>
      </c>
      <c r="F244" s="94">
        <v>16861833</v>
      </c>
      <c r="G244" s="95">
        <v>44170</v>
      </c>
      <c r="H244" s="96" t="s">
        <v>10</v>
      </c>
      <c r="I244" s="99" t="s">
        <v>1233</v>
      </c>
      <c r="J244" s="5"/>
      <c r="L244" s="8"/>
    </row>
    <row r="245" spans="1:12" ht="16.5" customHeight="1" x14ac:dyDescent="0.25">
      <c r="A245" s="98">
        <v>241</v>
      </c>
      <c r="B245" s="95">
        <v>43894</v>
      </c>
      <c r="C245" s="91" t="s">
        <v>9</v>
      </c>
      <c r="D245" s="92" t="s">
        <v>1103</v>
      </c>
      <c r="E245" s="93" t="s">
        <v>629</v>
      </c>
      <c r="F245" s="94">
        <v>55500000</v>
      </c>
      <c r="G245" s="95">
        <v>44196</v>
      </c>
      <c r="H245" s="96" t="s">
        <v>10</v>
      </c>
      <c r="I245" s="99" t="s">
        <v>1234</v>
      </c>
      <c r="J245" s="5"/>
      <c r="L245" s="8"/>
    </row>
    <row r="246" spans="1:12" ht="16.5" customHeight="1" x14ac:dyDescent="0.25">
      <c r="A246" s="98">
        <v>242</v>
      </c>
      <c r="B246" s="95">
        <v>43896</v>
      </c>
      <c r="C246" s="91" t="s">
        <v>9</v>
      </c>
      <c r="D246" s="92" t="s">
        <v>1104</v>
      </c>
      <c r="E246" s="93" t="s">
        <v>1175</v>
      </c>
      <c r="F246" s="94">
        <v>207600000</v>
      </c>
      <c r="G246" s="95">
        <v>44261</v>
      </c>
      <c r="H246" s="96" t="s">
        <v>674</v>
      </c>
      <c r="I246" s="99" t="s">
        <v>1235</v>
      </c>
      <c r="J246" s="5"/>
      <c r="L246" s="8"/>
    </row>
    <row r="247" spans="1:12" ht="16.5" customHeight="1" x14ac:dyDescent="0.25">
      <c r="A247" s="98">
        <v>243</v>
      </c>
      <c r="B247" s="95">
        <v>43906</v>
      </c>
      <c r="C247" s="91" t="s">
        <v>9</v>
      </c>
      <c r="D247" s="92" t="s">
        <v>1105</v>
      </c>
      <c r="E247" s="93" t="s">
        <v>1176</v>
      </c>
      <c r="F247" s="94">
        <v>59500000</v>
      </c>
      <c r="G247" s="95">
        <v>44120</v>
      </c>
      <c r="H247" s="96" t="s">
        <v>10</v>
      </c>
      <c r="I247" s="99" t="s">
        <v>1236</v>
      </c>
      <c r="J247" s="5"/>
      <c r="L247" s="8"/>
    </row>
    <row r="248" spans="1:12" ht="16.5" customHeight="1" x14ac:dyDescent="0.25">
      <c r="A248" s="98">
        <v>244</v>
      </c>
      <c r="B248" s="95">
        <v>43894</v>
      </c>
      <c r="C248" s="91" t="s">
        <v>9</v>
      </c>
      <c r="D248" s="92" t="s">
        <v>1106</v>
      </c>
      <c r="E248" s="93" t="s">
        <v>1139</v>
      </c>
      <c r="F248" s="94">
        <v>49600000</v>
      </c>
      <c r="G248" s="95">
        <v>44143</v>
      </c>
      <c r="H248" s="96" t="s">
        <v>10</v>
      </c>
      <c r="I248" s="99" t="s">
        <v>1237</v>
      </c>
      <c r="J248" s="5"/>
      <c r="L248" s="8"/>
    </row>
    <row r="249" spans="1:12" ht="16.5" customHeight="1" x14ac:dyDescent="0.25">
      <c r="A249" s="98">
        <v>245</v>
      </c>
      <c r="B249" s="95">
        <v>43899</v>
      </c>
      <c r="C249" s="91" t="s">
        <v>9</v>
      </c>
      <c r="D249" s="92" t="s">
        <v>1107</v>
      </c>
      <c r="E249" s="93" t="s">
        <v>659</v>
      </c>
      <c r="F249" s="94">
        <v>52725000</v>
      </c>
      <c r="G249" s="95">
        <v>44190</v>
      </c>
      <c r="H249" s="96" t="s">
        <v>10</v>
      </c>
      <c r="I249" s="99" t="s">
        <v>1238</v>
      </c>
      <c r="J249" s="5"/>
      <c r="L249" s="8"/>
    </row>
    <row r="250" spans="1:12" ht="16.5" customHeight="1" x14ac:dyDescent="0.25">
      <c r="A250" s="98">
        <v>246</v>
      </c>
      <c r="B250" s="95">
        <v>43895</v>
      </c>
      <c r="C250" s="91" t="s">
        <v>9</v>
      </c>
      <c r="D250" s="92" t="s">
        <v>1108</v>
      </c>
      <c r="E250" s="93" t="s">
        <v>1177</v>
      </c>
      <c r="F250" s="94">
        <v>70000000</v>
      </c>
      <c r="G250" s="95">
        <v>44196</v>
      </c>
      <c r="H250" s="96" t="s">
        <v>10</v>
      </c>
      <c r="I250" s="99" t="s">
        <v>1239</v>
      </c>
      <c r="J250" s="5"/>
      <c r="L250" s="8"/>
    </row>
    <row r="251" spans="1:12" ht="16.5" customHeight="1" x14ac:dyDescent="0.25">
      <c r="A251" s="98">
        <v>247</v>
      </c>
      <c r="B251" s="95">
        <v>43895</v>
      </c>
      <c r="C251" s="91" t="s">
        <v>9</v>
      </c>
      <c r="D251" s="92" t="s">
        <v>34</v>
      </c>
      <c r="E251" s="93" t="s">
        <v>1178</v>
      </c>
      <c r="F251" s="94">
        <v>62000000</v>
      </c>
      <c r="G251" s="95">
        <v>44196</v>
      </c>
      <c r="H251" s="96" t="s">
        <v>10</v>
      </c>
      <c r="I251" s="99" t="s">
        <v>1240</v>
      </c>
      <c r="J251" s="5"/>
      <c r="L251" s="8"/>
    </row>
    <row r="252" spans="1:12" ht="16.5" customHeight="1" x14ac:dyDescent="0.25">
      <c r="A252" s="98">
        <v>248</v>
      </c>
      <c r="B252" s="95">
        <v>43900</v>
      </c>
      <c r="C252" s="91" t="s">
        <v>9</v>
      </c>
      <c r="D252" s="92" t="s">
        <v>1109</v>
      </c>
      <c r="E252" s="93" t="s">
        <v>1179</v>
      </c>
      <c r="F252" s="94">
        <v>33000000</v>
      </c>
      <c r="G252" s="95">
        <v>44196</v>
      </c>
      <c r="H252" s="96" t="s">
        <v>10</v>
      </c>
      <c r="I252" s="99" t="s">
        <v>1241</v>
      </c>
      <c r="J252" s="5"/>
      <c r="L252" s="8"/>
    </row>
    <row r="253" spans="1:12" ht="16.5" customHeight="1" x14ac:dyDescent="0.25">
      <c r="A253" s="98">
        <v>249</v>
      </c>
      <c r="B253" s="95">
        <v>43901</v>
      </c>
      <c r="C253" s="91" t="s">
        <v>9</v>
      </c>
      <c r="D253" s="92" t="s">
        <v>1390</v>
      </c>
      <c r="E253" s="93" t="s">
        <v>1180</v>
      </c>
      <c r="F253" s="94">
        <v>38250000</v>
      </c>
      <c r="G253" s="95">
        <v>44131</v>
      </c>
      <c r="H253" s="96" t="s">
        <v>10</v>
      </c>
      <c r="I253" s="99" t="s">
        <v>1242</v>
      </c>
      <c r="J253" s="5"/>
      <c r="L253" s="8"/>
    </row>
    <row r="254" spans="1:12" ht="16.5" customHeight="1" x14ac:dyDescent="0.25">
      <c r="A254" s="98">
        <v>250</v>
      </c>
      <c r="B254" s="95">
        <v>43899</v>
      </c>
      <c r="C254" s="91" t="s">
        <v>9</v>
      </c>
      <c r="D254" s="92" t="s">
        <v>1111</v>
      </c>
      <c r="E254" s="93" t="s">
        <v>1181</v>
      </c>
      <c r="F254" s="94">
        <v>33000000</v>
      </c>
      <c r="G254" s="95">
        <v>44196</v>
      </c>
      <c r="H254" s="96" t="s">
        <v>10</v>
      </c>
      <c r="I254" s="99" t="s">
        <v>1243</v>
      </c>
      <c r="J254" s="5"/>
      <c r="L254" s="8"/>
    </row>
    <row r="255" spans="1:12" ht="16.5" customHeight="1" x14ac:dyDescent="0.25">
      <c r="A255" s="98">
        <v>251</v>
      </c>
      <c r="B255" s="95">
        <v>43899</v>
      </c>
      <c r="C255" s="91" t="s">
        <v>9</v>
      </c>
      <c r="D255" s="92" t="s">
        <v>1112</v>
      </c>
      <c r="E255" s="93" t="s">
        <v>629</v>
      </c>
      <c r="F255" s="94">
        <v>55500000</v>
      </c>
      <c r="G255" s="95">
        <v>44196</v>
      </c>
      <c r="H255" s="96" t="s">
        <v>10</v>
      </c>
      <c r="I255" s="99" t="s">
        <v>1244</v>
      </c>
      <c r="J255" s="5"/>
      <c r="L255" s="8"/>
    </row>
    <row r="256" spans="1:12" ht="16.5" customHeight="1" x14ac:dyDescent="0.25">
      <c r="A256" s="98">
        <v>252</v>
      </c>
      <c r="B256" s="95">
        <v>43899</v>
      </c>
      <c r="C256" s="91" t="s">
        <v>9</v>
      </c>
      <c r="D256" s="92" t="s">
        <v>1113</v>
      </c>
      <c r="E256" s="93" t="s">
        <v>1182</v>
      </c>
      <c r="F256" s="94">
        <v>100000000</v>
      </c>
      <c r="G256" s="95">
        <v>44196</v>
      </c>
      <c r="H256" s="96" t="s">
        <v>10</v>
      </c>
      <c r="I256" s="99" t="s">
        <v>1245</v>
      </c>
      <c r="J256" s="5"/>
      <c r="L256" s="8"/>
    </row>
    <row r="257" spans="1:12" ht="16.5" customHeight="1" x14ac:dyDescent="0.25">
      <c r="A257" s="98">
        <v>253</v>
      </c>
      <c r="B257" s="95">
        <v>43900</v>
      </c>
      <c r="C257" s="91" t="s">
        <v>9</v>
      </c>
      <c r="D257" s="92" t="s">
        <v>1114</v>
      </c>
      <c r="E257" s="93" t="s">
        <v>1183</v>
      </c>
      <c r="F257" s="94">
        <v>23100000</v>
      </c>
      <c r="G257" s="95">
        <v>44114</v>
      </c>
      <c r="H257" s="96" t="s">
        <v>10</v>
      </c>
      <c r="I257" s="99" t="s">
        <v>1246</v>
      </c>
      <c r="J257" s="5"/>
      <c r="L257" s="8"/>
    </row>
    <row r="258" spans="1:12" ht="16.5" customHeight="1" x14ac:dyDescent="0.25">
      <c r="A258" s="98">
        <v>254</v>
      </c>
      <c r="B258" s="95">
        <v>43899</v>
      </c>
      <c r="C258" s="91" t="s">
        <v>9</v>
      </c>
      <c r="D258" s="92" t="s">
        <v>1115</v>
      </c>
      <c r="E258" s="93" t="s">
        <v>1184</v>
      </c>
      <c r="F258" s="94">
        <v>68500000</v>
      </c>
      <c r="G258" s="95">
        <v>44196</v>
      </c>
      <c r="H258" s="96" t="s">
        <v>10</v>
      </c>
      <c r="I258" s="99" t="s">
        <v>1247</v>
      </c>
      <c r="J258" s="5"/>
      <c r="L258" s="8"/>
    </row>
    <row r="259" spans="1:12" ht="16.5" customHeight="1" x14ac:dyDescent="0.25">
      <c r="A259" s="98">
        <v>255</v>
      </c>
      <c r="B259" s="95">
        <v>43956</v>
      </c>
      <c r="C259" s="91" t="s">
        <v>9</v>
      </c>
      <c r="D259" s="92" t="s">
        <v>1663</v>
      </c>
      <c r="E259" s="93" t="s">
        <v>1664</v>
      </c>
      <c r="F259" s="94">
        <v>19933333</v>
      </c>
      <c r="G259" s="95">
        <v>44193</v>
      </c>
      <c r="H259" s="96" t="s">
        <v>10</v>
      </c>
      <c r="I259" s="99" t="s">
        <v>2051</v>
      </c>
      <c r="J259" s="5"/>
      <c r="L259" s="8"/>
    </row>
    <row r="260" spans="1:12" ht="16.5" customHeight="1" x14ac:dyDescent="0.25">
      <c r="A260" s="98">
        <v>256</v>
      </c>
      <c r="B260" s="95">
        <v>43927</v>
      </c>
      <c r="C260" s="91" t="s">
        <v>9</v>
      </c>
      <c r="D260" s="92" t="s">
        <v>1391</v>
      </c>
      <c r="E260" s="93" t="s">
        <v>1448</v>
      </c>
      <c r="F260" s="94">
        <v>49800000</v>
      </c>
      <c r="G260" s="95">
        <v>44110</v>
      </c>
      <c r="H260" s="96" t="s">
        <v>10</v>
      </c>
      <c r="I260" s="99" t="s">
        <v>1490</v>
      </c>
      <c r="J260" s="5"/>
      <c r="L260" s="8"/>
    </row>
    <row r="261" spans="1:12" ht="16.5" customHeight="1" x14ac:dyDescent="0.25">
      <c r="A261" s="98">
        <v>257</v>
      </c>
      <c r="B261" s="95">
        <v>43900</v>
      </c>
      <c r="C261" s="91" t="s">
        <v>9</v>
      </c>
      <c r="D261" s="92" t="s">
        <v>1116</v>
      </c>
      <c r="E261" s="93" t="s">
        <v>1185</v>
      </c>
      <c r="F261" s="94">
        <v>77600000</v>
      </c>
      <c r="G261" s="95">
        <v>44196</v>
      </c>
      <c r="H261" s="96" t="s">
        <v>10</v>
      </c>
      <c r="I261" s="99" t="s">
        <v>1248</v>
      </c>
      <c r="J261" s="5"/>
      <c r="L261" s="8"/>
    </row>
    <row r="262" spans="1:12" ht="16.5" customHeight="1" x14ac:dyDescent="0.25">
      <c r="A262" s="98">
        <v>259</v>
      </c>
      <c r="B262" s="95">
        <v>43899</v>
      </c>
      <c r="C262" s="91" t="s">
        <v>9</v>
      </c>
      <c r="D262" s="92" t="s">
        <v>1117</v>
      </c>
      <c r="E262" s="93" t="s">
        <v>1186</v>
      </c>
      <c r="F262" s="94">
        <v>68500000</v>
      </c>
      <c r="G262" s="95">
        <v>44196</v>
      </c>
      <c r="H262" s="96" t="s">
        <v>10</v>
      </c>
      <c r="I262" s="99" t="s">
        <v>1249</v>
      </c>
      <c r="J262" s="5"/>
      <c r="L262" s="8"/>
    </row>
    <row r="263" spans="1:12" ht="16.5" customHeight="1" x14ac:dyDescent="0.25">
      <c r="A263" s="98">
        <v>260</v>
      </c>
      <c r="B263" s="95">
        <v>43899</v>
      </c>
      <c r="C263" s="91" t="s">
        <v>9</v>
      </c>
      <c r="D263" s="92" t="s">
        <v>1118</v>
      </c>
      <c r="E263" s="93" t="s">
        <v>629</v>
      </c>
      <c r="F263" s="94">
        <v>55500000</v>
      </c>
      <c r="G263" s="95">
        <v>44196</v>
      </c>
      <c r="H263" s="96" t="s">
        <v>10</v>
      </c>
      <c r="I263" s="99" t="s">
        <v>1250</v>
      </c>
      <c r="J263" s="5"/>
      <c r="L263" s="8"/>
    </row>
    <row r="264" spans="1:12" ht="16.5" customHeight="1" x14ac:dyDescent="0.25">
      <c r="A264" s="98">
        <v>261</v>
      </c>
      <c r="B264" s="95">
        <v>43899</v>
      </c>
      <c r="C264" s="91" t="s">
        <v>9</v>
      </c>
      <c r="D264" s="92" t="s">
        <v>1119</v>
      </c>
      <c r="E264" s="93" t="s">
        <v>659</v>
      </c>
      <c r="F264" s="94">
        <v>55500000</v>
      </c>
      <c r="G264" s="95">
        <v>44196</v>
      </c>
      <c r="H264" s="96" t="s">
        <v>10</v>
      </c>
      <c r="I264" s="99" t="s">
        <v>1251</v>
      </c>
      <c r="J264" s="5"/>
      <c r="L264" s="8"/>
    </row>
    <row r="265" spans="1:12" ht="16.5" customHeight="1" x14ac:dyDescent="0.25">
      <c r="A265" s="98">
        <v>262</v>
      </c>
      <c r="B265" s="95">
        <v>43900</v>
      </c>
      <c r="C265" s="91" t="s">
        <v>9</v>
      </c>
      <c r="D265" s="92" t="s">
        <v>1317</v>
      </c>
      <c r="E265" s="93" t="s">
        <v>1187</v>
      </c>
      <c r="F265" s="94">
        <v>81000000</v>
      </c>
      <c r="G265" s="95">
        <v>44175</v>
      </c>
      <c r="H265" s="96" t="s">
        <v>10</v>
      </c>
      <c r="I265" s="99" t="s">
        <v>1252</v>
      </c>
      <c r="J265" s="5"/>
      <c r="L265" s="8"/>
    </row>
    <row r="266" spans="1:12" ht="16.5" customHeight="1" x14ac:dyDescent="0.25">
      <c r="A266" s="98">
        <v>264</v>
      </c>
      <c r="B266" s="95">
        <v>43903</v>
      </c>
      <c r="C266" s="91" t="s">
        <v>9</v>
      </c>
      <c r="D266" s="92" t="s">
        <v>1121</v>
      </c>
      <c r="E266" s="93" t="s">
        <v>1188</v>
      </c>
      <c r="F266" s="94">
        <v>68718533</v>
      </c>
      <c r="G266" s="95">
        <v>44196</v>
      </c>
      <c r="H266" s="96" t="s">
        <v>10</v>
      </c>
      <c r="I266" s="99" t="s">
        <v>1253</v>
      </c>
      <c r="J266" s="5"/>
      <c r="L266" s="8"/>
    </row>
    <row r="267" spans="1:12" ht="16.5" customHeight="1" x14ac:dyDescent="0.25">
      <c r="A267" s="98">
        <v>265</v>
      </c>
      <c r="B267" s="95">
        <v>43907</v>
      </c>
      <c r="C267" s="91" t="s">
        <v>9</v>
      </c>
      <c r="D267" s="92" t="s">
        <v>1122</v>
      </c>
      <c r="E267" s="93" t="s">
        <v>1189</v>
      </c>
      <c r="F267" s="94">
        <v>56700000</v>
      </c>
      <c r="G267" s="95">
        <v>44183</v>
      </c>
      <c r="H267" s="96" t="s">
        <v>10</v>
      </c>
      <c r="I267" s="99" t="s">
        <v>1254</v>
      </c>
      <c r="J267" s="5"/>
      <c r="L267" s="8"/>
    </row>
    <row r="268" spans="1:12" ht="16.5" customHeight="1" x14ac:dyDescent="0.25">
      <c r="A268" s="98">
        <v>266</v>
      </c>
      <c r="B268" s="95">
        <v>43906</v>
      </c>
      <c r="C268" s="91" t="s">
        <v>9</v>
      </c>
      <c r="D268" s="92" t="s">
        <v>1123</v>
      </c>
      <c r="E268" s="93" t="s">
        <v>1190</v>
      </c>
      <c r="F268" s="94">
        <v>65982667</v>
      </c>
      <c r="G268" s="95">
        <v>44196</v>
      </c>
      <c r="H268" s="96" t="s">
        <v>10</v>
      </c>
      <c r="I268" s="99" t="s">
        <v>1255</v>
      </c>
      <c r="J268" s="5"/>
      <c r="L268" s="8"/>
    </row>
    <row r="269" spans="1:12" ht="16.5" customHeight="1" x14ac:dyDescent="0.25">
      <c r="A269" s="98">
        <v>267</v>
      </c>
      <c r="B269" s="95">
        <v>43907</v>
      </c>
      <c r="C269" s="91" t="s">
        <v>9</v>
      </c>
      <c r="D269" s="92" t="s">
        <v>1124</v>
      </c>
      <c r="E269" s="93" t="s">
        <v>1449</v>
      </c>
      <c r="F269" s="94">
        <v>65330000</v>
      </c>
      <c r="G269" s="95">
        <v>44196</v>
      </c>
      <c r="H269" s="96" t="s">
        <v>10</v>
      </c>
      <c r="I269" s="99" t="s">
        <v>1256</v>
      </c>
      <c r="J269" s="5"/>
      <c r="L269" s="8"/>
    </row>
    <row r="270" spans="1:12" ht="16.5" customHeight="1" x14ac:dyDescent="0.25">
      <c r="A270" s="98">
        <v>268</v>
      </c>
      <c r="B270" s="95">
        <v>43907</v>
      </c>
      <c r="C270" s="91" t="s">
        <v>9</v>
      </c>
      <c r="D270" s="92" t="s">
        <v>1125</v>
      </c>
      <c r="E270" s="93" t="s">
        <v>1192</v>
      </c>
      <c r="F270" s="94">
        <v>18600000</v>
      </c>
      <c r="G270" s="95">
        <v>43956</v>
      </c>
      <c r="H270" s="96" t="s">
        <v>10</v>
      </c>
      <c r="I270" s="99" t="s">
        <v>1257</v>
      </c>
      <c r="J270" s="5"/>
      <c r="L270" s="8"/>
    </row>
    <row r="271" spans="1:12" ht="16.5" customHeight="1" x14ac:dyDescent="0.25">
      <c r="A271" s="98">
        <v>269</v>
      </c>
      <c r="B271" s="95">
        <v>43907</v>
      </c>
      <c r="C271" s="91" t="s">
        <v>9</v>
      </c>
      <c r="D271" s="92" t="s">
        <v>1126</v>
      </c>
      <c r="E271" s="93" t="s">
        <v>1189</v>
      </c>
      <c r="F271" s="94">
        <v>54000000</v>
      </c>
      <c r="G271" s="95">
        <v>44183</v>
      </c>
      <c r="H271" s="96" t="s">
        <v>10</v>
      </c>
      <c r="I271" s="99" t="s">
        <v>1258</v>
      </c>
      <c r="J271" s="5"/>
      <c r="L271" s="8"/>
    </row>
    <row r="272" spans="1:12" ht="16.5" customHeight="1" x14ac:dyDescent="0.25">
      <c r="A272" s="98">
        <v>270</v>
      </c>
      <c r="B272" s="95">
        <v>43907</v>
      </c>
      <c r="C272" s="91" t="s">
        <v>9</v>
      </c>
      <c r="D272" s="92" t="s">
        <v>1127</v>
      </c>
      <c r="E272" s="93" t="s">
        <v>1193</v>
      </c>
      <c r="F272" s="94">
        <v>30910000</v>
      </c>
      <c r="G272" s="95">
        <v>44196</v>
      </c>
      <c r="H272" s="96" t="s">
        <v>10</v>
      </c>
      <c r="I272" s="99" t="s">
        <v>1259</v>
      </c>
      <c r="J272" s="5"/>
      <c r="L272" s="8"/>
    </row>
    <row r="273" spans="1:12" ht="16.5" customHeight="1" x14ac:dyDescent="0.25">
      <c r="A273" s="98">
        <v>271</v>
      </c>
      <c r="B273" s="95">
        <v>43938</v>
      </c>
      <c r="C273" s="91" t="s">
        <v>9</v>
      </c>
      <c r="D273" s="92" t="s">
        <v>1392</v>
      </c>
      <c r="E273" s="93" t="s">
        <v>945</v>
      </c>
      <c r="F273" s="94">
        <v>33300000</v>
      </c>
      <c r="G273" s="95">
        <v>44124</v>
      </c>
      <c r="H273" s="96" t="s">
        <v>10</v>
      </c>
      <c r="I273" s="99" t="s">
        <v>1491</v>
      </c>
      <c r="J273" s="5"/>
      <c r="L273" s="8"/>
    </row>
    <row r="274" spans="1:12" ht="16.5" customHeight="1" x14ac:dyDescent="0.25">
      <c r="A274" s="98">
        <v>272</v>
      </c>
      <c r="B274" s="95">
        <v>43963</v>
      </c>
      <c r="C274" s="91" t="s">
        <v>9</v>
      </c>
      <c r="D274" s="92" t="s">
        <v>1944</v>
      </c>
      <c r="E274" s="93" t="s">
        <v>945</v>
      </c>
      <c r="F274" s="94">
        <v>41625000</v>
      </c>
      <c r="G274" s="95">
        <v>44193</v>
      </c>
      <c r="H274" s="96" t="s">
        <v>10</v>
      </c>
      <c r="I274" s="99" t="s">
        <v>2052</v>
      </c>
      <c r="J274" s="5"/>
      <c r="L274" s="8"/>
    </row>
    <row r="275" spans="1:12" ht="16.5" customHeight="1" x14ac:dyDescent="0.25">
      <c r="A275" s="98">
        <v>273</v>
      </c>
      <c r="B275" s="95">
        <v>43908</v>
      </c>
      <c r="C275" s="91" t="s">
        <v>9</v>
      </c>
      <c r="D275" s="92" t="s">
        <v>1128</v>
      </c>
      <c r="E275" s="93" t="s">
        <v>1194</v>
      </c>
      <c r="F275" s="94">
        <v>60666667</v>
      </c>
      <c r="G275" s="95">
        <v>44196</v>
      </c>
      <c r="H275" s="96" t="s">
        <v>10</v>
      </c>
      <c r="I275" s="99" t="s">
        <v>1260</v>
      </c>
      <c r="J275" s="5"/>
      <c r="L275" s="8"/>
    </row>
    <row r="276" spans="1:12" ht="16.5" customHeight="1" x14ac:dyDescent="0.25">
      <c r="A276" s="98">
        <v>274</v>
      </c>
      <c r="B276" s="95">
        <v>43971</v>
      </c>
      <c r="C276" s="91" t="s">
        <v>9</v>
      </c>
      <c r="D276" s="92" t="s">
        <v>1730</v>
      </c>
      <c r="E276" s="93" t="s">
        <v>656</v>
      </c>
      <c r="F276" s="94">
        <v>23100000</v>
      </c>
      <c r="G276" s="95">
        <v>44190</v>
      </c>
      <c r="H276" s="96" t="s">
        <v>10</v>
      </c>
      <c r="I276" s="99" t="s">
        <v>2053</v>
      </c>
      <c r="J276" s="5"/>
      <c r="L276" s="8"/>
    </row>
    <row r="277" spans="1:12" ht="16.5" customHeight="1" x14ac:dyDescent="0.25">
      <c r="A277" s="98">
        <v>275</v>
      </c>
      <c r="B277" s="95">
        <v>43963</v>
      </c>
      <c r="C277" s="91" t="s">
        <v>9</v>
      </c>
      <c r="D277" s="92" t="s">
        <v>1681</v>
      </c>
      <c r="E277" s="93" t="s">
        <v>1967</v>
      </c>
      <c r="F277" s="94">
        <v>41625000</v>
      </c>
      <c r="G277" s="95">
        <v>44193</v>
      </c>
      <c r="H277" s="96" t="s">
        <v>10</v>
      </c>
      <c r="I277" s="99" t="s">
        <v>2054</v>
      </c>
      <c r="J277" s="5"/>
      <c r="L277" s="8"/>
    </row>
    <row r="278" spans="1:12" ht="16.5" customHeight="1" x14ac:dyDescent="0.25">
      <c r="A278" s="98">
        <v>276</v>
      </c>
      <c r="B278" s="95">
        <v>43908</v>
      </c>
      <c r="C278" s="91" t="s">
        <v>9</v>
      </c>
      <c r="D278" s="92" t="s">
        <v>1129</v>
      </c>
      <c r="E278" s="93" t="s">
        <v>1195</v>
      </c>
      <c r="F278" s="94">
        <v>60666667</v>
      </c>
      <c r="G278" s="95">
        <v>44196</v>
      </c>
      <c r="H278" s="96" t="s">
        <v>10</v>
      </c>
      <c r="I278" s="99" t="s">
        <v>1261</v>
      </c>
      <c r="J278" s="5"/>
      <c r="L278" s="8"/>
    </row>
    <row r="279" spans="1:12" ht="16.5" customHeight="1" x14ac:dyDescent="0.25">
      <c r="A279" s="98">
        <v>278</v>
      </c>
      <c r="B279" s="95">
        <v>43906</v>
      </c>
      <c r="C279" s="91" t="s">
        <v>9</v>
      </c>
      <c r="D279" s="92" t="s">
        <v>19</v>
      </c>
      <c r="E279" s="93" t="s">
        <v>1196</v>
      </c>
      <c r="F279" s="94">
        <v>52250000</v>
      </c>
      <c r="G279" s="95">
        <v>44196</v>
      </c>
      <c r="H279" s="96" t="s">
        <v>10</v>
      </c>
      <c r="I279" s="99" t="s">
        <v>1262</v>
      </c>
      <c r="J279" s="5"/>
      <c r="L279" s="8"/>
    </row>
    <row r="280" spans="1:12" ht="16.5" customHeight="1" x14ac:dyDescent="0.25">
      <c r="A280" s="98">
        <v>279</v>
      </c>
      <c r="B280" s="95">
        <v>43906</v>
      </c>
      <c r="C280" s="91" t="s">
        <v>9</v>
      </c>
      <c r="D280" s="92" t="s">
        <v>32</v>
      </c>
      <c r="E280" s="93" t="s">
        <v>1197</v>
      </c>
      <c r="F280" s="94">
        <v>57000000</v>
      </c>
      <c r="G280" s="95">
        <v>44196</v>
      </c>
      <c r="H280" s="96" t="s">
        <v>10</v>
      </c>
      <c r="I280" s="99" t="s">
        <v>1263</v>
      </c>
      <c r="J280" s="5"/>
      <c r="L280" s="8"/>
    </row>
    <row r="281" spans="1:12" ht="16.5" customHeight="1" x14ac:dyDescent="0.25">
      <c r="A281" s="98">
        <v>280</v>
      </c>
      <c r="B281" s="95">
        <v>43907</v>
      </c>
      <c r="C281" s="91" t="s">
        <v>9</v>
      </c>
      <c r="D281" s="92" t="s">
        <v>22</v>
      </c>
      <c r="E281" s="93" t="s">
        <v>1198</v>
      </c>
      <c r="F281" s="94">
        <v>42000000</v>
      </c>
      <c r="G281" s="95">
        <v>44121</v>
      </c>
      <c r="H281" s="96" t="s">
        <v>10</v>
      </c>
      <c r="I281" s="99" t="s">
        <v>1264</v>
      </c>
      <c r="J281" s="5"/>
      <c r="L281" s="8"/>
    </row>
    <row r="282" spans="1:12" ht="16.5" customHeight="1" x14ac:dyDescent="0.25">
      <c r="A282" s="98">
        <v>281</v>
      </c>
      <c r="B282" s="95">
        <v>43907</v>
      </c>
      <c r="C282" s="91" t="s">
        <v>9</v>
      </c>
      <c r="D282" s="92" t="s">
        <v>1130</v>
      </c>
      <c r="E282" s="93" t="s">
        <v>1199</v>
      </c>
      <c r="F282" s="94">
        <v>21000000</v>
      </c>
      <c r="G282" s="95">
        <v>44122</v>
      </c>
      <c r="H282" s="96" t="s">
        <v>10</v>
      </c>
      <c r="I282" s="99" t="s">
        <v>1265</v>
      </c>
      <c r="J282" s="5"/>
      <c r="L282" s="8"/>
    </row>
    <row r="283" spans="1:12" ht="16.5" customHeight="1" x14ac:dyDescent="0.25">
      <c r="A283" s="98">
        <v>282</v>
      </c>
      <c r="B283" s="95">
        <v>43908</v>
      </c>
      <c r="C283" s="91" t="s">
        <v>9</v>
      </c>
      <c r="D283" s="92" t="s">
        <v>1131</v>
      </c>
      <c r="E283" s="93" t="s">
        <v>1200</v>
      </c>
      <c r="F283" s="94">
        <v>66500000</v>
      </c>
      <c r="G283" s="95">
        <v>44196</v>
      </c>
      <c r="H283" s="96" t="s">
        <v>10</v>
      </c>
      <c r="I283" s="99" t="s">
        <v>1266</v>
      </c>
      <c r="J283" s="5"/>
      <c r="L283" s="8"/>
    </row>
    <row r="284" spans="1:12" ht="16.5" customHeight="1" x14ac:dyDescent="0.25">
      <c r="A284" s="98">
        <v>283</v>
      </c>
      <c r="B284" s="95">
        <v>43907</v>
      </c>
      <c r="C284" s="91" t="s">
        <v>9</v>
      </c>
      <c r="D284" s="92" t="s">
        <v>1132</v>
      </c>
      <c r="E284" s="93" t="s">
        <v>1201</v>
      </c>
      <c r="F284" s="94">
        <v>61200000</v>
      </c>
      <c r="G284" s="95">
        <v>44183</v>
      </c>
      <c r="H284" s="96" t="s">
        <v>10</v>
      </c>
      <c r="I284" s="99" t="s">
        <v>1267</v>
      </c>
      <c r="J284" s="5"/>
      <c r="L284" s="8"/>
    </row>
    <row r="285" spans="1:12" ht="16.5" customHeight="1" x14ac:dyDescent="0.25">
      <c r="A285" s="98">
        <v>284</v>
      </c>
      <c r="B285" s="95">
        <v>43908</v>
      </c>
      <c r="C285" s="91" t="s">
        <v>9</v>
      </c>
      <c r="D285" s="92" t="s">
        <v>1133</v>
      </c>
      <c r="E285" s="93" t="s">
        <v>1202</v>
      </c>
      <c r="F285" s="94">
        <v>31500000</v>
      </c>
      <c r="G285" s="95">
        <v>44184</v>
      </c>
      <c r="H285" s="96" t="s">
        <v>10</v>
      </c>
      <c r="I285" s="99" t="s">
        <v>1268</v>
      </c>
      <c r="J285" s="5"/>
      <c r="L285" s="8"/>
    </row>
    <row r="286" spans="1:12" ht="16.5" customHeight="1" x14ac:dyDescent="0.25">
      <c r="A286" s="98">
        <v>285</v>
      </c>
      <c r="B286" s="95">
        <v>43907</v>
      </c>
      <c r="C286" s="91" t="s">
        <v>9</v>
      </c>
      <c r="D286" s="92" t="s">
        <v>1134</v>
      </c>
      <c r="E286" s="93" t="s">
        <v>1203</v>
      </c>
      <c r="F286" s="94">
        <v>71250000</v>
      </c>
      <c r="G286" s="95">
        <v>44196</v>
      </c>
      <c r="H286" s="96" t="s">
        <v>10</v>
      </c>
      <c r="I286" s="99" t="s">
        <v>1269</v>
      </c>
      <c r="J286" s="5"/>
      <c r="L286" s="8"/>
    </row>
    <row r="287" spans="1:12" ht="16.5" customHeight="1" x14ac:dyDescent="0.25">
      <c r="A287" s="98">
        <v>286</v>
      </c>
      <c r="B287" s="95">
        <v>43926</v>
      </c>
      <c r="C287" s="91" t="s">
        <v>9</v>
      </c>
      <c r="D287" s="92" t="s">
        <v>1393</v>
      </c>
      <c r="E287" s="93" t="s">
        <v>1450</v>
      </c>
      <c r="F287" s="94">
        <v>39600000</v>
      </c>
      <c r="G287" s="95">
        <v>44196</v>
      </c>
      <c r="H287" s="96" t="s">
        <v>10</v>
      </c>
      <c r="I287" s="99" t="s">
        <v>1492</v>
      </c>
      <c r="J287" s="5"/>
      <c r="L287" s="8"/>
    </row>
    <row r="288" spans="1:12" ht="16.5" customHeight="1" x14ac:dyDescent="0.25">
      <c r="A288" s="98">
        <v>287</v>
      </c>
      <c r="B288" s="95">
        <v>43938</v>
      </c>
      <c r="C288" s="91" t="s">
        <v>9</v>
      </c>
      <c r="D288" s="92" t="s">
        <v>1394</v>
      </c>
      <c r="E288" s="93" t="s">
        <v>1189</v>
      </c>
      <c r="F288" s="94">
        <v>50200000</v>
      </c>
      <c r="G288" s="95">
        <v>44196</v>
      </c>
      <c r="H288" s="96" t="s">
        <v>10</v>
      </c>
      <c r="I288" s="99" t="s">
        <v>1493</v>
      </c>
      <c r="J288" s="5"/>
      <c r="L288" s="8"/>
    </row>
    <row r="289" spans="1:12" ht="16.5" customHeight="1" x14ac:dyDescent="0.25">
      <c r="A289" s="98">
        <v>288</v>
      </c>
      <c r="B289" s="95">
        <v>43908</v>
      </c>
      <c r="C289" s="91" t="s">
        <v>9</v>
      </c>
      <c r="D289" s="92" t="s">
        <v>1135</v>
      </c>
      <c r="E289" s="93" t="s">
        <v>1204</v>
      </c>
      <c r="F289" s="94">
        <v>104500000</v>
      </c>
      <c r="G289" s="95">
        <v>44196</v>
      </c>
      <c r="H289" s="96" t="s">
        <v>10</v>
      </c>
      <c r="I289" s="99" t="s">
        <v>1270</v>
      </c>
      <c r="J289" s="5"/>
      <c r="L289" s="8"/>
    </row>
    <row r="290" spans="1:12" ht="16.5" customHeight="1" x14ac:dyDescent="0.25">
      <c r="A290" s="98">
        <v>289</v>
      </c>
      <c r="B290" s="95">
        <v>43924</v>
      </c>
      <c r="C290" s="91" t="s">
        <v>9</v>
      </c>
      <c r="D290" s="92" t="s">
        <v>125</v>
      </c>
      <c r="E290" s="93" t="s">
        <v>1451</v>
      </c>
      <c r="F290" s="94">
        <v>62265333</v>
      </c>
      <c r="G290" s="95">
        <v>44196</v>
      </c>
      <c r="H290" s="96" t="s">
        <v>10</v>
      </c>
      <c r="I290" s="99" t="s">
        <v>1494</v>
      </c>
      <c r="J290" s="5"/>
      <c r="L290" s="8"/>
    </row>
    <row r="291" spans="1:12" ht="16.5" customHeight="1" x14ac:dyDescent="0.25">
      <c r="A291" s="98">
        <v>290</v>
      </c>
      <c r="B291" s="95">
        <v>43928</v>
      </c>
      <c r="C291" s="91" t="s">
        <v>9</v>
      </c>
      <c r="D291" s="92" t="s">
        <v>1395</v>
      </c>
      <c r="E291" s="93" t="s">
        <v>1150</v>
      </c>
      <c r="F291" s="94">
        <v>61160000</v>
      </c>
      <c r="G291" s="95">
        <v>44196</v>
      </c>
      <c r="H291" s="96" t="s">
        <v>10</v>
      </c>
      <c r="I291" s="99" t="s">
        <v>1495</v>
      </c>
      <c r="J291" s="5"/>
      <c r="L291" s="8"/>
    </row>
    <row r="292" spans="1:12" ht="16.5" customHeight="1" x14ac:dyDescent="0.25">
      <c r="A292" s="98">
        <v>291</v>
      </c>
      <c r="B292" s="95">
        <v>43924</v>
      </c>
      <c r="C292" s="91" t="s">
        <v>9</v>
      </c>
      <c r="D292" s="92" t="s">
        <v>28</v>
      </c>
      <c r="E292" s="93" t="s">
        <v>1449</v>
      </c>
      <c r="F292" s="94">
        <v>61391667</v>
      </c>
      <c r="G292" s="95">
        <v>44196</v>
      </c>
      <c r="H292" s="96" t="s">
        <v>10</v>
      </c>
      <c r="I292" s="99" t="s">
        <v>1496</v>
      </c>
      <c r="J292" s="5"/>
      <c r="L292" s="8"/>
    </row>
    <row r="293" spans="1:12" ht="16.5" customHeight="1" x14ac:dyDescent="0.25">
      <c r="A293" s="98">
        <v>292</v>
      </c>
      <c r="B293" s="95">
        <v>43929</v>
      </c>
      <c r="C293" s="91" t="s">
        <v>9</v>
      </c>
      <c r="D293" s="92" t="s">
        <v>1396</v>
      </c>
      <c r="E293" s="93" t="s">
        <v>1190</v>
      </c>
      <c r="F293" s="94">
        <v>64000000</v>
      </c>
      <c r="G293" s="95">
        <v>44178</v>
      </c>
      <c r="H293" s="96" t="s">
        <v>10</v>
      </c>
      <c r="I293" s="99" t="s">
        <v>1497</v>
      </c>
      <c r="J293" s="5"/>
      <c r="L293" s="8"/>
    </row>
    <row r="294" spans="1:12" ht="16.5" customHeight="1" x14ac:dyDescent="0.25">
      <c r="A294" s="98">
        <v>293</v>
      </c>
      <c r="B294" s="95">
        <v>43909</v>
      </c>
      <c r="C294" s="91" t="s">
        <v>9</v>
      </c>
      <c r="D294" s="92" t="s">
        <v>1136</v>
      </c>
      <c r="E294" s="93" t="s">
        <v>597</v>
      </c>
      <c r="F294" s="94">
        <v>49600000</v>
      </c>
      <c r="G294" s="95">
        <v>44158</v>
      </c>
      <c r="H294" s="96" t="s">
        <v>10</v>
      </c>
      <c r="I294" s="99" t="s">
        <v>1271</v>
      </c>
      <c r="J294" s="5"/>
      <c r="L294" s="8"/>
    </row>
    <row r="295" spans="1:12" ht="16.5" customHeight="1" x14ac:dyDescent="0.25">
      <c r="A295" s="98">
        <v>294</v>
      </c>
      <c r="B295" s="95">
        <v>43909</v>
      </c>
      <c r="C295" s="91" t="s">
        <v>9</v>
      </c>
      <c r="D295" s="92" t="s">
        <v>2262</v>
      </c>
      <c r="E295" s="93" t="s">
        <v>1205</v>
      </c>
      <c r="F295" s="94">
        <v>123200000</v>
      </c>
      <c r="G295" s="95">
        <v>44248</v>
      </c>
      <c r="H295" s="96" t="s">
        <v>674</v>
      </c>
      <c r="I295" s="99" t="s">
        <v>1272</v>
      </c>
      <c r="J295" s="5"/>
      <c r="L295" s="8"/>
    </row>
    <row r="296" spans="1:12" ht="16.5" customHeight="1" x14ac:dyDescent="0.25">
      <c r="A296" s="98">
        <v>295</v>
      </c>
      <c r="B296" s="95">
        <v>43936</v>
      </c>
      <c r="C296" s="91" t="s">
        <v>9</v>
      </c>
      <c r="D296" s="92" t="s">
        <v>1397</v>
      </c>
      <c r="E296" s="93" t="s">
        <v>668</v>
      </c>
      <c r="F296" s="94">
        <v>51200000</v>
      </c>
      <c r="G296" s="95">
        <v>44196</v>
      </c>
      <c r="H296" s="96" t="s">
        <v>10</v>
      </c>
      <c r="I296" s="99" t="s">
        <v>1498</v>
      </c>
      <c r="J296" s="5"/>
      <c r="L296" s="8"/>
    </row>
    <row r="297" spans="1:12" ht="16.5" customHeight="1" x14ac:dyDescent="0.25">
      <c r="A297" s="98">
        <v>296</v>
      </c>
      <c r="B297" s="95">
        <v>43923</v>
      </c>
      <c r="C297" s="91" t="s">
        <v>9</v>
      </c>
      <c r="D297" s="92" t="s">
        <v>21</v>
      </c>
      <c r="E297" s="93" t="s">
        <v>1449</v>
      </c>
      <c r="F297" s="94">
        <v>61391667</v>
      </c>
      <c r="G297" s="95">
        <v>44196</v>
      </c>
      <c r="H297" s="96" t="s">
        <v>10</v>
      </c>
      <c r="I297" s="99" t="s">
        <v>1499</v>
      </c>
      <c r="J297" s="5"/>
      <c r="L297" s="8"/>
    </row>
    <row r="298" spans="1:12" ht="16.5" customHeight="1" x14ac:dyDescent="0.25">
      <c r="A298" s="98">
        <v>297</v>
      </c>
      <c r="B298" s="95">
        <v>43924</v>
      </c>
      <c r="C298" s="91" t="s">
        <v>9</v>
      </c>
      <c r="D298" s="92" t="s">
        <v>1398</v>
      </c>
      <c r="E298" s="93" t="s">
        <v>1452</v>
      </c>
      <c r="F298" s="94">
        <v>70666667</v>
      </c>
      <c r="G298" s="95">
        <v>44196</v>
      </c>
      <c r="H298" s="96" t="s">
        <v>10</v>
      </c>
      <c r="I298" s="99" t="s">
        <v>1500</v>
      </c>
      <c r="J298" s="5"/>
      <c r="L298" s="8"/>
    </row>
    <row r="299" spans="1:12" ht="16.5" customHeight="1" x14ac:dyDescent="0.25">
      <c r="A299" s="98">
        <v>298</v>
      </c>
      <c r="B299" s="95">
        <v>43922</v>
      </c>
      <c r="C299" s="91" t="s">
        <v>9</v>
      </c>
      <c r="D299" s="92" t="s">
        <v>1399</v>
      </c>
      <c r="E299" s="93" t="s">
        <v>1453</v>
      </c>
      <c r="F299" s="94">
        <v>49950000</v>
      </c>
      <c r="G299" s="95">
        <v>44196</v>
      </c>
      <c r="H299" s="96" t="s">
        <v>10</v>
      </c>
      <c r="I299" s="99" t="s">
        <v>1501</v>
      </c>
      <c r="J299" s="5"/>
      <c r="L299" s="8"/>
    </row>
    <row r="300" spans="1:12" ht="16.5" customHeight="1" x14ac:dyDescent="0.25">
      <c r="A300" s="98">
        <v>299</v>
      </c>
      <c r="B300" s="95">
        <v>43923</v>
      </c>
      <c r="C300" s="91" t="s">
        <v>9</v>
      </c>
      <c r="D300" s="92" t="s">
        <v>1400</v>
      </c>
      <c r="E300" s="93" t="s">
        <v>629</v>
      </c>
      <c r="F300" s="94">
        <v>49950000</v>
      </c>
      <c r="G300" s="95">
        <v>44196</v>
      </c>
      <c r="H300" s="96" t="s">
        <v>10</v>
      </c>
      <c r="I300" s="99" t="s">
        <v>1502</v>
      </c>
      <c r="J300" s="5"/>
      <c r="L300" s="8"/>
    </row>
    <row r="301" spans="1:12" ht="16.5" customHeight="1" x14ac:dyDescent="0.25">
      <c r="A301" s="98">
        <v>301</v>
      </c>
      <c r="B301" s="95">
        <v>43924</v>
      </c>
      <c r="C301" s="91" t="s">
        <v>9</v>
      </c>
      <c r="D301" s="92" t="s">
        <v>1401</v>
      </c>
      <c r="E301" s="93" t="s">
        <v>597</v>
      </c>
      <c r="F301" s="94">
        <v>40300000</v>
      </c>
      <c r="G301" s="95">
        <v>44124</v>
      </c>
      <c r="H301" s="96" t="s">
        <v>10</v>
      </c>
      <c r="I301" s="99" t="s">
        <v>1503</v>
      </c>
      <c r="J301" s="5"/>
      <c r="L301" s="8"/>
    </row>
    <row r="302" spans="1:12" ht="16.5" customHeight="1" x14ac:dyDescent="0.25">
      <c r="A302" s="98">
        <v>303</v>
      </c>
      <c r="B302" s="95">
        <v>43924</v>
      </c>
      <c r="C302" s="91" t="s">
        <v>9</v>
      </c>
      <c r="D302" s="92" t="s">
        <v>1402</v>
      </c>
      <c r="E302" s="93" t="s">
        <v>1454</v>
      </c>
      <c r="F302" s="94">
        <v>14937040</v>
      </c>
      <c r="G302" s="95">
        <v>44049</v>
      </c>
      <c r="H302" s="96" t="s">
        <v>10</v>
      </c>
      <c r="I302" s="99" t="s">
        <v>1504</v>
      </c>
      <c r="J302" s="5"/>
      <c r="L302" s="8"/>
    </row>
    <row r="303" spans="1:12" ht="16.5" customHeight="1" x14ac:dyDescent="0.25">
      <c r="A303" s="98">
        <v>304</v>
      </c>
      <c r="B303" s="95">
        <v>43928</v>
      </c>
      <c r="C303" s="91" t="s">
        <v>9</v>
      </c>
      <c r="D303" s="92" t="s">
        <v>1403</v>
      </c>
      <c r="E303" s="93" t="s">
        <v>1455</v>
      </c>
      <c r="F303" s="94">
        <v>52600000</v>
      </c>
      <c r="G303" s="95">
        <v>44196</v>
      </c>
      <c r="H303" s="96" t="s">
        <v>10</v>
      </c>
      <c r="I303" s="99" t="s">
        <v>1505</v>
      </c>
      <c r="J303" s="5"/>
      <c r="L303" s="8"/>
    </row>
    <row r="304" spans="1:12" ht="16.5" customHeight="1" x14ac:dyDescent="0.25">
      <c r="A304" s="98">
        <v>305</v>
      </c>
      <c r="B304" s="95">
        <v>43977</v>
      </c>
      <c r="C304" s="91" t="s">
        <v>9</v>
      </c>
      <c r="D304" s="92" t="s">
        <v>1945</v>
      </c>
      <c r="E304" s="93" t="s">
        <v>1968</v>
      </c>
      <c r="F304" s="94">
        <v>50503333</v>
      </c>
      <c r="G304" s="95">
        <v>44196</v>
      </c>
      <c r="H304" s="96" t="s">
        <v>10</v>
      </c>
      <c r="I304" s="99" t="s">
        <v>2055</v>
      </c>
      <c r="J304" s="5"/>
      <c r="L304" s="8"/>
    </row>
    <row r="305" spans="1:12" ht="16.5" customHeight="1" x14ac:dyDescent="0.25">
      <c r="A305" s="98">
        <v>306</v>
      </c>
      <c r="B305" s="95">
        <v>43936</v>
      </c>
      <c r="C305" s="91" t="s">
        <v>9</v>
      </c>
      <c r="D305" s="92" t="s">
        <v>1404</v>
      </c>
      <c r="E305" s="93" t="s">
        <v>1456</v>
      </c>
      <c r="F305" s="94">
        <v>55600000</v>
      </c>
      <c r="G305" s="95">
        <v>44180</v>
      </c>
      <c r="H305" s="96" t="s">
        <v>10</v>
      </c>
      <c r="I305" s="99" t="s">
        <v>1506</v>
      </c>
      <c r="J305" s="5"/>
      <c r="L305" s="8"/>
    </row>
    <row r="306" spans="1:12" ht="16.5" customHeight="1" x14ac:dyDescent="0.25">
      <c r="A306" s="98">
        <v>307</v>
      </c>
      <c r="B306" s="95">
        <v>43927</v>
      </c>
      <c r="C306" s="91" t="s">
        <v>9</v>
      </c>
      <c r="D306" s="92" t="s">
        <v>1405</v>
      </c>
      <c r="E306" s="93" t="s">
        <v>1139</v>
      </c>
      <c r="F306" s="94">
        <v>49600000</v>
      </c>
      <c r="G306" s="95">
        <v>44170</v>
      </c>
      <c r="H306" s="96" t="s">
        <v>10</v>
      </c>
      <c r="I306" s="99" t="s">
        <v>1507</v>
      </c>
      <c r="J306" s="5"/>
      <c r="L306" s="8"/>
    </row>
    <row r="307" spans="1:12" ht="16.5" customHeight="1" x14ac:dyDescent="0.25">
      <c r="A307" s="98">
        <v>309</v>
      </c>
      <c r="B307" s="95">
        <v>43927</v>
      </c>
      <c r="C307" s="91" t="s">
        <v>9</v>
      </c>
      <c r="D307" s="92" t="s">
        <v>36</v>
      </c>
      <c r="E307" s="93" t="s">
        <v>1457</v>
      </c>
      <c r="F307" s="94">
        <v>42900000</v>
      </c>
      <c r="G307" s="95">
        <v>44111</v>
      </c>
      <c r="H307" s="96" t="s">
        <v>10</v>
      </c>
      <c r="I307" s="99" t="s">
        <v>1508</v>
      </c>
      <c r="J307" s="5"/>
      <c r="L307" s="8"/>
    </row>
    <row r="308" spans="1:12" ht="16.5" customHeight="1" x14ac:dyDescent="0.25">
      <c r="A308" s="98">
        <v>310</v>
      </c>
      <c r="B308" s="95">
        <v>43924</v>
      </c>
      <c r="C308" s="91" t="s">
        <v>9</v>
      </c>
      <c r="D308" s="92" t="s">
        <v>1406</v>
      </c>
      <c r="E308" s="93" t="s">
        <v>1445</v>
      </c>
      <c r="F308" s="94">
        <v>55600000</v>
      </c>
      <c r="G308" s="95">
        <v>44171</v>
      </c>
      <c r="H308" s="96" t="s">
        <v>10</v>
      </c>
      <c r="I308" s="99" t="s">
        <v>1509</v>
      </c>
      <c r="J308" s="5"/>
      <c r="L308" s="8"/>
    </row>
    <row r="309" spans="1:12" ht="16.5" customHeight="1" x14ac:dyDescent="0.25">
      <c r="A309" s="98">
        <v>311</v>
      </c>
      <c r="B309" s="95">
        <v>43922</v>
      </c>
      <c r="C309" s="91" t="s">
        <v>9</v>
      </c>
      <c r="D309" s="92" t="s">
        <v>1946</v>
      </c>
      <c r="E309" s="93" t="s">
        <v>1458</v>
      </c>
      <c r="F309" s="94">
        <v>81400000</v>
      </c>
      <c r="G309" s="95">
        <v>44196</v>
      </c>
      <c r="H309" s="96" t="s">
        <v>10</v>
      </c>
      <c r="I309" s="99" t="s">
        <v>1510</v>
      </c>
      <c r="J309" s="5"/>
      <c r="L309" s="8"/>
    </row>
    <row r="310" spans="1:12" ht="16.5" customHeight="1" x14ac:dyDescent="0.25">
      <c r="A310" s="98">
        <v>312</v>
      </c>
      <c r="B310" s="95">
        <v>43936</v>
      </c>
      <c r="C310" s="91" t="s">
        <v>9</v>
      </c>
      <c r="D310" s="92" t="s">
        <v>1408</v>
      </c>
      <c r="E310" s="93" t="s">
        <v>1459</v>
      </c>
      <c r="F310" s="94">
        <v>54085160</v>
      </c>
      <c r="G310" s="95">
        <v>43988</v>
      </c>
      <c r="H310" s="96" t="s">
        <v>674</v>
      </c>
      <c r="I310" s="99" t="s">
        <v>1511</v>
      </c>
      <c r="J310" s="5"/>
      <c r="L310" s="8"/>
    </row>
    <row r="311" spans="1:12" ht="16.5" customHeight="1" x14ac:dyDescent="0.25">
      <c r="A311" s="98">
        <v>313</v>
      </c>
      <c r="B311" s="95">
        <v>43923</v>
      </c>
      <c r="C311" s="91" t="s">
        <v>9</v>
      </c>
      <c r="D311" s="92" t="s">
        <v>1409</v>
      </c>
      <c r="E311" s="93" t="s">
        <v>1460</v>
      </c>
      <c r="F311" s="94">
        <v>281490826</v>
      </c>
      <c r="G311" s="95">
        <v>44196</v>
      </c>
      <c r="H311" s="96" t="s">
        <v>674</v>
      </c>
      <c r="I311" s="99" t="s">
        <v>1512</v>
      </c>
      <c r="J311" s="5"/>
      <c r="L311" s="8"/>
    </row>
    <row r="312" spans="1:12" ht="16.5" customHeight="1" x14ac:dyDescent="0.25">
      <c r="A312" s="98">
        <v>313</v>
      </c>
      <c r="B312" s="95">
        <v>43923</v>
      </c>
      <c r="C312" s="91" t="s">
        <v>9</v>
      </c>
      <c r="D312" s="92" t="s">
        <v>1409</v>
      </c>
      <c r="E312" s="93" t="s">
        <v>1460</v>
      </c>
      <c r="F312" s="94">
        <v>270231192</v>
      </c>
      <c r="G312" s="95">
        <v>44196</v>
      </c>
      <c r="H312" s="96" t="s">
        <v>10</v>
      </c>
      <c r="I312" s="99" t="s">
        <v>1512</v>
      </c>
      <c r="J312" s="5"/>
      <c r="L312" s="8"/>
    </row>
    <row r="313" spans="1:12" ht="16.5" customHeight="1" x14ac:dyDescent="0.25">
      <c r="A313" s="98">
        <v>314</v>
      </c>
      <c r="B313" s="95">
        <v>43929</v>
      </c>
      <c r="C313" s="91" t="s">
        <v>9</v>
      </c>
      <c r="D313" s="92" t="s">
        <v>1410</v>
      </c>
      <c r="E313" s="93" t="s">
        <v>1201</v>
      </c>
      <c r="F313" s="94">
        <v>43666667</v>
      </c>
      <c r="G313" s="95">
        <v>44196</v>
      </c>
      <c r="H313" s="96" t="s">
        <v>10</v>
      </c>
      <c r="I313" s="99" t="s">
        <v>1513</v>
      </c>
      <c r="J313" s="5"/>
      <c r="L313" s="8"/>
    </row>
    <row r="314" spans="1:12" ht="16.5" customHeight="1" x14ac:dyDescent="0.25">
      <c r="A314" s="98">
        <v>315</v>
      </c>
      <c r="B314" s="95">
        <v>43923</v>
      </c>
      <c r="C314" s="91" t="s">
        <v>9</v>
      </c>
      <c r="D314" s="92" t="s">
        <v>1411</v>
      </c>
      <c r="E314" s="93" t="s">
        <v>1461</v>
      </c>
      <c r="F314" s="94">
        <v>81000000</v>
      </c>
      <c r="G314" s="95">
        <v>44196</v>
      </c>
      <c r="H314" s="96" t="s">
        <v>10</v>
      </c>
      <c r="I314" s="99" t="s">
        <v>1514</v>
      </c>
      <c r="J314" s="5"/>
      <c r="L314" s="8"/>
    </row>
    <row r="315" spans="1:12" ht="16.5" customHeight="1" x14ac:dyDescent="0.25">
      <c r="A315" s="98">
        <v>316</v>
      </c>
      <c r="B315" s="95">
        <v>43928</v>
      </c>
      <c r="C315" s="91" t="s">
        <v>9</v>
      </c>
      <c r="D315" s="92" t="s">
        <v>2197</v>
      </c>
      <c r="E315" s="93" t="s">
        <v>1462</v>
      </c>
      <c r="F315" s="94">
        <v>70133333</v>
      </c>
      <c r="G315" s="95">
        <v>44196</v>
      </c>
      <c r="H315" s="96" t="s">
        <v>10</v>
      </c>
      <c r="I315" s="99" t="s">
        <v>1515</v>
      </c>
      <c r="J315" s="5"/>
      <c r="L315" s="8"/>
    </row>
    <row r="316" spans="1:12" ht="16.5" customHeight="1" x14ac:dyDescent="0.25">
      <c r="A316" s="98">
        <v>317</v>
      </c>
      <c r="B316" s="95">
        <v>43934</v>
      </c>
      <c r="C316" s="91" t="s">
        <v>9</v>
      </c>
      <c r="D316" s="92" t="s">
        <v>1413</v>
      </c>
      <c r="E316" s="93" t="s">
        <v>1150</v>
      </c>
      <c r="F316" s="94">
        <v>55600000</v>
      </c>
      <c r="G316" s="95">
        <v>44196</v>
      </c>
      <c r="H316" s="96" t="s">
        <v>10</v>
      </c>
      <c r="I316" s="99" t="s">
        <v>1516</v>
      </c>
      <c r="J316" s="5"/>
      <c r="L316" s="8"/>
    </row>
    <row r="317" spans="1:12" ht="16.5" customHeight="1" x14ac:dyDescent="0.25">
      <c r="A317" s="98">
        <v>318</v>
      </c>
      <c r="B317" s="95">
        <v>43929</v>
      </c>
      <c r="C317" s="91" t="s">
        <v>9</v>
      </c>
      <c r="D317" s="92" t="s">
        <v>1414</v>
      </c>
      <c r="E317" s="93" t="s">
        <v>1463</v>
      </c>
      <c r="F317" s="94">
        <v>56000000</v>
      </c>
      <c r="G317" s="95">
        <v>44148</v>
      </c>
      <c r="H317" s="96" t="s">
        <v>10</v>
      </c>
      <c r="I317" s="99" t="s">
        <v>1517</v>
      </c>
      <c r="J317" s="5"/>
      <c r="L317" s="8"/>
    </row>
    <row r="318" spans="1:12" ht="16.5" customHeight="1" x14ac:dyDescent="0.25">
      <c r="A318" s="98">
        <v>319</v>
      </c>
      <c r="B318" s="95">
        <v>43934</v>
      </c>
      <c r="C318" s="91" t="s">
        <v>9</v>
      </c>
      <c r="D318" s="92" t="s">
        <v>1415</v>
      </c>
      <c r="E318" s="93" t="s">
        <v>1464</v>
      </c>
      <c r="F318" s="94">
        <v>51200000</v>
      </c>
      <c r="G318" s="95">
        <v>44196</v>
      </c>
      <c r="H318" s="96" t="s">
        <v>10</v>
      </c>
      <c r="I318" s="99" t="s">
        <v>1518</v>
      </c>
      <c r="J318" s="5"/>
      <c r="L318" s="8"/>
    </row>
    <row r="319" spans="1:12" ht="16.5" customHeight="1" x14ac:dyDescent="0.25">
      <c r="A319" s="98">
        <v>320</v>
      </c>
      <c r="B319" s="95">
        <v>43927</v>
      </c>
      <c r="C319" s="91" t="s">
        <v>9</v>
      </c>
      <c r="D319" s="92" t="s">
        <v>1416</v>
      </c>
      <c r="E319" s="93" t="s">
        <v>1465</v>
      </c>
      <c r="F319" s="94">
        <v>54000000</v>
      </c>
      <c r="G319" s="95">
        <v>44196</v>
      </c>
      <c r="H319" s="96" t="s">
        <v>10</v>
      </c>
      <c r="I319" s="99" t="s">
        <v>1519</v>
      </c>
      <c r="J319" s="5"/>
      <c r="L319" s="8"/>
    </row>
    <row r="320" spans="1:12" ht="16.5" customHeight="1" x14ac:dyDescent="0.25">
      <c r="A320" s="98">
        <v>321</v>
      </c>
      <c r="B320" s="95">
        <v>43924</v>
      </c>
      <c r="C320" s="91" t="s">
        <v>9</v>
      </c>
      <c r="D320" s="92" t="s">
        <v>1417</v>
      </c>
      <c r="E320" s="93" t="s">
        <v>1466</v>
      </c>
      <c r="F320" s="94">
        <v>90589428</v>
      </c>
      <c r="G320" s="95">
        <v>44202</v>
      </c>
      <c r="H320" s="96" t="s">
        <v>674</v>
      </c>
      <c r="I320" s="99" t="s">
        <v>1520</v>
      </c>
      <c r="J320" s="5"/>
      <c r="L320" s="8"/>
    </row>
    <row r="321" spans="1:12" ht="16.5" customHeight="1" x14ac:dyDescent="0.25">
      <c r="A321" s="98">
        <v>322</v>
      </c>
      <c r="B321" s="95">
        <v>43929</v>
      </c>
      <c r="C321" s="91" t="s">
        <v>9</v>
      </c>
      <c r="D321" s="92" t="s">
        <v>1418</v>
      </c>
      <c r="E321" s="93" t="s">
        <v>1467</v>
      </c>
      <c r="F321" s="94">
        <v>72000000</v>
      </c>
      <c r="G321" s="95">
        <v>44196</v>
      </c>
      <c r="H321" s="96" t="s">
        <v>10</v>
      </c>
      <c r="I321" s="99" t="s">
        <v>1521</v>
      </c>
      <c r="J321" s="5"/>
      <c r="L321" s="8"/>
    </row>
    <row r="322" spans="1:12" ht="16.5" customHeight="1" x14ac:dyDescent="0.25">
      <c r="A322" s="98">
        <v>323</v>
      </c>
      <c r="B322" s="95">
        <v>43929</v>
      </c>
      <c r="C322" s="91" t="s">
        <v>9</v>
      </c>
      <c r="D322" s="92" t="s">
        <v>1419</v>
      </c>
      <c r="E322" s="93" t="s">
        <v>1446</v>
      </c>
      <c r="F322" s="94">
        <v>55600000</v>
      </c>
      <c r="G322" s="95">
        <v>44177</v>
      </c>
      <c r="H322" s="96" t="s">
        <v>10</v>
      </c>
      <c r="I322" s="99" t="s">
        <v>1522</v>
      </c>
      <c r="J322" s="5"/>
      <c r="L322" s="8"/>
    </row>
    <row r="323" spans="1:12" ht="16.5" customHeight="1" x14ac:dyDescent="0.25">
      <c r="A323" s="98">
        <v>324</v>
      </c>
      <c r="B323" s="95">
        <v>43929</v>
      </c>
      <c r="C323" s="91" t="s">
        <v>9</v>
      </c>
      <c r="D323" s="92" t="s">
        <v>1420</v>
      </c>
      <c r="E323" s="93" t="s">
        <v>1449</v>
      </c>
      <c r="F323" s="94">
        <v>55600000</v>
      </c>
      <c r="G323" s="95">
        <v>44177</v>
      </c>
      <c r="H323" s="96" t="s">
        <v>10</v>
      </c>
      <c r="I323" s="99" t="s">
        <v>1523</v>
      </c>
      <c r="J323" s="5"/>
      <c r="L323" s="8"/>
    </row>
    <row r="324" spans="1:12" ht="16.5" customHeight="1" x14ac:dyDescent="0.25">
      <c r="A324" s="98">
        <v>326</v>
      </c>
      <c r="B324" s="95">
        <v>43929</v>
      </c>
      <c r="C324" s="91" t="s">
        <v>9</v>
      </c>
      <c r="D324" s="92" t="s">
        <v>1421</v>
      </c>
      <c r="E324" s="93" t="s">
        <v>1468</v>
      </c>
      <c r="F324" s="94">
        <v>17379000</v>
      </c>
      <c r="G324" s="95">
        <v>44196</v>
      </c>
      <c r="H324" s="96" t="s">
        <v>10</v>
      </c>
      <c r="I324" s="99" t="s">
        <v>1524</v>
      </c>
      <c r="J324" s="5"/>
      <c r="L324" s="8"/>
    </row>
    <row r="325" spans="1:12" ht="16.5" customHeight="1" x14ac:dyDescent="0.25">
      <c r="A325" s="98">
        <v>327</v>
      </c>
      <c r="B325" s="95">
        <v>43929</v>
      </c>
      <c r="C325" s="91" t="s">
        <v>9</v>
      </c>
      <c r="D325" s="92" t="s">
        <v>1553</v>
      </c>
      <c r="E325" s="93" t="s">
        <v>1469</v>
      </c>
      <c r="F325" s="94">
        <v>1588650</v>
      </c>
      <c r="G325" s="95">
        <v>43966</v>
      </c>
      <c r="H325" s="96" t="s">
        <v>674</v>
      </c>
      <c r="I325" s="99" t="s">
        <v>1525</v>
      </c>
      <c r="J325" s="5"/>
      <c r="L325" s="8"/>
    </row>
    <row r="326" spans="1:12" ht="16.5" customHeight="1" x14ac:dyDescent="0.25">
      <c r="A326" s="98">
        <v>328</v>
      </c>
      <c r="B326" s="95">
        <v>43935</v>
      </c>
      <c r="C326" s="91" t="s">
        <v>9</v>
      </c>
      <c r="D326" s="92" t="s">
        <v>1423</v>
      </c>
      <c r="E326" s="93" t="s">
        <v>1470</v>
      </c>
      <c r="F326" s="94">
        <v>21948559</v>
      </c>
      <c r="G326" s="95">
        <v>44196</v>
      </c>
      <c r="H326" s="96" t="s">
        <v>10</v>
      </c>
      <c r="I326" s="99" t="s">
        <v>1526</v>
      </c>
      <c r="J326" s="5"/>
      <c r="L326" s="8"/>
    </row>
    <row r="327" spans="1:12" ht="16.5" customHeight="1" x14ac:dyDescent="0.25">
      <c r="A327" s="98">
        <v>329</v>
      </c>
      <c r="B327" s="95">
        <v>43934</v>
      </c>
      <c r="C327" s="91" t="s">
        <v>9</v>
      </c>
      <c r="D327" s="92" t="s">
        <v>1424</v>
      </c>
      <c r="E327" s="93" t="s">
        <v>914</v>
      </c>
      <c r="F327" s="94">
        <v>21948559</v>
      </c>
      <c r="G327" s="95">
        <v>44196</v>
      </c>
      <c r="H327" s="96" t="s">
        <v>10</v>
      </c>
      <c r="I327" s="99" t="s">
        <v>1527</v>
      </c>
      <c r="J327" s="5"/>
      <c r="L327" s="8"/>
    </row>
    <row r="328" spans="1:12" ht="16.5" customHeight="1" x14ac:dyDescent="0.25">
      <c r="A328" s="98">
        <v>330</v>
      </c>
      <c r="B328" s="95">
        <v>43937</v>
      </c>
      <c r="C328" s="91" t="s">
        <v>9</v>
      </c>
      <c r="D328" s="92" t="s">
        <v>39</v>
      </c>
      <c r="E328" s="93" t="s">
        <v>1471</v>
      </c>
      <c r="F328" s="94">
        <v>24900000</v>
      </c>
      <c r="G328" s="95">
        <v>44029</v>
      </c>
      <c r="H328" s="96" t="s">
        <v>10</v>
      </c>
      <c r="I328" s="99" t="s">
        <v>1528</v>
      </c>
      <c r="J328" s="5"/>
      <c r="L328" s="8"/>
    </row>
    <row r="329" spans="1:12" ht="16.5" customHeight="1" x14ac:dyDescent="0.25">
      <c r="A329" s="98">
        <v>331</v>
      </c>
      <c r="B329" s="95">
        <v>43944</v>
      </c>
      <c r="C329" s="91" t="s">
        <v>9</v>
      </c>
      <c r="D329" s="92" t="s">
        <v>1425</v>
      </c>
      <c r="E329" s="93" t="s">
        <v>1472</v>
      </c>
      <c r="F329" s="94">
        <v>90000000</v>
      </c>
      <c r="G329" s="95">
        <v>44196</v>
      </c>
      <c r="H329" s="96" t="s">
        <v>10</v>
      </c>
      <c r="I329" s="99" t="s">
        <v>1529</v>
      </c>
      <c r="J329" s="5"/>
      <c r="L329" s="8"/>
    </row>
    <row r="330" spans="1:12" ht="16.5" customHeight="1" x14ac:dyDescent="0.25">
      <c r="A330" s="98">
        <v>332</v>
      </c>
      <c r="B330" s="95">
        <v>43937</v>
      </c>
      <c r="C330" s="91" t="s">
        <v>9</v>
      </c>
      <c r="D330" s="92" t="s">
        <v>1426</v>
      </c>
      <c r="E330" s="93" t="s">
        <v>1473</v>
      </c>
      <c r="F330" s="94">
        <v>108766667</v>
      </c>
      <c r="G330" s="95">
        <v>44196</v>
      </c>
      <c r="H330" s="96" t="s">
        <v>10</v>
      </c>
      <c r="I330" s="99" t="s">
        <v>1530</v>
      </c>
      <c r="J330" s="5"/>
      <c r="L330" s="8"/>
    </row>
    <row r="331" spans="1:12" ht="16.5" customHeight="1" x14ac:dyDescent="0.25">
      <c r="A331" s="98">
        <v>333</v>
      </c>
      <c r="B331" s="95">
        <v>43937</v>
      </c>
      <c r="C331" s="91" t="s">
        <v>9</v>
      </c>
      <c r="D331" s="92" t="s">
        <v>1427</v>
      </c>
      <c r="E331" s="93" t="s">
        <v>1474</v>
      </c>
      <c r="F331" s="94">
        <v>34000000</v>
      </c>
      <c r="G331" s="95">
        <v>44061</v>
      </c>
      <c r="H331" s="96" t="s">
        <v>10</v>
      </c>
      <c r="I331" s="99" t="s">
        <v>1531</v>
      </c>
      <c r="J331" s="5"/>
      <c r="L331" s="8"/>
    </row>
    <row r="332" spans="1:12" ht="16.5" customHeight="1" x14ac:dyDescent="0.25">
      <c r="A332" s="98">
        <v>334</v>
      </c>
      <c r="B332" s="95">
        <v>43937</v>
      </c>
      <c r="C332" s="91" t="s">
        <v>9</v>
      </c>
      <c r="D332" s="92" t="s">
        <v>24</v>
      </c>
      <c r="E332" s="93" t="s">
        <v>1475</v>
      </c>
      <c r="F332" s="94">
        <v>24900000</v>
      </c>
      <c r="G332" s="95">
        <v>44029</v>
      </c>
      <c r="H332" s="96" t="s">
        <v>10</v>
      </c>
      <c r="I332" s="99" t="s">
        <v>1532</v>
      </c>
      <c r="J332" s="5"/>
      <c r="L332" s="8"/>
    </row>
    <row r="333" spans="1:12" ht="16.5" customHeight="1" x14ac:dyDescent="0.25">
      <c r="A333" s="98">
        <v>335</v>
      </c>
      <c r="B333" s="95">
        <v>43937</v>
      </c>
      <c r="C333" s="91" t="s">
        <v>9</v>
      </c>
      <c r="D333" s="92" t="s">
        <v>1428</v>
      </c>
      <c r="E333" s="93" t="s">
        <v>1476</v>
      </c>
      <c r="F333" s="94">
        <v>76500000</v>
      </c>
      <c r="G333" s="95">
        <v>44196</v>
      </c>
      <c r="H333" s="96" t="s">
        <v>10</v>
      </c>
      <c r="I333" s="99" t="s">
        <v>1533</v>
      </c>
      <c r="J333" s="5"/>
      <c r="L333" s="8"/>
    </row>
    <row r="334" spans="1:12" ht="16.5" customHeight="1" x14ac:dyDescent="0.25">
      <c r="A334" s="98">
        <v>336</v>
      </c>
      <c r="B334" s="95">
        <v>43944</v>
      </c>
      <c r="C334" s="91" t="s">
        <v>9</v>
      </c>
      <c r="D334" s="92" t="s">
        <v>389</v>
      </c>
      <c r="E334" s="93" t="s">
        <v>1477</v>
      </c>
      <c r="F334" s="94">
        <v>46920000</v>
      </c>
      <c r="G334" s="95">
        <v>44196</v>
      </c>
      <c r="H334" s="96" t="s">
        <v>10</v>
      </c>
      <c r="I334" s="99" t="s">
        <v>1534</v>
      </c>
      <c r="J334" s="5"/>
      <c r="L334" s="8"/>
    </row>
    <row r="335" spans="1:12" ht="16.5" customHeight="1" x14ac:dyDescent="0.25">
      <c r="A335" s="98">
        <v>337</v>
      </c>
      <c r="B335" s="95">
        <v>43944</v>
      </c>
      <c r="C335" s="91" t="s">
        <v>9</v>
      </c>
      <c r="D335" s="92" t="s">
        <v>360</v>
      </c>
      <c r="E335" s="93" t="s">
        <v>1478</v>
      </c>
      <c r="F335" s="94">
        <v>57516667</v>
      </c>
      <c r="G335" s="95">
        <v>44165</v>
      </c>
      <c r="H335" s="96" t="s">
        <v>10</v>
      </c>
      <c r="I335" s="99" t="s">
        <v>1535</v>
      </c>
      <c r="J335" s="5"/>
      <c r="L335" s="8"/>
    </row>
    <row r="336" spans="1:12" ht="16.5" customHeight="1" x14ac:dyDescent="0.25">
      <c r="A336" s="98">
        <v>338</v>
      </c>
      <c r="B336" s="95">
        <v>43948</v>
      </c>
      <c r="C336" s="91" t="s">
        <v>9</v>
      </c>
      <c r="D336" s="92" t="s">
        <v>1429</v>
      </c>
      <c r="E336" s="93" t="s">
        <v>1479</v>
      </c>
      <c r="F336" s="94">
        <v>33300000</v>
      </c>
      <c r="G336" s="95">
        <v>44132</v>
      </c>
      <c r="H336" s="96" t="s">
        <v>10</v>
      </c>
      <c r="I336" s="99" t="s">
        <v>1536</v>
      </c>
      <c r="J336" s="5"/>
      <c r="L336" s="8"/>
    </row>
    <row r="337" spans="1:12" ht="16.5" customHeight="1" x14ac:dyDescent="0.25">
      <c r="A337" s="98">
        <v>340</v>
      </c>
      <c r="B337" s="95">
        <v>43944</v>
      </c>
      <c r="C337" s="91" t="s">
        <v>9</v>
      </c>
      <c r="D337" s="92" t="s">
        <v>1430</v>
      </c>
      <c r="E337" s="93" t="s">
        <v>1480</v>
      </c>
      <c r="F337" s="94">
        <v>33300000</v>
      </c>
      <c r="G337" s="95">
        <v>44128</v>
      </c>
      <c r="H337" s="96" t="s">
        <v>10</v>
      </c>
      <c r="I337" s="99" t="s">
        <v>1537</v>
      </c>
      <c r="J337" s="5"/>
      <c r="L337" s="8"/>
    </row>
    <row r="338" spans="1:12" ht="16.5" customHeight="1" x14ac:dyDescent="0.25">
      <c r="A338" s="98">
        <v>341</v>
      </c>
      <c r="B338" s="95">
        <v>43948</v>
      </c>
      <c r="C338" s="91" t="s">
        <v>9</v>
      </c>
      <c r="D338" s="92" t="s">
        <v>1431</v>
      </c>
      <c r="E338" s="93" t="s">
        <v>1481</v>
      </c>
      <c r="F338" s="94">
        <v>19200000</v>
      </c>
      <c r="G338" s="95">
        <v>44070</v>
      </c>
      <c r="H338" s="96" t="s">
        <v>10</v>
      </c>
      <c r="I338" s="99" t="s">
        <v>1538</v>
      </c>
      <c r="J338" s="5"/>
      <c r="L338" s="8"/>
    </row>
    <row r="339" spans="1:12" ht="16.5" customHeight="1" x14ac:dyDescent="0.25">
      <c r="A339" s="98">
        <v>342</v>
      </c>
      <c r="B339" s="95">
        <v>43944</v>
      </c>
      <c r="C339" s="91" t="s">
        <v>9</v>
      </c>
      <c r="D339" s="92" t="s">
        <v>1432</v>
      </c>
      <c r="E339" s="93" t="s">
        <v>1482</v>
      </c>
      <c r="F339" s="94">
        <v>27200000</v>
      </c>
      <c r="G339" s="95">
        <v>44067</v>
      </c>
      <c r="H339" s="96" t="s">
        <v>10</v>
      </c>
      <c r="I339" s="99" t="s">
        <v>1539</v>
      </c>
      <c r="J339" s="5"/>
      <c r="L339" s="8"/>
    </row>
    <row r="340" spans="1:12" ht="16.5" customHeight="1" x14ac:dyDescent="0.25">
      <c r="A340" s="98">
        <v>343</v>
      </c>
      <c r="B340" s="95">
        <v>43955</v>
      </c>
      <c r="C340" s="91" t="s">
        <v>9</v>
      </c>
      <c r="D340" s="92" t="s">
        <v>1665</v>
      </c>
      <c r="E340" s="93" t="s">
        <v>1969</v>
      </c>
      <c r="F340" s="94">
        <v>34000000</v>
      </c>
      <c r="G340" s="95">
        <v>44079</v>
      </c>
      <c r="H340" s="96" t="s">
        <v>10</v>
      </c>
      <c r="I340" s="99" t="s">
        <v>2056</v>
      </c>
      <c r="J340" s="5"/>
      <c r="L340" s="8"/>
    </row>
    <row r="341" spans="1:12" ht="16.5" customHeight="1" x14ac:dyDescent="0.25">
      <c r="A341" s="98">
        <v>344</v>
      </c>
      <c r="B341" s="95">
        <v>43950</v>
      </c>
      <c r="C341" s="91" t="s">
        <v>9</v>
      </c>
      <c r="D341" s="92" t="s">
        <v>1433</v>
      </c>
      <c r="E341" s="93" t="s">
        <v>1483</v>
      </c>
      <c r="F341" s="94">
        <v>27000000</v>
      </c>
      <c r="G341" s="95">
        <v>44135</v>
      </c>
      <c r="H341" s="96" t="s">
        <v>10</v>
      </c>
      <c r="I341" s="99" t="s">
        <v>1540</v>
      </c>
      <c r="J341" s="5"/>
      <c r="L341" s="8"/>
    </row>
    <row r="342" spans="1:12" ht="16.5" customHeight="1" x14ac:dyDescent="0.25">
      <c r="A342" s="98">
        <v>345</v>
      </c>
      <c r="B342" s="95">
        <v>43938</v>
      </c>
      <c r="C342" s="91" t="s">
        <v>9</v>
      </c>
      <c r="D342" s="92" t="s">
        <v>1434</v>
      </c>
      <c r="E342" s="93" t="s">
        <v>1484</v>
      </c>
      <c r="F342" s="94">
        <v>679439000</v>
      </c>
      <c r="G342" s="95">
        <v>44196</v>
      </c>
      <c r="H342" s="96" t="s">
        <v>10</v>
      </c>
      <c r="I342" s="99" t="s">
        <v>1541</v>
      </c>
      <c r="J342" s="5"/>
      <c r="L342" s="8"/>
    </row>
    <row r="343" spans="1:12" ht="16.5" customHeight="1" x14ac:dyDescent="0.25">
      <c r="A343" s="98">
        <v>346</v>
      </c>
      <c r="B343" s="95">
        <v>43942</v>
      </c>
      <c r="C343" s="91" t="s">
        <v>9</v>
      </c>
      <c r="D343" s="92" t="s">
        <v>1435</v>
      </c>
      <c r="E343" s="93" t="s">
        <v>1485</v>
      </c>
      <c r="F343" s="94">
        <v>34541666</v>
      </c>
      <c r="G343" s="95">
        <v>44196</v>
      </c>
      <c r="H343" s="96" t="s">
        <v>10</v>
      </c>
      <c r="I343" s="99" t="s">
        <v>1542</v>
      </c>
      <c r="J343" s="5"/>
      <c r="L343" s="8"/>
    </row>
    <row r="344" spans="1:12" ht="16.5" customHeight="1" x14ac:dyDescent="0.25">
      <c r="A344" s="98">
        <v>347</v>
      </c>
      <c r="B344" s="95">
        <v>43945</v>
      </c>
      <c r="C344" s="91" t="s">
        <v>9</v>
      </c>
      <c r="D344" s="92" t="s">
        <v>1409</v>
      </c>
      <c r="E344" s="93" t="s">
        <v>1486</v>
      </c>
      <c r="F344" s="94">
        <v>439105302</v>
      </c>
      <c r="G344" s="95">
        <v>44034</v>
      </c>
      <c r="H344" s="96" t="s">
        <v>10</v>
      </c>
      <c r="I344" s="99" t="s">
        <v>1543</v>
      </c>
      <c r="J344" s="5"/>
      <c r="L344" s="8"/>
    </row>
    <row r="345" spans="1:12" ht="16.5" customHeight="1" x14ac:dyDescent="0.25">
      <c r="A345" s="98">
        <v>348</v>
      </c>
      <c r="B345" s="95">
        <v>43963</v>
      </c>
      <c r="C345" s="91" t="s">
        <v>9</v>
      </c>
      <c r="D345" s="92" t="s">
        <v>1686</v>
      </c>
      <c r="E345" s="93" t="s">
        <v>629</v>
      </c>
      <c r="F345" s="94">
        <v>41625000</v>
      </c>
      <c r="G345" s="95">
        <v>44193</v>
      </c>
      <c r="H345" s="96" t="s">
        <v>10</v>
      </c>
      <c r="I345" s="99" t="s">
        <v>2057</v>
      </c>
      <c r="J345" s="5"/>
      <c r="L345" s="8"/>
    </row>
    <row r="346" spans="1:12" ht="16.5" customHeight="1" x14ac:dyDescent="0.25">
      <c r="A346" s="98">
        <v>349</v>
      </c>
      <c r="B346" s="95">
        <v>43958</v>
      </c>
      <c r="C346" s="91" t="s">
        <v>9</v>
      </c>
      <c r="D346" s="92" t="s">
        <v>1673</v>
      </c>
      <c r="E346" s="93" t="s">
        <v>994</v>
      </c>
      <c r="F346" s="94">
        <v>44400000</v>
      </c>
      <c r="G346" s="95">
        <v>44196</v>
      </c>
      <c r="H346" s="96" t="s">
        <v>10</v>
      </c>
      <c r="I346" s="99" t="s">
        <v>2058</v>
      </c>
      <c r="J346" s="5"/>
      <c r="L346" s="8"/>
    </row>
    <row r="347" spans="1:12" ht="16.5" customHeight="1" x14ac:dyDescent="0.25">
      <c r="A347" s="98">
        <v>350</v>
      </c>
      <c r="B347" s="95">
        <v>43949</v>
      </c>
      <c r="C347" s="91" t="s">
        <v>9</v>
      </c>
      <c r="D347" s="92" t="s">
        <v>1437</v>
      </c>
      <c r="E347" s="93" t="s">
        <v>655</v>
      </c>
      <c r="F347" s="94">
        <v>44400000</v>
      </c>
      <c r="G347" s="95">
        <v>44193</v>
      </c>
      <c r="H347" s="96" t="s">
        <v>10</v>
      </c>
      <c r="I347" s="99" t="s">
        <v>1544</v>
      </c>
      <c r="J347" s="5"/>
      <c r="L347" s="8"/>
    </row>
    <row r="348" spans="1:12" ht="16.5" customHeight="1" x14ac:dyDescent="0.25">
      <c r="A348" s="98">
        <v>47242</v>
      </c>
      <c r="B348" s="95">
        <v>43936</v>
      </c>
      <c r="C348" s="91" t="s">
        <v>1941</v>
      </c>
      <c r="D348" s="92" t="s">
        <v>1438</v>
      </c>
      <c r="E348" s="93" t="s">
        <v>1487</v>
      </c>
      <c r="F348" s="94">
        <v>47031607</v>
      </c>
      <c r="G348" s="95">
        <v>43972</v>
      </c>
      <c r="H348" s="96" t="s">
        <v>674</v>
      </c>
      <c r="I348" s="99" t="s">
        <v>1545</v>
      </c>
      <c r="J348" s="5"/>
      <c r="L348" s="8"/>
    </row>
    <row r="349" spans="1:12" ht="16.5" customHeight="1" x14ac:dyDescent="0.25">
      <c r="A349" s="98">
        <v>47244</v>
      </c>
      <c r="B349" s="95">
        <v>43936</v>
      </c>
      <c r="C349" s="91" t="s">
        <v>1941</v>
      </c>
      <c r="D349" s="92" t="s">
        <v>2263</v>
      </c>
      <c r="E349" s="93" t="s">
        <v>1488</v>
      </c>
      <c r="F349" s="94">
        <v>9880808</v>
      </c>
      <c r="G349" s="95">
        <v>43972</v>
      </c>
      <c r="H349" s="96" t="s">
        <v>674</v>
      </c>
      <c r="I349" s="99" t="s">
        <v>1546</v>
      </c>
      <c r="J349" s="5"/>
      <c r="L349" s="8"/>
    </row>
    <row r="350" spans="1:12" ht="16.5" customHeight="1" x14ac:dyDescent="0.25">
      <c r="A350" s="98">
        <v>351</v>
      </c>
      <c r="B350" s="95">
        <v>43973</v>
      </c>
      <c r="C350" s="91" t="s">
        <v>9</v>
      </c>
      <c r="D350" s="92" t="s">
        <v>1722</v>
      </c>
      <c r="E350" s="93" t="s">
        <v>1970</v>
      </c>
      <c r="F350" s="94">
        <v>56000000</v>
      </c>
      <c r="G350" s="95">
        <v>44193</v>
      </c>
      <c r="H350" s="96" t="s">
        <v>10</v>
      </c>
      <c r="I350" s="99" t="s">
        <v>2059</v>
      </c>
      <c r="J350" s="5"/>
      <c r="L350" s="8"/>
    </row>
    <row r="351" spans="1:12" ht="16.5" customHeight="1" x14ac:dyDescent="0.25">
      <c r="A351" s="98">
        <v>352</v>
      </c>
      <c r="B351" s="95">
        <v>43951</v>
      </c>
      <c r="C351" s="91" t="s">
        <v>9</v>
      </c>
      <c r="D351" s="92" t="s">
        <v>1440</v>
      </c>
      <c r="E351" s="93" t="s">
        <v>1489</v>
      </c>
      <c r="F351" s="94">
        <v>60000000</v>
      </c>
      <c r="G351" s="95">
        <v>44196</v>
      </c>
      <c r="H351" s="96" t="s">
        <v>10</v>
      </c>
      <c r="I351" s="99" t="s">
        <v>1547</v>
      </c>
      <c r="J351" s="5"/>
      <c r="L351" s="8"/>
    </row>
    <row r="352" spans="1:12" ht="16.5" customHeight="1" x14ac:dyDescent="0.25">
      <c r="A352" s="98">
        <v>353</v>
      </c>
      <c r="B352" s="95">
        <v>43956</v>
      </c>
      <c r="C352" s="91" t="s">
        <v>9</v>
      </c>
      <c r="D352" s="92" t="s">
        <v>1947</v>
      </c>
      <c r="E352" s="93" t="s">
        <v>1971</v>
      </c>
      <c r="F352" s="94">
        <v>21000000</v>
      </c>
      <c r="G352" s="95">
        <v>44171</v>
      </c>
      <c r="H352" s="96" t="s">
        <v>10</v>
      </c>
      <c r="I352" s="99" t="s">
        <v>2060</v>
      </c>
      <c r="J352" s="5"/>
      <c r="L352" s="8"/>
    </row>
    <row r="353" spans="1:12" ht="16.5" customHeight="1" x14ac:dyDescent="0.25">
      <c r="A353" s="98">
        <v>354</v>
      </c>
      <c r="B353" s="95">
        <v>43951</v>
      </c>
      <c r="C353" s="91" t="s">
        <v>9</v>
      </c>
      <c r="D353" s="92" t="s">
        <v>1657</v>
      </c>
      <c r="E353" s="93" t="s">
        <v>664</v>
      </c>
      <c r="F353" s="94">
        <v>60000000</v>
      </c>
      <c r="G353" s="95">
        <v>44196</v>
      </c>
      <c r="H353" s="96" t="s">
        <v>10</v>
      </c>
      <c r="I353" s="99" t="s">
        <v>2061</v>
      </c>
      <c r="J353" s="5"/>
      <c r="L353" s="8"/>
    </row>
    <row r="354" spans="1:12" ht="16.5" customHeight="1" x14ac:dyDescent="0.25">
      <c r="A354" s="98">
        <v>355</v>
      </c>
      <c r="B354" s="95">
        <v>43972</v>
      </c>
      <c r="C354" s="91" t="s">
        <v>9</v>
      </c>
      <c r="D354" s="92" t="s">
        <v>1714</v>
      </c>
      <c r="E354" s="93" t="s">
        <v>1972</v>
      </c>
      <c r="F354" s="94">
        <v>54400000</v>
      </c>
      <c r="G354" s="95">
        <v>44196</v>
      </c>
      <c r="H354" s="96" t="s">
        <v>10</v>
      </c>
      <c r="I354" s="99" t="s">
        <v>2062</v>
      </c>
      <c r="J354" s="5"/>
      <c r="L354" s="8"/>
    </row>
    <row r="355" spans="1:12" ht="16.5" customHeight="1" x14ac:dyDescent="0.25">
      <c r="A355" s="98">
        <v>356</v>
      </c>
      <c r="B355" s="95">
        <v>43958</v>
      </c>
      <c r="C355" s="91" t="s">
        <v>9</v>
      </c>
      <c r="D355" s="92" t="s">
        <v>344</v>
      </c>
      <c r="E355" s="93" t="s">
        <v>1973</v>
      </c>
      <c r="F355" s="94">
        <v>48773333</v>
      </c>
      <c r="G355" s="95">
        <v>44196</v>
      </c>
      <c r="H355" s="96" t="s">
        <v>10</v>
      </c>
      <c r="I355" s="99" t="s">
        <v>2063</v>
      </c>
      <c r="J355" s="5"/>
      <c r="L355" s="8"/>
    </row>
    <row r="356" spans="1:12" ht="16.5" customHeight="1" x14ac:dyDescent="0.25">
      <c r="A356" s="98">
        <v>357</v>
      </c>
      <c r="B356" s="95">
        <v>43970</v>
      </c>
      <c r="C356" s="91" t="s">
        <v>9</v>
      </c>
      <c r="D356" s="92" t="s">
        <v>1702</v>
      </c>
      <c r="E356" s="93" t="s">
        <v>1974</v>
      </c>
      <c r="F356" s="94">
        <v>112000000</v>
      </c>
      <c r="G356" s="95">
        <v>44196</v>
      </c>
      <c r="H356" s="96" t="s">
        <v>10</v>
      </c>
      <c r="I356" s="99" t="s">
        <v>2064</v>
      </c>
      <c r="J356" s="5"/>
      <c r="L356" s="8"/>
    </row>
    <row r="357" spans="1:12" ht="16.5" customHeight="1" x14ac:dyDescent="0.25">
      <c r="A357" s="98">
        <v>358</v>
      </c>
      <c r="B357" s="95">
        <v>43978</v>
      </c>
      <c r="C357" s="91" t="s">
        <v>9</v>
      </c>
      <c r="D357" s="92" t="s">
        <v>2198</v>
      </c>
      <c r="E357" s="93" t="s">
        <v>1975</v>
      </c>
      <c r="F357" s="94">
        <v>17700000</v>
      </c>
      <c r="G357" s="95">
        <v>44070</v>
      </c>
      <c r="H357" s="96" t="s">
        <v>10</v>
      </c>
      <c r="I357" s="99" t="s">
        <v>2065</v>
      </c>
      <c r="J357" s="5"/>
      <c r="L357" s="8"/>
    </row>
    <row r="358" spans="1:12" ht="16.5" customHeight="1" x14ac:dyDescent="0.25">
      <c r="A358" s="98">
        <v>359</v>
      </c>
      <c r="B358" s="95">
        <v>43981</v>
      </c>
      <c r="C358" s="91" t="s">
        <v>9</v>
      </c>
      <c r="D358" s="92" t="s">
        <v>40</v>
      </c>
      <c r="E358" s="93" t="s">
        <v>1976</v>
      </c>
      <c r="F358" s="94">
        <v>54750000</v>
      </c>
      <c r="G358" s="95">
        <v>44196</v>
      </c>
      <c r="H358" s="96" t="s">
        <v>10</v>
      </c>
      <c r="I358" s="99" t="s">
        <v>2066</v>
      </c>
      <c r="J358" s="5"/>
      <c r="L358" s="8"/>
    </row>
    <row r="359" spans="1:12" ht="16.5" customHeight="1" x14ac:dyDescent="0.25">
      <c r="A359" s="98">
        <v>360</v>
      </c>
      <c r="B359" s="95">
        <v>43959</v>
      </c>
      <c r="C359" s="91" t="s">
        <v>9</v>
      </c>
      <c r="D359" s="92" t="s">
        <v>1674</v>
      </c>
      <c r="E359" s="93" t="s">
        <v>1977</v>
      </c>
      <c r="F359" s="94">
        <v>31500000</v>
      </c>
      <c r="G359" s="95">
        <v>44175</v>
      </c>
      <c r="H359" s="96" t="s">
        <v>10</v>
      </c>
      <c r="I359" s="99" t="s">
        <v>2067</v>
      </c>
      <c r="J359" s="5"/>
      <c r="L359" s="8"/>
    </row>
    <row r="360" spans="1:12" ht="16.5" customHeight="1" x14ac:dyDescent="0.25">
      <c r="A360" s="98">
        <v>361</v>
      </c>
      <c r="B360" s="95">
        <v>43959</v>
      </c>
      <c r="C360" s="91" t="s">
        <v>9</v>
      </c>
      <c r="D360" s="92" t="s">
        <v>352</v>
      </c>
      <c r="E360" s="93" t="s">
        <v>533</v>
      </c>
      <c r="F360" s="94">
        <v>52930000</v>
      </c>
      <c r="G360" s="95">
        <v>44196</v>
      </c>
      <c r="H360" s="96" t="s">
        <v>10</v>
      </c>
      <c r="I360" s="99" t="s">
        <v>2068</v>
      </c>
      <c r="J360" s="5"/>
      <c r="L360" s="8"/>
    </row>
    <row r="361" spans="1:12" ht="16.5" customHeight="1" x14ac:dyDescent="0.25">
      <c r="A361" s="98">
        <v>362</v>
      </c>
      <c r="B361" s="95">
        <v>43959</v>
      </c>
      <c r="C361" s="91" t="s">
        <v>9</v>
      </c>
      <c r="D361" s="92" t="s">
        <v>342</v>
      </c>
      <c r="E361" s="93" t="s">
        <v>1978</v>
      </c>
      <c r="F361" s="94">
        <v>48980000</v>
      </c>
      <c r="G361" s="95">
        <v>44196</v>
      </c>
      <c r="H361" s="96" t="s">
        <v>10</v>
      </c>
      <c r="I361" s="99" t="s">
        <v>2069</v>
      </c>
      <c r="J361" s="5"/>
      <c r="L361" s="8"/>
    </row>
    <row r="362" spans="1:12" ht="16.5" customHeight="1" x14ac:dyDescent="0.25">
      <c r="A362" s="98">
        <v>363</v>
      </c>
      <c r="B362" s="95">
        <v>43963</v>
      </c>
      <c r="C362" s="91" t="s">
        <v>9</v>
      </c>
      <c r="D362" s="92" t="s">
        <v>343</v>
      </c>
      <c r="E362" s="93" t="s">
        <v>526</v>
      </c>
      <c r="F362" s="94">
        <v>75126667</v>
      </c>
      <c r="G362" s="95">
        <v>44196</v>
      </c>
      <c r="H362" s="96" t="s">
        <v>10</v>
      </c>
      <c r="I362" s="99" t="s">
        <v>2070</v>
      </c>
      <c r="J362" s="5"/>
      <c r="L362" s="8"/>
    </row>
    <row r="363" spans="1:12" ht="16.5" customHeight="1" x14ac:dyDescent="0.25">
      <c r="A363" s="98">
        <v>364</v>
      </c>
      <c r="B363" s="95">
        <v>43970</v>
      </c>
      <c r="C363" s="91" t="s">
        <v>9</v>
      </c>
      <c r="D363" s="92" t="s">
        <v>325</v>
      </c>
      <c r="E363" s="93" t="s">
        <v>1979</v>
      </c>
      <c r="F363" s="94">
        <v>29250000</v>
      </c>
      <c r="G363" s="95">
        <v>44196</v>
      </c>
      <c r="H363" s="96" t="s">
        <v>10</v>
      </c>
      <c r="I363" s="99" t="s">
        <v>2071</v>
      </c>
      <c r="J363" s="5"/>
      <c r="L363" s="8"/>
    </row>
    <row r="364" spans="1:12" ht="16.5" customHeight="1" x14ac:dyDescent="0.25">
      <c r="A364" s="98">
        <v>365</v>
      </c>
      <c r="B364" s="95">
        <v>43970</v>
      </c>
      <c r="C364" s="91" t="s">
        <v>9</v>
      </c>
      <c r="D364" s="92" t="s">
        <v>329</v>
      </c>
      <c r="E364" s="93" t="s">
        <v>1980</v>
      </c>
      <c r="F364" s="94">
        <v>51375000</v>
      </c>
      <c r="G364" s="95">
        <v>44196</v>
      </c>
      <c r="H364" s="96" t="s">
        <v>10</v>
      </c>
      <c r="I364" s="99" t="s">
        <v>2072</v>
      </c>
      <c r="J364" s="5"/>
      <c r="L364" s="8"/>
    </row>
    <row r="365" spans="1:12" ht="16.5" customHeight="1" x14ac:dyDescent="0.25">
      <c r="A365" s="98">
        <v>366</v>
      </c>
      <c r="B365" s="95">
        <v>43962</v>
      </c>
      <c r="C365" s="91" t="s">
        <v>9</v>
      </c>
      <c r="D365" s="92" t="s">
        <v>14</v>
      </c>
      <c r="E365" s="93" t="s">
        <v>1981</v>
      </c>
      <c r="F365" s="94">
        <v>56001667</v>
      </c>
      <c r="G365" s="95">
        <v>44196</v>
      </c>
      <c r="H365" s="96" t="s">
        <v>10</v>
      </c>
      <c r="I365" s="99" t="s">
        <v>2073</v>
      </c>
      <c r="J365" s="5"/>
      <c r="L365" s="8"/>
    </row>
    <row r="366" spans="1:12" ht="16.5" customHeight="1" x14ac:dyDescent="0.25">
      <c r="A366" s="98">
        <v>367</v>
      </c>
      <c r="B366" s="95">
        <v>43977</v>
      </c>
      <c r="C366" s="91" t="s">
        <v>9</v>
      </c>
      <c r="D366" s="92" t="s">
        <v>30</v>
      </c>
      <c r="E366" s="93" t="s">
        <v>1982</v>
      </c>
      <c r="F366" s="94">
        <v>6920000</v>
      </c>
      <c r="G366" s="95">
        <v>44039</v>
      </c>
      <c r="H366" s="96" t="s">
        <v>10</v>
      </c>
      <c r="I366" s="99" t="s">
        <v>2074</v>
      </c>
      <c r="J366" s="5"/>
      <c r="L366" s="8"/>
    </row>
    <row r="367" spans="1:12" ht="16.5" customHeight="1" x14ac:dyDescent="0.25">
      <c r="A367" s="98">
        <v>368</v>
      </c>
      <c r="B367" s="95">
        <v>43965</v>
      </c>
      <c r="C367" s="91" t="s">
        <v>9</v>
      </c>
      <c r="D367" s="92" t="s">
        <v>38</v>
      </c>
      <c r="E367" s="93" t="s">
        <v>1983</v>
      </c>
      <c r="F367" s="94">
        <v>51700000</v>
      </c>
      <c r="G367" s="95">
        <v>44196</v>
      </c>
      <c r="H367" s="96" t="s">
        <v>10</v>
      </c>
      <c r="I367" s="99" t="s">
        <v>2075</v>
      </c>
      <c r="J367" s="5"/>
      <c r="L367" s="8"/>
    </row>
    <row r="368" spans="1:12" ht="16.5" customHeight="1" x14ac:dyDescent="0.25">
      <c r="A368" s="98">
        <v>369</v>
      </c>
      <c r="B368" s="95">
        <v>43965</v>
      </c>
      <c r="C368" s="91" t="s">
        <v>9</v>
      </c>
      <c r="D368" s="92" t="s">
        <v>1948</v>
      </c>
      <c r="E368" s="93" t="s">
        <v>1984</v>
      </c>
      <c r="F368" s="94">
        <v>42000000</v>
      </c>
      <c r="G368" s="95">
        <v>44179</v>
      </c>
      <c r="H368" s="96" t="s">
        <v>10</v>
      </c>
      <c r="I368" s="99" t="s">
        <v>2076</v>
      </c>
      <c r="J368" s="5"/>
      <c r="L368" s="8"/>
    </row>
    <row r="369" spans="1:12" ht="16.5" customHeight="1" x14ac:dyDescent="0.25">
      <c r="A369" s="98">
        <v>370</v>
      </c>
      <c r="B369" s="95">
        <v>43964</v>
      </c>
      <c r="C369" s="91" t="s">
        <v>9</v>
      </c>
      <c r="D369" s="92" t="s">
        <v>1949</v>
      </c>
      <c r="E369" s="93" t="s">
        <v>1985</v>
      </c>
      <c r="F369" s="94">
        <v>42000000</v>
      </c>
      <c r="G369" s="95">
        <v>44182</v>
      </c>
      <c r="H369" s="96" t="s">
        <v>10</v>
      </c>
      <c r="I369" s="99" t="s">
        <v>2077</v>
      </c>
      <c r="J369" s="5"/>
      <c r="L369" s="8"/>
    </row>
    <row r="370" spans="1:12" ht="16.5" customHeight="1" x14ac:dyDescent="0.25">
      <c r="A370" s="98">
        <v>371</v>
      </c>
      <c r="B370" s="95">
        <v>43964</v>
      </c>
      <c r="C370" s="91" t="s">
        <v>9</v>
      </c>
      <c r="D370" s="92" t="s">
        <v>1689</v>
      </c>
      <c r="E370" s="93" t="s">
        <v>1986</v>
      </c>
      <c r="F370" s="94">
        <v>33750000</v>
      </c>
      <c r="G370" s="95">
        <v>44193</v>
      </c>
      <c r="H370" s="96" t="s">
        <v>10</v>
      </c>
      <c r="I370" s="99" t="s">
        <v>2078</v>
      </c>
      <c r="J370" s="5"/>
      <c r="L370" s="8"/>
    </row>
    <row r="371" spans="1:12" ht="16.5" customHeight="1" x14ac:dyDescent="0.25">
      <c r="A371" s="98">
        <v>372</v>
      </c>
      <c r="B371" s="95">
        <v>43971</v>
      </c>
      <c r="C371" s="91" t="s">
        <v>9</v>
      </c>
      <c r="D371" s="92" t="s">
        <v>353</v>
      </c>
      <c r="E371" s="93" t="s">
        <v>534</v>
      </c>
      <c r="F371" s="94">
        <v>20520000</v>
      </c>
      <c r="G371" s="95">
        <v>44196</v>
      </c>
      <c r="H371" s="96" t="s">
        <v>10</v>
      </c>
      <c r="I371" s="99" t="s">
        <v>2079</v>
      </c>
      <c r="J371" s="5"/>
      <c r="L371" s="8"/>
    </row>
    <row r="372" spans="1:12" ht="16.5" customHeight="1" x14ac:dyDescent="0.25">
      <c r="A372" s="98">
        <v>373</v>
      </c>
      <c r="B372" s="95">
        <v>43972</v>
      </c>
      <c r="C372" s="91" t="s">
        <v>9</v>
      </c>
      <c r="D372" s="92" t="s">
        <v>405</v>
      </c>
      <c r="E372" s="93" t="s">
        <v>1987</v>
      </c>
      <c r="F372" s="94">
        <v>74153333</v>
      </c>
      <c r="G372" s="95">
        <v>44196</v>
      </c>
      <c r="H372" s="96" t="s">
        <v>10</v>
      </c>
      <c r="I372" s="99" t="s">
        <v>2359</v>
      </c>
      <c r="J372" s="5"/>
      <c r="L372" s="8"/>
    </row>
    <row r="373" spans="1:12" ht="16.5" customHeight="1" x14ac:dyDescent="0.25">
      <c r="A373" s="98">
        <v>374</v>
      </c>
      <c r="B373" s="95">
        <v>43972</v>
      </c>
      <c r="C373" s="91" t="s">
        <v>9</v>
      </c>
      <c r="D373" s="92" t="s">
        <v>402</v>
      </c>
      <c r="E373" s="93" t="s">
        <v>1988</v>
      </c>
      <c r="F373" s="94">
        <v>57000000</v>
      </c>
      <c r="G373" s="95">
        <v>44196</v>
      </c>
      <c r="H373" s="96" t="s">
        <v>10</v>
      </c>
      <c r="I373" s="99" t="s">
        <v>2080</v>
      </c>
      <c r="J373" s="5"/>
      <c r="L373" s="8"/>
    </row>
    <row r="374" spans="1:12" ht="16.5" customHeight="1" x14ac:dyDescent="0.25">
      <c r="A374" s="98">
        <v>375</v>
      </c>
      <c r="B374" s="95">
        <v>43965</v>
      </c>
      <c r="C374" s="91" t="s">
        <v>9</v>
      </c>
      <c r="D374" s="92" t="s">
        <v>1692</v>
      </c>
      <c r="E374" s="93" t="s">
        <v>1989</v>
      </c>
      <c r="F374" s="94">
        <v>33750000</v>
      </c>
      <c r="G374" s="95">
        <v>44194</v>
      </c>
      <c r="H374" s="96" t="s">
        <v>10</v>
      </c>
      <c r="I374" s="99" t="s">
        <v>2081</v>
      </c>
      <c r="J374" s="5"/>
      <c r="L374" s="8"/>
    </row>
    <row r="375" spans="1:12" ht="16.5" customHeight="1" x14ac:dyDescent="0.25">
      <c r="A375" s="98">
        <v>377</v>
      </c>
      <c r="B375" s="95">
        <v>43970</v>
      </c>
      <c r="C375" s="91" t="s">
        <v>9</v>
      </c>
      <c r="D375" s="92" t="s">
        <v>2199</v>
      </c>
      <c r="E375" s="93" t="s">
        <v>1990</v>
      </c>
      <c r="F375" s="94">
        <v>51375000</v>
      </c>
      <c r="G375" s="95">
        <v>44196</v>
      </c>
      <c r="H375" s="96" t="s">
        <v>10</v>
      </c>
      <c r="I375" s="99" t="s">
        <v>2082</v>
      </c>
      <c r="J375" s="5"/>
      <c r="L375" s="8"/>
    </row>
    <row r="376" spans="1:12" ht="16.5" customHeight="1" x14ac:dyDescent="0.25">
      <c r="A376" s="98">
        <v>378</v>
      </c>
      <c r="B376" s="95">
        <v>43970</v>
      </c>
      <c r="C376" s="91" t="s">
        <v>9</v>
      </c>
      <c r="D376" s="92" t="s">
        <v>1950</v>
      </c>
      <c r="E376" s="93" t="s">
        <v>1991</v>
      </c>
      <c r="F376" s="94">
        <v>33750000</v>
      </c>
      <c r="G376" s="95">
        <v>44196</v>
      </c>
      <c r="H376" s="96" t="s">
        <v>10</v>
      </c>
      <c r="I376" s="99" t="s">
        <v>2083</v>
      </c>
      <c r="J376" s="5"/>
      <c r="L376" s="8"/>
    </row>
    <row r="377" spans="1:12" ht="16.5" customHeight="1" x14ac:dyDescent="0.25">
      <c r="A377" s="98">
        <v>379</v>
      </c>
      <c r="B377" s="95">
        <v>43971</v>
      </c>
      <c r="C377" s="91" t="s">
        <v>9</v>
      </c>
      <c r="D377" s="92" t="s">
        <v>366</v>
      </c>
      <c r="E377" s="93" t="s">
        <v>1992</v>
      </c>
      <c r="F377" s="94">
        <v>71250000</v>
      </c>
      <c r="G377" s="95">
        <v>44196</v>
      </c>
      <c r="H377" s="96" t="s">
        <v>10</v>
      </c>
      <c r="I377" s="99" t="s">
        <v>2084</v>
      </c>
      <c r="J377" s="5"/>
      <c r="L377" s="8"/>
    </row>
    <row r="378" spans="1:12" ht="16.5" customHeight="1" x14ac:dyDescent="0.25">
      <c r="A378" s="98">
        <v>380</v>
      </c>
      <c r="B378" s="95">
        <v>43972</v>
      </c>
      <c r="C378" s="91" t="s">
        <v>9</v>
      </c>
      <c r="D378" s="92" t="s">
        <v>1951</v>
      </c>
      <c r="E378" s="93" t="s">
        <v>1993</v>
      </c>
      <c r="F378" s="94">
        <v>69375000</v>
      </c>
      <c r="G378" s="95">
        <v>44196</v>
      </c>
      <c r="H378" s="96" t="s">
        <v>10</v>
      </c>
      <c r="I378" s="99" t="s">
        <v>2085</v>
      </c>
      <c r="J378" s="5"/>
      <c r="L378" s="8"/>
    </row>
    <row r="379" spans="1:12" ht="16.5" customHeight="1" x14ac:dyDescent="0.25">
      <c r="A379" s="98">
        <v>381</v>
      </c>
      <c r="B379" s="95">
        <v>43971</v>
      </c>
      <c r="C379" s="91" t="s">
        <v>9</v>
      </c>
      <c r="D379" s="92" t="s">
        <v>404</v>
      </c>
      <c r="E379" s="93" t="s">
        <v>1994</v>
      </c>
      <c r="F379" s="94">
        <v>55000000</v>
      </c>
      <c r="G379" s="95">
        <v>44168</v>
      </c>
      <c r="H379" s="96" t="s">
        <v>10</v>
      </c>
      <c r="I379" s="99" t="s">
        <v>2086</v>
      </c>
      <c r="J379" s="5"/>
      <c r="L379" s="8"/>
    </row>
    <row r="380" spans="1:12" ht="16.5" customHeight="1" x14ac:dyDescent="0.25">
      <c r="A380" s="98">
        <v>382</v>
      </c>
      <c r="B380" s="95">
        <v>43977</v>
      </c>
      <c r="C380" s="91" t="s">
        <v>9</v>
      </c>
      <c r="D380" s="92" t="s">
        <v>480</v>
      </c>
      <c r="E380" s="93" t="s">
        <v>1995</v>
      </c>
      <c r="F380" s="94">
        <v>15840000</v>
      </c>
      <c r="G380" s="95">
        <v>44196</v>
      </c>
      <c r="H380" s="96" t="s">
        <v>10</v>
      </c>
      <c r="I380" s="99" t="s">
        <v>2087</v>
      </c>
      <c r="J380" s="5"/>
      <c r="L380" s="8"/>
    </row>
    <row r="381" spans="1:12" ht="16.5" customHeight="1" x14ac:dyDescent="0.25">
      <c r="A381" s="98">
        <v>383</v>
      </c>
      <c r="B381" s="95">
        <v>43972</v>
      </c>
      <c r="C381" s="91" t="s">
        <v>9</v>
      </c>
      <c r="D381" s="92" t="s">
        <v>401</v>
      </c>
      <c r="E381" s="93" t="s">
        <v>1996</v>
      </c>
      <c r="F381" s="94">
        <v>55750000</v>
      </c>
      <c r="G381" s="95">
        <v>44196</v>
      </c>
      <c r="H381" s="96" t="s">
        <v>10</v>
      </c>
      <c r="I381" s="99" t="s">
        <v>2088</v>
      </c>
      <c r="J381" s="5"/>
      <c r="L381" s="8"/>
    </row>
    <row r="382" spans="1:12" ht="16.5" customHeight="1" x14ac:dyDescent="0.25">
      <c r="A382" s="98">
        <v>384</v>
      </c>
      <c r="B382" s="95">
        <v>43977</v>
      </c>
      <c r="C382" s="91" t="s">
        <v>9</v>
      </c>
      <c r="D382" s="92" t="s">
        <v>455</v>
      </c>
      <c r="E382" s="93" t="s">
        <v>625</v>
      </c>
      <c r="F382" s="94">
        <v>43266667</v>
      </c>
      <c r="G382" s="95">
        <v>44196</v>
      </c>
      <c r="H382" s="96" t="s">
        <v>10</v>
      </c>
      <c r="I382" s="99" t="s">
        <v>2089</v>
      </c>
      <c r="J382" s="5"/>
      <c r="L382" s="8"/>
    </row>
    <row r="383" spans="1:12" ht="16.5" customHeight="1" x14ac:dyDescent="0.25">
      <c r="A383" s="98">
        <v>385</v>
      </c>
      <c r="B383" s="95">
        <v>43972</v>
      </c>
      <c r="C383" s="91" t="s">
        <v>9</v>
      </c>
      <c r="D383" s="92" t="s">
        <v>456</v>
      </c>
      <c r="E383" s="93" t="s">
        <v>1997</v>
      </c>
      <c r="F383" s="94">
        <v>54933333</v>
      </c>
      <c r="G383" s="95">
        <v>44183</v>
      </c>
      <c r="H383" s="96" t="s">
        <v>10</v>
      </c>
      <c r="I383" s="99" t="s">
        <v>2090</v>
      </c>
      <c r="J383" s="5"/>
      <c r="L383" s="8"/>
    </row>
    <row r="384" spans="1:12" ht="16.5" customHeight="1" x14ac:dyDescent="0.25">
      <c r="A384" s="98">
        <v>386</v>
      </c>
      <c r="B384" s="95">
        <v>43970</v>
      </c>
      <c r="C384" s="91" t="s">
        <v>9</v>
      </c>
      <c r="D384" s="92" t="s">
        <v>1707</v>
      </c>
      <c r="E384" s="93" t="s">
        <v>661</v>
      </c>
      <c r="F384" s="94">
        <v>22000000</v>
      </c>
      <c r="G384" s="95">
        <v>44194</v>
      </c>
      <c r="H384" s="96" t="s">
        <v>10</v>
      </c>
      <c r="I384" s="99" t="s">
        <v>2091</v>
      </c>
      <c r="J384" s="5"/>
      <c r="L384" s="8"/>
    </row>
    <row r="385" spans="1:12" ht="16.5" customHeight="1" x14ac:dyDescent="0.25">
      <c r="A385" s="98">
        <v>387</v>
      </c>
      <c r="B385" s="95">
        <v>43972</v>
      </c>
      <c r="C385" s="91" t="s">
        <v>9</v>
      </c>
      <c r="D385" s="92" t="s">
        <v>1708</v>
      </c>
      <c r="E385" s="93" t="s">
        <v>1998</v>
      </c>
      <c r="F385" s="94">
        <v>66000000</v>
      </c>
      <c r="G385" s="95">
        <v>44196</v>
      </c>
      <c r="H385" s="96" t="s">
        <v>10</v>
      </c>
      <c r="I385" s="99" t="s">
        <v>2092</v>
      </c>
      <c r="J385" s="5"/>
      <c r="L385" s="8"/>
    </row>
    <row r="386" spans="1:12" ht="16.5" customHeight="1" x14ac:dyDescent="0.25">
      <c r="A386" s="98">
        <v>388</v>
      </c>
      <c r="B386" s="95">
        <v>43982</v>
      </c>
      <c r="C386" s="91" t="s">
        <v>9</v>
      </c>
      <c r="D386" s="92" t="s">
        <v>1818</v>
      </c>
      <c r="E386" s="93" t="s">
        <v>1999</v>
      </c>
      <c r="F386" s="94">
        <v>29250000</v>
      </c>
      <c r="G386" s="95">
        <v>44181</v>
      </c>
      <c r="H386" s="96" t="s">
        <v>10</v>
      </c>
      <c r="I386" s="99" t="s">
        <v>2093</v>
      </c>
      <c r="J386" s="5"/>
      <c r="L386" s="8"/>
    </row>
    <row r="387" spans="1:12" ht="16.5" customHeight="1" x14ac:dyDescent="0.25">
      <c r="A387" s="98">
        <v>389</v>
      </c>
      <c r="B387" s="95">
        <v>43978</v>
      </c>
      <c r="C387" s="91" t="s">
        <v>9</v>
      </c>
      <c r="D387" s="92" t="s">
        <v>17</v>
      </c>
      <c r="E387" s="93" t="s">
        <v>2000</v>
      </c>
      <c r="F387" s="94">
        <v>65983333</v>
      </c>
      <c r="G387" s="95">
        <v>44196</v>
      </c>
      <c r="H387" s="96" t="s">
        <v>10</v>
      </c>
      <c r="I387" s="99" t="s">
        <v>2094</v>
      </c>
      <c r="J387" s="5"/>
      <c r="L387" s="8"/>
    </row>
    <row r="388" spans="1:12" ht="16.5" customHeight="1" x14ac:dyDescent="0.25">
      <c r="A388" s="98">
        <v>390</v>
      </c>
      <c r="B388" s="95">
        <v>43972</v>
      </c>
      <c r="C388" s="91" t="s">
        <v>9</v>
      </c>
      <c r="D388" s="92" t="s">
        <v>1711</v>
      </c>
      <c r="E388" s="93" t="s">
        <v>2001</v>
      </c>
      <c r="F388" s="94">
        <v>25666667</v>
      </c>
      <c r="G388" s="95">
        <v>44196</v>
      </c>
      <c r="H388" s="96" t="s">
        <v>10</v>
      </c>
      <c r="I388" s="99" t="s">
        <v>2095</v>
      </c>
      <c r="J388" s="5"/>
      <c r="L388" s="8"/>
    </row>
    <row r="389" spans="1:12" ht="16.5" customHeight="1" x14ac:dyDescent="0.25">
      <c r="A389" s="98">
        <v>391</v>
      </c>
      <c r="B389" s="95">
        <v>43978</v>
      </c>
      <c r="C389" s="91" t="s">
        <v>9</v>
      </c>
      <c r="D389" s="92" t="s">
        <v>1750</v>
      </c>
      <c r="E389" s="93" t="s">
        <v>1751</v>
      </c>
      <c r="F389" s="94">
        <v>58133333</v>
      </c>
      <c r="G389" s="95">
        <v>44196</v>
      </c>
      <c r="H389" s="96" t="s">
        <v>10</v>
      </c>
      <c r="I389" s="99" t="s">
        <v>2096</v>
      </c>
      <c r="J389" s="5"/>
      <c r="L389" s="8"/>
    </row>
    <row r="390" spans="1:12" ht="16.5" customHeight="1" x14ac:dyDescent="0.25">
      <c r="A390" s="98">
        <v>392</v>
      </c>
      <c r="B390" s="95">
        <v>43972</v>
      </c>
      <c r="C390" s="91" t="s">
        <v>9</v>
      </c>
      <c r="D390" s="92" t="s">
        <v>1720</v>
      </c>
      <c r="E390" s="93" t="s">
        <v>994</v>
      </c>
      <c r="F390" s="94">
        <v>38850000</v>
      </c>
      <c r="G390" s="95">
        <v>44190</v>
      </c>
      <c r="H390" s="96" t="s">
        <v>10</v>
      </c>
      <c r="I390" s="99" t="s">
        <v>2097</v>
      </c>
      <c r="J390" s="5"/>
      <c r="L390" s="8"/>
    </row>
    <row r="391" spans="1:12" ht="16.5" customHeight="1" x14ac:dyDescent="0.25">
      <c r="A391" s="98">
        <v>394</v>
      </c>
      <c r="B391" s="95">
        <v>43977</v>
      </c>
      <c r="C391" s="91" t="s">
        <v>9</v>
      </c>
      <c r="D391" s="92" t="s">
        <v>1728</v>
      </c>
      <c r="E391" s="93" t="s">
        <v>1729</v>
      </c>
      <c r="F391" s="94">
        <v>31500000</v>
      </c>
      <c r="G391" s="95">
        <v>44191</v>
      </c>
      <c r="H391" s="96" t="s">
        <v>10</v>
      </c>
      <c r="I391" s="99" t="s">
        <v>2098</v>
      </c>
      <c r="J391" s="5"/>
      <c r="L391" s="8"/>
    </row>
    <row r="392" spans="1:12" ht="16.5" customHeight="1" x14ac:dyDescent="0.25">
      <c r="A392" s="98">
        <v>395</v>
      </c>
      <c r="B392" s="95">
        <v>43977</v>
      </c>
      <c r="C392" s="91" t="s">
        <v>9</v>
      </c>
      <c r="D392" s="92" t="s">
        <v>1726</v>
      </c>
      <c r="E392" s="93" t="s">
        <v>2002</v>
      </c>
      <c r="F392" s="94">
        <v>38133333</v>
      </c>
      <c r="G392" s="95">
        <v>44196</v>
      </c>
      <c r="H392" s="96" t="s">
        <v>10</v>
      </c>
      <c r="I392" s="99" t="s">
        <v>2099</v>
      </c>
      <c r="J392" s="5"/>
      <c r="L392" s="8"/>
    </row>
    <row r="393" spans="1:12" ht="16.5" customHeight="1" x14ac:dyDescent="0.25">
      <c r="A393" s="98">
        <v>396</v>
      </c>
      <c r="B393" s="95">
        <v>43978</v>
      </c>
      <c r="C393" s="91" t="s">
        <v>9</v>
      </c>
      <c r="D393" s="92" t="s">
        <v>465</v>
      </c>
      <c r="E393" s="93" t="s">
        <v>2003</v>
      </c>
      <c r="F393" s="94">
        <v>36666667</v>
      </c>
      <c r="G393" s="95">
        <v>44080</v>
      </c>
      <c r="H393" s="96" t="s">
        <v>10</v>
      </c>
      <c r="I393" s="99" t="s">
        <v>2100</v>
      </c>
      <c r="J393" s="5"/>
      <c r="L393" s="8"/>
    </row>
    <row r="394" spans="1:12" ht="16.5" customHeight="1" x14ac:dyDescent="0.25">
      <c r="A394" s="98">
        <v>397</v>
      </c>
      <c r="B394" s="95">
        <v>43978</v>
      </c>
      <c r="C394" s="91" t="s">
        <v>9</v>
      </c>
      <c r="D394" s="92" t="s">
        <v>473</v>
      </c>
      <c r="E394" s="93" t="s">
        <v>2004</v>
      </c>
      <c r="F394" s="94">
        <v>25866667</v>
      </c>
      <c r="G394" s="95">
        <v>44073</v>
      </c>
      <c r="H394" s="96" t="s">
        <v>10</v>
      </c>
      <c r="I394" s="99" t="s">
        <v>2101</v>
      </c>
      <c r="J394" s="5"/>
      <c r="L394" s="8"/>
    </row>
    <row r="395" spans="1:12" ht="16.5" customHeight="1" x14ac:dyDescent="0.25">
      <c r="A395" s="98">
        <v>399</v>
      </c>
      <c r="B395" s="95">
        <v>43978</v>
      </c>
      <c r="C395" s="91" t="s">
        <v>9</v>
      </c>
      <c r="D395" s="92" t="s">
        <v>393</v>
      </c>
      <c r="E395" s="93" t="s">
        <v>2005</v>
      </c>
      <c r="F395" s="94">
        <v>39650000</v>
      </c>
      <c r="G395" s="95">
        <v>44165</v>
      </c>
      <c r="H395" s="96" t="s">
        <v>10</v>
      </c>
      <c r="I395" s="99" t="s">
        <v>2102</v>
      </c>
      <c r="J395" s="5"/>
      <c r="L395" s="8"/>
    </row>
    <row r="396" spans="1:12" ht="16.5" customHeight="1" x14ac:dyDescent="0.25">
      <c r="A396" s="98">
        <v>400</v>
      </c>
      <c r="B396" s="95">
        <v>43978</v>
      </c>
      <c r="C396" s="91" t="s">
        <v>9</v>
      </c>
      <c r="D396" s="92" t="s">
        <v>388</v>
      </c>
      <c r="E396" s="93" t="s">
        <v>2006</v>
      </c>
      <c r="F396" s="94">
        <v>45033333</v>
      </c>
      <c r="G396" s="95">
        <v>44175</v>
      </c>
      <c r="H396" s="96" t="s">
        <v>10</v>
      </c>
      <c r="I396" s="99" t="s">
        <v>2103</v>
      </c>
      <c r="J396" s="5"/>
      <c r="L396" s="8"/>
    </row>
    <row r="397" spans="1:12" ht="16.5" customHeight="1" x14ac:dyDescent="0.25">
      <c r="A397" s="98">
        <v>401</v>
      </c>
      <c r="B397" s="95">
        <v>43980</v>
      </c>
      <c r="C397" s="91" t="s">
        <v>9</v>
      </c>
      <c r="D397" s="92" t="s">
        <v>412</v>
      </c>
      <c r="E397" s="93" t="s">
        <v>2007</v>
      </c>
      <c r="F397" s="94">
        <v>24000000</v>
      </c>
      <c r="G397" s="95">
        <v>44104</v>
      </c>
      <c r="H397" s="96" t="s">
        <v>10</v>
      </c>
      <c r="I397" s="99" t="s">
        <v>2104</v>
      </c>
      <c r="J397" s="5"/>
      <c r="L397" s="8"/>
    </row>
    <row r="398" spans="1:12" ht="16.5" customHeight="1" x14ac:dyDescent="0.25">
      <c r="A398" s="98">
        <v>402</v>
      </c>
      <c r="B398" s="95">
        <v>43978</v>
      </c>
      <c r="C398" s="91" t="s">
        <v>9</v>
      </c>
      <c r="D398" s="92" t="s">
        <v>409</v>
      </c>
      <c r="E398" s="93" t="s">
        <v>2008</v>
      </c>
      <c r="F398" s="94">
        <v>15450000</v>
      </c>
      <c r="G398" s="95">
        <v>44083</v>
      </c>
      <c r="H398" s="96" t="s">
        <v>10</v>
      </c>
      <c r="I398" s="99" t="s">
        <v>2105</v>
      </c>
      <c r="J398" s="5"/>
      <c r="L398" s="8"/>
    </row>
    <row r="399" spans="1:12" ht="16.5" customHeight="1" x14ac:dyDescent="0.25">
      <c r="A399" s="98">
        <v>403</v>
      </c>
      <c r="B399" s="95">
        <v>43978</v>
      </c>
      <c r="C399" s="91" t="s">
        <v>9</v>
      </c>
      <c r="D399" s="92" t="s">
        <v>440</v>
      </c>
      <c r="E399" s="93" t="s">
        <v>614</v>
      </c>
      <c r="F399" s="94">
        <v>24500000</v>
      </c>
      <c r="G399" s="95">
        <v>44192</v>
      </c>
      <c r="H399" s="96" t="s">
        <v>10</v>
      </c>
      <c r="I399" s="99" t="s">
        <v>2106</v>
      </c>
      <c r="J399" s="5"/>
      <c r="L399" s="8"/>
    </row>
    <row r="400" spans="1:12" ht="16.5" customHeight="1" x14ac:dyDescent="0.25">
      <c r="A400" s="98">
        <v>404</v>
      </c>
      <c r="B400" s="95">
        <v>43978</v>
      </c>
      <c r="C400" s="91" t="s">
        <v>9</v>
      </c>
      <c r="D400" s="92" t="s">
        <v>467</v>
      </c>
      <c r="E400" s="93" t="s">
        <v>2009</v>
      </c>
      <c r="F400" s="94">
        <v>42000000</v>
      </c>
      <c r="G400" s="95">
        <v>44192</v>
      </c>
      <c r="H400" s="96" t="s">
        <v>10</v>
      </c>
      <c r="I400" s="99" t="s">
        <v>2107</v>
      </c>
      <c r="J400" s="5"/>
      <c r="L400" s="8"/>
    </row>
    <row r="401" spans="1:12" ht="16.5" customHeight="1" x14ac:dyDescent="0.25">
      <c r="A401" s="98">
        <v>405</v>
      </c>
      <c r="B401" s="95">
        <v>43979</v>
      </c>
      <c r="C401" s="91" t="s">
        <v>9</v>
      </c>
      <c r="D401" s="92" t="s">
        <v>466</v>
      </c>
      <c r="E401" s="93" t="s">
        <v>2010</v>
      </c>
      <c r="F401" s="94">
        <v>31500000</v>
      </c>
      <c r="G401" s="95">
        <v>44194</v>
      </c>
      <c r="H401" s="96" t="s">
        <v>10</v>
      </c>
      <c r="I401" s="99" t="s">
        <v>2108</v>
      </c>
      <c r="J401" s="5"/>
      <c r="L401" s="8"/>
    </row>
    <row r="402" spans="1:12" ht="16.5" customHeight="1" x14ac:dyDescent="0.25">
      <c r="A402" s="98">
        <v>406</v>
      </c>
      <c r="B402" s="95">
        <v>43978</v>
      </c>
      <c r="C402" s="91" t="s">
        <v>9</v>
      </c>
      <c r="D402" s="92" t="s">
        <v>1739</v>
      </c>
      <c r="E402" s="93" t="s">
        <v>640</v>
      </c>
      <c r="F402" s="94">
        <v>42000000</v>
      </c>
      <c r="G402" s="95">
        <v>44192</v>
      </c>
      <c r="H402" s="96" t="s">
        <v>10</v>
      </c>
      <c r="I402" s="99" t="s">
        <v>2109</v>
      </c>
      <c r="J402" s="5"/>
      <c r="L402" s="8"/>
    </row>
    <row r="403" spans="1:12" ht="16.5" customHeight="1" x14ac:dyDescent="0.25">
      <c r="A403" s="98">
        <v>407</v>
      </c>
      <c r="B403" s="95">
        <v>43978</v>
      </c>
      <c r="C403" s="91" t="s">
        <v>9</v>
      </c>
      <c r="D403" s="92" t="s">
        <v>1747</v>
      </c>
      <c r="E403" s="93" t="s">
        <v>2011</v>
      </c>
      <c r="F403" s="94">
        <v>42000000</v>
      </c>
      <c r="G403" s="95">
        <v>44192</v>
      </c>
      <c r="H403" s="96" t="s">
        <v>10</v>
      </c>
      <c r="I403" s="99" t="s">
        <v>2110</v>
      </c>
      <c r="J403" s="5"/>
      <c r="L403" s="8"/>
    </row>
    <row r="404" spans="1:12" ht="16.5" customHeight="1" x14ac:dyDescent="0.25">
      <c r="A404" s="98">
        <v>408</v>
      </c>
      <c r="B404" s="95">
        <v>43978</v>
      </c>
      <c r="C404" s="91" t="s">
        <v>9</v>
      </c>
      <c r="D404" s="92" t="s">
        <v>1740</v>
      </c>
      <c r="E404" s="93" t="s">
        <v>1989</v>
      </c>
      <c r="F404" s="94">
        <v>42000000</v>
      </c>
      <c r="G404" s="95">
        <v>44192</v>
      </c>
      <c r="H404" s="96" t="s">
        <v>10</v>
      </c>
      <c r="I404" s="99" t="s">
        <v>2111</v>
      </c>
      <c r="J404" s="5"/>
      <c r="L404" s="8"/>
    </row>
    <row r="405" spans="1:12" ht="16.5" customHeight="1" x14ac:dyDescent="0.25">
      <c r="A405" s="98">
        <v>409</v>
      </c>
      <c r="B405" s="95">
        <v>43980</v>
      </c>
      <c r="C405" s="91" t="s">
        <v>9</v>
      </c>
      <c r="D405" s="92" t="s">
        <v>1787</v>
      </c>
      <c r="E405" s="93" t="s">
        <v>2012</v>
      </c>
      <c r="F405" s="94">
        <v>56533333</v>
      </c>
      <c r="G405" s="95">
        <v>44196</v>
      </c>
      <c r="H405" s="96" t="s">
        <v>10</v>
      </c>
      <c r="I405" s="99" t="s">
        <v>2112</v>
      </c>
      <c r="J405" s="5"/>
      <c r="L405" s="8"/>
    </row>
    <row r="406" spans="1:12" ht="16.5" customHeight="1" x14ac:dyDescent="0.25">
      <c r="A406" s="98">
        <v>410</v>
      </c>
      <c r="B406" s="95">
        <v>43980</v>
      </c>
      <c r="C406" s="91" t="s">
        <v>9</v>
      </c>
      <c r="D406" s="92" t="s">
        <v>1952</v>
      </c>
      <c r="E406" s="93" t="s">
        <v>2013</v>
      </c>
      <c r="F406" s="94">
        <v>35333333</v>
      </c>
      <c r="G406" s="95">
        <v>44196</v>
      </c>
      <c r="H406" s="96" t="s">
        <v>10</v>
      </c>
      <c r="I406" s="99" t="s">
        <v>2113</v>
      </c>
      <c r="J406" s="5"/>
      <c r="L406" s="8"/>
    </row>
    <row r="407" spans="1:12" ht="16.5" customHeight="1" x14ac:dyDescent="0.25">
      <c r="A407" s="98">
        <v>49051</v>
      </c>
      <c r="B407" s="95">
        <v>43973</v>
      </c>
      <c r="C407" s="91" t="s">
        <v>1941</v>
      </c>
      <c r="D407" s="92" t="s">
        <v>2264</v>
      </c>
      <c r="E407" s="93" t="s">
        <v>2014</v>
      </c>
      <c r="F407" s="94">
        <v>26232826</v>
      </c>
      <c r="G407" s="95">
        <v>44196</v>
      </c>
      <c r="H407" s="96" t="s">
        <v>10</v>
      </c>
      <c r="I407" s="101" t="s">
        <v>2114</v>
      </c>
      <c r="J407" s="5"/>
      <c r="L407" s="8"/>
    </row>
    <row r="408" spans="1:12" ht="16.5" customHeight="1" x14ac:dyDescent="0.25">
      <c r="A408" s="98">
        <v>49052</v>
      </c>
      <c r="B408" s="95">
        <v>43973</v>
      </c>
      <c r="C408" s="91" t="s">
        <v>1941</v>
      </c>
      <c r="D408" s="92" t="s">
        <v>1907</v>
      </c>
      <c r="E408" s="93" t="s">
        <v>2014</v>
      </c>
      <c r="F408" s="94">
        <v>3568709</v>
      </c>
      <c r="G408" s="95">
        <v>44196</v>
      </c>
      <c r="H408" s="96" t="s">
        <v>10</v>
      </c>
      <c r="I408" s="101" t="s">
        <v>2115</v>
      </c>
      <c r="J408" s="5"/>
      <c r="L408" s="8"/>
    </row>
    <row r="409" spans="1:12" ht="16.5" customHeight="1" x14ac:dyDescent="0.25">
      <c r="A409" s="98">
        <v>48883</v>
      </c>
      <c r="B409" s="95">
        <v>43971</v>
      </c>
      <c r="C409" s="91" t="s">
        <v>1941</v>
      </c>
      <c r="D409" s="92" t="s">
        <v>2264</v>
      </c>
      <c r="E409" s="93" t="s">
        <v>1909</v>
      </c>
      <c r="F409" s="94">
        <v>26335120</v>
      </c>
      <c r="G409" s="95">
        <v>44196</v>
      </c>
      <c r="H409" s="96" t="s">
        <v>10</v>
      </c>
      <c r="I409" s="101" t="s">
        <v>2116</v>
      </c>
      <c r="J409" s="5"/>
      <c r="L409" s="8"/>
    </row>
    <row r="410" spans="1:12" ht="16.5" customHeight="1" x14ac:dyDescent="0.25">
      <c r="A410" s="98">
        <v>48884</v>
      </c>
      <c r="B410" s="95">
        <v>43971</v>
      </c>
      <c r="C410" s="91" t="s">
        <v>1941</v>
      </c>
      <c r="D410" s="92" t="s">
        <v>1907</v>
      </c>
      <c r="E410" s="93" t="s">
        <v>1909</v>
      </c>
      <c r="F410" s="94">
        <v>12381236</v>
      </c>
      <c r="G410" s="95">
        <v>44196</v>
      </c>
      <c r="H410" s="96" t="s">
        <v>10</v>
      </c>
      <c r="I410" s="101" t="s">
        <v>2117</v>
      </c>
      <c r="J410" s="5"/>
      <c r="L410" s="8"/>
    </row>
    <row r="411" spans="1:12" ht="16.5" customHeight="1" x14ac:dyDescent="0.25">
      <c r="A411" s="98">
        <v>411</v>
      </c>
      <c r="B411" s="95">
        <v>43981</v>
      </c>
      <c r="C411" s="91" t="s">
        <v>9</v>
      </c>
      <c r="D411" s="92" t="s">
        <v>1785</v>
      </c>
      <c r="E411" s="93" t="s">
        <v>629</v>
      </c>
      <c r="F411" s="94">
        <v>38850000</v>
      </c>
      <c r="G411" s="95">
        <v>44196</v>
      </c>
      <c r="H411" s="96" t="s">
        <v>10</v>
      </c>
      <c r="I411" s="99" t="s">
        <v>2118</v>
      </c>
      <c r="J411" s="5"/>
      <c r="L411" s="8"/>
    </row>
    <row r="412" spans="1:12" ht="16.5" customHeight="1" x14ac:dyDescent="0.25">
      <c r="A412" s="98">
        <v>412</v>
      </c>
      <c r="B412" s="95">
        <v>43981</v>
      </c>
      <c r="C412" s="91" t="s">
        <v>9</v>
      </c>
      <c r="D412" s="92" t="s">
        <v>1793</v>
      </c>
      <c r="E412" s="93" t="s">
        <v>653</v>
      </c>
      <c r="F412" s="94">
        <v>38850000</v>
      </c>
      <c r="G412" s="95">
        <v>44196</v>
      </c>
      <c r="H412" s="96" t="s">
        <v>10</v>
      </c>
      <c r="I412" s="99" t="s">
        <v>2119</v>
      </c>
      <c r="J412" s="5"/>
      <c r="L412" s="8"/>
    </row>
    <row r="413" spans="1:12" ht="16.5" customHeight="1" x14ac:dyDescent="0.25">
      <c r="A413" s="98">
        <v>413</v>
      </c>
      <c r="B413" s="95">
        <v>43981</v>
      </c>
      <c r="C413" s="91" t="s">
        <v>9</v>
      </c>
      <c r="D413" s="92" t="s">
        <v>1779</v>
      </c>
      <c r="E413" s="93" t="s">
        <v>629</v>
      </c>
      <c r="F413" s="94">
        <v>38850000</v>
      </c>
      <c r="G413" s="95">
        <v>44196</v>
      </c>
      <c r="H413" s="96" t="s">
        <v>10</v>
      </c>
      <c r="I413" s="99" t="s">
        <v>2120</v>
      </c>
      <c r="J413" s="5"/>
      <c r="L413" s="8"/>
    </row>
    <row r="414" spans="1:12" ht="16.5" customHeight="1" x14ac:dyDescent="0.25">
      <c r="A414" s="98">
        <v>414</v>
      </c>
      <c r="B414" s="95">
        <v>43981</v>
      </c>
      <c r="C414" s="91" t="s">
        <v>9</v>
      </c>
      <c r="D414" s="92" t="s">
        <v>1782</v>
      </c>
      <c r="E414" s="93" t="s">
        <v>629</v>
      </c>
      <c r="F414" s="94">
        <v>38850000</v>
      </c>
      <c r="G414" s="95">
        <v>44196</v>
      </c>
      <c r="H414" s="96" t="s">
        <v>10</v>
      </c>
      <c r="I414" s="99" t="s">
        <v>2121</v>
      </c>
      <c r="J414" s="5"/>
      <c r="L414" s="8"/>
    </row>
    <row r="415" spans="1:12" ht="16.5" customHeight="1" x14ac:dyDescent="0.25">
      <c r="A415" s="98">
        <v>415</v>
      </c>
      <c r="B415" s="95">
        <v>43981</v>
      </c>
      <c r="C415" s="91" t="s">
        <v>9</v>
      </c>
      <c r="D415" s="92" t="s">
        <v>1777</v>
      </c>
      <c r="E415" s="93" t="s">
        <v>2015</v>
      </c>
      <c r="F415" s="94">
        <v>63900000</v>
      </c>
      <c r="G415" s="95">
        <v>44196</v>
      </c>
      <c r="H415" s="96" t="s">
        <v>10</v>
      </c>
      <c r="I415" s="99" t="s">
        <v>2122</v>
      </c>
      <c r="J415" s="5"/>
      <c r="L415" s="8"/>
    </row>
    <row r="416" spans="1:12" ht="16.5" customHeight="1" x14ac:dyDescent="0.25">
      <c r="A416" s="98">
        <v>416</v>
      </c>
      <c r="B416" s="95">
        <v>43982</v>
      </c>
      <c r="C416" s="91" t="s">
        <v>9</v>
      </c>
      <c r="D416" s="92" t="s">
        <v>1820</v>
      </c>
      <c r="E416" s="93" t="s">
        <v>2016</v>
      </c>
      <c r="F416" s="94">
        <v>15000000</v>
      </c>
      <c r="G416" s="95">
        <v>44166</v>
      </c>
      <c r="H416" s="96" t="s">
        <v>10</v>
      </c>
      <c r="I416" s="99" t="s">
        <v>2123</v>
      </c>
      <c r="J416" s="5"/>
      <c r="L416" s="8"/>
    </row>
    <row r="417" spans="1:12" ht="16.5" customHeight="1" x14ac:dyDescent="0.25">
      <c r="A417" s="98">
        <v>417</v>
      </c>
      <c r="B417" s="95">
        <v>43978</v>
      </c>
      <c r="C417" s="91" t="s">
        <v>9</v>
      </c>
      <c r="D417" s="92" t="s">
        <v>2265</v>
      </c>
      <c r="E417" s="93" t="s">
        <v>2017</v>
      </c>
      <c r="F417" s="94">
        <v>1000000</v>
      </c>
      <c r="G417" s="95">
        <v>44196</v>
      </c>
      <c r="H417" s="96" t="s">
        <v>674</v>
      </c>
      <c r="I417" s="99" t="s">
        <v>2124</v>
      </c>
      <c r="J417" s="5"/>
      <c r="L417" s="8"/>
    </row>
    <row r="418" spans="1:12" ht="16.5" customHeight="1" x14ac:dyDescent="0.25">
      <c r="A418" s="98">
        <v>417</v>
      </c>
      <c r="B418" s="95">
        <v>43978</v>
      </c>
      <c r="C418" s="91" t="s">
        <v>9</v>
      </c>
      <c r="D418" s="92" t="s">
        <v>2265</v>
      </c>
      <c r="E418" s="93" t="s">
        <v>2017</v>
      </c>
      <c r="F418" s="94">
        <v>2000000</v>
      </c>
      <c r="G418" s="95">
        <v>44196</v>
      </c>
      <c r="H418" s="96" t="s">
        <v>674</v>
      </c>
      <c r="I418" s="99" t="s">
        <v>2124</v>
      </c>
      <c r="J418" s="5"/>
      <c r="L418" s="8"/>
    </row>
    <row r="419" spans="1:12" ht="16.5" customHeight="1" x14ac:dyDescent="0.25">
      <c r="A419" s="98">
        <v>417</v>
      </c>
      <c r="B419" s="95">
        <v>43978</v>
      </c>
      <c r="C419" s="91" t="s">
        <v>9</v>
      </c>
      <c r="D419" s="92" t="s">
        <v>2265</v>
      </c>
      <c r="E419" s="93" t="s">
        <v>2017</v>
      </c>
      <c r="F419" s="94">
        <v>4000000</v>
      </c>
      <c r="G419" s="95">
        <v>44196</v>
      </c>
      <c r="H419" s="96" t="s">
        <v>674</v>
      </c>
      <c r="I419" s="99" t="s">
        <v>2124</v>
      </c>
      <c r="J419" s="5"/>
      <c r="L419" s="8"/>
    </row>
    <row r="420" spans="1:12" ht="16.5" customHeight="1" x14ac:dyDescent="0.25">
      <c r="A420" s="98">
        <v>417</v>
      </c>
      <c r="B420" s="95">
        <v>43978</v>
      </c>
      <c r="C420" s="91" t="s">
        <v>9</v>
      </c>
      <c r="D420" s="92" t="s">
        <v>2265</v>
      </c>
      <c r="E420" s="93" t="s">
        <v>2017</v>
      </c>
      <c r="F420" s="94">
        <v>23000000</v>
      </c>
      <c r="G420" s="95">
        <v>44196</v>
      </c>
      <c r="H420" s="96" t="s">
        <v>674</v>
      </c>
      <c r="I420" s="99" t="s">
        <v>2124</v>
      </c>
      <c r="J420" s="5"/>
      <c r="L420" s="8"/>
    </row>
    <row r="421" spans="1:12" ht="16.5" customHeight="1" x14ac:dyDescent="0.25">
      <c r="A421" s="98">
        <v>418</v>
      </c>
      <c r="B421" s="95">
        <v>43981</v>
      </c>
      <c r="C421" s="91" t="s">
        <v>9</v>
      </c>
      <c r="D421" s="92" t="s">
        <v>1807</v>
      </c>
      <c r="E421" s="93" t="s">
        <v>2018</v>
      </c>
      <c r="F421" s="94">
        <v>7000000</v>
      </c>
      <c r="G421" s="95">
        <v>44043</v>
      </c>
      <c r="H421" s="96" t="s">
        <v>10</v>
      </c>
      <c r="I421" s="99" t="s">
        <v>2125</v>
      </c>
      <c r="J421" s="5"/>
      <c r="L421" s="8"/>
    </row>
    <row r="422" spans="1:12" ht="16.5" customHeight="1" x14ac:dyDescent="0.25">
      <c r="A422" s="98">
        <v>419</v>
      </c>
      <c r="B422" s="95">
        <v>43981</v>
      </c>
      <c r="C422" s="91" t="s">
        <v>9</v>
      </c>
      <c r="D422" s="92" t="s">
        <v>1791</v>
      </c>
      <c r="E422" s="93" t="s">
        <v>1983</v>
      </c>
      <c r="F422" s="94">
        <v>21000000</v>
      </c>
      <c r="G422" s="95">
        <v>44074</v>
      </c>
      <c r="H422" s="96" t="s">
        <v>10</v>
      </c>
      <c r="I422" s="99" t="s">
        <v>2126</v>
      </c>
      <c r="J422" s="5"/>
      <c r="L422" s="8"/>
    </row>
    <row r="423" spans="1:12" ht="16.5" customHeight="1" x14ac:dyDescent="0.25">
      <c r="A423" s="98">
        <v>420</v>
      </c>
      <c r="B423" s="95">
        <v>43981</v>
      </c>
      <c r="C423" s="91" t="s">
        <v>9</v>
      </c>
      <c r="D423" s="92" t="s">
        <v>1794</v>
      </c>
      <c r="E423" s="93" t="s">
        <v>1795</v>
      </c>
      <c r="F423" s="94">
        <v>33920000</v>
      </c>
      <c r="G423" s="95">
        <v>44160</v>
      </c>
      <c r="H423" s="96" t="s">
        <v>10</v>
      </c>
      <c r="I423" s="99" t="s">
        <v>2127</v>
      </c>
      <c r="J423" s="5"/>
      <c r="L423" s="8"/>
    </row>
    <row r="424" spans="1:12" ht="16.5" customHeight="1" x14ac:dyDescent="0.25">
      <c r="A424" s="98">
        <v>421</v>
      </c>
      <c r="B424" s="95">
        <v>43981</v>
      </c>
      <c r="C424" s="91" t="s">
        <v>9</v>
      </c>
      <c r="D424" s="92" t="s">
        <v>1953</v>
      </c>
      <c r="E424" s="93" t="s">
        <v>2019</v>
      </c>
      <c r="F424" s="94">
        <v>23240000</v>
      </c>
      <c r="G424" s="95">
        <v>44196</v>
      </c>
      <c r="H424" s="96" t="s">
        <v>10</v>
      </c>
      <c r="I424" s="99" t="s">
        <v>2128</v>
      </c>
      <c r="J424" s="5"/>
      <c r="L424" s="8"/>
    </row>
    <row r="425" spans="1:12" ht="16.5" customHeight="1" x14ac:dyDescent="0.25">
      <c r="A425" s="98">
        <v>422</v>
      </c>
      <c r="B425" s="95">
        <v>43982</v>
      </c>
      <c r="C425" s="91" t="s">
        <v>9</v>
      </c>
      <c r="D425" s="92" t="s">
        <v>454</v>
      </c>
      <c r="E425" s="93" t="s">
        <v>2020</v>
      </c>
      <c r="F425" s="94">
        <v>66500000</v>
      </c>
      <c r="G425" s="95">
        <v>44196</v>
      </c>
      <c r="H425" s="96" t="s">
        <v>10</v>
      </c>
      <c r="I425" s="99" t="s">
        <v>2129</v>
      </c>
      <c r="J425" s="5"/>
      <c r="L425" s="8"/>
    </row>
    <row r="426" spans="1:12" ht="16.5" customHeight="1" x14ac:dyDescent="0.25">
      <c r="A426" s="98">
        <v>423</v>
      </c>
      <c r="B426" s="95">
        <v>43980</v>
      </c>
      <c r="C426" s="91" t="s">
        <v>9</v>
      </c>
      <c r="D426" s="92" t="s">
        <v>1757</v>
      </c>
      <c r="E426" s="93" t="s">
        <v>2021</v>
      </c>
      <c r="F426" s="94">
        <v>31650000</v>
      </c>
      <c r="G426" s="95">
        <v>44196</v>
      </c>
      <c r="H426" s="96" t="s">
        <v>10</v>
      </c>
      <c r="I426" s="99" t="s">
        <v>2130</v>
      </c>
      <c r="J426" s="5"/>
      <c r="L426" s="8"/>
    </row>
    <row r="427" spans="1:12" ht="16.5" customHeight="1" x14ac:dyDescent="0.25">
      <c r="A427" s="98">
        <v>424</v>
      </c>
      <c r="B427" s="95">
        <v>43981</v>
      </c>
      <c r="C427" s="91" t="s">
        <v>9</v>
      </c>
      <c r="D427" s="92" t="s">
        <v>1796</v>
      </c>
      <c r="E427" s="93" t="s">
        <v>1797</v>
      </c>
      <c r="F427" s="94">
        <v>51304554</v>
      </c>
      <c r="G427" s="95">
        <v>44196</v>
      </c>
      <c r="H427" s="96" t="s">
        <v>10</v>
      </c>
      <c r="I427" s="99" t="s">
        <v>2131</v>
      </c>
      <c r="J427" s="5"/>
      <c r="L427" s="8"/>
    </row>
    <row r="428" spans="1:12" ht="16.5" customHeight="1" x14ac:dyDescent="0.25">
      <c r="A428" s="98">
        <v>425</v>
      </c>
      <c r="B428" s="95">
        <v>43980</v>
      </c>
      <c r="C428" s="91" t="s">
        <v>9</v>
      </c>
      <c r="D428" s="92" t="s">
        <v>1954</v>
      </c>
      <c r="E428" s="93" t="s">
        <v>2022</v>
      </c>
      <c r="F428" s="94">
        <v>52500000</v>
      </c>
      <c r="G428" s="95">
        <v>44196</v>
      </c>
      <c r="H428" s="96" t="s">
        <v>10</v>
      </c>
      <c r="I428" s="99" t="s">
        <v>2132</v>
      </c>
      <c r="J428" s="5"/>
      <c r="L428" s="8"/>
    </row>
    <row r="429" spans="1:12" ht="16.5" customHeight="1" x14ac:dyDescent="0.25">
      <c r="A429" s="98">
        <v>426</v>
      </c>
      <c r="B429" s="95">
        <v>43981</v>
      </c>
      <c r="C429" s="91" t="s">
        <v>9</v>
      </c>
      <c r="D429" s="92" t="s">
        <v>1799</v>
      </c>
      <c r="E429" s="93" t="s">
        <v>629</v>
      </c>
      <c r="F429" s="94">
        <v>38850000</v>
      </c>
      <c r="G429" s="95">
        <v>44196</v>
      </c>
      <c r="H429" s="96" t="s">
        <v>10</v>
      </c>
      <c r="I429" s="99" t="s">
        <v>2133</v>
      </c>
      <c r="J429" s="5"/>
      <c r="L429" s="8"/>
    </row>
    <row r="430" spans="1:12" ht="16.5" customHeight="1" x14ac:dyDescent="0.25">
      <c r="A430" s="98">
        <v>427</v>
      </c>
      <c r="B430" s="95">
        <v>43981</v>
      </c>
      <c r="C430" s="91" t="s">
        <v>9</v>
      </c>
      <c r="D430" s="92" t="s">
        <v>1822</v>
      </c>
      <c r="E430" s="93" t="s">
        <v>658</v>
      </c>
      <c r="F430" s="94">
        <v>38850000</v>
      </c>
      <c r="G430" s="95">
        <v>44196</v>
      </c>
      <c r="H430" s="96" t="s">
        <v>10</v>
      </c>
      <c r="I430" s="99" t="s">
        <v>2134</v>
      </c>
      <c r="J430" s="5"/>
      <c r="L430" s="8"/>
    </row>
    <row r="431" spans="1:12" ht="16.5" customHeight="1" x14ac:dyDescent="0.25">
      <c r="A431" s="98">
        <v>428</v>
      </c>
      <c r="B431" s="95">
        <v>43981</v>
      </c>
      <c r="C431" s="91" t="s">
        <v>9</v>
      </c>
      <c r="D431" s="92" t="s">
        <v>1825</v>
      </c>
      <c r="E431" s="93" t="s">
        <v>2023</v>
      </c>
      <c r="F431" s="94">
        <v>44100000</v>
      </c>
      <c r="G431" s="95">
        <v>44196</v>
      </c>
      <c r="H431" s="96" t="s">
        <v>10</v>
      </c>
      <c r="I431" s="99" t="s">
        <v>2135</v>
      </c>
      <c r="J431" s="5"/>
      <c r="L431" s="8"/>
    </row>
    <row r="432" spans="1:12" ht="16.5" customHeight="1" x14ac:dyDescent="0.25">
      <c r="A432" s="98">
        <v>429</v>
      </c>
      <c r="B432" s="95">
        <v>43981</v>
      </c>
      <c r="C432" s="91" t="s">
        <v>9</v>
      </c>
      <c r="D432" s="92" t="s">
        <v>1955</v>
      </c>
      <c r="E432" s="93" t="s">
        <v>629</v>
      </c>
      <c r="F432" s="94">
        <v>38850000</v>
      </c>
      <c r="G432" s="95">
        <v>44196</v>
      </c>
      <c r="H432" s="96" t="s">
        <v>10</v>
      </c>
      <c r="I432" s="99" t="s">
        <v>2136</v>
      </c>
      <c r="J432" s="5"/>
      <c r="L432" s="8"/>
    </row>
    <row r="433" spans="1:12" ht="16.5" customHeight="1" x14ac:dyDescent="0.25">
      <c r="A433" s="98">
        <v>430</v>
      </c>
      <c r="B433" s="95">
        <v>43981</v>
      </c>
      <c r="C433" s="91" t="s">
        <v>9</v>
      </c>
      <c r="D433" s="92" t="s">
        <v>1827</v>
      </c>
      <c r="E433" s="93" t="s">
        <v>2023</v>
      </c>
      <c r="F433" s="94">
        <v>44100000</v>
      </c>
      <c r="G433" s="95">
        <v>44196</v>
      </c>
      <c r="H433" s="96" t="s">
        <v>10</v>
      </c>
      <c r="I433" s="99" t="s">
        <v>2137</v>
      </c>
      <c r="J433" s="5"/>
      <c r="L433" s="8"/>
    </row>
    <row r="434" spans="1:12" ht="16.5" customHeight="1" x14ac:dyDescent="0.25">
      <c r="A434" s="98">
        <v>431</v>
      </c>
      <c r="B434" s="95">
        <v>43981</v>
      </c>
      <c r="C434" s="91" t="s">
        <v>9</v>
      </c>
      <c r="D434" s="92" t="s">
        <v>1829</v>
      </c>
      <c r="E434" s="93" t="s">
        <v>655</v>
      </c>
      <c r="F434" s="94">
        <v>38850000</v>
      </c>
      <c r="G434" s="95">
        <v>44196</v>
      </c>
      <c r="H434" s="96" t="s">
        <v>10</v>
      </c>
      <c r="I434" s="99" t="s">
        <v>2138</v>
      </c>
      <c r="J434" s="5"/>
      <c r="L434" s="8"/>
    </row>
    <row r="435" spans="1:12" ht="16.5" customHeight="1" x14ac:dyDescent="0.25">
      <c r="A435" s="98">
        <v>432</v>
      </c>
      <c r="B435" s="95">
        <v>43981</v>
      </c>
      <c r="C435" s="91" t="s">
        <v>9</v>
      </c>
      <c r="D435" s="92" t="s">
        <v>1831</v>
      </c>
      <c r="E435" s="93" t="s">
        <v>2023</v>
      </c>
      <c r="F435" s="94">
        <v>44100000</v>
      </c>
      <c r="G435" s="95">
        <v>44196</v>
      </c>
      <c r="H435" s="96" t="s">
        <v>10</v>
      </c>
      <c r="I435" s="99" t="s">
        <v>2139</v>
      </c>
      <c r="J435" s="5"/>
      <c r="L435" s="8"/>
    </row>
    <row r="436" spans="1:12" ht="16.5" customHeight="1" x14ac:dyDescent="0.25">
      <c r="A436" s="98">
        <v>433</v>
      </c>
      <c r="B436" s="95">
        <v>43981</v>
      </c>
      <c r="C436" s="91" t="s">
        <v>9</v>
      </c>
      <c r="D436" s="92" t="s">
        <v>1832</v>
      </c>
      <c r="E436" s="93" t="s">
        <v>629</v>
      </c>
      <c r="F436" s="94">
        <v>38850000</v>
      </c>
      <c r="G436" s="95">
        <v>44196</v>
      </c>
      <c r="H436" s="96" t="s">
        <v>10</v>
      </c>
      <c r="I436" s="99" t="s">
        <v>2140</v>
      </c>
      <c r="J436" s="5"/>
      <c r="L436" s="8"/>
    </row>
    <row r="437" spans="1:12" ht="16.5" customHeight="1" x14ac:dyDescent="0.25">
      <c r="A437" s="98">
        <v>434</v>
      </c>
      <c r="B437" s="95">
        <v>43982</v>
      </c>
      <c r="C437" s="91" t="s">
        <v>9</v>
      </c>
      <c r="D437" s="92" t="s">
        <v>1835</v>
      </c>
      <c r="E437" s="93" t="s">
        <v>658</v>
      </c>
      <c r="F437" s="94">
        <v>38850000</v>
      </c>
      <c r="G437" s="95">
        <v>44196</v>
      </c>
      <c r="H437" s="96" t="s">
        <v>10</v>
      </c>
      <c r="I437" s="99" t="s">
        <v>2141</v>
      </c>
      <c r="J437" s="5"/>
      <c r="L437" s="8"/>
    </row>
    <row r="438" spans="1:12" ht="16.5" customHeight="1" x14ac:dyDescent="0.25">
      <c r="A438" s="98">
        <v>435</v>
      </c>
      <c r="B438" s="95">
        <v>43981</v>
      </c>
      <c r="C438" s="91" t="s">
        <v>9</v>
      </c>
      <c r="D438" s="92" t="s">
        <v>1956</v>
      </c>
      <c r="E438" s="93" t="s">
        <v>2024</v>
      </c>
      <c r="F438" s="94">
        <v>43200000</v>
      </c>
      <c r="G438" s="95">
        <v>44165</v>
      </c>
      <c r="H438" s="96" t="s">
        <v>10</v>
      </c>
      <c r="I438" s="99" t="s">
        <v>2142</v>
      </c>
      <c r="J438" s="5"/>
      <c r="L438" s="8"/>
    </row>
    <row r="439" spans="1:12" ht="16.5" customHeight="1" x14ac:dyDescent="0.25">
      <c r="A439" s="98">
        <v>436</v>
      </c>
      <c r="B439" s="95">
        <v>43981</v>
      </c>
      <c r="C439" s="91" t="s">
        <v>9</v>
      </c>
      <c r="D439" s="92" t="s">
        <v>1770</v>
      </c>
      <c r="E439" s="93" t="s">
        <v>2025</v>
      </c>
      <c r="F439" s="94">
        <v>23570358</v>
      </c>
      <c r="G439" s="95">
        <v>44196</v>
      </c>
      <c r="H439" s="96" t="s">
        <v>10</v>
      </c>
      <c r="I439" s="99" t="s">
        <v>2143</v>
      </c>
      <c r="J439" s="5"/>
      <c r="L439" s="8"/>
    </row>
    <row r="440" spans="1:12" ht="16.5" customHeight="1" x14ac:dyDescent="0.25">
      <c r="A440" s="98">
        <v>437</v>
      </c>
      <c r="B440" s="95">
        <v>43982</v>
      </c>
      <c r="C440" s="91" t="s">
        <v>9</v>
      </c>
      <c r="D440" s="92" t="s">
        <v>1957</v>
      </c>
      <c r="E440" s="93" t="s">
        <v>2026</v>
      </c>
      <c r="F440" s="94">
        <v>34410652</v>
      </c>
      <c r="G440" s="95">
        <v>44052</v>
      </c>
      <c r="H440" s="96" t="s">
        <v>10</v>
      </c>
      <c r="I440" s="99" t="s">
        <v>2144</v>
      </c>
      <c r="J440" s="5"/>
      <c r="L440" s="8"/>
    </row>
    <row r="441" spans="1:12" ht="16.5" customHeight="1" x14ac:dyDescent="0.25">
      <c r="A441" s="98">
        <v>438</v>
      </c>
      <c r="B441" s="95">
        <v>43980</v>
      </c>
      <c r="C441" s="91" t="s">
        <v>9</v>
      </c>
      <c r="D441" s="92" t="s">
        <v>1958</v>
      </c>
      <c r="E441" s="93" t="s">
        <v>2027</v>
      </c>
      <c r="F441" s="94">
        <v>31650000</v>
      </c>
      <c r="G441" s="95">
        <v>44196</v>
      </c>
      <c r="H441" s="96" t="s">
        <v>10</v>
      </c>
      <c r="I441" s="99" t="s">
        <v>2145</v>
      </c>
      <c r="J441" s="5"/>
      <c r="L441" s="8"/>
    </row>
    <row r="442" spans="1:12" ht="16.5" customHeight="1" x14ac:dyDescent="0.25">
      <c r="A442" s="98">
        <v>439</v>
      </c>
      <c r="B442" s="95">
        <v>43980</v>
      </c>
      <c r="C442" s="91" t="s">
        <v>9</v>
      </c>
      <c r="D442" s="92" t="s">
        <v>1766</v>
      </c>
      <c r="E442" s="93" t="s">
        <v>2028</v>
      </c>
      <c r="F442" s="94">
        <v>7116667</v>
      </c>
      <c r="G442" s="95">
        <v>44104</v>
      </c>
      <c r="H442" s="96" t="s">
        <v>10</v>
      </c>
      <c r="I442" s="99" t="s">
        <v>2146</v>
      </c>
      <c r="J442" s="5"/>
      <c r="L442" s="8"/>
    </row>
    <row r="443" spans="1:12" ht="16.5" customHeight="1" x14ac:dyDescent="0.25">
      <c r="A443" s="98">
        <v>440</v>
      </c>
      <c r="B443" s="95">
        <v>43980</v>
      </c>
      <c r="C443" s="91" t="s">
        <v>9</v>
      </c>
      <c r="D443" s="92" t="s">
        <v>1764</v>
      </c>
      <c r="E443" s="93" t="s">
        <v>1765</v>
      </c>
      <c r="F443" s="94">
        <v>19933332</v>
      </c>
      <c r="G443" s="95">
        <v>44074</v>
      </c>
      <c r="H443" s="96" t="s">
        <v>10</v>
      </c>
      <c r="I443" s="99" t="s">
        <v>2147</v>
      </c>
      <c r="J443" s="5"/>
      <c r="L443" s="8"/>
    </row>
    <row r="444" spans="1:12" ht="16.5" customHeight="1" x14ac:dyDescent="0.25">
      <c r="A444" s="98">
        <v>441</v>
      </c>
      <c r="B444" s="95">
        <v>43981</v>
      </c>
      <c r="C444" s="91" t="s">
        <v>9</v>
      </c>
      <c r="D444" s="92" t="s">
        <v>1772</v>
      </c>
      <c r="E444" s="93" t="s">
        <v>2025</v>
      </c>
      <c r="F444" s="94">
        <v>23570358</v>
      </c>
      <c r="G444" s="95">
        <v>44196</v>
      </c>
      <c r="H444" s="96" t="s">
        <v>10</v>
      </c>
      <c r="I444" s="99" t="s">
        <v>2148</v>
      </c>
      <c r="J444" s="5"/>
      <c r="L444" s="8"/>
    </row>
    <row r="445" spans="1:12" ht="16.5" customHeight="1" x14ac:dyDescent="0.25">
      <c r="A445" s="98">
        <v>442</v>
      </c>
      <c r="B445" s="95">
        <v>43981</v>
      </c>
      <c r="C445" s="91" t="s">
        <v>9</v>
      </c>
      <c r="D445" s="92" t="s">
        <v>1959</v>
      </c>
      <c r="E445" s="93" t="s">
        <v>2025</v>
      </c>
      <c r="F445" s="94">
        <v>23570358</v>
      </c>
      <c r="G445" s="95">
        <v>44196</v>
      </c>
      <c r="H445" s="96" t="s">
        <v>10</v>
      </c>
      <c r="I445" s="99" t="s">
        <v>2149</v>
      </c>
      <c r="J445" s="5"/>
      <c r="L445" s="8"/>
    </row>
    <row r="446" spans="1:12" ht="16.5" customHeight="1" x14ac:dyDescent="0.25">
      <c r="A446" s="98">
        <v>443</v>
      </c>
      <c r="B446" s="95">
        <v>43981</v>
      </c>
      <c r="C446" s="91" t="s">
        <v>9</v>
      </c>
      <c r="D446" s="92" t="s">
        <v>1776</v>
      </c>
      <c r="E446" s="93" t="s">
        <v>2025</v>
      </c>
      <c r="F446" s="94">
        <v>23570358</v>
      </c>
      <c r="G446" s="95">
        <v>44196</v>
      </c>
      <c r="H446" s="96" t="s">
        <v>10</v>
      </c>
      <c r="I446" s="99" t="s">
        <v>2150</v>
      </c>
      <c r="J446" s="5"/>
      <c r="L446" s="8"/>
    </row>
    <row r="447" spans="1:12" ht="16.5" customHeight="1" x14ac:dyDescent="0.25">
      <c r="A447" s="98">
        <v>444</v>
      </c>
      <c r="B447" s="95">
        <v>43981</v>
      </c>
      <c r="C447" s="91" t="s">
        <v>9</v>
      </c>
      <c r="D447" s="92" t="s">
        <v>1960</v>
      </c>
      <c r="E447" s="93" t="s">
        <v>2029</v>
      </c>
      <c r="F447" s="94">
        <v>44100000</v>
      </c>
      <c r="G447" s="95">
        <v>44196</v>
      </c>
      <c r="H447" s="96" t="s">
        <v>10</v>
      </c>
      <c r="I447" s="99" t="s">
        <v>2151</v>
      </c>
      <c r="J447" s="5"/>
      <c r="L447" s="8"/>
    </row>
    <row r="448" spans="1:12" ht="16.5" customHeight="1" x14ac:dyDescent="0.25">
      <c r="A448" s="98">
        <v>445</v>
      </c>
      <c r="B448" s="95">
        <v>43981</v>
      </c>
      <c r="C448" s="91" t="s">
        <v>9</v>
      </c>
      <c r="D448" s="92" t="s">
        <v>1798</v>
      </c>
      <c r="E448" s="93" t="s">
        <v>653</v>
      </c>
      <c r="F448" s="94">
        <v>38850000</v>
      </c>
      <c r="G448" s="95">
        <v>44196</v>
      </c>
      <c r="H448" s="96" t="s">
        <v>10</v>
      </c>
      <c r="I448" s="99" t="s">
        <v>2152</v>
      </c>
      <c r="J448" s="5"/>
      <c r="L448" s="8"/>
    </row>
    <row r="449" spans="1:12" ht="16.5" customHeight="1" x14ac:dyDescent="0.25">
      <c r="A449" s="98">
        <v>446</v>
      </c>
      <c r="B449" s="95">
        <v>43982</v>
      </c>
      <c r="C449" s="91" t="s">
        <v>9</v>
      </c>
      <c r="D449" s="92" t="s">
        <v>1815</v>
      </c>
      <c r="E449" s="93" t="s">
        <v>629</v>
      </c>
      <c r="F449" s="94">
        <v>38850000</v>
      </c>
      <c r="G449" s="95">
        <v>44196</v>
      </c>
      <c r="H449" s="96" t="s">
        <v>10</v>
      </c>
      <c r="I449" s="99" t="s">
        <v>2153</v>
      </c>
      <c r="J449" s="5"/>
      <c r="L449" s="8"/>
    </row>
    <row r="450" spans="1:12" ht="16.5" customHeight="1" x14ac:dyDescent="0.25">
      <c r="A450" s="98">
        <v>447</v>
      </c>
      <c r="B450" s="95">
        <v>43981</v>
      </c>
      <c r="C450" s="91" t="s">
        <v>9</v>
      </c>
      <c r="D450" s="92" t="s">
        <v>1774</v>
      </c>
      <c r="E450" s="93" t="s">
        <v>2025</v>
      </c>
      <c r="F450" s="94">
        <v>23570358</v>
      </c>
      <c r="G450" s="95">
        <v>44196</v>
      </c>
      <c r="H450" s="96" t="s">
        <v>10</v>
      </c>
      <c r="I450" s="99" t="s">
        <v>2154</v>
      </c>
      <c r="J450" s="5"/>
      <c r="L450" s="8"/>
    </row>
    <row r="451" spans="1:12" ht="16.5" customHeight="1" x14ac:dyDescent="0.25">
      <c r="A451" s="98">
        <v>448</v>
      </c>
      <c r="B451" s="95">
        <v>43981</v>
      </c>
      <c r="C451" s="91" t="s">
        <v>9</v>
      </c>
      <c r="D451" s="92" t="s">
        <v>1800</v>
      </c>
      <c r="E451" s="93" t="s">
        <v>2025</v>
      </c>
      <c r="F451" s="94">
        <v>23570358</v>
      </c>
      <c r="G451" s="95">
        <v>44196</v>
      </c>
      <c r="H451" s="96" t="s">
        <v>10</v>
      </c>
      <c r="I451" s="99" t="s">
        <v>2155</v>
      </c>
      <c r="J451" s="5"/>
      <c r="L451" s="8"/>
    </row>
    <row r="452" spans="1:12" ht="16.5" customHeight="1" x14ac:dyDescent="0.25">
      <c r="A452" s="98">
        <v>449</v>
      </c>
      <c r="B452" s="95">
        <v>43981</v>
      </c>
      <c r="C452" s="91" t="s">
        <v>9</v>
      </c>
      <c r="D452" s="92" t="s">
        <v>1803</v>
      </c>
      <c r="E452" s="93" t="s">
        <v>2030</v>
      </c>
      <c r="F452" s="94">
        <v>38666667</v>
      </c>
      <c r="G452" s="95">
        <v>44185</v>
      </c>
      <c r="H452" s="96" t="s">
        <v>10</v>
      </c>
      <c r="I452" s="99" t="s">
        <v>2156</v>
      </c>
      <c r="J452" s="5"/>
      <c r="L452" s="8"/>
    </row>
    <row r="453" spans="1:12" ht="16.5" customHeight="1" x14ac:dyDescent="0.25">
      <c r="A453" s="98">
        <v>450</v>
      </c>
      <c r="B453" s="95">
        <v>43980</v>
      </c>
      <c r="C453" s="91" t="s">
        <v>9</v>
      </c>
      <c r="D453" s="92" t="s">
        <v>2263</v>
      </c>
      <c r="E453" s="93" t="s">
        <v>1759</v>
      </c>
      <c r="F453" s="94">
        <v>300000000</v>
      </c>
      <c r="G453" s="95">
        <v>44196</v>
      </c>
      <c r="H453" s="96" t="s">
        <v>10</v>
      </c>
      <c r="I453" s="99" t="s">
        <v>2157</v>
      </c>
      <c r="J453" s="5"/>
      <c r="L453" s="8"/>
    </row>
    <row r="454" spans="1:12" ht="16.5" customHeight="1" x14ac:dyDescent="0.25">
      <c r="A454" s="98">
        <v>451</v>
      </c>
      <c r="B454" s="95">
        <v>43981</v>
      </c>
      <c r="C454" s="91" t="s">
        <v>9</v>
      </c>
      <c r="D454" s="92" t="s">
        <v>1809</v>
      </c>
      <c r="E454" s="93" t="s">
        <v>2031</v>
      </c>
      <c r="F454" s="94">
        <v>50000000</v>
      </c>
      <c r="G454" s="95">
        <v>44165</v>
      </c>
      <c r="H454" s="96" t="s">
        <v>10</v>
      </c>
      <c r="I454" s="99" t="s">
        <v>2158</v>
      </c>
      <c r="J454" s="5"/>
      <c r="L454" s="8"/>
    </row>
    <row r="455" spans="1:12" ht="16.5" customHeight="1" x14ac:dyDescent="0.25">
      <c r="A455" s="98">
        <v>452</v>
      </c>
      <c r="B455" s="95">
        <v>43981</v>
      </c>
      <c r="C455" s="91" t="s">
        <v>9</v>
      </c>
      <c r="D455" s="92" t="s">
        <v>1961</v>
      </c>
      <c r="E455" s="93" t="s">
        <v>2032</v>
      </c>
      <c r="F455" s="94">
        <v>41700000</v>
      </c>
      <c r="G455" s="95">
        <v>44167</v>
      </c>
      <c r="H455" s="96" t="s">
        <v>10</v>
      </c>
      <c r="I455" s="99" t="s">
        <v>2159</v>
      </c>
      <c r="J455" s="5"/>
      <c r="L455" s="8"/>
    </row>
    <row r="456" spans="1:12" ht="16.5" customHeight="1" x14ac:dyDescent="0.25">
      <c r="A456" s="98">
        <v>453</v>
      </c>
      <c r="B456" s="95">
        <v>43982</v>
      </c>
      <c r="C456" s="91" t="s">
        <v>9</v>
      </c>
      <c r="D456" s="92" t="s">
        <v>1862</v>
      </c>
      <c r="E456" s="93" t="s">
        <v>1445</v>
      </c>
      <c r="F456" s="94">
        <v>41700000</v>
      </c>
      <c r="G456" s="95">
        <v>44167</v>
      </c>
      <c r="H456" s="96" t="s">
        <v>10</v>
      </c>
      <c r="I456" s="99" t="s">
        <v>2160</v>
      </c>
      <c r="J456" s="5"/>
      <c r="L456" s="8"/>
    </row>
    <row r="457" spans="1:12" ht="16.5" customHeight="1" x14ac:dyDescent="0.25">
      <c r="A457" s="98">
        <v>454</v>
      </c>
      <c r="B457" s="95">
        <v>43982</v>
      </c>
      <c r="C457" s="91" t="s">
        <v>9</v>
      </c>
      <c r="D457" s="92" t="s">
        <v>1858</v>
      </c>
      <c r="E457" s="93" t="s">
        <v>2033</v>
      </c>
      <c r="F457" s="94">
        <v>48790000</v>
      </c>
      <c r="G457" s="95">
        <v>44196</v>
      </c>
      <c r="H457" s="96" t="s">
        <v>10</v>
      </c>
      <c r="I457" s="99" t="s">
        <v>2161</v>
      </c>
      <c r="J457" s="5"/>
      <c r="L457" s="8"/>
    </row>
    <row r="458" spans="1:12" ht="16.5" customHeight="1" x14ac:dyDescent="0.25">
      <c r="A458" s="98">
        <v>455</v>
      </c>
      <c r="B458" s="95">
        <v>43982</v>
      </c>
      <c r="C458" s="91" t="s">
        <v>9</v>
      </c>
      <c r="D458" s="92" t="s">
        <v>1833</v>
      </c>
      <c r="E458" s="93" t="s">
        <v>2034</v>
      </c>
      <c r="F458" s="94">
        <v>35000000</v>
      </c>
      <c r="G458" s="95">
        <v>44196</v>
      </c>
      <c r="H458" s="96" t="s">
        <v>10</v>
      </c>
      <c r="I458" s="99" t="s">
        <v>2162</v>
      </c>
      <c r="J458" s="5"/>
      <c r="L458" s="8"/>
    </row>
    <row r="459" spans="1:12" ht="16.5" customHeight="1" x14ac:dyDescent="0.25">
      <c r="A459" s="98">
        <v>456</v>
      </c>
      <c r="B459" s="95">
        <v>43982</v>
      </c>
      <c r="C459" s="91" t="s">
        <v>9</v>
      </c>
      <c r="D459" s="92" t="s">
        <v>1816</v>
      </c>
      <c r="E459" s="93" t="s">
        <v>2035</v>
      </c>
      <c r="F459" s="94">
        <v>27200000</v>
      </c>
      <c r="G459" s="95">
        <v>44105</v>
      </c>
      <c r="H459" s="96" t="s">
        <v>10</v>
      </c>
      <c r="I459" s="99" t="s">
        <v>2163</v>
      </c>
      <c r="J459" s="5"/>
      <c r="L459" s="8"/>
    </row>
    <row r="460" spans="1:12" ht="16.5" customHeight="1" x14ac:dyDescent="0.25">
      <c r="A460" s="98">
        <v>457</v>
      </c>
      <c r="B460" s="95">
        <v>43982</v>
      </c>
      <c r="C460" s="91" t="s">
        <v>9</v>
      </c>
      <c r="D460" s="92" t="s">
        <v>1836</v>
      </c>
      <c r="E460" s="93" t="s">
        <v>629</v>
      </c>
      <c r="F460" s="94">
        <v>38850000</v>
      </c>
      <c r="G460" s="95">
        <v>44196</v>
      </c>
      <c r="H460" s="96" t="s">
        <v>10</v>
      </c>
      <c r="I460" s="99" t="s">
        <v>2164</v>
      </c>
      <c r="J460" s="5"/>
      <c r="L460" s="8"/>
    </row>
    <row r="461" spans="1:12" ht="16.5" customHeight="1" x14ac:dyDescent="0.25">
      <c r="A461" s="98">
        <v>458</v>
      </c>
      <c r="B461" s="95">
        <v>43982</v>
      </c>
      <c r="C461" s="91" t="s">
        <v>9</v>
      </c>
      <c r="D461" s="92" t="s">
        <v>1837</v>
      </c>
      <c r="E461" s="93" t="s">
        <v>2036</v>
      </c>
      <c r="F461" s="94">
        <v>38850000</v>
      </c>
      <c r="G461" s="95">
        <v>44196</v>
      </c>
      <c r="H461" s="96" t="s">
        <v>10</v>
      </c>
      <c r="I461" s="99" t="s">
        <v>2165</v>
      </c>
      <c r="J461" s="5"/>
      <c r="L461" s="8"/>
    </row>
    <row r="462" spans="1:12" ht="16.5" customHeight="1" x14ac:dyDescent="0.25">
      <c r="A462" s="98">
        <v>459</v>
      </c>
      <c r="B462" s="95">
        <v>43982</v>
      </c>
      <c r="C462" s="91" t="s">
        <v>9</v>
      </c>
      <c r="D462" s="92" t="s">
        <v>1839</v>
      </c>
      <c r="E462" s="93" t="s">
        <v>2037</v>
      </c>
      <c r="F462" s="94">
        <v>7000000</v>
      </c>
      <c r="G462" s="95">
        <v>44196</v>
      </c>
      <c r="H462" s="96" t="s">
        <v>10</v>
      </c>
      <c r="I462" s="99" t="s">
        <v>2166</v>
      </c>
      <c r="J462" s="5"/>
      <c r="L462" s="8"/>
    </row>
    <row r="463" spans="1:12" ht="16.5" customHeight="1" x14ac:dyDescent="0.25">
      <c r="A463" s="98">
        <v>460</v>
      </c>
      <c r="B463" s="95">
        <v>43982</v>
      </c>
      <c r="C463" s="91" t="s">
        <v>9</v>
      </c>
      <c r="D463" s="92" t="s">
        <v>1841</v>
      </c>
      <c r="E463" s="93" t="s">
        <v>2038</v>
      </c>
      <c r="F463" s="94">
        <v>36050000</v>
      </c>
      <c r="G463" s="95">
        <v>44196</v>
      </c>
      <c r="H463" s="96" t="s">
        <v>10</v>
      </c>
      <c r="I463" s="99" t="s">
        <v>2167</v>
      </c>
      <c r="J463" s="5"/>
      <c r="L463" s="8"/>
    </row>
    <row r="464" spans="1:12" ht="16.5" customHeight="1" x14ac:dyDescent="0.25">
      <c r="A464" s="98">
        <v>461</v>
      </c>
      <c r="B464" s="95">
        <v>43982</v>
      </c>
      <c r="C464" s="91" t="s">
        <v>9</v>
      </c>
      <c r="D464" s="92" t="s">
        <v>1845</v>
      </c>
      <c r="E464" s="93" t="s">
        <v>994</v>
      </c>
      <c r="F464" s="94">
        <v>38850000</v>
      </c>
      <c r="G464" s="95">
        <v>44196</v>
      </c>
      <c r="H464" s="96" t="s">
        <v>10</v>
      </c>
      <c r="I464" s="99" t="s">
        <v>2168</v>
      </c>
      <c r="J464" s="5"/>
      <c r="L464" s="8"/>
    </row>
    <row r="465" spans="1:12" ht="16.5" customHeight="1" x14ac:dyDescent="0.25">
      <c r="A465" s="98">
        <v>463</v>
      </c>
      <c r="B465" s="95">
        <v>43982</v>
      </c>
      <c r="C465" s="91" t="s">
        <v>9</v>
      </c>
      <c r="D465" s="92" t="s">
        <v>1962</v>
      </c>
      <c r="E465" s="93" t="s">
        <v>629</v>
      </c>
      <c r="F465" s="94">
        <v>38850000</v>
      </c>
      <c r="G465" s="95">
        <v>44196</v>
      </c>
      <c r="H465" s="96" t="s">
        <v>10</v>
      </c>
      <c r="I465" s="99" t="s">
        <v>2169</v>
      </c>
      <c r="J465" s="5"/>
      <c r="L465" s="8"/>
    </row>
    <row r="466" spans="1:12" ht="16.5" customHeight="1" x14ac:dyDescent="0.25">
      <c r="A466" s="98">
        <v>464</v>
      </c>
      <c r="B466" s="95">
        <v>43982</v>
      </c>
      <c r="C466" s="91" t="s">
        <v>9</v>
      </c>
      <c r="D466" s="92" t="s">
        <v>1849</v>
      </c>
      <c r="E466" s="93" t="s">
        <v>2039</v>
      </c>
      <c r="F466" s="94">
        <v>47950000</v>
      </c>
      <c r="G466" s="95">
        <v>44196</v>
      </c>
      <c r="H466" s="96" t="s">
        <v>10</v>
      </c>
      <c r="I466" s="99" t="s">
        <v>2170</v>
      </c>
      <c r="J466" s="5"/>
      <c r="L466" s="8"/>
    </row>
    <row r="467" spans="1:12" ht="16.5" customHeight="1" x14ac:dyDescent="0.25">
      <c r="A467" s="98">
        <v>466</v>
      </c>
      <c r="B467" s="95">
        <v>43982</v>
      </c>
      <c r="C467" s="91" t="s">
        <v>9</v>
      </c>
      <c r="D467" s="92" t="s">
        <v>1852</v>
      </c>
      <c r="E467" s="93" t="s">
        <v>629</v>
      </c>
      <c r="F467" s="94">
        <v>38850000</v>
      </c>
      <c r="G467" s="95">
        <v>44196</v>
      </c>
      <c r="H467" s="96" t="s">
        <v>10</v>
      </c>
      <c r="I467" s="99" t="s">
        <v>2171</v>
      </c>
      <c r="J467" s="5"/>
      <c r="L467" s="8"/>
    </row>
    <row r="468" spans="1:12" ht="16.5" customHeight="1" x14ac:dyDescent="0.25">
      <c r="A468" s="98">
        <v>467</v>
      </c>
      <c r="B468" s="95">
        <v>43982</v>
      </c>
      <c r="C468" s="91" t="s">
        <v>9</v>
      </c>
      <c r="D468" s="92" t="s">
        <v>1843</v>
      </c>
      <c r="E468" s="93" t="s">
        <v>2040</v>
      </c>
      <c r="F468" s="94">
        <v>38850000</v>
      </c>
      <c r="G468" s="95">
        <v>44196</v>
      </c>
      <c r="H468" s="96" t="s">
        <v>10</v>
      </c>
      <c r="I468" s="99" t="s">
        <v>2172</v>
      </c>
      <c r="J468" s="5"/>
      <c r="L468" s="8"/>
    </row>
    <row r="469" spans="1:12" ht="16.5" customHeight="1" x14ac:dyDescent="0.25">
      <c r="A469" s="98">
        <v>468</v>
      </c>
      <c r="B469" s="95">
        <v>43982</v>
      </c>
      <c r="C469" s="91" t="s">
        <v>9</v>
      </c>
      <c r="D469" s="92" t="s">
        <v>1846</v>
      </c>
      <c r="E469" s="93" t="s">
        <v>629</v>
      </c>
      <c r="F469" s="94">
        <v>38850000</v>
      </c>
      <c r="G469" s="95">
        <v>44196</v>
      </c>
      <c r="H469" s="96" t="s">
        <v>10</v>
      </c>
      <c r="I469" s="99" t="s">
        <v>2173</v>
      </c>
      <c r="J469" s="5"/>
      <c r="L469" s="8"/>
    </row>
    <row r="470" spans="1:12" ht="16.5" customHeight="1" x14ac:dyDescent="0.25">
      <c r="A470" s="98">
        <v>469</v>
      </c>
      <c r="B470" s="95">
        <v>43982</v>
      </c>
      <c r="C470" s="91" t="s">
        <v>9</v>
      </c>
      <c r="D470" s="92" t="s">
        <v>1860</v>
      </c>
      <c r="E470" s="93" t="s">
        <v>2041</v>
      </c>
      <c r="F470" s="94">
        <v>18200000</v>
      </c>
      <c r="G470" s="95">
        <v>44196</v>
      </c>
      <c r="H470" s="96" t="s">
        <v>10</v>
      </c>
      <c r="I470" s="99" t="s">
        <v>2174</v>
      </c>
      <c r="J470" s="5"/>
      <c r="L470" s="8"/>
    </row>
    <row r="471" spans="1:12" ht="16.5" customHeight="1" x14ac:dyDescent="0.25">
      <c r="A471" s="98">
        <v>470</v>
      </c>
      <c r="B471" s="95">
        <v>43982</v>
      </c>
      <c r="C471" s="91" t="s">
        <v>9</v>
      </c>
      <c r="D471" s="92" t="s">
        <v>1848</v>
      </c>
      <c r="E471" s="93" t="s">
        <v>629</v>
      </c>
      <c r="F471" s="94">
        <v>38850000</v>
      </c>
      <c r="G471" s="95">
        <v>44196</v>
      </c>
      <c r="H471" s="96" t="s">
        <v>10</v>
      </c>
      <c r="I471" s="99" t="s">
        <v>2175</v>
      </c>
      <c r="J471" s="5"/>
      <c r="L471" s="8"/>
    </row>
    <row r="472" spans="1:12" ht="16.5" customHeight="1" x14ac:dyDescent="0.25">
      <c r="A472" s="98">
        <v>471</v>
      </c>
      <c r="B472" s="95">
        <v>43982</v>
      </c>
      <c r="C472" s="91" t="s">
        <v>9</v>
      </c>
      <c r="D472" s="92" t="s">
        <v>1851</v>
      </c>
      <c r="E472" s="93" t="s">
        <v>629</v>
      </c>
      <c r="F472" s="94">
        <v>38850000</v>
      </c>
      <c r="G472" s="95">
        <v>44196</v>
      </c>
      <c r="H472" s="96" t="s">
        <v>10</v>
      </c>
      <c r="I472" s="99" t="s">
        <v>2176</v>
      </c>
      <c r="J472" s="5"/>
      <c r="L472" s="8"/>
    </row>
    <row r="473" spans="1:12" ht="16.5" customHeight="1" x14ac:dyDescent="0.25">
      <c r="A473" s="98">
        <v>472</v>
      </c>
      <c r="B473" s="95">
        <v>43982</v>
      </c>
      <c r="C473" s="91" t="s">
        <v>9</v>
      </c>
      <c r="D473" s="92" t="s">
        <v>1853</v>
      </c>
      <c r="E473" s="93" t="s">
        <v>2042</v>
      </c>
      <c r="F473" s="94">
        <v>38850000</v>
      </c>
      <c r="G473" s="95">
        <v>44196</v>
      </c>
      <c r="H473" s="96" t="s">
        <v>10</v>
      </c>
      <c r="I473" s="99" t="s">
        <v>2177</v>
      </c>
      <c r="J473" s="5"/>
      <c r="L473" s="8"/>
    </row>
    <row r="474" spans="1:12" ht="16.5" customHeight="1" x14ac:dyDescent="0.25">
      <c r="A474" s="98">
        <v>473</v>
      </c>
      <c r="B474" s="95">
        <v>43982</v>
      </c>
      <c r="C474" s="91" t="s">
        <v>9</v>
      </c>
      <c r="D474" s="92" t="s">
        <v>1963</v>
      </c>
      <c r="E474" s="93" t="s">
        <v>2043</v>
      </c>
      <c r="F474" s="94">
        <v>38850000</v>
      </c>
      <c r="G474" s="95">
        <v>44196</v>
      </c>
      <c r="H474" s="96" t="s">
        <v>10</v>
      </c>
      <c r="I474" s="99" t="s">
        <v>2178</v>
      </c>
      <c r="J474" s="5"/>
      <c r="L474" s="8"/>
    </row>
    <row r="475" spans="1:12" ht="16.5" customHeight="1" x14ac:dyDescent="0.25">
      <c r="A475" s="98">
        <v>474</v>
      </c>
      <c r="B475" s="95">
        <v>43982</v>
      </c>
      <c r="C475" s="91" t="s">
        <v>9</v>
      </c>
      <c r="D475" s="92" t="s">
        <v>1964</v>
      </c>
      <c r="E475" s="93" t="s">
        <v>2001</v>
      </c>
      <c r="F475" s="94">
        <v>16116462</v>
      </c>
      <c r="G475" s="95">
        <v>44166</v>
      </c>
      <c r="H475" s="96" t="s">
        <v>10</v>
      </c>
      <c r="I475" s="99" t="s">
        <v>2179</v>
      </c>
      <c r="J475" s="5"/>
      <c r="L475" s="8"/>
    </row>
    <row r="476" spans="1:12" ht="16.5" customHeight="1" x14ac:dyDescent="0.25">
      <c r="A476" s="98">
        <v>475</v>
      </c>
      <c r="B476" s="95">
        <v>43982</v>
      </c>
      <c r="C476" s="91" t="s">
        <v>9</v>
      </c>
      <c r="D476" s="92" t="s">
        <v>1856</v>
      </c>
      <c r="E476" s="93" t="s">
        <v>1857</v>
      </c>
      <c r="F476" s="94">
        <v>31500000</v>
      </c>
      <c r="G476" s="95">
        <v>44196</v>
      </c>
      <c r="H476" s="96" t="s">
        <v>10</v>
      </c>
      <c r="I476" s="99" t="s">
        <v>2180</v>
      </c>
      <c r="J476" s="5"/>
      <c r="L476" s="8"/>
    </row>
    <row r="477" spans="1:12" ht="16.5" customHeight="1" x14ac:dyDescent="0.25">
      <c r="A477" s="98">
        <v>476</v>
      </c>
      <c r="B477" s="95">
        <v>43982</v>
      </c>
      <c r="C477" s="91" t="s">
        <v>9</v>
      </c>
      <c r="D477" s="92" t="s">
        <v>1854</v>
      </c>
      <c r="E477" s="93" t="s">
        <v>2044</v>
      </c>
      <c r="F477" s="94">
        <v>26600000</v>
      </c>
      <c r="G477" s="95">
        <v>44196</v>
      </c>
      <c r="H477" s="96" t="s">
        <v>10</v>
      </c>
      <c r="I477" s="99" t="s">
        <v>2181</v>
      </c>
      <c r="J477" s="5"/>
      <c r="L477" s="8"/>
    </row>
    <row r="478" spans="1:12" ht="16.5" customHeight="1" x14ac:dyDescent="0.25">
      <c r="A478" s="98">
        <v>477</v>
      </c>
      <c r="B478" s="95">
        <v>43982</v>
      </c>
      <c r="C478" s="91" t="s">
        <v>9</v>
      </c>
      <c r="D478" s="92" t="s">
        <v>1871</v>
      </c>
      <c r="E478" s="93" t="s">
        <v>1857</v>
      </c>
      <c r="F478" s="94">
        <v>31500000</v>
      </c>
      <c r="G478" s="95">
        <v>44196</v>
      </c>
      <c r="H478" s="96" t="s">
        <v>10</v>
      </c>
      <c r="I478" s="99" t="s">
        <v>2182</v>
      </c>
      <c r="J478" s="5"/>
      <c r="L478" s="8"/>
    </row>
    <row r="479" spans="1:12" ht="16.5" customHeight="1" x14ac:dyDescent="0.25">
      <c r="A479" s="98">
        <v>478</v>
      </c>
      <c r="B479" s="95">
        <v>43982</v>
      </c>
      <c r="C479" s="91" t="s">
        <v>9</v>
      </c>
      <c r="D479" s="92" t="s">
        <v>1863</v>
      </c>
      <c r="E479" s="93" t="s">
        <v>1864</v>
      </c>
      <c r="F479" s="94">
        <v>42000000</v>
      </c>
      <c r="G479" s="95">
        <v>44196</v>
      </c>
      <c r="H479" s="96" t="s">
        <v>10</v>
      </c>
      <c r="I479" s="99" t="s">
        <v>2183</v>
      </c>
      <c r="J479" s="5"/>
      <c r="L479" s="8"/>
    </row>
    <row r="480" spans="1:12" ht="16.5" customHeight="1" x14ac:dyDescent="0.25">
      <c r="A480" s="98">
        <v>479</v>
      </c>
      <c r="B480" s="95">
        <v>43982</v>
      </c>
      <c r="C480" s="91" t="s">
        <v>9</v>
      </c>
      <c r="D480" s="92" t="s">
        <v>1882</v>
      </c>
      <c r="E480" s="93" t="s">
        <v>2271</v>
      </c>
      <c r="F480" s="94">
        <v>31500000</v>
      </c>
      <c r="G480" s="95">
        <v>44196</v>
      </c>
      <c r="H480" s="96" t="s">
        <v>10</v>
      </c>
      <c r="I480" s="99" t="s">
        <v>2184</v>
      </c>
      <c r="J480" s="5"/>
      <c r="L480" s="8"/>
    </row>
    <row r="481" spans="1:12" ht="16.5" customHeight="1" x14ac:dyDescent="0.25">
      <c r="A481" s="98">
        <v>480</v>
      </c>
      <c r="B481" s="95">
        <v>43982</v>
      </c>
      <c r="C481" s="91" t="s">
        <v>9</v>
      </c>
      <c r="D481" s="92" t="s">
        <v>1886</v>
      </c>
      <c r="E481" s="93" t="s">
        <v>1857</v>
      </c>
      <c r="F481" s="94">
        <v>31500000</v>
      </c>
      <c r="G481" s="95">
        <v>44196</v>
      </c>
      <c r="H481" s="96" t="s">
        <v>10</v>
      </c>
      <c r="I481" s="99" t="s">
        <v>2185</v>
      </c>
      <c r="J481" s="5"/>
      <c r="L481" s="8"/>
    </row>
    <row r="482" spans="1:12" ht="16.5" customHeight="1" x14ac:dyDescent="0.25">
      <c r="A482" s="98">
        <v>481</v>
      </c>
      <c r="B482" s="95">
        <v>43982</v>
      </c>
      <c r="C482" s="91" t="s">
        <v>9</v>
      </c>
      <c r="D482" s="92" t="s">
        <v>1880</v>
      </c>
      <c r="E482" s="93" t="s">
        <v>2045</v>
      </c>
      <c r="F482" s="94">
        <v>31500000</v>
      </c>
      <c r="G482" s="95">
        <v>44196</v>
      </c>
      <c r="H482" s="96" t="s">
        <v>10</v>
      </c>
      <c r="I482" s="99" t="s">
        <v>2186</v>
      </c>
      <c r="J482" s="5"/>
      <c r="L482" s="8"/>
    </row>
    <row r="483" spans="1:12" ht="16.5" customHeight="1" x14ac:dyDescent="0.25">
      <c r="A483" s="98">
        <v>482</v>
      </c>
      <c r="B483" s="95">
        <v>43982</v>
      </c>
      <c r="C483" s="91" t="s">
        <v>9</v>
      </c>
      <c r="D483" s="92" t="s">
        <v>2200</v>
      </c>
      <c r="E483" s="93" t="s">
        <v>2046</v>
      </c>
      <c r="F483" s="94">
        <v>55627000</v>
      </c>
      <c r="G483" s="95">
        <v>44181</v>
      </c>
      <c r="H483" s="96" t="s">
        <v>10</v>
      </c>
      <c r="I483" s="99" t="s">
        <v>2187</v>
      </c>
      <c r="J483" s="5"/>
      <c r="L483" s="8"/>
    </row>
    <row r="484" spans="1:12" ht="16.5" customHeight="1" x14ac:dyDescent="0.25">
      <c r="A484" s="98">
        <v>483</v>
      </c>
      <c r="B484" s="95">
        <v>43982</v>
      </c>
      <c r="C484" s="91" t="s">
        <v>9</v>
      </c>
      <c r="D484" s="92" t="s">
        <v>2201</v>
      </c>
      <c r="E484" s="93" t="s">
        <v>2047</v>
      </c>
      <c r="F484" s="94">
        <v>42000000</v>
      </c>
      <c r="G484" s="95">
        <v>44196</v>
      </c>
      <c r="H484" s="96" t="s">
        <v>10</v>
      </c>
      <c r="I484" s="99" t="s">
        <v>2188</v>
      </c>
      <c r="J484" s="5"/>
      <c r="L484" s="8"/>
    </row>
    <row r="485" spans="1:12" ht="16.5" customHeight="1" x14ac:dyDescent="0.25">
      <c r="A485" s="98">
        <v>484</v>
      </c>
      <c r="B485" s="95">
        <v>43982</v>
      </c>
      <c r="C485" s="91" t="s">
        <v>9</v>
      </c>
      <c r="D485" s="92" t="s">
        <v>1874</v>
      </c>
      <c r="E485" s="93" t="s">
        <v>2048</v>
      </c>
      <c r="F485" s="94">
        <v>31500000</v>
      </c>
      <c r="G485" s="95">
        <v>44196</v>
      </c>
      <c r="H485" s="96" t="s">
        <v>10</v>
      </c>
      <c r="I485" s="99" t="s">
        <v>2189</v>
      </c>
      <c r="J485" s="5"/>
      <c r="L485" s="8"/>
    </row>
    <row r="486" spans="1:12" ht="16.5" customHeight="1" x14ac:dyDescent="0.25">
      <c r="A486" s="98">
        <v>486</v>
      </c>
      <c r="B486" s="95">
        <v>43982</v>
      </c>
      <c r="C486" s="91" t="s">
        <v>9</v>
      </c>
      <c r="D486" s="92" t="s">
        <v>1869</v>
      </c>
      <c r="E486" s="93" t="s">
        <v>1870</v>
      </c>
      <c r="F486" s="94">
        <v>31500000</v>
      </c>
      <c r="G486" s="95">
        <v>44196</v>
      </c>
      <c r="H486" s="96" t="s">
        <v>10</v>
      </c>
      <c r="I486" s="99" t="s">
        <v>2190</v>
      </c>
      <c r="J486" s="5"/>
      <c r="L486" s="8"/>
    </row>
    <row r="487" spans="1:12" ht="16.5" customHeight="1" x14ac:dyDescent="0.25">
      <c r="A487" s="98">
        <v>490</v>
      </c>
      <c r="B487" s="95">
        <v>43982</v>
      </c>
      <c r="C487" s="91" t="s">
        <v>9</v>
      </c>
      <c r="D487" s="92" t="s">
        <v>2202</v>
      </c>
      <c r="E487" s="93" t="s">
        <v>1873</v>
      </c>
      <c r="F487" s="94">
        <v>42000000</v>
      </c>
      <c r="G487" s="95">
        <v>44196</v>
      </c>
      <c r="H487" s="96" t="s">
        <v>10</v>
      </c>
      <c r="I487" s="99" t="s">
        <v>2191</v>
      </c>
      <c r="J487" s="5"/>
      <c r="L487" s="8"/>
    </row>
    <row r="488" spans="1:12" ht="16.5" customHeight="1" x14ac:dyDescent="0.25">
      <c r="A488" s="98">
        <v>491</v>
      </c>
      <c r="B488" s="95">
        <v>43982</v>
      </c>
      <c r="C488" s="91" t="s">
        <v>9</v>
      </c>
      <c r="D488" s="92" t="s">
        <v>1965</v>
      </c>
      <c r="E488" s="93" t="s">
        <v>2049</v>
      </c>
      <c r="F488" s="94">
        <v>42000000</v>
      </c>
      <c r="G488" s="95">
        <v>44196</v>
      </c>
      <c r="H488" s="96" t="s">
        <v>10</v>
      </c>
      <c r="I488" s="99" t="s">
        <v>2192</v>
      </c>
      <c r="J488" s="5"/>
      <c r="L488" s="8"/>
    </row>
    <row r="489" spans="1:12" ht="16.5" customHeight="1" x14ac:dyDescent="0.25">
      <c r="A489" s="98">
        <v>49937</v>
      </c>
      <c r="B489" s="95">
        <v>43987</v>
      </c>
      <c r="C489" s="91" t="s">
        <v>1941</v>
      </c>
      <c r="D489" s="92" t="s">
        <v>2452</v>
      </c>
      <c r="E489" s="93" t="s">
        <v>2454</v>
      </c>
      <c r="F489" s="94">
        <v>47864180</v>
      </c>
      <c r="G489" s="95">
        <v>44196</v>
      </c>
      <c r="H489" s="96" t="s">
        <v>674</v>
      </c>
      <c r="I489" s="99" t="s">
        <v>2457</v>
      </c>
      <c r="J489" s="5"/>
      <c r="L489" s="8"/>
    </row>
    <row r="490" spans="1:12" ht="16.5" customHeight="1" x14ac:dyDescent="0.25">
      <c r="A490" s="98">
        <v>49945</v>
      </c>
      <c r="B490" s="95">
        <v>43987</v>
      </c>
      <c r="C490" s="91" t="s">
        <v>1941</v>
      </c>
      <c r="D490" s="92" t="s">
        <v>2452</v>
      </c>
      <c r="E490" s="93" t="s">
        <v>2455</v>
      </c>
      <c r="F490" s="94">
        <v>22740900</v>
      </c>
      <c r="G490" s="95">
        <v>44196</v>
      </c>
      <c r="H490" s="96" t="s">
        <v>674</v>
      </c>
      <c r="I490" s="99" t="s">
        <v>2458</v>
      </c>
      <c r="J490" s="5"/>
      <c r="L490" s="8"/>
    </row>
    <row r="491" spans="1:12" ht="16.5" customHeight="1" x14ac:dyDescent="0.25">
      <c r="A491" s="98">
        <v>50214</v>
      </c>
      <c r="B491" s="95">
        <v>43991</v>
      </c>
      <c r="C491" s="91" t="s">
        <v>1941</v>
      </c>
      <c r="D491" s="92" t="s">
        <v>2453</v>
      </c>
      <c r="E491" s="93" t="s">
        <v>2456</v>
      </c>
      <c r="F491" s="94">
        <v>13510944</v>
      </c>
      <c r="G491" s="95">
        <v>44043</v>
      </c>
      <c r="H491" s="96" t="s">
        <v>674</v>
      </c>
      <c r="I491" s="99" t="s">
        <v>2459</v>
      </c>
      <c r="J491" s="5"/>
      <c r="L491" s="8"/>
    </row>
    <row r="492" spans="1:12" ht="16.5" customHeight="1" x14ac:dyDescent="0.25">
      <c r="A492" s="98">
        <v>492</v>
      </c>
      <c r="B492" s="95">
        <v>44025</v>
      </c>
      <c r="C492" s="91" t="s">
        <v>9</v>
      </c>
      <c r="D492" s="92" t="s">
        <v>2266</v>
      </c>
      <c r="E492" s="93" t="s">
        <v>2272</v>
      </c>
      <c r="F492" s="94">
        <v>89118571</v>
      </c>
      <c r="G492" s="95">
        <v>44196</v>
      </c>
      <c r="H492" s="96" t="s">
        <v>10</v>
      </c>
      <c r="I492" s="99" t="s">
        <v>2360</v>
      </c>
      <c r="J492" s="5"/>
      <c r="L492" s="8"/>
    </row>
    <row r="493" spans="1:12" ht="16.5" customHeight="1" x14ac:dyDescent="0.25">
      <c r="A493" s="98">
        <v>493</v>
      </c>
      <c r="B493" s="95">
        <v>44027</v>
      </c>
      <c r="C493" s="91" t="s">
        <v>9</v>
      </c>
      <c r="D493" s="92" t="s">
        <v>399</v>
      </c>
      <c r="E493" s="93" t="s">
        <v>2273</v>
      </c>
      <c r="F493" s="94">
        <v>41250000</v>
      </c>
      <c r="G493" s="95">
        <v>44195</v>
      </c>
      <c r="H493" s="96" t="s">
        <v>10</v>
      </c>
      <c r="I493" s="99" t="s">
        <v>2361</v>
      </c>
      <c r="J493" s="5"/>
      <c r="L493" s="8"/>
    </row>
    <row r="494" spans="1:12" ht="16.5" customHeight="1" x14ac:dyDescent="0.25">
      <c r="A494" s="98">
        <v>494</v>
      </c>
      <c r="B494" s="95">
        <v>44030</v>
      </c>
      <c r="C494" s="91" t="s">
        <v>9</v>
      </c>
      <c r="D494" s="92" t="s">
        <v>12</v>
      </c>
      <c r="E494" s="93" t="s">
        <v>1727</v>
      </c>
      <c r="F494" s="94">
        <v>39655000</v>
      </c>
      <c r="G494" s="95">
        <v>44196</v>
      </c>
      <c r="H494" s="96" t="s">
        <v>10</v>
      </c>
      <c r="I494" s="99" t="s">
        <v>2362</v>
      </c>
      <c r="J494" s="5"/>
      <c r="L494" s="8"/>
    </row>
    <row r="495" spans="1:12" ht="16.5" customHeight="1" x14ac:dyDescent="0.25">
      <c r="A495" s="98">
        <v>495</v>
      </c>
      <c r="B495" s="95">
        <v>44030</v>
      </c>
      <c r="C495" s="91" t="s">
        <v>9</v>
      </c>
      <c r="D495" s="92" t="s">
        <v>364</v>
      </c>
      <c r="E495" s="93" t="s">
        <v>2274</v>
      </c>
      <c r="F495" s="94">
        <v>21330000</v>
      </c>
      <c r="G495" s="95">
        <v>44185</v>
      </c>
      <c r="H495" s="96" t="s">
        <v>10</v>
      </c>
      <c r="I495" s="99" t="s">
        <v>2363</v>
      </c>
      <c r="J495" s="5"/>
      <c r="L495" s="8"/>
    </row>
    <row r="496" spans="1:12" ht="16.5" customHeight="1" x14ac:dyDescent="0.25">
      <c r="A496" s="98">
        <v>496</v>
      </c>
      <c r="B496" s="95">
        <v>44029</v>
      </c>
      <c r="C496" s="91" t="s">
        <v>9</v>
      </c>
      <c r="D496" s="92" t="s">
        <v>2203</v>
      </c>
      <c r="E496" s="93" t="s">
        <v>2275</v>
      </c>
      <c r="F496" s="94">
        <v>30525000</v>
      </c>
      <c r="G496" s="95">
        <v>44196</v>
      </c>
      <c r="H496" s="96" t="s">
        <v>10</v>
      </c>
      <c r="I496" s="99" t="s">
        <v>2364</v>
      </c>
      <c r="J496" s="5"/>
      <c r="L496" s="8"/>
    </row>
    <row r="497" spans="1:12" ht="16.5" customHeight="1" x14ac:dyDescent="0.25">
      <c r="A497" s="98">
        <v>497</v>
      </c>
      <c r="B497" s="95">
        <v>44027</v>
      </c>
      <c r="C497" s="91" t="s">
        <v>9</v>
      </c>
      <c r="D497" s="92" t="s">
        <v>406</v>
      </c>
      <c r="E497" s="93" t="s">
        <v>2276</v>
      </c>
      <c r="F497" s="94">
        <v>33000000</v>
      </c>
      <c r="G497" s="95">
        <v>44195</v>
      </c>
      <c r="H497" s="96" t="s">
        <v>10</v>
      </c>
      <c r="I497" s="99" t="s">
        <v>2365</v>
      </c>
      <c r="J497" s="5"/>
      <c r="L497" s="8"/>
    </row>
    <row r="498" spans="1:12" ht="16.5" customHeight="1" x14ac:dyDescent="0.25">
      <c r="A498" s="98">
        <v>498</v>
      </c>
      <c r="B498" s="95">
        <v>44028</v>
      </c>
      <c r="C498" s="91" t="s">
        <v>9</v>
      </c>
      <c r="D498" s="92" t="s">
        <v>2204</v>
      </c>
      <c r="E498" s="93" t="s">
        <v>2277</v>
      </c>
      <c r="F498" s="94">
        <v>27775000</v>
      </c>
      <c r="G498" s="95">
        <v>44196</v>
      </c>
      <c r="H498" s="96" t="s">
        <v>10</v>
      </c>
      <c r="I498" s="99" t="s">
        <v>2366</v>
      </c>
      <c r="J498" s="5"/>
      <c r="L498" s="8"/>
    </row>
    <row r="499" spans="1:12" ht="16.5" customHeight="1" x14ac:dyDescent="0.25">
      <c r="A499" s="98">
        <v>499</v>
      </c>
      <c r="B499" s="95">
        <v>44028</v>
      </c>
      <c r="C499" s="91" t="s">
        <v>9</v>
      </c>
      <c r="D499" s="92" t="s">
        <v>2194</v>
      </c>
      <c r="E499" s="93" t="s">
        <v>2278</v>
      </c>
      <c r="F499" s="94">
        <v>33000000</v>
      </c>
      <c r="G499" s="95">
        <v>44196</v>
      </c>
      <c r="H499" s="96" t="s">
        <v>10</v>
      </c>
      <c r="I499" s="99" t="s">
        <v>2367</v>
      </c>
      <c r="J499" s="5"/>
      <c r="L499" s="8"/>
    </row>
    <row r="500" spans="1:12" ht="16.5" customHeight="1" x14ac:dyDescent="0.25">
      <c r="A500" s="98">
        <v>500</v>
      </c>
      <c r="B500" s="95">
        <v>44030</v>
      </c>
      <c r="C500" s="91" t="s">
        <v>9</v>
      </c>
      <c r="D500" s="92" t="s">
        <v>2205</v>
      </c>
      <c r="E500" s="93" t="s">
        <v>2279</v>
      </c>
      <c r="F500" s="94">
        <v>30525000</v>
      </c>
      <c r="G500" s="95">
        <v>44191</v>
      </c>
      <c r="H500" s="96" t="s">
        <v>10</v>
      </c>
      <c r="I500" s="99" t="s">
        <v>2368</v>
      </c>
      <c r="J500" s="5"/>
      <c r="L500" s="8"/>
    </row>
    <row r="501" spans="1:12" ht="16.5" customHeight="1" x14ac:dyDescent="0.25">
      <c r="A501" s="98">
        <v>501</v>
      </c>
      <c r="B501" s="95">
        <v>44033</v>
      </c>
      <c r="C501" s="91" t="s">
        <v>9</v>
      </c>
      <c r="D501" s="92" t="s">
        <v>2263</v>
      </c>
      <c r="E501" s="93" t="s">
        <v>2280</v>
      </c>
      <c r="F501" s="94">
        <v>154245000</v>
      </c>
      <c r="G501" s="95">
        <v>44196</v>
      </c>
      <c r="H501" s="96" t="s">
        <v>10</v>
      </c>
      <c r="I501" s="99" t="s">
        <v>2369</v>
      </c>
      <c r="J501" s="5"/>
      <c r="L501" s="8"/>
    </row>
    <row r="502" spans="1:12" ht="16.5" customHeight="1" x14ac:dyDescent="0.25">
      <c r="A502" s="98">
        <v>502</v>
      </c>
      <c r="B502" s="95">
        <v>44026</v>
      </c>
      <c r="C502" s="91" t="s">
        <v>9</v>
      </c>
      <c r="D502" s="92" t="s">
        <v>31</v>
      </c>
      <c r="E502" s="93" t="s">
        <v>2281</v>
      </c>
      <c r="F502" s="94">
        <v>30525000</v>
      </c>
      <c r="G502" s="95">
        <v>44194</v>
      </c>
      <c r="H502" s="96" t="s">
        <v>10</v>
      </c>
      <c r="I502" s="99" t="s">
        <v>2370</v>
      </c>
      <c r="J502" s="5"/>
      <c r="L502" s="8"/>
    </row>
    <row r="503" spans="1:12" ht="16.5" customHeight="1" x14ac:dyDescent="0.25">
      <c r="A503" s="98">
        <v>503</v>
      </c>
      <c r="B503" s="95">
        <v>44030</v>
      </c>
      <c r="C503" s="91" t="s">
        <v>9</v>
      </c>
      <c r="D503" s="92" t="s">
        <v>2206</v>
      </c>
      <c r="E503" s="93" t="s">
        <v>2282</v>
      </c>
      <c r="F503" s="94">
        <v>30525000</v>
      </c>
      <c r="G503" s="95">
        <v>44196</v>
      </c>
      <c r="H503" s="96" t="s">
        <v>10</v>
      </c>
      <c r="I503" s="99" t="s">
        <v>2371</v>
      </c>
      <c r="J503" s="5"/>
      <c r="L503" s="8"/>
    </row>
    <row r="504" spans="1:12" ht="16.5" customHeight="1" x14ac:dyDescent="0.25">
      <c r="A504" s="98">
        <v>504</v>
      </c>
      <c r="B504" s="95">
        <v>44030</v>
      </c>
      <c r="C504" s="91" t="s">
        <v>9</v>
      </c>
      <c r="D504" s="92" t="s">
        <v>336</v>
      </c>
      <c r="E504" s="93" t="s">
        <v>2283</v>
      </c>
      <c r="F504" s="94">
        <v>26950000</v>
      </c>
      <c r="G504" s="95">
        <v>44196</v>
      </c>
      <c r="H504" s="96" t="s">
        <v>10</v>
      </c>
      <c r="I504" s="99" t="s">
        <v>2372</v>
      </c>
      <c r="J504" s="5"/>
      <c r="L504" s="8"/>
    </row>
    <row r="505" spans="1:12" ht="16.5" customHeight="1" x14ac:dyDescent="0.25">
      <c r="A505" s="98">
        <v>505</v>
      </c>
      <c r="B505" s="95">
        <v>44029</v>
      </c>
      <c r="C505" s="91" t="s">
        <v>9</v>
      </c>
      <c r="D505" s="92" t="s">
        <v>2207</v>
      </c>
      <c r="E505" s="93" t="s">
        <v>2284</v>
      </c>
      <c r="F505" s="94">
        <v>38500000</v>
      </c>
      <c r="G505" s="95">
        <v>44196</v>
      </c>
      <c r="H505" s="96" t="s">
        <v>10</v>
      </c>
      <c r="I505" s="99" t="s">
        <v>2373</v>
      </c>
      <c r="J505" s="5"/>
      <c r="L505" s="8"/>
    </row>
    <row r="506" spans="1:12" ht="16.5" customHeight="1" x14ac:dyDescent="0.25">
      <c r="A506" s="98">
        <v>506</v>
      </c>
      <c r="B506" s="95">
        <v>44030</v>
      </c>
      <c r="C506" s="91" t="s">
        <v>9</v>
      </c>
      <c r="D506" s="92" t="s">
        <v>2208</v>
      </c>
      <c r="E506" s="93" t="s">
        <v>2285</v>
      </c>
      <c r="F506" s="94">
        <v>30525000</v>
      </c>
      <c r="G506" s="95">
        <v>44196</v>
      </c>
      <c r="H506" s="96" t="s">
        <v>10</v>
      </c>
      <c r="I506" s="99" t="s">
        <v>2374</v>
      </c>
      <c r="J506" s="5"/>
      <c r="L506" s="8"/>
    </row>
    <row r="507" spans="1:12" ht="16.5" customHeight="1" x14ac:dyDescent="0.25">
      <c r="A507" s="98">
        <v>507</v>
      </c>
      <c r="B507" s="95">
        <v>44031</v>
      </c>
      <c r="C507" s="91" t="s">
        <v>9</v>
      </c>
      <c r="D507" s="92" t="s">
        <v>42</v>
      </c>
      <c r="E507" s="93" t="s">
        <v>2286</v>
      </c>
      <c r="F507" s="94">
        <v>43450000</v>
      </c>
      <c r="G507" s="95">
        <v>44196</v>
      </c>
      <c r="H507" s="96" t="s">
        <v>10</v>
      </c>
      <c r="I507" s="99" t="s">
        <v>2375</v>
      </c>
      <c r="J507" s="5"/>
      <c r="L507" s="8"/>
    </row>
    <row r="508" spans="1:12" ht="16.5" customHeight="1" x14ac:dyDescent="0.25">
      <c r="A508" s="98">
        <v>508</v>
      </c>
      <c r="B508" s="95">
        <v>44031</v>
      </c>
      <c r="C508" s="91" t="s">
        <v>9</v>
      </c>
      <c r="D508" s="92" t="s">
        <v>337</v>
      </c>
      <c r="E508" s="93" t="s">
        <v>2287</v>
      </c>
      <c r="F508" s="94">
        <v>37800000</v>
      </c>
      <c r="G508" s="95">
        <v>44196</v>
      </c>
      <c r="H508" s="96" t="s">
        <v>10</v>
      </c>
      <c r="I508" s="99" t="s">
        <v>2376</v>
      </c>
      <c r="J508" s="5"/>
      <c r="L508" s="8"/>
    </row>
    <row r="509" spans="1:12" ht="16.5" customHeight="1" x14ac:dyDescent="0.25">
      <c r="A509" s="98">
        <v>509</v>
      </c>
      <c r="B509" s="95">
        <v>44032</v>
      </c>
      <c r="C509" s="91" t="s">
        <v>9</v>
      </c>
      <c r="D509" s="92" t="s">
        <v>2209</v>
      </c>
      <c r="E509" s="93" t="s">
        <v>2279</v>
      </c>
      <c r="F509" s="94">
        <v>30525000</v>
      </c>
      <c r="G509" s="95">
        <v>44196</v>
      </c>
      <c r="H509" s="96" t="s">
        <v>10</v>
      </c>
      <c r="I509" s="99" t="s">
        <v>2377</v>
      </c>
      <c r="J509" s="5"/>
      <c r="L509" s="8"/>
    </row>
    <row r="510" spans="1:12" ht="16.5" customHeight="1" x14ac:dyDescent="0.25">
      <c r="A510" s="98">
        <v>510</v>
      </c>
      <c r="B510" s="95">
        <v>44028</v>
      </c>
      <c r="C510" s="91" t="s">
        <v>9</v>
      </c>
      <c r="D510" s="92" t="s">
        <v>2267</v>
      </c>
      <c r="E510" s="93" t="s">
        <v>2288</v>
      </c>
      <c r="F510" s="94">
        <v>1201212230</v>
      </c>
      <c r="G510" s="95">
        <v>44236</v>
      </c>
      <c r="H510" s="96" t="s">
        <v>674</v>
      </c>
      <c r="I510" s="99" t="s">
        <v>2378</v>
      </c>
      <c r="J510" s="5"/>
      <c r="L510" s="8"/>
    </row>
    <row r="511" spans="1:12" ht="16.5" customHeight="1" x14ac:dyDescent="0.25">
      <c r="A511" s="98">
        <v>511</v>
      </c>
      <c r="B511" s="95">
        <v>44029</v>
      </c>
      <c r="C511" s="91" t="s">
        <v>9</v>
      </c>
      <c r="D511" s="92" t="s">
        <v>2210</v>
      </c>
      <c r="E511" s="93" t="s">
        <v>2289</v>
      </c>
      <c r="F511" s="94">
        <v>30525000</v>
      </c>
      <c r="G511" s="95">
        <v>44190</v>
      </c>
      <c r="H511" s="96" t="s">
        <v>10</v>
      </c>
      <c r="I511" s="99" t="s">
        <v>2379</v>
      </c>
      <c r="J511" s="5"/>
      <c r="L511" s="8"/>
    </row>
    <row r="512" spans="1:12" ht="16.5" customHeight="1" x14ac:dyDescent="0.25">
      <c r="A512" s="98">
        <v>512</v>
      </c>
      <c r="B512" s="95">
        <v>44031</v>
      </c>
      <c r="C512" s="91" t="s">
        <v>9</v>
      </c>
      <c r="D512" s="92" t="s">
        <v>355</v>
      </c>
      <c r="E512" s="93" t="s">
        <v>2290</v>
      </c>
      <c r="F512" s="94">
        <v>20000000</v>
      </c>
      <c r="G512" s="95">
        <v>44155</v>
      </c>
      <c r="H512" s="96" t="s">
        <v>10</v>
      </c>
      <c r="I512" s="99" t="s">
        <v>2380</v>
      </c>
      <c r="J512" s="5"/>
      <c r="L512" s="8"/>
    </row>
    <row r="513" spans="1:12" ht="16.5" customHeight="1" x14ac:dyDescent="0.25">
      <c r="A513" s="98">
        <v>513</v>
      </c>
      <c r="B513" s="95">
        <v>44029</v>
      </c>
      <c r="C513" s="91" t="s">
        <v>9</v>
      </c>
      <c r="D513" s="92" t="s">
        <v>2211</v>
      </c>
      <c r="E513" s="93" t="s">
        <v>2289</v>
      </c>
      <c r="F513" s="94">
        <v>30525000</v>
      </c>
      <c r="G513" s="95">
        <v>44188</v>
      </c>
      <c r="H513" s="96" t="s">
        <v>10</v>
      </c>
      <c r="I513" s="99" t="s">
        <v>2381</v>
      </c>
      <c r="J513" s="5"/>
      <c r="L513" s="8"/>
    </row>
    <row r="514" spans="1:12" ht="16.5" customHeight="1" x14ac:dyDescent="0.25">
      <c r="A514" s="98">
        <v>514</v>
      </c>
      <c r="B514" s="95">
        <v>44028</v>
      </c>
      <c r="C514" s="91" t="s">
        <v>9</v>
      </c>
      <c r="D514" s="92" t="s">
        <v>2268</v>
      </c>
      <c r="E514" s="93" t="s">
        <v>2291</v>
      </c>
      <c r="F514" s="94">
        <v>49425000</v>
      </c>
      <c r="G514" s="95">
        <v>44196</v>
      </c>
      <c r="H514" s="96" t="s">
        <v>10</v>
      </c>
      <c r="I514" s="99" t="s">
        <v>2382</v>
      </c>
      <c r="J514" s="5"/>
      <c r="L514" s="8"/>
    </row>
    <row r="515" spans="1:12" ht="16.5" customHeight="1" x14ac:dyDescent="0.25">
      <c r="A515" s="98">
        <v>515</v>
      </c>
      <c r="B515" s="95">
        <v>44033</v>
      </c>
      <c r="C515" s="91" t="s">
        <v>9</v>
      </c>
      <c r="D515" s="92" t="s">
        <v>15</v>
      </c>
      <c r="E515" s="93" t="s">
        <v>2292</v>
      </c>
      <c r="F515" s="94">
        <v>35750000</v>
      </c>
      <c r="G515" s="95">
        <v>44196</v>
      </c>
      <c r="H515" s="96" t="s">
        <v>10</v>
      </c>
      <c r="I515" s="99" t="s">
        <v>2383</v>
      </c>
      <c r="J515" s="5"/>
      <c r="L515" s="8"/>
    </row>
    <row r="516" spans="1:12" ht="16.5" customHeight="1" x14ac:dyDescent="0.25">
      <c r="A516" s="98">
        <v>516</v>
      </c>
      <c r="B516" s="95">
        <v>44034</v>
      </c>
      <c r="C516" s="91" t="s">
        <v>9</v>
      </c>
      <c r="D516" s="92" t="s">
        <v>2212</v>
      </c>
      <c r="E516" s="93" t="s">
        <v>2293</v>
      </c>
      <c r="F516" s="94">
        <v>38500000</v>
      </c>
      <c r="G516" s="95">
        <v>44196</v>
      </c>
      <c r="H516" s="96" t="s">
        <v>10</v>
      </c>
      <c r="I516" s="99" t="s">
        <v>2384</v>
      </c>
      <c r="J516" s="5"/>
      <c r="L516" s="8"/>
    </row>
    <row r="517" spans="1:12" ht="16.5" customHeight="1" x14ac:dyDescent="0.25">
      <c r="A517" s="98">
        <v>517</v>
      </c>
      <c r="B517" s="95">
        <v>44032</v>
      </c>
      <c r="C517" s="91" t="s">
        <v>9</v>
      </c>
      <c r="D517" s="92" t="s">
        <v>347</v>
      </c>
      <c r="E517" s="93" t="s">
        <v>2294</v>
      </c>
      <c r="F517" s="94">
        <v>44110000</v>
      </c>
      <c r="G517" s="95">
        <v>44196</v>
      </c>
      <c r="H517" s="96" t="s">
        <v>10</v>
      </c>
      <c r="I517" s="99" t="s">
        <v>2385</v>
      </c>
      <c r="J517" s="5"/>
      <c r="L517" s="8"/>
    </row>
    <row r="518" spans="1:12" ht="16.5" customHeight="1" x14ac:dyDescent="0.25">
      <c r="A518" s="98">
        <v>518</v>
      </c>
      <c r="B518" s="95">
        <v>44034</v>
      </c>
      <c r="C518" s="91" t="s">
        <v>9</v>
      </c>
      <c r="D518" s="92" t="s">
        <v>2213</v>
      </c>
      <c r="E518" s="93" t="s">
        <v>2295</v>
      </c>
      <c r="F518" s="94">
        <v>34650000</v>
      </c>
      <c r="G518" s="95">
        <v>44196</v>
      </c>
      <c r="H518" s="96" t="s">
        <v>10</v>
      </c>
      <c r="I518" s="99" t="s">
        <v>2386</v>
      </c>
      <c r="J518" s="5"/>
      <c r="L518" s="8"/>
    </row>
    <row r="519" spans="1:12" ht="16.5" customHeight="1" x14ac:dyDescent="0.25">
      <c r="A519" s="98">
        <v>519</v>
      </c>
      <c r="B519" s="95">
        <v>44034</v>
      </c>
      <c r="C519" s="91" t="s">
        <v>9</v>
      </c>
      <c r="D519" s="92" t="s">
        <v>2214</v>
      </c>
      <c r="E519" s="93" t="s">
        <v>2296</v>
      </c>
      <c r="F519" s="94">
        <v>14300000</v>
      </c>
      <c r="G519" s="95">
        <v>44196</v>
      </c>
      <c r="H519" s="96" t="s">
        <v>10</v>
      </c>
      <c r="I519" s="99" t="s">
        <v>2387</v>
      </c>
      <c r="J519" s="5"/>
      <c r="L519" s="8"/>
    </row>
    <row r="520" spans="1:12" ht="16.5" customHeight="1" x14ac:dyDescent="0.25">
      <c r="A520" s="98">
        <v>520</v>
      </c>
      <c r="B520" s="95">
        <v>44029</v>
      </c>
      <c r="C520" s="91" t="s">
        <v>9</v>
      </c>
      <c r="D520" s="92" t="s">
        <v>2215</v>
      </c>
      <c r="E520" s="93" t="s">
        <v>2297</v>
      </c>
      <c r="F520" s="94">
        <v>16500000</v>
      </c>
      <c r="G520" s="95">
        <v>44192</v>
      </c>
      <c r="H520" s="96" t="s">
        <v>10</v>
      </c>
      <c r="I520" s="99" t="s">
        <v>2388</v>
      </c>
      <c r="J520" s="5"/>
      <c r="L520" s="8"/>
    </row>
    <row r="521" spans="1:12" ht="16.5" customHeight="1" x14ac:dyDescent="0.25">
      <c r="A521" s="98">
        <v>521</v>
      </c>
      <c r="B521" s="95">
        <v>44034</v>
      </c>
      <c r="C521" s="91" t="s">
        <v>9</v>
      </c>
      <c r="D521" s="92" t="s">
        <v>2216</v>
      </c>
      <c r="E521" s="93" t="s">
        <v>2298</v>
      </c>
      <c r="F521" s="94">
        <v>37800000</v>
      </c>
      <c r="G521" s="95">
        <v>44196</v>
      </c>
      <c r="H521" s="96" t="s">
        <v>10</v>
      </c>
      <c r="I521" s="99" t="s">
        <v>2389</v>
      </c>
      <c r="J521" s="5"/>
      <c r="L521" s="8"/>
    </row>
    <row r="522" spans="1:12" ht="16.5" customHeight="1" x14ac:dyDescent="0.25">
      <c r="A522" s="98">
        <v>522</v>
      </c>
      <c r="B522" s="95">
        <v>44029</v>
      </c>
      <c r="C522" s="91" t="s">
        <v>9</v>
      </c>
      <c r="D522" s="92" t="s">
        <v>189</v>
      </c>
      <c r="E522" s="93" t="s">
        <v>2299</v>
      </c>
      <c r="F522" s="94">
        <v>27333333</v>
      </c>
      <c r="G522" s="95">
        <v>44196</v>
      </c>
      <c r="H522" s="96" t="s">
        <v>10</v>
      </c>
      <c r="I522" s="99" t="s">
        <v>2390</v>
      </c>
      <c r="J522" s="5"/>
      <c r="L522" s="8"/>
    </row>
    <row r="523" spans="1:12" ht="16.5" customHeight="1" x14ac:dyDescent="0.25">
      <c r="A523" s="98">
        <v>523</v>
      </c>
      <c r="B523" s="95">
        <v>44036</v>
      </c>
      <c r="C523" s="91" t="s">
        <v>9</v>
      </c>
      <c r="D523" s="92" t="s">
        <v>2217</v>
      </c>
      <c r="E523" s="93" t="s">
        <v>2300</v>
      </c>
      <c r="F523" s="94">
        <v>13763048</v>
      </c>
      <c r="G523" s="95">
        <v>44196</v>
      </c>
      <c r="H523" s="96" t="s">
        <v>10</v>
      </c>
      <c r="I523" s="99" t="s">
        <v>2391</v>
      </c>
      <c r="J523" s="5"/>
      <c r="L523" s="8"/>
    </row>
    <row r="524" spans="1:12" ht="16.5" customHeight="1" x14ac:dyDescent="0.25">
      <c r="A524" s="98">
        <v>524</v>
      </c>
      <c r="B524" s="95">
        <v>44039</v>
      </c>
      <c r="C524" s="91" t="s">
        <v>9</v>
      </c>
      <c r="D524" s="92" t="s">
        <v>2218</v>
      </c>
      <c r="E524" s="93" t="s">
        <v>2301</v>
      </c>
      <c r="F524" s="94">
        <v>21130200</v>
      </c>
      <c r="G524" s="95">
        <v>44196</v>
      </c>
      <c r="H524" s="96" t="s">
        <v>10</v>
      </c>
      <c r="I524" s="99" t="s">
        <v>2392</v>
      </c>
      <c r="J524" s="5"/>
      <c r="L524" s="8"/>
    </row>
    <row r="525" spans="1:12" ht="16.5" customHeight="1" x14ac:dyDescent="0.25">
      <c r="A525" s="98">
        <v>525</v>
      </c>
      <c r="B525" s="95">
        <v>44029</v>
      </c>
      <c r="C525" s="91" t="s">
        <v>9</v>
      </c>
      <c r="D525" s="92" t="s">
        <v>379</v>
      </c>
      <c r="E525" s="93" t="s">
        <v>2302</v>
      </c>
      <c r="F525" s="94">
        <v>25338000</v>
      </c>
      <c r="G525" s="95">
        <v>44196</v>
      </c>
      <c r="H525" s="96" t="s">
        <v>10</v>
      </c>
      <c r="I525" s="99" t="s">
        <v>2393</v>
      </c>
      <c r="J525" s="5"/>
      <c r="L525" s="8"/>
    </row>
    <row r="526" spans="1:12" ht="16.5" customHeight="1" x14ac:dyDescent="0.25">
      <c r="A526" s="98">
        <v>526</v>
      </c>
      <c r="B526" s="95">
        <v>44033</v>
      </c>
      <c r="C526" s="91" t="s">
        <v>9</v>
      </c>
      <c r="D526" s="92" t="s">
        <v>369</v>
      </c>
      <c r="E526" s="93" t="s">
        <v>2303</v>
      </c>
      <c r="F526" s="94">
        <v>21600000</v>
      </c>
      <c r="G526" s="95">
        <v>44196</v>
      </c>
      <c r="H526" s="96" t="s">
        <v>10</v>
      </c>
      <c r="I526" s="99" t="s">
        <v>2394</v>
      </c>
      <c r="J526" s="5"/>
      <c r="L526" s="8"/>
    </row>
    <row r="527" spans="1:12" ht="16.5" customHeight="1" x14ac:dyDescent="0.25">
      <c r="A527" s="98">
        <v>527</v>
      </c>
      <c r="B527" s="95">
        <v>44029</v>
      </c>
      <c r="C527" s="91" t="s">
        <v>9</v>
      </c>
      <c r="D527" s="92" t="s">
        <v>2269</v>
      </c>
      <c r="E527" s="93" t="s">
        <v>2304</v>
      </c>
      <c r="F527" s="94">
        <v>17534817</v>
      </c>
      <c r="G527" s="95">
        <v>44513</v>
      </c>
      <c r="H527" s="96" t="s">
        <v>674</v>
      </c>
      <c r="I527" s="99" t="s">
        <v>2395</v>
      </c>
      <c r="J527" s="5"/>
      <c r="L527" s="8"/>
    </row>
    <row r="528" spans="1:12" ht="16.5" customHeight="1" x14ac:dyDescent="0.25">
      <c r="A528" s="98">
        <v>527</v>
      </c>
      <c r="B528" s="95">
        <v>44029</v>
      </c>
      <c r="C528" s="91" t="s">
        <v>9</v>
      </c>
      <c r="D528" s="92" t="s">
        <v>2269</v>
      </c>
      <c r="E528" s="93" t="s">
        <v>2305</v>
      </c>
      <c r="F528" s="94">
        <v>429794000</v>
      </c>
      <c r="G528" s="95">
        <v>44513</v>
      </c>
      <c r="H528" s="96" t="s">
        <v>674</v>
      </c>
      <c r="I528" s="99" t="s">
        <v>2395</v>
      </c>
      <c r="J528" s="5"/>
      <c r="L528" s="8"/>
    </row>
    <row r="529" spans="1:12" ht="16.5" customHeight="1" x14ac:dyDescent="0.25">
      <c r="A529" s="98">
        <v>528</v>
      </c>
      <c r="B529" s="95">
        <v>44029</v>
      </c>
      <c r="C529" s="91" t="s">
        <v>9</v>
      </c>
      <c r="D529" s="92" t="s">
        <v>2270</v>
      </c>
      <c r="E529" s="93" t="s">
        <v>2306</v>
      </c>
      <c r="F529" s="94">
        <v>2998026</v>
      </c>
      <c r="G529" s="95">
        <v>44396</v>
      </c>
      <c r="H529" s="96" t="s">
        <v>674</v>
      </c>
      <c r="I529" s="99" t="s">
        <v>2395</v>
      </c>
      <c r="J529" s="5"/>
      <c r="L529" s="8"/>
    </row>
    <row r="530" spans="1:12" ht="16.5" customHeight="1" x14ac:dyDescent="0.25">
      <c r="A530" s="98">
        <v>529</v>
      </c>
      <c r="B530" s="95">
        <v>44034</v>
      </c>
      <c r="C530" s="91" t="s">
        <v>9</v>
      </c>
      <c r="D530" s="92" t="s">
        <v>373</v>
      </c>
      <c r="E530" s="93" t="s">
        <v>2307</v>
      </c>
      <c r="F530" s="94">
        <v>22330587</v>
      </c>
      <c r="G530" s="95">
        <v>44196</v>
      </c>
      <c r="H530" s="96" t="s">
        <v>10</v>
      </c>
      <c r="I530" s="99" t="s">
        <v>2396</v>
      </c>
      <c r="J530" s="5"/>
      <c r="L530" s="8"/>
    </row>
    <row r="531" spans="1:12" ht="16.5" customHeight="1" x14ac:dyDescent="0.25">
      <c r="A531" s="98">
        <v>530</v>
      </c>
      <c r="B531" s="95">
        <v>44034</v>
      </c>
      <c r="C531" s="91" t="s">
        <v>9</v>
      </c>
      <c r="D531" s="92" t="s">
        <v>410</v>
      </c>
      <c r="E531" s="93" t="s">
        <v>2308</v>
      </c>
      <c r="F531" s="94">
        <v>44000000</v>
      </c>
      <c r="G531" s="95">
        <v>44196</v>
      </c>
      <c r="H531" s="96" t="s">
        <v>10</v>
      </c>
      <c r="I531" s="99" t="s">
        <v>2397</v>
      </c>
      <c r="J531" s="5"/>
      <c r="L531" s="8"/>
    </row>
    <row r="532" spans="1:12" ht="16.5" customHeight="1" x14ac:dyDescent="0.25">
      <c r="A532" s="98">
        <v>531</v>
      </c>
      <c r="B532" s="95">
        <v>44034</v>
      </c>
      <c r="C532" s="91" t="s">
        <v>9</v>
      </c>
      <c r="D532" s="92" t="s">
        <v>2219</v>
      </c>
      <c r="E532" s="93" t="s">
        <v>2309</v>
      </c>
      <c r="F532" s="94">
        <v>45333333</v>
      </c>
      <c r="G532" s="95">
        <v>44196</v>
      </c>
      <c r="H532" s="96" t="s">
        <v>10</v>
      </c>
      <c r="I532" s="99" t="s">
        <v>2398</v>
      </c>
      <c r="J532" s="5"/>
      <c r="L532" s="8"/>
    </row>
    <row r="533" spans="1:12" ht="16.5" customHeight="1" x14ac:dyDescent="0.25">
      <c r="A533" s="98">
        <v>532</v>
      </c>
      <c r="B533" s="95">
        <v>44031</v>
      </c>
      <c r="C533" s="91" t="s">
        <v>9</v>
      </c>
      <c r="D533" s="92" t="s">
        <v>370</v>
      </c>
      <c r="E533" s="93" t="s">
        <v>2310</v>
      </c>
      <c r="F533" s="94">
        <v>16640000</v>
      </c>
      <c r="G533" s="95">
        <v>44191</v>
      </c>
      <c r="H533" s="96" t="s">
        <v>10</v>
      </c>
      <c r="I533" s="99" t="s">
        <v>2399</v>
      </c>
      <c r="J533" s="5"/>
      <c r="L533" s="8"/>
    </row>
    <row r="534" spans="1:12" ht="16.5" customHeight="1" x14ac:dyDescent="0.25">
      <c r="A534" s="98">
        <v>533</v>
      </c>
      <c r="B534" s="95">
        <v>44033</v>
      </c>
      <c r="C534" s="91" t="s">
        <v>9</v>
      </c>
      <c r="D534" s="92" t="s">
        <v>2220</v>
      </c>
      <c r="E534" s="93" t="s">
        <v>2311</v>
      </c>
      <c r="F534" s="94">
        <v>34666667</v>
      </c>
      <c r="G534" s="95">
        <v>44196</v>
      </c>
      <c r="H534" s="96" t="s">
        <v>10</v>
      </c>
      <c r="I534" s="99" t="s">
        <v>2400</v>
      </c>
      <c r="J534" s="5"/>
      <c r="L534" s="8"/>
    </row>
    <row r="535" spans="1:12" ht="16.5" customHeight="1" x14ac:dyDescent="0.25">
      <c r="A535" s="98">
        <v>534</v>
      </c>
      <c r="B535" s="95">
        <v>44032</v>
      </c>
      <c r="C535" s="91" t="s">
        <v>9</v>
      </c>
      <c r="D535" s="92" t="s">
        <v>2221</v>
      </c>
      <c r="E535" s="93" t="s">
        <v>2312</v>
      </c>
      <c r="F535" s="94">
        <v>26460000</v>
      </c>
      <c r="G535" s="95">
        <v>44196</v>
      </c>
      <c r="H535" s="96" t="s">
        <v>10</v>
      </c>
      <c r="I535" s="99" t="s">
        <v>2401</v>
      </c>
      <c r="J535" s="5"/>
      <c r="L535" s="8"/>
    </row>
    <row r="536" spans="1:12" ht="16.5" customHeight="1" x14ac:dyDescent="0.25">
      <c r="A536" s="98">
        <v>535</v>
      </c>
      <c r="B536" s="95">
        <v>44033</v>
      </c>
      <c r="C536" s="91" t="s">
        <v>9</v>
      </c>
      <c r="D536" s="92" t="s">
        <v>2222</v>
      </c>
      <c r="E536" s="93" t="s">
        <v>2313</v>
      </c>
      <c r="F536" s="94">
        <v>16000000</v>
      </c>
      <c r="G536" s="95">
        <v>44196</v>
      </c>
      <c r="H536" s="96" t="s">
        <v>10</v>
      </c>
      <c r="I536" s="99" t="s">
        <v>2402</v>
      </c>
      <c r="J536" s="5"/>
      <c r="L536" s="8"/>
    </row>
    <row r="537" spans="1:12" ht="16.5" customHeight="1" x14ac:dyDescent="0.25">
      <c r="A537" s="98">
        <v>536</v>
      </c>
      <c r="B537" s="95">
        <v>44036</v>
      </c>
      <c r="C537" s="91" t="s">
        <v>9</v>
      </c>
      <c r="D537" s="92" t="s">
        <v>2223</v>
      </c>
      <c r="E537" s="93" t="s">
        <v>2314</v>
      </c>
      <c r="F537" s="94">
        <v>38500000</v>
      </c>
      <c r="G537" s="95">
        <v>44196</v>
      </c>
      <c r="H537" s="96" t="s">
        <v>10</v>
      </c>
      <c r="I537" s="99" t="s">
        <v>2403</v>
      </c>
      <c r="J537" s="5"/>
      <c r="L537" s="8"/>
    </row>
    <row r="538" spans="1:12" ht="16.5" customHeight="1" x14ac:dyDescent="0.25">
      <c r="A538" s="98">
        <v>537</v>
      </c>
      <c r="B538" s="95">
        <v>44033</v>
      </c>
      <c r="C538" s="91" t="s">
        <v>9</v>
      </c>
      <c r="D538" s="92" t="s">
        <v>2224</v>
      </c>
      <c r="E538" s="93" t="s">
        <v>2315</v>
      </c>
      <c r="F538" s="94">
        <v>29440000</v>
      </c>
      <c r="G538" s="95">
        <v>44196</v>
      </c>
      <c r="H538" s="96" t="s">
        <v>10</v>
      </c>
      <c r="I538" s="99" t="s">
        <v>2404</v>
      </c>
      <c r="J538" s="5"/>
      <c r="L538" s="8"/>
    </row>
    <row r="539" spans="1:12" ht="16.5" customHeight="1" x14ac:dyDescent="0.25">
      <c r="A539" s="98">
        <v>539</v>
      </c>
      <c r="B539" s="95">
        <v>44036</v>
      </c>
      <c r="C539" s="91" t="s">
        <v>9</v>
      </c>
      <c r="D539" s="92" t="s">
        <v>2225</v>
      </c>
      <c r="E539" s="93" t="s">
        <v>2316</v>
      </c>
      <c r="F539" s="94">
        <v>24150000</v>
      </c>
      <c r="G539" s="95">
        <v>44196</v>
      </c>
      <c r="H539" s="96" t="s">
        <v>10</v>
      </c>
      <c r="I539" s="99" t="s">
        <v>2405</v>
      </c>
      <c r="J539" s="5"/>
      <c r="L539" s="8"/>
    </row>
    <row r="540" spans="1:12" ht="16.5" customHeight="1" x14ac:dyDescent="0.25">
      <c r="A540" s="98">
        <v>540</v>
      </c>
      <c r="B540" s="95">
        <v>44032</v>
      </c>
      <c r="C540" s="91" t="s">
        <v>9</v>
      </c>
      <c r="D540" s="92" t="s">
        <v>195</v>
      </c>
      <c r="E540" s="93" t="s">
        <v>2317</v>
      </c>
      <c r="F540" s="94">
        <v>54000000</v>
      </c>
      <c r="G540" s="95">
        <v>44196</v>
      </c>
      <c r="H540" s="96" t="s">
        <v>10</v>
      </c>
      <c r="I540" s="99" t="s">
        <v>2406</v>
      </c>
      <c r="J540" s="5"/>
      <c r="L540" s="8"/>
    </row>
    <row r="541" spans="1:12" ht="16.5" customHeight="1" x14ac:dyDescent="0.25">
      <c r="A541" s="98">
        <v>541</v>
      </c>
      <c r="B541" s="95">
        <v>44033</v>
      </c>
      <c r="C541" s="91" t="s">
        <v>9</v>
      </c>
      <c r="D541" s="92" t="s">
        <v>2226</v>
      </c>
      <c r="E541" s="93" t="s">
        <v>2318</v>
      </c>
      <c r="F541" s="94">
        <v>37440000</v>
      </c>
      <c r="G541" s="95">
        <v>44196</v>
      </c>
      <c r="H541" s="96" t="s">
        <v>10</v>
      </c>
      <c r="I541" s="99" t="s">
        <v>2407</v>
      </c>
      <c r="J541" s="5"/>
      <c r="L541" s="8"/>
    </row>
    <row r="542" spans="1:12" ht="16.5" customHeight="1" x14ac:dyDescent="0.25">
      <c r="A542" s="98">
        <v>542</v>
      </c>
      <c r="B542" s="95">
        <v>44032</v>
      </c>
      <c r="C542" s="91" t="s">
        <v>9</v>
      </c>
      <c r="D542" s="92" t="s">
        <v>39</v>
      </c>
      <c r="E542" s="93" t="s">
        <v>1471</v>
      </c>
      <c r="F542" s="94">
        <v>44543333</v>
      </c>
      <c r="G542" s="95">
        <v>44196</v>
      </c>
      <c r="H542" s="96" t="s">
        <v>10</v>
      </c>
      <c r="I542" s="99" t="s">
        <v>2408</v>
      </c>
      <c r="J542" s="5"/>
      <c r="L542" s="8"/>
    </row>
    <row r="543" spans="1:12" ht="16.5" customHeight="1" x14ac:dyDescent="0.25">
      <c r="A543" s="98">
        <v>544</v>
      </c>
      <c r="B543" s="95">
        <v>44033</v>
      </c>
      <c r="C543" s="91" t="s">
        <v>9</v>
      </c>
      <c r="D543" s="92" t="s">
        <v>2227</v>
      </c>
      <c r="E543" s="93" t="s">
        <v>2319</v>
      </c>
      <c r="F543" s="94">
        <v>40000000</v>
      </c>
      <c r="G543" s="95">
        <v>44188</v>
      </c>
      <c r="H543" s="96" t="s">
        <v>10</v>
      </c>
      <c r="I543" s="99" t="s">
        <v>2409</v>
      </c>
      <c r="J543" s="5"/>
      <c r="L543" s="8"/>
    </row>
    <row r="544" spans="1:12" ht="16.5" customHeight="1" x14ac:dyDescent="0.25">
      <c r="A544" s="98">
        <v>545</v>
      </c>
      <c r="B544" s="95">
        <v>44032</v>
      </c>
      <c r="C544" s="91" t="s">
        <v>9</v>
      </c>
      <c r="D544" s="92" t="s">
        <v>2228</v>
      </c>
      <c r="E544" s="93" t="s">
        <v>2320</v>
      </c>
      <c r="F544" s="94">
        <v>29600000</v>
      </c>
      <c r="G544" s="95">
        <v>44196</v>
      </c>
      <c r="H544" s="96" t="s">
        <v>10</v>
      </c>
      <c r="I544" s="99" t="s">
        <v>2410</v>
      </c>
      <c r="J544" s="5"/>
      <c r="L544" s="8"/>
    </row>
    <row r="545" spans="1:12" ht="16.5" customHeight="1" x14ac:dyDescent="0.25">
      <c r="A545" s="98">
        <v>546</v>
      </c>
      <c r="B545" s="95">
        <v>44035</v>
      </c>
      <c r="C545" s="91" t="s">
        <v>9</v>
      </c>
      <c r="D545" s="92" t="s">
        <v>358</v>
      </c>
      <c r="E545" s="93" t="s">
        <v>538</v>
      </c>
      <c r="F545" s="94">
        <v>27500000</v>
      </c>
      <c r="G545" s="95">
        <v>44196</v>
      </c>
      <c r="H545" s="96" t="s">
        <v>10</v>
      </c>
      <c r="I545" s="99" t="s">
        <v>2411</v>
      </c>
      <c r="J545" s="5"/>
      <c r="L545" s="8"/>
    </row>
    <row r="546" spans="1:12" ht="16.5" customHeight="1" x14ac:dyDescent="0.25">
      <c r="A546" s="98">
        <v>547</v>
      </c>
      <c r="B546" s="95">
        <v>44039</v>
      </c>
      <c r="C546" s="91" t="s">
        <v>9</v>
      </c>
      <c r="D546" s="92" t="s">
        <v>2229</v>
      </c>
      <c r="E546" s="93" t="s">
        <v>2321</v>
      </c>
      <c r="F546" s="94">
        <v>26860000</v>
      </c>
      <c r="G546" s="95">
        <v>44196</v>
      </c>
      <c r="H546" s="96" t="s">
        <v>10</v>
      </c>
      <c r="I546" s="99" t="s">
        <v>2412</v>
      </c>
      <c r="J546" s="5"/>
      <c r="L546" s="8"/>
    </row>
    <row r="547" spans="1:12" ht="16.5" customHeight="1" x14ac:dyDescent="0.25">
      <c r="A547" s="98">
        <v>548</v>
      </c>
      <c r="B547" s="95">
        <v>44039</v>
      </c>
      <c r="C547" s="91" t="s">
        <v>9</v>
      </c>
      <c r="D547" s="92" t="s">
        <v>2230</v>
      </c>
      <c r="E547" s="93" t="s">
        <v>2322</v>
      </c>
      <c r="F547" s="94">
        <v>26860000</v>
      </c>
      <c r="G547" s="95">
        <v>44196</v>
      </c>
      <c r="H547" s="96" t="s">
        <v>10</v>
      </c>
      <c r="I547" s="99" t="s">
        <v>2413</v>
      </c>
      <c r="J547" s="5"/>
      <c r="L547" s="8"/>
    </row>
    <row r="548" spans="1:12" ht="16.5" customHeight="1" x14ac:dyDescent="0.25">
      <c r="A548" s="98">
        <v>551</v>
      </c>
      <c r="B548" s="95">
        <v>44033</v>
      </c>
      <c r="C548" s="91" t="s">
        <v>9</v>
      </c>
      <c r="D548" s="92" t="s">
        <v>2231</v>
      </c>
      <c r="E548" s="93" t="s">
        <v>2323</v>
      </c>
      <c r="F548" s="94">
        <v>31933333</v>
      </c>
      <c r="G548" s="95">
        <v>44185</v>
      </c>
      <c r="H548" s="96" t="s">
        <v>10</v>
      </c>
      <c r="I548" s="99" t="s">
        <v>2414</v>
      </c>
      <c r="J548" s="5"/>
      <c r="L548" s="8"/>
    </row>
    <row r="549" spans="1:12" ht="16.5" customHeight="1" x14ac:dyDescent="0.25">
      <c r="A549" s="98">
        <v>552</v>
      </c>
      <c r="B549" s="95">
        <v>44034</v>
      </c>
      <c r="C549" s="91" t="s">
        <v>9</v>
      </c>
      <c r="D549" s="92" t="s">
        <v>2232</v>
      </c>
      <c r="E549" s="93" t="s">
        <v>2324</v>
      </c>
      <c r="F549" s="94">
        <v>27500000</v>
      </c>
      <c r="G549" s="95">
        <v>44193</v>
      </c>
      <c r="H549" s="96" t="s">
        <v>10</v>
      </c>
      <c r="I549" s="99" t="s">
        <v>2415</v>
      </c>
      <c r="J549" s="5"/>
      <c r="L549" s="8"/>
    </row>
    <row r="550" spans="1:12" ht="16.5" customHeight="1" x14ac:dyDescent="0.25">
      <c r="A550" s="98">
        <v>553</v>
      </c>
      <c r="B550" s="95">
        <v>44032</v>
      </c>
      <c r="C550" s="91" t="s">
        <v>9</v>
      </c>
      <c r="D550" s="92" t="s">
        <v>2233</v>
      </c>
      <c r="E550" s="93" t="s">
        <v>2325</v>
      </c>
      <c r="F550" s="94">
        <v>9500000</v>
      </c>
      <c r="G550" s="95">
        <v>44187</v>
      </c>
      <c r="H550" s="96" t="s">
        <v>10</v>
      </c>
      <c r="I550" s="99" t="s">
        <v>2416</v>
      </c>
      <c r="J550" s="5"/>
      <c r="L550" s="8"/>
    </row>
    <row r="551" spans="1:12" ht="16.5" customHeight="1" x14ac:dyDescent="0.25">
      <c r="A551" s="98">
        <v>554</v>
      </c>
      <c r="B551" s="95">
        <v>44039</v>
      </c>
      <c r="C551" s="91" t="s">
        <v>9</v>
      </c>
      <c r="D551" s="92" t="s">
        <v>2234</v>
      </c>
      <c r="E551" s="93" t="s">
        <v>2326</v>
      </c>
      <c r="F551" s="94">
        <v>38236000</v>
      </c>
      <c r="G551" s="95">
        <v>44196</v>
      </c>
      <c r="H551" s="96" t="s">
        <v>10</v>
      </c>
      <c r="I551" s="99" t="s">
        <v>2417</v>
      </c>
      <c r="J551" s="5"/>
      <c r="L551" s="8"/>
    </row>
    <row r="552" spans="1:12" ht="16.5" customHeight="1" x14ac:dyDescent="0.25">
      <c r="A552" s="98">
        <v>555</v>
      </c>
      <c r="B552" s="95">
        <v>44039</v>
      </c>
      <c r="C552" s="91" t="s">
        <v>9</v>
      </c>
      <c r="D552" s="92" t="s">
        <v>2235</v>
      </c>
      <c r="E552" s="93" t="s">
        <v>2327</v>
      </c>
      <c r="F552" s="94">
        <v>26860000</v>
      </c>
      <c r="G552" s="95">
        <v>44196</v>
      </c>
      <c r="H552" s="96" t="s">
        <v>10</v>
      </c>
      <c r="I552" s="99" t="s">
        <v>2418</v>
      </c>
      <c r="J552" s="5"/>
      <c r="L552" s="8"/>
    </row>
    <row r="553" spans="1:12" ht="16.5" customHeight="1" x14ac:dyDescent="0.25">
      <c r="A553" s="98">
        <v>557</v>
      </c>
      <c r="B553" s="95">
        <v>44042</v>
      </c>
      <c r="C553" s="91" t="s">
        <v>9</v>
      </c>
      <c r="D553" s="92" t="s">
        <v>2236</v>
      </c>
      <c r="E553" s="93" t="s">
        <v>2328</v>
      </c>
      <c r="F553" s="94">
        <v>43608000</v>
      </c>
      <c r="G553" s="95">
        <v>44196</v>
      </c>
      <c r="H553" s="96" t="s">
        <v>10</v>
      </c>
      <c r="I553" s="99" t="s">
        <v>2419</v>
      </c>
      <c r="J553" s="5"/>
      <c r="L553" s="8"/>
    </row>
    <row r="554" spans="1:12" ht="16.5" customHeight="1" x14ac:dyDescent="0.25">
      <c r="A554" s="98">
        <v>558</v>
      </c>
      <c r="B554" s="95">
        <v>44039</v>
      </c>
      <c r="C554" s="91" t="s">
        <v>9</v>
      </c>
      <c r="D554" s="92" t="s">
        <v>2237</v>
      </c>
      <c r="E554" s="93" t="s">
        <v>2329</v>
      </c>
      <c r="F554" s="94">
        <v>43608000</v>
      </c>
      <c r="G554" s="95">
        <v>44196</v>
      </c>
      <c r="H554" s="96" t="s">
        <v>10</v>
      </c>
      <c r="I554" s="99" t="s">
        <v>2420</v>
      </c>
      <c r="J554" s="5"/>
      <c r="L554" s="8"/>
    </row>
    <row r="555" spans="1:12" ht="16.5" customHeight="1" x14ac:dyDescent="0.25">
      <c r="A555" s="98">
        <v>559</v>
      </c>
      <c r="B555" s="95">
        <v>44039</v>
      </c>
      <c r="C555" s="91" t="s">
        <v>9</v>
      </c>
      <c r="D555" s="92" t="s">
        <v>2238</v>
      </c>
      <c r="E555" s="93" t="s">
        <v>2330</v>
      </c>
      <c r="F555" s="94">
        <v>24150000</v>
      </c>
      <c r="G555" s="95">
        <v>44196</v>
      </c>
      <c r="H555" s="96" t="s">
        <v>10</v>
      </c>
      <c r="I555" s="99" t="s">
        <v>2421</v>
      </c>
      <c r="J555" s="5"/>
      <c r="L555" s="8"/>
    </row>
    <row r="556" spans="1:12" ht="16.5" customHeight="1" x14ac:dyDescent="0.25">
      <c r="A556" s="98">
        <v>561</v>
      </c>
      <c r="B556" s="95">
        <v>44042</v>
      </c>
      <c r="C556" s="91" t="s">
        <v>9</v>
      </c>
      <c r="D556" s="92" t="s">
        <v>2239</v>
      </c>
      <c r="E556" s="93" t="s">
        <v>2331</v>
      </c>
      <c r="F556" s="94">
        <v>38236000</v>
      </c>
      <c r="G556" s="95">
        <v>44196</v>
      </c>
      <c r="H556" s="96" t="s">
        <v>10</v>
      </c>
      <c r="I556" s="99" t="s">
        <v>2422</v>
      </c>
      <c r="J556" s="5"/>
      <c r="L556" s="8"/>
    </row>
    <row r="557" spans="1:12" ht="16.5" customHeight="1" x14ac:dyDescent="0.25">
      <c r="A557" s="98">
        <v>562</v>
      </c>
      <c r="B557" s="95">
        <v>44042</v>
      </c>
      <c r="C557" s="91" t="s">
        <v>9</v>
      </c>
      <c r="D557" s="92" t="s">
        <v>2240</v>
      </c>
      <c r="E557" s="93" t="s">
        <v>2331</v>
      </c>
      <c r="F557" s="94">
        <v>22784000</v>
      </c>
      <c r="G557" s="95">
        <v>44196</v>
      </c>
      <c r="H557" s="96" t="s">
        <v>10</v>
      </c>
      <c r="I557" s="99" t="s">
        <v>2423</v>
      </c>
      <c r="J557" s="5"/>
      <c r="L557" s="8"/>
    </row>
    <row r="558" spans="1:12" ht="16.5" customHeight="1" x14ac:dyDescent="0.25">
      <c r="A558" s="98">
        <v>564</v>
      </c>
      <c r="B558" s="95">
        <v>44039</v>
      </c>
      <c r="C558" s="91" t="s">
        <v>9</v>
      </c>
      <c r="D558" s="92" t="s">
        <v>2241</v>
      </c>
      <c r="E558" s="93" t="s">
        <v>2332</v>
      </c>
      <c r="F558" s="94">
        <v>21200000</v>
      </c>
      <c r="G558" s="95">
        <v>44196</v>
      </c>
      <c r="H558" s="96" t="s">
        <v>10</v>
      </c>
      <c r="I558" s="99" t="s">
        <v>2424</v>
      </c>
      <c r="J558" s="5"/>
      <c r="L558" s="8"/>
    </row>
    <row r="559" spans="1:12" ht="16.5" customHeight="1" x14ac:dyDescent="0.25">
      <c r="A559" s="98">
        <v>565</v>
      </c>
      <c r="B559" s="95">
        <v>44034</v>
      </c>
      <c r="C559" s="91" t="s">
        <v>9</v>
      </c>
      <c r="D559" s="92" t="s">
        <v>2242</v>
      </c>
      <c r="E559" s="93" t="s">
        <v>2333</v>
      </c>
      <c r="F559" s="94">
        <v>34666666</v>
      </c>
      <c r="G559" s="95">
        <v>44196</v>
      </c>
      <c r="H559" s="96" t="s">
        <v>10</v>
      </c>
      <c r="I559" s="99" t="s">
        <v>2425</v>
      </c>
      <c r="J559" s="5"/>
      <c r="L559" s="8"/>
    </row>
    <row r="560" spans="1:12" ht="16.5" customHeight="1" x14ac:dyDescent="0.25">
      <c r="A560" s="98">
        <v>567</v>
      </c>
      <c r="B560" s="95">
        <v>44036</v>
      </c>
      <c r="C560" s="91" t="s">
        <v>9</v>
      </c>
      <c r="D560" s="92" t="s">
        <v>2243</v>
      </c>
      <c r="E560" s="93" t="s">
        <v>2334</v>
      </c>
      <c r="F560" s="94">
        <v>38236000</v>
      </c>
      <c r="G560" s="95">
        <v>44196</v>
      </c>
      <c r="H560" s="96" t="s">
        <v>10</v>
      </c>
      <c r="I560" s="99" t="s">
        <v>2426</v>
      </c>
      <c r="J560" s="5"/>
      <c r="L560" s="8"/>
    </row>
    <row r="561" spans="1:12" ht="16.5" customHeight="1" x14ac:dyDescent="0.25">
      <c r="A561" s="98">
        <v>568</v>
      </c>
      <c r="B561" s="95">
        <v>44035</v>
      </c>
      <c r="C561" s="91" t="s">
        <v>9</v>
      </c>
      <c r="D561" s="92" t="s">
        <v>2244</v>
      </c>
      <c r="E561" s="93" t="s">
        <v>2335</v>
      </c>
      <c r="F561" s="94">
        <v>47400000</v>
      </c>
      <c r="G561" s="95">
        <v>44196</v>
      </c>
      <c r="H561" s="96" t="s">
        <v>10</v>
      </c>
      <c r="I561" s="99" t="s">
        <v>2427</v>
      </c>
      <c r="J561" s="5"/>
      <c r="L561" s="8"/>
    </row>
    <row r="562" spans="1:12" ht="16.5" customHeight="1" x14ac:dyDescent="0.25">
      <c r="A562" s="98">
        <v>569</v>
      </c>
      <c r="B562" s="95">
        <v>44033</v>
      </c>
      <c r="C562" s="91" t="s">
        <v>9</v>
      </c>
      <c r="D562" s="92" t="s">
        <v>381</v>
      </c>
      <c r="E562" s="93" t="s">
        <v>2336</v>
      </c>
      <c r="F562" s="94">
        <v>30250000</v>
      </c>
      <c r="G562" s="95">
        <v>44196</v>
      </c>
      <c r="H562" s="96" t="s">
        <v>10</v>
      </c>
      <c r="I562" s="99" t="s">
        <v>2428</v>
      </c>
      <c r="J562" s="5"/>
      <c r="L562" s="8"/>
    </row>
    <row r="563" spans="1:12" ht="16.5" customHeight="1" x14ac:dyDescent="0.25">
      <c r="A563" s="98">
        <v>570</v>
      </c>
      <c r="B563" s="95">
        <v>44034</v>
      </c>
      <c r="C563" s="91" t="s">
        <v>9</v>
      </c>
      <c r="D563" s="92" t="s">
        <v>380</v>
      </c>
      <c r="E563" s="93" t="s">
        <v>2337</v>
      </c>
      <c r="F563" s="94">
        <v>15276960</v>
      </c>
      <c r="G563" s="95">
        <v>44196</v>
      </c>
      <c r="H563" s="96" t="s">
        <v>10</v>
      </c>
      <c r="I563" s="99" t="s">
        <v>2429</v>
      </c>
      <c r="J563" s="5"/>
      <c r="L563" s="8"/>
    </row>
    <row r="564" spans="1:12" ht="16.5" customHeight="1" x14ac:dyDescent="0.25">
      <c r="A564" s="98">
        <v>571</v>
      </c>
      <c r="B564" s="95">
        <v>44034</v>
      </c>
      <c r="C564" s="91" t="s">
        <v>9</v>
      </c>
      <c r="D564" s="92" t="s">
        <v>2245</v>
      </c>
      <c r="E564" s="93" t="s">
        <v>2338</v>
      </c>
      <c r="F564" s="94">
        <v>14325333</v>
      </c>
      <c r="G564" s="95">
        <v>44196</v>
      </c>
      <c r="H564" s="96" t="s">
        <v>10</v>
      </c>
      <c r="I564" s="99" t="s">
        <v>2430</v>
      </c>
      <c r="J564" s="5"/>
      <c r="L564" s="8"/>
    </row>
    <row r="565" spans="1:12" ht="16.5" customHeight="1" x14ac:dyDescent="0.25">
      <c r="A565" s="98">
        <v>572</v>
      </c>
      <c r="B565" s="95">
        <v>44035</v>
      </c>
      <c r="C565" s="91" t="s">
        <v>9</v>
      </c>
      <c r="D565" s="92" t="s">
        <v>2246</v>
      </c>
      <c r="E565" s="93" t="s">
        <v>2339</v>
      </c>
      <c r="F565" s="94">
        <v>16723730</v>
      </c>
      <c r="G565" s="95">
        <v>44187</v>
      </c>
      <c r="H565" s="96" t="s">
        <v>10</v>
      </c>
      <c r="I565" s="99" t="s">
        <v>2431</v>
      </c>
      <c r="J565" s="5"/>
      <c r="L565" s="8"/>
    </row>
    <row r="566" spans="1:12" ht="16.5" customHeight="1" x14ac:dyDescent="0.25">
      <c r="A566" s="98">
        <v>573</v>
      </c>
      <c r="B566" s="95">
        <v>44034</v>
      </c>
      <c r="C566" s="91" t="s">
        <v>9</v>
      </c>
      <c r="D566" s="92" t="s">
        <v>2247</v>
      </c>
      <c r="E566" s="93" t="s">
        <v>2340</v>
      </c>
      <c r="F566" s="94">
        <v>33345600</v>
      </c>
      <c r="G566" s="95">
        <v>44182</v>
      </c>
      <c r="H566" s="96" t="s">
        <v>10</v>
      </c>
      <c r="I566" s="99" t="s">
        <v>2432</v>
      </c>
      <c r="J566" s="5"/>
      <c r="L566" s="8"/>
    </row>
    <row r="567" spans="1:12" ht="16.5" customHeight="1" x14ac:dyDescent="0.25">
      <c r="A567" s="98">
        <v>574</v>
      </c>
      <c r="B567" s="95">
        <v>44043</v>
      </c>
      <c r="C567" s="91" t="s">
        <v>9</v>
      </c>
      <c r="D567" s="92" t="s">
        <v>2248</v>
      </c>
      <c r="E567" s="93" t="s">
        <v>2341</v>
      </c>
      <c r="F567" s="94">
        <v>39872000</v>
      </c>
      <c r="G567" s="95">
        <v>44196</v>
      </c>
      <c r="H567" s="96" t="s">
        <v>10</v>
      </c>
      <c r="I567" s="99" t="s">
        <v>2433</v>
      </c>
      <c r="J567" s="5"/>
      <c r="L567" s="8"/>
    </row>
    <row r="568" spans="1:12" ht="16.5" customHeight="1" x14ac:dyDescent="0.25">
      <c r="A568" s="98">
        <v>575</v>
      </c>
      <c r="B568" s="95">
        <v>44036</v>
      </c>
      <c r="C568" s="91" t="s">
        <v>9</v>
      </c>
      <c r="D568" s="92" t="s">
        <v>2249</v>
      </c>
      <c r="E568" s="93" t="s">
        <v>2342</v>
      </c>
      <c r="F568" s="94">
        <v>32800000</v>
      </c>
      <c r="G568" s="95">
        <v>44196</v>
      </c>
      <c r="H568" s="96" t="s">
        <v>10</v>
      </c>
      <c r="I568" s="99" t="s">
        <v>2434</v>
      </c>
      <c r="J568" s="5"/>
      <c r="L568" s="8"/>
    </row>
    <row r="569" spans="1:12" ht="16.5" customHeight="1" x14ac:dyDescent="0.25">
      <c r="A569" s="98">
        <v>576</v>
      </c>
      <c r="B569" s="95">
        <v>44036</v>
      </c>
      <c r="C569" s="91" t="s">
        <v>9</v>
      </c>
      <c r="D569" s="92" t="s">
        <v>2250</v>
      </c>
      <c r="E569" s="93" t="s">
        <v>2343</v>
      </c>
      <c r="F569" s="94">
        <v>26860000</v>
      </c>
      <c r="G569" s="95">
        <v>44196</v>
      </c>
      <c r="H569" s="96" t="s">
        <v>10</v>
      </c>
      <c r="I569" s="99" t="s">
        <v>2435</v>
      </c>
      <c r="J569" s="5"/>
      <c r="L569" s="8"/>
    </row>
    <row r="570" spans="1:12" ht="16.5" customHeight="1" x14ac:dyDescent="0.25">
      <c r="A570" s="98">
        <v>578</v>
      </c>
      <c r="B570" s="95">
        <v>44036</v>
      </c>
      <c r="C570" s="91" t="s">
        <v>9</v>
      </c>
      <c r="D570" s="92" t="s">
        <v>2251</v>
      </c>
      <c r="E570" s="93" t="s">
        <v>2344</v>
      </c>
      <c r="F570" s="94">
        <v>38236000</v>
      </c>
      <c r="G570" s="95">
        <v>44196</v>
      </c>
      <c r="H570" s="96" t="s">
        <v>10</v>
      </c>
      <c r="I570" s="99" t="s">
        <v>2436</v>
      </c>
      <c r="J570" s="5"/>
      <c r="L570" s="8"/>
    </row>
    <row r="571" spans="1:12" ht="16.5" customHeight="1" x14ac:dyDescent="0.25">
      <c r="A571" s="98">
        <v>579</v>
      </c>
      <c r="B571" s="95">
        <v>44035</v>
      </c>
      <c r="C571" s="91" t="s">
        <v>9</v>
      </c>
      <c r="D571" s="92" t="s">
        <v>2252</v>
      </c>
      <c r="E571" s="93" t="s">
        <v>2345</v>
      </c>
      <c r="F571" s="94">
        <v>48000000</v>
      </c>
      <c r="G571" s="95">
        <v>44196</v>
      </c>
      <c r="H571" s="96" t="s">
        <v>10</v>
      </c>
      <c r="I571" s="99" t="s">
        <v>2437</v>
      </c>
      <c r="J571" s="5"/>
      <c r="L571" s="8"/>
    </row>
    <row r="572" spans="1:12" ht="16.5" customHeight="1" x14ac:dyDescent="0.25">
      <c r="A572" s="98">
        <v>580</v>
      </c>
      <c r="B572" s="95">
        <v>44039</v>
      </c>
      <c r="C572" s="91" t="s">
        <v>9</v>
      </c>
      <c r="D572" s="92" t="s">
        <v>2253</v>
      </c>
      <c r="E572" s="93" t="s">
        <v>2346</v>
      </c>
      <c r="F572" s="94">
        <v>18600000</v>
      </c>
      <c r="G572" s="95">
        <v>44133</v>
      </c>
      <c r="H572" s="96" t="s">
        <v>10</v>
      </c>
      <c r="I572" s="99" t="s">
        <v>2438</v>
      </c>
      <c r="J572" s="5"/>
      <c r="L572" s="8"/>
    </row>
    <row r="573" spans="1:12" ht="16.5" customHeight="1" x14ac:dyDescent="0.25">
      <c r="A573" s="98">
        <v>581</v>
      </c>
      <c r="B573" s="95">
        <v>44036</v>
      </c>
      <c r="C573" s="91" t="s">
        <v>9</v>
      </c>
      <c r="D573" s="92" t="s">
        <v>24</v>
      </c>
      <c r="E573" s="93" t="s">
        <v>2347</v>
      </c>
      <c r="F573" s="94">
        <v>43713333</v>
      </c>
      <c r="G573" s="95">
        <v>44196</v>
      </c>
      <c r="H573" s="96" t="s">
        <v>10</v>
      </c>
      <c r="I573" s="99" t="s">
        <v>2439</v>
      </c>
      <c r="J573" s="5"/>
      <c r="L573" s="8"/>
    </row>
    <row r="574" spans="1:12" ht="16.5" customHeight="1" x14ac:dyDescent="0.25">
      <c r="A574" s="98">
        <v>582</v>
      </c>
      <c r="B574" s="95">
        <v>44042</v>
      </c>
      <c r="C574" s="91" t="s">
        <v>9</v>
      </c>
      <c r="D574" s="92" t="s">
        <v>2254</v>
      </c>
      <c r="E574" s="93" t="s">
        <v>2348</v>
      </c>
      <c r="F574" s="94">
        <v>24450000</v>
      </c>
      <c r="G574" s="95">
        <v>44196</v>
      </c>
      <c r="H574" s="96" t="s">
        <v>10</v>
      </c>
      <c r="I574" s="99" t="s">
        <v>2440</v>
      </c>
      <c r="J574" s="5"/>
      <c r="L574" s="8"/>
    </row>
    <row r="575" spans="1:12" ht="16.5" customHeight="1" x14ac:dyDescent="0.25">
      <c r="A575" s="98">
        <v>584</v>
      </c>
      <c r="B575" s="95">
        <v>44036</v>
      </c>
      <c r="C575" s="91" t="s">
        <v>9</v>
      </c>
      <c r="D575" s="92" t="s">
        <v>1083</v>
      </c>
      <c r="E575" s="93" t="s">
        <v>2349</v>
      </c>
      <c r="F575" s="94">
        <v>48000000</v>
      </c>
      <c r="G575" s="95">
        <v>44196</v>
      </c>
      <c r="H575" s="96" t="s">
        <v>10</v>
      </c>
      <c r="I575" s="99" t="s">
        <v>2441</v>
      </c>
      <c r="J575" s="5"/>
      <c r="L575" s="8"/>
    </row>
    <row r="576" spans="1:12" ht="16.5" customHeight="1" x14ac:dyDescent="0.25">
      <c r="A576" s="98">
        <v>585</v>
      </c>
      <c r="B576" s="95">
        <v>44036</v>
      </c>
      <c r="C576" s="91" t="s">
        <v>9</v>
      </c>
      <c r="D576" s="92" t="s">
        <v>2255</v>
      </c>
      <c r="E576" s="93" t="s">
        <v>2350</v>
      </c>
      <c r="F576" s="94">
        <v>26860000</v>
      </c>
      <c r="G576" s="95">
        <v>44196</v>
      </c>
      <c r="H576" s="96" t="s">
        <v>10</v>
      </c>
      <c r="I576" s="99" t="s">
        <v>2442</v>
      </c>
      <c r="J576" s="5"/>
      <c r="L576" s="8"/>
    </row>
    <row r="577" spans="1:12" ht="16.5" customHeight="1" x14ac:dyDescent="0.25">
      <c r="A577" s="98">
        <v>587</v>
      </c>
      <c r="B577" s="95">
        <v>44035</v>
      </c>
      <c r="C577" s="91" t="s">
        <v>9</v>
      </c>
      <c r="D577" s="92" t="s">
        <v>1409</v>
      </c>
      <c r="E577" s="93" t="s">
        <v>2351</v>
      </c>
      <c r="F577" s="94">
        <v>706878714</v>
      </c>
      <c r="G577" s="95">
        <v>44195</v>
      </c>
      <c r="H577" s="96" t="s">
        <v>10</v>
      </c>
      <c r="I577" s="99" t="s">
        <v>2443</v>
      </c>
      <c r="J577" s="5"/>
      <c r="L577" s="8"/>
    </row>
    <row r="578" spans="1:12" ht="16.5" customHeight="1" x14ac:dyDescent="0.25">
      <c r="A578" s="98">
        <v>591</v>
      </c>
      <c r="B578" s="95">
        <v>44043</v>
      </c>
      <c r="C578" s="91" t="s">
        <v>9</v>
      </c>
      <c r="D578" s="92" t="s">
        <v>2256</v>
      </c>
      <c r="E578" s="93" t="s">
        <v>2352</v>
      </c>
      <c r="F578" s="94">
        <v>30000000</v>
      </c>
      <c r="G578" s="95">
        <v>44195</v>
      </c>
      <c r="H578" s="96" t="s">
        <v>10</v>
      </c>
      <c r="I578" s="99" t="s">
        <v>2444</v>
      </c>
      <c r="J578" s="5"/>
      <c r="L578" s="8"/>
    </row>
    <row r="579" spans="1:12" ht="16.5" customHeight="1" x14ac:dyDescent="0.25">
      <c r="A579" s="98">
        <v>592</v>
      </c>
      <c r="B579" s="95">
        <v>44042</v>
      </c>
      <c r="C579" s="91" t="s">
        <v>9</v>
      </c>
      <c r="D579" s="92" t="s">
        <v>2257</v>
      </c>
      <c r="E579" s="93" t="s">
        <v>2353</v>
      </c>
      <c r="F579" s="94">
        <v>23384673</v>
      </c>
      <c r="G579" s="95">
        <v>44170</v>
      </c>
      <c r="H579" s="96" t="s">
        <v>10</v>
      </c>
      <c r="I579" s="99" t="s">
        <v>2445</v>
      </c>
      <c r="J579" s="5"/>
      <c r="L579" s="8"/>
    </row>
    <row r="580" spans="1:12" ht="16.5" customHeight="1" x14ac:dyDescent="0.25">
      <c r="A580" s="98">
        <v>593</v>
      </c>
      <c r="B580" s="95">
        <v>44042</v>
      </c>
      <c r="C580" s="91" t="s">
        <v>9</v>
      </c>
      <c r="D580" s="92" t="s">
        <v>37</v>
      </c>
      <c r="E580" s="93" t="s">
        <v>2354</v>
      </c>
      <c r="F580" s="94">
        <v>41500000</v>
      </c>
      <c r="G580" s="95">
        <v>44195</v>
      </c>
      <c r="H580" s="96" t="s">
        <v>10</v>
      </c>
      <c r="I580" s="99" t="s">
        <v>2446</v>
      </c>
      <c r="J580" s="5"/>
      <c r="L580" s="8"/>
    </row>
    <row r="581" spans="1:12" ht="16.5" customHeight="1" x14ac:dyDescent="0.25">
      <c r="A581" s="98">
        <v>595</v>
      </c>
      <c r="B581" s="95">
        <v>44043</v>
      </c>
      <c r="C581" s="91" t="s">
        <v>9</v>
      </c>
      <c r="D581" s="92" t="s">
        <v>2258</v>
      </c>
      <c r="E581" s="93" t="s">
        <v>2355</v>
      </c>
      <c r="F581" s="94">
        <v>35000000</v>
      </c>
      <c r="G581" s="95">
        <v>44195</v>
      </c>
      <c r="H581" s="96" t="s">
        <v>10</v>
      </c>
      <c r="I581" s="99" t="s">
        <v>2447</v>
      </c>
      <c r="J581" s="5"/>
      <c r="L581" s="8"/>
    </row>
    <row r="582" spans="1:12" ht="16.5" customHeight="1" x14ac:dyDescent="0.25">
      <c r="A582" s="98">
        <v>596</v>
      </c>
      <c r="B582" s="95">
        <v>44043</v>
      </c>
      <c r="C582" s="91" t="s">
        <v>9</v>
      </c>
      <c r="D582" s="92" t="s">
        <v>2259</v>
      </c>
      <c r="E582" s="93" t="s">
        <v>2356</v>
      </c>
      <c r="F582" s="94">
        <v>30000000</v>
      </c>
      <c r="G582" s="95">
        <v>44196</v>
      </c>
      <c r="H582" s="96" t="s">
        <v>10</v>
      </c>
      <c r="I582" s="99" t="s">
        <v>2448</v>
      </c>
      <c r="J582" s="5"/>
      <c r="L582" s="8"/>
    </row>
    <row r="583" spans="1:12" ht="16.5" customHeight="1" x14ac:dyDescent="0.25">
      <c r="A583" s="98">
        <v>600</v>
      </c>
      <c r="B583" s="95">
        <v>44043</v>
      </c>
      <c r="C583" s="91" t="s">
        <v>9</v>
      </c>
      <c r="D583" s="92" t="s">
        <v>2260</v>
      </c>
      <c r="E583" s="93" t="s">
        <v>2357</v>
      </c>
      <c r="F583" s="94">
        <v>30000000</v>
      </c>
      <c r="G583" s="95">
        <v>44196</v>
      </c>
      <c r="H583" s="96" t="s">
        <v>10</v>
      </c>
      <c r="I583" s="99" t="s">
        <v>2449</v>
      </c>
      <c r="J583" s="5"/>
      <c r="L583" s="8"/>
    </row>
    <row r="584" spans="1:12" ht="16.5" customHeight="1" x14ac:dyDescent="0.25">
      <c r="A584" s="98">
        <v>603</v>
      </c>
      <c r="B584" s="95">
        <v>44041</v>
      </c>
      <c r="C584" s="91" t="s">
        <v>9</v>
      </c>
      <c r="D584" s="92" t="s">
        <v>23</v>
      </c>
      <c r="E584" s="93" t="s">
        <v>2358</v>
      </c>
      <c r="F584" s="94">
        <v>27750000</v>
      </c>
      <c r="G584" s="95">
        <v>44195</v>
      </c>
      <c r="H584" s="96" t="s">
        <v>10</v>
      </c>
      <c r="I584" s="99" t="s">
        <v>2450</v>
      </c>
      <c r="J584" s="5"/>
      <c r="L584" s="8"/>
    </row>
    <row r="586" spans="1:12" x14ac:dyDescent="0.25">
      <c r="A586" s="14" t="s">
        <v>2451</v>
      </c>
    </row>
    <row r="588" spans="1:12" x14ac:dyDescent="0.25">
      <c r="E588" s="102"/>
    </row>
    <row r="589" spans="1:12" x14ac:dyDescent="0.25">
      <c r="E589" s="102"/>
    </row>
  </sheetData>
  <autoFilter ref="A3:L584" xr:uid="{5186E760-0ACE-46E9-BB54-A8BBA74D0598}"/>
  <mergeCells count="1">
    <mergeCell ref="A2:J2"/>
  </mergeCells>
  <conditionalFormatting sqref="A4">
    <cfRule type="duplicateValues" dxfId="247" priority="25"/>
  </conditionalFormatting>
  <conditionalFormatting sqref="A411:A488 A351:A406 A348:A349 A320:A346 A272:A276 A278:A314 A103:A141 A144:A270 A5:A101">
    <cfRule type="duplicateValues" dxfId="246" priority="26"/>
  </conditionalFormatting>
  <conditionalFormatting sqref="A102">
    <cfRule type="duplicateValues" dxfId="245" priority="24"/>
  </conditionalFormatting>
  <conditionalFormatting sqref="A142">
    <cfRule type="duplicateValues" dxfId="244" priority="23"/>
  </conditionalFormatting>
  <conditionalFormatting sqref="A143">
    <cfRule type="duplicateValues" dxfId="243" priority="22"/>
  </conditionalFormatting>
  <conditionalFormatting sqref="A271">
    <cfRule type="duplicateValues" dxfId="242" priority="21"/>
  </conditionalFormatting>
  <conditionalFormatting sqref="A277">
    <cfRule type="duplicateValues" dxfId="241" priority="20"/>
  </conditionalFormatting>
  <conditionalFormatting sqref="A318:A319">
    <cfRule type="duplicateValues" dxfId="240" priority="19"/>
  </conditionalFormatting>
  <conditionalFormatting sqref="A315:A317">
    <cfRule type="duplicateValues" dxfId="239" priority="18"/>
  </conditionalFormatting>
  <conditionalFormatting sqref="A347">
    <cfRule type="duplicateValues" dxfId="238" priority="17"/>
  </conditionalFormatting>
  <conditionalFormatting sqref="A350">
    <cfRule type="duplicateValues" dxfId="237" priority="16"/>
  </conditionalFormatting>
  <conditionalFormatting sqref="A407:A410">
    <cfRule type="duplicateValues" dxfId="236" priority="15"/>
  </conditionalFormatting>
  <conditionalFormatting sqref="D4:D488">
    <cfRule type="duplicateValues" dxfId="235" priority="12"/>
  </conditionalFormatting>
  <conditionalFormatting sqref="E195">
    <cfRule type="duplicateValues" dxfId="234" priority="11"/>
  </conditionalFormatting>
  <conditionalFormatting sqref="E297">
    <cfRule type="duplicateValues" dxfId="233" priority="10"/>
  </conditionalFormatting>
  <conditionalFormatting sqref="E302">
    <cfRule type="duplicateValues" dxfId="232" priority="9"/>
  </conditionalFormatting>
  <conditionalFormatting sqref="E309">
    <cfRule type="duplicateValues" dxfId="231" priority="8"/>
  </conditionalFormatting>
  <conditionalFormatting sqref="E317">
    <cfRule type="duplicateValues" dxfId="230" priority="7"/>
  </conditionalFormatting>
  <conditionalFormatting sqref="A489">
    <cfRule type="duplicateValues" dxfId="229" priority="3"/>
  </conditionalFormatting>
  <conditionalFormatting sqref="A490:A491">
    <cfRule type="duplicateValues" dxfId="228" priority="2"/>
  </conditionalFormatting>
  <conditionalFormatting sqref="A489">
    <cfRule type="duplicateValues" dxfId="227" priority="4"/>
  </conditionalFormatting>
  <conditionalFormatting sqref="D489:D491">
    <cfRule type="duplicateValues" dxfId="226" priority="1"/>
  </conditionalFormatting>
  <conditionalFormatting sqref="A492:A584">
    <cfRule type="duplicateValues" dxfId="225" priority="46"/>
  </conditionalFormatting>
  <conditionalFormatting sqref="D492:D584">
    <cfRule type="duplicateValues" dxfId="224" priority="47"/>
  </conditionalFormatting>
  <hyperlinks>
    <hyperlink ref="I4" r:id="rId1" xr:uid="{0CBF99C0-569E-4B83-9733-A8F5D21EF221}"/>
    <hyperlink ref="I5" r:id="rId2" xr:uid="{D5BE5D8C-CA4C-43CD-91A8-05B587A73228}"/>
    <hyperlink ref="I7" r:id="rId3" xr:uid="{D28A67E0-BBE3-4226-8603-913F89BC9F83}"/>
    <hyperlink ref="I8" r:id="rId4" xr:uid="{5C374768-16F1-4367-88CC-50A4989717C0}"/>
    <hyperlink ref="I10" r:id="rId5" xr:uid="{8C0A90A7-9E21-41BD-8BC7-80F69533F96F}"/>
    <hyperlink ref="I11" r:id="rId6" xr:uid="{2CCE9178-102C-4A52-BF2E-C55C7213B872}"/>
    <hyperlink ref="I16" r:id="rId7" xr:uid="{57E04CD5-F281-48AC-A07D-52BE434F34D2}"/>
    <hyperlink ref="I25" r:id="rId8" xr:uid="{FF9B87EA-8FBB-47F5-BBF8-41CB5E48D5F4}"/>
    <hyperlink ref="I9" r:id="rId9" xr:uid="{81BB25AF-8E98-49AF-85A5-3B3C50EC0111}"/>
    <hyperlink ref="I13" r:id="rId10" xr:uid="{84AD28C4-7B76-4D3C-B4E6-0B8B6A23A6CE}"/>
    <hyperlink ref="I15" r:id="rId11" xr:uid="{B75C8DC3-429C-4AAA-950D-811BF894B99E}"/>
    <hyperlink ref="I17" r:id="rId12" xr:uid="{FD7A4E71-5389-4C41-8695-4CF9104919C1}"/>
    <hyperlink ref="I18" r:id="rId13" xr:uid="{0D082B1F-ABAF-4C59-A305-9F8B9B0A439D}"/>
    <hyperlink ref="I19" r:id="rId14" xr:uid="{550710F3-9BDE-40E4-AC3A-841B853DCAEE}"/>
    <hyperlink ref="I21" r:id="rId15" xr:uid="{F933E533-884A-433D-A096-7ED7380CF2DF}"/>
    <hyperlink ref="I23" r:id="rId16" xr:uid="{C7EE49D3-DDDD-486E-9416-5A4ED6C3CB50}"/>
    <hyperlink ref="I28" r:id="rId17" xr:uid="{4A35A609-5B9C-418A-AB0B-8DBA97EFE3C8}"/>
    <hyperlink ref="I29" r:id="rId18" xr:uid="{BB0EA86E-30CC-425F-9E90-AA45D2C5F3C3}"/>
    <hyperlink ref="I32" r:id="rId19" xr:uid="{D7854970-450F-4DB5-B626-E2CC8FE476FC}"/>
    <hyperlink ref="I36" r:id="rId20" xr:uid="{75F0D0F1-3DDF-4C29-9335-6EEE459354E6}"/>
    <hyperlink ref="I37" r:id="rId21" xr:uid="{91A4393C-D6A1-4C02-A232-E9051AD83D4E}"/>
    <hyperlink ref="I14" r:id="rId22" xr:uid="{0B49A789-F84F-482F-916C-CCF821D45C53}"/>
    <hyperlink ref="I20" r:id="rId23" xr:uid="{92D279AC-702F-450E-ABF6-15EAEDEDC264}"/>
    <hyperlink ref="I30" r:id="rId24" xr:uid="{A1EDF11C-01DC-4484-B702-62D755BEA65F}"/>
    <hyperlink ref="I39" r:id="rId25" xr:uid="{3258D637-8DDB-4F9D-A4F6-758ACA0AEE21}"/>
    <hyperlink ref="I38" r:id="rId26" xr:uid="{0FC8BC8D-197B-48E3-93FB-F1BC733485E1}"/>
    <hyperlink ref="I22" r:id="rId27" xr:uid="{319CB3DE-522B-4C77-AA6F-95147C20AD90}"/>
    <hyperlink ref="I24" r:id="rId28" xr:uid="{B2A20071-6ED5-4E52-8216-CAE4EB379251}"/>
    <hyperlink ref="I35" r:id="rId29" xr:uid="{55C4C6CE-8AE6-4CA5-964B-E6F5819487BE}"/>
    <hyperlink ref="I48" r:id="rId30" xr:uid="{446E0727-4981-4B3B-B1F1-1541066644F3}"/>
    <hyperlink ref="I49" r:id="rId31" xr:uid="{F44E220F-2069-4A87-B1B5-809628408A0B}"/>
    <hyperlink ref="I50" r:id="rId32" xr:uid="{F87EC4A3-A207-4CCC-AED0-85D757514815}"/>
    <hyperlink ref="I40" r:id="rId33" xr:uid="{B331449C-3807-4500-99AB-541AD2A469DE}"/>
    <hyperlink ref="I54" r:id="rId34" xr:uid="{5BC6D9A0-A3A5-41E4-98B3-883E2899647A}"/>
    <hyperlink ref="I69" r:id="rId35" xr:uid="{19BDDFE1-0ABD-44F2-9CCC-D72386D8339B}"/>
    <hyperlink ref="I12" r:id="rId36" xr:uid="{4459BCFB-0D60-4DD6-A723-8AE010D88E88}"/>
    <hyperlink ref="I41" r:id="rId37" xr:uid="{F927ACA6-507A-4F34-B6C5-7CBFBDB569F4}"/>
    <hyperlink ref="I75" r:id="rId38" xr:uid="{65EB2725-5053-456F-903D-7BD5435CACDD}"/>
    <hyperlink ref="I78" r:id="rId39" xr:uid="{B8EDA0F5-7ACD-473B-A18B-6F8500FDBBA5}"/>
    <hyperlink ref="I79" r:id="rId40" xr:uid="{7E1239A6-8C0D-4D0F-AADB-06C0CCAA5CBA}"/>
    <hyperlink ref="I81" r:id="rId41" xr:uid="{9DA1A56F-8B46-4637-8D34-095555D79241}"/>
    <hyperlink ref="I82" r:id="rId42" xr:uid="{3A2B907F-B74B-47FA-8592-D729A93A9796}"/>
    <hyperlink ref="I85" r:id="rId43" xr:uid="{087F7E57-E053-4FA8-8C42-D5433A5B3CC2}"/>
    <hyperlink ref="I86" r:id="rId44" xr:uid="{93FC1A19-27F7-400F-B128-055D835771E1}"/>
    <hyperlink ref="I87" r:id="rId45" xr:uid="{2DE8558C-4248-4E60-84F6-BE8EA739EA0F}"/>
    <hyperlink ref="I88" r:id="rId46" xr:uid="{48528645-4F42-45CB-93B7-143E48875260}"/>
    <hyperlink ref="I91" r:id="rId47" xr:uid="{22F4DB8E-762A-4629-9955-6FCD84C91C25}"/>
    <hyperlink ref="I96" r:id="rId48" xr:uid="{016CB9C2-EA5A-475B-91B5-FD7BAB9EC684}"/>
    <hyperlink ref="I97" r:id="rId49" xr:uid="{0DA5CDE8-D85A-4BDF-9E0B-8A8E3D659899}"/>
    <hyperlink ref="I80" r:id="rId50" xr:uid="{98E3624A-391A-4F79-986B-077709A10481}"/>
    <hyperlink ref="I83" r:id="rId51" xr:uid="{A2C80C31-ED6D-4ED6-BEF6-4FF9A62E61E2}"/>
    <hyperlink ref="I90" r:id="rId52" xr:uid="{4331B4DD-A8F5-4EF5-8F8B-B4D21A2FD4FB}"/>
    <hyperlink ref="I94" r:id="rId53" xr:uid="{AD23E788-3561-4EF0-A24B-F4C03D3F49C0}"/>
    <hyperlink ref="I95" r:id="rId54" xr:uid="{2374CA0D-1B6B-4E8C-B58C-78FC426855B4}"/>
    <hyperlink ref="I72" r:id="rId55" xr:uid="{7A9BF9C6-4E1C-433C-9D53-67BCF746E4A4}"/>
    <hyperlink ref="I92" r:id="rId56" xr:uid="{B51EA295-32FE-454B-A542-ABB0F3B29E5C}"/>
    <hyperlink ref="I93" r:id="rId57" xr:uid="{653E6F35-406B-4508-BBF8-228C015F33D8}"/>
    <hyperlink ref="I89" r:id="rId58" xr:uid="{0D7BB726-B0AE-48C6-A393-22C185899904}"/>
    <hyperlink ref="I71" r:id="rId59" xr:uid="{F8103AC6-E10B-4829-8453-8310C9E6E19D}"/>
    <hyperlink ref="I70" r:id="rId60" xr:uid="{40E4B73B-D007-4364-BF68-99EBC31BC74A}"/>
    <hyperlink ref="I99" r:id="rId61" xr:uid="{D049EE89-6B29-49A9-B87D-F4115A21B821}"/>
    <hyperlink ref="I100" r:id="rId62" xr:uid="{6C4D7DC0-B1F9-473C-83AD-476C3661A742}"/>
    <hyperlink ref="I101" r:id="rId63" xr:uid="{D6DE2A4B-4F81-4FC0-BB69-E92FB6C84D60}"/>
    <hyperlink ref="I111" r:id="rId64" xr:uid="{B21429D5-B639-4A03-86E4-4EA347D3FD9E}"/>
    <hyperlink ref="I102" r:id="rId65" xr:uid="{CA65F6E1-DD09-4E34-B220-398BC2B42031}"/>
    <hyperlink ref="I103" r:id="rId66" xr:uid="{3D76EDAF-C60F-4B0D-9822-3DF33F4FBE3E}"/>
    <hyperlink ref="I104" r:id="rId67" xr:uid="{A52E7B9A-CAC6-4060-BB5E-6ABA0D50877C}"/>
    <hyperlink ref="I107" r:id="rId68" xr:uid="{C25771ED-A381-4E4A-8482-C2E9A5A3FFCB}"/>
    <hyperlink ref="I108" r:id="rId69" xr:uid="{B8792C37-77DD-4A0D-9EF4-D9F8EB8C6496}"/>
    <hyperlink ref="I110" r:id="rId70" xr:uid="{677D295A-3C5A-412E-96E4-4D5882AAF6E6}"/>
    <hyperlink ref="I112" r:id="rId71" xr:uid="{9D75CDB7-DD75-4FD8-8EA9-9A1AFFACDF59}"/>
    <hyperlink ref="I119" r:id="rId72" xr:uid="{73F68931-F3AB-4C13-89D4-4A43DBF6558A}"/>
    <hyperlink ref="I105" r:id="rId73" xr:uid="{615F5B43-D222-4495-BCD0-F4DA23A8C241}"/>
    <hyperlink ref="I106" r:id="rId74" xr:uid="{C78A8B24-F710-428E-A30E-EF56EB4C6405}"/>
    <hyperlink ref="I113" r:id="rId75" xr:uid="{370F3012-CB40-422A-9620-C308872BBC02}"/>
    <hyperlink ref="I114" r:id="rId76" xr:uid="{AA1F0573-9F6A-46E5-8356-6B68FA268556}"/>
    <hyperlink ref="I115" r:id="rId77" xr:uid="{F885A79F-7BB0-435B-B4E8-878098D8462F}"/>
    <hyperlink ref="I116" r:id="rId78" xr:uid="{1B73E611-4759-48EF-990F-1347E60E56A2}"/>
    <hyperlink ref="I117" r:id="rId79" xr:uid="{2EDDC7A5-6E2C-44EC-8C9D-65E1EEAF5FAC}"/>
    <hyperlink ref="I118" r:id="rId80" xr:uid="{9DE8AE06-98B8-47AE-A7A3-C4A318933259}"/>
    <hyperlink ref="I120" r:id="rId81" xr:uid="{DF6D62BA-4F3B-449F-BC4C-86505917635F}"/>
    <hyperlink ref="I121" r:id="rId82" xr:uid="{06BAB308-DB56-467F-B19A-B2C731550C05}"/>
    <hyperlink ref="I124" r:id="rId83" xr:uid="{81E2F709-7827-4F64-A06D-983E4C47CAAB}"/>
    <hyperlink ref="I128" r:id="rId84" xr:uid="{14C4F2A9-3DC3-48D9-AB2F-3BC5ECC2EDC9}"/>
    <hyperlink ref="I133" r:id="rId85" xr:uid="{67B86A2D-8931-48DB-B5DD-D640A002D9DC}"/>
    <hyperlink ref="I134" r:id="rId86" xr:uid="{0211FB92-ACD3-4D56-BC4B-3555AB75B488}"/>
    <hyperlink ref="I122" r:id="rId87" xr:uid="{C3197982-E236-451F-997A-219270B116CB}"/>
    <hyperlink ref="I123" r:id="rId88" xr:uid="{964F7A41-8EA1-43DD-B6E6-FF78865002AC}"/>
    <hyperlink ref="I125" r:id="rId89" xr:uid="{7A0E69D6-6A61-459E-A452-6BDF226681EA}"/>
    <hyperlink ref="I126" r:id="rId90" xr:uid="{D18015A5-BBED-4AE2-8B88-3D495AB89E8A}"/>
    <hyperlink ref="I127" r:id="rId91" xr:uid="{BE05C44D-CB5C-4269-8EFD-27A671E5E72B}"/>
    <hyperlink ref="I129" r:id="rId92" xr:uid="{113D4DE4-659A-4020-B544-588B430FC79D}"/>
    <hyperlink ref="I132" r:id="rId93" xr:uid="{68E5A664-DC64-41EB-B2A2-B8AD1A312F05}"/>
    <hyperlink ref="I138" r:id="rId94" xr:uid="{EAD0EF7C-8A0C-4884-A803-EBFF519EFD88}"/>
    <hyperlink ref="I139" r:id="rId95" xr:uid="{63B488D4-649F-40F3-8C9D-1459A301DF72}"/>
    <hyperlink ref="I171" r:id="rId96" xr:uid="{A2DCDFFA-3C3B-48CA-8518-868AD4A8892F}"/>
    <hyperlink ref="I98" r:id="rId97" xr:uid="{F5E0B4D0-5265-4A9B-AB54-6D101A8C1770}"/>
    <hyperlink ref="I109" r:id="rId98" xr:uid="{A64ACCAC-2B11-4132-90B0-08BCE06CDE25}"/>
    <hyperlink ref="I131" r:id="rId99" xr:uid="{3998EBDA-D3C6-4FF9-BB87-3C4C9DF0305D}"/>
    <hyperlink ref="I136" r:id="rId100" xr:uid="{79A79924-7563-4C41-82E5-8FAAFA4D80AD}"/>
    <hyperlink ref="I190" r:id="rId101" xr:uid="{1F4B9FEE-6B5A-4FCD-A2F1-5E6E6C620A98}"/>
    <hyperlink ref="I192" r:id="rId102" xr:uid="{28F4924A-E64E-4F66-9389-A23A7DEDDA3C}"/>
    <hyperlink ref="I194" r:id="rId103" xr:uid="{C80C825A-91F5-4E7B-B1A0-C3F2ADA5740B}"/>
    <hyperlink ref="I163" r:id="rId104" xr:uid="{1C29D334-6BB0-4956-9A0F-56E48FA833AA}"/>
    <hyperlink ref="I164" r:id="rId105" xr:uid="{30CE5D93-CBD1-40AA-BA95-6CC52369CA2A}"/>
    <hyperlink ref="I165" r:id="rId106" xr:uid="{F6CD573D-8960-4EC0-A31A-25E7EDD3E522}"/>
    <hyperlink ref="I166" r:id="rId107" xr:uid="{978D3643-B2F1-44B7-8D3D-CE8ECE01A267}"/>
    <hyperlink ref="I167" r:id="rId108" xr:uid="{4C1671B6-A2BA-4550-A80B-27CE0535633A}"/>
    <hyperlink ref="I168" r:id="rId109" xr:uid="{71FD863C-E912-4C48-8F65-7277613EDA07}"/>
    <hyperlink ref="I169" r:id="rId110" xr:uid="{8CE8B2DF-F39F-407A-AC9D-32290327BE78}"/>
    <hyperlink ref="I170" r:id="rId111" xr:uid="{81A2F904-7B24-49A1-A728-1EAAAA3E1541}"/>
    <hyperlink ref="I172" r:id="rId112" xr:uid="{A0D4D84E-B6B3-4B26-92D6-E8352CFCFBFF}"/>
    <hyperlink ref="I173" r:id="rId113" xr:uid="{6BB31BC1-1C45-41A0-B2B7-61CD6FF2DDBB}"/>
    <hyperlink ref="I174" r:id="rId114" xr:uid="{73B17084-7478-416E-A876-8537DD37055E}"/>
    <hyperlink ref="I175" r:id="rId115" xr:uid="{452A80FE-30B8-455A-AB7E-C24E96C1FF61}"/>
    <hyperlink ref="I176" r:id="rId116" xr:uid="{07C4F7D9-C53E-4F5A-B51C-A54742752266}"/>
    <hyperlink ref="I177" r:id="rId117" xr:uid="{88FF7A1C-AC83-4094-8D00-6F8C9F064273}"/>
    <hyperlink ref="I178" r:id="rId118" xr:uid="{9B7BFF8A-9EE5-40FA-A98D-7991828AB9EC}"/>
    <hyperlink ref="I179" r:id="rId119" xr:uid="{FA1595F6-607B-4826-9FE1-88B3B15B013D}"/>
    <hyperlink ref="I180" r:id="rId120" xr:uid="{E860B320-15FA-4B82-A7D8-A8C1E29542FC}"/>
    <hyperlink ref="I181" r:id="rId121" xr:uid="{77E419D9-E9C5-4E4E-B07A-125C96F56B7C}"/>
    <hyperlink ref="I183" r:id="rId122" xr:uid="{EDBC3019-6BD2-4C40-9606-EA9DB51252CA}"/>
    <hyperlink ref="I184" r:id="rId123" xr:uid="{75B34C43-2F7D-48FE-B6E2-18D1BAD77D11}"/>
    <hyperlink ref="I185" r:id="rId124" xr:uid="{109E8F14-79BC-4C80-BA7B-E0E4BF5CA861}"/>
    <hyperlink ref="I186" r:id="rId125" xr:uid="{0687792F-EA50-4CCA-9E38-7DD96239A4C4}"/>
    <hyperlink ref="I187" r:id="rId126" xr:uid="{49CD373F-409F-47B5-8ED2-6886F8C79CCD}"/>
    <hyperlink ref="I188" r:id="rId127" xr:uid="{ED2B5F1A-8008-4160-A56F-53C890442116}"/>
    <hyperlink ref="I189" r:id="rId128" xr:uid="{0949033D-76C6-417D-8C9A-D5458E5AD8EE}"/>
    <hyperlink ref="I130" r:id="rId129" xr:uid="{411887B0-0E5E-4369-8781-A6A7EFDE5949}"/>
    <hyperlink ref="I135" r:id="rId130" xr:uid="{BB08408A-A3EF-4106-B4A3-5B2E76255358}"/>
    <hyperlink ref="I137" r:id="rId131" xr:uid="{C85CD85A-D9BB-429C-90BF-E583E5C52866}"/>
    <hyperlink ref="I140" r:id="rId132" xr:uid="{98415DAF-B3D3-4BE2-80F1-8555484F7DAB}"/>
    <hyperlink ref="I141" r:id="rId133" xr:uid="{7D1456E8-94F7-4694-8244-B563D2888281}"/>
    <hyperlink ref="I142" r:id="rId134" xr:uid="{607B0C2E-5D6F-47B5-A2FB-963570F446FE}"/>
    <hyperlink ref="I143" r:id="rId135" xr:uid="{0FBECD07-3CCF-40DD-8050-B35027047C66}"/>
    <hyperlink ref="I144" r:id="rId136" xr:uid="{FA5694D4-6E08-4161-8D49-9789F60A4BC6}"/>
    <hyperlink ref="I145" r:id="rId137" xr:uid="{BB8ED19F-A2E3-444E-B43F-FA8332A430D3}"/>
    <hyperlink ref="I146" r:id="rId138" xr:uid="{465715B1-1035-4FC4-A535-EAE5BE4237FB}"/>
    <hyperlink ref="I147" r:id="rId139" xr:uid="{E7FDD244-58C1-4E8D-B706-70B9254AB2E2}"/>
    <hyperlink ref="I148" r:id="rId140" xr:uid="{DAB58A8C-E5B1-4401-A0EC-994A88781EC6}"/>
    <hyperlink ref="I149" r:id="rId141" xr:uid="{DB771973-5FAE-4716-B93E-FF3903744A21}"/>
    <hyperlink ref="I151" r:id="rId142" xr:uid="{1739E04E-326D-4BF8-B7E2-8ADD9D08DADC}"/>
    <hyperlink ref="I152" r:id="rId143" xr:uid="{52842505-7B01-4695-8B14-A24E63E523D9}"/>
    <hyperlink ref="I153" r:id="rId144" xr:uid="{549E482E-1210-4864-AF83-BF87ACF2F6C3}"/>
    <hyperlink ref="I154" r:id="rId145" xr:uid="{DA2CBC7D-3559-4513-9345-B6BDEA08C342}"/>
    <hyperlink ref="I155" r:id="rId146" xr:uid="{A6840026-C002-4029-8CBF-774B811BADFA}"/>
    <hyperlink ref="I156" r:id="rId147" xr:uid="{5C6A0BA4-74D8-4C52-AC6A-7598872B1A67}"/>
    <hyperlink ref="I157" r:id="rId148" xr:uid="{BB66322A-EBF1-4D75-A3D8-F39457BFE0EA}"/>
    <hyperlink ref="I158" r:id="rId149" xr:uid="{35F7AA3A-EB98-4939-8660-155C56117DE0}"/>
    <hyperlink ref="I159" r:id="rId150" xr:uid="{CF65A23A-24FE-407A-8800-A3F7FC7F4D98}"/>
    <hyperlink ref="I162" r:id="rId151" xr:uid="{822AA733-827B-45D8-924A-B7341D481DF1}"/>
    <hyperlink ref="I160" r:id="rId152" xr:uid="{84D8D8F1-9841-4836-BA08-3234B9CAC265}"/>
    <hyperlink ref="I161" r:id="rId153" xr:uid="{FC39B675-FBC8-4185-972E-D80EAAD41908}"/>
    <hyperlink ref="I191" r:id="rId154" xr:uid="{AA370BA0-C429-4226-836B-5A9260AD9784}"/>
    <hyperlink ref="I193" r:id="rId155" xr:uid="{36782A36-B1BB-41F2-9B61-C9BBC7DD9943}"/>
    <hyperlink ref="I182" r:id="rId156" xr:uid="{E46B9993-E371-4DBD-A2AE-250DAFE80CDB}"/>
    <hyperlink ref="I150" r:id="rId157" xr:uid="{FAD6D480-DC8B-4267-9D96-7432C5351CDA}"/>
    <hyperlink ref="I222" r:id="rId158" xr:uid="{D14A916B-FB2E-47F7-864A-7C8C2197E19C}"/>
    <hyperlink ref="I223" r:id="rId159" xr:uid="{EF91F141-15F2-4CD6-9C2E-819A9F206BC9}"/>
    <hyperlink ref="I224" r:id="rId160" xr:uid="{D560D7E0-8F4A-4AD4-B9F2-34082BC9B5D3}"/>
    <hyperlink ref="I197" r:id="rId161" xr:uid="{E12FE8CF-7E0C-41F0-9940-B5EE354CDC0B}"/>
    <hyperlink ref="I198" r:id="rId162" xr:uid="{92141E2C-DE0B-4C62-A05A-577181897026}"/>
    <hyperlink ref="I200" r:id="rId163" xr:uid="{818D1A0B-EB8D-413F-80C7-EC22728A083B}"/>
    <hyperlink ref="I206" r:id="rId164" xr:uid="{63533D96-B75D-4C7C-A624-817C767E9A30}"/>
    <hyperlink ref="I210" r:id="rId165" xr:uid="{D0FC721D-C7E2-412A-ABDD-494A71967DE2}"/>
    <hyperlink ref="I211" r:id="rId166" xr:uid="{AC4F81FD-8D9D-40A9-A8B1-03D0BF47E57B}"/>
    <hyperlink ref="I212" r:id="rId167" xr:uid="{9D9C71BB-539A-4261-A875-B1535333C57D}"/>
    <hyperlink ref="I213" r:id="rId168" xr:uid="{C811D551-BACA-4093-A43B-221FB8659099}"/>
    <hyperlink ref="I214" r:id="rId169" xr:uid="{A99654D6-5F4C-4F4C-BCC1-04A3995AEB17}"/>
    <hyperlink ref="I215" r:id="rId170" xr:uid="{AA312FE1-232A-4FB9-9685-24E095B70C8A}"/>
    <hyperlink ref="I216" r:id="rId171" xr:uid="{D1BDC160-F6F0-40D3-A724-5CD4B9450ED7}"/>
    <hyperlink ref="I217" r:id="rId172" xr:uid="{608C0259-156A-4730-B91E-D3369BC76FF9}"/>
    <hyperlink ref="I219" r:id="rId173" xr:uid="{05AE26A0-9D99-4BC4-ADD5-A73B29E7E5B4}"/>
    <hyperlink ref="I220" r:id="rId174" xr:uid="{BC604F8F-D2AB-4915-91FA-02ED29873D1A}"/>
    <hyperlink ref="I225" r:id="rId175" xr:uid="{5353251B-6B48-4D3D-A42E-3375C38069CD}"/>
    <hyperlink ref="I195" r:id="rId176" xr:uid="{2E399736-E275-4B4A-A223-6D2BBC912AD0}"/>
    <hyperlink ref="I196" r:id="rId177" xr:uid="{41724A66-1336-46CC-8D48-48F8FF6A5711}"/>
    <hyperlink ref="I199" r:id="rId178" xr:uid="{8664BDA4-A419-4C3B-AE6A-B069305DACAD}"/>
    <hyperlink ref="I201" r:id="rId179" xr:uid="{B4A5EF98-8DCA-40C8-94AA-B11E478AE145}"/>
    <hyperlink ref="I202" r:id="rId180" xr:uid="{6394E83B-C0A9-4034-BD7F-AD7B9F17A7C4}"/>
    <hyperlink ref="I203" r:id="rId181" xr:uid="{585A50E3-3BD9-4261-A10A-4C4ED3D5EEE7}"/>
    <hyperlink ref="I204" r:id="rId182" xr:uid="{1D4BF5BB-80D8-41AF-8CF1-E046332634CD}"/>
    <hyperlink ref="I207" r:id="rId183" xr:uid="{BC8D7A11-C1EC-4E0A-B421-44CEDA0C7CEE}"/>
    <hyperlink ref="I208" r:id="rId184" xr:uid="{22022249-F53A-4345-B0BA-03237A72F10A}"/>
    <hyperlink ref="I205" r:id="rId185" xr:uid="{F798A0EB-13E7-4996-8624-716CFCC78167}"/>
    <hyperlink ref="I209" r:id="rId186" xr:uid="{52AB3CC1-D94A-4139-968E-A2B24E30928B}"/>
    <hyperlink ref="I218" r:id="rId187" xr:uid="{6282579E-9B08-4AAA-8D1F-3940D2AC4D07}"/>
    <hyperlink ref="I221" r:id="rId188" xr:uid="{2E6955DE-2B4C-47B0-A7B0-45B6E39BCABD}"/>
    <hyperlink ref="I226" r:id="rId189" xr:uid="{2DAD505B-DFCA-47C3-B106-803FF0791E59}"/>
    <hyperlink ref="I227" r:id="rId190" xr:uid="{BC176F45-B8DD-4E81-A4C7-24E37DFD0254}"/>
    <hyperlink ref="I228" r:id="rId191" xr:uid="{4DFA4BE2-E507-4457-8167-D937737FE25D}"/>
    <hyperlink ref="I229" r:id="rId192" xr:uid="{D26F2D3B-B65E-4192-9575-E6C3829CDD7D}"/>
    <hyperlink ref="I230" r:id="rId193" xr:uid="{19EAF293-6C70-4FBD-8A9F-11F8C8DF83A3}"/>
    <hyperlink ref="I231" r:id="rId194" xr:uid="{02343049-C11D-4D38-BD6D-FB0CA3B1FEDD}"/>
    <hyperlink ref="I232" r:id="rId195" xr:uid="{66F42062-E5C9-4257-8965-DDA626524E7D}"/>
    <hyperlink ref="I233" r:id="rId196" xr:uid="{D5D8E83C-4667-4EF2-A36C-7FFBE097AC20}"/>
    <hyperlink ref="I234" r:id="rId197" xr:uid="{23F292A5-E03D-431A-BA45-9107797DC0A2}"/>
    <hyperlink ref="I235" r:id="rId198" xr:uid="{A9D56926-513A-4D92-B161-E52F9B6E2271}"/>
    <hyperlink ref="I236" r:id="rId199" xr:uid="{337BF510-2112-4213-BA80-1E6710356963}"/>
    <hyperlink ref="I237" r:id="rId200" xr:uid="{735FC4FB-44D6-45E2-B1E9-C040A2F38D64}"/>
    <hyperlink ref="I238" r:id="rId201" xr:uid="{5AADF3E7-ACA0-4DEB-9402-17B617978532}"/>
    <hyperlink ref="I239" r:id="rId202" xr:uid="{7930A6EE-C7B9-4684-9433-E772A18CA56A}"/>
    <hyperlink ref="I240" r:id="rId203" xr:uid="{1D47DEBA-2069-4B25-BBC9-B82004ECCF91}"/>
    <hyperlink ref="I241" r:id="rId204" xr:uid="{A60E14B7-FC04-454C-A242-543057E1E3A8}"/>
    <hyperlink ref="I242" r:id="rId205" xr:uid="{47FB63DC-7C19-4F13-AFC1-3B884A25C253}"/>
    <hyperlink ref="I243" r:id="rId206" xr:uid="{91FFA606-13D3-431C-96D0-0348AC85EF92}"/>
    <hyperlink ref="I244" r:id="rId207" xr:uid="{A911E159-7E4D-4731-A0F5-D92F0DBBACB3}"/>
    <hyperlink ref="I245" r:id="rId208" xr:uid="{CF1315DB-022D-4709-AFF4-78AD2592B0FA}"/>
    <hyperlink ref="I246" r:id="rId209" xr:uid="{7D0D669A-A35F-4E72-8272-BBD776263CEF}"/>
    <hyperlink ref="I248" r:id="rId210" xr:uid="{10BE4DB7-DBA9-4648-B933-8C87A92B49B2}"/>
    <hyperlink ref="I249" r:id="rId211" xr:uid="{B300E500-BEA2-4C1C-B1E9-5776F988EAA3}"/>
    <hyperlink ref="I250" r:id="rId212" xr:uid="{4939FBCD-125E-4F90-BE56-28BE2F47941A}"/>
    <hyperlink ref="I251" r:id="rId213" xr:uid="{AA12C9F9-58C8-4898-B722-07789977AB5F}"/>
    <hyperlink ref="I255" r:id="rId214" xr:uid="{4D01AFAA-3AD7-44B8-8195-91F37D652652}"/>
    <hyperlink ref="I256" r:id="rId215" xr:uid="{ECE35E62-322E-4C41-9352-A13D2F9C0864}"/>
    <hyperlink ref="I257" r:id="rId216" xr:uid="{E460019E-F6C7-49E6-B2B1-600A052D272F}"/>
    <hyperlink ref="I258" r:id="rId217" xr:uid="{11DB8BDC-6630-407B-9EF4-AD7C7F758C6C}"/>
    <hyperlink ref="I261" r:id="rId218" xr:uid="{ADEF3638-69AB-4CDC-B950-BF998EBE4458}"/>
    <hyperlink ref="I252" r:id="rId219" xr:uid="{22F12805-833C-4D57-A093-75DABD4F8944}"/>
    <hyperlink ref="I253" r:id="rId220" xr:uid="{76B5EAB7-91C6-43A8-A5F9-A6E498C7B106}"/>
    <hyperlink ref="I254" r:id="rId221" xr:uid="{8C0AE2BC-7A6D-45C0-8FA1-22F0EBC26C34}"/>
    <hyperlink ref="I247" r:id="rId222" xr:uid="{8F938D15-A02E-4446-A219-4193CCADA830}"/>
    <hyperlink ref="I260" r:id="rId223" xr:uid="{1B281BD7-9057-4FF0-93D8-29DE7C065947}"/>
    <hyperlink ref="I259" r:id="rId224" xr:uid="{228663D3-A51D-41AF-B425-ED0518142B95}"/>
    <hyperlink ref="I262" r:id="rId225" xr:uid="{A631B6FD-BB30-43C4-9C94-85BBE60B05CC}"/>
    <hyperlink ref="I263" r:id="rId226" xr:uid="{542BD2DC-05D1-4226-8C58-BD72D9B9A391}"/>
    <hyperlink ref="I264" r:id="rId227" xr:uid="{889C96DC-50D4-4555-8B9F-497B46401922}"/>
    <hyperlink ref="I265" r:id="rId228" xr:uid="{E4741FDC-EDD3-4647-8237-CD03D6114FE5}"/>
    <hyperlink ref="I266" r:id="rId229" xr:uid="{F1E39198-32F5-4C3E-805F-546BDF77D5D0}"/>
    <hyperlink ref="I267" r:id="rId230" xr:uid="{CF3A61EF-0274-43FF-9F24-600767074B67}"/>
    <hyperlink ref="I268" r:id="rId231" xr:uid="{579A2101-7C2B-4DE7-B8CF-D04183C2DE9A}"/>
    <hyperlink ref="I269" r:id="rId232" xr:uid="{2ACC0AAE-3C28-4DEF-B92E-5454E2A9EF69}"/>
    <hyperlink ref="I270" r:id="rId233" xr:uid="{20F5C97E-C74C-46DD-B9E6-5C1262EF940F}"/>
    <hyperlink ref="I271" r:id="rId234" xr:uid="{6A0C1916-5AF1-4991-A41C-E759E0D2A499}"/>
    <hyperlink ref="I272" r:id="rId235" xr:uid="{8A74A539-BA7C-4D4F-AF0F-8E8A3667E2A9}"/>
    <hyperlink ref="I275" r:id="rId236" xr:uid="{52505BFF-2456-4E31-91EF-916DBF3A956C}"/>
    <hyperlink ref="I278" r:id="rId237" xr:uid="{C3690F1A-DCF9-42C8-BE91-8164C0ECE364}"/>
    <hyperlink ref="I273" r:id="rId238" xr:uid="{1EF28BBD-44CD-4479-89DB-3FCE3A766C77}"/>
    <hyperlink ref="I277" r:id="rId239" xr:uid="{287FBBFC-254B-473F-AEBF-235A0EFA7FF0}"/>
    <hyperlink ref="I274" r:id="rId240" xr:uid="{BC33D4F6-A877-4987-A8F3-0C5C02DC08AE}"/>
    <hyperlink ref="I276" r:id="rId241" xr:uid="{1BE8E760-702C-43E5-9B56-7B05C86E505A}"/>
    <hyperlink ref="I279" r:id="rId242" xr:uid="{9AA9B254-FF62-4594-B946-E79D072B000E}"/>
    <hyperlink ref="I280" r:id="rId243" xr:uid="{8A0E1906-AE7A-46B3-980D-A15447C20FBA}"/>
    <hyperlink ref="I281" r:id="rId244" xr:uid="{1D4E3B8C-97A3-45DD-87E3-A279CA946253}"/>
    <hyperlink ref="I282" r:id="rId245" xr:uid="{19243B00-DD2C-4096-9084-C44C1F84DDE2}"/>
    <hyperlink ref="I283" r:id="rId246" xr:uid="{2B821009-D1C3-40FF-B343-D0B279CD864B}"/>
    <hyperlink ref="I284" r:id="rId247" xr:uid="{AC06A410-EE61-49C7-BB1D-9EEB724E57E1}"/>
    <hyperlink ref="I285" r:id="rId248" xr:uid="{174AB094-F127-490A-A5F9-A00B81B993E1}"/>
    <hyperlink ref="I286" r:id="rId249" xr:uid="{1EE506C8-B2AF-4BCC-ACDE-649233C5B181}"/>
    <hyperlink ref="I289" r:id="rId250" xr:uid="{D0D42905-67BA-499D-A159-A45E74E04950}"/>
    <hyperlink ref="I295" r:id="rId251" xr:uid="{239622EF-5A5B-4D24-B382-AB39E3985435}"/>
    <hyperlink ref="I294" r:id="rId252" xr:uid="{9E08D2BD-42A2-4A3F-8685-D72311A29EAB}"/>
    <hyperlink ref="I292" r:id="rId253" xr:uid="{FA25822C-CA87-4C3A-B34C-A65BF8768E72}"/>
    <hyperlink ref="I290" r:id="rId254" xr:uid="{3CB5D422-631D-4901-8666-BB44B7865BB6}"/>
    <hyperlink ref="I297" r:id="rId255" xr:uid="{82866921-1406-4464-8CEC-D3F3195BACE5}"/>
    <hyperlink ref="I298" r:id="rId256" xr:uid="{EBC75F49-A37F-43DC-A070-B015B8DDE0E2}"/>
    <hyperlink ref="I299" r:id="rId257" xr:uid="{7E59A17B-827D-4ED0-9AA3-8AE3499D3D56}"/>
    <hyperlink ref="I287" r:id="rId258" xr:uid="{22A93273-711E-471F-AC97-B3DEAA76CE42}"/>
    <hyperlink ref="I291" r:id="rId259" xr:uid="{0048373D-68C2-4C6D-A6CF-BAD867E57431}"/>
    <hyperlink ref="I293" r:id="rId260" xr:uid="{CCFF4031-077A-418E-9DE9-27335668010E}"/>
    <hyperlink ref="I300" r:id="rId261" xr:uid="{15D43377-746A-45F0-AAC7-412001E4E80B}"/>
    <hyperlink ref="I288" r:id="rId262" xr:uid="{33AE1E95-B9DE-41E5-8F9F-68068E32181D}"/>
    <hyperlink ref="I296" r:id="rId263" xr:uid="{3D0B07DB-E0AD-4194-9433-8ABFD332F450}"/>
    <hyperlink ref="I301" r:id="rId264" xr:uid="{D930900C-11A4-4B22-8E06-A85CDD78AEEF}"/>
    <hyperlink ref="I302" r:id="rId265" xr:uid="{78822030-3849-494E-9FB8-349CFC4ED519}"/>
    <hyperlink ref="I303" r:id="rId266" xr:uid="{7528CB3A-4FCA-478F-89A1-123938C043D2}"/>
    <hyperlink ref="I306" r:id="rId267" xr:uid="{4AAC2610-C624-4DF6-8213-1238200264ED}"/>
    <hyperlink ref="I305" r:id="rId268" xr:uid="{BBC8315A-8FEA-40DF-9715-6C41282D57E1}"/>
    <hyperlink ref="I304" r:id="rId269" xr:uid="{52D2638C-B0CF-4ED8-98BB-4D70DD065F99}"/>
    <hyperlink ref="I307" r:id="rId270" xr:uid="{CD67FAE0-7E95-4CB4-B68F-2984DF5F5E85}"/>
    <hyperlink ref="I308" r:id="rId271" xr:uid="{37EDA4F3-E58A-464F-A762-B97CBCA0923B}"/>
    <hyperlink ref="I309" r:id="rId272" xr:uid="{BF755BD2-D675-402C-BDF3-08A788304A9E}"/>
    <hyperlink ref="I312" r:id="rId273" xr:uid="{4F1A8ED3-61C7-46F9-94CE-8A8D5C16073B}"/>
    <hyperlink ref="I311" r:id="rId274" xr:uid="{2D661A00-527A-4497-AD89-A9FDED905631}"/>
    <hyperlink ref="I313" r:id="rId275" xr:uid="{390B31F4-C747-45A6-97C6-6BCA49201052}"/>
    <hyperlink ref="I314" r:id="rId276" xr:uid="{5125316D-82E9-402E-BC15-DC2488F19DB8}"/>
    <hyperlink ref="I315" r:id="rId277" xr:uid="{869C655E-579B-4E0E-96D9-5C664ACE9504}"/>
    <hyperlink ref="I317" r:id="rId278" xr:uid="{330B5995-060A-4005-A45E-004E088CCB3D}"/>
    <hyperlink ref="I319" r:id="rId279" xr:uid="{65C3864D-726C-4FC2-B372-1AB28B1DF9A9}"/>
    <hyperlink ref="I321" r:id="rId280" xr:uid="{72CE26FD-1B56-4D6C-9B61-72D33B313C0C}"/>
    <hyperlink ref="I322" r:id="rId281" xr:uid="{631ADF2F-D932-40D6-9864-AB1ECD5EDBC8}"/>
    <hyperlink ref="I323" r:id="rId282" xr:uid="{391FF5F1-D071-4517-870F-B5C524B3BCFF}"/>
    <hyperlink ref="I320" r:id="rId283" xr:uid="{EF55CF38-C514-4272-912E-938EBE4E4DC7}"/>
    <hyperlink ref="I310" r:id="rId284" xr:uid="{D65BB343-E497-4EEB-97CF-F5116B2E64EC}"/>
    <hyperlink ref="I316" r:id="rId285" xr:uid="{E92DE65B-02A3-4D12-AAB5-4274872C48F3}"/>
    <hyperlink ref="I318" r:id="rId286" xr:uid="{1D1739CC-8A5D-4EB1-851B-3FAD45F0D9FB}"/>
    <hyperlink ref="I324" r:id="rId287" xr:uid="{873F30E3-5103-40AD-828E-D62D04BF068C}"/>
    <hyperlink ref="I325" r:id="rId288" xr:uid="{59DA9E31-6D03-4CFC-97AF-7D75FFD3EC5B}"/>
    <hyperlink ref="I327" r:id="rId289" xr:uid="{47384132-F2EB-4D25-A6FB-BB7C2CD5143B}"/>
    <hyperlink ref="I326" r:id="rId290" xr:uid="{0B4C2432-3F8F-40BB-95E7-CB0F4F9F3350}"/>
    <hyperlink ref="I328" r:id="rId291" xr:uid="{D3BB821E-57EA-4029-9EE7-695E913C61EB}"/>
    <hyperlink ref="I330" r:id="rId292" xr:uid="{601141A3-F33E-4F65-B0E5-48BFFB2912E0}"/>
    <hyperlink ref="I331" r:id="rId293" xr:uid="{1C4127CC-D491-484D-8AEE-0EA5EA303268}"/>
    <hyperlink ref="I332" r:id="rId294" xr:uid="{DF9A974A-6DCE-437E-B1FE-EBCCFEB98AE0}"/>
    <hyperlink ref="I333" r:id="rId295" xr:uid="{60BFD2BC-511D-4183-A963-799FD51BA11F}"/>
    <hyperlink ref="I329" r:id="rId296" xr:uid="{63BE4F52-5B65-4647-97DC-5547FE525C47}"/>
    <hyperlink ref="I335" r:id="rId297" xr:uid="{1D012DE6-F484-4EF1-B2EC-99E34483E6FD}"/>
    <hyperlink ref="I334" r:id="rId298" xr:uid="{18D53D8A-1C29-4082-A6B8-4F1C7EF57EE6}"/>
    <hyperlink ref="I336" r:id="rId299" xr:uid="{30C5C71C-9F8B-4DF7-AE39-9A89017C5F5C}"/>
    <hyperlink ref="I342" r:id="rId300" xr:uid="{5DEF572A-0394-49FC-9A2B-D9E477BA8E76}"/>
    <hyperlink ref="I348" r:id="rId301" xr:uid="{D18ADFB2-77E9-4FC1-8801-F2CF3EDF4F63}"/>
    <hyperlink ref="I349" r:id="rId302" xr:uid="{1A5DB294-6FEA-4445-B2FA-37F008E52BF6}"/>
    <hyperlink ref="I344" r:id="rId303" xr:uid="{722AE7E5-C8C1-43AB-89FA-F6577F150CD8}"/>
    <hyperlink ref="I343" r:id="rId304" xr:uid="{FE370D3C-AB37-4E6C-9F3A-E52F695C5F92}"/>
    <hyperlink ref="I337" r:id="rId305" xr:uid="{43908053-4075-42E2-B618-C7D14A11DEA1}"/>
    <hyperlink ref="I339" r:id="rId306" xr:uid="{6040D753-D9F5-40CE-AED2-8F768E393527}"/>
    <hyperlink ref="I341" r:id="rId307" xr:uid="{AAE591FD-DF44-4AF1-8D00-755AACEAAB99}"/>
    <hyperlink ref="I338" r:id="rId308" xr:uid="{8232F9E9-E1B2-43A4-80CC-DB39672A523D}"/>
    <hyperlink ref="I347" r:id="rId309" xr:uid="{CCB11869-12A3-4185-8140-4BE48A0E2353}"/>
    <hyperlink ref="I351" r:id="rId310" xr:uid="{397AE8D4-1563-4D6C-9787-8EC8A38D83AF}"/>
    <hyperlink ref="I353" r:id="rId311" xr:uid="{4BDE96BA-3389-4D3E-BAB7-F09BD170F70F}"/>
    <hyperlink ref="I340" r:id="rId312" xr:uid="{4D746385-BB76-4548-9B27-A51EE4A36844}"/>
    <hyperlink ref="I352" r:id="rId313" xr:uid="{0B848E72-DF98-476A-B0B1-9DD72210C7D8}"/>
    <hyperlink ref="I346" r:id="rId314" xr:uid="{D00D4622-2D9E-4E8F-B567-75321A04FE4B}"/>
    <hyperlink ref="I355" r:id="rId315" xr:uid="{B5D99814-B687-448D-BCEA-D6BEF326C2E9}"/>
    <hyperlink ref="I361" r:id="rId316" xr:uid="{27DD73A6-0702-4DD9-BCD0-A96DEF52F866}"/>
    <hyperlink ref="I359" r:id="rId317" xr:uid="{9FF1E9F4-78EE-48C7-A210-D9BF9A663063}"/>
    <hyperlink ref="I360" r:id="rId318" xr:uid="{CF15CEBD-03DB-45D5-AE2D-118C4A681F37}"/>
    <hyperlink ref="I370" r:id="rId319" xr:uid="{52A8FC99-4311-45F6-A57A-F68A1F1D743B}"/>
    <hyperlink ref="I369" r:id="rId320" xr:uid="{6938E201-B8A9-48F5-9994-39A9D4ABF984}"/>
    <hyperlink ref="I345" r:id="rId321" xr:uid="{DD670E20-2157-426A-BC2F-4A8862521215}"/>
    <hyperlink ref="I374" r:id="rId322" xr:uid="{9FADEBFA-6125-4548-920A-E09F886C8ACC}"/>
    <hyperlink ref="I368" r:id="rId323" xr:uid="{2CD235E0-740A-4C65-9211-562B601A1EC6}"/>
    <hyperlink ref="I367" r:id="rId324" xr:uid="{E87DBC1F-0A04-483A-B6FA-DB4427C1F7C8}"/>
    <hyperlink ref="I362" r:id="rId325" xr:uid="{642D183B-6131-4B20-A00A-4AC6026C239E}"/>
    <hyperlink ref="I365" r:id="rId326" xr:uid="{DE541F22-2FA8-42A4-B586-4DA1E08AAF5D}"/>
    <hyperlink ref="I354" r:id="rId327" xr:uid="{1AF4568A-CEEE-4C42-AD0E-08E30F8E55D0}"/>
    <hyperlink ref="I371" r:id="rId328" xr:uid="{83C46EB8-9B5B-4691-8562-4BD791E5AE4A}"/>
    <hyperlink ref="I356" r:id="rId329" xr:uid="{D50E9206-761B-40D3-BA88-B70D855C9560}"/>
    <hyperlink ref="I363" r:id="rId330" xr:uid="{5B85AF98-9AB3-4B3D-9FFC-CA4DB8672846}"/>
    <hyperlink ref="I358" r:id="rId331" xr:uid="{51D0E20C-E211-4520-8E71-34F9BFF91200}"/>
    <hyperlink ref="I350" r:id="rId332" xr:uid="{EAFCEC0D-5893-4E4E-8C77-3849F2641C62}"/>
    <hyperlink ref="I373" r:id="rId333" xr:uid="{1911BF2F-FB33-49EF-BC76-EB7663DB9330}"/>
    <hyperlink ref="I357" r:id="rId334" xr:uid="{F83A23E2-C2BC-4559-865E-FFE343E82E3C}"/>
    <hyperlink ref="I366" r:id="rId335" xr:uid="{114CC5C7-7125-4802-AC51-CBA4799DC98C}"/>
    <hyperlink ref="I364" r:id="rId336" xr:uid="{38B7B2B7-88FD-4CB7-B0FA-4D4089FBDD7E}"/>
    <hyperlink ref="I372" r:id="rId337" xr:uid="{D37628D3-3F70-4F12-B0B0-322EAD39AB52}"/>
    <hyperlink ref="I388" r:id="rId338" xr:uid="{24FEC70C-B6A9-43CC-A42D-A7BACD512D93}"/>
    <hyperlink ref="I377" r:id="rId339" xr:uid="{047A9F2E-E257-422C-84B4-B1C4EF7145DB}"/>
    <hyperlink ref="I384" r:id="rId340" xr:uid="{F371363C-9ACE-4BE7-BF6C-AE21A831C605}"/>
    <hyperlink ref="I375" r:id="rId341" xr:uid="{2200F845-AD2A-43B3-B04A-BA867DC371FC}"/>
    <hyperlink ref="I376" r:id="rId342" xr:uid="{F1E9D9BA-31DE-4E53-A048-8E10B7F0F92C}"/>
    <hyperlink ref="I379" r:id="rId343" xr:uid="{AE6CB86B-2F48-4FCD-8D93-6262F2B486D7}"/>
    <hyperlink ref="I385" r:id="rId344" xr:uid="{9EF3E66A-2D33-46A3-B628-1764833EAB02}"/>
    <hyperlink ref="I378" r:id="rId345" xr:uid="{DC977E4C-938A-445C-A813-9DBF717FF88C}"/>
    <hyperlink ref="I380" r:id="rId346" xr:uid="{86FF557D-C5C1-4820-85ED-99AF15B8B25D}"/>
    <hyperlink ref="I381" r:id="rId347" xr:uid="{D582A6A9-F418-4A32-A48B-58D06445AB55}"/>
    <hyperlink ref="I383" r:id="rId348" xr:uid="{6A2BBA8D-F90C-471D-B594-F2CB80027624}"/>
    <hyperlink ref="I390" r:id="rId349" xr:uid="{4E1304C9-13A3-411B-9AA5-685DC865A04A}"/>
    <hyperlink ref="I382" r:id="rId350" xr:uid="{A00CB857-66D0-4C73-8883-7B2DDEF5DE91}"/>
    <hyperlink ref="I387" r:id="rId351" xr:uid="{9DC5C58A-9071-4821-AA84-D99FE70E69E3}"/>
    <hyperlink ref="I389" r:id="rId352" xr:uid="{CA5EB8F4-51A3-40CC-879A-8345DE37B7DF}"/>
    <hyperlink ref="I386" r:id="rId353" xr:uid="{DBFA3A12-7FDA-43D0-A275-E4DDFF667760}"/>
    <hyperlink ref="I391" r:id="rId354" xr:uid="{8C1829DF-3101-4854-A704-8D3F92551DDE}"/>
    <hyperlink ref="I392" r:id="rId355" xr:uid="{032BF7B8-30FD-4651-895E-7CF7785AD717}"/>
    <hyperlink ref="I393" r:id="rId356" xr:uid="{0C451C2B-F5D1-42AB-9D2E-7857F62B18BD}"/>
    <hyperlink ref="I394" r:id="rId357" xr:uid="{B9628289-EA9E-45A1-9630-A2EF6593AC63}"/>
    <hyperlink ref="I395" r:id="rId358" xr:uid="{742F7BA7-80AC-425D-B23F-DB27CA33D118}"/>
    <hyperlink ref="I396" r:id="rId359" xr:uid="{4D458B95-9D52-4420-9F88-9D1FC61DFFBB}"/>
    <hyperlink ref="I398" r:id="rId360" xr:uid="{A44B8140-53B6-47D5-ACCC-7330181F708D}"/>
    <hyperlink ref="I399" r:id="rId361" xr:uid="{62FC46D7-3AEE-4046-A971-4DE8A8340012}"/>
    <hyperlink ref="I400" r:id="rId362" xr:uid="{A99584F6-E338-411B-AEA8-F0F5A3F45805}"/>
    <hyperlink ref="I402" r:id="rId363" xr:uid="{12555E12-CEA2-4C61-B993-8308A60B867B}"/>
    <hyperlink ref="I403" r:id="rId364" xr:uid="{58D5230E-9917-4A3F-B08A-A8C50319F7F8}"/>
    <hyperlink ref="I404" r:id="rId365" xr:uid="{3B0E6780-A862-481E-93A6-335BD01E940A}"/>
    <hyperlink ref="I417" r:id="rId366" xr:uid="{BE00497A-398C-4010-9082-BF83ECB3AFA8}"/>
    <hyperlink ref="I418" r:id="rId367" xr:uid="{4657CA1E-9D28-4F03-AE70-D65A6FF6DE18}"/>
    <hyperlink ref="I419" r:id="rId368" xr:uid="{2083409A-D695-4566-8883-E1E7240AF857}"/>
    <hyperlink ref="I420" r:id="rId369" xr:uid="{C102FEB9-A32A-4F63-9E13-AA4354671C01}"/>
    <hyperlink ref="I397" r:id="rId370" xr:uid="{6B47E66B-1145-4FB8-A80F-3D2668F0BB80}"/>
    <hyperlink ref="I401" r:id="rId371" xr:uid="{6E48F11C-A532-4127-B5CC-7C10ABCFD075}"/>
    <hyperlink ref="I405" r:id="rId372" xr:uid="{E95F210A-7501-4496-96F0-52FD04DD596A}"/>
    <hyperlink ref="I406" r:id="rId373" xr:uid="{79C949DA-7DE2-46AF-8D5A-7B510F7F7F0F}"/>
    <hyperlink ref="I411" r:id="rId374" xr:uid="{DD85D256-DED3-4410-AB18-E0472BC718DE}"/>
    <hyperlink ref="I413" r:id="rId375" xr:uid="{00FEE74C-98DD-4BE4-B925-970DC59D7FD1}"/>
    <hyperlink ref="I412" r:id="rId376" xr:uid="{240451F4-1E71-4E01-A61A-0AE72FDFF37B}"/>
    <hyperlink ref="I414" r:id="rId377" xr:uid="{97233AD9-C426-423F-A176-7C0A8E3DBE6E}"/>
    <hyperlink ref="I415" r:id="rId378" xr:uid="{DC0644F0-1C35-497D-9B92-EFC2C774DD84}"/>
    <hyperlink ref="I416" r:id="rId379" xr:uid="{74F0D2C5-C50A-4828-ABC0-8D490E3A00A2}"/>
    <hyperlink ref="I421" r:id="rId380" xr:uid="{9379CB30-B7AE-458D-8932-A030624F1ACC}"/>
    <hyperlink ref="I422" r:id="rId381" xr:uid="{6C0FB0D6-9E18-400F-9435-55AB8B2552D4}"/>
    <hyperlink ref="I423" r:id="rId382" xr:uid="{307B5AB2-A009-4B36-B991-02C76C0909CD}"/>
    <hyperlink ref="I424" r:id="rId383" xr:uid="{5A7AF56C-6BEC-4888-9F7D-530B2204CC24}"/>
    <hyperlink ref="I425" r:id="rId384" xr:uid="{5A81D635-6901-4592-9853-16094C7EC057}"/>
    <hyperlink ref="I426" r:id="rId385" xr:uid="{FA05184A-7A8A-4BF2-8055-99B67A193104}"/>
    <hyperlink ref="I428" r:id="rId386" xr:uid="{F9EA21CE-C10B-45EB-9F8D-ADF57216B4C1}"/>
    <hyperlink ref="I429" r:id="rId387" xr:uid="{F71882C4-12BB-4120-993F-8862715841C7}"/>
    <hyperlink ref="I430" r:id="rId388" xr:uid="{46EE950C-03C9-474D-ACC3-1E3879779C84}"/>
    <hyperlink ref="I431" r:id="rId389" xr:uid="{BB49105C-ACAA-4D66-8A02-95E0443B1E58}"/>
    <hyperlink ref="I432" r:id="rId390" xr:uid="{DA89E6DE-E3C6-45AA-A076-7B67DCD0EB49}"/>
    <hyperlink ref="I433" r:id="rId391" xr:uid="{C3F8CBFC-EC8A-46FB-B240-7D05BB46ED4E}"/>
    <hyperlink ref="I434" r:id="rId392" xr:uid="{83BE1869-3B3B-4EC6-8000-2F294FCA8C8F}"/>
    <hyperlink ref="I435" r:id="rId393" xr:uid="{CC957D13-2DA4-4718-8085-AE2058F92A0A}"/>
    <hyperlink ref="I436" r:id="rId394" xr:uid="{F0E9A4EF-28CF-4D91-BD95-464D1F0D50A0}"/>
    <hyperlink ref="I437" r:id="rId395" xr:uid="{9685F178-FCA6-4993-B88B-A5AD8C18EE23}"/>
    <hyperlink ref="I438" r:id="rId396" xr:uid="{287D3E33-C9F5-4DD5-8B96-81D34C39780E}"/>
    <hyperlink ref="I439" r:id="rId397" xr:uid="{303B09FE-E8A6-46BA-9B0B-56479E81A495}"/>
    <hyperlink ref="I440" r:id="rId398" xr:uid="{D50FF429-3C06-424E-A42C-FE4667C1F899}"/>
    <hyperlink ref="I441" r:id="rId399" xr:uid="{4ACBD1C2-2162-4BEF-8C60-7041BCCE1104}"/>
    <hyperlink ref="I442" r:id="rId400" xr:uid="{F823C74D-0A1A-4AD6-8AE3-84B5537EBC28}"/>
    <hyperlink ref="I443" r:id="rId401" xr:uid="{46E233AA-5418-4ED9-B2A5-A3A51EFE194E}"/>
    <hyperlink ref="I444" r:id="rId402" xr:uid="{93472702-D79A-45C4-98AE-01F643D92CC8}"/>
    <hyperlink ref="I445" r:id="rId403" xr:uid="{14EE60C4-67B8-424C-BAF1-546A4651F412}"/>
    <hyperlink ref="I446" r:id="rId404" xr:uid="{EF69CDF4-5B47-49AE-BE5D-AC4FF193C6DC}"/>
    <hyperlink ref="I447" r:id="rId405" xr:uid="{25E42B1E-8A65-4B00-929F-4241408CA2CD}"/>
    <hyperlink ref="I448" r:id="rId406" xr:uid="{AF75109F-9453-43CD-8670-4DA25DC7D82C}"/>
    <hyperlink ref="I449" r:id="rId407" xr:uid="{5BA6E550-1F09-4A0F-8F20-5E550D3F96F6}"/>
    <hyperlink ref="I450" r:id="rId408" xr:uid="{5B422C9F-366F-47B4-A7DC-A04A4509FD79}"/>
    <hyperlink ref="I451" r:id="rId409" xr:uid="{58FAC99E-A436-4F11-970C-F6629452AD5A}"/>
    <hyperlink ref="I452" r:id="rId410" xr:uid="{2ADE1477-072B-4CA5-BD5D-E400321328A7}"/>
    <hyperlink ref="I453" r:id="rId411" xr:uid="{AFFB7CD7-60FD-4F08-9B9E-450D64D94E9E}"/>
    <hyperlink ref="I454" r:id="rId412" xr:uid="{BC1AF949-7520-453E-B132-CDB0DFDD8AD9}"/>
    <hyperlink ref="I455" r:id="rId413" xr:uid="{ED216888-74B0-4E78-A0F4-240788999C31}"/>
    <hyperlink ref="I456" r:id="rId414" xr:uid="{E26BAEC9-69C0-4567-A935-C3BDE059D9AC}"/>
    <hyperlink ref="I457" r:id="rId415" xr:uid="{FA6657E0-6562-4FDB-B825-E6A857151340}"/>
    <hyperlink ref="I458" r:id="rId416" xr:uid="{F4FC85C1-C7D6-48D5-B270-CE0EA86DFBFE}"/>
    <hyperlink ref="I459" r:id="rId417" xr:uid="{1DA8C1A7-6C7E-4FA4-A6ED-D7F783BB8120}"/>
    <hyperlink ref="I460" r:id="rId418" xr:uid="{06BB06B4-6CDE-4B4E-BE7B-8E079FF44EBB}"/>
    <hyperlink ref="I461" r:id="rId419" xr:uid="{00F5B7E2-DF6B-4C63-99D0-5DA88F378214}"/>
    <hyperlink ref="I462" r:id="rId420" xr:uid="{22DBB262-465D-4CCB-BC6B-BA3091DD23D0}"/>
    <hyperlink ref="I463" r:id="rId421" xr:uid="{868DB2BC-EE60-44C6-AF7C-046EFD82A980}"/>
    <hyperlink ref="I464" r:id="rId422" xr:uid="{87C9A5DD-4DA8-4312-A950-2E5F7466D627}"/>
    <hyperlink ref="I407" r:id="rId423" xr:uid="{30399EB0-4D67-40AE-9EDB-8E27BC68B683}"/>
    <hyperlink ref="I408" r:id="rId424" xr:uid="{EEA1F75F-7F9B-4897-BAA3-CE85163BB3CC}"/>
    <hyperlink ref="I409" r:id="rId425" xr:uid="{C79D8B01-568E-4573-91E1-79A2AC83A85A}"/>
    <hyperlink ref="I410" r:id="rId426" xr:uid="{A8812575-3929-45BD-BFCE-D04A61AE859E}"/>
    <hyperlink ref="I465" r:id="rId427" xr:uid="{A97180AF-5AC4-4C8D-BBDD-AAF0BBEEF1B8}"/>
    <hyperlink ref="I466" r:id="rId428" xr:uid="{3792776C-0A5B-4593-AF87-5F07AD7CAD5A}"/>
    <hyperlink ref="I467" r:id="rId429" xr:uid="{985A0D2A-9D38-42A6-BC01-E5CAD9B08D69}"/>
    <hyperlink ref="I468" r:id="rId430" xr:uid="{4760FF9C-CBA8-4108-BA55-DEF0110471B0}"/>
    <hyperlink ref="I469" r:id="rId431" xr:uid="{FA97BAA7-B4C4-4DC1-915C-E996C1C5E22C}"/>
    <hyperlink ref="I470" r:id="rId432" xr:uid="{B85EEBC5-E325-4036-8851-943114B597F7}"/>
    <hyperlink ref="I471" r:id="rId433" xr:uid="{8047FF33-5933-4E59-A69A-38DDFE4A72AE}"/>
    <hyperlink ref="I472" r:id="rId434" xr:uid="{21F36DC7-8B31-4472-9AB6-6D968E87E296}"/>
    <hyperlink ref="I473" r:id="rId435" xr:uid="{004732E1-58F3-457B-85BF-2FF82D9BF14B}"/>
    <hyperlink ref="I474" r:id="rId436" xr:uid="{17043A63-79F7-489E-8A1F-7D0195E2D92E}"/>
    <hyperlink ref="I475" r:id="rId437" xr:uid="{F5F756C6-BD67-4444-BEC4-136F83445306}"/>
    <hyperlink ref="I476" r:id="rId438" xr:uid="{FF285CD4-8264-4777-AC31-47A141D30862}"/>
    <hyperlink ref="I477" r:id="rId439" xr:uid="{F02E1D8A-6F4E-4FE2-B709-4B7D29B19B29}"/>
    <hyperlink ref="I478" r:id="rId440" xr:uid="{9F7B6749-2029-46DE-871E-FE76180D8C94}"/>
    <hyperlink ref="I479" r:id="rId441" xr:uid="{7C127257-B5A8-477F-AC14-94FFB5CB7526}"/>
    <hyperlink ref="I480" r:id="rId442" xr:uid="{DDD0678D-C326-404E-A19A-FB5724DF3AD3}"/>
    <hyperlink ref="I481" r:id="rId443" xr:uid="{7514E8B3-69DD-4726-B510-DC2FA3500BCE}"/>
    <hyperlink ref="I482" r:id="rId444" xr:uid="{2CEE847B-AF08-4385-A330-637DB1A069E5}"/>
    <hyperlink ref="I483" r:id="rId445" xr:uid="{F493E8DB-D61A-4C2D-B397-18DD3A036120}"/>
    <hyperlink ref="I484" r:id="rId446" xr:uid="{6949CD49-9C23-4476-B755-A00298A5F09F}"/>
    <hyperlink ref="I485" r:id="rId447" xr:uid="{ACB50FD4-DB55-4A4F-8EED-18EDB19715DA}"/>
    <hyperlink ref="I486" r:id="rId448" xr:uid="{EFB9A55C-790B-42A7-94B1-36C18516A3CB}"/>
    <hyperlink ref="I487" r:id="rId449" xr:uid="{8793DEC5-715A-4CC8-BA3C-FBAD99F42390}"/>
    <hyperlink ref="I488" r:id="rId450" xr:uid="{BCDFF375-6A36-4C25-A8D2-4F63AFEE9311}"/>
    <hyperlink ref="I492" r:id="rId451" xr:uid="{CCD74B30-9672-47F8-BF02-0FAA44BC25F5}"/>
    <hyperlink ref="I493" r:id="rId452" xr:uid="{FA4C38BA-52B5-4EAE-8FEA-282D1D1EE1E8}"/>
    <hyperlink ref="I497" r:id="rId453" xr:uid="{5C97D339-115B-4B5B-8294-88FADCA051A7}"/>
    <hyperlink ref="I502" r:id="rId454" xr:uid="{7FE976A0-DA59-4121-85C1-F7FEAAABAD3C}"/>
    <hyperlink ref="I510" r:id="rId455" xr:uid="{90EA2106-7874-4C34-88A7-D236D025A32E}"/>
    <hyperlink ref="I496" r:id="rId456" xr:uid="{77B883C3-4149-4032-871A-9A9294776511}"/>
    <hyperlink ref="I494" r:id="rId457" xr:uid="{A28B63E1-5E09-4CC6-B6BC-0CE54C36FDAD}"/>
    <hyperlink ref="I498" r:id="rId458" xr:uid="{58376004-11E6-469D-BEA4-CF31466D1B8A}"/>
    <hyperlink ref="I499" r:id="rId459" xr:uid="{B16B661A-6EA1-414D-9517-1BDA8D4005E4}"/>
    <hyperlink ref="I500" r:id="rId460" xr:uid="{9178483A-53EB-4D98-94F4-647600A377C2}"/>
    <hyperlink ref="I501" r:id="rId461" xr:uid="{079EA4F1-E45F-4F68-846F-B5B002F36D93}"/>
    <hyperlink ref="I503" r:id="rId462" xr:uid="{431E6AEE-1616-49D0-839F-579ECED58A1D}"/>
    <hyperlink ref="I504" r:id="rId463" xr:uid="{9DFFDB26-3ED8-479E-A969-0D9842D324BF}"/>
    <hyperlink ref="I505" r:id="rId464" xr:uid="{ACF936CC-BE53-43ED-BC16-AA14E148CFAD}"/>
    <hyperlink ref="I506" r:id="rId465" xr:uid="{3A890572-D2DE-4F9A-AECC-3A51A2E644AF}"/>
    <hyperlink ref="I507" r:id="rId466" xr:uid="{1305F4F4-BE46-4118-902B-938B649C0864}"/>
    <hyperlink ref="I508" r:id="rId467" xr:uid="{29587B4E-96E1-4A9A-B9BD-6B9C6D5EB951}"/>
    <hyperlink ref="I509" r:id="rId468" xr:uid="{4B26E1E4-32AF-4EA4-A459-E7E7F5A714A9}"/>
    <hyperlink ref="I511" r:id="rId469" xr:uid="{2974D25D-548F-4C49-959C-F74AD558AE8E}"/>
    <hyperlink ref="I512" r:id="rId470" xr:uid="{8E839636-B5D3-4D8E-843D-CEDA2FDA0718}"/>
    <hyperlink ref="I513" r:id="rId471" xr:uid="{38E203CA-16C3-4B7F-A28E-5BAD3458BB77}"/>
    <hyperlink ref="I514" r:id="rId472" xr:uid="{CADF2ABC-F666-4EEE-9A9F-269A5F7F817F}"/>
    <hyperlink ref="I517" r:id="rId473" xr:uid="{7DB39AF9-EAD9-4CFF-BA02-DDB01199B2ED}"/>
    <hyperlink ref="I520" r:id="rId474" xr:uid="{11D6209F-9869-4A96-B887-3D2C5675FF88}"/>
    <hyperlink ref="I522" r:id="rId475" xr:uid="{988BACC0-850F-4DDC-B257-E6E69E14DEA5}"/>
    <hyperlink ref="I525" r:id="rId476" xr:uid="{B6839137-66AA-40B8-AB19-2EB40A1C71A0}"/>
    <hyperlink ref="I526" r:id="rId477" xr:uid="{495F698C-76FA-4A22-9F66-B7BCFE581955}"/>
    <hyperlink ref="I527" r:id="rId478" xr:uid="{297C433E-E1DF-4F4E-98BD-0976DD2A8044}"/>
    <hyperlink ref="I528" r:id="rId479" xr:uid="{2DC2EE87-467A-4B65-AE75-BA4D67F93702}"/>
    <hyperlink ref="I529" r:id="rId480" xr:uid="{7B203BB4-C18D-41AE-A817-08DF06AD733A}"/>
    <hyperlink ref="I533" r:id="rId481" xr:uid="{A5CF8AAD-049B-476D-88CB-BD3799669211}"/>
    <hyperlink ref="I515" r:id="rId482" xr:uid="{46722ECB-9929-42A3-B8BC-5B98DCCEF28E}"/>
    <hyperlink ref="I534" r:id="rId483" xr:uid="{07DB9A5A-81D6-4EE9-83F1-58C124A6E306}"/>
    <hyperlink ref="I536" r:id="rId484" xr:uid="{2D27F677-95A0-45B6-BF08-29A46740AED6}"/>
    <hyperlink ref="I495" r:id="rId485" xr:uid="{61D8198E-8523-49AA-822F-436045B37D2C}"/>
    <hyperlink ref="I516" r:id="rId486" xr:uid="{A2CFF5BF-E195-41AA-A627-49242EBC7884}"/>
    <hyperlink ref="I518" r:id="rId487" xr:uid="{68CD75D3-2313-47E3-8910-DB6FDEA63F6B}"/>
    <hyperlink ref="I519" r:id="rId488" xr:uid="{19FF44A9-2E97-4680-AF24-FA5635E64054}"/>
    <hyperlink ref="I523" r:id="rId489" xr:uid="{92E8F767-8F1A-475F-A42B-CB285A33CE9D}"/>
    <hyperlink ref="I524" r:id="rId490" xr:uid="{11F26227-0DAE-4C20-8C97-48D95983A1A5}"/>
    <hyperlink ref="I530" r:id="rId491" xr:uid="{7651AE88-701D-40C9-BE8F-048B2F893B19}"/>
    <hyperlink ref="I531" r:id="rId492" xr:uid="{0FBAE2E5-4DBA-42F3-A8A6-D8D39A1D6943}"/>
    <hyperlink ref="I532" r:id="rId493" xr:uid="{6513B592-49E8-4FB5-BA8C-98941CF797DE}"/>
    <hyperlink ref="I537" r:id="rId494" xr:uid="{A02FD0D8-6A77-49E9-B516-2D723B1120BC}"/>
    <hyperlink ref="I535" r:id="rId495" xr:uid="{F1038B73-54DB-4256-8D90-834FF5FAAE49}"/>
    <hyperlink ref="I538" r:id="rId496" xr:uid="{7B0C31CD-78C4-45BD-9C0B-B5813DD1DF89}"/>
    <hyperlink ref="I521" r:id="rId497" xr:uid="{ED6B5599-7250-4A37-9D1D-62611858E27F}"/>
    <hyperlink ref="I539" r:id="rId498" xr:uid="{0967A299-574A-4487-B972-09FE2EF5147B}"/>
    <hyperlink ref="I540" r:id="rId499" xr:uid="{CFD3E5F0-E509-49F9-974B-F31E8C0F6105}"/>
    <hyperlink ref="I541" r:id="rId500" xr:uid="{3930034A-0963-4C0F-A62E-B6DB3BFE3D62}"/>
    <hyperlink ref="I542" r:id="rId501" xr:uid="{6FEBA949-754F-445A-880A-688F8140E892}"/>
    <hyperlink ref="I543" r:id="rId502" xr:uid="{6AEAECF0-BAE8-4386-B3BF-311BCF7B8469}"/>
    <hyperlink ref="I545" r:id="rId503" xr:uid="{8E46B936-AB8A-481B-9372-12C34945951D}"/>
    <hyperlink ref="I546" r:id="rId504" xr:uid="{7EE3EB48-D03C-4DC8-9162-A879C6618D7C}"/>
    <hyperlink ref="I547" r:id="rId505" xr:uid="{76A8CC93-F8F3-4CC1-B1FD-144D2694DEC6}"/>
    <hyperlink ref="I544" r:id="rId506" xr:uid="{5844A2A5-11E9-4325-9873-F73E9B43A181}"/>
    <hyperlink ref="I548" r:id="rId507" xr:uid="{D9A08F87-1DA8-407E-BB8C-9A04F4EC860B}"/>
    <hyperlink ref="I549" r:id="rId508" xr:uid="{5EB38FAD-4759-4E07-8DB4-88D09CE20622}"/>
    <hyperlink ref="I550" r:id="rId509" xr:uid="{CFAEF7F4-E5F9-4F61-81F3-D5FE2F621558}"/>
    <hyperlink ref="I551" r:id="rId510" xr:uid="{17632765-FF03-4356-8AAD-70EF0C69C888}"/>
    <hyperlink ref="I552" r:id="rId511" xr:uid="{3E9AFF83-B292-46B7-9D3F-6A7393F122AE}"/>
    <hyperlink ref="I555" r:id="rId512" xr:uid="{3DC2CFB7-A9FB-414F-9395-660B4B91E674}"/>
    <hyperlink ref="I553" r:id="rId513" xr:uid="{44F64E08-EFC3-4487-9620-A779E814BDAA}"/>
    <hyperlink ref="I556" r:id="rId514" xr:uid="{FB53A1B2-6C0F-4457-BB75-73B25F19834F}"/>
    <hyperlink ref="I557" r:id="rId515" xr:uid="{5E2B34F0-ECCB-453A-9FB8-65FBC62C396F}"/>
    <hyperlink ref="I558" r:id="rId516" xr:uid="{278FFA09-E0ED-4F20-863B-E50566EB7085}"/>
    <hyperlink ref="I559" r:id="rId517" xr:uid="{A9D7F96C-717E-49FF-A341-7F7C1BF5E089}"/>
    <hyperlink ref="I560" r:id="rId518" xr:uid="{63AC54B4-36C2-4CFB-9584-2310ED71D7BB}"/>
    <hyperlink ref="I561" r:id="rId519" xr:uid="{9A215041-F717-4A8A-93FF-9E94CB1DFC55}"/>
    <hyperlink ref="I562" r:id="rId520" xr:uid="{F4356CDC-CF89-4F7E-B57C-1912EC127AB7}"/>
    <hyperlink ref="I563" r:id="rId521" xr:uid="{F1F8C74E-6FE4-42A1-B9E4-6E0FC7DB0F61}"/>
    <hyperlink ref="I564" r:id="rId522" xr:uid="{724CE941-A59D-4F15-ACDD-62CEDC1ACF14}"/>
    <hyperlink ref="I565" r:id="rId523" xr:uid="{262276AE-A572-4BF7-AD73-527FCC48308A}"/>
    <hyperlink ref="I566" r:id="rId524" xr:uid="{9FE6A635-5DBA-49F5-A7C1-AEBD7978AFB3}"/>
    <hyperlink ref="I568" r:id="rId525" xr:uid="{C86E84B8-7EF1-465D-B64D-35F0A5C8D97C}"/>
    <hyperlink ref="I569" r:id="rId526" xr:uid="{0D0529C5-CAE6-4787-B7F5-1E78586151FE}"/>
    <hyperlink ref="I567" r:id="rId527" xr:uid="{C9F13F2C-BD46-4CD9-8DE4-CCEC855A4180}"/>
    <hyperlink ref="I570" r:id="rId528" xr:uid="{4D8C198B-12BD-491A-93FB-EDA694B57F7F}"/>
    <hyperlink ref="I571" r:id="rId529" xr:uid="{C7034238-C162-4D60-9815-BB24416B6051}"/>
    <hyperlink ref="I572" r:id="rId530" xr:uid="{F5F6DDED-8336-4EFD-82DE-7B88BD439475}"/>
    <hyperlink ref="I573" r:id="rId531" xr:uid="{A0CF6786-ACCC-4798-9784-1126D42F8ED8}"/>
    <hyperlink ref="I575" r:id="rId532" xr:uid="{9652B898-7100-4B16-94EC-092E89021DEC}"/>
    <hyperlink ref="I576" r:id="rId533" xr:uid="{A4D895C2-C4CA-40AE-BEDD-35F3DE9624F3}"/>
    <hyperlink ref="I574" r:id="rId534" xr:uid="{390F9D60-2D43-4020-ACCF-1E7F29F68858}"/>
    <hyperlink ref="I577" r:id="rId535" xr:uid="{504F8904-FC8E-4D66-87BB-D45C1C1988BE}"/>
    <hyperlink ref="I578" r:id="rId536" xr:uid="{53A109B2-1273-4F60-8A38-588B7E56FBB5}"/>
    <hyperlink ref="I580" r:id="rId537" xr:uid="{D6B4E9E0-D364-42C5-B1C6-D6937513124E}"/>
    <hyperlink ref="I579" r:id="rId538" xr:uid="{EB7849ED-60DE-4ECC-AE26-9EA5B6EC0FEF}"/>
    <hyperlink ref="I582" r:id="rId539" xr:uid="{11C01DBE-781B-4623-B4A5-0042587D04BE}"/>
    <hyperlink ref="I581" r:id="rId540" xr:uid="{8B50937C-D577-47BE-9EF5-B11CDBBA252E}"/>
    <hyperlink ref="I583" r:id="rId541" xr:uid="{F693E62A-1F97-43AB-BFCA-2C55E466B627}"/>
    <hyperlink ref="I584" r:id="rId542" xr:uid="{2D823299-7DC9-44A6-8DA2-71D0211D6425}"/>
    <hyperlink ref="I489" r:id="rId543" xr:uid="{B3E2F275-07F8-4D8C-A6E3-30B8FCC978EA}"/>
    <hyperlink ref="I490" r:id="rId544" xr:uid="{EF24B601-5094-458C-AED6-749DC64D88DC}"/>
    <hyperlink ref="I491" r:id="rId545" xr:uid="{07FEA605-712B-41C6-BB43-F790BF302EEE}"/>
  </hyperlinks>
  <pageMargins left="0.47244094488188981" right="0.47244094488188981" top="0.74803149606299213" bottom="0.74803149606299213" header="0.31496062992125984" footer="0.31496062992125984"/>
  <pageSetup paperSize="9" scale="73" orientation="landscape" r:id="rId546"/>
  <legacyDrawing r:id="rId54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4F46-464F-4D28-BCE5-29BE11E7A2E3}">
  <sheetPr filterMode="1"/>
  <dimension ref="A1:Y1164"/>
  <sheetViews>
    <sheetView topLeftCell="P1" zoomScale="80" zoomScaleNormal="80" workbookViewId="0">
      <pane ySplit="2" topLeftCell="A616" activePane="bottomLeft" state="frozen"/>
      <selection activeCell="O2" sqref="O2"/>
      <selection pane="bottomLeft" activeCell="T620" sqref="T620"/>
    </sheetView>
  </sheetViews>
  <sheetFormatPr baseColWidth="10" defaultRowHeight="15" x14ac:dyDescent="0.25"/>
  <cols>
    <col min="1" max="3" width="11.42578125" style="107"/>
    <col min="4" max="4" width="15.5703125" style="107" customWidth="1"/>
    <col min="5" max="5" width="13.85546875" style="107" customWidth="1"/>
    <col min="6" max="6" width="14.7109375" style="107" customWidth="1"/>
    <col min="7" max="7" width="17.85546875" style="107" customWidth="1"/>
    <col min="8" max="8" width="16.28515625" style="107" customWidth="1"/>
    <col min="9" max="10" width="11.42578125" style="107"/>
    <col min="11" max="11" width="17.28515625" style="107" customWidth="1"/>
    <col min="12" max="12" width="11.42578125" style="107"/>
    <col min="13" max="13" width="15.42578125" style="107" customWidth="1"/>
    <col min="14" max="15" width="11.42578125" style="107"/>
    <col min="16" max="16" width="15.42578125" style="107" customWidth="1"/>
    <col min="17" max="17" width="11.42578125" style="107" customWidth="1"/>
    <col min="18" max="18" width="36.5703125" style="107" customWidth="1"/>
    <col min="19" max="19" width="18.140625" style="48" customWidth="1"/>
    <col min="20" max="20" width="18.5703125" style="48" customWidth="1"/>
    <col min="21" max="21" width="16" style="48" bestFit="1" customWidth="1"/>
    <col min="22" max="22" width="17.28515625" style="48" customWidth="1"/>
    <col min="23" max="23" width="17.28515625" style="48" hidden="1" customWidth="1"/>
    <col min="24" max="24" width="19.140625" style="48" hidden="1" customWidth="1"/>
    <col min="25" max="25" width="17.140625" style="48" bestFit="1" customWidth="1"/>
    <col min="26" max="16384" width="11.42578125" style="107"/>
  </cols>
  <sheetData>
    <row r="1" spans="1:25" x14ac:dyDescent="0.25">
      <c r="S1" s="48">
        <f>+SUBTOTAL(9,S3:S1158)</f>
        <v>30187752907</v>
      </c>
      <c r="T1" s="48" t="s">
        <v>3555</v>
      </c>
      <c r="V1" s="48">
        <f>+SUBTOTAL(9,V3:V1158)</f>
        <v>30128888517</v>
      </c>
    </row>
    <row r="2" spans="1:25" ht="20.100000000000001" customHeight="1" x14ac:dyDescent="0.25">
      <c r="A2" s="107" t="s">
        <v>46</v>
      </c>
      <c r="B2" s="107" t="s">
        <v>47</v>
      </c>
      <c r="C2" s="107" t="s">
        <v>48</v>
      </c>
      <c r="D2" s="109" t="s">
        <v>49</v>
      </c>
      <c r="E2" s="109" t="s">
        <v>50</v>
      </c>
      <c r="F2" s="109" t="s">
        <v>51</v>
      </c>
      <c r="G2" s="107" t="s">
        <v>52</v>
      </c>
      <c r="H2" s="107" t="s">
        <v>53</v>
      </c>
      <c r="I2" s="107" t="s">
        <v>54</v>
      </c>
      <c r="J2" s="107" t="s">
        <v>55</v>
      </c>
      <c r="K2" s="109" t="s">
        <v>56</v>
      </c>
      <c r="L2" s="107" t="s">
        <v>174</v>
      </c>
      <c r="M2" s="107" t="s">
        <v>175</v>
      </c>
      <c r="N2" s="107" t="s">
        <v>57</v>
      </c>
      <c r="O2" s="107" t="s">
        <v>58</v>
      </c>
      <c r="P2" s="21" t="s">
        <v>59</v>
      </c>
      <c r="Q2" s="109" t="s">
        <v>60</v>
      </c>
      <c r="R2" s="107" t="s">
        <v>61</v>
      </c>
      <c r="S2" s="69" t="s">
        <v>62</v>
      </c>
      <c r="T2" s="69" t="s">
        <v>63</v>
      </c>
      <c r="U2" s="69" t="s">
        <v>64</v>
      </c>
      <c r="V2" s="69" t="s">
        <v>65</v>
      </c>
      <c r="W2" s="69" t="s">
        <v>66</v>
      </c>
      <c r="X2" s="69" t="s">
        <v>67</v>
      </c>
      <c r="Y2" s="69" t="s">
        <v>1549</v>
      </c>
    </row>
    <row r="3" spans="1:25" x14ac:dyDescent="0.25">
      <c r="A3" s="107">
        <v>2020</v>
      </c>
      <c r="B3" s="107">
        <v>118</v>
      </c>
      <c r="C3" s="107">
        <v>1</v>
      </c>
      <c r="D3" s="109">
        <v>43831</v>
      </c>
      <c r="E3" s="109">
        <v>44043</v>
      </c>
      <c r="F3" s="109">
        <v>44043</v>
      </c>
      <c r="G3" s="107" t="s">
        <v>68</v>
      </c>
      <c r="H3" s="107" t="s">
        <v>69</v>
      </c>
      <c r="I3" s="107">
        <v>10</v>
      </c>
      <c r="J3" s="107">
        <v>3</v>
      </c>
      <c r="K3" s="109">
        <v>43844</v>
      </c>
      <c r="L3" s="107" t="s">
        <v>172</v>
      </c>
      <c r="M3" s="107">
        <v>71728280</v>
      </c>
      <c r="N3" s="107" t="s">
        <v>195</v>
      </c>
      <c r="O3" s="107" t="s">
        <v>112</v>
      </c>
      <c r="P3" s="107">
        <v>1</v>
      </c>
      <c r="Q3" s="109">
        <v>43844</v>
      </c>
      <c r="R3" s="107" t="s">
        <v>289</v>
      </c>
      <c r="S3" s="124">
        <v>46800000</v>
      </c>
      <c r="T3" s="48">
        <v>0</v>
      </c>
      <c r="U3" s="48">
        <v>0</v>
      </c>
      <c r="V3" s="106">
        <v>46800000</v>
      </c>
      <c r="W3" s="48">
        <v>46800000</v>
      </c>
      <c r="X3" s="48">
        <v>0</v>
      </c>
    </row>
    <row r="4" spans="1:25" x14ac:dyDescent="0.25">
      <c r="A4" s="107">
        <v>2020</v>
      </c>
      <c r="B4" s="107">
        <v>118</v>
      </c>
      <c r="C4" s="107">
        <v>1</v>
      </c>
      <c r="D4" s="109">
        <v>43831</v>
      </c>
      <c r="E4" s="109">
        <v>44043</v>
      </c>
      <c r="F4" s="109">
        <v>44043</v>
      </c>
      <c r="G4" s="107" t="s">
        <v>68</v>
      </c>
      <c r="H4" s="107" t="s">
        <v>69</v>
      </c>
      <c r="I4" s="107">
        <v>670</v>
      </c>
      <c r="J4" s="107">
        <v>530</v>
      </c>
      <c r="K4" s="109">
        <v>43964</v>
      </c>
      <c r="L4" s="107" t="s">
        <v>172</v>
      </c>
      <c r="M4" s="107">
        <v>71728280</v>
      </c>
      <c r="N4" s="107" t="s">
        <v>195</v>
      </c>
      <c r="O4" s="107" t="s">
        <v>112</v>
      </c>
      <c r="P4" s="107">
        <v>1</v>
      </c>
      <c r="Q4" s="109">
        <v>43844</v>
      </c>
      <c r="R4" s="107" t="s">
        <v>1685</v>
      </c>
      <c r="S4" s="106">
        <v>23400000</v>
      </c>
      <c r="T4" s="48">
        <v>0</v>
      </c>
      <c r="U4" s="48">
        <v>0</v>
      </c>
      <c r="V4" s="106">
        <v>23400000</v>
      </c>
      <c r="W4" s="48">
        <v>18330000</v>
      </c>
      <c r="X4" s="48">
        <v>5070000</v>
      </c>
    </row>
    <row r="5" spans="1:25" x14ac:dyDescent="0.25">
      <c r="A5" s="107">
        <v>2020</v>
      </c>
      <c r="B5" s="107">
        <v>118</v>
      </c>
      <c r="C5" s="107">
        <v>1</v>
      </c>
      <c r="D5" s="109">
        <v>43831</v>
      </c>
      <c r="E5" s="109">
        <v>44043</v>
      </c>
      <c r="F5" s="109">
        <v>44043</v>
      </c>
      <c r="G5" s="107" t="s">
        <v>137</v>
      </c>
      <c r="H5" s="107" t="s">
        <v>138</v>
      </c>
      <c r="I5" s="107">
        <v>15</v>
      </c>
      <c r="J5" s="107">
        <v>4</v>
      </c>
      <c r="K5" s="109">
        <v>43845</v>
      </c>
      <c r="L5" s="107" t="s">
        <v>172</v>
      </c>
      <c r="M5" s="107">
        <v>80747087</v>
      </c>
      <c r="N5" s="107" t="s">
        <v>196</v>
      </c>
      <c r="O5" s="107" t="s">
        <v>112</v>
      </c>
      <c r="P5" s="107">
        <v>2</v>
      </c>
      <c r="Q5" s="109">
        <v>43845</v>
      </c>
      <c r="R5" s="107" t="s">
        <v>140</v>
      </c>
      <c r="S5" s="106">
        <v>95220000</v>
      </c>
      <c r="T5" s="48">
        <v>0</v>
      </c>
      <c r="U5" s="48">
        <v>0</v>
      </c>
      <c r="V5" s="106">
        <v>95220000</v>
      </c>
      <c r="W5" s="48">
        <v>45540000</v>
      </c>
      <c r="X5" s="48">
        <v>49680000</v>
      </c>
    </row>
    <row r="6" spans="1:25" x14ac:dyDescent="0.25">
      <c r="A6" s="107">
        <v>2020</v>
      </c>
      <c r="B6" s="107">
        <v>118</v>
      </c>
      <c r="C6" s="107">
        <v>1</v>
      </c>
      <c r="D6" s="109">
        <v>43831</v>
      </c>
      <c r="E6" s="109">
        <v>44043</v>
      </c>
      <c r="F6" s="109">
        <v>44043</v>
      </c>
      <c r="G6" s="107" t="s">
        <v>137</v>
      </c>
      <c r="H6" s="107" t="s">
        <v>138</v>
      </c>
      <c r="I6" s="107">
        <v>16</v>
      </c>
      <c r="J6" s="107">
        <v>9</v>
      </c>
      <c r="K6" s="109">
        <v>43847</v>
      </c>
      <c r="L6" s="107" t="s">
        <v>172</v>
      </c>
      <c r="M6" s="107">
        <v>52820550</v>
      </c>
      <c r="N6" s="107" t="s">
        <v>197</v>
      </c>
      <c r="O6" s="107" t="s">
        <v>112</v>
      </c>
      <c r="P6" s="107">
        <v>3</v>
      </c>
      <c r="Q6" s="109">
        <v>43847</v>
      </c>
      <c r="R6" s="107" t="s">
        <v>139</v>
      </c>
      <c r="S6" s="106">
        <v>65458000</v>
      </c>
      <c r="T6" s="48">
        <v>948667</v>
      </c>
      <c r="U6" s="48">
        <v>0</v>
      </c>
      <c r="V6" s="106">
        <v>64509333</v>
      </c>
      <c r="W6" s="48">
        <v>30357333</v>
      </c>
      <c r="X6" s="48">
        <v>34152000</v>
      </c>
    </row>
    <row r="7" spans="1:25" x14ac:dyDescent="0.25">
      <c r="A7" s="107">
        <v>2020</v>
      </c>
      <c r="B7" s="107">
        <v>118</v>
      </c>
      <c r="C7" s="107">
        <v>1</v>
      </c>
      <c r="D7" s="109">
        <v>43831</v>
      </c>
      <c r="E7" s="109">
        <v>44043</v>
      </c>
      <c r="F7" s="109">
        <v>44043</v>
      </c>
      <c r="G7" s="107" t="s">
        <v>137</v>
      </c>
      <c r="H7" s="107" t="s">
        <v>138</v>
      </c>
      <c r="I7" s="107">
        <v>17</v>
      </c>
      <c r="J7" s="107">
        <v>10</v>
      </c>
      <c r="K7" s="109">
        <v>43847</v>
      </c>
      <c r="L7" s="107" t="s">
        <v>172</v>
      </c>
      <c r="M7" s="107">
        <v>1030522470</v>
      </c>
      <c r="N7" s="107" t="s">
        <v>189</v>
      </c>
      <c r="O7" s="107" t="s">
        <v>112</v>
      </c>
      <c r="P7" s="107">
        <v>4</v>
      </c>
      <c r="Q7" s="109">
        <v>43847</v>
      </c>
      <c r="R7" s="107" t="s">
        <v>292</v>
      </c>
      <c r="S7" s="106">
        <v>30000000</v>
      </c>
      <c r="T7" s="48">
        <v>0</v>
      </c>
      <c r="U7" s="48">
        <v>0</v>
      </c>
      <c r="V7" s="106">
        <v>30000000</v>
      </c>
      <c r="W7" s="48">
        <v>27333333</v>
      </c>
      <c r="X7" s="48">
        <v>2666667</v>
      </c>
    </row>
    <row r="8" spans="1:25" x14ac:dyDescent="0.25">
      <c r="A8" s="107">
        <v>2020</v>
      </c>
      <c r="B8" s="107">
        <v>118</v>
      </c>
      <c r="C8" s="107">
        <v>1</v>
      </c>
      <c r="D8" s="109">
        <v>43831</v>
      </c>
      <c r="E8" s="109">
        <v>44043</v>
      </c>
      <c r="F8" s="109">
        <v>44043</v>
      </c>
      <c r="G8" s="107" t="s">
        <v>134</v>
      </c>
      <c r="H8" s="107" t="s">
        <v>135</v>
      </c>
      <c r="I8" s="107">
        <v>14</v>
      </c>
      <c r="J8" s="107">
        <v>5</v>
      </c>
      <c r="K8" s="109">
        <v>43845</v>
      </c>
      <c r="L8" s="107" t="s">
        <v>172</v>
      </c>
      <c r="M8" s="107">
        <v>1019028655</v>
      </c>
      <c r="N8" s="107" t="s">
        <v>198</v>
      </c>
      <c r="O8" s="107" t="s">
        <v>112</v>
      </c>
      <c r="P8" s="107">
        <v>5</v>
      </c>
      <c r="Q8" s="109">
        <v>43845</v>
      </c>
      <c r="R8" s="107" t="s">
        <v>290</v>
      </c>
      <c r="S8" s="106">
        <v>82800000</v>
      </c>
      <c r="T8" s="48">
        <v>0</v>
      </c>
      <c r="U8" s="48">
        <v>0</v>
      </c>
      <c r="V8" s="106">
        <v>82800000</v>
      </c>
      <c r="W8" s="48">
        <v>39600000</v>
      </c>
      <c r="X8" s="48">
        <v>43200000</v>
      </c>
    </row>
    <row r="9" spans="1:25" x14ac:dyDescent="0.25">
      <c r="A9" s="107">
        <v>2020</v>
      </c>
      <c r="B9" s="107">
        <v>118</v>
      </c>
      <c r="C9" s="107">
        <v>1</v>
      </c>
      <c r="D9" s="109">
        <v>43831</v>
      </c>
      <c r="E9" s="109">
        <v>44043</v>
      </c>
      <c r="F9" s="109">
        <v>44043</v>
      </c>
      <c r="G9" s="107" t="s">
        <v>68</v>
      </c>
      <c r="H9" s="107" t="s">
        <v>69</v>
      </c>
      <c r="I9" s="107">
        <v>20</v>
      </c>
      <c r="J9" s="107">
        <v>35</v>
      </c>
      <c r="K9" s="109">
        <v>43860</v>
      </c>
      <c r="L9" s="107" t="s">
        <v>172</v>
      </c>
      <c r="M9" s="107">
        <v>1118541943</v>
      </c>
      <c r="N9" s="107" t="s">
        <v>199</v>
      </c>
      <c r="O9" s="107" t="s">
        <v>113</v>
      </c>
      <c r="P9" s="107">
        <v>6</v>
      </c>
      <c r="Q9" s="109">
        <v>43860</v>
      </c>
      <c r="R9" s="107" t="s">
        <v>288</v>
      </c>
      <c r="S9" s="106">
        <v>19614000</v>
      </c>
      <c r="T9" s="48">
        <v>0</v>
      </c>
      <c r="U9" s="48">
        <v>0</v>
      </c>
      <c r="V9" s="106">
        <v>19614000</v>
      </c>
      <c r="W9" s="48">
        <v>16453967</v>
      </c>
      <c r="X9" s="48">
        <v>3160033</v>
      </c>
    </row>
    <row r="10" spans="1:25" x14ac:dyDescent="0.25">
      <c r="A10" s="107">
        <v>2020</v>
      </c>
      <c r="B10" s="107">
        <v>118</v>
      </c>
      <c r="C10" s="107">
        <v>1</v>
      </c>
      <c r="D10" s="109">
        <v>43831</v>
      </c>
      <c r="E10" s="109">
        <v>44043</v>
      </c>
      <c r="F10" s="109">
        <v>44043</v>
      </c>
      <c r="G10" s="107" t="s">
        <v>2482</v>
      </c>
      <c r="H10" s="107" t="s">
        <v>2483</v>
      </c>
      <c r="I10" s="107">
        <v>952</v>
      </c>
      <c r="J10" s="107">
        <v>812</v>
      </c>
      <c r="K10" s="109">
        <v>44039</v>
      </c>
      <c r="L10" s="107" t="s">
        <v>172</v>
      </c>
      <c r="M10" s="107">
        <v>1118541943</v>
      </c>
      <c r="N10" s="107" t="s">
        <v>199</v>
      </c>
      <c r="O10" s="107" t="s">
        <v>113</v>
      </c>
      <c r="P10" s="107">
        <v>6</v>
      </c>
      <c r="Q10" s="109">
        <v>43860</v>
      </c>
      <c r="R10" s="107" t="s">
        <v>2484</v>
      </c>
      <c r="S10" s="106">
        <v>3269000</v>
      </c>
      <c r="T10" s="48">
        <v>0</v>
      </c>
      <c r="U10" s="48">
        <v>0</v>
      </c>
      <c r="V10" s="106">
        <v>3269000</v>
      </c>
      <c r="W10" s="48">
        <v>0</v>
      </c>
      <c r="X10" s="48">
        <v>3269000</v>
      </c>
    </row>
    <row r="11" spans="1:25" x14ac:dyDescent="0.25">
      <c r="A11" s="107">
        <v>2020</v>
      </c>
      <c r="B11" s="107">
        <v>118</v>
      </c>
      <c r="C11" s="107">
        <v>1</v>
      </c>
      <c r="D11" s="109">
        <v>43831</v>
      </c>
      <c r="E11" s="109">
        <v>44043</v>
      </c>
      <c r="F11" s="109">
        <v>44043</v>
      </c>
      <c r="G11" s="107" t="s">
        <v>137</v>
      </c>
      <c r="H11" s="107" t="s">
        <v>138</v>
      </c>
      <c r="I11" s="107">
        <v>21</v>
      </c>
      <c r="J11" s="107">
        <v>7</v>
      </c>
      <c r="K11" s="109">
        <v>43846</v>
      </c>
      <c r="L11" s="107" t="s">
        <v>172</v>
      </c>
      <c r="M11" s="107">
        <v>1022390967</v>
      </c>
      <c r="N11" s="107" t="s">
        <v>200</v>
      </c>
      <c r="O11" s="107" t="s">
        <v>112</v>
      </c>
      <c r="P11" s="107">
        <v>7</v>
      </c>
      <c r="Q11" s="109">
        <v>43846</v>
      </c>
      <c r="R11" s="107" t="s">
        <v>291</v>
      </c>
      <c r="S11" s="106">
        <v>69253000</v>
      </c>
      <c r="T11" s="48">
        <v>200733</v>
      </c>
      <c r="U11" s="48">
        <v>0</v>
      </c>
      <c r="V11" s="106">
        <v>69052267</v>
      </c>
      <c r="W11" s="48">
        <v>32920267</v>
      </c>
      <c r="X11" s="48">
        <v>36132000</v>
      </c>
    </row>
    <row r="12" spans="1:25" x14ac:dyDescent="0.25">
      <c r="A12" s="107">
        <v>2020</v>
      </c>
      <c r="B12" s="107">
        <v>118</v>
      </c>
      <c r="C12" s="107">
        <v>1</v>
      </c>
      <c r="D12" s="109">
        <v>43831</v>
      </c>
      <c r="E12" s="109">
        <v>44043</v>
      </c>
      <c r="F12" s="109">
        <v>44043</v>
      </c>
      <c r="G12" s="107" t="s">
        <v>137</v>
      </c>
      <c r="H12" s="107" t="s">
        <v>138</v>
      </c>
      <c r="I12" s="107">
        <v>26</v>
      </c>
      <c r="J12" s="107">
        <v>15</v>
      </c>
      <c r="K12" s="109">
        <v>43850</v>
      </c>
      <c r="L12" s="107" t="s">
        <v>172</v>
      </c>
      <c r="M12" s="107">
        <v>1014184472</v>
      </c>
      <c r="N12" s="107" t="s">
        <v>201</v>
      </c>
      <c r="O12" s="107" t="s">
        <v>112</v>
      </c>
      <c r="P12" s="107">
        <v>8</v>
      </c>
      <c r="Q12" s="109">
        <v>43850</v>
      </c>
      <c r="R12" s="107" t="s">
        <v>293</v>
      </c>
      <c r="S12" s="106">
        <v>119700000</v>
      </c>
      <c r="T12" s="48">
        <v>0</v>
      </c>
      <c r="U12" s="48">
        <v>0</v>
      </c>
      <c r="V12" s="106">
        <v>119700000</v>
      </c>
      <c r="W12" s="48">
        <v>56350000</v>
      </c>
      <c r="X12" s="48">
        <v>63350000</v>
      </c>
    </row>
    <row r="13" spans="1:25" x14ac:dyDescent="0.25">
      <c r="A13" s="107">
        <v>2020</v>
      </c>
      <c r="B13" s="107">
        <v>118</v>
      </c>
      <c r="C13" s="107">
        <v>1</v>
      </c>
      <c r="D13" s="109">
        <v>43831</v>
      </c>
      <c r="E13" s="109">
        <v>44043</v>
      </c>
      <c r="F13" s="109">
        <v>44043</v>
      </c>
      <c r="G13" s="107" t="s">
        <v>137</v>
      </c>
      <c r="H13" s="107" t="s">
        <v>138</v>
      </c>
      <c r="I13" s="107">
        <v>226</v>
      </c>
      <c r="J13" s="107">
        <v>191</v>
      </c>
      <c r="K13" s="109">
        <v>43879</v>
      </c>
      <c r="L13" s="107" t="s">
        <v>172</v>
      </c>
      <c r="M13" s="107">
        <v>86046755</v>
      </c>
      <c r="N13" s="107" t="s">
        <v>862</v>
      </c>
      <c r="O13" s="107" t="s">
        <v>112</v>
      </c>
      <c r="P13" s="107">
        <v>9</v>
      </c>
      <c r="Q13" s="109">
        <v>43879</v>
      </c>
      <c r="R13" s="107" t="s">
        <v>140</v>
      </c>
      <c r="S13" s="106">
        <v>86940000</v>
      </c>
      <c r="T13" s="48">
        <v>0</v>
      </c>
      <c r="U13" s="48">
        <v>0</v>
      </c>
      <c r="V13" s="106">
        <v>86940000</v>
      </c>
      <c r="W13" s="48">
        <v>36708000</v>
      </c>
      <c r="X13" s="48">
        <v>50232000</v>
      </c>
    </row>
    <row r="14" spans="1:25" x14ac:dyDescent="0.25">
      <c r="A14" s="107">
        <v>2020</v>
      </c>
      <c r="B14" s="107">
        <v>118</v>
      </c>
      <c r="C14" s="107">
        <v>1</v>
      </c>
      <c r="D14" s="109">
        <v>43831</v>
      </c>
      <c r="E14" s="109">
        <v>44043</v>
      </c>
      <c r="F14" s="109">
        <v>44043</v>
      </c>
      <c r="G14" s="107" t="s">
        <v>68</v>
      </c>
      <c r="H14" s="107" t="s">
        <v>69</v>
      </c>
      <c r="I14" s="107">
        <v>25</v>
      </c>
      <c r="J14" s="107">
        <v>26</v>
      </c>
      <c r="K14" s="109">
        <v>43854</v>
      </c>
      <c r="L14" s="107" t="s">
        <v>172</v>
      </c>
      <c r="M14" s="107">
        <v>1018435231</v>
      </c>
      <c r="N14" s="107" t="s">
        <v>26</v>
      </c>
      <c r="O14" s="107" t="s">
        <v>112</v>
      </c>
      <c r="P14" s="107">
        <v>10</v>
      </c>
      <c r="Q14" s="109">
        <v>43854</v>
      </c>
      <c r="R14" s="107" t="s">
        <v>295</v>
      </c>
      <c r="S14" s="106">
        <v>26700000</v>
      </c>
      <c r="T14" s="48">
        <v>0</v>
      </c>
      <c r="U14" s="48">
        <v>0</v>
      </c>
      <c r="V14" s="106">
        <v>26700000</v>
      </c>
      <c r="W14" s="48">
        <v>22695000</v>
      </c>
      <c r="X14" s="48">
        <v>4005000</v>
      </c>
    </row>
    <row r="15" spans="1:25" x14ac:dyDescent="0.25">
      <c r="A15" s="107">
        <v>2020</v>
      </c>
      <c r="B15" s="107">
        <v>118</v>
      </c>
      <c r="C15" s="107">
        <v>1</v>
      </c>
      <c r="D15" s="109">
        <v>43831</v>
      </c>
      <c r="E15" s="109">
        <v>44043</v>
      </c>
      <c r="F15" s="109">
        <v>44043</v>
      </c>
      <c r="G15" s="107" t="s">
        <v>2482</v>
      </c>
      <c r="H15" s="107" t="s">
        <v>2483</v>
      </c>
      <c r="I15" s="107">
        <v>1033</v>
      </c>
      <c r="J15" s="107">
        <v>822</v>
      </c>
      <c r="K15" s="109">
        <v>44039</v>
      </c>
      <c r="L15" s="107" t="s">
        <v>172</v>
      </c>
      <c r="M15" s="107">
        <v>1018435231</v>
      </c>
      <c r="N15" s="107" t="s">
        <v>26</v>
      </c>
      <c r="O15" s="107" t="s">
        <v>112</v>
      </c>
      <c r="P15" s="107">
        <v>10</v>
      </c>
      <c r="Q15" s="109">
        <v>43854</v>
      </c>
      <c r="R15" s="107" t="s">
        <v>2492</v>
      </c>
      <c r="S15" s="106">
        <v>4450000</v>
      </c>
      <c r="T15" s="48">
        <v>0</v>
      </c>
      <c r="U15" s="48">
        <v>0</v>
      </c>
      <c r="V15" s="106">
        <v>4450000</v>
      </c>
      <c r="W15" s="48">
        <v>0</v>
      </c>
      <c r="X15" s="48">
        <v>4450000</v>
      </c>
    </row>
    <row r="16" spans="1:25" x14ac:dyDescent="0.25">
      <c r="A16" s="107">
        <v>2020</v>
      </c>
      <c r="B16" s="107">
        <v>118</v>
      </c>
      <c r="C16" s="107">
        <v>1</v>
      </c>
      <c r="D16" s="109">
        <v>43831</v>
      </c>
      <c r="E16" s="109">
        <v>44043</v>
      </c>
      <c r="F16" s="109">
        <v>44043</v>
      </c>
      <c r="G16" s="107" t="s">
        <v>68</v>
      </c>
      <c r="H16" s="107" t="s">
        <v>69</v>
      </c>
      <c r="I16" s="107">
        <v>19</v>
      </c>
      <c r="J16" s="107">
        <v>46</v>
      </c>
      <c r="K16" s="109">
        <v>43861</v>
      </c>
      <c r="L16" s="107" t="s">
        <v>172</v>
      </c>
      <c r="M16" s="107">
        <v>52698377</v>
      </c>
      <c r="N16" s="107" t="s">
        <v>202</v>
      </c>
      <c r="O16" s="107" t="s">
        <v>112</v>
      </c>
      <c r="P16" s="107">
        <v>11</v>
      </c>
      <c r="Q16" s="109">
        <v>43861</v>
      </c>
      <c r="R16" s="107" t="s">
        <v>305</v>
      </c>
      <c r="S16" s="106">
        <v>59100000</v>
      </c>
      <c r="T16" s="48">
        <v>0</v>
      </c>
      <c r="U16" s="48">
        <v>0</v>
      </c>
      <c r="V16" s="106">
        <v>59100000</v>
      </c>
      <c r="W16" s="48">
        <v>48593333</v>
      </c>
      <c r="X16" s="48">
        <v>10506667</v>
      </c>
    </row>
    <row r="17" spans="1:24" x14ac:dyDescent="0.25">
      <c r="A17" s="107">
        <v>2020</v>
      </c>
      <c r="B17" s="107">
        <v>118</v>
      </c>
      <c r="C17" s="107">
        <v>1</v>
      </c>
      <c r="D17" s="109">
        <v>43831</v>
      </c>
      <c r="E17" s="109">
        <v>44043</v>
      </c>
      <c r="F17" s="109">
        <v>44043</v>
      </c>
      <c r="G17" s="107" t="s">
        <v>2482</v>
      </c>
      <c r="H17" s="107" t="s">
        <v>2483</v>
      </c>
      <c r="I17" s="107">
        <v>954</v>
      </c>
      <c r="J17" s="107">
        <v>813</v>
      </c>
      <c r="K17" s="109">
        <v>44039</v>
      </c>
      <c r="L17" s="107" t="s">
        <v>172</v>
      </c>
      <c r="M17" s="107">
        <v>52698377</v>
      </c>
      <c r="N17" s="107" t="s">
        <v>202</v>
      </c>
      <c r="O17" s="107" t="s">
        <v>112</v>
      </c>
      <c r="P17" s="107">
        <v>11</v>
      </c>
      <c r="Q17" s="109">
        <v>43861</v>
      </c>
      <c r="R17" s="107" t="s">
        <v>2497</v>
      </c>
      <c r="S17" s="106">
        <v>9850000</v>
      </c>
      <c r="T17" s="48">
        <v>0</v>
      </c>
      <c r="U17" s="48">
        <v>0</v>
      </c>
      <c r="V17" s="106">
        <v>9850000</v>
      </c>
      <c r="W17" s="48">
        <v>0</v>
      </c>
      <c r="X17" s="48">
        <v>9850000</v>
      </c>
    </row>
    <row r="18" spans="1:24" x14ac:dyDescent="0.25">
      <c r="A18" s="107">
        <v>2020</v>
      </c>
      <c r="B18" s="107">
        <v>118</v>
      </c>
      <c r="C18" s="107">
        <v>1</v>
      </c>
      <c r="D18" s="109">
        <v>43831</v>
      </c>
      <c r="E18" s="109">
        <v>44043</v>
      </c>
      <c r="F18" s="109">
        <v>44043</v>
      </c>
      <c r="G18" s="107" t="s">
        <v>137</v>
      </c>
      <c r="H18" s="107" t="s">
        <v>138</v>
      </c>
      <c r="I18" s="107">
        <v>135</v>
      </c>
      <c r="J18" s="107">
        <v>36</v>
      </c>
      <c r="K18" s="109">
        <v>43860</v>
      </c>
      <c r="L18" s="107" t="s">
        <v>172</v>
      </c>
      <c r="M18" s="107">
        <v>1012333107</v>
      </c>
      <c r="N18" s="107" t="s">
        <v>303</v>
      </c>
      <c r="O18" s="107" t="s">
        <v>112</v>
      </c>
      <c r="P18" s="107">
        <v>12</v>
      </c>
      <c r="Q18" s="109">
        <v>43860</v>
      </c>
      <c r="R18" s="107" t="s">
        <v>304</v>
      </c>
      <c r="S18" s="106">
        <v>54000000</v>
      </c>
      <c r="T18" s="48">
        <v>0</v>
      </c>
      <c r="U18" s="48">
        <v>0</v>
      </c>
      <c r="V18" s="106">
        <v>54000000</v>
      </c>
      <c r="W18" s="48">
        <v>30200000</v>
      </c>
      <c r="X18" s="48">
        <v>23800000</v>
      </c>
    </row>
    <row r="19" spans="1:24" x14ac:dyDescent="0.25">
      <c r="A19" s="107">
        <v>2020</v>
      </c>
      <c r="B19" s="107">
        <v>118</v>
      </c>
      <c r="C19" s="107">
        <v>1</v>
      </c>
      <c r="D19" s="109">
        <v>43831</v>
      </c>
      <c r="E19" s="109">
        <v>44043</v>
      </c>
      <c r="F19" s="109">
        <v>44043</v>
      </c>
      <c r="G19" s="107" t="s">
        <v>121</v>
      </c>
      <c r="H19" s="107" t="s">
        <v>122</v>
      </c>
      <c r="I19" s="107">
        <v>37</v>
      </c>
      <c r="J19" s="107">
        <v>27</v>
      </c>
      <c r="K19" s="109">
        <v>43854</v>
      </c>
      <c r="L19" s="107" t="s">
        <v>172</v>
      </c>
      <c r="M19" s="107">
        <v>1032395539</v>
      </c>
      <c r="N19" s="107" t="s">
        <v>43</v>
      </c>
      <c r="O19" s="107" t="s">
        <v>112</v>
      </c>
      <c r="P19" s="107">
        <v>13</v>
      </c>
      <c r="Q19" s="109">
        <v>43854</v>
      </c>
      <c r="R19" s="107" t="s">
        <v>294</v>
      </c>
      <c r="S19" s="106">
        <v>24900000</v>
      </c>
      <c r="T19" s="48">
        <v>0</v>
      </c>
      <c r="U19" s="48">
        <v>0</v>
      </c>
      <c r="V19" s="106">
        <v>24900000</v>
      </c>
      <c r="W19" s="48">
        <v>24900000</v>
      </c>
      <c r="X19" s="48">
        <v>0</v>
      </c>
    </row>
    <row r="20" spans="1:24" x14ac:dyDescent="0.25">
      <c r="A20" s="107">
        <v>2020</v>
      </c>
      <c r="B20" s="107">
        <v>118</v>
      </c>
      <c r="C20" s="107">
        <v>1</v>
      </c>
      <c r="D20" s="109">
        <v>43831</v>
      </c>
      <c r="E20" s="109">
        <v>44043</v>
      </c>
      <c r="F20" s="109">
        <v>44043</v>
      </c>
      <c r="G20" s="107" t="s">
        <v>121</v>
      </c>
      <c r="H20" s="107" t="s">
        <v>122</v>
      </c>
      <c r="I20" s="107">
        <v>599</v>
      </c>
      <c r="J20" s="107">
        <v>463</v>
      </c>
      <c r="K20" s="109">
        <v>43945</v>
      </c>
      <c r="L20" s="107" t="s">
        <v>172</v>
      </c>
      <c r="M20" s="107">
        <v>1032395539</v>
      </c>
      <c r="N20" s="107" t="s">
        <v>43</v>
      </c>
      <c r="O20" s="107" t="s">
        <v>112</v>
      </c>
      <c r="P20" s="107">
        <v>13</v>
      </c>
      <c r="Q20" s="109">
        <v>43854</v>
      </c>
      <c r="R20" s="107" t="s">
        <v>1563</v>
      </c>
      <c r="S20" s="106">
        <v>12450000</v>
      </c>
      <c r="T20" s="48">
        <v>0</v>
      </c>
      <c r="U20" s="48">
        <v>0</v>
      </c>
      <c r="V20" s="106">
        <v>12450000</v>
      </c>
      <c r="W20" s="48">
        <v>12450000</v>
      </c>
      <c r="X20" s="48">
        <v>0</v>
      </c>
    </row>
    <row r="21" spans="1:24" x14ac:dyDescent="0.25">
      <c r="A21" s="107">
        <v>2020</v>
      </c>
      <c r="B21" s="107">
        <v>118</v>
      </c>
      <c r="C21" s="107">
        <v>1</v>
      </c>
      <c r="D21" s="109">
        <v>43831</v>
      </c>
      <c r="E21" s="109">
        <v>44043</v>
      </c>
      <c r="F21" s="109">
        <v>44043</v>
      </c>
      <c r="G21" s="107" t="s">
        <v>116</v>
      </c>
      <c r="H21" s="107" t="s">
        <v>117</v>
      </c>
      <c r="I21" s="107">
        <v>41</v>
      </c>
      <c r="J21" s="107">
        <v>28</v>
      </c>
      <c r="K21" s="109">
        <v>43858</v>
      </c>
      <c r="L21" s="107" t="s">
        <v>172</v>
      </c>
      <c r="M21" s="107">
        <v>94527404</v>
      </c>
      <c r="N21" s="107" t="s">
        <v>119</v>
      </c>
      <c r="O21" s="107" t="s">
        <v>112</v>
      </c>
      <c r="P21" s="107">
        <v>14</v>
      </c>
      <c r="Q21" s="109">
        <v>43858</v>
      </c>
      <c r="R21" s="107" t="s">
        <v>120</v>
      </c>
      <c r="S21" s="106">
        <v>91080000</v>
      </c>
      <c r="T21" s="48">
        <v>0</v>
      </c>
      <c r="U21" s="48">
        <v>0</v>
      </c>
      <c r="V21" s="106">
        <v>91080000</v>
      </c>
      <c r="W21" s="48">
        <v>41676000</v>
      </c>
      <c r="X21" s="48">
        <v>49404000</v>
      </c>
    </row>
    <row r="22" spans="1:24" x14ac:dyDescent="0.25">
      <c r="A22" s="107">
        <v>2020</v>
      </c>
      <c r="B22" s="107">
        <v>118</v>
      </c>
      <c r="C22" s="107">
        <v>1</v>
      </c>
      <c r="D22" s="109">
        <v>43831</v>
      </c>
      <c r="E22" s="109">
        <v>44043</v>
      </c>
      <c r="F22" s="109">
        <v>44043</v>
      </c>
      <c r="G22" s="107" t="s">
        <v>137</v>
      </c>
      <c r="H22" s="107" t="s">
        <v>138</v>
      </c>
      <c r="I22" s="107">
        <v>54</v>
      </c>
      <c r="J22" s="107">
        <v>37</v>
      </c>
      <c r="K22" s="109">
        <v>43860</v>
      </c>
      <c r="L22" s="107" t="s">
        <v>172</v>
      </c>
      <c r="M22" s="107">
        <v>79730902</v>
      </c>
      <c r="N22" s="107" t="s">
        <v>204</v>
      </c>
      <c r="O22" s="107" t="s">
        <v>112</v>
      </c>
      <c r="P22" s="107">
        <v>15</v>
      </c>
      <c r="Q22" s="109">
        <v>43860</v>
      </c>
      <c r="R22" s="107" t="s">
        <v>302</v>
      </c>
      <c r="S22" s="106">
        <v>57600000</v>
      </c>
      <c r="T22" s="48">
        <v>0</v>
      </c>
      <c r="U22" s="48">
        <v>0</v>
      </c>
      <c r="V22" s="106">
        <v>57600000</v>
      </c>
      <c r="W22" s="48">
        <v>36240000</v>
      </c>
      <c r="X22" s="48">
        <v>21360000</v>
      </c>
    </row>
    <row r="23" spans="1:24" x14ac:dyDescent="0.25">
      <c r="A23" s="107">
        <v>2020</v>
      </c>
      <c r="B23" s="107">
        <v>118</v>
      </c>
      <c r="C23" s="107">
        <v>1</v>
      </c>
      <c r="D23" s="109">
        <v>43831</v>
      </c>
      <c r="E23" s="109">
        <v>44043</v>
      </c>
      <c r="F23" s="109">
        <v>44043</v>
      </c>
      <c r="G23" s="107" t="s">
        <v>121</v>
      </c>
      <c r="H23" s="107" t="s">
        <v>122</v>
      </c>
      <c r="I23" s="107">
        <v>38</v>
      </c>
      <c r="J23" s="107">
        <v>45</v>
      </c>
      <c r="K23" s="109">
        <v>43860</v>
      </c>
      <c r="L23" s="107" t="s">
        <v>172</v>
      </c>
      <c r="M23" s="107">
        <v>1123084953</v>
      </c>
      <c r="N23" s="107" t="s">
        <v>14</v>
      </c>
      <c r="O23" s="107" t="s">
        <v>112</v>
      </c>
      <c r="P23" s="107">
        <v>16</v>
      </c>
      <c r="Q23" s="109">
        <v>43860</v>
      </c>
      <c r="R23" s="107" t="s">
        <v>298</v>
      </c>
      <c r="S23" s="106">
        <v>21750000</v>
      </c>
      <c r="T23" s="48">
        <v>0</v>
      </c>
      <c r="U23" s="48">
        <v>0</v>
      </c>
      <c r="V23" s="106">
        <v>21750000</v>
      </c>
      <c r="W23" s="48">
        <v>21750000</v>
      </c>
      <c r="X23" s="48">
        <v>0</v>
      </c>
    </row>
    <row r="24" spans="1:24" x14ac:dyDescent="0.25">
      <c r="A24" s="107">
        <v>2020</v>
      </c>
      <c r="B24" s="107">
        <v>118</v>
      </c>
      <c r="C24" s="107">
        <v>1</v>
      </c>
      <c r="D24" s="109">
        <v>43831</v>
      </c>
      <c r="E24" s="109">
        <v>44043</v>
      </c>
      <c r="F24" s="109">
        <v>44043</v>
      </c>
      <c r="G24" s="107" t="s">
        <v>134</v>
      </c>
      <c r="H24" s="107" t="s">
        <v>135</v>
      </c>
      <c r="I24" s="107">
        <v>42</v>
      </c>
      <c r="J24" s="107">
        <v>57</v>
      </c>
      <c r="K24" s="109">
        <v>43861</v>
      </c>
      <c r="L24" s="107" t="s">
        <v>172</v>
      </c>
      <c r="M24" s="107">
        <v>80150630</v>
      </c>
      <c r="N24" s="107" t="s">
        <v>136</v>
      </c>
      <c r="O24" s="107" t="s">
        <v>112</v>
      </c>
      <c r="P24" s="107">
        <v>17</v>
      </c>
      <c r="Q24" s="109">
        <v>43860</v>
      </c>
      <c r="R24" s="107" t="s">
        <v>301</v>
      </c>
      <c r="S24" s="106">
        <v>21900000</v>
      </c>
      <c r="T24" s="48">
        <v>0</v>
      </c>
      <c r="U24" s="48">
        <v>0</v>
      </c>
      <c r="V24" s="106">
        <v>21900000</v>
      </c>
      <c r="W24" s="48">
        <v>21900000</v>
      </c>
      <c r="X24" s="48">
        <v>0</v>
      </c>
    </row>
    <row r="25" spans="1:24" x14ac:dyDescent="0.25">
      <c r="A25" s="107">
        <v>2020</v>
      </c>
      <c r="B25" s="107">
        <v>118</v>
      </c>
      <c r="C25" s="107">
        <v>1</v>
      </c>
      <c r="D25" s="109">
        <v>43831</v>
      </c>
      <c r="E25" s="109">
        <v>44043</v>
      </c>
      <c r="F25" s="109">
        <v>44043</v>
      </c>
      <c r="G25" s="107" t="s">
        <v>137</v>
      </c>
      <c r="H25" s="107" t="s">
        <v>138</v>
      </c>
      <c r="I25" s="107">
        <v>79</v>
      </c>
      <c r="J25" s="107">
        <v>29</v>
      </c>
      <c r="K25" s="109">
        <v>43858</v>
      </c>
      <c r="L25" s="107" t="s">
        <v>172</v>
      </c>
      <c r="M25" s="107">
        <v>1019116246</v>
      </c>
      <c r="N25" s="107" t="s">
        <v>296</v>
      </c>
      <c r="O25" s="107" t="s">
        <v>112</v>
      </c>
      <c r="P25" s="107">
        <v>18</v>
      </c>
      <c r="Q25" s="109">
        <v>43858</v>
      </c>
      <c r="R25" s="107" t="s">
        <v>181</v>
      </c>
      <c r="S25" s="106">
        <v>36000000</v>
      </c>
      <c r="T25" s="48">
        <v>0</v>
      </c>
      <c r="U25" s="48">
        <v>0</v>
      </c>
      <c r="V25" s="106">
        <v>36000000</v>
      </c>
      <c r="W25" s="48">
        <v>22650000</v>
      </c>
      <c r="X25" s="48">
        <v>13350000</v>
      </c>
    </row>
    <row r="26" spans="1:24" x14ac:dyDescent="0.25">
      <c r="A26" s="107">
        <v>2020</v>
      </c>
      <c r="B26" s="107">
        <v>118</v>
      </c>
      <c r="C26" s="107">
        <v>1</v>
      </c>
      <c r="D26" s="109">
        <v>43831</v>
      </c>
      <c r="E26" s="109">
        <v>44043</v>
      </c>
      <c r="F26" s="109">
        <v>44043</v>
      </c>
      <c r="G26" s="107" t="s">
        <v>2510</v>
      </c>
      <c r="H26" s="107" t="s">
        <v>2511</v>
      </c>
      <c r="I26" s="107">
        <v>988</v>
      </c>
      <c r="J26" s="107">
        <v>847</v>
      </c>
      <c r="K26" s="109">
        <v>44043</v>
      </c>
      <c r="L26" s="107" t="s">
        <v>172</v>
      </c>
      <c r="M26" s="107">
        <v>1019116246</v>
      </c>
      <c r="N26" s="107" t="s">
        <v>296</v>
      </c>
      <c r="O26" s="107" t="s">
        <v>112</v>
      </c>
      <c r="P26" s="107">
        <v>18</v>
      </c>
      <c r="Q26" s="109">
        <v>43858</v>
      </c>
      <c r="R26" s="107" t="s">
        <v>2512</v>
      </c>
      <c r="S26" s="106">
        <v>13500000</v>
      </c>
      <c r="T26" s="48">
        <v>0</v>
      </c>
      <c r="U26" s="48">
        <v>0</v>
      </c>
      <c r="V26" s="106">
        <v>13500000</v>
      </c>
      <c r="W26" s="48">
        <v>0</v>
      </c>
      <c r="X26" s="48">
        <v>13500000</v>
      </c>
    </row>
    <row r="27" spans="1:24" x14ac:dyDescent="0.25">
      <c r="A27" s="107">
        <v>2020</v>
      </c>
      <c r="B27" s="107">
        <v>118</v>
      </c>
      <c r="C27" s="107">
        <v>1</v>
      </c>
      <c r="D27" s="109">
        <v>43831</v>
      </c>
      <c r="E27" s="109">
        <v>44043</v>
      </c>
      <c r="F27" s="109">
        <v>44043</v>
      </c>
      <c r="G27" s="107" t="s">
        <v>134</v>
      </c>
      <c r="H27" s="107" t="s">
        <v>135</v>
      </c>
      <c r="I27" s="107">
        <v>43</v>
      </c>
      <c r="J27" s="107">
        <v>88</v>
      </c>
      <c r="K27" s="109">
        <v>43865</v>
      </c>
      <c r="L27" s="107" t="s">
        <v>172</v>
      </c>
      <c r="M27" s="107">
        <v>1010178700</v>
      </c>
      <c r="N27" s="107" t="s">
        <v>325</v>
      </c>
      <c r="O27" s="107" t="s">
        <v>113</v>
      </c>
      <c r="P27" s="107">
        <v>19</v>
      </c>
      <c r="Q27" s="109">
        <v>43865</v>
      </c>
      <c r="R27" s="107" t="s">
        <v>863</v>
      </c>
      <c r="S27" s="106">
        <v>10800000</v>
      </c>
      <c r="T27" s="48">
        <v>0</v>
      </c>
      <c r="U27" s="48">
        <v>0</v>
      </c>
      <c r="V27" s="106">
        <v>10800000</v>
      </c>
      <c r="W27" s="48">
        <v>10800000</v>
      </c>
      <c r="X27" s="48">
        <v>0</v>
      </c>
    </row>
    <row r="28" spans="1:24" x14ac:dyDescent="0.25">
      <c r="A28" s="107">
        <v>2020</v>
      </c>
      <c r="B28" s="107">
        <v>118</v>
      </c>
      <c r="C28" s="107">
        <v>1</v>
      </c>
      <c r="D28" s="109">
        <v>43831</v>
      </c>
      <c r="E28" s="109">
        <v>44043</v>
      </c>
      <c r="F28" s="109">
        <v>44043</v>
      </c>
      <c r="G28" s="107" t="s">
        <v>116</v>
      </c>
      <c r="H28" s="107" t="s">
        <v>117</v>
      </c>
      <c r="I28" s="107">
        <v>558</v>
      </c>
      <c r="J28" s="107">
        <v>450</v>
      </c>
      <c r="K28" s="109">
        <v>43942</v>
      </c>
      <c r="L28" s="107" t="s">
        <v>172</v>
      </c>
      <c r="M28" s="107">
        <v>1052394031</v>
      </c>
      <c r="N28" s="107" t="s">
        <v>15</v>
      </c>
      <c r="O28" s="107" t="s">
        <v>112</v>
      </c>
      <c r="P28" s="107">
        <v>20</v>
      </c>
      <c r="Q28" s="109">
        <v>43859</v>
      </c>
      <c r="R28" s="107" t="s">
        <v>1564</v>
      </c>
      <c r="S28" s="106">
        <v>8400000</v>
      </c>
      <c r="T28" s="48">
        <v>0</v>
      </c>
      <c r="U28" s="48">
        <v>0</v>
      </c>
      <c r="V28" s="106">
        <v>8400000</v>
      </c>
      <c r="W28" s="48">
        <v>8213333</v>
      </c>
      <c r="X28" s="48">
        <v>186667</v>
      </c>
    </row>
    <row r="29" spans="1:24" x14ac:dyDescent="0.25">
      <c r="A29" s="107">
        <v>2020</v>
      </c>
      <c r="B29" s="107">
        <v>118</v>
      </c>
      <c r="C29" s="107">
        <v>1</v>
      </c>
      <c r="D29" s="109">
        <v>43831</v>
      </c>
      <c r="E29" s="109">
        <v>44043</v>
      </c>
      <c r="F29" s="109">
        <v>44043</v>
      </c>
      <c r="G29" s="107" t="s">
        <v>116</v>
      </c>
      <c r="H29" s="107" t="s">
        <v>117</v>
      </c>
      <c r="I29" s="107">
        <v>39</v>
      </c>
      <c r="J29" s="107">
        <v>30</v>
      </c>
      <c r="K29" s="109">
        <v>43858</v>
      </c>
      <c r="L29" s="107" t="s">
        <v>172</v>
      </c>
      <c r="M29" s="107">
        <v>1052394031</v>
      </c>
      <c r="N29" s="107" t="s">
        <v>15</v>
      </c>
      <c r="O29" s="107" t="s">
        <v>112</v>
      </c>
      <c r="P29" s="107">
        <v>20</v>
      </c>
      <c r="Q29" s="109">
        <v>43858</v>
      </c>
      <c r="R29" s="107" t="s">
        <v>118</v>
      </c>
      <c r="S29" s="106">
        <v>16800000</v>
      </c>
      <c r="T29" s="48">
        <v>0</v>
      </c>
      <c r="U29" s="48">
        <v>0</v>
      </c>
      <c r="V29" s="106">
        <v>16800000</v>
      </c>
      <c r="W29" s="48">
        <v>16800000</v>
      </c>
      <c r="X29" s="48">
        <v>0</v>
      </c>
    </row>
    <row r="30" spans="1:24" x14ac:dyDescent="0.25">
      <c r="A30" s="107">
        <v>2020</v>
      </c>
      <c r="B30" s="107">
        <v>118</v>
      </c>
      <c r="C30" s="107">
        <v>1</v>
      </c>
      <c r="D30" s="109">
        <v>43831</v>
      </c>
      <c r="E30" s="109">
        <v>44043</v>
      </c>
      <c r="F30" s="109">
        <v>44043</v>
      </c>
      <c r="G30" s="107" t="s">
        <v>137</v>
      </c>
      <c r="H30" s="107" t="s">
        <v>138</v>
      </c>
      <c r="I30" s="107">
        <v>78</v>
      </c>
      <c r="J30" s="107">
        <v>103</v>
      </c>
      <c r="K30" s="109">
        <v>43865</v>
      </c>
      <c r="L30" s="107" t="s">
        <v>172</v>
      </c>
      <c r="M30" s="107">
        <v>52409044</v>
      </c>
      <c r="N30" s="107" t="s">
        <v>326</v>
      </c>
      <c r="O30" s="107" t="s">
        <v>112</v>
      </c>
      <c r="P30" s="107">
        <v>21</v>
      </c>
      <c r="Q30" s="109">
        <v>43865</v>
      </c>
      <c r="R30" s="107" t="s">
        <v>864</v>
      </c>
      <c r="S30" s="106">
        <v>55884000</v>
      </c>
      <c r="T30" s="48">
        <v>0</v>
      </c>
      <c r="U30" s="48">
        <v>0</v>
      </c>
      <c r="V30" s="106">
        <v>55884000</v>
      </c>
      <c r="W30" s="48">
        <v>45638600</v>
      </c>
      <c r="X30" s="48">
        <v>10245400</v>
      </c>
    </row>
    <row r="31" spans="1:24" x14ac:dyDescent="0.25">
      <c r="A31" s="107">
        <v>2020</v>
      </c>
      <c r="B31" s="107">
        <v>118</v>
      </c>
      <c r="C31" s="107">
        <v>1</v>
      </c>
      <c r="D31" s="109">
        <v>43831</v>
      </c>
      <c r="E31" s="109">
        <v>44043</v>
      </c>
      <c r="F31" s="109">
        <v>44043</v>
      </c>
      <c r="G31" s="107" t="s">
        <v>2510</v>
      </c>
      <c r="H31" s="107" t="s">
        <v>2511</v>
      </c>
      <c r="I31" s="107">
        <v>987</v>
      </c>
      <c r="J31" s="107">
        <v>835</v>
      </c>
      <c r="K31" s="109">
        <v>44042</v>
      </c>
      <c r="L31" s="107" t="s">
        <v>172</v>
      </c>
      <c r="M31" s="107">
        <v>52409044</v>
      </c>
      <c r="N31" s="107" t="s">
        <v>326</v>
      </c>
      <c r="O31" s="107" t="s">
        <v>112</v>
      </c>
      <c r="P31" s="107">
        <v>21</v>
      </c>
      <c r="Q31" s="109">
        <v>43865</v>
      </c>
      <c r="R31" s="107" t="s">
        <v>2518</v>
      </c>
      <c r="S31" s="106">
        <v>27942000</v>
      </c>
      <c r="T31" s="48">
        <v>0</v>
      </c>
      <c r="U31" s="48">
        <v>0</v>
      </c>
      <c r="V31" s="106">
        <v>27942000</v>
      </c>
      <c r="W31" s="48">
        <v>0</v>
      </c>
      <c r="X31" s="48">
        <v>27942000</v>
      </c>
    </row>
    <row r="32" spans="1:24" x14ac:dyDescent="0.25">
      <c r="A32" s="107">
        <v>2020</v>
      </c>
      <c r="B32" s="107">
        <v>118</v>
      </c>
      <c r="C32" s="107">
        <v>1</v>
      </c>
      <c r="D32" s="109">
        <v>43831</v>
      </c>
      <c r="E32" s="109">
        <v>44043</v>
      </c>
      <c r="F32" s="109">
        <v>44043</v>
      </c>
      <c r="G32" s="107" t="s">
        <v>128</v>
      </c>
      <c r="H32" s="107" t="s">
        <v>129</v>
      </c>
      <c r="I32" s="107">
        <v>68</v>
      </c>
      <c r="J32" s="107">
        <v>31</v>
      </c>
      <c r="K32" s="109">
        <v>43858</v>
      </c>
      <c r="L32" s="107" t="s">
        <v>172</v>
      </c>
      <c r="M32" s="107">
        <v>1015399199</v>
      </c>
      <c r="N32" s="107" t="s">
        <v>37</v>
      </c>
      <c r="O32" s="107" t="s">
        <v>112</v>
      </c>
      <c r="P32" s="107">
        <v>22</v>
      </c>
      <c r="Q32" s="109">
        <v>43858</v>
      </c>
      <c r="R32" s="107" t="s">
        <v>130</v>
      </c>
      <c r="S32" s="106">
        <v>49800000</v>
      </c>
      <c r="T32" s="48">
        <v>0</v>
      </c>
      <c r="U32" s="48">
        <v>0</v>
      </c>
      <c r="V32" s="106">
        <v>49800000</v>
      </c>
      <c r="W32" s="48">
        <v>42053333</v>
      </c>
      <c r="X32" s="48">
        <v>7746667</v>
      </c>
    </row>
    <row r="33" spans="1:24" x14ac:dyDescent="0.25">
      <c r="A33" s="107">
        <v>2020</v>
      </c>
      <c r="B33" s="107">
        <v>118</v>
      </c>
      <c r="C33" s="107">
        <v>1</v>
      </c>
      <c r="D33" s="109">
        <v>43831</v>
      </c>
      <c r="E33" s="109">
        <v>44043</v>
      </c>
      <c r="F33" s="109">
        <v>44043</v>
      </c>
      <c r="G33" s="107" t="s">
        <v>68</v>
      </c>
      <c r="H33" s="107" t="s">
        <v>69</v>
      </c>
      <c r="I33" s="107">
        <v>24</v>
      </c>
      <c r="J33" s="107">
        <v>79</v>
      </c>
      <c r="K33" s="109">
        <v>43864</v>
      </c>
      <c r="L33" s="107" t="s">
        <v>172</v>
      </c>
      <c r="M33" s="107">
        <v>52516563</v>
      </c>
      <c r="N33" s="107" t="s">
        <v>327</v>
      </c>
      <c r="O33" s="107" t="s">
        <v>112</v>
      </c>
      <c r="P33" s="107">
        <v>23</v>
      </c>
      <c r="Q33" s="109">
        <v>43864</v>
      </c>
      <c r="R33" s="107" t="s">
        <v>865</v>
      </c>
      <c r="S33" s="106">
        <v>26700000</v>
      </c>
      <c r="T33" s="48">
        <v>0</v>
      </c>
      <c r="U33" s="48">
        <v>0</v>
      </c>
      <c r="V33" s="106">
        <v>26700000</v>
      </c>
      <c r="W33" s="48">
        <v>21953333</v>
      </c>
      <c r="X33" s="48">
        <v>4746667</v>
      </c>
    </row>
    <row r="34" spans="1:24" x14ac:dyDescent="0.25">
      <c r="A34" s="107">
        <v>2020</v>
      </c>
      <c r="B34" s="107">
        <v>118</v>
      </c>
      <c r="C34" s="107">
        <v>1</v>
      </c>
      <c r="D34" s="109">
        <v>43831</v>
      </c>
      <c r="E34" s="109">
        <v>44043</v>
      </c>
      <c r="F34" s="109">
        <v>44043</v>
      </c>
      <c r="G34" s="107" t="s">
        <v>2482</v>
      </c>
      <c r="H34" s="107" t="s">
        <v>2483</v>
      </c>
      <c r="I34" s="107">
        <v>947</v>
      </c>
      <c r="J34" s="107">
        <v>814</v>
      </c>
      <c r="K34" s="109">
        <v>44039</v>
      </c>
      <c r="L34" s="107" t="s">
        <v>172</v>
      </c>
      <c r="M34" s="107">
        <v>52516563</v>
      </c>
      <c r="N34" s="107" t="s">
        <v>327</v>
      </c>
      <c r="O34" s="107" t="s">
        <v>112</v>
      </c>
      <c r="P34" s="107">
        <v>23</v>
      </c>
      <c r="Q34" s="109">
        <v>43864</v>
      </c>
      <c r="R34" s="107" t="s">
        <v>2522</v>
      </c>
      <c r="S34" s="106">
        <v>4450000</v>
      </c>
      <c r="T34" s="48">
        <v>0</v>
      </c>
      <c r="U34" s="48">
        <v>0</v>
      </c>
      <c r="V34" s="106">
        <v>4450000</v>
      </c>
      <c r="W34" s="48">
        <v>0</v>
      </c>
      <c r="X34" s="48">
        <v>4450000</v>
      </c>
    </row>
    <row r="35" spans="1:24" x14ac:dyDescent="0.25">
      <c r="A35" s="107">
        <v>2020</v>
      </c>
      <c r="B35" s="107">
        <v>118</v>
      </c>
      <c r="C35" s="107">
        <v>1</v>
      </c>
      <c r="D35" s="109">
        <v>43831</v>
      </c>
      <c r="E35" s="109">
        <v>44043</v>
      </c>
      <c r="F35" s="109">
        <v>44043</v>
      </c>
      <c r="G35" s="107" t="s">
        <v>68</v>
      </c>
      <c r="H35" s="107" t="s">
        <v>69</v>
      </c>
      <c r="I35" s="107">
        <v>23</v>
      </c>
      <c r="J35" s="107">
        <v>80</v>
      </c>
      <c r="K35" s="109">
        <v>43864</v>
      </c>
      <c r="L35" s="107" t="s">
        <v>172</v>
      </c>
      <c r="M35" s="107">
        <v>80026955</v>
      </c>
      <c r="N35" s="107" t="s">
        <v>328</v>
      </c>
      <c r="O35" s="107" t="s">
        <v>112</v>
      </c>
      <c r="P35" s="107">
        <v>24</v>
      </c>
      <c r="Q35" s="109">
        <v>43864</v>
      </c>
      <c r="R35" s="107" t="s">
        <v>866</v>
      </c>
      <c r="S35" s="106">
        <v>34152000</v>
      </c>
      <c r="T35" s="48">
        <v>0</v>
      </c>
      <c r="U35" s="48">
        <v>0</v>
      </c>
      <c r="V35" s="106">
        <v>34152000</v>
      </c>
      <c r="W35" s="48">
        <v>28080533</v>
      </c>
      <c r="X35" s="48">
        <v>6071467</v>
      </c>
    </row>
    <row r="36" spans="1:24" x14ac:dyDescent="0.25">
      <c r="A36" s="107">
        <v>2020</v>
      </c>
      <c r="B36" s="107">
        <v>118</v>
      </c>
      <c r="C36" s="107">
        <v>1</v>
      </c>
      <c r="D36" s="109">
        <v>43831</v>
      </c>
      <c r="E36" s="109">
        <v>44043</v>
      </c>
      <c r="F36" s="109">
        <v>44043</v>
      </c>
      <c r="G36" s="107" t="s">
        <v>2482</v>
      </c>
      <c r="H36" s="107" t="s">
        <v>2483</v>
      </c>
      <c r="I36" s="107">
        <v>953</v>
      </c>
      <c r="J36" s="107">
        <v>815</v>
      </c>
      <c r="K36" s="109">
        <v>44039</v>
      </c>
      <c r="L36" s="107" t="s">
        <v>172</v>
      </c>
      <c r="M36" s="107">
        <v>80026955</v>
      </c>
      <c r="N36" s="107" t="s">
        <v>328</v>
      </c>
      <c r="O36" s="107" t="s">
        <v>112</v>
      </c>
      <c r="P36" s="107">
        <v>24</v>
      </c>
      <c r="Q36" s="109">
        <v>43864</v>
      </c>
      <c r="R36" s="107" t="s">
        <v>2527</v>
      </c>
      <c r="S36" s="106">
        <v>5692000</v>
      </c>
      <c r="T36" s="48">
        <v>0</v>
      </c>
      <c r="U36" s="48">
        <v>0</v>
      </c>
      <c r="V36" s="106">
        <v>5692000</v>
      </c>
      <c r="W36" s="48">
        <v>0</v>
      </c>
      <c r="X36" s="48">
        <v>5692000</v>
      </c>
    </row>
    <row r="37" spans="1:24" x14ac:dyDescent="0.25">
      <c r="A37" s="107">
        <v>2020</v>
      </c>
      <c r="B37" s="107">
        <v>118</v>
      </c>
      <c r="C37" s="107">
        <v>1</v>
      </c>
      <c r="D37" s="109">
        <v>43831</v>
      </c>
      <c r="E37" s="109">
        <v>44043</v>
      </c>
      <c r="F37" s="109">
        <v>44043</v>
      </c>
      <c r="G37" s="107" t="s">
        <v>128</v>
      </c>
      <c r="H37" s="107" t="s">
        <v>129</v>
      </c>
      <c r="I37" s="107">
        <v>69</v>
      </c>
      <c r="J37" s="107">
        <v>38</v>
      </c>
      <c r="K37" s="109">
        <v>43860</v>
      </c>
      <c r="L37" s="107" t="s">
        <v>172</v>
      </c>
      <c r="M37" s="107">
        <v>1018483452</v>
      </c>
      <c r="N37" s="107" t="s">
        <v>31</v>
      </c>
      <c r="O37" s="107" t="s">
        <v>112</v>
      </c>
      <c r="P37" s="107">
        <v>25</v>
      </c>
      <c r="Q37" s="109">
        <v>43860</v>
      </c>
      <c r="R37" s="107" t="s">
        <v>131</v>
      </c>
      <c r="S37" s="106">
        <v>16650000</v>
      </c>
      <c r="T37" s="48">
        <v>0</v>
      </c>
      <c r="U37" s="48">
        <v>0</v>
      </c>
      <c r="V37" s="106">
        <v>16650000</v>
      </c>
      <c r="W37" s="48">
        <v>16650000</v>
      </c>
      <c r="X37" s="48">
        <v>0</v>
      </c>
    </row>
    <row r="38" spans="1:24" x14ac:dyDescent="0.25">
      <c r="A38" s="107">
        <v>2020</v>
      </c>
      <c r="B38" s="107">
        <v>118</v>
      </c>
      <c r="C38" s="107">
        <v>1</v>
      </c>
      <c r="D38" s="109">
        <v>43831</v>
      </c>
      <c r="E38" s="109">
        <v>44043</v>
      </c>
      <c r="F38" s="109">
        <v>44043</v>
      </c>
      <c r="G38" s="107" t="s">
        <v>128</v>
      </c>
      <c r="H38" s="107" t="s">
        <v>129</v>
      </c>
      <c r="I38" s="107">
        <v>610</v>
      </c>
      <c r="J38" s="107">
        <v>471</v>
      </c>
      <c r="K38" s="109">
        <v>43950</v>
      </c>
      <c r="L38" s="107" t="s">
        <v>172</v>
      </c>
      <c r="M38" s="107">
        <v>1018483452</v>
      </c>
      <c r="N38" s="107" t="s">
        <v>31</v>
      </c>
      <c r="O38" s="107" t="s">
        <v>112</v>
      </c>
      <c r="P38" s="107">
        <v>25</v>
      </c>
      <c r="Q38" s="109">
        <v>43860</v>
      </c>
      <c r="R38" s="107" t="s">
        <v>1565</v>
      </c>
      <c r="S38" s="106">
        <v>8325000</v>
      </c>
      <c r="T38" s="48">
        <v>0</v>
      </c>
      <c r="U38" s="48">
        <v>0</v>
      </c>
      <c r="V38" s="106">
        <v>8325000</v>
      </c>
      <c r="W38" s="48">
        <v>5735000</v>
      </c>
      <c r="X38" s="48">
        <v>2590000</v>
      </c>
    </row>
    <row r="39" spans="1:24" hidden="1" x14ac:dyDescent="0.25">
      <c r="A39" s="107">
        <v>2020</v>
      </c>
      <c r="B39" s="107">
        <v>118</v>
      </c>
      <c r="C39" s="107">
        <v>1</v>
      </c>
      <c r="D39" s="109">
        <v>43831</v>
      </c>
      <c r="E39" s="109">
        <v>44043</v>
      </c>
      <c r="F39" s="109">
        <v>44043</v>
      </c>
      <c r="G39" s="107" t="s">
        <v>128</v>
      </c>
      <c r="H39" s="107" t="s">
        <v>129</v>
      </c>
      <c r="I39" s="107">
        <v>44</v>
      </c>
      <c r="J39" s="107">
        <v>39</v>
      </c>
      <c r="K39" s="109">
        <v>43860</v>
      </c>
      <c r="L39" s="107" t="s">
        <v>172</v>
      </c>
      <c r="M39" s="107">
        <v>39698825</v>
      </c>
      <c r="N39" s="107" t="s">
        <v>25</v>
      </c>
      <c r="O39" s="107" t="s">
        <v>112</v>
      </c>
      <c r="P39" s="107">
        <v>26</v>
      </c>
      <c r="Q39" s="109">
        <v>43860</v>
      </c>
      <c r="R39" s="107" t="s">
        <v>299</v>
      </c>
      <c r="S39" s="106">
        <v>75000000</v>
      </c>
      <c r="T39" s="48">
        <v>75000000</v>
      </c>
      <c r="U39" s="48">
        <v>0</v>
      </c>
      <c r="V39" s="106">
        <v>0</v>
      </c>
      <c r="W39" s="48">
        <v>0</v>
      </c>
      <c r="X39" s="48">
        <v>0</v>
      </c>
    </row>
    <row r="40" spans="1:24" x14ac:dyDescent="0.25">
      <c r="A40" s="107">
        <v>2020</v>
      </c>
      <c r="B40" s="107">
        <v>118</v>
      </c>
      <c r="C40" s="107">
        <v>1</v>
      </c>
      <c r="D40" s="109">
        <v>43831</v>
      </c>
      <c r="E40" s="109">
        <v>44043</v>
      </c>
      <c r="F40" s="109">
        <v>44043</v>
      </c>
      <c r="G40" s="107" t="s">
        <v>128</v>
      </c>
      <c r="H40" s="107" t="s">
        <v>129</v>
      </c>
      <c r="I40" s="107">
        <v>44</v>
      </c>
      <c r="J40" s="107">
        <v>40</v>
      </c>
      <c r="K40" s="109">
        <v>43860</v>
      </c>
      <c r="L40" s="107" t="s">
        <v>172</v>
      </c>
      <c r="M40" s="107">
        <v>39698825</v>
      </c>
      <c r="N40" s="107" t="s">
        <v>25</v>
      </c>
      <c r="O40" s="107" t="s">
        <v>112</v>
      </c>
      <c r="P40" s="107">
        <v>26</v>
      </c>
      <c r="Q40" s="109">
        <v>43860</v>
      </c>
      <c r="R40" s="107" t="s">
        <v>299</v>
      </c>
      <c r="S40" s="106">
        <v>75000000</v>
      </c>
      <c r="T40" s="48">
        <v>0</v>
      </c>
      <c r="U40" s="48">
        <v>0</v>
      </c>
      <c r="V40" s="106">
        <v>75000000</v>
      </c>
      <c r="W40" s="48">
        <v>62500000</v>
      </c>
      <c r="X40" s="48">
        <v>12500000</v>
      </c>
    </row>
    <row r="41" spans="1:24" x14ac:dyDescent="0.25">
      <c r="A41" s="107">
        <v>2020</v>
      </c>
      <c r="B41" s="107">
        <v>118</v>
      </c>
      <c r="C41" s="107">
        <v>1</v>
      </c>
      <c r="D41" s="109">
        <v>43831</v>
      </c>
      <c r="E41" s="109">
        <v>44043</v>
      </c>
      <c r="F41" s="109">
        <v>44043</v>
      </c>
      <c r="G41" s="107" t="s">
        <v>68</v>
      </c>
      <c r="H41" s="107" t="s">
        <v>69</v>
      </c>
      <c r="I41" s="107">
        <v>62</v>
      </c>
      <c r="J41" s="107">
        <v>63</v>
      </c>
      <c r="K41" s="109">
        <v>43861</v>
      </c>
      <c r="L41" s="107" t="s">
        <v>172</v>
      </c>
      <c r="M41" s="107">
        <v>1095790072</v>
      </c>
      <c r="N41" s="107" t="s">
        <v>306</v>
      </c>
      <c r="O41" s="107" t="s">
        <v>112</v>
      </c>
      <c r="P41" s="107">
        <v>27</v>
      </c>
      <c r="Q41" s="109">
        <v>43861</v>
      </c>
      <c r="R41" s="107" t="s">
        <v>307</v>
      </c>
      <c r="S41" s="106">
        <v>45000000</v>
      </c>
      <c r="T41" s="48">
        <v>0</v>
      </c>
      <c r="U41" s="48">
        <v>0</v>
      </c>
      <c r="V41" s="106">
        <v>45000000</v>
      </c>
      <c r="W41" s="48">
        <v>37000000</v>
      </c>
      <c r="X41" s="48">
        <v>8000000</v>
      </c>
    </row>
    <row r="42" spans="1:24" x14ac:dyDescent="0.25">
      <c r="A42" s="107">
        <v>2020</v>
      </c>
      <c r="B42" s="107">
        <v>118</v>
      </c>
      <c r="C42" s="107">
        <v>1</v>
      </c>
      <c r="D42" s="109">
        <v>43831</v>
      </c>
      <c r="E42" s="109">
        <v>44043</v>
      </c>
      <c r="F42" s="109">
        <v>44043</v>
      </c>
      <c r="G42" s="107" t="s">
        <v>2482</v>
      </c>
      <c r="H42" s="107" t="s">
        <v>2483</v>
      </c>
      <c r="I42" s="107">
        <v>946</v>
      </c>
      <c r="J42" s="107">
        <v>816</v>
      </c>
      <c r="K42" s="109">
        <v>44039</v>
      </c>
      <c r="L42" s="107" t="s">
        <v>172</v>
      </c>
      <c r="M42" s="107">
        <v>1095790072</v>
      </c>
      <c r="N42" s="107" t="s">
        <v>306</v>
      </c>
      <c r="O42" s="107" t="s">
        <v>112</v>
      </c>
      <c r="P42" s="107">
        <v>27</v>
      </c>
      <c r="Q42" s="109">
        <v>43861</v>
      </c>
      <c r="R42" s="107" t="s">
        <v>2536</v>
      </c>
      <c r="S42" s="106">
        <v>7500000</v>
      </c>
      <c r="T42" s="48">
        <v>0</v>
      </c>
      <c r="U42" s="48">
        <v>0</v>
      </c>
      <c r="V42" s="106">
        <v>7500000</v>
      </c>
      <c r="W42" s="48">
        <v>0</v>
      </c>
      <c r="X42" s="48">
        <v>7500000</v>
      </c>
    </row>
    <row r="43" spans="1:24" x14ac:dyDescent="0.25">
      <c r="A43" s="107">
        <v>2020</v>
      </c>
      <c r="B43" s="107">
        <v>118</v>
      </c>
      <c r="C43" s="107">
        <v>1</v>
      </c>
      <c r="D43" s="109">
        <v>43831</v>
      </c>
      <c r="E43" s="109">
        <v>44043</v>
      </c>
      <c r="F43" s="109">
        <v>44043</v>
      </c>
      <c r="G43" s="107" t="s">
        <v>116</v>
      </c>
      <c r="H43" s="107" t="s">
        <v>117</v>
      </c>
      <c r="I43" s="107">
        <v>556</v>
      </c>
      <c r="J43" s="107">
        <v>451</v>
      </c>
      <c r="K43" s="109">
        <v>43942</v>
      </c>
      <c r="L43" s="107" t="s">
        <v>172</v>
      </c>
      <c r="M43" s="107">
        <v>1053765986</v>
      </c>
      <c r="N43" s="107" t="s">
        <v>42</v>
      </c>
      <c r="O43" s="107" t="s">
        <v>112</v>
      </c>
      <c r="P43" s="107">
        <v>28</v>
      </c>
      <c r="Q43" s="109">
        <v>43860</v>
      </c>
      <c r="R43" s="107" t="s">
        <v>1566</v>
      </c>
      <c r="S43" s="106">
        <v>11850000</v>
      </c>
      <c r="T43" s="48">
        <v>0</v>
      </c>
      <c r="U43" s="48">
        <v>0</v>
      </c>
      <c r="V43" s="106">
        <v>11850000</v>
      </c>
      <c r="W43" s="48">
        <v>11850000</v>
      </c>
      <c r="X43" s="48">
        <v>0</v>
      </c>
    </row>
    <row r="44" spans="1:24" x14ac:dyDescent="0.25">
      <c r="A44" s="107">
        <v>2020</v>
      </c>
      <c r="B44" s="107">
        <v>118</v>
      </c>
      <c r="C44" s="107">
        <v>1</v>
      </c>
      <c r="D44" s="109">
        <v>43831</v>
      </c>
      <c r="E44" s="109">
        <v>44043</v>
      </c>
      <c r="F44" s="109">
        <v>44043</v>
      </c>
      <c r="G44" s="107" t="s">
        <v>116</v>
      </c>
      <c r="H44" s="107" t="s">
        <v>117</v>
      </c>
      <c r="I44" s="107">
        <v>40</v>
      </c>
      <c r="J44" s="107">
        <v>41</v>
      </c>
      <c r="K44" s="109">
        <v>43860</v>
      </c>
      <c r="L44" s="107" t="s">
        <v>172</v>
      </c>
      <c r="M44" s="107">
        <v>1053765986</v>
      </c>
      <c r="N44" s="107" t="s">
        <v>42</v>
      </c>
      <c r="O44" s="107" t="s">
        <v>112</v>
      </c>
      <c r="P44" s="107">
        <v>28</v>
      </c>
      <c r="Q44" s="109">
        <v>43860</v>
      </c>
      <c r="R44" s="107" t="s">
        <v>297</v>
      </c>
      <c r="S44" s="106">
        <v>23700000</v>
      </c>
      <c r="T44" s="48">
        <v>0</v>
      </c>
      <c r="U44" s="48">
        <v>0</v>
      </c>
      <c r="V44" s="106">
        <v>23700000</v>
      </c>
      <c r="W44" s="48">
        <v>23700000</v>
      </c>
      <c r="X44" s="48">
        <v>0</v>
      </c>
    </row>
    <row r="45" spans="1:24" x14ac:dyDescent="0.25">
      <c r="A45" s="107">
        <v>2020</v>
      </c>
      <c r="B45" s="107">
        <v>118</v>
      </c>
      <c r="C45" s="107">
        <v>1</v>
      </c>
      <c r="D45" s="109">
        <v>43831</v>
      </c>
      <c r="E45" s="109">
        <v>44043</v>
      </c>
      <c r="F45" s="109">
        <v>44043</v>
      </c>
      <c r="G45" s="107" t="s">
        <v>128</v>
      </c>
      <c r="H45" s="107" t="s">
        <v>129</v>
      </c>
      <c r="I45" s="107">
        <v>63</v>
      </c>
      <c r="J45" s="107">
        <v>42</v>
      </c>
      <c r="K45" s="109">
        <v>43860</v>
      </c>
      <c r="L45" s="107" t="s">
        <v>172</v>
      </c>
      <c r="M45" s="107">
        <v>52963623</v>
      </c>
      <c r="N45" s="107" t="s">
        <v>132</v>
      </c>
      <c r="O45" s="107" t="s">
        <v>112</v>
      </c>
      <c r="P45" s="107">
        <v>29</v>
      </c>
      <c r="Q45" s="109">
        <v>43860</v>
      </c>
      <c r="R45" s="107" t="s">
        <v>133</v>
      </c>
      <c r="S45" s="106">
        <v>33300000</v>
      </c>
      <c r="T45" s="48">
        <v>0</v>
      </c>
      <c r="U45" s="48">
        <v>0</v>
      </c>
      <c r="V45" s="106">
        <v>33300000</v>
      </c>
      <c r="W45" s="48">
        <v>27935000</v>
      </c>
      <c r="X45" s="48">
        <v>5365000</v>
      </c>
    </row>
    <row r="46" spans="1:24" x14ac:dyDescent="0.25">
      <c r="A46" s="107">
        <v>2020</v>
      </c>
      <c r="B46" s="107">
        <v>118</v>
      </c>
      <c r="C46" s="107">
        <v>1</v>
      </c>
      <c r="D46" s="109">
        <v>43831</v>
      </c>
      <c r="E46" s="109">
        <v>44043</v>
      </c>
      <c r="F46" s="109">
        <v>44043</v>
      </c>
      <c r="G46" s="107" t="s">
        <v>121</v>
      </c>
      <c r="H46" s="107" t="s">
        <v>122</v>
      </c>
      <c r="I46" s="107">
        <v>56</v>
      </c>
      <c r="J46" s="107">
        <v>107</v>
      </c>
      <c r="K46" s="109">
        <v>43865</v>
      </c>
      <c r="L46" s="107" t="s">
        <v>172</v>
      </c>
      <c r="M46" s="107">
        <v>1020718140</v>
      </c>
      <c r="N46" s="107" t="s">
        <v>329</v>
      </c>
      <c r="O46" s="107" t="s">
        <v>112</v>
      </c>
      <c r="P46" s="107">
        <v>30</v>
      </c>
      <c r="Q46" s="109">
        <v>43865</v>
      </c>
      <c r="R46" s="107" t="s">
        <v>867</v>
      </c>
      <c r="S46" s="106">
        <v>19865000</v>
      </c>
      <c r="T46" s="48">
        <v>0</v>
      </c>
      <c r="U46" s="48">
        <v>0</v>
      </c>
      <c r="V46" s="106">
        <v>19865000</v>
      </c>
      <c r="W46" s="48">
        <v>19865000</v>
      </c>
      <c r="X46" s="48">
        <v>0</v>
      </c>
    </row>
    <row r="47" spans="1:24" x14ac:dyDescent="0.25">
      <c r="A47" s="107">
        <v>2020</v>
      </c>
      <c r="B47" s="107">
        <v>118</v>
      </c>
      <c r="C47" s="107">
        <v>1</v>
      </c>
      <c r="D47" s="109">
        <v>43831</v>
      </c>
      <c r="E47" s="109">
        <v>44043</v>
      </c>
      <c r="F47" s="109">
        <v>44043</v>
      </c>
      <c r="G47" s="107" t="s">
        <v>137</v>
      </c>
      <c r="H47" s="107" t="s">
        <v>138</v>
      </c>
      <c r="I47" s="107">
        <v>30</v>
      </c>
      <c r="J47" s="107">
        <v>94</v>
      </c>
      <c r="K47" s="109">
        <v>43865</v>
      </c>
      <c r="L47" s="107" t="s">
        <v>172</v>
      </c>
      <c r="M47" s="107">
        <v>80130456</v>
      </c>
      <c r="N47" s="107" t="s">
        <v>330</v>
      </c>
      <c r="O47" s="107" t="s">
        <v>113</v>
      </c>
      <c r="P47" s="107">
        <v>31</v>
      </c>
      <c r="Q47" s="109">
        <v>43865</v>
      </c>
      <c r="R47" s="107" t="s">
        <v>515</v>
      </c>
      <c r="S47" s="106">
        <v>15600000</v>
      </c>
      <c r="T47" s="48">
        <v>0</v>
      </c>
      <c r="U47" s="48">
        <v>0</v>
      </c>
      <c r="V47" s="106">
        <v>15600000</v>
      </c>
      <c r="W47" s="48">
        <v>12740000</v>
      </c>
      <c r="X47" s="48">
        <v>2860000</v>
      </c>
    </row>
    <row r="48" spans="1:24" x14ac:dyDescent="0.25">
      <c r="A48" s="107">
        <v>2020</v>
      </c>
      <c r="B48" s="107">
        <v>118</v>
      </c>
      <c r="C48" s="107">
        <v>1</v>
      </c>
      <c r="D48" s="109">
        <v>43831</v>
      </c>
      <c r="E48" s="109">
        <v>44043</v>
      </c>
      <c r="F48" s="109">
        <v>44043</v>
      </c>
      <c r="G48" s="107" t="s">
        <v>2510</v>
      </c>
      <c r="H48" s="107" t="s">
        <v>2511</v>
      </c>
      <c r="I48" s="107">
        <v>999</v>
      </c>
      <c r="J48" s="107">
        <v>836</v>
      </c>
      <c r="K48" s="109">
        <v>44042</v>
      </c>
      <c r="L48" s="107" t="s">
        <v>172</v>
      </c>
      <c r="M48" s="107">
        <v>80130456</v>
      </c>
      <c r="N48" s="107" t="s">
        <v>330</v>
      </c>
      <c r="O48" s="107" t="s">
        <v>113</v>
      </c>
      <c r="P48" s="107">
        <v>31</v>
      </c>
      <c r="Q48" s="109">
        <v>43865</v>
      </c>
      <c r="R48" s="107" t="s">
        <v>2545</v>
      </c>
      <c r="S48" s="106">
        <v>2600000</v>
      </c>
      <c r="T48" s="48">
        <v>0</v>
      </c>
      <c r="U48" s="48">
        <v>0</v>
      </c>
      <c r="V48" s="106">
        <v>2600000</v>
      </c>
      <c r="W48" s="48">
        <v>0</v>
      </c>
      <c r="X48" s="48">
        <v>2600000</v>
      </c>
    </row>
    <row r="49" spans="1:24" x14ac:dyDescent="0.25">
      <c r="A49" s="107">
        <v>2020</v>
      </c>
      <c r="B49" s="107">
        <v>118</v>
      </c>
      <c r="C49" s="107">
        <v>1</v>
      </c>
      <c r="D49" s="109">
        <v>43831</v>
      </c>
      <c r="E49" s="109">
        <v>44043</v>
      </c>
      <c r="F49" s="109">
        <v>44043</v>
      </c>
      <c r="G49" s="107" t="s">
        <v>137</v>
      </c>
      <c r="H49" s="107" t="s">
        <v>138</v>
      </c>
      <c r="I49" s="107">
        <v>32</v>
      </c>
      <c r="J49" s="107">
        <v>93</v>
      </c>
      <c r="K49" s="109">
        <v>43865</v>
      </c>
      <c r="L49" s="107" t="s">
        <v>172</v>
      </c>
      <c r="M49" s="107">
        <v>79961265</v>
      </c>
      <c r="N49" s="107" t="s">
        <v>331</v>
      </c>
      <c r="O49" s="107" t="s">
        <v>113</v>
      </c>
      <c r="P49" s="107">
        <v>32</v>
      </c>
      <c r="Q49" s="109">
        <v>43865</v>
      </c>
      <c r="R49" s="107" t="s">
        <v>515</v>
      </c>
      <c r="S49" s="106">
        <v>15600000</v>
      </c>
      <c r="T49" s="48">
        <v>0</v>
      </c>
      <c r="U49" s="48">
        <v>0</v>
      </c>
      <c r="V49" s="106">
        <v>15600000</v>
      </c>
      <c r="W49" s="48">
        <v>12740000</v>
      </c>
      <c r="X49" s="48">
        <v>2860000</v>
      </c>
    </row>
    <row r="50" spans="1:24" x14ac:dyDescent="0.25">
      <c r="A50" s="107">
        <v>2020</v>
      </c>
      <c r="B50" s="107">
        <v>118</v>
      </c>
      <c r="C50" s="107">
        <v>1</v>
      </c>
      <c r="D50" s="109">
        <v>43831</v>
      </c>
      <c r="E50" s="109">
        <v>44043</v>
      </c>
      <c r="F50" s="109">
        <v>44043</v>
      </c>
      <c r="G50" s="107" t="s">
        <v>137</v>
      </c>
      <c r="H50" s="107" t="s">
        <v>138</v>
      </c>
      <c r="I50" s="107">
        <v>136</v>
      </c>
      <c r="J50" s="107">
        <v>43</v>
      </c>
      <c r="K50" s="109">
        <v>43860</v>
      </c>
      <c r="L50" s="107" t="s">
        <v>172</v>
      </c>
      <c r="M50" s="107">
        <v>71335116</v>
      </c>
      <c r="N50" s="107" t="s">
        <v>207</v>
      </c>
      <c r="O50" s="107" t="s">
        <v>112</v>
      </c>
      <c r="P50" s="107">
        <v>33</v>
      </c>
      <c r="Q50" s="109">
        <v>43860</v>
      </c>
      <c r="R50" s="107" t="s">
        <v>229</v>
      </c>
      <c r="S50" s="106">
        <v>57600000</v>
      </c>
      <c r="T50" s="48">
        <v>0</v>
      </c>
      <c r="U50" s="48">
        <v>0</v>
      </c>
      <c r="V50" s="106">
        <v>57600000</v>
      </c>
      <c r="W50" s="48">
        <v>36240000</v>
      </c>
      <c r="X50" s="48">
        <v>21360000</v>
      </c>
    </row>
    <row r="51" spans="1:24" x14ac:dyDescent="0.25">
      <c r="A51" s="107">
        <v>2020</v>
      </c>
      <c r="B51" s="107">
        <v>118</v>
      </c>
      <c r="C51" s="107">
        <v>1</v>
      </c>
      <c r="D51" s="109">
        <v>43831</v>
      </c>
      <c r="E51" s="109">
        <v>44043</v>
      </c>
      <c r="F51" s="109">
        <v>44043</v>
      </c>
      <c r="G51" s="107" t="s">
        <v>68</v>
      </c>
      <c r="H51" s="107" t="s">
        <v>69</v>
      </c>
      <c r="I51" s="107">
        <v>59</v>
      </c>
      <c r="J51" s="107">
        <v>44</v>
      </c>
      <c r="K51" s="109">
        <v>43860</v>
      </c>
      <c r="L51" s="107" t="s">
        <v>172</v>
      </c>
      <c r="M51" s="107">
        <v>39329322</v>
      </c>
      <c r="N51" s="107" t="s">
        <v>208</v>
      </c>
      <c r="O51" s="107" t="s">
        <v>112</v>
      </c>
      <c r="P51" s="107">
        <v>34</v>
      </c>
      <c r="Q51" s="109">
        <v>43860</v>
      </c>
      <c r="R51" s="107" t="s">
        <v>300</v>
      </c>
      <c r="S51" s="106">
        <v>26700000</v>
      </c>
      <c r="T51" s="48">
        <v>0</v>
      </c>
      <c r="U51" s="48">
        <v>0</v>
      </c>
      <c r="V51" s="106">
        <v>26700000</v>
      </c>
      <c r="W51" s="48">
        <v>22250000</v>
      </c>
      <c r="X51" s="48">
        <v>4450000</v>
      </c>
    </row>
    <row r="52" spans="1:24" x14ac:dyDescent="0.25">
      <c r="A52" s="107">
        <v>2020</v>
      </c>
      <c r="B52" s="107">
        <v>118</v>
      </c>
      <c r="C52" s="107">
        <v>1</v>
      </c>
      <c r="D52" s="109">
        <v>43831</v>
      </c>
      <c r="E52" s="109">
        <v>44043</v>
      </c>
      <c r="F52" s="109">
        <v>44043</v>
      </c>
      <c r="G52" s="107" t="s">
        <v>2482</v>
      </c>
      <c r="H52" s="107" t="s">
        <v>2483</v>
      </c>
      <c r="I52" s="107">
        <v>956</v>
      </c>
      <c r="J52" s="107">
        <v>817</v>
      </c>
      <c r="K52" s="109">
        <v>44039</v>
      </c>
      <c r="L52" s="107" t="s">
        <v>172</v>
      </c>
      <c r="M52" s="107">
        <v>39329322</v>
      </c>
      <c r="N52" s="107" t="s">
        <v>208</v>
      </c>
      <c r="O52" s="107" t="s">
        <v>112</v>
      </c>
      <c r="P52" s="107">
        <v>34</v>
      </c>
      <c r="Q52" s="109">
        <v>43860</v>
      </c>
      <c r="R52" s="107" t="s">
        <v>2556</v>
      </c>
      <c r="S52" s="106">
        <v>4450000</v>
      </c>
      <c r="T52" s="48">
        <v>0</v>
      </c>
      <c r="U52" s="48">
        <v>0</v>
      </c>
      <c r="V52" s="106">
        <v>4450000</v>
      </c>
      <c r="W52" s="48">
        <v>0</v>
      </c>
      <c r="X52" s="48">
        <v>4450000</v>
      </c>
    </row>
    <row r="53" spans="1:24" x14ac:dyDescent="0.25">
      <c r="A53" s="107">
        <v>2020</v>
      </c>
      <c r="B53" s="107">
        <v>118</v>
      </c>
      <c r="C53" s="107">
        <v>1</v>
      </c>
      <c r="D53" s="109">
        <v>43831</v>
      </c>
      <c r="E53" s="109">
        <v>44043</v>
      </c>
      <c r="F53" s="109">
        <v>44043</v>
      </c>
      <c r="G53" s="107" t="s">
        <v>137</v>
      </c>
      <c r="H53" s="107" t="s">
        <v>138</v>
      </c>
      <c r="I53" s="107">
        <v>33</v>
      </c>
      <c r="J53" s="107">
        <v>75</v>
      </c>
      <c r="K53" s="109">
        <v>43864</v>
      </c>
      <c r="L53" s="107" t="s">
        <v>172</v>
      </c>
      <c r="M53" s="107">
        <v>52455443</v>
      </c>
      <c r="N53" s="107" t="s">
        <v>868</v>
      </c>
      <c r="O53" s="107" t="s">
        <v>112</v>
      </c>
      <c r="P53" s="107">
        <v>35</v>
      </c>
      <c r="Q53" s="109">
        <v>43864</v>
      </c>
      <c r="R53" s="107" t="s">
        <v>869</v>
      </c>
      <c r="S53" s="106">
        <v>39000000</v>
      </c>
      <c r="T53" s="48">
        <v>0</v>
      </c>
      <c r="U53" s="48">
        <v>0</v>
      </c>
      <c r="V53" s="106">
        <v>39000000</v>
      </c>
      <c r="W53" s="48">
        <v>32066667</v>
      </c>
      <c r="X53" s="48">
        <v>6933333</v>
      </c>
    </row>
    <row r="54" spans="1:24" x14ac:dyDescent="0.25">
      <c r="A54" s="107">
        <v>2020</v>
      </c>
      <c r="B54" s="107">
        <v>118</v>
      </c>
      <c r="C54" s="107">
        <v>1</v>
      </c>
      <c r="D54" s="109">
        <v>43831</v>
      </c>
      <c r="E54" s="109">
        <v>44043</v>
      </c>
      <c r="F54" s="109">
        <v>44043</v>
      </c>
      <c r="G54" s="107" t="s">
        <v>2510</v>
      </c>
      <c r="H54" s="107" t="s">
        <v>2511</v>
      </c>
      <c r="I54" s="107">
        <v>995</v>
      </c>
      <c r="J54" s="107">
        <v>837</v>
      </c>
      <c r="K54" s="109">
        <v>44042</v>
      </c>
      <c r="L54" s="107" t="s">
        <v>172</v>
      </c>
      <c r="M54" s="107">
        <v>52455443</v>
      </c>
      <c r="N54" s="107" t="s">
        <v>868</v>
      </c>
      <c r="O54" s="107" t="s">
        <v>112</v>
      </c>
      <c r="P54" s="107">
        <v>35</v>
      </c>
      <c r="Q54" s="109">
        <v>43864</v>
      </c>
      <c r="R54" s="107" t="s">
        <v>2561</v>
      </c>
      <c r="S54" s="106">
        <v>6500000</v>
      </c>
      <c r="T54" s="48">
        <v>0</v>
      </c>
      <c r="U54" s="48">
        <v>0</v>
      </c>
      <c r="V54" s="106">
        <v>6500000</v>
      </c>
      <c r="W54" s="48">
        <v>0</v>
      </c>
      <c r="X54" s="48">
        <v>6500000</v>
      </c>
    </row>
    <row r="55" spans="1:24" x14ac:dyDescent="0.25">
      <c r="A55" s="107">
        <v>2020</v>
      </c>
      <c r="B55" s="107">
        <v>118</v>
      </c>
      <c r="C55" s="107">
        <v>1</v>
      </c>
      <c r="D55" s="109">
        <v>43831</v>
      </c>
      <c r="E55" s="109">
        <v>44043</v>
      </c>
      <c r="F55" s="109">
        <v>44043</v>
      </c>
      <c r="G55" s="107" t="s">
        <v>137</v>
      </c>
      <c r="H55" s="107" t="s">
        <v>138</v>
      </c>
      <c r="I55" s="107">
        <v>29</v>
      </c>
      <c r="J55" s="107">
        <v>76</v>
      </c>
      <c r="K55" s="109">
        <v>43864</v>
      </c>
      <c r="L55" s="107" t="s">
        <v>172</v>
      </c>
      <c r="M55" s="107">
        <v>79790933</v>
      </c>
      <c r="N55" s="107" t="s">
        <v>333</v>
      </c>
      <c r="O55" s="107" t="s">
        <v>112</v>
      </c>
      <c r="P55" s="107">
        <v>36</v>
      </c>
      <c r="Q55" s="109">
        <v>43864</v>
      </c>
      <c r="R55" s="107" t="s">
        <v>870</v>
      </c>
      <c r="S55" s="106">
        <v>27000000</v>
      </c>
      <c r="T55" s="48">
        <v>0</v>
      </c>
      <c r="U55" s="48">
        <v>0</v>
      </c>
      <c r="V55" s="106">
        <v>27000000</v>
      </c>
      <c r="W55" s="48">
        <v>22200000</v>
      </c>
      <c r="X55" s="48">
        <v>4800000</v>
      </c>
    </row>
    <row r="56" spans="1:24" x14ac:dyDescent="0.25">
      <c r="A56" s="107">
        <v>2020</v>
      </c>
      <c r="B56" s="107">
        <v>118</v>
      </c>
      <c r="C56" s="107">
        <v>1</v>
      </c>
      <c r="D56" s="109">
        <v>43831</v>
      </c>
      <c r="E56" s="109">
        <v>44043</v>
      </c>
      <c r="F56" s="109">
        <v>44043</v>
      </c>
      <c r="G56" s="107" t="s">
        <v>134</v>
      </c>
      <c r="H56" s="107" t="s">
        <v>135</v>
      </c>
      <c r="I56" s="107">
        <v>93</v>
      </c>
      <c r="J56" s="107">
        <v>126</v>
      </c>
      <c r="K56" s="109">
        <v>43868</v>
      </c>
      <c r="L56" s="107" t="s">
        <v>172</v>
      </c>
      <c r="M56" s="107">
        <v>52124034</v>
      </c>
      <c r="N56" s="107" t="s">
        <v>334</v>
      </c>
      <c r="O56" s="107" t="s">
        <v>112</v>
      </c>
      <c r="P56" s="107">
        <v>37</v>
      </c>
      <c r="Q56" s="109">
        <v>43868</v>
      </c>
      <c r="R56" s="107" t="s">
        <v>871</v>
      </c>
      <c r="S56" s="106">
        <v>22500000</v>
      </c>
      <c r="T56" s="48">
        <v>0</v>
      </c>
      <c r="U56" s="48">
        <v>0</v>
      </c>
      <c r="V56" s="106">
        <v>22500000</v>
      </c>
      <c r="W56" s="48">
        <v>22500000</v>
      </c>
      <c r="X56" s="48">
        <v>0</v>
      </c>
    </row>
    <row r="57" spans="1:24" x14ac:dyDescent="0.25">
      <c r="A57" s="107">
        <v>2020</v>
      </c>
      <c r="B57" s="107">
        <v>118</v>
      </c>
      <c r="C57" s="107">
        <v>1</v>
      </c>
      <c r="D57" s="109">
        <v>43831</v>
      </c>
      <c r="E57" s="109">
        <v>44043</v>
      </c>
      <c r="F57" s="109">
        <v>44043</v>
      </c>
      <c r="G57" s="107" t="s">
        <v>134</v>
      </c>
      <c r="H57" s="107" t="s">
        <v>135</v>
      </c>
      <c r="I57" s="107">
        <v>596</v>
      </c>
      <c r="J57" s="107">
        <v>488</v>
      </c>
      <c r="K57" s="109">
        <v>43955</v>
      </c>
      <c r="L57" s="107" t="s">
        <v>172</v>
      </c>
      <c r="M57" s="107">
        <v>52124034</v>
      </c>
      <c r="N57" s="107" t="s">
        <v>334</v>
      </c>
      <c r="O57" s="107" t="s">
        <v>112</v>
      </c>
      <c r="P57" s="107">
        <v>37</v>
      </c>
      <c r="Q57" s="109">
        <v>43868</v>
      </c>
      <c r="R57" s="107" t="s">
        <v>1658</v>
      </c>
      <c r="S57" s="106">
        <v>11250000</v>
      </c>
      <c r="T57" s="48">
        <v>0</v>
      </c>
      <c r="U57" s="48">
        <v>0</v>
      </c>
      <c r="V57" s="106">
        <v>11250000</v>
      </c>
      <c r="W57" s="48">
        <v>11250000</v>
      </c>
      <c r="X57" s="48">
        <v>0</v>
      </c>
    </row>
    <row r="58" spans="1:24" hidden="1" x14ac:dyDescent="0.25">
      <c r="A58" s="107">
        <v>2020</v>
      </c>
      <c r="B58" s="107">
        <v>118</v>
      </c>
      <c r="C58" s="107">
        <v>1</v>
      </c>
      <c r="D58" s="109">
        <v>43831</v>
      </c>
      <c r="E58" s="109">
        <v>44043</v>
      </c>
      <c r="F58" s="109">
        <v>44043</v>
      </c>
      <c r="G58" s="107" t="s">
        <v>134</v>
      </c>
      <c r="H58" s="107" t="s">
        <v>135</v>
      </c>
      <c r="I58" s="107">
        <v>92</v>
      </c>
      <c r="J58" s="107">
        <v>84</v>
      </c>
      <c r="K58" s="109">
        <v>43864</v>
      </c>
      <c r="L58" s="107" t="s">
        <v>172</v>
      </c>
      <c r="M58" s="107">
        <v>1049606407</v>
      </c>
      <c r="N58" s="107" t="s">
        <v>335</v>
      </c>
      <c r="O58" s="107" t="s">
        <v>112</v>
      </c>
      <c r="P58" s="107">
        <v>38</v>
      </c>
      <c r="Q58" s="109">
        <v>43864</v>
      </c>
      <c r="R58" s="107" t="s">
        <v>872</v>
      </c>
      <c r="S58" s="106">
        <v>46800000</v>
      </c>
      <c r="T58" s="48">
        <v>46800000</v>
      </c>
      <c r="U58" s="48">
        <v>0</v>
      </c>
      <c r="V58" s="106">
        <v>0</v>
      </c>
      <c r="W58" s="48">
        <v>0</v>
      </c>
      <c r="X58" s="48">
        <v>0</v>
      </c>
    </row>
    <row r="59" spans="1:24" x14ac:dyDescent="0.25">
      <c r="A59" s="107">
        <v>2020</v>
      </c>
      <c r="B59" s="107">
        <v>118</v>
      </c>
      <c r="C59" s="107">
        <v>1</v>
      </c>
      <c r="D59" s="109">
        <v>43831</v>
      </c>
      <c r="E59" s="109">
        <v>44043</v>
      </c>
      <c r="F59" s="109">
        <v>44043</v>
      </c>
      <c r="G59" s="107" t="s">
        <v>134</v>
      </c>
      <c r="H59" s="107" t="s">
        <v>135</v>
      </c>
      <c r="I59" s="107">
        <v>92</v>
      </c>
      <c r="J59" s="107">
        <v>86</v>
      </c>
      <c r="K59" s="109">
        <v>43864</v>
      </c>
      <c r="L59" s="107" t="s">
        <v>172</v>
      </c>
      <c r="M59" s="107">
        <v>1049606407</v>
      </c>
      <c r="N59" s="107" t="s">
        <v>335</v>
      </c>
      <c r="O59" s="107" t="s">
        <v>112</v>
      </c>
      <c r="P59" s="107">
        <v>38</v>
      </c>
      <c r="Q59" s="109">
        <v>43864</v>
      </c>
      <c r="R59" s="107" t="s">
        <v>872</v>
      </c>
      <c r="S59" s="106">
        <v>46800000</v>
      </c>
      <c r="T59" s="48">
        <v>0</v>
      </c>
      <c r="U59" s="48">
        <v>0</v>
      </c>
      <c r="V59" s="106">
        <v>46800000</v>
      </c>
      <c r="W59" s="48">
        <v>38480000</v>
      </c>
      <c r="X59" s="48">
        <v>8320000</v>
      </c>
    </row>
    <row r="60" spans="1:24" x14ac:dyDescent="0.25">
      <c r="A60" s="107">
        <v>2020</v>
      </c>
      <c r="B60" s="107">
        <v>118</v>
      </c>
      <c r="C60" s="107">
        <v>1</v>
      </c>
      <c r="D60" s="109">
        <v>43831</v>
      </c>
      <c r="E60" s="109">
        <v>44043</v>
      </c>
      <c r="F60" s="109">
        <v>44043</v>
      </c>
      <c r="G60" s="107" t="s">
        <v>2570</v>
      </c>
      <c r="H60" s="107" t="s">
        <v>2571</v>
      </c>
      <c r="I60" s="107">
        <v>834</v>
      </c>
      <c r="J60" s="107">
        <v>731</v>
      </c>
      <c r="K60" s="109">
        <v>44028</v>
      </c>
      <c r="L60" s="107" t="s">
        <v>172</v>
      </c>
      <c r="M60" s="107">
        <v>1049606407</v>
      </c>
      <c r="N60" s="107" t="s">
        <v>335</v>
      </c>
      <c r="O60" s="107" t="s">
        <v>112</v>
      </c>
      <c r="P60" s="107">
        <v>38</v>
      </c>
      <c r="Q60" s="109">
        <v>43864</v>
      </c>
      <c r="R60" s="107" t="s">
        <v>2572</v>
      </c>
      <c r="S60" s="106">
        <v>23400000</v>
      </c>
      <c r="T60" s="48">
        <v>0</v>
      </c>
      <c r="U60" s="48">
        <v>0</v>
      </c>
      <c r="V60" s="106">
        <v>23400000</v>
      </c>
      <c r="W60" s="48">
        <v>0</v>
      </c>
      <c r="X60" s="48">
        <v>23400000</v>
      </c>
    </row>
    <row r="61" spans="1:24" x14ac:dyDescent="0.25">
      <c r="A61" s="107">
        <v>2020</v>
      </c>
      <c r="B61" s="107">
        <v>118</v>
      </c>
      <c r="C61" s="107">
        <v>1</v>
      </c>
      <c r="D61" s="109">
        <v>43831</v>
      </c>
      <c r="E61" s="109">
        <v>44043</v>
      </c>
      <c r="F61" s="109">
        <v>44043</v>
      </c>
      <c r="G61" s="107" t="s">
        <v>134</v>
      </c>
      <c r="H61" s="107" t="s">
        <v>135</v>
      </c>
      <c r="I61" s="107">
        <v>91</v>
      </c>
      <c r="J61" s="107">
        <v>104</v>
      </c>
      <c r="K61" s="109">
        <v>43865</v>
      </c>
      <c r="L61" s="107" t="s">
        <v>172</v>
      </c>
      <c r="M61" s="107">
        <v>52694054</v>
      </c>
      <c r="N61" s="107" t="s">
        <v>336</v>
      </c>
      <c r="O61" s="107" t="s">
        <v>112</v>
      </c>
      <c r="P61" s="107">
        <v>39</v>
      </c>
      <c r="Q61" s="109">
        <v>43865</v>
      </c>
      <c r="R61" s="107" t="s">
        <v>873</v>
      </c>
      <c r="S61" s="106">
        <v>13500000</v>
      </c>
      <c r="T61" s="48">
        <v>0</v>
      </c>
      <c r="U61" s="48">
        <v>0</v>
      </c>
      <c r="V61" s="106">
        <v>13500000</v>
      </c>
      <c r="W61" s="48">
        <v>13500000</v>
      </c>
      <c r="X61" s="48">
        <v>0</v>
      </c>
    </row>
    <row r="62" spans="1:24" x14ac:dyDescent="0.25">
      <c r="A62" s="107">
        <v>2020</v>
      </c>
      <c r="B62" s="107">
        <v>118</v>
      </c>
      <c r="C62" s="107">
        <v>1</v>
      </c>
      <c r="D62" s="109">
        <v>43831</v>
      </c>
      <c r="E62" s="109">
        <v>44043</v>
      </c>
      <c r="F62" s="109">
        <v>44043</v>
      </c>
      <c r="G62" s="107" t="s">
        <v>134</v>
      </c>
      <c r="H62" s="107" t="s">
        <v>135</v>
      </c>
      <c r="I62" s="107">
        <v>568</v>
      </c>
      <c r="J62" s="107">
        <v>483</v>
      </c>
      <c r="K62" s="109">
        <v>43951</v>
      </c>
      <c r="L62" s="107" t="s">
        <v>172</v>
      </c>
      <c r="M62" s="107">
        <v>52694054</v>
      </c>
      <c r="N62" s="107" t="s">
        <v>336</v>
      </c>
      <c r="O62" s="107" t="s">
        <v>112</v>
      </c>
      <c r="P62" s="107">
        <v>39</v>
      </c>
      <c r="Q62" s="109">
        <v>43865</v>
      </c>
      <c r="R62" s="107" t="s">
        <v>1654</v>
      </c>
      <c r="S62" s="106">
        <v>6750000</v>
      </c>
      <c r="T62" s="48">
        <v>0</v>
      </c>
      <c r="U62" s="48">
        <v>0</v>
      </c>
      <c r="V62" s="106">
        <v>6750000</v>
      </c>
      <c r="W62" s="48">
        <v>6750000</v>
      </c>
      <c r="X62" s="48">
        <v>0</v>
      </c>
    </row>
    <row r="63" spans="1:24" x14ac:dyDescent="0.25">
      <c r="A63" s="107">
        <v>2020</v>
      </c>
      <c r="B63" s="107">
        <v>118</v>
      </c>
      <c r="C63" s="107">
        <v>1</v>
      </c>
      <c r="D63" s="109">
        <v>43831</v>
      </c>
      <c r="E63" s="109">
        <v>44043</v>
      </c>
      <c r="F63" s="109">
        <v>44043</v>
      </c>
      <c r="G63" s="107" t="s">
        <v>134</v>
      </c>
      <c r="H63" s="107" t="s">
        <v>135</v>
      </c>
      <c r="I63" s="107">
        <v>89</v>
      </c>
      <c r="J63" s="107">
        <v>85</v>
      </c>
      <c r="K63" s="109">
        <v>43864</v>
      </c>
      <c r="L63" s="107" t="s">
        <v>172</v>
      </c>
      <c r="M63" s="107">
        <v>52965294</v>
      </c>
      <c r="N63" s="107" t="s">
        <v>337</v>
      </c>
      <c r="O63" s="107" t="s">
        <v>112</v>
      </c>
      <c r="P63" s="107">
        <v>40</v>
      </c>
      <c r="Q63" s="109">
        <v>43864</v>
      </c>
      <c r="R63" s="107" t="s">
        <v>874</v>
      </c>
      <c r="S63" s="106">
        <v>19200000</v>
      </c>
      <c r="T63" s="48">
        <v>0</v>
      </c>
      <c r="U63" s="48">
        <v>0</v>
      </c>
      <c r="V63" s="106">
        <v>19200000</v>
      </c>
      <c r="W63" s="48">
        <v>19200000</v>
      </c>
      <c r="X63" s="48">
        <v>0</v>
      </c>
    </row>
    <row r="64" spans="1:24" x14ac:dyDescent="0.25">
      <c r="A64" s="107">
        <v>2020</v>
      </c>
      <c r="B64" s="107">
        <v>118</v>
      </c>
      <c r="C64" s="107">
        <v>1</v>
      </c>
      <c r="D64" s="109">
        <v>43831</v>
      </c>
      <c r="E64" s="109">
        <v>44043</v>
      </c>
      <c r="F64" s="109">
        <v>44043</v>
      </c>
      <c r="G64" s="107" t="s">
        <v>134</v>
      </c>
      <c r="H64" s="107" t="s">
        <v>135</v>
      </c>
      <c r="I64" s="107">
        <v>567</v>
      </c>
      <c r="J64" s="107">
        <v>484</v>
      </c>
      <c r="K64" s="109">
        <v>43951</v>
      </c>
      <c r="L64" s="107" t="s">
        <v>172</v>
      </c>
      <c r="M64" s="107">
        <v>52965294</v>
      </c>
      <c r="N64" s="107" t="s">
        <v>337</v>
      </c>
      <c r="O64" s="107" t="s">
        <v>112</v>
      </c>
      <c r="P64" s="107">
        <v>40</v>
      </c>
      <c r="Q64" s="109">
        <v>43864</v>
      </c>
      <c r="R64" s="107" t="s">
        <v>1655</v>
      </c>
      <c r="S64" s="106">
        <v>9600000</v>
      </c>
      <c r="T64" s="48">
        <v>0</v>
      </c>
      <c r="U64" s="48">
        <v>0</v>
      </c>
      <c r="V64" s="106">
        <v>9600000</v>
      </c>
      <c r="W64" s="48">
        <v>9600000</v>
      </c>
      <c r="X64" s="48">
        <v>0</v>
      </c>
    </row>
    <row r="65" spans="1:24" x14ac:dyDescent="0.25">
      <c r="A65" s="107">
        <v>2020</v>
      </c>
      <c r="B65" s="107">
        <v>118</v>
      </c>
      <c r="C65" s="107">
        <v>1</v>
      </c>
      <c r="D65" s="109">
        <v>43831</v>
      </c>
      <c r="E65" s="109">
        <v>44043</v>
      </c>
      <c r="F65" s="109">
        <v>44043</v>
      </c>
      <c r="G65" s="107" t="s">
        <v>137</v>
      </c>
      <c r="H65" s="107" t="s">
        <v>138</v>
      </c>
      <c r="I65" s="107">
        <v>298</v>
      </c>
      <c r="J65" s="107">
        <v>258</v>
      </c>
      <c r="K65" s="109">
        <v>43886</v>
      </c>
      <c r="L65" s="107" t="s">
        <v>172</v>
      </c>
      <c r="M65" s="107">
        <v>80205852</v>
      </c>
      <c r="N65" s="107" t="s">
        <v>338</v>
      </c>
      <c r="O65" s="107" t="s">
        <v>112</v>
      </c>
      <c r="P65" s="107">
        <v>41</v>
      </c>
      <c r="Q65" s="109">
        <v>43886</v>
      </c>
      <c r="R65" s="107" t="s">
        <v>875</v>
      </c>
      <c r="S65" s="106">
        <v>62020000</v>
      </c>
      <c r="T65" s="48">
        <v>0</v>
      </c>
      <c r="U65" s="48">
        <v>0</v>
      </c>
      <c r="V65" s="106">
        <v>62020000</v>
      </c>
      <c r="W65" s="48">
        <v>25634933</v>
      </c>
      <c r="X65" s="48">
        <v>36385067</v>
      </c>
    </row>
    <row r="66" spans="1:24" x14ac:dyDescent="0.25">
      <c r="A66" s="107">
        <v>2020</v>
      </c>
      <c r="B66" s="107">
        <v>118</v>
      </c>
      <c r="C66" s="107">
        <v>1</v>
      </c>
      <c r="D66" s="109">
        <v>43831</v>
      </c>
      <c r="E66" s="109">
        <v>44043</v>
      </c>
      <c r="F66" s="109">
        <v>44043</v>
      </c>
      <c r="G66" s="107" t="s">
        <v>68</v>
      </c>
      <c r="H66" s="107" t="s">
        <v>69</v>
      </c>
      <c r="I66" s="107">
        <v>88</v>
      </c>
      <c r="J66" s="107">
        <v>99</v>
      </c>
      <c r="K66" s="109">
        <v>43865</v>
      </c>
      <c r="L66" s="107" t="s">
        <v>172</v>
      </c>
      <c r="M66" s="107">
        <v>1085262648</v>
      </c>
      <c r="N66" s="107" t="s">
        <v>339</v>
      </c>
      <c r="O66" s="107" t="s">
        <v>112</v>
      </c>
      <c r="P66" s="107">
        <v>42</v>
      </c>
      <c r="Q66" s="109">
        <v>43865</v>
      </c>
      <c r="R66" s="107" t="s">
        <v>876</v>
      </c>
      <c r="S66" s="106">
        <v>43476000</v>
      </c>
      <c r="T66" s="48">
        <v>0</v>
      </c>
      <c r="U66" s="48">
        <v>0</v>
      </c>
      <c r="V66" s="106">
        <v>43476000</v>
      </c>
      <c r="W66" s="48">
        <v>35505400</v>
      </c>
      <c r="X66" s="48">
        <v>7970600</v>
      </c>
    </row>
    <row r="67" spans="1:24" x14ac:dyDescent="0.25">
      <c r="A67" s="107">
        <v>2020</v>
      </c>
      <c r="B67" s="107">
        <v>118</v>
      </c>
      <c r="C67" s="107">
        <v>1</v>
      </c>
      <c r="D67" s="109">
        <v>43831</v>
      </c>
      <c r="E67" s="109">
        <v>44043</v>
      </c>
      <c r="F67" s="109">
        <v>44043</v>
      </c>
      <c r="G67" s="107" t="s">
        <v>2482</v>
      </c>
      <c r="H67" s="107" t="s">
        <v>2483</v>
      </c>
      <c r="I67" s="107">
        <v>949</v>
      </c>
      <c r="J67" s="107">
        <v>818</v>
      </c>
      <c r="K67" s="109">
        <v>44039</v>
      </c>
      <c r="L67" s="107" t="s">
        <v>172</v>
      </c>
      <c r="M67" s="107">
        <v>1085262648</v>
      </c>
      <c r="N67" s="107" t="s">
        <v>339</v>
      </c>
      <c r="O67" s="107" t="s">
        <v>112</v>
      </c>
      <c r="P67" s="107">
        <v>42</v>
      </c>
      <c r="Q67" s="109">
        <v>43865</v>
      </c>
      <c r="R67" s="107" t="s">
        <v>2580</v>
      </c>
      <c r="S67" s="106">
        <v>7246000</v>
      </c>
      <c r="T67" s="48">
        <v>0</v>
      </c>
      <c r="U67" s="48">
        <v>0</v>
      </c>
      <c r="V67" s="106">
        <v>7246000</v>
      </c>
      <c r="W67" s="48">
        <v>0</v>
      </c>
      <c r="X67" s="48">
        <v>7246000</v>
      </c>
    </row>
    <row r="68" spans="1:24" x14ac:dyDescent="0.25">
      <c r="A68" s="107">
        <v>2020</v>
      </c>
      <c r="B68" s="107">
        <v>118</v>
      </c>
      <c r="C68" s="107">
        <v>1</v>
      </c>
      <c r="D68" s="109">
        <v>43831</v>
      </c>
      <c r="E68" s="109">
        <v>44043</v>
      </c>
      <c r="F68" s="109">
        <v>44043</v>
      </c>
      <c r="G68" s="107" t="s">
        <v>68</v>
      </c>
      <c r="H68" s="107" t="s">
        <v>69</v>
      </c>
      <c r="I68" s="107">
        <v>57</v>
      </c>
      <c r="J68" s="107">
        <v>83</v>
      </c>
      <c r="K68" s="109">
        <v>43864</v>
      </c>
      <c r="L68" s="107" t="s">
        <v>172</v>
      </c>
      <c r="M68" s="107">
        <v>1015461189</v>
      </c>
      <c r="N68" s="107" t="s">
        <v>340</v>
      </c>
      <c r="O68" s="107" t="s">
        <v>112</v>
      </c>
      <c r="P68" s="107">
        <v>43</v>
      </c>
      <c r="Q68" s="109">
        <v>43864</v>
      </c>
      <c r="R68" s="107" t="s">
        <v>877</v>
      </c>
      <c r="S68" s="106">
        <v>26700000</v>
      </c>
      <c r="T68" s="48">
        <v>0</v>
      </c>
      <c r="U68" s="48">
        <v>0</v>
      </c>
      <c r="V68" s="106">
        <v>26700000</v>
      </c>
      <c r="W68" s="48">
        <v>21805000</v>
      </c>
      <c r="X68" s="48">
        <v>4895000</v>
      </c>
    </row>
    <row r="69" spans="1:24" x14ac:dyDescent="0.25">
      <c r="A69" s="107">
        <v>2020</v>
      </c>
      <c r="B69" s="107">
        <v>118</v>
      </c>
      <c r="C69" s="107">
        <v>1</v>
      </c>
      <c r="D69" s="109">
        <v>43831</v>
      </c>
      <c r="E69" s="109">
        <v>44043</v>
      </c>
      <c r="F69" s="109">
        <v>44043</v>
      </c>
      <c r="G69" s="107" t="s">
        <v>2482</v>
      </c>
      <c r="H69" s="107" t="s">
        <v>2483</v>
      </c>
      <c r="I69" s="107">
        <v>950</v>
      </c>
      <c r="J69" s="107">
        <v>819</v>
      </c>
      <c r="K69" s="109">
        <v>44039</v>
      </c>
      <c r="L69" s="107" t="s">
        <v>172</v>
      </c>
      <c r="M69" s="107">
        <v>1015461189</v>
      </c>
      <c r="N69" s="107" t="s">
        <v>340</v>
      </c>
      <c r="O69" s="107" t="s">
        <v>112</v>
      </c>
      <c r="P69" s="107">
        <v>43</v>
      </c>
      <c r="Q69" s="109">
        <v>43864</v>
      </c>
      <c r="R69" s="107" t="s">
        <v>2585</v>
      </c>
      <c r="S69" s="106">
        <v>4450000</v>
      </c>
      <c r="T69" s="48">
        <v>0</v>
      </c>
      <c r="U69" s="48">
        <v>0</v>
      </c>
      <c r="V69" s="106">
        <v>4450000</v>
      </c>
      <c r="W69" s="48">
        <v>0</v>
      </c>
      <c r="X69" s="48">
        <v>4450000</v>
      </c>
    </row>
    <row r="70" spans="1:24" x14ac:dyDescent="0.25">
      <c r="A70" s="107">
        <v>2020</v>
      </c>
      <c r="B70" s="107">
        <v>118</v>
      </c>
      <c r="C70" s="107">
        <v>1</v>
      </c>
      <c r="D70" s="109">
        <v>43831</v>
      </c>
      <c r="E70" s="109">
        <v>44043</v>
      </c>
      <c r="F70" s="109">
        <v>44043</v>
      </c>
      <c r="G70" s="107" t="s">
        <v>68</v>
      </c>
      <c r="H70" s="107" t="s">
        <v>69</v>
      </c>
      <c r="I70" s="107">
        <v>126</v>
      </c>
      <c r="J70" s="107">
        <v>100</v>
      </c>
      <c r="K70" s="109">
        <v>43865</v>
      </c>
      <c r="L70" s="107" t="s">
        <v>172</v>
      </c>
      <c r="M70" s="107">
        <v>79966463</v>
      </c>
      <c r="N70" s="107" t="s">
        <v>341</v>
      </c>
      <c r="O70" s="107" t="s">
        <v>112</v>
      </c>
      <c r="P70" s="107">
        <v>44</v>
      </c>
      <c r="Q70" s="109">
        <v>43865</v>
      </c>
      <c r="R70" s="107" t="s">
        <v>878</v>
      </c>
      <c r="S70" s="106">
        <v>39000000</v>
      </c>
      <c r="T70" s="48">
        <v>0</v>
      </c>
      <c r="U70" s="48">
        <v>0</v>
      </c>
      <c r="V70" s="106">
        <v>39000000</v>
      </c>
      <c r="W70" s="48">
        <v>31850000</v>
      </c>
      <c r="X70" s="48">
        <v>7150000</v>
      </c>
    </row>
    <row r="71" spans="1:24" x14ac:dyDescent="0.25">
      <c r="A71" s="107">
        <v>2020</v>
      </c>
      <c r="B71" s="107">
        <v>118</v>
      </c>
      <c r="C71" s="107">
        <v>1</v>
      </c>
      <c r="D71" s="109">
        <v>43831</v>
      </c>
      <c r="E71" s="109">
        <v>44043</v>
      </c>
      <c r="F71" s="109">
        <v>44043</v>
      </c>
      <c r="G71" s="107" t="s">
        <v>2482</v>
      </c>
      <c r="H71" s="107" t="s">
        <v>2483</v>
      </c>
      <c r="I71" s="107">
        <v>948</v>
      </c>
      <c r="J71" s="107">
        <v>820</v>
      </c>
      <c r="K71" s="109">
        <v>44039</v>
      </c>
      <c r="L71" s="107" t="s">
        <v>172</v>
      </c>
      <c r="M71" s="107">
        <v>79966463</v>
      </c>
      <c r="N71" s="107" t="s">
        <v>341</v>
      </c>
      <c r="O71" s="107" t="s">
        <v>112</v>
      </c>
      <c r="P71" s="107">
        <v>44</v>
      </c>
      <c r="Q71" s="109">
        <v>43865</v>
      </c>
      <c r="R71" s="107" t="s">
        <v>2590</v>
      </c>
      <c r="S71" s="106">
        <v>6500000</v>
      </c>
      <c r="T71" s="48">
        <v>0</v>
      </c>
      <c r="U71" s="48">
        <v>0</v>
      </c>
      <c r="V71" s="106">
        <v>6500000</v>
      </c>
      <c r="W71" s="48">
        <v>0</v>
      </c>
      <c r="X71" s="48">
        <v>6500000</v>
      </c>
    </row>
    <row r="72" spans="1:24" x14ac:dyDescent="0.25">
      <c r="A72" s="107">
        <v>2020</v>
      </c>
      <c r="B72" s="107">
        <v>118</v>
      </c>
      <c r="C72" s="107">
        <v>1</v>
      </c>
      <c r="D72" s="109">
        <v>43831</v>
      </c>
      <c r="E72" s="109">
        <v>44043</v>
      </c>
      <c r="F72" s="109">
        <v>44043</v>
      </c>
      <c r="G72" s="107" t="s">
        <v>879</v>
      </c>
      <c r="H72" s="107" t="s">
        <v>880</v>
      </c>
      <c r="I72" s="107">
        <v>104</v>
      </c>
      <c r="J72" s="107">
        <v>89</v>
      </c>
      <c r="K72" s="109">
        <v>43865</v>
      </c>
      <c r="L72" s="107" t="s">
        <v>172</v>
      </c>
      <c r="M72" s="107">
        <v>1098719007</v>
      </c>
      <c r="N72" s="107" t="s">
        <v>342</v>
      </c>
      <c r="O72" s="107" t="s">
        <v>112</v>
      </c>
      <c r="P72" s="107">
        <v>45</v>
      </c>
      <c r="Q72" s="109">
        <v>43865</v>
      </c>
      <c r="R72" s="107" t="s">
        <v>881</v>
      </c>
      <c r="S72" s="106">
        <v>18600000</v>
      </c>
      <c r="T72" s="48">
        <v>0</v>
      </c>
      <c r="U72" s="48">
        <v>0</v>
      </c>
      <c r="V72" s="106">
        <v>18600000</v>
      </c>
      <c r="W72" s="48">
        <v>18600000</v>
      </c>
      <c r="X72" s="48">
        <v>0</v>
      </c>
    </row>
    <row r="73" spans="1:24" x14ac:dyDescent="0.25">
      <c r="A73" s="107">
        <v>2020</v>
      </c>
      <c r="B73" s="107">
        <v>118</v>
      </c>
      <c r="C73" s="107">
        <v>1</v>
      </c>
      <c r="D73" s="109">
        <v>43831</v>
      </c>
      <c r="E73" s="109">
        <v>44043</v>
      </c>
      <c r="F73" s="109">
        <v>44043</v>
      </c>
      <c r="G73" s="107" t="s">
        <v>879</v>
      </c>
      <c r="H73" s="107" t="s">
        <v>880</v>
      </c>
      <c r="I73" s="107">
        <v>103</v>
      </c>
      <c r="J73" s="107">
        <v>114</v>
      </c>
      <c r="K73" s="109">
        <v>43866</v>
      </c>
      <c r="L73" s="107" t="s">
        <v>172</v>
      </c>
      <c r="M73" s="107">
        <v>77184225</v>
      </c>
      <c r="N73" s="107" t="s">
        <v>343</v>
      </c>
      <c r="O73" s="107" t="s">
        <v>112</v>
      </c>
      <c r="P73" s="107">
        <v>46</v>
      </c>
      <c r="Q73" s="109">
        <v>43866</v>
      </c>
      <c r="R73" s="107" t="s">
        <v>882</v>
      </c>
      <c r="S73" s="106">
        <v>28650000</v>
      </c>
      <c r="T73" s="48">
        <v>0</v>
      </c>
      <c r="U73" s="48">
        <v>0</v>
      </c>
      <c r="V73" s="106">
        <v>28650000</v>
      </c>
      <c r="W73" s="48">
        <v>28650000</v>
      </c>
      <c r="X73" s="48">
        <v>0</v>
      </c>
    </row>
    <row r="74" spans="1:24" x14ac:dyDescent="0.25">
      <c r="A74" s="107">
        <v>2020</v>
      </c>
      <c r="B74" s="107">
        <v>118</v>
      </c>
      <c r="C74" s="107">
        <v>1</v>
      </c>
      <c r="D74" s="109">
        <v>43831</v>
      </c>
      <c r="E74" s="109">
        <v>44043</v>
      </c>
      <c r="F74" s="109">
        <v>44043</v>
      </c>
      <c r="G74" s="107" t="s">
        <v>879</v>
      </c>
      <c r="H74" s="107" t="s">
        <v>880</v>
      </c>
      <c r="I74" s="107">
        <v>129</v>
      </c>
      <c r="J74" s="107">
        <v>113</v>
      </c>
      <c r="K74" s="109">
        <v>43866</v>
      </c>
      <c r="L74" s="107" t="s">
        <v>172</v>
      </c>
      <c r="M74" s="107">
        <v>1014189698</v>
      </c>
      <c r="N74" s="107" t="s">
        <v>344</v>
      </c>
      <c r="O74" s="107" t="s">
        <v>112</v>
      </c>
      <c r="P74" s="107">
        <v>47</v>
      </c>
      <c r="Q74" s="109">
        <v>43866</v>
      </c>
      <c r="R74" s="107" t="s">
        <v>883</v>
      </c>
      <c r="S74" s="106">
        <v>18600000</v>
      </c>
      <c r="T74" s="48">
        <v>0</v>
      </c>
      <c r="U74" s="48">
        <v>0</v>
      </c>
      <c r="V74" s="106">
        <v>18600000</v>
      </c>
      <c r="W74" s="48">
        <v>18600000</v>
      </c>
      <c r="X74" s="48">
        <v>0</v>
      </c>
    </row>
    <row r="75" spans="1:24" x14ac:dyDescent="0.25">
      <c r="A75" s="107">
        <v>2020</v>
      </c>
      <c r="B75" s="107">
        <v>118</v>
      </c>
      <c r="C75" s="107">
        <v>1</v>
      </c>
      <c r="D75" s="109">
        <v>43831</v>
      </c>
      <c r="E75" s="109">
        <v>44043</v>
      </c>
      <c r="F75" s="109">
        <v>44043</v>
      </c>
      <c r="G75" s="107" t="s">
        <v>68</v>
      </c>
      <c r="H75" s="107" t="s">
        <v>69</v>
      </c>
      <c r="I75" s="107">
        <v>61</v>
      </c>
      <c r="J75" s="107">
        <v>90</v>
      </c>
      <c r="K75" s="109">
        <v>43865</v>
      </c>
      <c r="L75" s="107" t="s">
        <v>172</v>
      </c>
      <c r="M75" s="107">
        <v>79709405</v>
      </c>
      <c r="N75" s="107" t="s">
        <v>345</v>
      </c>
      <c r="O75" s="107" t="s">
        <v>112</v>
      </c>
      <c r="P75" s="107">
        <v>48</v>
      </c>
      <c r="Q75" s="109">
        <v>43865</v>
      </c>
      <c r="R75" s="107" t="s">
        <v>884</v>
      </c>
      <c r="S75" s="106">
        <v>43476000</v>
      </c>
      <c r="T75" s="48">
        <v>0</v>
      </c>
      <c r="U75" s="48">
        <v>0</v>
      </c>
      <c r="V75" s="106">
        <v>43476000</v>
      </c>
      <c r="W75" s="48">
        <v>35263867</v>
      </c>
      <c r="X75" s="48">
        <v>8212133</v>
      </c>
    </row>
    <row r="76" spans="1:24" x14ac:dyDescent="0.25">
      <c r="A76" s="107">
        <v>2020</v>
      </c>
      <c r="B76" s="107">
        <v>118</v>
      </c>
      <c r="C76" s="107">
        <v>1</v>
      </c>
      <c r="D76" s="109">
        <v>43831</v>
      </c>
      <c r="E76" s="109">
        <v>44043</v>
      </c>
      <c r="F76" s="109">
        <v>44043</v>
      </c>
      <c r="G76" s="107" t="s">
        <v>137</v>
      </c>
      <c r="H76" s="107" t="s">
        <v>138</v>
      </c>
      <c r="I76" s="107">
        <v>144</v>
      </c>
      <c r="J76" s="107">
        <v>91</v>
      </c>
      <c r="K76" s="109">
        <v>43865</v>
      </c>
      <c r="L76" s="107" t="s">
        <v>172</v>
      </c>
      <c r="M76" s="107">
        <v>1031149187</v>
      </c>
      <c r="N76" s="107" t="s">
        <v>346</v>
      </c>
      <c r="O76" s="107" t="s">
        <v>112</v>
      </c>
      <c r="P76" s="107">
        <v>49</v>
      </c>
      <c r="Q76" s="109">
        <v>43865</v>
      </c>
      <c r="R76" s="107" t="s">
        <v>529</v>
      </c>
      <c r="S76" s="106">
        <v>41102484</v>
      </c>
      <c r="T76" s="48">
        <v>0</v>
      </c>
      <c r="U76" s="48">
        <v>0</v>
      </c>
      <c r="V76" s="106">
        <v>41102484</v>
      </c>
      <c r="W76" s="48">
        <v>33566973</v>
      </c>
      <c r="X76" s="48">
        <v>7535511</v>
      </c>
    </row>
    <row r="77" spans="1:24" x14ac:dyDescent="0.25">
      <c r="A77" s="107">
        <v>2020</v>
      </c>
      <c r="B77" s="107">
        <v>118</v>
      </c>
      <c r="C77" s="107">
        <v>1</v>
      </c>
      <c r="D77" s="109">
        <v>43831</v>
      </c>
      <c r="E77" s="109">
        <v>44043</v>
      </c>
      <c r="F77" s="109">
        <v>44043</v>
      </c>
      <c r="G77" s="107" t="s">
        <v>2510</v>
      </c>
      <c r="H77" s="107" t="s">
        <v>2511</v>
      </c>
      <c r="I77" s="107">
        <v>990</v>
      </c>
      <c r="J77" s="107">
        <v>790</v>
      </c>
      <c r="K77" s="109">
        <v>44034</v>
      </c>
      <c r="L77" s="107" t="s">
        <v>172</v>
      </c>
      <c r="M77" s="107">
        <v>1031149187</v>
      </c>
      <c r="N77" s="107" t="s">
        <v>346</v>
      </c>
      <c r="O77" s="107" t="s">
        <v>112</v>
      </c>
      <c r="P77" s="107">
        <v>49</v>
      </c>
      <c r="Q77" s="109">
        <v>43865</v>
      </c>
      <c r="R77" s="107" t="s">
        <v>2599</v>
      </c>
      <c r="S77" s="106">
        <v>20551200</v>
      </c>
      <c r="T77" s="48">
        <v>0</v>
      </c>
      <c r="U77" s="48">
        <v>0</v>
      </c>
      <c r="V77" s="106">
        <v>20551200</v>
      </c>
      <c r="W77" s="48">
        <v>0</v>
      </c>
      <c r="X77" s="48">
        <v>20551200</v>
      </c>
    </row>
    <row r="78" spans="1:24" x14ac:dyDescent="0.25">
      <c r="A78" s="107">
        <v>2020</v>
      </c>
      <c r="B78" s="107">
        <v>118</v>
      </c>
      <c r="C78" s="107">
        <v>1</v>
      </c>
      <c r="D78" s="109">
        <v>43831</v>
      </c>
      <c r="E78" s="109">
        <v>44043</v>
      </c>
      <c r="F78" s="109">
        <v>44043</v>
      </c>
      <c r="G78" s="107" t="s">
        <v>121</v>
      </c>
      <c r="H78" s="107" t="s">
        <v>122</v>
      </c>
      <c r="I78" s="107">
        <v>119</v>
      </c>
      <c r="J78" s="107">
        <v>115</v>
      </c>
      <c r="K78" s="109">
        <v>43866</v>
      </c>
      <c r="L78" s="107" t="s">
        <v>172</v>
      </c>
      <c r="M78" s="107">
        <v>51808307</v>
      </c>
      <c r="N78" s="107" t="s">
        <v>885</v>
      </c>
      <c r="O78" s="107" t="s">
        <v>112</v>
      </c>
      <c r="P78" s="107">
        <v>50</v>
      </c>
      <c r="Q78" s="109">
        <v>43866</v>
      </c>
      <c r="R78" s="107" t="s">
        <v>886</v>
      </c>
      <c r="S78" s="106">
        <v>24060000</v>
      </c>
      <c r="T78" s="48">
        <v>0</v>
      </c>
      <c r="U78" s="48">
        <v>0</v>
      </c>
      <c r="V78" s="106">
        <v>24060000</v>
      </c>
      <c r="W78" s="48">
        <v>24060000</v>
      </c>
      <c r="X78" s="48">
        <v>0</v>
      </c>
    </row>
    <row r="79" spans="1:24" x14ac:dyDescent="0.25">
      <c r="A79" s="107">
        <v>2020</v>
      </c>
      <c r="B79" s="107">
        <v>118</v>
      </c>
      <c r="C79" s="107">
        <v>1</v>
      </c>
      <c r="D79" s="109">
        <v>43831</v>
      </c>
      <c r="E79" s="109">
        <v>44043</v>
      </c>
      <c r="F79" s="109">
        <v>44043</v>
      </c>
      <c r="G79" s="107" t="s">
        <v>121</v>
      </c>
      <c r="H79" s="107" t="s">
        <v>122</v>
      </c>
      <c r="I79" s="107">
        <v>600</v>
      </c>
      <c r="J79" s="107">
        <v>489</v>
      </c>
      <c r="K79" s="109">
        <v>43955</v>
      </c>
      <c r="L79" s="107" t="s">
        <v>172</v>
      </c>
      <c r="M79" s="107">
        <v>51808307</v>
      </c>
      <c r="N79" s="107" t="s">
        <v>885</v>
      </c>
      <c r="O79" s="107" t="s">
        <v>112</v>
      </c>
      <c r="P79" s="107">
        <v>50</v>
      </c>
      <c r="Q79" s="109">
        <v>43866</v>
      </c>
      <c r="R79" s="107" t="s">
        <v>1659</v>
      </c>
      <c r="S79" s="106">
        <v>12030000</v>
      </c>
      <c r="T79" s="48">
        <v>0</v>
      </c>
      <c r="U79" s="48">
        <v>0</v>
      </c>
      <c r="V79" s="106">
        <v>12030000</v>
      </c>
      <c r="W79" s="48">
        <v>12030000</v>
      </c>
      <c r="X79" s="48">
        <v>0</v>
      </c>
    </row>
    <row r="80" spans="1:24" x14ac:dyDescent="0.25">
      <c r="A80" s="107">
        <v>2020</v>
      </c>
      <c r="B80" s="107">
        <v>118</v>
      </c>
      <c r="C80" s="107">
        <v>1</v>
      </c>
      <c r="D80" s="109">
        <v>43831</v>
      </c>
      <c r="E80" s="109">
        <v>44043</v>
      </c>
      <c r="F80" s="109">
        <v>44043</v>
      </c>
      <c r="G80" s="107" t="s">
        <v>116</v>
      </c>
      <c r="H80" s="107" t="s">
        <v>117</v>
      </c>
      <c r="I80" s="107">
        <v>121</v>
      </c>
      <c r="J80" s="107">
        <v>125</v>
      </c>
      <c r="K80" s="109">
        <v>43867</v>
      </c>
      <c r="L80" s="107" t="s">
        <v>172</v>
      </c>
      <c r="M80" s="107">
        <v>1020784837</v>
      </c>
      <c r="N80" s="107" t="s">
        <v>348</v>
      </c>
      <c r="O80" s="107" t="s">
        <v>112</v>
      </c>
      <c r="P80" s="107">
        <v>51</v>
      </c>
      <c r="Q80" s="109">
        <v>43867</v>
      </c>
      <c r="R80" s="107" t="s">
        <v>887</v>
      </c>
      <c r="S80" s="106">
        <v>15300000</v>
      </c>
      <c r="T80" s="48">
        <v>0</v>
      </c>
      <c r="U80" s="48">
        <v>0</v>
      </c>
      <c r="V80" s="106">
        <v>15300000</v>
      </c>
      <c r="W80" s="48">
        <v>15300000</v>
      </c>
      <c r="X80" s="48">
        <v>0</v>
      </c>
    </row>
    <row r="81" spans="1:24" x14ac:dyDescent="0.25">
      <c r="A81" s="107">
        <v>2020</v>
      </c>
      <c r="B81" s="107">
        <v>118</v>
      </c>
      <c r="C81" s="107">
        <v>1</v>
      </c>
      <c r="D81" s="109">
        <v>43831</v>
      </c>
      <c r="E81" s="109">
        <v>44043</v>
      </c>
      <c r="F81" s="109">
        <v>44043</v>
      </c>
      <c r="G81" s="107" t="s">
        <v>116</v>
      </c>
      <c r="H81" s="107" t="s">
        <v>117</v>
      </c>
      <c r="I81" s="107">
        <v>645</v>
      </c>
      <c r="J81" s="107">
        <v>498</v>
      </c>
      <c r="K81" s="109">
        <v>43956</v>
      </c>
      <c r="L81" s="107" t="s">
        <v>172</v>
      </c>
      <c r="M81" s="107">
        <v>1020784837</v>
      </c>
      <c r="N81" s="107" t="s">
        <v>348</v>
      </c>
      <c r="O81" s="107" t="s">
        <v>112</v>
      </c>
      <c r="P81" s="107">
        <v>51</v>
      </c>
      <c r="Q81" s="109">
        <v>43867</v>
      </c>
      <c r="R81" s="107" t="s">
        <v>1668</v>
      </c>
      <c r="S81" s="106">
        <v>7650000</v>
      </c>
      <c r="T81" s="48">
        <v>0</v>
      </c>
      <c r="U81" s="48">
        <v>0</v>
      </c>
      <c r="V81" s="106">
        <v>7650000</v>
      </c>
      <c r="W81" s="48">
        <v>7650000</v>
      </c>
      <c r="X81" s="48">
        <v>0</v>
      </c>
    </row>
    <row r="82" spans="1:24" x14ac:dyDescent="0.25">
      <c r="A82" s="107">
        <v>2020</v>
      </c>
      <c r="B82" s="107">
        <v>118</v>
      </c>
      <c r="C82" s="107">
        <v>1</v>
      </c>
      <c r="D82" s="109">
        <v>43831</v>
      </c>
      <c r="E82" s="109">
        <v>44043</v>
      </c>
      <c r="F82" s="109">
        <v>44043</v>
      </c>
      <c r="G82" s="107" t="s">
        <v>137</v>
      </c>
      <c r="H82" s="107" t="s">
        <v>138</v>
      </c>
      <c r="I82" s="107">
        <v>146</v>
      </c>
      <c r="J82" s="107">
        <v>82</v>
      </c>
      <c r="K82" s="109">
        <v>43864</v>
      </c>
      <c r="L82" s="107" t="s">
        <v>172</v>
      </c>
      <c r="M82" s="107">
        <v>1013619436</v>
      </c>
      <c r="N82" s="107" t="s">
        <v>349</v>
      </c>
      <c r="O82" s="107" t="s">
        <v>112</v>
      </c>
      <c r="P82" s="107">
        <v>52</v>
      </c>
      <c r="Q82" s="109">
        <v>43864</v>
      </c>
      <c r="R82" s="107" t="s">
        <v>532</v>
      </c>
      <c r="S82" s="106">
        <v>33000000</v>
      </c>
      <c r="T82" s="48">
        <v>0</v>
      </c>
      <c r="U82" s="48">
        <v>0</v>
      </c>
      <c r="V82" s="106">
        <v>33000000</v>
      </c>
      <c r="W82" s="48">
        <v>24750000</v>
      </c>
      <c r="X82" s="48">
        <v>8250000</v>
      </c>
    </row>
    <row r="83" spans="1:24" x14ac:dyDescent="0.25">
      <c r="A83" s="107">
        <v>2020</v>
      </c>
      <c r="B83" s="107">
        <v>118</v>
      </c>
      <c r="C83" s="107">
        <v>1</v>
      </c>
      <c r="D83" s="109">
        <v>43831</v>
      </c>
      <c r="E83" s="109">
        <v>44043</v>
      </c>
      <c r="F83" s="109">
        <v>44043</v>
      </c>
      <c r="G83" s="107" t="s">
        <v>137</v>
      </c>
      <c r="H83" s="107" t="s">
        <v>138</v>
      </c>
      <c r="I83" s="107">
        <v>145</v>
      </c>
      <c r="J83" s="107">
        <v>78</v>
      </c>
      <c r="K83" s="109">
        <v>43864</v>
      </c>
      <c r="L83" s="107" t="s">
        <v>172</v>
      </c>
      <c r="M83" s="107">
        <v>1026563630</v>
      </c>
      <c r="N83" s="107" t="s">
        <v>350</v>
      </c>
      <c r="O83" s="107" t="s">
        <v>112</v>
      </c>
      <c r="P83" s="107">
        <v>53</v>
      </c>
      <c r="Q83" s="109">
        <v>43864</v>
      </c>
      <c r="R83" s="107" t="s">
        <v>532</v>
      </c>
      <c r="S83" s="106">
        <v>33000000</v>
      </c>
      <c r="T83" s="48">
        <v>0</v>
      </c>
      <c r="U83" s="48">
        <v>0</v>
      </c>
      <c r="V83" s="106">
        <v>33000000</v>
      </c>
      <c r="W83" s="48">
        <v>27133333</v>
      </c>
      <c r="X83" s="48">
        <v>5866667</v>
      </c>
    </row>
    <row r="84" spans="1:24" x14ac:dyDescent="0.25">
      <c r="A84" s="107">
        <v>2020</v>
      </c>
      <c r="B84" s="107">
        <v>118</v>
      </c>
      <c r="C84" s="107">
        <v>1</v>
      </c>
      <c r="D84" s="109">
        <v>43831</v>
      </c>
      <c r="E84" s="109">
        <v>44043</v>
      </c>
      <c r="F84" s="109">
        <v>44043</v>
      </c>
      <c r="G84" s="107" t="s">
        <v>2510</v>
      </c>
      <c r="H84" s="107" t="s">
        <v>2511</v>
      </c>
      <c r="I84" s="107">
        <v>992</v>
      </c>
      <c r="J84" s="107">
        <v>789</v>
      </c>
      <c r="K84" s="109">
        <v>44034</v>
      </c>
      <c r="L84" s="107" t="s">
        <v>172</v>
      </c>
      <c r="M84" s="107">
        <v>1026563630</v>
      </c>
      <c r="N84" s="107" t="s">
        <v>350</v>
      </c>
      <c r="O84" s="107" t="s">
        <v>112</v>
      </c>
      <c r="P84" s="107">
        <v>53</v>
      </c>
      <c r="Q84" s="109">
        <v>43864</v>
      </c>
      <c r="R84" s="107" t="s">
        <v>2608</v>
      </c>
      <c r="S84" s="106">
        <v>16500000</v>
      </c>
      <c r="T84" s="48">
        <v>0</v>
      </c>
      <c r="U84" s="48">
        <v>0</v>
      </c>
      <c r="V84" s="106">
        <v>16500000</v>
      </c>
      <c r="W84" s="48">
        <v>0</v>
      </c>
      <c r="X84" s="48">
        <v>16500000</v>
      </c>
    </row>
    <row r="85" spans="1:24" x14ac:dyDescent="0.25">
      <c r="A85" s="107">
        <v>2020</v>
      </c>
      <c r="B85" s="107">
        <v>118</v>
      </c>
      <c r="C85" s="107">
        <v>1</v>
      </c>
      <c r="D85" s="109">
        <v>43831</v>
      </c>
      <c r="E85" s="109">
        <v>44043</v>
      </c>
      <c r="F85" s="109">
        <v>44043</v>
      </c>
      <c r="G85" s="107" t="s">
        <v>137</v>
      </c>
      <c r="H85" s="107" t="s">
        <v>138</v>
      </c>
      <c r="I85" s="107">
        <v>147</v>
      </c>
      <c r="J85" s="107">
        <v>77</v>
      </c>
      <c r="K85" s="109">
        <v>43864</v>
      </c>
      <c r="L85" s="107" t="s">
        <v>172</v>
      </c>
      <c r="M85" s="107">
        <v>1012377174</v>
      </c>
      <c r="N85" s="107" t="s">
        <v>351</v>
      </c>
      <c r="O85" s="107" t="s">
        <v>112</v>
      </c>
      <c r="P85" s="107">
        <v>54</v>
      </c>
      <c r="Q85" s="109">
        <v>43864</v>
      </c>
      <c r="R85" s="107" t="s">
        <v>532</v>
      </c>
      <c r="S85" s="106">
        <v>34500000</v>
      </c>
      <c r="T85" s="48">
        <v>0</v>
      </c>
      <c r="U85" s="48">
        <v>0</v>
      </c>
      <c r="V85" s="106">
        <v>34500000</v>
      </c>
      <c r="W85" s="48">
        <v>28366667</v>
      </c>
      <c r="X85" s="48">
        <v>6133333</v>
      </c>
    </row>
    <row r="86" spans="1:24" x14ac:dyDescent="0.25">
      <c r="A86" s="107">
        <v>2020</v>
      </c>
      <c r="B86" s="107">
        <v>118</v>
      </c>
      <c r="C86" s="107">
        <v>1</v>
      </c>
      <c r="D86" s="109">
        <v>43831</v>
      </c>
      <c r="E86" s="109">
        <v>44043</v>
      </c>
      <c r="F86" s="109">
        <v>44043</v>
      </c>
      <c r="G86" s="107" t="s">
        <v>2510</v>
      </c>
      <c r="H86" s="107" t="s">
        <v>2511</v>
      </c>
      <c r="I86" s="107">
        <v>991</v>
      </c>
      <c r="J86" s="107">
        <v>791</v>
      </c>
      <c r="K86" s="109">
        <v>44034</v>
      </c>
      <c r="L86" s="107" t="s">
        <v>172</v>
      </c>
      <c r="M86" s="107">
        <v>1012377174</v>
      </c>
      <c r="N86" s="107" t="s">
        <v>351</v>
      </c>
      <c r="O86" s="107" t="s">
        <v>112</v>
      </c>
      <c r="P86" s="107">
        <v>54</v>
      </c>
      <c r="Q86" s="109">
        <v>43864</v>
      </c>
      <c r="R86" s="107" t="s">
        <v>2611</v>
      </c>
      <c r="S86" s="106">
        <v>17250000</v>
      </c>
      <c r="T86" s="48">
        <v>0</v>
      </c>
      <c r="U86" s="48">
        <v>0</v>
      </c>
      <c r="V86" s="106">
        <v>17250000</v>
      </c>
      <c r="W86" s="48">
        <v>0</v>
      </c>
      <c r="X86" s="48">
        <v>17250000</v>
      </c>
    </row>
    <row r="87" spans="1:24" x14ac:dyDescent="0.25">
      <c r="A87" s="107">
        <v>2020</v>
      </c>
      <c r="B87" s="107">
        <v>118</v>
      </c>
      <c r="C87" s="107">
        <v>1</v>
      </c>
      <c r="D87" s="109">
        <v>43831</v>
      </c>
      <c r="E87" s="109">
        <v>44043</v>
      </c>
      <c r="F87" s="109">
        <v>44043</v>
      </c>
      <c r="G87" s="107" t="s">
        <v>879</v>
      </c>
      <c r="H87" s="107" t="s">
        <v>880</v>
      </c>
      <c r="I87" s="107">
        <v>101</v>
      </c>
      <c r="J87" s="107">
        <v>92</v>
      </c>
      <c r="K87" s="109">
        <v>43865</v>
      </c>
      <c r="L87" s="107" t="s">
        <v>172</v>
      </c>
      <c r="M87" s="107">
        <v>52760480</v>
      </c>
      <c r="N87" s="107" t="s">
        <v>352</v>
      </c>
      <c r="O87" s="107" t="s">
        <v>112</v>
      </c>
      <c r="P87" s="107">
        <v>55</v>
      </c>
      <c r="Q87" s="109">
        <v>43865</v>
      </c>
      <c r="R87" s="107" t="s">
        <v>888</v>
      </c>
      <c r="S87" s="106">
        <v>20100000</v>
      </c>
      <c r="T87" s="48">
        <v>0</v>
      </c>
      <c r="U87" s="48">
        <v>0</v>
      </c>
      <c r="V87" s="106">
        <v>20100000</v>
      </c>
      <c r="W87" s="48">
        <v>20100000</v>
      </c>
      <c r="X87" s="48">
        <v>0</v>
      </c>
    </row>
    <row r="88" spans="1:24" hidden="1" x14ac:dyDescent="0.25">
      <c r="A88" s="107">
        <v>2020</v>
      </c>
      <c r="B88" s="107">
        <v>118</v>
      </c>
      <c r="C88" s="107">
        <v>1</v>
      </c>
      <c r="D88" s="109">
        <v>43831</v>
      </c>
      <c r="E88" s="109">
        <v>44043</v>
      </c>
      <c r="F88" s="109">
        <v>44043</v>
      </c>
      <c r="G88" s="107" t="s">
        <v>879</v>
      </c>
      <c r="H88" s="107" t="s">
        <v>880</v>
      </c>
      <c r="I88" s="107">
        <v>102</v>
      </c>
      <c r="J88" s="107">
        <v>111</v>
      </c>
      <c r="K88" s="109">
        <v>43866</v>
      </c>
      <c r="L88" s="107" t="s">
        <v>172</v>
      </c>
      <c r="M88" s="107">
        <v>1090334186</v>
      </c>
      <c r="N88" s="107" t="s">
        <v>353</v>
      </c>
      <c r="O88" s="107" t="s">
        <v>113</v>
      </c>
      <c r="P88" s="107">
        <v>56</v>
      </c>
      <c r="Q88" s="109">
        <v>43866</v>
      </c>
      <c r="R88" s="107" t="s">
        <v>889</v>
      </c>
      <c r="S88" s="106">
        <v>8100000</v>
      </c>
      <c r="T88" s="48">
        <v>8100000</v>
      </c>
      <c r="U88" s="48">
        <v>0</v>
      </c>
      <c r="V88" s="106">
        <v>0</v>
      </c>
      <c r="W88" s="48">
        <v>0</v>
      </c>
      <c r="X88" s="48">
        <v>0</v>
      </c>
    </row>
    <row r="89" spans="1:24" x14ac:dyDescent="0.25">
      <c r="A89" s="107">
        <v>2020</v>
      </c>
      <c r="B89" s="107">
        <v>118</v>
      </c>
      <c r="C89" s="107">
        <v>1</v>
      </c>
      <c r="D89" s="109">
        <v>43831</v>
      </c>
      <c r="E89" s="109">
        <v>44043</v>
      </c>
      <c r="F89" s="109">
        <v>44043</v>
      </c>
      <c r="G89" s="107" t="s">
        <v>879</v>
      </c>
      <c r="H89" s="107" t="s">
        <v>880</v>
      </c>
      <c r="I89" s="107">
        <v>102</v>
      </c>
      <c r="J89" s="107">
        <v>112</v>
      </c>
      <c r="K89" s="109">
        <v>43866</v>
      </c>
      <c r="L89" s="107" t="s">
        <v>172</v>
      </c>
      <c r="M89" s="107">
        <v>1090334186</v>
      </c>
      <c r="N89" s="107" t="s">
        <v>353</v>
      </c>
      <c r="O89" s="107" t="s">
        <v>113</v>
      </c>
      <c r="P89" s="107">
        <v>56</v>
      </c>
      <c r="Q89" s="109">
        <v>43866</v>
      </c>
      <c r="R89" s="107" t="s">
        <v>889</v>
      </c>
      <c r="S89" s="106">
        <v>8100000</v>
      </c>
      <c r="T89" s="48">
        <v>0</v>
      </c>
      <c r="U89" s="48">
        <v>0</v>
      </c>
      <c r="V89" s="106">
        <v>8100000</v>
      </c>
      <c r="W89" s="48">
        <v>8100000</v>
      </c>
      <c r="X89" s="48">
        <v>0</v>
      </c>
    </row>
    <row r="90" spans="1:24" x14ac:dyDescent="0.25">
      <c r="A90" s="107">
        <v>2020</v>
      </c>
      <c r="B90" s="107">
        <v>118</v>
      </c>
      <c r="C90" s="107">
        <v>1</v>
      </c>
      <c r="D90" s="109">
        <v>43831</v>
      </c>
      <c r="E90" s="109">
        <v>44043</v>
      </c>
      <c r="F90" s="109">
        <v>44043</v>
      </c>
      <c r="G90" s="107" t="s">
        <v>137</v>
      </c>
      <c r="H90" s="107" t="s">
        <v>138</v>
      </c>
      <c r="I90" s="107">
        <v>143</v>
      </c>
      <c r="J90" s="107">
        <v>81</v>
      </c>
      <c r="K90" s="109">
        <v>43864</v>
      </c>
      <c r="L90" s="107" t="s">
        <v>172</v>
      </c>
      <c r="M90" s="107">
        <v>1012330327</v>
      </c>
      <c r="N90" s="107" t="s">
        <v>354</v>
      </c>
      <c r="O90" s="107" t="s">
        <v>112</v>
      </c>
      <c r="P90" s="107">
        <v>57</v>
      </c>
      <c r="Q90" s="109">
        <v>43864</v>
      </c>
      <c r="R90" s="107" t="s">
        <v>529</v>
      </c>
      <c r="S90" s="106">
        <v>37200000</v>
      </c>
      <c r="T90" s="48">
        <v>0</v>
      </c>
      <c r="U90" s="48">
        <v>0</v>
      </c>
      <c r="V90" s="106">
        <v>37200000</v>
      </c>
      <c r="W90" s="48">
        <v>30586667</v>
      </c>
      <c r="X90" s="48">
        <v>6613333</v>
      </c>
    </row>
    <row r="91" spans="1:24" x14ac:dyDescent="0.25">
      <c r="A91" s="107">
        <v>2020</v>
      </c>
      <c r="B91" s="107">
        <v>118</v>
      </c>
      <c r="C91" s="107">
        <v>1</v>
      </c>
      <c r="D91" s="109">
        <v>43831</v>
      </c>
      <c r="E91" s="109">
        <v>44043</v>
      </c>
      <c r="F91" s="109">
        <v>44043</v>
      </c>
      <c r="G91" s="107" t="s">
        <v>2510</v>
      </c>
      <c r="H91" s="107" t="s">
        <v>2511</v>
      </c>
      <c r="I91" s="107">
        <v>1001</v>
      </c>
      <c r="J91" s="107">
        <v>792</v>
      </c>
      <c r="K91" s="109">
        <v>44034</v>
      </c>
      <c r="L91" s="107" t="s">
        <v>172</v>
      </c>
      <c r="M91" s="107">
        <v>1012330327</v>
      </c>
      <c r="N91" s="107" t="s">
        <v>354</v>
      </c>
      <c r="O91" s="107" t="s">
        <v>112</v>
      </c>
      <c r="P91" s="107">
        <v>57</v>
      </c>
      <c r="Q91" s="109">
        <v>43864</v>
      </c>
      <c r="R91" s="107" t="s">
        <v>2617</v>
      </c>
      <c r="S91" s="106">
        <v>18600000</v>
      </c>
      <c r="T91" s="48">
        <v>0</v>
      </c>
      <c r="U91" s="48">
        <v>0</v>
      </c>
      <c r="V91" s="106">
        <v>18600000</v>
      </c>
      <c r="W91" s="48">
        <v>0</v>
      </c>
      <c r="X91" s="48">
        <v>18600000</v>
      </c>
    </row>
    <row r="92" spans="1:24" x14ac:dyDescent="0.25">
      <c r="A92" s="107">
        <v>2020</v>
      </c>
      <c r="B92" s="107">
        <v>118</v>
      </c>
      <c r="C92" s="107">
        <v>1</v>
      </c>
      <c r="D92" s="109">
        <v>43831</v>
      </c>
      <c r="E92" s="109">
        <v>44043</v>
      </c>
      <c r="F92" s="109">
        <v>44043</v>
      </c>
      <c r="G92" s="107" t="s">
        <v>134</v>
      </c>
      <c r="H92" s="107" t="s">
        <v>135</v>
      </c>
      <c r="I92" s="107">
        <v>90</v>
      </c>
      <c r="J92" s="107">
        <v>95</v>
      </c>
      <c r="K92" s="109">
        <v>43865</v>
      </c>
      <c r="L92" s="107" t="s">
        <v>172</v>
      </c>
      <c r="M92" s="107">
        <v>1012383991</v>
      </c>
      <c r="N92" s="107" t="s">
        <v>355</v>
      </c>
      <c r="O92" s="107" t="s">
        <v>112</v>
      </c>
      <c r="P92" s="107">
        <v>58</v>
      </c>
      <c r="Q92" s="109">
        <v>43865</v>
      </c>
      <c r="R92" s="107" t="s">
        <v>890</v>
      </c>
      <c r="S92" s="106">
        <v>15000000</v>
      </c>
      <c r="T92" s="48">
        <v>0</v>
      </c>
      <c r="U92" s="48">
        <v>0</v>
      </c>
      <c r="V92" s="106">
        <v>15000000</v>
      </c>
      <c r="W92" s="48">
        <v>15000000</v>
      </c>
      <c r="X92" s="48">
        <v>0</v>
      </c>
    </row>
    <row r="93" spans="1:24" x14ac:dyDescent="0.25">
      <c r="A93" s="107">
        <v>2020</v>
      </c>
      <c r="B93" s="107">
        <v>118</v>
      </c>
      <c r="C93" s="107">
        <v>1</v>
      </c>
      <c r="D93" s="109">
        <v>43831</v>
      </c>
      <c r="E93" s="109">
        <v>44043</v>
      </c>
      <c r="F93" s="109">
        <v>44043</v>
      </c>
      <c r="G93" s="107" t="s">
        <v>134</v>
      </c>
      <c r="H93" s="107" t="s">
        <v>135</v>
      </c>
      <c r="I93" s="107">
        <v>598</v>
      </c>
      <c r="J93" s="107">
        <v>485</v>
      </c>
      <c r="K93" s="109">
        <v>43951</v>
      </c>
      <c r="L93" s="107" t="s">
        <v>172</v>
      </c>
      <c r="M93" s="107">
        <v>1012383991</v>
      </c>
      <c r="N93" s="107" t="s">
        <v>355</v>
      </c>
      <c r="O93" s="107" t="s">
        <v>112</v>
      </c>
      <c r="P93" s="107">
        <v>58</v>
      </c>
      <c r="Q93" s="109">
        <v>43865</v>
      </c>
      <c r="R93" s="107" t="s">
        <v>1656</v>
      </c>
      <c r="S93" s="106">
        <v>7500000</v>
      </c>
      <c r="T93" s="48">
        <v>0</v>
      </c>
      <c r="U93" s="48">
        <v>0</v>
      </c>
      <c r="V93" s="106">
        <v>7500000</v>
      </c>
      <c r="W93" s="48">
        <v>7500000</v>
      </c>
      <c r="X93" s="48">
        <v>0</v>
      </c>
    </row>
    <row r="94" spans="1:24" x14ac:dyDescent="0.25">
      <c r="A94" s="107">
        <v>2020</v>
      </c>
      <c r="B94" s="107">
        <v>118</v>
      </c>
      <c r="C94" s="107">
        <v>1</v>
      </c>
      <c r="D94" s="109">
        <v>43831</v>
      </c>
      <c r="E94" s="109">
        <v>44043</v>
      </c>
      <c r="F94" s="109">
        <v>44043</v>
      </c>
      <c r="G94" s="107" t="s">
        <v>134</v>
      </c>
      <c r="H94" s="107" t="s">
        <v>135</v>
      </c>
      <c r="I94" s="107">
        <v>66</v>
      </c>
      <c r="J94" s="107">
        <v>101</v>
      </c>
      <c r="K94" s="109">
        <v>43865</v>
      </c>
      <c r="L94" s="107" t="s">
        <v>172</v>
      </c>
      <c r="M94" s="107">
        <v>1015411768</v>
      </c>
      <c r="N94" s="107" t="s">
        <v>356</v>
      </c>
      <c r="O94" s="107" t="s">
        <v>112</v>
      </c>
      <c r="P94" s="107">
        <v>59</v>
      </c>
      <c r="Q94" s="109">
        <v>43865</v>
      </c>
      <c r="R94" s="107" t="s">
        <v>891</v>
      </c>
      <c r="S94" s="106">
        <v>20550000</v>
      </c>
      <c r="T94" s="48">
        <v>0</v>
      </c>
      <c r="U94" s="48">
        <v>0</v>
      </c>
      <c r="V94" s="106">
        <v>20550000</v>
      </c>
      <c r="W94" s="48">
        <v>20550000</v>
      </c>
      <c r="X94" s="48">
        <v>0</v>
      </c>
    </row>
    <row r="95" spans="1:24" x14ac:dyDescent="0.25">
      <c r="A95" s="107">
        <v>2020</v>
      </c>
      <c r="B95" s="107">
        <v>118</v>
      </c>
      <c r="C95" s="107">
        <v>1</v>
      </c>
      <c r="D95" s="109">
        <v>43831</v>
      </c>
      <c r="E95" s="109">
        <v>44043</v>
      </c>
      <c r="F95" s="109">
        <v>44043</v>
      </c>
      <c r="G95" s="107" t="s">
        <v>137</v>
      </c>
      <c r="H95" s="107" t="s">
        <v>138</v>
      </c>
      <c r="I95" s="107">
        <v>122</v>
      </c>
      <c r="J95" s="107">
        <v>117</v>
      </c>
      <c r="K95" s="109">
        <v>43867</v>
      </c>
      <c r="L95" s="107" t="s">
        <v>172</v>
      </c>
      <c r="M95" s="107">
        <v>1016066389</v>
      </c>
      <c r="N95" s="107" t="s">
        <v>357</v>
      </c>
      <c r="O95" s="107" t="s">
        <v>112</v>
      </c>
      <c r="P95" s="107">
        <v>60</v>
      </c>
      <c r="Q95" s="109">
        <v>43867</v>
      </c>
      <c r="R95" s="107" t="s">
        <v>892</v>
      </c>
      <c r="S95" s="106">
        <v>27000000</v>
      </c>
      <c r="T95" s="48">
        <v>0</v>
      </c>
      <c r="U95" s="48">
        <v>0</v>
      </c>
      <c r="V95" s="106">
        <v>27000000</v>
      </c>
      <c r="W95" s="48">
        <v>21750000</v>
      </c>
      <c r="X95" s="48">
        <v>5250000</v>
      </c>
    </row>
    <row r="96" spans="1:24" x14ac:dyDescent="0.25">
      <c r="A96" s="107">
        <v>2020</v>
      </c>
      <c r="B96" s="107">
        <v>118</v>
      </c>
      <c r="C96" s="107">
        <v>1</v>
      </c>
      <c r="D96" s="109">
        <v>43831</v>
      </c>
      <c r="E96" s="109">
        <v>44043</v>
      </c>
      <c r="F96" s="109">
        <v>44043</v>
      </c>
      <c r="G96" s="107" t="s">
        <v>137</v>
      </c>
      <c r="H96" s="107" t="s">
        <v>138</v>
      </c>
      <c r="I96" s="107">
        <v>124</v>
      </c>
      <c r="J96" s="107">
        <v>118</v>
      </c>
      <c r="K96" s="109">
        <v>43867</v>
      </c>
      <c r="L96" s="107" t="s">
        <v>172</v>
      </c>
      <c r="M96" s="107">
        <v>1014197422</v>
      </c>
      <c r="N96" s="107" t="s">
        <v>358</v>
      </c>
      <c r="O96" s="107" t="s">
        <v>112</v>
      </c>
      <c r="P96" s="107">
        <v>61</v>
      </c>
      <c r="Q96" s="109">
        <v>43867</v>
      </c>
      <c r="R96" s="107" t="s">
        <v>893</v>
      </c>
      <c r="S96" s="106">
        <v>27954000</v>
      </c>
      <c r="T96" s="48">
        <v>0</v>
      </c>
      <c r="U96" s="48">
        <v>0</v>
      </c>
      <c r="V96" s="106">
        <v>27954000</v>
      </c>
      <c r="W96" s="48">
        <v>22518500</v>
      </c>
      <c r="X96" s="48">
        <v>5435500</v>
      </c>
    </row>
    <row r="97" spans="1:24" x14ac:dyDescent="0.25">
      <c r="A97" s="107">
        <v>2020</v>
      </c>
      <c r="B97" s="107">
        <v>118</v>
      </c>
      <c r="C97" s="107">
        <v>1</v>
      </c>
      <c r="D97" s="109">
        <v>43831</v>
      </c>
      <c r="E97" s="109">
        <v>44043</v>
      </c>
      <c r="F97" s="109">
        <v>44043</v>
      </c>
      <c r="G97" s="107" t="s">
        <v>137</v>
      </c>
      <c r="H97" s="107" t="s">
        <v>138</v>
      </c>
      <c r="I97" s="107">
        <v>123</v>
      </c>
      <c r="J97" s="107">
        <v>116</v>
      </c>
      <c r="K97" s="109">
        <v>43867</v>
      </c>
      <c r="L97" s="107" t="s">
        <v>172</v>
      </c>
      <c r="M97" s="107">
        <v>79593342</v>
      </c>
      <c r="N97" s="107" t="s">
        <v>894</v>
      </c>
      <c r="O97" s="107" t="s">
        <v>112</v>
      </c>
      <c r="P97" s="107">
        <v>62</v>
      </c>
      <c r="Q97" s="109">
        <v>43867</v>
      </c>
      <c r="R97" s="107" t="s">
        <v>895</v>
      </c>
      <c r="S97" s="106">
        <v>37260000</v>
      </c>
      <c r="T97" s="48">
        <v>0</v>
      </c>
      <c r="U97" s="48">
        <v>0</v>
      </c>
      <c r="V97" s="106">
        <v>37260000</v>
      </c>
      <c r="W97" s="48">
        <v>30015000</v>
      </c>
      <c r="X97" s="48">
        <v>7245000</v>
      </c>
    </row>
    <row r="98" spans="1:24" x14ac:dyDescent="0.25">
      <c r="A98" s="107">
        <v>2020</v>
      </c>
      <c r="B98" s="107">
        <v>118</v>
      </c>
      <c r="C98" s="107">
        <v>1</v>
      </c>
      <c r="D98" s="109">
        <v>43831</v>
      </c>
      <c r="E98" s="109">
        <v>44043</v>
      </c>
      <c r="F98" s="109">
        <v>44043</v>
      </c>
      <c r="G98" s="107" t="s">
        <v>134</v>
      </c>
      <c r="H98" s="107" t="s">
        <v>135</v>
      </c>
      <c r="I98" s="107">
        <v>67</v>
      </c>
      <c r="J98" s="107">
        <v>102</v>
      </c>
      <c r="K98" s="109">
        <v>43865</v>
      </c>
      <c r="L98" s="107" t="s">
        <v>172</v>
      </c>
      <c r="M98" s="107">
        <v>79473893</v>
      </c>
      <c r="N98" s="107" t="s">
        <v>360</v>
      </c>
      <c r="O98" s="107" t="s">
        <v>112</v>
      </c>
      <c r="P98" s="107">
        <v>63</v>
      </c>
      <c r="Q98" s="109">
        <v>43865</v>
      </c>
      <c r="R98" s="107" t="s">
        <v>896</v>
      </c>
      <c r="S98" s="106">
        <v>20100000</v>
      </c>
      <c r="T98" s="48">
        <v>0</v>
      </c>
      <c r="U98" s="48">
        <v>0</v>
      </c>
      <c r="V98" s="106">
        <v>20100000</v>
      </c>
      <c r="W98" s="48">
        <v>20100000</v>
      </c>
      <c r="X98" s="48">
        <v>0</v>
      </c>
    </row>
    <row r="99" spans="1:24" x14ac:dyDescent="0.25">
      <c r="A99" s="107">
        <v>2020</v>
      </c>
      <c r="B99" s="107">
        <v>118</v>
      </c>
      <c r="C99" s="107">
        <v>1</v>
      </c>
      <c r="D99" s="109">
        <v>43831</v>
      </c>
      <c r="E99" s="109">
        <v>44043</v>
      </c>
      <c r="F99" s="109">
        <v>44043</v>
      </c>
      <c r="G99" s="107" t="s">
        <v>123</v>
      </c>
      <c r="H99" s="107" t="s">
        <v>124</v>
      </c>
      <c r="I99" s="107">
        <v>55</v>
      </c>
      <c r="J99" s="107">
        <v>96</v>
      </c>
      <c r="K99" s="109">
        <v>43865</v>
      </c>
      <c r="L99" s="107" t="s">
        <v>172</v>
      </c>
      <c r="M99" s="107">
        <v>1030554442</v>
      </c>
      <c r="N99" s="107" t="s">
        <v>897</v>
      </c>
      <c r="O99" s="107" t="s">
        <v>113</v>
      </c>
      <c r="P99" s="107">
        <v>64</v>
      </c>
      <c r="Q99" s="109">
        <v>43865</v>
      </c>
      <c r="R99" s="107" t="s">
        <v>898</v>
      </c>
      <c r="S99" s="106">
        <v>29500000</v>
      </c>
      <c r="T99" s="48">
        <v>0</v>
      </c>
      <c r="U99" s="48">
        <v>0</v>
      </c>
      <c r="V99" s="106">
        <v>29500000</v>
      </c>
      <c r="W99" s="48">
        <v>14455000</v>
      </c>
      <c r="X99" s="48">
        <v>15045000</v>
      </c>
    </row>
    <row r="100" spans="1:24" x14ac:dyDescent="0.25">
      <c r="A100" s="107">
        <v>2020</v>
      </c>
      <c r="B100" s="107">
        <v>118</v>
      </c>
      <c r="C100" s="107">
        <v>1</v>
      </c>
      <c r="D100" s="109">
        <v>43831</v>
      </c>
      <c r="E100" s="109">
        <v>44043</v>
      </c>
      <c r="F100" s="109">
        <v>44043</v>
      </c>
      <c r="G100" s="107" t="s">
        <v>137</v>
      </c>
      <c r="H100" s="107" t="s">
        <v>138</v>
      </c>
      <c r="I100" s="107">
        <v>164</v>
      </c>
      <c r="J100" s="107">
        <v>108</v>
      </c>
      <c r="K100" s="109">
        <v>43865</v>
      </c>
      <c r="L100" s="107" t="s">
        <v>172</v>
      </c>
      <c r="M100" s="107">
        <v>52229491</v>
      </c>
      <c r="N100" s="107" t="s">
        <v>362</v>
      </c>
      <c r="O100" s="107" t="s">
        <v>113</v>
      </c>
      <c r="P100" s="107">
        <v>65</v>
      </c>
      <c r="Q100" s="109">
        <v>43865</v>
      </c>
      <c r="R100" s="107" t="s">
        <v>542</v>
      </c>
      <c r="S100" s="106">
        <v>38150000</v>
      </c>
      <c r="T100" s="48">
        <v>0</v>
      </c>
      <c r="U100" s="48">
        <v>0</v>
      </c>
      <c r="V100" s="106">
        <v>38150000</v>
      </c>
      <c r="W100" s="48">
        <v>17150000</v>
      </c>
      <c r="X100" s="48">
        <v>21000000</v>
      </c>
    </row>
    <row r="101" spans="1:24" x14ac:dyDescent="0.25">
      <c r="A101" s="107">
        <v>2020</v>
      </c>
      <c r="B101" s="107">
        <v>118</v>
      </c>
      <c r="C101" s="107">
        <v>1</v>
      </c>
      <c r="D101" s="109">
        <v>43831</v>
      </c>
      <c r="E101" s="109">
        <v>44043</v>
      </c>
      <c r="F101" s="109">
        <v>44043</v>
      </c>
      <c r="G101" s="107" t="s">
        <v>134</v>
      </c>
      <c r="H101" s="107" t="s">
        <v>135</v>
      </c>
      <c r="I101" s="107">
        <v>86</v>
      </c>
      <c r="J101" s="107">
        <v>135</v>
      </c>
      <c r="K101" s="109">
        <v>43868</v>
      </c>
      <c r="L101" s="107" t="s">
        <v>172</v>
      </c>
      <c r="M101" s="107">
        <v>52428517</v>
      </c>
      <c r="N101" s="107" t="s">
        <v>363</v>
      </c>
      <c r="O101" s="107" t="s">
        <v>112</v>
      </c>
      <c r="P101" s="107">
        <v>66</v>
      </c>
      <c r="Q101" s="109">
        <v>43868</v>
      </c>
      <c r="R101" s="107" t="s">
        <v>899</v>
      </c>
      <c r="S101" s="106">
        <v>85800000</v>
      </c>
      <c r="T101" s="48">
        <v>0</v>
      </c>
      <c r="U101" s="48">
        <v>0</v>
      </c>
      <c r="V101" s="106">
        <v>85800000</v>
      </c>
      <c r="W101" s="48">
        <v>36400000</v>
      </c>
      <c r="X101" s="48">
        <v>49400000</v>
      </c>
    </row>
    <row r="102" spans="1:24" x14ac:dyDescent="0.25">
      <c r="A102" s="107">
        <v>2020</v>
      </c>
      <c r="B102" s="107">
        <v>118</v>
      </c>
      <c r="C102" s="107">
        <v>1</v>
      </c>
      <c r="D102" s="109">
        <v>43831</v>
      </c>
      <c r="E102" s="109">
        <v>44043</v>
      </c>
      <c r="F102" s="109">
        <v>44043</v>
      </c>
      <c r="G102" s="107" t="s">
        <v>137</v>
      </c>
      <c r="H102" s="107" t="s">
        <v>138</v>
      </c>
      <c r="I102" s="107">
        <v>634</v>
      </c>
      <c r="J102" s="107">
        <v>479</v>
      </c>
      <c r="K102" s="109">
        <v>43951</v>
      </c>
      <c r="L102" s="107" t="s">
        <v>172</v>
      </c>
      <c r="M102" s="107">
        <v>79762838</v>
      </c>
      <c r="N102" s="107" t="s">
        <v>364</v>
      </c>
      <c r="O102" s="107" t="s">
        <v>113</v>
      </c>
      <c r="P102" s="107">
        <v>68</v>
      </c>
      <c r="Q102" s="109">
        <v>43865</v>
      </c>
      <c r="R102" s="107" t="s">
        <v>1651</v>
      </c>
      <c r="S102" s="106">
        <v>5666625</v>
      </c>
      <c r="T102" s="48">
        <v>0</v>
      </c>
      <c r="U102" s="48">
        <v>0</v>
      </c>
      <c r="V102" s="106">
        <v>5666625</v>
      </c>
      <c r="W102" s="48">
        <v>5666625</v>
      </c>
      <c r="X102" s="48">
        <v>0</v>
      </c>
    </row>
    <row r="103" spans="1:24" x14ac:dyDescent="0.25">
      <c r="A103" s="107">
        <v>2020</v>
      </c>
      <c r="B103" s="107">
        <v>118</v>
      </c>
      <c r="C103" s="107">
        <v>1</v>
      </c>
      <c r="D103" s="109">
        <v>43831</v>
      </c>
      <c r="E103" s="109">
        <v>44043</v>
      </c>
      <c r="F103" s="109">
        <v>44043</v>
      </c>
      <c r="G103" s="107" t="s">
        <v>137</v>
      </c>
      <c r="H103" s="107" t="s">
        <v>138</v>
      </c>
      <c r="I103" s="107">
        <v>131</v>
      </c>
      <c r="J103" s="107">
        <v>98</v>
      </c>
      <c r="K103" s="109">
        <v>43865</v>
      </c>
      <c r="L103" s="107" t="s">
        <v>172</v>
      </c>
      <c r="M103" s="107">
        <v>79762838</v>
      </c>
      <c r="N103" s="107" t="s">
        <v>364</v>
      </c>
      <c r="O103" s="107" t="s">
        <v>113</v>
      </c>
      <c r="P103" s="107">
        <v>68</v>
      </c>
      <c r="Q103" s="109">
        <v>43865</v>
      </c>
      <c r="R103" s="107" t="s">
        <v>544</v>
      </c>
      <c r="S103" s="106">
        <v>11333250</v>
      </c>
      <c r="T103" s="48">
        <v>0</v>
      </c>
      <c r="U103" s="48">
        <v>0</v>
      </c>
      <c r="V103" s="106">
        <v>11333250</v>
      </c>
      <c r="W103" s="48">
        <v>11333250</v>
      </c>
      <c r="X103" s="48">
        <v>0</v>
      </c>
    </row>
    <row r="104" spans="1:24" x14ac:dyDescent="0.25">
      <c r="A104" s="107">
        <v>2020</v>
      </c>
      <c r="B104" s="107">
        <v>118</v>
      </c>
      <c r="C104" s="107">
        <v>1</v>
      </c>
      <c r="D104" s="109">
        <v>43831</v>
      </c>
      <c r="E104" s="109">
        <v>44043</v>
      </c>
      <c r="F104" s="109">
        <v>44043</v>
      </c>
      <c r="G104" s="107" t="s">
        <v>121</v>
      </c>
      <c r="H104" s="107" t="s">
        <v>122</v>
      </c>
      <c r="I104" s="107">
        <v>707</v>
      </c>
      <c r="J104" s="107">
        <v>581</v>
      </c>
      <c r="K104" s="109">
        <v>43979</v>
      </c>
      <c r="L104" s="107" t="s">
        <v>172</v>
      </c>
      <c r="M104" s="107">
        <v>79645809</v>
      </c>
      <c r="N104" s="107" t="s">
        <v>900</v>
      </c>
      <c r="O104" s="107" t="s">
        <v>112</v>
      </c>
      <c r="P104" s="107">
        <v>69</v>
      </c>
      <c r="Q104" s="109">
        <v>43865</v>
      </c>
      <c r="R104" s="107" t="s">
        <v>1733</v>
      </c>
      <c r="S104" s="106">
        <v>14518000</v>
      </c>
      <c r="T104" s="48">
        <v>0</v>
      </c>
      <c r="U104" s="48">
        <v>0</v>
      </c>
      <c r="V104" s="106">
        <v>14518000</v>
      </c>
      <c r="W104" s="48">
        <v>7259000</v>
      </c>
      <c r="X104" s="48">
        <v>7259000</v>
      </c>
    </row>
    <row r="105" spans="1:24" x14ac:dyDescent="0.25">
      <c r="A105" s="107">
        <v>2020</v>
      </c>
      <c r="B105" s="107">
        <v>118</v>
      </c>
      <c r="C105" s="107">
        <v>1</v>
      </c>
      <c r="D105" s="109">
        <v>43831</v>
      </c>
      <c r="E105" s="109">
        <v>44043</v>
      </c>
      <c r="F105" s="109">
        <v>44043</v>
      </c>
      <c r="G105" s="107" t="s">
        <v>121</v>
      </c>
      <c r="H105" s="107" t="s">
        <v>122</v>
      </c>
      <c r="I105" s="107">
        <v>161</v>
      </c>
      <c r="J105" s="107">
        <v>87</v>
      </c>
      <c r="K105" s="109">
        <v>43864</v>
      </c>
      <c r="L105" s="107" t="s">
        <v>172</v>
      </c>
      <c r="M105" s="107">
        <v>79645809</v>
      </c>
      <c r="N105" s="107" t="s">
        <v>900</v>
      </c>
      <c r="O105" s="107" t="s">
        <v>112</v>
      </c>
      <c r="P105" s="107">
        <v>69</v>
      </c>
      <c r="Q105" s="109">
        <v>43864</v>
      </c>
      <c r="R105" s="107" t="s">
        <v>901</v>
      </c>
      <c r="S105" s="106">
        <v>29036000</v>
      </c>
      <c r="T105" s="48">
        <v>0</v>
      </c>
      <c r="U105" s="48">
        <v>0</v>
      </c>
      <c r="V105" s="106">
        <v>29036000</v>
      </c>
      <c r="W105" s="48">
        <v>28310100</v>
      </c>
      <c r="X105" s="48">
        <v>725900</v>
      </c>
    </row>
    <row r="106" spans="1:24" x14ac:dyDescent="0.25">
      <c r="A106" s="107">
        <v>2020</v>
      </c>
      <c r="B106" s="107">
        <v>118</v>
      </c>
      <c r="C106" s="107">
        <v>1</v>
      </c>
      <c r="D106" s="109">
        <v>43831</v>
      </c>
      <c r="E106" s="109">
        <v>44043</v>
      </c>
      <c r="F106" s="109">
        <v>44043</v>
      </c>
      <c r="G106" s="107" t="s">
        <v>134</v>
      </c>
      <c r="H106" s="107" t="s">
        <v>135</v>
      </c>
      <c r="I106" s="107">
        <v>96</v>
      </c>
      <c r="J106" s="107">
        <v>161</v>
      </c>
      <c r="K106" s="109">
        <v>43874</v>
      </c>
      <c r="L106" s="107" t="s">
        <v>172</v>
      </c>
      <c r="M106" s="107">
        <v>65694395</v>
      </c>
      <c r="N106" s="107" t="s">
        <v>902</v>
      </c>
      <c r="O106" s="107" t="s">
        <v>112</v>
      </c>
      <c r="P106" s="107">
        <v>70</v>
      </c>
      <c r="Q106" s="109">
        <v>43874</v>
      </c>
      <c r="R106" s="107" t="s">
        <v>903</v>
      </c>
      <c r="S106" s="106">
        <v>28500000</v>
      </c>
      <c r="T106" s="48">
        <v>0</v>
      </c>
      <c r="U106" s="48">
        <v>0</v>
      </c>
      <c r="V106" s="106">
        <v>28500000</v>
      </c>
      <c r="W106" s="48">
        <v>28500000</v>
      </c>
      <c r="X106" s="48">
        <v>0</v>
      </c>
    </row>
    <row r="107" spans="1:24" x14ac:dyDescent="0.25">
      <c r="A107" s="107">
        <v>2020</v>
      </c>
      <c r="B107" s="107">
        <v>118</v>
      </c>
      <c r="C107" s="107">
        <v>1</v>
      </c>
      <c r="D107" s="109">
        <v>43831</v>
      </c>
      <c r="E107" s="109">
        <v>44043</v>
      </c>
      <c r="F107" s="109">
        <v>44043</v>
      </c>
      <c r="G107" s="107" t="s">
        <v>137</v>
      </c>
      <c r="H107" s="107" t="s">
        <v>138</v>
      </c>
      <c r="I107" s="107">
        <v>635</v>
      </c>
      <c r="J107" s="107">
        <v>491</v>
      </c>
      <c r="K107" s="109">
        <v>43956</v>
      </c>
      <c r="L107" s="107" t="s">
        <v>172</v>
      </c>
      <c r="M107" s="107">
        <v>52886615</v>
      </c>
      <c r="N107" s="107" t="s">
        <v>367</v>
      </c>
      <c r="O107" s="107" t="s">
        <v>112</v>
      </c>
      <c r="P107" s="107">
        <v>71</v>
      </c>
      <c r="Q107" s="109">
        <v>43867</v>
      </c>
      <c r="R107" s="107" t="s">
        <v>1661</v>
      </c>
      <c r="S107" s="106">
        <v>12420000</v>
      </c>
      <c r="T107" s="48">
        <v>0</v>
      </c>
      <c r="U107" s="48">
        <v>0</v>
      </c>
      <c r="V107" s="106">
        <v>12420000</v>
      </c>
      <c r="W107" s="48">
        <v>6900000</v>
      </c>
      <c r="X107" s="48">
        <v>5520000</v>
      </c>
    </row>
    <row r="108" spans="1:24" x14ac:dyDescent="0.25">
      <c r="A108" s="107">
        <v>2020</v>
      </c>
      <c r="B108" s="107">
        <v>118</v>
      </c>
      <c r="C108" s="107">
        <v>1</v>
      </c>
      <c r="D108" s="109">
        <v>43831</v>
      </c>
      <c r="E108" s="109">
        <v>44043</v>
      </c>
      <c r="F108" s="109">
        <v>44043</v>
      </c>
      <c r="G108" s="107" t="s">
        <v>137</v>
      </c>
      <c r="H108" s="107" t="s">
        <v>138</v>
      </c>
      <c r="I108" s="107">
        <v>130</v>
      </c>
      <c r="J108" s="107">
        <v>120</v>
      </c>
      <c r="K108" s="109">
        <v>43867</v>
      </c>
      <c r="L108" s="107" t="s">
        <v>172</v>
      </c>
      <c r="M108" s="107">
        <v>52886615</v>
      </c>
      <c r="N108" s="107" t="s">
        <v>367</v>
      </c>
      <c r="O108" s="107" t="s">
        <v>112</v>
      </c>
      <c r="P108" s="107">
        <v>71</v>
      </c>
      <c r="Q108" s="109">
        <v>43866</v>
      </c>
      <c r="R108" s="107" t="s">
        <v>140</v>
      </c>
      <c r="S108" s="106">
        <v>24840000</v>
      </c>
      <c r="T108" s="48">
        <v>0</v>
      </c>
      <c r="U108" s="48">
        <v>0</v>
      </c>
      <c r="V108" s="106">
        <v>24840000</v>
      </c>
      <c r="W108" s="48">
        <v>24840000</v>
      </c>
      <c r="X108" s="48">
        <v>0</v>
      </c>
    </row>
    <row r="109" spans="1:24" x14ac:dyDescent="0.25">
      <c r="A109" s="107">
        <v>2020</v>
      </c>
      <c r="B109" s="107">
        <v>118</v>
      </c>
      <c r="C109" s="107">
        <v>1</v>
      </c>
      <c r="D109" s="109">
        <v>43831</v>
      </c>
      <c r="E109" s="109">
        <v>44043</v>
      </c>
      <c r="F109" s="109">
        <v>44043</v>
      </c>
      <c r="G109" s="107" t="s">
        <v>121</v>
      </c>
      <c r="H109" s="107" t="s">
        <v>122</v>
      </c>
      <c r="I109" s="107">
        <v>120</v>
      </c>
      <c r="J109" s="107">
        <v>110</v>
      </c>
      <c r="K109" s="109">
        <v>43866</v>
      </c>
      <c r="L109" s="107" t="s">
        <v>172</v>
      </c>
      <c r="M109" s="107">
        <v>52467062</v>
      </c>
      <c r="N109" s="107" t="s">
        <v>368</v>
      </c>
      <c r="O109" s="107" t="s">
        <v>113</v>
      </c>
      <c r="P109" s="107">
        <v>72</v>
      </c>
      <c r="Q109" s="109">
        <v>43866</v>
      </c>
      <c r="R109" s="107" t="s">
        <v>904</v>
      </c>
      <c r="S109" s="106">
        <v>9960000</v>
      </c>
      <c r="T109" s="48">
        <v>0</v>
      </c>
      <c r="U109" s="48">
        <v>0</v>
      </c>
      <c r="V109" s="106">
        <v>9960000</v>
      </c>
      <c r="W109" s="48">
        <v>9960000</v>
      </c>
      <c r="X109" s="48">
        <v>0</v>
      </c>
    </row>
    <row r="110" spans="1:24" x14ac:dyDescent="0.25">
      <c r="A110" s="107">
        <v>2020</v>
      </c>
      <c r="B110" s="107">
        <v>118</v>
      </c>
      <c r="C110" s="107">
        <v>1</v>
      </c>
      <c r="D110" s="109">
        <v>43831</v>
      </c>
      <c r="E110" s="109">
        <v>44043</v>
      </c>
      <c r="F110" s="109">
        <v>44043</v>
      </c>
      <c r="G110" s="107" t="s">
        <v>121</v>
      </c>
      <c r="H110" s="107" t="s">
        <v>122</v>
      </c>
      <c r="I110" s="107">
        <v>623</v>
      </c>
      <c r="J110" s="107">
        <v>490</v>
      </c>
      <c r="K110" s="109">
        <v>43955</v>
      </c>
      <c r="L110" s="107" t="s">
        <v>172</v>
      </c>
      <c r="M110" s="107">
        <v>52467062</v>
      </c>
      <c r="N110" s="107" t="s">
        <v>368</v>
      </c>
      <c r="O110" s="107" t="s">
        <v>113</v>
      </c>
      <c r="P110" s="107">
        <v>72</v>
      </c>
      <c r="Q110" s="109">
        <v>43866</v>
      </c>
      <c r="R110" s="107" t="s">
        <v>1660</v>
      </c>
      <c r="S110" s="106">
        <v>3320000</v>
      </c>
      <c r="T110" s="48">
        <v>0</v>
      </c>
      <c r="U110" s="48">
        <v>0</v>
      </c>
      <c r="V110" s="106">
        <v>3320000</v>
      </c>
      <c r="W110" s="48">
        <v>3320000</v>
      </c>
      <c r="X110" s="48">
        <v>0</v>
      </c>
    </row>
    <row r="111" spans="1:24" x14ac:dyDescent="0.25">
      <c r="A111" s="107">
        <v>2020</v>
      </c>
      <c r="B111" s="107">
        <v>118</v>
      </c>
      <c r="C111" s="107">
        <v>1</v>
      </c>
      <c r="D111" s="109">
        <v>43831</v>
      </c>
      <c r="E111" s="109">
        <v>44043</v>
      </c>
      <c r="F111" s="109">
        <v>44043</v>
      </c>
      <c r="G111" s="107" t="s">
        <v>134</v>
      </c>
      <c r="H111" s="107" t="s">
        <v>135</v>
      </c>
      <c r="I111" s="107">
        <v>100</v>
      </c>
      <c r="J111" s="107">
        <v>132</v>
      </c>
      <c r="K111" s="109">
        <v>43868</v>
      </c>
      <c r="L111" s="107" t="s">
        <v>172</v>
      </c>
      <c r="M111" s="107">
        <v>53027805</v>
      </c>
      <c r="N111" s="107" t="s">
        <v>905</v>
      </c>
      <c r="O111" s="107" t="s">
        <v>113</v>
      </c>
      <c r="P111" s="107">
        <v>73</v>
      </c>
      <c r="Q111" s="109">
        <v>43868</v>
      </c>
      <c r="R111" s="107" t="s">
        <v>906</v>
      </c>
      <c r="S111" s="106">
        <v>12000000</v>
      </c>
      <c r="T111" s="48">
        <v>0</v>
      </c>
      <c r="U111" s="48">
        <v>0</v>
      </c>
      <c r="V111" s="106">
        <v>12000000</v>
      </c>
      <c r="W111" s="48">
        <v>12000000</v>
      </c>
      <c r="X111" s="48">
        <v>0</v>
      </c>
    </row>
    <row r="112" spans="1:24" x14ac:dyDescent="0.25">
      <c r="A112" s="107">
        <v>2020</v>
      </c>
      <c r="B112" s="107">
        <v>118</v>
      </c>
      <c r="C112" s="107">
        <v>1</v>
      </c>
      <c r="D112" s="109">
        <v>43831</v>
      </c>
      <c r="E112" s="109">
        <v>44043</v>
      </c>
      <c r="F112" s="109">
        <v>44043</v>
      </c>
      <c r="G112" s="107" t="s">
        <v>134</v>
      </c>
      <c r="H112" s="107" t="s">
        <v>135</v>
      </c>
      <c r="I112" s="107">
        <v>597</v>
      </c>
      <c r="J112" s="107">
        <v>492</v>
      </c>
      <c r="K112" s="109">
        <v>43956</v>
      </c>
      <c r="L112" s="107" t="s">
        <v>172</v>
      </c>
      <c r="M112" s="107">
        <v>53027805</v>
      </c>
      <c r="N112" s="107" t="s">
        <v>905</v>
      </c>
      <c r="O112" s="107" t="s">
        <v>112</v>
      </c>
      <c r="P112" s="107">
        <v>73</v>
      </c>
      <c r="Q112" s="109">
        <v>43868</v>
      </c>
      <c r="R112" s="107" t="s">
        <v>1662</v>
      </c>
      <c r="S112" s="106">
        <v>6000000</v>
      </c>
      <c r="T112" s="48">
        <v>0</v>
      </c>
      <c r="U112" s="48">
        <v>0</v>
      </c>
      <c r="V112" s="106">
        <v>6000000</v>
      </c>
      <c r="W112" s="48">
        <v>6000000</v>
      </c>
      <c r="X112" s="48">
        <v>0</v>
      </c>
    </row>
    <row r="113" spans="1:24" x14ac:dyDescent="0.25">
      <c r="A113" s="107">
        <v>2020</v>
      </c>
      <c r="B113" s="107">
        <v>118</v>
      </c>
      <c r="C113" s="107">
        <v>1</v>
      </c>
      <c r="D113" s="109">
        <v>43831</v>
      </c>
      <c r="E113" s="109">
        <v>44043</v>
      </c>
      <c r="F113" s="109">
        <v>44043</v>
      </c>
      <c r="G113" s="107" t="s">
        <v>137</v>
      </c>
      <c r="H113" s="107" t="s">
        <v>138</v>
      </c>
      <c r="I113" s="107">
        <v>133</v>
      </c>
      <c r="J113" s="107">
        <v>109</v>
      </c>
      <c r="K113" s="109">
        <v>43865</v>
      </c>
      <c r="L113" s="107" t="s">
        <v>172</v>
      </c>
      <c r="M113" s="107">
        <v>91110560</v>
      </c>
      <c r="N113" s="107" t="s">
        <v>370</v>
      </c>
      <c r="O113" s="107" t="s">
        <v>113</v>
      </c>
      <c r="P113" s="107">
        <v>74</v>
      </c>
      <c r="Q113" s="109">
        <v>43865</v>
      </c>
      <c r="R113" s="107" t="s">
        <v>549</v>
      </c>
      <c r="S113" s="106">
        <v>9000000</v>
      </c>
      <c r="T113" s="48">
        <v>0</v>
      </c>
      <c r="U113" s="48">
        <v>0</v>
      </c>
      <c r="V113" s="106">
        <v>9000000</v>
      </c>
      <c r="W113" s="48">
        <v>9000000</v>
      </c>
      <c r="X113" s="48">
        <v>0</v>
      </c>
    </row>
    <row r="114" spans="1:24" x14ac:dyDescent="0.25">
      <c r="A114" s="107">
        <v>2020</v>
      </c>
      <c r="B114" s="107">
        <v>118</v>
      </c>
      <c r="C114" s="107">
        <v>1</v>
      </c>
      <c r="D114" s="109">
        <v>43831</v>
      </c>
      <c r="E114" s="109">
        <v>44043</v>
      </c>
      <c r="F114" s="109">
        <v>44043</v>
      </c>
      <c r="G114" s="107" t="s">
        <v>137</v>
      </c>
      <c r="H114" s="107" t="s">
        <v>138</v>
      </c>
      <c r="I114" s="107">
        <v>622</v>
      </c>
      <c r="J114" s="107">
        <v>481</v>
      </c>
      <c r="K114" s="109">
        <v>43951</v>
      </c>
      <c r="L114" s="107" t="s">
        <v>172</v>
      </c>
      <c r="M114" s="107">
        <v>91110560</v>
      </c>
      <c r="N114" s="107" t="s">
        <v>370</v>
      </c>
      <c r="O114" s="107" t="s">
        <v>112</v>
      </c>
      <c r="P114" s="107">
        <v>74</v>
      </c>
      <c r="Q114" s="109">
        <v>43865</v>
      </c>
      <c r="R114" s="107" t="s">
        <v>1653</v>
      </c>
      <c r="S114" s="106">
        <v>4500000</v>
      </c>
      <c r="T114" s="48">
        <v>0</v>
      </c>
      <c r="U114" s="48">
        <v>0</v>
      </c>
      <c r="V114" s="106">
        <v>4500000</v>
      </c>
      <c r="W114" s="48">
        <v>4500000</v>
      </c>
      <c r="X114" s="48">
        <v>0</v>
      </c>
    </row>
    <row r="115" spans="1:24" x14ac:dyDescent="0.25">
      <c r="A115" s="107">
        <v>2020</v>
      </c>
      <c r="B115" s="107">
        <v>118</v>
      </c>
      <c r="C115" s="107">
        <v>1</v>
      </c>
      <c r="D115" s="109">
        <v>43831</v>
      </c>
      <c r="E115" s="109">
        <v>44043</v>
      </c>
      <c r="F115" s="109">
        <v>44043</v>
      </c>
      <c r="G115" s="107" t="s">
        <v>137</v>
      </c>
      <c r="H115" s="107" t="s">
        <v>138</v>
      </c>
      <c r="I115" s="107">
        <v>134</v>
      </c>
      <c r="J115" s="107">
        <v>97</v>
      </c>
      <c r="K115" s="109">
        <v>43865</v>
      </c>
      <c r="L115" s="107" t="s">
        <v>172</v>
      </c>
      <c r="M115" s="107">
        <v>1018404238</v>
      </c>
      <c r="N115" s="107" t="s">
        <v>371</v>
      </c>
      <c r="O115" s="107" t="s">
        <v>112</v>
      </c>
      <c r="P115" s="107">
        <v>75</v>
      </c>
      <c r="Q115" s="109">
        <v>43865</v>
      </c>
      <c r="R115" s="107" t="s">
        <v>550</v>
      </c>
      <c r="S115" s="106">
        <v>44000000</v>
      </c>
      <c r="T115" s="48">
        <v>0</v>
      </c>
      <c r="U115" s="48">
        <v>0</v>
      </c>
      <c r="V115" s="106">
        <v>44000000</v>
      </c>
      <c r="W115" s="48">
        <v>26950000</v>
      </c>
      <c r="X115" s="48">
        <v>17050000</v>
      </c>
    </row>
    <row r="116" spans="1:24" x14ac:dyDescent="0.25">
      <c r="A116" s="107">
        <v>2020</v>
      </c>
      <c r="B116" s="107">
        <v>118</v>
      </c>
      <c r="C116" s="107">
        <v>1</v>
      </c>
      <c r="D116" s="109">
        <v>43831</v>
      </c>
      <c r="E116" s="109">
        <v>44043</v>
      </c>
      <c r="F116" s="109">
        <v>44043</v>
      </c>
      <c r="G116" s="107" t="s">
        <v>137</v>
      </c>
      <c r="H116" s="107" t="s">
        <v>138</v>
      </c>
      <c r="I116" s="107">
        <v>168</v>
      </c>
      <c r="J116" s="107">
        <v>127</v>
      </c>
      <c r="K116" s="109">
        <v>43868</v>
      </c>
      <c r="L116" s="107" t="s">
        <v>172</v>
      </c>
      <c r="M116" s="107">
        <v>52743638</v>
      </c>
      <c r="N116" s="107" t="s">
        <v>372</v>
      </c>
      <c r="O116" s="107" t="s">
        <v>113</v>
      </c>
      <c r="P116" s="107">
        <v>76</v>
      </c>
      <c r="Q116" s="109">
        <v>43868</v>
      </c>
      <c r="R116" s="107" t="s">
        <v>551</v>
      </c>
      <c r="S116" s="106">
        <v>44275000</v>
      </c>
      <c r="T116" s="48">
        <v>0</v>
      </c>
      <c r="U116" s="48">
        <v>0</v>
      </c>
      <c r="V116" s="106">
        <v>44275000</v>
      </c>
      <c r="W116" s="48">
        <v>19320000</v>
      </c>
      <c r="X116" s="48">
        <v>24955000</v>
      </c>
    </row>
    <row r="117" spans="1:24" x14ac:dyDescent="0.25">
      <c r="A117" s="107">
        <v>2020</v>
      </c>
      <c r="B117" s="107">
        <v>118</v>
      </c>
      <c r="C117" s="107">
        <v>1</v>
      </c>
      <c r="D117" s="109">
        <v>43831</v>
      </c>
      <c r="E117" s="109">
        <v>44043</v>
      </c>
      <c r="F117" s="109">
        <v>44043</v>
      </c>
      <c r="G117" s="107" t="s">
        <v>137</v>
      </c>
      <c r="H117" s="107" t="s">
        <v>138</v>
      </c>
      <c r="I117" s="107">
        <v>636</v>
      </c>
      <c r="J117" s="107">
        <v>500</v>
      </c>
      <c r="K117" s="109">
        <v>43957</v>
      </c>
      <c r="L117" s="107" t="s">
        <v>172</v>
      </c>
      <c r="M117" s="107">
        <v>80920598</v>
      </c>
      <c r="N117" s="107" t="s">
        <v>373</v>
      </c>
      <c r="O117" s="107" t="s">
        <v>113</v>
      </c>
      <c r="P117" s="107">
        <v>77</v>
      </c>
      <c r="Q117" s="109">
        <v>43868</v>
      </c>
      <c r="R117" s="107" t="s">
        <v>1669</v>
      </c>
      <c r="S117" s="106">
        <v>6090000</v>
      </c>
      <c r="T117" s="48">
        <v>0</v>
      </c>
      <c r="U117" s="48">
        <v>0</v>
      </c>
      <c r="V117" s="106">
        <v>6090000</v>
      </c>
      <c r="W117" s="48">
        <v>6090000</v>
      </c>
      <c r="X117" s="48">
        <v>0</v>
      </c>
    </row>
    <row r="118" spans="1:24" x14ac:dyDescent="0.25">
      <c r="A118" s="107">
        <v>2020</v>
      </c>
      <c r="B118" s="107">
        <v>118</v>
      </c>
      <c r="C118" s="107">
        <v>1</v>
      </c>
      <c r="D118" s="109">
        <v>43831</v>
      </c>
      <c r="E118" s="109">
        <v>44043</v>
      </c>
      <c r="F118" s="109">
        <v>44043</v>
      </c>
      <c r="G118" s="107" t="s">
        <v>137</v>
      </c>
      <c r="H118" s="107" t="s">
        <v>138</v>
      </c>
      <c r="I118" s="107">
        <v>175</v>
      </c>
      <c r="J118" s="107">
        <v>131</v>
      </c>
      <c r="K118" s="109">
        <v>43868</v>
      </c>
      <c r="L118" s="107" t="s">
        <v>172</v>
      </c>
      <c r="M118" s="107">
        <v>80920598</v>
      </c>
      <c r="N118" s="107" t="s">
        <v>373</v>
      </c>
      <c r="O118" s="107" t="s">
        <v>113</v>
      </c>
      <c r="P118" s="107">
        <v>77</v>
      </c>
      <c r="Q118" s="109">
        <v>43868</v>
      </c>
      <c r="R118" s="107" t="s">
        <v>907</v>
      </c>
      <c r="S118" s="106">
        <v>12180000</v>
      </c>
      <c r="T118" s="48">
        <v>0</v>
      </c>
      <c r="U118" s="48">
        <v>0</v>
      </c>
      <c r="V118" s="106">
        <v>12180000</v>
      </c>
      <c r="W118" s="48">
        <v>12180000</v>
      </c>
      <c r="X118" s="48">
        <v>0</v>
      </c>
    </row>
    <row r="119" spans="1:24" x14ac:dyDescent="0.25">
      <c r="A119" s="107">
        <v>2020</v>
      </c>
      <c r="B119" s="107">
        <v>118</v>
      </c>
      <c r="C119" s="107">
        <v>1</v>
      </c>
      <c r="D119" s="109">
        <v>43831</v>
      </c>
      <c r="E119" s="109">
        <v>44043</v>
      </c>
      <c r="F119" s="109">
        <v>44043</v>
      </c>
      <c r="G119" s="107" t="s">
        <v>68</v>
      </c>
      <c r="H119" s="107" t="s">
        <v>69</v>
      </c>
      <c r="I119" s="107">
        <v>60</v>
      </c>
      <c r="J119" s="107">
        <v>147</v>
      </c>
      <c r="K119" s="109">
        <v>43872</v>
      </c>
      <c r="L119" s="107" t="s">
        <v>172</v>
      </c>
      <c r="M119" s="107">
        <v>79745612</v>
      </c>
      <c r="N119" s="107" t="s">
        <v>374</v>
      </c>
      <c r="O119" s="107" t="s">
        <v>112</v>
      </c>
      <c r="P119" s="107">
        <v>78</v>
      </c>
      <c r="Q119" s="109">
        <v>43872</v>
      </c>
      <c r="R119" s="107" t="s">
        <v>908</v>
      </c>
      <c r="S119" s="106">
        <v>24000000</v>
      </c>
      <c r="T119" s="48">
        <v>0</v>
      </c>
      <c r="U119" s="48">
        <v>0</v>
      </c>
      <c r="V119" s="106">
        <v>24000000</v>
      </c>
      <c r="W119" s="48">
        <v>18666667</v>
      </c>
      <c r="X119" s="48">
        <v>5333333</v>
      </c>
    </row>
    <row r="120" spans="1:24" x14ac:dyDescent="0.25">
      <c r="A120" s="107">
        <v>2020</v>
      </c>
      <c r="B120" s="107">
        <v>118</v>
      </c>
      <c r="C120" s="107">
        <v>1</v>
      </c>
      <c r="D120" s="109">
        <v>43831</v>
      </c>
      <c r="E120" s="109">
        <v>44043</v>
      </c>
      <c r="F120" s="109">
        <v>44043</v>
      </c>
      <c r="G120" s="107" t="s">
        <v>2482</v>
      </c>
      <c r="H120" s="107" t="s">
        <v>2483</v>
      </c>
      <c r="I120" s="107">
        <v>955</v>
      </c>
      <c r="J120" s="107">
        <v>821</v>
      </c>
      <c r="K120" s="109">
        <v>44039</v>
      </c>
      <c r="L120" s="107" t="s">
        <v>172</v>
      </c>
      <c r="M120" s="107">
        <v>79745612</v>
      </c>
      <c r="N120" s="107" t="s">
        <v>374</v>
      </c>
      <c r="O120" s="107" t="s">
        <v>112</v>
      </c>
      <c r="P120" s="107">
        <v>78</v>
      </c>
      <c r="Q120" s="109">
        <v>43872</v>
      </c>
      <c r="R120" s="107" t="s">
        <v>2647</v>
      </c>
      <c r="S120" s="106">
        <v>4000000</v>
      </c>
      <c r="T120" s="48">
        <v>0</v>
      </c>
      <c r="U120" s="48">
        <v>0</v>
      </c>
      <c r="V120" s="106">
        <v>4000000</v>
      </c>
      <c r="W120" s="48">
        <v>0</v>
      </c>
      <c r="X120" s="48">
        <v>4000000</v>
      </c>
    </row>
    <row r="121" spans="1:24" x14ac:dyDescent="0.25">
      <c r="A121" s="107">
        <v>2020</v>
      </c>
      <c r="B121" s="107">
        <v>118</v>
      </c>
      <c r="C121" s="107">
        <v>1</v>
      </c>
      <c r="D121" s="109">
        <v>43831</v>
      </c>
      <c r="E121" s="109">
        <v>44043</v>
      </c>
      <c r="F121" s="109">
        <v>44043</v>
      </c>
      <c r="G121" s="107" t="s">
        <v>137</v>
      </c>
      <c r="H121" s="107" t="s">
        <v>138</v>
      </c>
      <c r="I121" s="107">
        <v>195</v>
      </c>
      <c r="J121" s="107">
        <v>133</v>
      </c>
      <c r="K121" s="109">
        <v>43868</v>
      </c>
      <c r="L121" s="107" t="s">
        <v>172</v>
      </c>
      <c r="M121" s="107">
        <v>52499398</v>
      </c>
      <c r="N121" s="107" t="s">
        <v>375</v>
      </c>
      <c r="O121" s="107" t="s">
        <v>113</v>
      </c>
      <c r="P121" s="107">
        <v>79</v>
      </c>
      <c r="Q121" s="109">
        <v>43868</v>
      </c>
      <c r="R121" s="107" t="s">
        <v>909</v>
      </c>
      <c r="S121" s="106">
        <v>20733500</v>
      </c>
      <c r="T121" s="48">
        <v>0</v>
      </c>
      <c r="U121" s="48">
        <v>0</v>
      </c>
      <c r="V121" s="106">
        <v>20733500</v>
      </c>
      <c r="W121" s="48">
        <v>19904260</v>
      </c>
      <c r="X121" s="48">
        <v>829240</v>
      </c>
    </row>
    <row r="122" spans="1:24" x14ac:dyDescent="0.25">
      <c r="A122" s="107">
        <v>2020</v>
      </c>
      <c r="B122" s="107">
        <v>118</v>
      </c>
      <c r="C122" s="107">
        <v>1</v>
      </c>
      <c r="D122" s="109">
        <v>43831</v>
      </c>
      <c r="E122" s="109">
        <v>44043</v>
      </c>
      <c r="F122" s="109">
        <v>44043</v>
      </c>
      <c r="G122" s="107" t="s">
        <v>141</v>
      </c>
      <c r="H122" s="107" t="s">
        <v>142</v>
      </c>
      <c r="I122" s="107">
        <v>148</v>
      </c>
      <c r="J122" s="107">
        <v>134</v>
      </c>
      <c r="K122" s="109">
        <v>43868</v>
      </c>
      <c r="L122" s="107" t="s">
        <v>172</v>
      </c>
      <c r="M122" s="107">
        <v>1032374796</v>
      </c>
      <c r="N122" s="107" t="s">
        <v>376</v>
      </c>
      <c r="O122" s="107" t="s">
        <v>112</v>
      </c>
      <c r="P122" s="107">
        <v>80</v>
      </c>
      <c r="Q122" s="109">
        <v>43868</v>
      </c>
      <c r="R122" s="107" t="s">
        <v>910</v>
      </c>
      <c r="S122" s="106">
        <v>48000000</v>
      </c>
      <c r="T122" s="48">
        <v>0</v>
      </c>
      <c r="U122" s="48">
        <v>0</v>
      </c>
      <c r="V122" s="106">
        <v>48000000</v>
      </c>
      <c r="W122" s="48">
        <v>28200000</v>
      </c>
      <c r="X122" s="48">
        <v>19800000</v>
      </c>
    </row>
    <row r="123" spans="1:24" x14ac:dyDescent="0.25">
      <c r="A123" s="107">
        <v>2020</v>
      </c>
      <c r="B123" s="107">
        <v>118</v>
      </c>
      <c r="C123" s="107">
        <v>1</v>
      </c>
      <c r="D123" s="109">
        <v>43831</v>
      </c>
      <c r="E123" s="109">
        <v>44043</v>
      </c>
      <c r="F123" s="109">
        <v>44043</v>
      </c>
      <c r="G123" s="107" t="s">
        <v>137</v>
      </c>
      <c r="H123" s="107" t="s">
        <v>138</v>
      </c>
      <c r="I123" s="107">
        <v>142</v>
      </c>
      <c r="J123" s="107">
        <v>145</v>
      </c>
      <c r="K123" s="109">
        <v>43872</v>
      </c>
      <c r="L123" s="107" t="s">
        <v>171</v>
      </c>
      <c r="M123" s="107">
        <v>802018262</v>
      </c>
      <c r="N123" s="107" t="s">
        <v>911</v>
      </c>
      <c r="O123" s="107" t="s">
        <v>912</v>
      </c>
      <c r="P123" s="107">
        <v>81</v>
      </c>
      <c r="Q123" s="109">
        <v>43872</v>
      </c>
      <c r="R123" s="107" t="s">
        <v>556</v>
      </c>
      <c r="S123" s="106">
        <v>117370000</v>
      </c>
      <c r="T123" s="48">
        <v>0</v>
      </c>
      <c r="U123" s="48">
        <v>0</v>
      </c>
      <c r="V123" s="106">
        <v>117370000</v>
      </c>
      <c r="W123" s="48">
        <v>38767666</v>
      </c>
      <c r="X123" s="48">
        <v>78602334</v>
      </c>
    </row>
    <row r="124" spans="1:24" x14ac:dyDescent="0.25">
      <c r="A124" s="107">
        <v>2020</v>
      </c>
      <c r="B124" s="107">
        <v>118</v>
      </c>
      <c r="C124" s="107">
        <v>1</v>
      </c>
      <c r="D124" s="109">
        <v>43831</v>
      </c>
      <c r="E124" s="109">
        <v>44043</v>
      </c>
      <c r="F124" s="109">
        <v>44043</v>
      </c>
      <c r="G124" s="107" t="s">
        <v>137</v>
      </c>
      <c r="H124" s="107" t="s">
        <v>138</v>
      </c>
      <c r="I124" s="107">
        <v>193</v>
      </c>
      <c r="J124" s="107">
        <v>119</v>
      </c>
      <c r="K124" s="109">
        <v>43867</v>
      </c>
      <c r="L124" s="107" t="s">
        <v>172</v>
      </c>
      <c r="M124" s="107">
        <v>79101438</v>
      </c>
      <c r="N124" s="107" t="s">
        <v>378</v>
      </c>
      <c r="O124" s="107" t="s">
        <v>113</v>
      </c>
      <c r="P124" s="107">
        <v>82</v>
      </c>
      <c r="Q124" s="109">
        <v>43867</v>
      </c>
      <c r="R124" s="107" t="s">
        <v>913</v>
      </c>
      <c r="S124" s="106">
        <v>28728865</v>
      </c>
      <c r="T124" s="48">
        <v>0</v>
      </c>
      <c r="U124" s="48">
        <v>0</v>
      </c>
      <c r="V124" s="106">
        <v>28728865</v>
      </c>
      <c r="W124" s="48">
        <v>12623289</v>
      </c>
      <c r="X124" s="48">
        <v>16105576</v>
      </c>
    </row>
    <row r="125" spans="1:24" x14ac:dyDescent="0.25">
      <c r="A125" s="107">
        <v>2020</v>
      </c>
      <c r="B125" s="107">
        <v>118</v>
      </c>
      <c r="C125" s="107">
        <v>1</v>
      </c>
      <c r="D125" s="109">
        <v>43831</v>
      </c>
      <c r="E125" s="109">
        <v>44043</v>
      </c>
      <c r="F125" s="109">
        <v>44043</v>
      </c>
      <c r="G125" s="107" t="s">
        <v>137</v>
      </c>
      <c r="H125" s="107" t="s">
        <v>138</v>
      </c>
      <c r="I125" s="107">
        <v>637</v>
      </c>
      <c r="J125" s="107">
        <v>501</v>
      </c>
      <c r="K125" s="109">
        <v>43957</v>
      </c>
      <c r="L125" s="107" t="s">
        <v>172</v>
      </c>
      <c r="M125" s="107">
        <v>1016057202</v>
      </c>
      <c r="N125" s="107" t="s">
        <v>379</v>
      </c>
      <c r="O125" s="107" t="s">
        <v>112</v>
      </c>
      <c r="P125" s="107">
        <v>83</v>
      </c>
      <c r="Q125" s="109">
        <v>43868</v>
      </c>
      <c r="R125" s="107" t="s">
        <v>1670</v>
      </c>
      <c r="S125" s="106">
        <v>6952500</v>
      </c>
      <c r="T125" s="48">
        <v>0</v>
      </c>
      <c r="U125" s="48">
        <v>0</v>
      </c>
      <c r="V125" s="106">
        <v>6952500</v>
      </c>
      <c r="W125" s="48">
        <v>6952500</v>
      </c>
      <c r="X125" s="48">
        <v>0</v>
      </c>
    </row>
    <row r="126" spans="1:24" x14ac:dyDescent="0.25">
      <c r="A126" s="107">
        <v>2020</v>
      </c>
      <c r="B126" s="107">
        <v>118</v>
      </c>
      <c r="C126" s="107">
        <v>1</v>
      </c>
      <c r="D126" s="109">
        <v>43831</v>
      </c>
      <c r="E126" s="109">
        <v>44043</v>
      </c>
      <c r="F126" s="109">
        <v>44043</v>
      </c>
      <c r="G126" s="107" t="s">
        <v>137</v>
      </c>
      <c r="H126" s="107" t="s">
        <v>138</v>
      </c>
      <c r="I126" s="107">
        <v>173</v>
      </c>
      <c r="J126" s="107">
        <v>129</v>
      </c>
      <c r="K126" s="109">
        <v>43868</v>
      </c>
      <c r="L126" s="107" t="s">
        <v>172</v>
      </c>
      <c r="M126" s="107">
        <v>1016057202</v>
      </c>
      <c r="N126" s="107" t="s">
        <v>379</v>
      </c>
      <c r="O126" s="107" t="s">
        <v>112</v>
      </c>
      <c r="P126" s="107">
        <v>83</v>
      </c>
      <c r="Q126" s="109">
        <v>43868</v>
      </c>
      <c r="R126" s="107" t="s">
        <v>558</v>
      </c>
      <c r="S126" s="106">
        <v>13905000</v>
      </c>
      <c r="T126" s="48">
        <v>0</v>
      </c>
      <c r="U126" s="48">
        <v>0</v>
      </c>
      <c r="V126" s="106">
        <v>13905000</v>
      </c>
      <c r="W126" s="48">
        <v>13905000</v>
      </c>
      <c r="X126" s="48">
        <v>0</v>
      </c>
    </row>
    <row r="127" spans="1:24" x14ac:dyDescent="0.25">
      <c r="A127" s="107">
        <v>2020</v>
      </c>
      <c r="B127" s="107">
        <v>118</v>
      </c>
      <c r="C127" s="107">
        <v>1</v>
      </c>
      <c r="D127" s="109">
        <v>43831</v>
      </c>
      <c r="E127" s="109">
        <v>44043</v>
      </c>
      <c r="F127" s="109">
        <v>44043</v>
      </c>
      <c r="G127" s="107" t="s">
        <v>137</v>
      </c>
      <c r="H127" s="107" t="s">
        <v>138</v>
      </c>
      <c r="I127" s="107">
        <v>638</v>
      </c>
      <c r="J127" s="107">
        <v>502</v>
      </c>
      <c r="K127" s="109">
        <v>43957</v>
      </c>
      <c r="L127" s="107" t="s">
        <v>172</v>
      </c>
      <c r="M127" s="107">
        <v>1013584561</v>
      </c>
      <c r="N127" s="107" t="s">
        <v>380</v>
      </c>
      <c r="O127" s="107" t="s">
        <v>113</v>
      </c>
      <c r="P127" s="107">
        <v>84</v>
      </c>
      <c r="Q127" s="109">
        <v>43868</v>
      </c>
      <c r="R127" s="107" t="s">
        <v>1671</v>
      </c>
      <c r="S127" s="106">
        <v>4296645</v>
      </c>
      <c r="T127" s="48">
        <v>0</v>
      </c>
      <c r="U127" s="48">
        <v>0</v>
      </c>
      <c r="V127" s="106">
        <v>4296645</v>
      </c>
      <c r="W127" s="48">
        <v>4296645</v>
      </c>
      <c r="X127" s="48">
        <v>0</v>
      </c>
    </row>
    <row r="128" spans="1:24" x14ac:dyDescent="0.25">
      <c r="A128" s="107">
        <v>2020</v>
      </c>
      <c r="B128" s="107">
        <v>118</v>
      </c>
      <c r="C128" s="107">
        <v>1</v>
      </c>
      <c r="D128" s="109">
        <v>43831</v>
      </c>
      <c r="E128" s="109">
        <v>44043</v>
      </c>
      <c r="F128" s="109">
        <v>44043</v>
      </c>
      <c r="G128" s="107" t="s">
        <v>137</v>
      </c>
      <c r="H128" s="107" t="s">
        <v>138</v>
      </c>
      <c r="I128" s="107">
        <v>172</v>
      </c>
      <c r="J128" s="107">
        <v>130</v>
      </c>
      <c r="K128" s="109">
        <v>43868</v>
      </c>
      <c r="L128" s="107" t="s">
        <v>172</v>
      </c>
      <c r="M128" s="107">
        <v>1013584561</v>
      </c>
      <c r="N128" s="107" t="s">
        <v>380</v>
      </c>
      <c r="O128" s="107" t="s">
        <v>112</v>
      </c>
      <c r="P128" s="107">
        <v>84</v>
      </c>
      <c r="Q128" s="109">
        <v>43868</v>
      </c>
      <c r="R128" s="107" t="s">
        <v>914</v>
      </c>
      <c r="S128" s="106">
        <v>8593290</v>
      </c>
      <c r="T128" s="48">
        <v>0</v>
      </c>
      <c r="U128" s="48">
        <v>0</v>
      </c>
      <c r="V128" s="106">
        <v>8593290</v>
      </c>
      <c r="W128" s="48">
        <v>8593290</v>
      </c>
      <c r="X128" s="48">
        <v>0</v>
      </c>
    </row>
    <row r="129" spans="1:24" x14ac:dyDescent="0.25">
      <c r="A129" s="107">
        <v>2020</v>
      </c>
      <c r="B129" s="107">
        <v>118</v>
      </c>
      <c r="C129" s="107">
        <v>1</v>
      </c>
      <c r="D129" s="109">
        <v>43831</v>
      </c>
      <c r="E129" s="109">
        <v>44043</v>
      </c>
      <c r="F129" s="109">
        <v>44043</v>
      </c>
      <c r="G129" s="107" t="s">
        <v>137</v>
      </c>
      <c r="H129" s="107" t="s">
        <v>138</v>
      </c>
      <c r="I129" s="107">
        <v>639</v>
      </c>
      <c r="J129" s="107">
        <v>503</v>
      </c>
      <c r="K129" s="109">
        <v>43957</v>
      </c>
      <c r="L129" s="107" t="s">
        <v>172</v>
      </c>
      <c r="M129" s="107">
        <v>79954325</v>
      </c>
      <c r="N129" s="107" t="s">
        <v>915</v>
      </c>
      <c r="O129" s="107" t="s">
        <v>112</v>
      </c>
      <c r="P129" s="107">
        <v>85</v>
      </c>
      <c r="Q129" s="109">
        <v>43868</v>
      </c>
      <c r="R129" s="107" t="s">
        <v>1672</v>
      </c>
      <c r="S129" s="106">
        <v>8000000</v>
      </c>
      <c r="T129" s="48">
        <v>0</v>
      </c>
      <c r="U129" s="48">
        <v>0</v>
      </c>
      <c r="V129" s="106">
        <v>8000000</v>
      </c>
      <c r="W129" s="48">
        <v>8000000</v>
      </c>
      <c r="X129" s="48">
        <v>0</v>
      </c>
    </row>
    <row r="130" spans="1:24" x14ac:dyDescent="0.25">
      <c r="A130" s="107">
        <v>2020</v>
      </c>
      <c r="B130" s="107">
        <v>118</v>
      </c>
      <c r="C130" s="107">
        <v>1</v>
      </c>
      <c r="D130" s="109">
        <v>43831</v>
      </c>
      <c r="E130" s="109">
        <v>44043</v>
      </c>
      <c r="F130" s="109">
        <v>44043</v>
      </c>
      <c r="G130" s="107" t="s">
        <v>137</v>
      </c>
      <c r="H130" s="107" t="s">
        <v>138</v>
      </c>
      <c r="I130" s="107">
        <v>174</v>
      </c>
      <c r="J130" s="107">
        <v>128</v>
      </c>
      <c r="K130" s="109">
        <v>43868</v>
      </c>
      <c r="L130" s="107" t="s">
        <v>172</v>
      </c>
      <c r="M130" s="107">
        <v>79954325</v>
      </c>
      <c r="N130" s="107" t="s">
        <v>915</v>
      </c>
      <c r="O130" s="107" t="s">
        <v>112</v>
      </c>
      <c r="P130" s="107">
        <v>85</v>
      </c>
      <c r="Q130" s="109">
        <v>43868</v>
      </c>
      <c r="R130" s="107" t="s">
        <v>916</v>
      </c>
      <c r="S130" s="106">
        <v>15999999</v>
      </c>
      <c r="T130" s="48">
        <v>0</v>
      </c>
      <c r="U130" s="48">
        <v>0</v>
      </c>
      <c r="V130" s="106">
        <v>15999999</v>
      </c>
      <c r="W130" s="48">
        <v>15999999</v>
      </c>
      <c r="X130" s="48">
        <v>0</v>
      </c>
    </row>
    <row r="131" spans="1:24" x14ac:dyDescent="0.25">
      <c r="A131" s="107">
        <v>2020</v>
      </c>
      <c r="B131" s="107">
        <v>118</v>
      </c>
      <c r="C131" s="107">
        <v>1</v>
      </c>
      <c r="D131" s="109">
        <v>43831</v>
      </c>
      <c r="E131" s="109">
        <v>44043</v>
      </c>
      <c r="F131" s="109">
        <v>44043</v>
      </c>
      <c r="G131" s="107" t="s">
        <v>137</v>
      </c>
      <c r="H131" s="107" t="s">
        <v>138</v>
      </c>
      <c r="I131" s="107">
        <v>178</v>
      </c>
      <c r="J131" s="107">
        <v>138</v>
      </c>
      <c r="K131" s="109">
        <v>43868</v>
      </c>
      <c r="L131" s="107" t="s">
        <v>172</v>
      </c>
      <c r="M131" s="107">
        <v>51730804</v>
      </c>
      <c r="N131" s="107" t="s">
        <v>382</v>
      </c>
      <c r="O131" s="107" t="s">
        <v>112</v>
      </c>
      <c r="P131" s="107">
        <v>86</v>
      </c>
      <c r="Q131" s="109">
        <v>43868</v>
      </c>
      <c r="R131" s="107" t="s">
        <v>917</v>
      </c>
      <c r="S131" s="106">
        <v>22866000</v>
      </c>
      <c r="T131" s="48">
        <v>0</v>
      </c>
      <c r="U131" s="48">
        <v>0</v>
      </c>
      <c r="V131" s="106">
        <v>22866000</v>
      </c>
      <c r="W131" s="48">
        <v>18292800</v>
      </c>
      <c r="X131" s="48">
        <v>4573200</v>
      </c>
    </row>
    <row r="132" spans="1:24" x14ac:dyDescent="0.25">
      <c r="A132" s="107">
        <v>2020</v>
      </c>
      <c r="B132" s="107">
        <v>118</v>
      </c>
      <c r="C132" s="107">
        <v>1</v>
      </c>
      <c r="D132" s="109">
        <v>43831</v>
      </c>
      <c r="E132" s="109">
        <v>44043</v>
      </c>
      <c r="F132" s="109">
        <v>44043</v>
      </c>
      <c r="G132" s="107" t="s">
        <v>137</v>
      </c>
      <c r="H132" s="107" t="s">
        <v>138</v>
      </c>
      <c r="I132" s="107">
        <v>227</v>
      </c>
      <c r="J132" s="107">
        <v>178</v>
      </c>
      <c r="K132" s="109">
        <v>43878</v>
      </c>
      <c r="L132" s="107" t="s">
        <v>172</v>
      </c>
      <c r="M132" s="107">
        <v>20677686</v>
      </c>
      <c r="N132" s="107" t="s">
        <v>383</v>
      </c>
      <c r="O132" s="107" t="s">
        <v>112</v>
      </c>
      <c r="P132" s="107">
        <v>87</v>
      </c>
      <c r="Q132" s="109">
        <v>43878</v>
      </c>
      <c r="R132" s="107" t="s">
        <v>562</v>
      </c>
      <c r="S132" s="106">
        <v>86100000</v>
      </c>
      <c r="T132" s="48">
        <v>0</v>
      </c>
      <c r="U132" s="48">
        <v>0</v>
      </c>
      <c r="V132" s="106">
        <v>86100000</v>
      </c>
      <c r="W132" s="48">
        <v>36626667</v>
      </c>
      <c r="X132" s="48">
        <v>49473333</v>
      </c>
    </row>
    <row r="133" spans="1:24" x14ac:dyDescent="0.25">
      <c r="A133" s="107">
        <v>2020</v>
      </c>
      <c r="B133" s="107">
        <v>118</v>
      </c>
      <c r="C133" s="107">
        <v>1</v>
      </c>
      <c r="D133" s="109">
        <v>43831</v>
      </c>
      <c r="E133" s="109">
        <v>44043</v>
      </c>
      <c r="F133" s="109">
        <v>44043</v>
      </c>
      <c r="G133" s="107" t="s">
        <v>134</v>
      </c>
      <c r="H133" s="107" t="s">
        <v>135</v>
      </c>
      <c r="I133" s="107">
        <v>140</v>
      </c>
      <c r="J133" s="107">
        <v>140</v>
      </c>
      <c r="K133" s="109">
        <v>43871</v>
      </c>
      <c r="L133" s="107" t="s">
        <v>172</v>
      </c>
      <c r="M133" s="107">
        <v>1014260500</v>
      </c>
      <c r="N133" s="107" t="s">
        <v>384</v>
      </c>
      <c r="O133" s="107" t="s">
        <v>112</v>
      </c>
      <c r="P133" s="107">
        <v>88</v>
      </c>
      <c r="Q133" s="109">
        <v>43871</v>
      </c>
      <c r="R133" s="107" t="s">
        <v>918</v>
      </c>
      <c r="S133" s="106">
        <v>39200000</v>
      </c>
      <c r="T133" s="48">
        <v>0</v>
      </c>
      <c r="U133" s="48">
        <v>0</v>
      </c>
      <c r="V133" s="106">
        <v>39200000</v>
      </c>
      <c r="W133" s="48">
        <v>23030000</v>
      </c>
      <c r="X133" s="48">
        <v>16170000</v>
      </c>
    </row>
    <row r="134" spans="1:24" x14ac:dyDescent="0.25">
      <c r="A134" s="107">
        <v>2020</v>
      </c>
      <c r="B134" s="107">
        <v>118</v>
      </c>
      <c r="C134" s="107">
        <v>1</v>
      </c>
      <c r="D134" s="109">
        <v>43831</v>
      </c>
      <c r="E134" s="109">
        <v>44043</v>
      </c>
      <c r="F134" s="109">
        <v>44043</v>
      </c>
      <c r="G134" s="107" t="s">
        <v>134</v>
      </c>
      <c r="H134" s="107" t="s">
        <v>135</v>
      </c>
      <c r="I134" s="107">
        <v>98</v>
      </c>
      <c r="J134" s="107">
        <v>136</v>
      </c>
      <c r="K134" s="109">
        <v>43868</v>
      </c>
      <c r="L134" s="107" t="s">
        <v>172</v>
      </c>
      <c r="M134" s="107">
        <v>7843147</v>
      </c>
      <c r="N134" s="107" t="s">
        <v>919</v>
      </c>
      <c r="O134" s="107" t="s">
        <v>112</v>
      </c>
      <c r="P134" s="107">
        <v>89</v>
      </c>
      <c r="Q134" s="109">
        <v>43868</v>
      </c>
      <c r="R134" s="107" t="s">
        <v>920</v>
      </c>
      <c r="S134" s="106">
        <v>89640000</v>
      </c>
      <c r="T134" s="48">
        <v>0</v>
      </c>
      <c r="U134" s="48">
        <v>0</v>
      </c>
      <c r="V134" s="106">
        <v>89640000</v>
      </c>
      <c r="W134" s="48">
        <v>39840000</v>
      </c>
      <c r="X134" s="48">
        <v>49800000</v>
      </c>
    </row>
    <row r="135" spans="1:24" x14ac:dyDescent="0.25">
      <c r="A135" s="107">
        <v>2020</v>
      </c>
      <c r="B135" s="107">
        <v>118</v>
      </c>
      <c r="C135" s="107">
        <v>1</v>
      </c>
      <c r="D135" s="109">
        <v>43831</v>
      </c>
      <c r="E135" s="109">
        <v>44043</v>
      </c>
      <c r="F135" s="109">
        <v>44043</v>
      </c>
      <c r="G135" s="107" t="s">
        <v>134</v>
      </c>
      <c r="H135" s="107" t="s">
        <v>135</v>
      </c>
      <c r="I135" s="107">
        <v>184</v>
      </c>
      <c r="J135" s="107">
        <v>154</v>
      </c>
      <c r="K135" s="109">
        <v>43873</v>
      </c>
      <c r="L135" s="107" t="s">
        <v>172</v>
      </c>
      <c r="M135" s="107">
        <v>91274561</v>
      </c>
      <c r="N135" s="107" t="s">
        <v>386</v>
      </c>
      <c r="O135" s="107" t="s">
        <v>112</v>
      </c>
      <c r="P135" s="107">
        <v>90</v>
      </c>
      <c r="Q135" s="109">
        <v>43873</v>
      </c>
      <c r="R135" s="107" t="s">
        <v>921</v>
      </c>
      <c r="S135" s="106">
        <v>75133333</v>
      </c>
      <c r="T135" s="48">
        <v>0</v>
      </c>
      <c r="U135" s="48">
        <v>0</v>
      </c>
      <c r="V135" s="106">
        <v>75133333</v>
      </c>
      <c r="W135" s="48">
        <v>32200000</v>
      </c>
      <c r="X135" s="48">
        <v>42933333</v>
      </c>
    </row>
    <row r="136" spans="1:24" x14ac:dyDescent="0.25">
      <c r="A136" s="107">
        <v>2020</v>
      </c>
      <c r="B136" s="107">
        <v>118</v>
      </c>
      <c r="C136" s="107">
        <v>1</v>
      </c>
      <c r="D136" s="109">
        <v>43831</v>
      </c>
      <c r="E136" s="109">
        <v>44043</v>
      </c>
      <c r="F136" s="109">
        <v>44043</v>
      </c>
      <c r="G136" s="107" t="s">
        <v>134</v>
      </c>
      <c r="H136" s="107" t="s">
        <v>135</v>
      </c>
      <c r="I136" s="107">
        <v>191</v>
      </c>
      <c r="J136" s="107">
        <v>182</v>
      </c>
      <c r="K136" s="109">
        <v>43878</v>
      </c>
      <c r="L136" s="107" t="s">
        <v>172</v>
      </c>
      <c r="M136" s="107">
        <v>41483736</v>
      </c>
      <c r="N136" s="107" t="s">
        <v>387</v>
      </c>
      <c r="O136" s="107" t="s">
        <v>112</v>
      </c>
      <c r="P136" s="107">
        <v>91</v>
      </c>
      <c r="Q136" s="109">
        <v>43878</v>
      </c>
      <c r="R136" s="107" t="s">
        <v>922</v>
      </c>
      <c r="S136" s="106">
        <v>77000000</v>
      </c>
      <c r="T136" s="48">
        <v>0</v>
      </c>
      <c r="U136" s="48">
        <v>0</v>
      </c>
      <c r="V136" s="106">
        <v>77000000</v>
      </c>
      <c r="W136" s="48">
        <v>31266666</v>
      </c>
      <c r="X136" s="48">
        <v>45733334</v>
      </c>
    </row>
    <row r="137" spans="1:24" x14ac:dyDescent="0.25">
      <c r="A137" s="107">
        <v>2020</v>
      </c>
      <c r="B137" s="107">
        <v>118</v>
      </c>
      <c r="C137" s="107">
        <v>1</v>
      </c>
      <c r="D137" s="109">
        <v>43831</v>
      </c>
      <c r="E137" s="109">
        <v>44043</v>
      </c>
      <c r="F137" s="109">
        <v>44043</v>
      </c>
      <c r="G137" s="107" t="s">
        <v>121</v>
      </c>
      <c r="H137" s="107" t="s">
        <v>122</v>
      </c>
      <c r="I137" s="107">
        <v>162</v>
      </c>
      <c r="J137" s="107">
        <v>141</v>
      </c>
      <c r="K137" s="109">
        <v>43871</v>
      </c>
      <c r="L137" s="107" t="s">
        <v>172</v>
      </c>
      <c r="M137" s="107">
        <v>63548541</v>
      </c>
      <c r="N137" s="107" t="s">
        <v>388</v>
      </c>
      <c r="O137" s="107" t="s">
        <v>112</v>
      </c>
      <c r="P137" s="107">
        <v>92</v>
      </c>
      <c r="Q137" s="109">
        <v>43871</v>
      </c>
      <c r="R137" s="107" t="s">
        <v>923</v>
      </c>
      <c r="S137" s="106">
        <v>21000000</v>
      </c>
      <c r="T137" s="48">
        <v>0</v>
      </c>
      <c r="U137" s="48">
        <v>0</v>
      </c>
      <c r="V137" s="106">
        <v>21000000</v>
      </c>
      <c r="W137" s="48">
        <v>21000000</v>
      </c>
      <c r="X137" s="48">
        <v>0</v>
      </c>
    </row>
    <row r="138" spans="1:24" x14ac:dyDescent="0.25">
      <c r="A138" s="107">
        <v>2020</v>
      </c>
      <c r="B138" s="107">
        <v>118</v>
      </c>
      <c r="C138" s="107">
        <v>1</v>
      </c>
      <c r="D138" s="109">
        <v>43831</v>
      </c>
      <c r="E138" s="109">
        <v>44043</v>
      </c>
      <c r="F138" s="109">
        <v>44043</v>
      </c>
      <c r="G138" s="107" t="s">
        <v>121</v>
      </c>
      <c r="H138" s="107" t="s">
        <v>122</v>
      </c>
      <c r="I138" s="107">
        <v>163</v>
      </c>
      <c r="J138" s="107">
        <v>142</v>
      </c>
      <c r="K138" s="109">
        <v>43871</v>
      </c>
      <c r="L138" s="107" t="s">
        <v>172</v>
      </c>
      <c r="M138" s="107">
        <v>52957057</v>
      </c>
      <c r="N138" s="107" t="s">
        <v>389</v>
      </c>
      <c r="O138" s="107" t="s">
        <v>112</v>
      </c>
      <c r="P138" s="107">
        <v>93</v>
      </c>
      <c r="Q138" s="109">
        <v>43871</v>
      </c>
      <c r="R138" s="107" t="s">
        <v>924</v>
      </c>
      <c r="S138" s="106">
        <v>11040000</v>
      </c>
      <c r="T138" s="48">
        <v>0</v>
      </c>
      <c r="U138" s="48">
        <v>0</v>
      </c>
      <c r="V138" s="106">
        <v>11040000</v>
      </c>
      <c r="W138" s="48">
        <v>11040000</v>
      </c>
      <c r="X138" s="48">
        <v>0</v>
      </c>
    </row>
    <row r="139" spans="1:24" x14ac:dyDescent="0.25">
      <c r="A139" s="107">
        <v>2020</v>
      </c>
      <c r="B139" s="107">
        <v>118</v>
      </c>
      <c r="C139" s="107">
        <v>1</v>
      </c>
      <c r="D139" s="109">
        <v>43831</v>
      </c>
      <c r="E139" s="109">
        <v>44043</v>
      </c>
      <c r="F139" s="109">
        <v>44043</v>
      </c>
      <c r="G139" s="107" t="s">
        <v>137</v>
      </c>
      <c r="H139" s="107" t="s">
        <v>138</v>
      </c>
      <c r="I139" s="107">
        <v>183</v>
      </c>
      <c r="J139" s="107">
        <v>137</v>
      </c>
      <c r="K139" s="109">
        <v>43868</v>
      </c>
      <c r="L139" s="107" t="s">
        <v>172</v>
      </c>
      <c r="M139" s="107">
        <v>52493313</v>
      </c>
      <c r="N139" s="107" t="s">
        <v>390</v>
      </c>
      <c r="O139" s="107" t="s">
        <v>112</v>
      </c>
      <c r="P139" s="107">
        <v>94</v>
      </c>
      <c r="Q139" s="109">
        <v>43868</v>
      </c>
      <c r="R139" s="107" t="s">
        <v>925</v>
      </c>
      <c r="S139" s="106">
        <v>59226432</v>
      </c>
      <c r="T139" s="48">
        <v>0</v>
      </c>
      <c r="U139" s="48">
        <v>0</v>
      </c>
      <c r="V139" s="106">
        <v>59226432</v>
      </c>
      <c r="W139" s="48">
        <v>35535859</v>
      </c>
      <c r="X139" s="48">
        <v>23690573</v>
      </c>
    </row>
    <row r="140" spans="1:24" x14ac:dyDescent="0.25">
      <c r="A140" s="107">
        <v>2020</v>
      </c>
      <c r="B140" s="107">
        <v>118</v>
      </c>
      <c r="C140" s="107">
        <v>1</v>
      </c>
      <c r="D140" s="109">
        <v>43831</v>
      </c>
      <c r="E140" s="109">
        <v>44043</v>
      </c>
      <c r="F140" s="109">
        <v>44043</v>
      </c>
      <c r="G140" s="107" t="s">
        <v>137</v>
      </c>
      <c r="H140" s="107" t="s">
        <v>138</v>
      </c>
      <c r="I140" s="107">
        <v>192</v>
      </c>
      <c r="J140" s="107">
        <v>139</v>
      </c>
      <c r="K140" s="109">
        <v>43868</v>
      </c>
      <c r="L140" s="107" t="s">
        <v>172</v>
      </c>
      <c r="M140" s="107">
        <v>51792082</v>
      </c>
      <c r="N140" s="107" t="s">
        <v>391</v>
      </c>
      <c r="O140" s="107" t="s">
        <v>112</v>
      </c>
      <c r="P140" s="107">
        <v>95</v>
      </c>
      <c r="Q140" s="109">
        <v>43868</v>
      </c>
      <c r="R140" s="107" t="s">
        <v>926</v>
      </c>
      <c r="S140" s="106">
        <v>45000000</v>
      </c>
      <c r="T140" s="48">
        <v>0</v>
      </c>
      <c r="U140" s="48">
        <v>0</v>
      </c>
      <c r="V140" s="106">
        <v>45000000</v>
      </c>
      <c r="W140" s="48">
        <v>36000000</v>
      </c>
      <c r="X140" s="48">
        <v>9000000</v>
      </c>
    </row>
    <row r="141" spans="1:24" x14ac:dyDescent="0.25">
      <c r="A141" s="107">
        <v>2020</v>
      </c>
      <c r="B141" s="107">
        <v>118</v>
      </c>
      <c r="C141" s="107">
        <v>1</v>
      </c>
      <c r="D141" s="109">
        <v>43831</v>
      </c>
      <c r="E141" s="109">
        <v>44043</v>
      </c>
      <c r="F141" s="109">
        <v>44043</v>
      </c>
      <c r="G141" s="107" t="s">
        <v>137</v>
      </c>
      <c r="H141" s="107" t="s">
        <v>138</v>
      </c>
      <c r="I141" s="107">
        <v>242</v>
      </c>
      <c r="J141" s="107">
        <v>209</v>
      </c>
      <c r="K141" s="109">
        <v>43881</v>
      </c>
      <c r="L141" s="107" t="s">
        <v>172</v>
      </c>
      <c r="M141" s="107">
        <v>52327274</v>
      </c>
      <c r="N141" s="107" t="s">
        <v>927</v>
      </c>
      <c r="O141" s="107" t="s">
        <v>113</v>
      </c>
      <c r="P141" s="107">
        <v>97</v>
      </c>
      <c r="Q141" s="109">
        <v>43881</v>
      </c>
      <c r="R141" s="107" t="s">
        <v>928</v>
      </c>
      <c r="S141" s="106">
        <v>26400000</v>
      </c>
      <c r="T141" s="48">
        <v>0</v>
      </c>
      <c r="U141" s="48">
        <v>0</v>
      </c>
      <c r="V141" s="106">
        <v>26400000</v>
      </c>
      <c r="W141" s="48">
        <v>14410000</v>
      </c>
      <c r="X141" s="48">
        <v>11990000</v>
      </c>
    </row>
    <row r="142" spans="1:24" x14ac:dyDescent="0.25">
      <c r="A142" s="107">
        <v>2020</v>
      </c>
      <c r="B142" s="107">
        <v>118</v>
      </c>
      <c r="C142" s="107">
        <v>1</v>
      </c>
      <c r="D142" s="109">
        <v>43831</v>
      </c>
      <c r="E142" s="109">
        <v>44043</v>
      </c>
      <c r="F142" s="109">
        <v>44043</v>
      </c>
      <c r="G142" s="107" t="s">
        <v>121</v>
      </c>
      <c r="H142" s="107" t="s">
        <v>122</v>
      </c>
      <c r="I142" s="107">
        <v>189</v>
      </c>
      <c r="J142" s="107">
        <v>143</v>
      </c>
      <c r="K142" s="109">
        <v>43871</v>
      </c>
      <c r="L142" s="107" t="s">
        <v>172</v>
      </c>
      <c r="M142" s="107">
        <v>1032388835</v>
      </c>
      <c r="N142" s="107" t="s">
        <v>393</v>
      </c>
      <c r="O142" s="107" t="s">
        <v>112</v>
      </c>
      <c r="P142" s="107">
        <v>98</v>
      </c>
      <c r="Q142" s="109">
        <v>43871</v>
      </c>
      <c r="R142" s="107" t="s">
        <v>929</v>
      </c>
      <c r="S142" s="106">
        <v>17850000</v>
      </c>
      <c r="T142" s="48">
        <v>0</v>
      </c>
      <c r="U142" s="48">
        <v>0</v>
      </c>
      <c r="V142" s="106">
        <v>17850000</v>
      </c>
      <c r="W142" s="48">
        <v>17850000</v>
      </c>
      <c r="X142" s="48">
        <v>0</v>
      </c>
    </row>
    <row r="143" spans="1:24" x14ac:dyDescent="0.25">
      <c r="A143" s="107">
        <v>2020</v>
      </c>
      <c r="B143" s="107">
        <v>118</v>
      </c>
      <c r="C143" s="107">
        <v>1</v>
      </c>
      <c r="D143" s="109">
        <v>43831</v>
      </c>
      <c r="E143" s="109">
        <v>44043</v>
      </c>
      <c r="F143" s="109">
        <v>44043</v>
      </c>
      <c r="G143" s="107" t="s">
        <v>137</v>
      </c>
      <c r="H143" s="107" t="s">
        <v>138</v>
      </c>
      <c r="I143" s="107">
        <v>194</v>
      </c>
      <c r="J143" s="107">
        <v>146</v>
      </c>
      <c r="K143" s="109">
        <v>43872</v>
      </c>
      <c r="L143" s="107" t="s">
        <v>172</v>
      </c>
      <c r="M143" s="107">
        <v>1012324784</v>
      </c>
      <c r="N143" s="107" t="s">
        <v>394</v>
      </c>
      <c r="O143" s="107" t="s">
        <v>113</v>
      </c>
      <c r="P143" s="107">
        <v>99</v>
      </c>
      <c r="Q143" s="109">
        <v>43872</v>
      </c>
      <c r="R143" s="107" t="s">
        <v>573</v>
      </c>
      <c r="S143" s="106">
        <v>43476300</v>
      </c>
      <c r="T143" s="48">
        <v>0</v>
      </c>
      <c r="U143" s="48">
        <v>0</v>
      </c>
      <c r="V143" s="106">
        <v>43476300</v>
      </c>
      <c r="W143" s="48">
        <v>19322800</v>
      </c>
      <c r="X143" s="48">
        <v>24153500</v>
      </c>
    </row>
    <row r="144" spans="1:24" x14ac:dyDescent="0.25">
      <c r="A144" s="107">
        <v>2020</v>
      </c>
      <c r="B144" s="107">
        <v>118</v>
      </c>
      <c r="C144" s="107">
        <v>1</v>
      </c>
      <c r="D144" s="109">
        <v>43831</v>
      </c>
      <c r="E144" s="109">
        <v>44043</v>
      </c>
      <c r="F144" s="109">
        <v>44043</v>
      </c>
      <c r="G144" s="107" t="s">
        <v>121</v>
      </c>
      <c r="H144" s="107" t="s">
        <v>122</v>
      </c>
      <c r="I144" s="107">
        <v>158</v>
      </c>
      <c r="J144" s="107">
        <v>150</v>
      </c>
      <c r="K144" s="109">
        <v>43873</v>
      </c>
      <c r="L144" s="107" t="s">
        <v>172</v>
      </c>
      <c r="M144" s="107">
        <v>52647246</v>
      </c>
      <c r="N144" s="107" t="s">
        <v>930</v>
      </c>
      <c r="O144" s="107" t="s">
        <v>112</v>
      </c>
      <c r="P144" s="107">
        <v>100</v>
      </c>
      <c r="Q144" s="109">
        <v>43873</v>
      </c>
      <c r="R144" s="107" t="s">
        <v>931</v>
      </c>
      <c r="S144" s="106">
        <v>110000000</v>
      </c>
      <c r="T144" s="48">
        <v>0</v>
      </c>
      <c r="U144" s="48">
        <v>0</v>
      </c>
      <c r="V144" s="106">
        <v>110000000</v>
      </c>
      <c r="W144" s="48">
        <v>47955000</v>
      </c>
      <c r="X144" s="48">
        <v>62045000</v>
      </c>
    </row>
    <row r="145" spans="1:24" x14ac:dyDescent="0.25">
      <c r="A145" s="107">
        <v>2020</v>
      </c>
      <c r="B145" s="107">
        <v>118</v>
      </c>
      <c r="C145" s="107">
        <v>1</v>
      </c>
      <c r="D145" s="109">
        <v>43831</v>
      </c>
      <c r="E145" s="109">
        <v>44043</v>
      </c>
      <c r="F145" s="109">
        <v>44043</v>
      </c>
      <c r="G145" s="107" t="s">
        <v>116</v>
      </c>
      <c r="H145" s="107" t="s">
        <v>117</v>
      </c>
      <c r="I145" s="107">
        <v>646</v>
      </c>
      <c r="J145" s="107">
        <v>520</v>
      </c>
      <c r="K145" s="109">
        <v>43962</v>
      </c>
      <c r="L145" s="107" t="s">
        <v>172</v>
      </c>
      <c r="M145" s="107">
        <v>1109491789</v>
      </c>
      <c r="N145" s="107" t="s">
        <v>397</v>
      </c>
      <c r="O145" s="107" t="s">
        <v>112</v>
      </c>
      <c r="P145" s="107">
        <v>101</v>
      </c>
      <c r="Q145" s="109">
        <v>43874</v>
      </c>
      <c r="R145" s="107" t="s">
        <v>1678</v>
      </c>
      <c r="S145" s="106">
        <v>6700000</v>
      </c>
      <c r="T145" s="48">
        <v>0</v>
      </c>
      <c r="U145" s="48">
        <v>0</v>
      </c>
      <c r="V145" s="106">
        <v>6700000</v>
      </c>
      <c r="W145" s="48">
        <v>6700000</v>
      </c>
      <c r="X145" s="48">
        <v>0</v>
      </c>
    </row>
    <row r="146" spans="1:24" x14ac:dyDescent="0.25">
      <c r="A146" s="107">
        <v>2020</v>
      </c>
      <c r="B146" s="107">
        <v>118</v>
      </c>
      <c r="C146" s="107">
        <v>1</v>
      </c>
      <c r="D146" s="109">
        <v>43831</v>
      </c>
      <c r="E146" s="109">
        <v>44043</v>
      </c>
      <c r="F146" s="109">
        <v>44043</v>
      </c>
      <c r="G146" s="107" t="s">
        <v>116</v>
      </c>
      <c r="H146" s="107" t="s">
        <v>117</v>
      </c>
      <c r="I146" s="107">
        <v>160</v>
      </c>
      <c r="J146" s="107">
        <v>155</v>
      </c>
      <c r="K146" s="109">
        <v>43874</v>
      </c>
      <c r="L146" s="107" t="s">
        <v>172</v>
      </c>
      <c r="M146" s="107">
        <v>1109491789</v>
      </c>
      <c r="N146" s="107" t="s">
        <v>397</v>
      </c>
      <c r="O146" s="107" t="s">
        <v>112</v>
      </c>
      <c r="P146" s="107">
        <v>101</v>
      </c>
      <c r="Q146" s="109">
        <v>43874</v>
      </c>
      <c r="R146" s="107" t="s">
        <v>932</v>
      </c>
      <c r="S146" s="106">
        <v>20100000</v>
      </c>
      <c r="T146" s="48">
        <v>0</v>
      </c>
      <c r="U146" s="48">
        <v>0</v>
      </c>
      <c r="V146" s="106">
        <v>20100000</v>
      </c>
      <c r="W146" s="48">
        <v>20100000</v>
      </c>
      <c r="X146" s="48">
        <v>0</v>
      </c>
    </row>
    <row r="147" spans="1:24" x14ac:dyDescent="0.25">
      <c r="A147" s="107">
        <v>2020</v>
      </c>
      <c r="B147" s="107">
        <v>118</v>
      </c>
      <c r="C147" s="107">
        <v>1</v>
      </c>
      <c r="D147" s="109">
        <v>43831</v>
      </c>
      <c r="E147" s="109">
        <v>44043</v>
      </c>
      <c r="F147" s="109">
        <v>44043</v>
      </c>
      <c r="G147" s="107" t="s">
        <v>121</v>
      </c>
      <c r="H147" s="107" t="s">
        <v>122</v>
      </c>
      <c r="I147" s="107">
        <v>159</v>
      </c>
      <c r="J147" s="107">
        <v>157</v>
      </c>
      <c r="K147" s="109">
        <v>43874</v>
      </c>
      <c r="L147" s="107" t="s">
        <v>172</v>
      </c>
      <c r="M147" s="107">
        <v>79733524</v>
      </c>
      <c r="N147" s="107" t="s">
        <v>398</v>
      </c>
      <c r="O147" s="107" t="s">
        <v>112</v>
      </c>
      <c r="P147" s="107">
        <v>102</v>
      </c>
      <c r="Q147" s="109">
        <v>43874</v>
      </c>
      <c r="R147" s="107" t="s">
        <v>933</v>
      </c>
      <c r="S147" s="106">
        <v>21000000</v>
      </c>
      <c r="T147" s="48">
        <v>0</v>
      </c>
      <c r="U147" s="48">
        <v>0</v>
      </c>
      <c r="V147" s="106">
        <v>21000000</v>
      </c>
      <c r="W147" s="48">
        <v>21000000</v>
      </c>
      <c r="X147" s="48">
        <v>0</v>
      </c>
    </row>
    <row r="148" spans="1:24" x14ac:dyDescent="0.25">
      <c r="A148" s="107">
        <v>2020</v>
      </c>
      <c r="B148" s="107">
        <v>118</v>
      </c>
      <c r="C148" s="107">
        <v>1</v>
      </c>
      <c r="D148" s="109">
        <v>43831</v>
      </c>
      <c r="E148" s="109">
        <v>44043</v>
      </c>
      <c r="F148" s="109">
        <v>44043</v>
      </c>
      <c r="G148" s="107" t="s">
        <v>121</v>
      </c>
      <c r="H148" s="107" t="s">
        <v>122</v>
      </c>
      <c r="I148" s="107">
        <v>625</v>
      </c>
      <c r="J148" s="107">
        <v>519</v>
      </c>
      <c r="K148" s="109">
        <v>43962</v>
      </c>
      <c r="L148" s="107" t="s">
        <v>172</v>
      </c>
      <c r="M148" s="107">
        <v>79733524</v>
      </c>
      <c r="N148" s="107" t="s">
        <v>398</v>
      </c>
      <c r="O148" s="107" t="s">
        <v>112</v>
      </c>
      <c r="P148" s="107">
        <v>102</v>
      </c>
      <c r="Q148" s="109">
        <v>43874</v>
      </c>
      <c r="R148" s="107" t="s">
        <v>1677</v>
      </c>
      <c r="S148" s="106">
        <v>7000000</v>
      </c>
      <c r="T148" s="48">
        <v>0</v>
      </c>
      <c r="U148" s="48">
        <v>0</v>
      </c>
      <c r="V148" s="106">
        <v>7000000</v>
      </c>
      <c r="W148" s="48">
        <v>7000000</v>
      </c>
      <c r="X148" s="48">
        <v>0</v>
      </c>
    </row>
    <row r="149" spans="1:24" x14ac:dyDescent="0.25">
      <c r="A149" s="107">
        <v>2020</v>
      </c>
      <c r="B149" s="107">
        <v>118</v>
      </c>
      <c r="C149" s="107">
        <v>1</v>
      </c>
      <c r="D149" s="109">
        <v>43831</v>
      </c>
      <c r="E149" s="109">
        <v>44043</v>
      </c>
      <c r="F149" s="109">
        <v>44043</v>
      </c>
      <c r="G149" s="107" t="s">
        <v>121</v>
      </c>
      <c r="H149" s="107" t="s">
        <v>122</v>
      </c>
      <c r="I149" s="107">
        <v>157</v>
      </c>
      <c r="J149" s="107">
        <v>158</v>
      </c>
      <c r="K149" s="109">
        <v>43874</v>
      </c>
      <c r="L149" s="107" t="s">
        <v>172</v>
      </c>
      <c r="M149" s="107">
        <v>80773573</v>
      </c>
      <c r="N149" s="107" t="s">
        <v>934</v>
      </c>
      <c r="O149" s="107" t="s">
        <v>112</v>
      </c>
      <c r="P149" s="107">
        <v>103</v>
      </c>
      <c r="Q149" s="109">
        <v>43874</v>
      </c>
      <c r="R149" s="107" t="s">
        <v>935</v>
      </c>
      <c r="S149" s="106">
        <v>20100000</v>
      </c>
      <c r="T149" s="48">
        <v>0</v>
      </c>
      <c r="U149" s="48">
        <v>0</v>
      </c>
      <c r="V149" s="106">
        <v>20100000</v>
      </c>
      <c r="W149" s="48">
        <v>20100000</v>
      </c>
      <c r="X149" s="48">
        <v>0</v>
      </c>
    </row>
    <row r="150" spans="1:24" x14ac:dyDescent="0.25">
      <c r="A150" s="107">
        <v>2020</v>
      </c>
      <c r="B150" s="107">
        <v>118</v>
      </c>
      <c r="C150" s="107">
        <v>1</v>
      </c>
      <c r="D150" s="109">
        <v>43831</v>
      </c>
      <c r="E150" s="109">
        <v>44043</v>
      </c>
      <c r="F150" s="109">
        <v>44043</v>
      </c>
      <c r="G150" s="107" t="s">
        <v>121</v>
      </c>
      <c r="H150" s="107" t="s">
        <v>122</v>
      </c>
      <c r="I150" s="107">
        <v>624</v>
      </c>
      <c r="J150" s="107">
        <v>529</v>
      </c>
      <c r="K150" s="109">
        <v>43964</v>
      </c>
      <c r="L150" s="107" t="s">
        <v>172</v>
      </c>
      <c r="M150" s="107">
        <v>80773573</v>
      </c>
      <c r="N150" s="107" t="s">
        <v>934</v>
      </c>
      <c r="O150" s="107" t="s">
        <v>112</v>
      </c>
      <c r="P150" s="107">
        <v>103</v>
      </c>
      <c r="Q150" s="109">
        <v>43875</v>
      </c>
      <c r="R150" s="107" t="s">
        <v>1684</v>
      </c>
      <c r="S150" s="106">
        <v>10050000</v>
      </c>
      <c r="T150" s="48">
        <v>0</v>
      </c>
      <c r="U150" s="48">
        <v>0</v>
      </c>
      <c r="V150" s="106">
        <v>10050000</v>
      </c>
      <c r="W150" s="48">
        <v>10050000</v>
      </c>
      <c r="X150" s="48">
        <v>0</v>
      </c>
    </row>
    <row r="151" spans="1:24" x14ac:dyDescent="0.25">
      <c r="A151" s="107">
        <v>2020</v>
      </c>
      <c r="B151" s="107">
        <v>118</v>
      </c>
      <c r="C151" s="107">
        <v>1</v>
      </c>
      <c r="D151" s="109">
        <v>43831</v>
      </c>
      <c r="E151" s="109">
        <v>44043</v>
      </c>
      <c r="F151" s="109">
        <v>44043</v>
      </c>
      <c r="G151" s="107" t="s">
        <v>134</v>
      </c>
      <c r="H151" s="107" t="s">
        <v>135</v>
      </c>
      <c r="I151" s="107">
        <v>97</v>
      </c>
      <c r="J151" s="107">
        <v>167</v>
      </c>
      <c r="K151" s="109">
        <v>43875</v>
      </c>
      <c r="L151" s="107" t="s">
        <v>172</v>
      </c>
      <c r="M151" s="107">
        <v>79897241</v>
      </c>
      <c r="N151" s="107" t="s">
        <v>400</v>
      </c>
      <c r="O151" s="107" t="s">
        <v>112</v>
      </c>
      <c r="P151" s="107">
        <v>104</v>
      </c>
      <c r="Q151" s="109">
        <v>43875</v>
      </c>
      <c r="R151" s="107" t="s">
        <v>936</v>
      </c>
      <c r="S151" s="106">
        <v>53900000</v>
      </c>
      <c r="T151" s="48">
        <v>0</v>
      </c>
      <c r="U151" s="48">
        <v>0</v>
      </c>
      <c r="V151" s="106">
        <v>53900000</v>
      </c>
      <c r="W151" s="48">
        <v>22376667</v>
      </c>
      <c r="X151" s="48">
        <v>31523333</v>
      </c>
    </row>
    <row r="152" spans="1:24" x14ac:dyDescent="0.25">
      <c r="A152" s="107">
        <v>2020</v>
      </c>
      <c r="B152" s="107">
        <v>118</v>
      </c>
      <c r="C152" s="107">
        <v>1</v>
      </c>
      <c r="D152" s="109">
        <v>43831</v>
      </c>
      <c r="E152" s="109">
        <v>44043</v>
      </c>
      <c r="F152" s="109">
        <v>44043</v>
      </c>
      <c r="G152" s="107" t="s">
        <v>879</v>
      </c>
      <c r="H152" s="107" t="s">
        <v>880</v>
      </c>
      <c r="I152" s="107">
        <v>141</v>
      </c>
      <c r="J152" s="107">
        <v>177</v>
      </c>
      <c r="K152" s="109">
        <v>43875</v>
      </c>
      <c r="L152" s="107" t="s">
        <v>172</v>
      </c>
      <c r="M152" s="107">
        <v>79905794</v>
      </c>
      <c r="N152" s="107" t="s">
        <v>937</v>
      </c>
      <c r="O152" s="107" t="s">
        <v>112</v>
      </c>
      <c r="P152" s="107">
        <v>105</v>
      </c>
      <c r="Q152" s="109">
        <v>43875</v>
      </c>
      <c r="R152" s="107" t="s">
        <v>938</v>
      </c>
      <c r="S152" s="106">
        <v>22500000</v>
      </c>
      <c r="T152" s="48">
        <v>0</v>
      </c>
      <c r="U152" s="48">
        <v>0</v>
      </c>
      <c r="V152" s="106">
        <v>22500000</v>
      </c>
      <c r="W152" s="48">
        <v>22500000</v>
      </c>
      <c r="X152" s="48">
        <v>0</v>
      </c>
    </row>
    <row r="153" spans="1:24" x14ac:dyDescent="0.25">
      <c r="A153" s="107">
        <v>2020</v>
      </c>
      <c r="B153" s="107">
        <v>118</v>
      </c>
      <c r="C153" s="107">
        <v>1</v>
      </c>
      <c r="D153" s="109">
        <v>43831</v>
      </c>
      <c r="E153" s="109">
        <v>44043</v>
      </c>
      <c r="F153" s="109">
        <v>44043</v>
      </c>
      <c r="G153" s="107" t="s">
        <v>879</v>
      </c>
      <c r="H153" s="107" t="s">
        <v>880</v>
      </c>
      <c r="I153" s="107">
        <v>181</v>
      </c>
      <c r="J153" s="107">
        <v>159</v>
      </c>
      <c r="K153" s="109">
        <v>43874</v>
      </c>
      <c r="L153" s="107" t="s">
        <v>172</v>
      </c>
      <c r="M153" s="107">
        <v>91245019</v>
      </c>
      <c r="N153" s="107" t="s">
        <v>939</v>
      </c>
      <c r="O153" s="107" t="s">
        <v>112</v>
      </c>
      <c r="P153" s="107">
        <v>106</v>
      </c>
      <c r="Q153" s="109">
        <v>43874</v>
      </c>
      <c r="R153" s="107" t="s">
        <v>940</v>
      </c>
      <c r="S153" s="106">
        <v>22500000</v>
      </c>
      <c r="T153" s="48">
        <v>0</v>
      </c>
      <c r="U153" s="48">
        <v>0</v>
      </c>
      <c r="V153" s="106">
        <v>22500000</v>
      </c>
      <c r="W153" s="48">
        <v>22500000</v>
      </c>
      <c r="X153" s="48">
        <v>0</v>
      </c>
    </row>
    <row r="154" spans="1:24" x14ac:dyDescent="0.25">
      <c r="A154" s="107">
        <v>2020</v>
      </c>
      <c r="B154" s="107">
        <v>118</v>
      </c>
      <c r="C154" s="107">
        <v>1</v>
      </c>
      <c r="D154" s="109">
        <v>43831</v>
      </c>
      <c r="E154" s="109">
        <v>44043</v>
      </c>
      <c r="F154" s="109">
        <v>44043</v>
      </c>
      <c r="G154" s="107" t="s">
        <v>879</v>
      </c>
      <c r="H154" s="107" t="s">
        <v>880</v>
      </c>
      <c r="I154" s="107">
        <v>180</v>
      </c>
      <c r="J154" s="107">
        <v>153</v>
      </c>
      <c r="K154" s="109">
        <v>43873</v>
      </c>
      <c r="L154" s="107" t="s">
        <v>172</v>
      </c>
      <c r="M154" s="107">
        <v>52409157</v>
      </c>
      <c r="N154" s="107" t="s">
        <v>403</v>
      </c>
      <c r="O154" s="107" t="s">
        <v>112</v>
      </c>
      <c r="P154" s="107">
        <v>107</v>
      </c>
      <c r="Q154" s="109">
        <v>43873</v>
      </c>
      <c r="R154" s="107" t="s">
        <v>941</v>
      </c>
      <c r="S154" s="106">
        <v>95400000</v>
      </c>
      <c r="T154" s="48">
        <v>0</v>
      </c>
      <c r="U154" s="48">
        <v>0</v>
      </c>
      <c r="V154" s="106">
        <v>95400000</v>
      </c>
      <c r="W154" s="48">
        <v>41400000</v>
      </c>
      <c r="X154" s="48">
        <v>54000000</v>
      </c>
    </row>
    <row r="155" spans="1:24" x14ac:dyDescent="0.25">
      <c r="A155" s="107">
        <v>2020</v>
      </c>
      <c r="B155" s="107">
        <v>118</v>
      </c>
      <c r="C155" s="107">
        <v>1</v>
      </c>
      <c r="D155" s="109">
        <v>43831</v>
      </c>
      <c r="E155" s="109">
        <v>44043</v>
      </c>
      <c r="F155" s="109">
        <v>44043</v>
      </c>
      <c r="G155" s="107" t="s">
        <v>879</v>
      </c>
      <c r="H155" s="107" t="s">
        <v>880</v>
      </c>
      <c r="I155" s="107">
        <v>137</v>
      </c>
      <c r="J155" s="107">
        <v>213</v>
      </c>
      <c r="K155" s="109">
        <v>43882</v>
      </c>
      <c r="L155" s="107" t="s">
        <v>172</v>
      </c>
      <c r="M155" s="107">
        <v>52702395</v>
      </c>
      <c r="N155" s="107" t="s">
        <v>404</v>
      </c>
      <c r="O155" s="107" t="s">
        <v>112</v>
      </c>
      <c r="P155" s="107">
        <v>108</v>
      </c>
      <c r="Q155" s="109">
        <v>43882</v>
      </c>
      <c r="R155" s="107" t="s">
        <v>942</v>
      </c>
      <c r="S155" s="106">
        <v>22500000</v>
      </c>
      <c r="T155" s="48">
        <v>0</v>
      </c>
      <c r="U155" s="48">
        <v>0</v>
      </c>
      <c r="V155" s="106">
        <v>22500000</v>
      </c>
      <c r="W155" s="48">
        <v>22500000</v>
      </c>
      <c r="X155" s="48">
        <v>0</v>
      </c>
    </row>
    <row r="156" spans="1:24" x14ac:dyDescent="0.25">
      <c r="A156" s="107">
        <v>2020</v>
      </c>
      <c r="B156" s="107">
        <v>118</v>
      </c>
      <c r="C156" s="107">
        <v>1</v>
      </c>
      <c r="D156" s="109">
        <v>43831</v>
      </c>
      <c r="E156" s="109">
        <v>44043</v>
      </c>
      <c r="F156" s="109">
        <v>44043</v>
      </c>
      <c r="G156" s="107" t="s">
        <v>879</v>
      </c>
      <c r="H156" s="107" t="s">
        <v>880</v>
      </c>
      <c r="I156" s="107">
        <v>138</v>
      </c>
      <c r="J156" s="107">
        <v>160</v>
      </c>
      <c r="K156" s="109">
        <v>43874</v>
      </c>
      <c r="L156" s="107" t="s">
        <v>172</v>
      </c>
      <c r="M156" s="107">
        <v>52276651</v>
      </c>
      <c r="N156" s="107" t="s">
        <v>405</v>
      </c>
      <c r="O156" s="107" t="s">
        <v>112</v>
      </c>
      <c r="P156" s="107">
        <v>109</v>
      </c>
      <c r="Q156" s="109">
        <v>43874</v>
      </c>
      <c r="R156" s="107" t="s">
        <v>943</v>
      </c>
      <c r="S156" s="106">
        <v>29400000</v>
      </c>
      <c r="T156" s="48">
        <v>0</v>
      </c>
      <c r="U156" s="48">
        <v>0</v>
      </c>
      <c r="V156" s="106">
        <v>29400000</v>
      </c>
      <c r="W156" s="48">
        <v>29400000</v>
      </c>
      <c r="X156" s="48">
        <v>0</v>
      </c>
    </row>
    <row r="157" spans="1:24" x14ac:dyDescent="0.25">
      <c r="A157" s="107">
        <v>2020</v>
      </c>
      <c r="B157" s="107">
        <v>118</v>
      </c>
      <c r="C157" s="107">
        <v>1</v>
      </c>
      <c r="D157" s="109">
        <v>43831</v>
      </c>
      <c r="E157" s="109">
        <v>44043</v>
      </c>
      <c r="F157" s="109">
        <v>44043</v>
      </c>
      <c r="G157" s="107" t="s">
        <v>128</v>
      </c>
      <c r="H157" s="107" t="s">
        <v>129</v>
      </c>
      <c r="I157" s="107">
        <v>185</v>
      </c>
      <c r="J157" s="107">
        <v>151</v>
      </c>
      <c r="K157" s="109">
        <v>43873</v>
      </c>
      <c r="L157" s="107" t="s">
        <v>172</v>
      </c>
      <c r="M157" s="107">
        <v>98399475</v>
      </c>
      <c r="N157" s="107" t="s">
        <v>406</v>
      </c>
      <c r="O157" s="107" t="s">
        <v>112</v>
      </c>
      <c r="P157" s="107">
        <v>110</v>
      </c>
      <c r="Q157" s="109">
        <v>43873</v>
      </c>
      <c r="R157" s="107" t="s">
        <v>944</v>
      </c>
      <c r="S157" s="106">
        <v>18000000</v>
      </c>
      <c r="T157" s="48">
        <v>0</v>
      </c>
      <c r="U157" s="48">
        <v>0</v>
      </c>
      <c r="V157" s="106">
        <v>18000000</v>
      </c>
      <c r="W157" s="48">
        <v>18000000</v>
      </c>
      <c r="X157" s="48">
        <v>0</v>
      </c>
    </row>
    <row r="158" spans="1:24" x14ac:dyDescent="0.25">
      <c r="A158" s="107">
        <v>2020</v>
      </c>
      <c r="B158" s="107">
        <v>118</v>
      </c>
      <c r="C158" s="107">
        <v>1</v>
      </c>
      <c r="D158" s="109">
        <v>43831</v>
      </c>
      <c r="E158" s="109">
        <v>44043</v>
      </c>
      <c r="F158" s="109">
        <v>44043</v>
      </c>
      <c r="G158" s="107" t="s">
        <v>128</v>
      </c>
      <c r="H158" s="107" t="s">
        <v>129</v>
      </c>
      <c r="I158" s="107">
        <v>609</v>
      </c>
      <c r="J158" s="107">
        <v>524</v>
      </c>
      <c r="K158" s="109">
        <v>43963</v>
      </c>
      <c r="L158" s="107" t="s">
        <v>172</v>
      </c>
      <c r="M158" s="107">
        <v>98399475</v>
      </c>
      <c r="N158" s="107" t="s">
        <v>406</v>
      </c>
      <c r="O158" s="107" t="s">
        <v>112</v>
      </c>
      <c r="P158" s="107">
        <v>110</v>
      </c>
      <c r="Q158" s="109">
        <v>43874</v>
      </c>
      <c r="R158" s="107" t="s">
        <v>1679</v>
      </c>
      <c r="S158" s="106">
        <v>9000000</v>
      </c>
      <c r="T158" s="48">
        <v>0</v>
      </c>
      <c r="U158" s="48">
        <v>0</v>
      </c>
      <c r="V158" s="106">
        <v>9000000</v>
      </c>
      <c r="W158" s="48">
        <v>9000000</v>
      </c>
      <c r="X158" s="48">
        <v>0</v>
      </c>
    </row>
    <row r="159" spans="1:24" x14ac:dyDescent="0.25">
      <c r="A159" s="107">
        <v>2020</v>
      </c>
      <c r="B159" s="107">
        <v>118</v>
      </c>
      <c r="C159" s="107">
        <v>1</v>
      </c>
      <c r="D159" s="109">
        <v>43831</v>
      </c>
      <c r="E159" s="109">
        <v>44043</v>
      </c>
      <c r="F159" s="109">
        <v>44043</v>
      </c>
      <c r="G159" s="107" t="s">
        <v>128</v>
      </c>
      <c r="H159" s="107" t="s">
        <v>129</v>
      </c>
      <c r="I159" s="107">
        <v>198</v>
      </c>
      <c r="J159" s="107">
        <v>152</v>
      </c>
      <c r="K159" s="109">
        <v>43873</v>
      </c>
      <c r="L159" s="107" t="s">
        <v>172</v>
      </c>
      <c r="M159" s="107">
        <v>1032386240</v>
      </c>
      <c r="N159" s="107" t="s">
        <v>407</v>
      </c>
      <c r="O159" s="107" t="s">
        <v>112</v>
      </c>
      <c r="P159" s="107">
        <v>111</v>
      </c>
      <c r="Q159" s="109">
        <v>43873</v>
      </c>
      <c r="R159" s="107" t="s">
        <v>945</v>
      </c>
      <c r="S159" s="106">
        <v>36000000</v>
      </c>
      <c r="T159" s="48">
        <v>0</v>
      </c>
      <c r="U159" s="48">
        <v>0</v>
      </c>
      <c r="V159" s="106">
        <v>36000000</v>
      </c>
      <c r="W159" s="48">
        <v>27800000</v>
      </c>
      <c r="X159" s="48">
        <v>8200000</v>
      </c>
    </row>
    <row r="160" spans="1:24" x14ac:dyDescent="0.25">
      <c r="A160" s="107">
        <v>2020</v>
      </c>
      <c r="B160" s="107">
        <v>118</v>
      </c>
      <c r="C160" s="107">
        <v>1</v>
      </c>
      <c r="D160" s="109">
        <v>43831</v>
      </c>
      <c r="E160" s="109">
        <v>44043</v>
      </c>
      <c r="F160" s="109">
        <v>44043</v>
      </c>
      <c r="G160" s="107" t="s">
        <v>121</v>
      </c>
      <c r="H160" s="107" t="s">
        <v>122</v>
      </c>
      <c r="I160" s="107">
        <v>187</v>
      </c>
      <c r="J160" s="107">
        <v>185</v>
      </c>
      <c r="K160" s="109">
        <v>43878</v>
      </c>
      <c r="L160" s="107" t="s">
        <v>172</v>
      </c>
      <c r="M160" s="107">
        <v>52314200</v>
      </c>
      <c r="N160" s="107" t="s">
        <v>408</v>
      </c>
      <c r="O160" s="107" t="s">
        <v>112</v>
      </c>
      <c r="P160" s="107">
        <v>112</v>
      </c>
      <c r="Q160" s="109">
        <v>43878</v>
      </c>
      <c r="R160" s="107" t="s">
        <v>946</v>
      </c>
      <c r="S160" s="106">
        <v>54000000</v>
      </c>
      <c r="T160" s="48">
        <v>0</v>
      </c>
      <c r="U160" s="48">
        <v>0</v>
      </c>
      <c r="V160" s="106">
        <v>54000000</v>
      </c>
      <c r="W160" s="48">
        <v>39600000</v>
      </c>
      <c r="X160" s="48">
        <v>14400000</v>
      </c>
    </row>
    <row r="161" spans="1:24" x14ac:dyDescent="0.25">
      <c r="A161" s="107">
        <v>2020</v>
      </c>
      <c r="B161" s="107">
        <v>118</v>
      </c>
      <c r="C161" s="107">
        <v>1</v>
      </c>
      <c r="D161" s="109">
        <v>43831</v>
      </c>
      <c r="E161" s="109">
        <v>44043</v>
      </c>
      <c r="F161" s="109">
        <v>44043</v>
      </c>
      <c r="G161" s="107" t="s">
        <v>134</v>
      </c>
      <c r="H161" s="107" t="s">
        <v>135</v>
      </c>
      <c r="I161" s="107">
        <v>222</v>
      </c>
      <c r="J161" s="107">
        <v>166</v>
      </c>
      <c r="K161" s="109">
        <v>43875</v>
      </c>
      <c r="L161" s="107" t="s">
        <v>172</v>
      </c>
      <c r="M161" s="107">
        <v>1057589937</v>
      </c>
      <c r="N161" s="107" t="s">
        <v>409</v>
      </c>
      <c r="O161" s="107" t="s">
        <v>112</v>
      </c>
      <c r="P161" s="107">
        <v>113</v>
      </c>
      <c r="Q161" s="109">
        <v>43875</v>
      </c>
      <c r="R161" s="107" t="s">
        <v>947</v>
      </c>
      <c r="S161" s="106">
        <v>13500000</v>
      </c>
      <c r="T161" s="48">
        <v>0</v>
      </c>
      <c r="U161" s="48">
        <v>0</v>
      </c>
      <c r="V161" s="106">
        <v>13500000</v>
      </c>
      <c r="W161" s="48">
        <v>13500000</v>
      </c>
      <c r="X161" s="48">
        <v>0</v>
      </c>
    </row>
    <row r="162" spans="1:24" x14ac:dyDescent="0.25">
      <c r="A162" s="107">
        <v>2020</v>
      </c>
      <c r="B162" s="107">
        <v>118</v>
      </c>
      <c r="C162" s="107">
        <v>1</v>
      </c>
      <c r="D162" s="109">
        <v>43831</v>
      </c>
      <c r="E162" s="109">
        <v>44043</v>
      </c>
      <c r="F162" s="109">
        <v>44043</v>
      </c>
      <c r="G162" s="107" t="s">
        <v>134</v>
      </c>
      <c r="H162" s="107" t="s">
        <v>135</v>
      </c>
      <c r="I162" s="107">
        <v>196</v>
      </c>
      <c r="J162" s="107">
        <v>165</v>
      </c>
      <c r="K162" s="109">
        <v>43875</v>
      </c>
      <c r="L162" s="107" t="s">
        <v>172</v>
      </c>
      <c r="M162" s="107">
        <v>1010196157</v>
      </c>
      <c r="N162" s="107" t="s">
        <v>410</v>
      </c>
      <c r="O162" s="107" t="s">
        <v>112</v>
      </c>
      <c r="P162" s="107">
        <v>114</v>
      </c>
      <c r="Q162" s="109">
        <v>43875</v>
      </c>
      <c r="R162" s="107" t="s">
        <v>948</v>
      </c>
      <c r="S162" s="106">
        <v>12000000</v>
      </c>
      <c r="T162" s="48">
        <v>0</v>
      </c>
      <c r="U162" s="48">
        <v>0</v>
      </c>
      <c r="V162" s="106">
        <v>12000000</v>
      </c>
      <c r="W162" s="48">
        <v>12000000</v>
      </c>
      <c r="X162" s="48">
        <v>0</v>
      </c>
    </row>
    <row r="163" spans="1:24" x14ac:dyDescent="0.25">
      <c r="A163" s="107">
        <v>2020</v>
      </c>
      <c r="B163" s="107">
        <v>118</v>
      </c>
      <c r="C163" s="107">
        <v>1</v>
      </c>
      <c r="D163" s="109">
        <v>43831</v>
      </c>
      <c r="E163" s="109">
        <v>44043</v>
      </c>
      <c r="F163" s="109">
        <v>44043</v>
      </c>
      <c r="G163" s="107" t="s">
        <v>121</v>
      </c>
      <c r="H163" s="107" t="s">
        <v>122</v>
      </c>
      <c r="I163" s="107">
        <v>186</v>
      </c>
      <c r="J163" s="107">
        <v>170</v>
      </c>
      <c r="K163" s="109">
        <v>43875</v>
      </c>
      <c r="L163" s="107" t="s">
        <v>172</v>
      </c>
      <c r="M163" s="107">
        <v>39754649</v>
      </c>
      <c r="N163" s="107" t="s">
        <v>411</v>
      </c>
      <c r="O163" s="107" t="s">
        <v>112</v>
      </c>
      <c r="P163" s="107">
        <v>115</v>
      </c>
      <c r="Q163" s="109">
        <v>43875</v>
      </c>
      <c r="R163" s="107" t="s">
        <v>949</v>
      </c>
      <c r="S163" s="106">
        <v>71400000</v>
      </c>
      <c r="T163" s="48">
        <v>0</v>
      </c>
      <c r="U163" s="48">
        <v>0</v>
      </c>
      <c r="V163" s="106">
        <v>71400000</v>
      </c>
      <c r="W163" s="48">
        <v>31053333</v>
      </c>
      <c r="X163" s="48">
        <v>40346667</v>
      </c>
    </row>
    <row r="164" spans="1:24" x14ac:dyDescent="0.25">
      <c r="A164" s="107">
        <v>2020</v>
      </c>
      <c r="B164" s="107">
        <v>118</v>
      </c>
      <c r="C164" s="107">
        <v>1</v>
      </c>
      <c r="D164" s="109">
        <v>43831</v>
      </c>
      <c r="E164" s="109">
        <v>44043</v>
      </c>
      <c r="F164" s="109">
        <v>44043</v>
      </c>
      <c r="G164" s="107" t="s">
        <v>121</v>
      </c>
      <c r="H164" s="107" t="s">
        <v>122</v>
      </c>
      <c r="I164" s="107">
        <v>190</v>
      </c>
      <c r="J164" s="107">
        <v>171</v>
      </c>
      <c r="K164" s="109">
        <v>43875</v>
      </c>
      <c r="L164" s="107" t="s">
        <v>172</v>
      </c>
      <c r="M164" s="107">
        <v>39543287</v>
      </c>
      <c r="N164" s="107" t="s">
        <v>950</v>
      </c>
      <c r="O164" s="107" t="s">
        <v>112</v>
      </c>
      <c r="P164" s="107">
        <v>116</v>
      </c>
      <c r="Q164" s="109">
        <v>43875</v>
      </c>
      <c r="R164" s="107" t="s">
        <v>951</v>
      </c>
      <c r="S164" s="106">
        <v>10000000</v>
      </c>
      <c r="T164" s="48">
        <v>0</v>
      </c>
      <c r="U164" s="48">
        <v>0</v>
      </c>
      <c r="V164" s="106">
        <v>10000000</v>
      </c>
      <c r="W164" s="48">
        <v>10000000</v>
      </c>
      <c r="X164" s="48">
        <v>0</v>
      </c>
    </row>
    <row r="165" spans="1:24" x14ac:dyDescent="0.25">
      <c r="A165" s="107">
        <v>2020</v>
      </c>
      <c r="B165" s="107">
        <v>118</v>
      </c>
      <c r="C165" s="107">
        <v>1</v>
      </c>
      <c r="D165" s="109">
        <v>43831</v>
      </c>
      <c r="E165" s="109">
        <v>44043</v>
      </c>
      <c r="F165" s="109">
        <v>44043</v>
      </c>
      <c r="G165" s="107" t="s">
        <v>121</v>
      </c>
      <c r="H165" s="107" t="s">
        <v>122</v>
      </c>
      <c r="I165" s="107">
        <v>542</v>
      </c>
      <c r="J165" s="107">
        <v>416</v>
      </c>
      <c r="K165" s="109">
        <v>43934</v>
      </c>
      <c r="L165" s="107" t="s">
        <v>172</v>
      </c>
      <c r="M165" s="107">
        <v>39543287</v>
      </c>
      <c r="N165" s="107" t="s">
        <v>950</v>
      </c>
      <c r="O165" s="107" t="s">
        <v>112</v>
      </c>
      <c r="P165" s="107">
        <v>116</v>
      </c>
      <c r="Q165" s="109">
        <v>43875</v>
      </c>
      <c r="R165" s="107" t="s">
        <v>1571</v>
      </c>
      <c r="S165" s="106">
        <v>5000000</v>
      </c>
      <c r="T165" s="48">
        <v>0</v>
      </c>
      <c r="U165" s="48">
        <v>0</v>
      </c>
      <c r="V165" s="106">
        <v>5000000</v>
      </c>
      <c r="W165" s="48">
        <v>5000000</v>
      </c>
      <c r="X165" s="48">
        <v>0</v>
      </c>
    </row>
    <row r="166" spans="1:24" x14ac:dyDescent="0.25">
      <c r="A166" s="107">
        <v>2020</v>
      </c>
      <c r="B166" s="107">
        <v>118</v>
      </c>
      <c r="C166" s="107">
        <v>1</v>
      </c>
      <c r="D166" s="109">
        <v>43831</v>
      </c>
      <c r="E166" s="109">
        <v>44043</v>
      </c>
      <c r="F166" s="109">
        <v>44043</v>
      </c>
      <c r="G166" s="107" t="s">
        <v>134</v>
      </c>
      <c r="H166" s="107" t="s">
        <v>135</v>
      </c>
      <c r="I166" s="107">
        <v>95</v>
      </c>
      <c r="J166" s="107">
        <v>169</v>
      </c>
      <c r="K166" s="109">
        <v>43875</v>
      </c>
      <c r="L166" s="107" t="s">
        <v>172</v>
      </c>
      <c r="M166" s="107">
        <v>1032471766</v>
      </c>
      <c r="N166" s="107" t="s">
        <v>952</v>
      </c>
      <c r="O166" s="107" t="s">
        <v>112</v>
      </c>
      <c r="P166" s="107">
        <v>117</v>
      </c>
      <c r="Q166" s="109">
        <v>43875</v>
      </c>
      <c r="R166" s="107" t="s">
        <v>953</v>
      </c>
      <c r="S166" s="106">
        <v>66000000</v>
      </c>
      <c r="T166" s="48">
        <v>0</v>
      </c>
      <c r="U166" s="48">
        <v>0</v>
      </c>
      <c r="V166" s="106">
        <v>66000000</v>
      </c>
      <c r="W166" s="48">
        <v>27400000</v>
      </c>
      <c r="X166" s="48">
        <v>38600000</v>
      </c>
    </row>
    <row r="167" spans="1:24" x14ac:dyDescent="0.25">
      <c r="A167" s="107">
        <v>2020</v>
      </c>
      <c r="B167" s="107">
        <v>118</v>
      </c>
      <c r="C167" s="107">
        <v>1</v>
      </c>
      <c r="D167" s="109">
        <v>43831</v>
      </c>
      <c r="E167" s="109">
        <v>44043</v>
      </c>
      <c r="F167" s="109">
        <v>44043</v>
      </c>
      <c r="G167" s="107" t="s">
        <v>114</v>
      </c>
      <c r="H167" s="107" t="s">
        <v>115</v>
      </c>
      <c r="I167" s="107">
        <v>205</v>
      </c>
      <c r="J167" s="107">
        <v>156</v>
      </c>
      <c r="K167" s="109">
        <v>43874</v>
      </c>
      <c r="L167" s="107" t="s">
        <v>172</v>
      </c>
      <c r="M167" s="107">
        <v>52767987</v>
      </c>
      <c r="N167" s="107" t="s">
        <v>414</v>
      </c>
      <c r="O167" s="107" t="s">
        <v>112</v>
      </c>
      <c r="P167" s="107">
        <v>118</v>
      </c>
      <c r="Q167" s="109">
        <v>43874</v>
      </c>
      <c r="R167" s="107" t="s">
        <v>954</v>
      </c>
      <c r="S167" s="106">
        <v>49600000</v>
      </c>
      <c r="T167" s="48">
        <v>0</v>
      </c>
      <c r="U167" s="48">
        <v>0</v>
      </c>
      <c r="V167" s="106">
        <v>49600000</v>
      </c>
      <c r="W167" s="48">
        <v>28520000</v>
      </c>
      <c r="X167" s="48">
        <v>21080000</v>
      </c>
    </row>
    <row r="168" spans="1:24" x14ac:dyDescent="0.25">
      <c r="A168" s="107">
        <v>2020</v>
      </c>
      <c r="B168" s="107">
        <v>118</v>
      </c>
      <c r="C168" s="107">
        <v>1</v>
      </c>
      <c r="D168" s="109">
        <v>43831</v>
      </c>
      <c r="E168" s="109">
        <v>44043</v>
      </c>
      <c r="F168" s="109">
        <v>44043</v>
      </c>
      <c r="G168" s="107" t="s">
        <v>114</v>
      </c>
      <c r="H168" s="107" t="s">
        <v>115</v>
      </c>
      <c r="I168" s="107">
        <v>206</v>
      </c>
      <c r="J168" s="107">
        <v>173</v>
      </c>
      <c r="K168" s="109">
        <v>43875</v>
      </c>
      <c r="L168" s="107" t="s">
        <v>172</v>
      </c>
      <c r="M168" s="107">
        <v>52150420</v>
      </c>
      <c r="N168" s="107" t="s">
        <v>415</v>
      </c>
      <c r="O168" s="107" t="s">
        <v>112</v>
      </c>
      <c r="P168" s="107">
        <v>119</v>
      </c>
      <c r="Q168" s="109">
        <v>43875</v>
      </c>
      <c r="R168" s="107" t="s">
        <v>955</v>
      </c>
      <c r="S168" s="106">
        <v>71100000</v>
      </c>
      <c r="T168" s="48">
        <v>0</v>
      </c>
      <c r="U168" s="48">
        <v>0</v>
      </c>
      <c r="V168" s="106">
        <v>71100000</v>
      </c>
      <c r="W168" s="48">
        <v>36076667</v>
      </c>
      <c r="X168" s="48">
        <v>35023333</v>
      </c>
    </row>
    <row r="169" spans="1:24" x14ac:dyDescent="0.25">
      <c r="A169" s="107">
        <v>2020</v>
      </c>
      <c r="B169" s="107">
        <v>118</v>
      </c>
      <c r="C169" s="107">
        <v>1</v>
      </c>
      <c r="D169" s="109">
        <v>43831</v>
      </c>
      <c r="E169" s="109">
        <v>44043</v>
      </c>
      <c r="F169" s="109">
        <v>44043</v>
      </c>
      <c r="G169" s="107" t="s">
        <v>137</v>
      </c>
      <c r="H169" s="107" t="s">
        <v>138</v>
      </c>
      <c r="I169" s="107">
        <v>176</v>
      </c>
      <c r="J169" s="107">
        <v>176</v>
      </c>
      <c r="K169" s="109">
        <v>43875</v>
      </c>
      <c r="L169" s="107" t="s">
        <v>172</v>
      </c>
      <c r="M169" s="107">
        <v>1123086023</v>
      </c>
      <c r="N169" s="107" t="s">
        <v>416</v>
      </c>
      <c r="O169" s="107" t="s">
        <v>112</v>
      </c>
      <c r="P169" s="107">
        <v>120</v>
      </c>
      <c r="Q169" s="109">
        <v>43875</v>
      </c>
      <c r="R169" s="107" t="s">
        <v>595</v>
      </c>
      <c r="S169" s="106">
        <v>58609089</v>
      </c>
      <c r="T169" s="48">
        <v>0</v>
      </c>
      <c r="U169" s="48">
        <v>0</v>
      </c>
      <c r="V169" s="106">
        <v>58609089</v>
      </c>
      <c r="W169" s="48">
        <v>25490302</v>
      </c>
      <c r="X169" s="48">
        <v>33118787</v>
      </c>
    </row>
    <row r="170" spans="1:24" x14ac:dyDescent="0.25">
      <c r="A170" s="107">
        <v>2020</v>
      </c>
      <c r="B170" s="107">
        <v>118</v>
      </c>
      <c r="C170" s="107">
        <v>1</v>
      </c>
      <c r="D170" s="109">
        <v>43831</v>
      </c>
      <c r="E170" s="109">
        <v>44043</v>
      </c>
      <c r="F170" s="109">
        <v>44043</v>
      </c>
      <c r="G170" s="107" t="s">
        <v>114</v>
      </c>
      <c r="H170" s="107" t="s">
        <v>115</v>
      </c>
      <c r="I170" s="107">
        <v>208</v>
      </c>
      <c r="J170" s="107">
        <v>180</v>
      </c>
      <c r="K170" s="109">
        <v>43878</v>
      </c>
      <c r="L170" s="107" t="s">
        <v>172</v>
      </c>
      <c r="M170" s="107">
        <v>52058035</v>
      </c>
      <c r="N170" s="107" t="s">
        <v>417</v>
      </c>
      <c r="O170" s="107" t="s">
        <v>112</v>
      </c>
      <c r="P170" s="107">
        <v>121</v>
      </c>
      <c r="Q170" s="109">
        <v>43878</v>
      </c>
      <c r="R170" s="107" t="s">
        <v>956</v>
      </c>
      <c r="S170" s="106">
        <v>68200000</v>
      </c>
      <c r="T170" s="48">
        <v>0</v>
      </c>
      <c r="U170" s="48">
        <v>0</v>
      </c>
      <c r="V170" s="106">
        <v>68200000</v>
      </c>
      <c r="W170" s="48">
        <v>27693333</v>
      </c>
      <c r="X170" s="48">
        <v>40506667</v>
      </c>
    </row>
    <row r="171" spans="1:24" hidden="1" x14ac:dyDescent="0.25">
      <c r="A171" s="107">
        <v>2020</v>
      </c>
      <c r="B171" s="107">
        <v>118</v>
      </c>
      <c r="C171" s="107">
        <v>1</v>
      </c>
      <c r="D171" s="109">
        <v>43831</v>
      </c>
      <c r="E171" s="109">
        <v>44043</v>
      </c>
      <c r="F171" s="109">
        <v>44043</v>
      </c>
      <c r="G171" s="107" t="s">
        <v>137</v>
      </c>
      <c r="H171" s="107" t="s">
        <v>138</v>
      </c>
      <c r="I171" s="107">
        <v>231</v>
      </c>
      <c r="J171" s="107">
        <v>281</v>
      </c>
      <c r="K171" s="109">
        <v>43889</v>
      </c>
      <c r="L171" s="107" t="s">
        <v>171</v>
      </c>
      <c r="M171" s="107">
        <v>830093298</v>
      </c>
      <c r="N171" s="107" t="s">
        <v>1277</v>
      </c>
      <c r="O171" s="107" t="s">
        <v>112</v>
      </c>
      <c r="P171" s="107">
        <v>121</v>
      </c>
      <c r="Q171" s="109">
        <v>43889</v>
      </c>
      <c r="R171" s="107" t="s">
        <v>2707</v>
      </c>
      <c r="S171" s="106">
        <v>128520000</v>
      </c>
      <c r="T171" s="48">
        <v>128520000</v>
      </c>
      <c r="U171" s="48">
        <v>0</v>
      </c>
      <c r="V171" s="106">
        <v>0</v>
      </c>
      <c r="W171" s="48">
        <v>0</v>
      </c>
      <c r="X171" s="48">
        <v>0</v>
      </c>
    </row>
    <row r="172" spans="1:24" x14ac:dyDescent="0.25">
      <c r="A172" s="107">
        <v>2020</v>
      </c>
      <c r="B172" s="107">
        <v>118</v>
      </c>
      <c r="C172" s="107">
        <v>1</v>
      </c>
      <c r="D172" s="109">
        <v>43831</v>
      </c>
      <c r="E172" s="109">
        <v>44043</v>
      </c>
      <c r="F172" s="109">
        <v>44043</v>
      </c>
      <c r="G172" s="107" t="s">
        <v>114</v>
      </c>
      <c r="H172" s="107" t="s">
        <v>115</v>
      </c>
      <c r="I172" s="107">
        <v>200</v>
      </c>
      <c r="J172" s="107">
        <v>181</v>
      </c>
      <c r="K172" s="109">
        <v>43878</v>
      </c>
      <c r="L172" s="107" t="s">
        <v>172</v>
      </c>
      <c r="M172" s="107">
        <v>1121834435</v>
      </c>
      <c r="N172" s="107" t="s">
        <v>957</v>
      </c>
      <c r="O172" s="107" t="s">
        <v>112</v>
      </c>
      <c r="P172" s="107">
        <v>122</v>
      </c>
      <c r="Q172" s="109">
        <v>43878</v>
      </c>
      <c r="R172" s="107" t="s">
        <v>954</v>
      </c>
      <c r="S172" s="106">
        <v>49600000</v>
      </c>
      <c r="T172" s="48">
        <v>0</v>
      </c>
      <c r="U172" s="48">
        <v>0</v>
      </c>
      <c r="V172" s="106">
        <v>49600000</v>
      </c>
      <c r="W172" s="48">
        <v>27693333</v>
      </c>
      <c r="X172" s="48">
        <v>21906667</v>
      </c>
    </row>
    <row r="173" spans="1:24" x14ac:dyDescent="0.25">
      <c r="A173" s="107">
        <v>2020</v>
      </c>
      <c r="B173" s="107">
        <v>118</v>
      </c>
      <c r="C173" s="107">
        <v>1</v>
      </c>
      <c r="D173" s="109">
        <v>43831</v>
      </c>
      <c r="E173" s="109">
        <v>44043</v>
      </c>
      <c r="F173" s="109">
        <v>44043</v>
      </c>
      <c r="G173" s="107" t="s">
        <v>114</v>
      </c>
      <c r="H173" s="107" t="s">
        <v>115</v>
      </c>
      <c r="I173" s="107">
        <v>204</v>
      </c>
      <c r="J173" s="107">
        <v>174</v>
      </c>
      <c r="K173" s="109">
        <v>43875</v>
      </c>
      <c r="L173" s="107" t="s">
        <v>172</v>
      </c>
      <c r="M173" s="107">
        <v>52078028</v>
      </c>
      <c r="N173" s="107" t="s">
        <v>419</v>
      </c>
      <c r="O173" s="107" t="s">
        <v>112</v>
      </c>
      <c r="P173" s="107">
        <v>123</v>
      </c>
      <c r="Q173" s="109">
        <v>43875</v>
      </c>
      <c r="R173" s="107" t="s">
        <v>954</v>
      </c>
      <c r="S173" s="106">
        <v>49600000</v>
      </c>
      <c r="T173" s="48">
        <v>0</v>
      </c>
      <c r="U173" s="48">
        <v>0</v>
      </c>
      <c r="V173" s="106">
        <v>49600000</v>
      </c>
      <c r="W173" s="48">
        <v>27693333</v>
      </c>
      <c r="X173" s="48">
        <v>21906667</v>
      </c>
    </row>
    <row r="174" spans="1:24" x14ac:dyDescent="0.25">
      <c r="A174" s="107">
        <v>2020</v>
      </c>
      <c r="B174" s="107">
        <v>118</v>
      </c>
      <c r="C174" s="107">
        <v>1</v>
      </c>
      <c r="D174" s="109">
        <v>43831</v>
      </c>
      <c r="E174" s="109">
        <v>44043</v>
      </c>
      <c r="F174" s="109">
        <v>44043</v>
      </c>
      <c r="G174" s="107" t="s">
        <v>123</v>
      </c>
      <c r="H174" s="107" t="s">
        <v>124</v>
      </c>
      <c r="I174" s="107">
        <v>234</v>
      </c>
      <c r="J174" s="107">
        <v>194</v>
      </c>
      <c r="K174" s="109">
        <v>43879</v>
      </c>
      <c r="L174" s="107" t="s">
        <v>172</v>
      </c>
      <c r="M174" s="107">
        <v>52950437</v>
      </c>
      <c r="N174" s="107" t="s">
        <v>958</v>
      </c>
      <c r="O174" s="107" t="s">
        <v>112</v>
      </c>
      <c r="P174" s="107">
        <v>124</v>
      </c>
      <c r="Q174" s="109">
        <v>43879</v>
      </c>
      <c r="R174" s="107" t="s">
        <v>959</v>
      </c>
      <c r="S174" s="106">
        <v>98710500</v>
      </c>
      <c r="T174" s="48">
        <v>0</v>
      </c>
      <c r="U174" s="48">
        <v>0</v>
      </c>
      <c r="V174" s="106">
        <v>98710500</v>
      </c>
      <c r="W174" s="48">
        <v>41051033</v>
      </c>
      <c r="X174" s="48">
        <v>57659467</v>
      </c>
    </row>
    <row r="175" spans="1:24" x14ac:dyDescent="0.25">
      <c r="A175" s="107">
        <v>2020</v>
      </c>
      <c r="B175" s="107">
        <v>118</v>
      </c>
      <c r="C175" s="107">
        <v>1</v>
      </c>
      <c r="D175" s="109">
        <v>43831</v>
      </c>
      <c r="E175" s="109">
        <v>44043</v>
      </c>
      <c r="F175" s="109">
        <v>44043</v>
      </c>
      <c r="G175" s="107" t="s">
        <v>114</v>
      </c>
      <c r="H175" s="107" t="s">
        <v>115</v>
      </c>
      <c r="I175" s="107">
        <v>209</v>
      </c>
      <c r="J175" s="107">
        <v>179</v>
      </c>
      <c r="K175" s="109">
        <v>43878</v>
      </c>
      <c r="L175" s="107" t="s">
        <v>172</v>
      </c>
      <c r="M175" s="107">
        <v>18263532</v>
      </c>
      <c r="N175" s="107" t="s">
        <v>421</v>
      </c>
      <c r="O175" s="107" t="s">
        <v>112</v>
      </c>
      <c r="P175" s="107">
        <v>125</v>
      </c>
      <c r="Q175" s="109">
        <v>43878</v>
      </c>
      <c r="R175" s="107" t="s">
        <v>960</v>
      </c>
      <c r="S175" s="106">
        <v>62220000</v>
      </c>
      <c r="T175" s="48">
        <v>0</v>
      </c>
      <c r="U175" s="48">
        <v>0</v>
      </c>
      <c r="V175" s="106">
        <v>62220000</v>
      </c>
      <c r="W175" s="48">
        <v>34739500</v>
      </c>
      <c r="X175" s="48">
        <v>27480500</v>
      </c>
    </row>
    <row r="176" spans="1:24" x14ac:dyDescent="0.25">
      <c r="A176" s="107">
        <v>2020</v>
      </c>
      <c r="B176" s="107">
        <v>118</v>
      </c>
      <c r="C176" s="107">
        <v>1</v>
      </c>
      <c r="D176" s="109">
        <v>43831</v>
      </c>
      <c r="E176" s="109">
        <v>44043</v>
      </c>
      <c r="F176" s="109">
        <v>44043</v>
      </c>
      <c r="G176" s="107" t="s">
        <v>114</v>
      </c>
      <c r="H176" s="107" t="s">
        <v>115</v>
      </c>
      <c r="I176" s="107">
        <v>201</v>
      </c>
      <c r="J176" s="107">
        <v>184</v>
      </c>
      <c r="K176" s="109">
        <v>43878</v>
      </c>
      <c r="L176" s="107" t="s">
        <v>172</v>
      </c>
      <c r="M176" s="107">
        <v>52754243</v>
      </c>
      <c r="N176" s="107" t="s">
        <v>422</v>
      </c>
      <c r="O176" s="107" t="s">
        <v>112</v>
      </c>
      <c r="P176" s="107">
        <v>126</v>
      </c>
      <c r="Q176" s="109">
        <v>43878</v>
      </c>
      <c r="R176" s="107" t="s">
        <v>954</v>
      </c>
      <c r="S176" s="106">
        <v>49600000</v>
      </c>
      <c r="T176" s="48">
        <v>0</v>
      </c>
      <c r="U176" s="48">
        <v>0</v>
      </c>
      <c r="V176" s="106">
        <v>49600000</v>
      </c>
      <c r="W176" s="48">
        <v>27693333</v>
      </c>
      <c r="X176" s="48">
        <v>21906667</v>
      </c>
    </row>
    <row r="177" spans="1:24" x14ac:dyDescent="0.25">
      <c r="A177" s="107">
        <v>2020</v>
      </c>
      <c r="B177" s="107">
        <v>118</v>
      </c>
      <c r="C177" s="107">
        <v>1</v>
      </c>
      <c r="D177" s="109">
        <v>43831</v>
      </c>
      <c r="E177" s="109">
        <v>44043</v>
      </c>
      <c r="F177" s="109">
        <v>44043</v>
      </c>
      <c r="G177" s="107" t="s">
        <v>114</v>
      </c>
      <c r="H177" s="107" t="s">
        <v>115</v>
      </c>
      <c r="I177" s="107">
        <v>207</v>
      </c>
      <c r="J177" s="107">
        <v>172</v>
      </c>
      <c r="K177" s="109">
        <v>43875</v>
      </c>
      <c r="L177" s="107" t="s">
        <v>172</v>
      </c>
      <c r="M177" s="107">
        <v>52267542</v>
      </c>
      <c r="N177" s="107" t="s">
        <v>423</v>
      </c>
      <c r="O177" s="107" t="s">
        <v>112</v>
      </c>
      <c r="P177" s="107">
        <v>127</v>
      </c>
      <c r="Q177" s="109">
        <v>43875</v>
      </c>
      <c r="R177" s="107" t="s">
        <v>955</v>
      </c>
      <c r="S177" s="106">
        <v>67150000</v>
      </c>
      <c r="T177" s="48">
        <v>0</v>
      </c>
      <c r="U177" s="48">
        <v>0</v>
      </c>
      <c r="V177" s="106">
        <v>67150000</v>
      </c>
      <c r="W177" s="48">
        <v>35023333</v>
      </c>
      <c r="X177" s="48">
        <v>32126667</v>
      </c>
    </row>
    <row r="178" spans="1:24" x14ac:dyDescent="0.25">
      <c r="A178" s="107">
        <v>2020</v>
      </c>
      <c r="B178" s="107">
        <v>118</v>
      </c>
      <c r="C178" s="107">
        <v>1</v>
      </c>
      <c r="D178" s="109">
        <v>43831</v>
      </c>
      <c r="E178" s="109">
        <v>44043</v>
      </c>
      <c r="F178" s="109">
        <v>44043</v>
      </c>
      <c r="G178" s="107" t="s">
        <v>114</v>
      </c>
      <c r="H178" s="107" t="s">
        <v>115</v>
      </c>
      <c r="I178" s="107">
        <v>199</v>
      </c>
      <c r="J178" s="107">
        <v>192</v>
      </c>
      <c r="K178" s="109">
        <v>43879</v>
      </c>
      <c r="L178" s="107" t="s">
        <v>172</v>
      </c>
      <c r="M178" s="107">
        <v>52582733</v>
      </c>
      <c r="N178" s="107" t="s">
        <v>424</v>
      </c>
      <c r="O178" s="107" t="s">
        <v>112</v>
      </c>
      <c r="P178" s="107">
        <v>128</v>
      </c>
      <c r="Q178" s="109">
        <v>43879</v>
      </c>
      <c r="R178" s="107" t="s">
        <v>954</v>
      </c>
      <c r="S178" s="106">
        <v>49600000</v>
      </c>
      <c r="T178" s="48">
        <v>0</v>
      </c>
      <c r="U178" s="48">
        <v>0</v>
      </c>
      <c r="V178" s="106">
        <v>49600000</v>
      </c>
      <c r="W178" s="48">
        <v>27486667</v>
      </c>
      <c r="X178" s="48">
        <v>22113333</v>
      </c>
    </row>
    <row r="179" spans="1:24" x14ac:dyDescent="0.25">
      <c r="A179" s="107">
        <v>2020</v>
      </c>
      <c r="B179" s="107">
        <v>118</v>
      </c>
      <c r="C179" s="107">
        <v>1</v>
      </c>
      <c r="D179" s="109">
        <v>43831</v>
      </c>
      <c r="E179" s="109">
        <v>44043</v>
      </c>
      <c r="F179" s="109">
        <v>44043</v>
      </c>
      <c r="G179" s="107" t="s">
        <v>114</v>
      </c>
      <c r="H179" s="107" t="s">
        <v>115</v>
      </c>
      <c r="I179" s="107">
        <v>202</v>
      </c>
      <c r="J179" s="107">
        <v>199</v>
      </c>
      <c r="K179" s="109">
        <v>43880</v>
      </c>
      <c r="L179" s="107" t="s">
        <v>172</v>
      </c>
      <c r="M179" s="107">
        <v>1047389086</v>
      </c>
      <c r="N179" s="107" t="s">
        <v>425</v>
      </c>
      <c r="O179" s="107" t="s">
        <v>112</v>
      </c>
      <c r="P179" s="107">
        <v>129</v>
      </c>
      <c r="Q179" s="109">
        <v>43880</v>
      </c>
      <c r="R179" s="107" t="s">
        <v>954</v>
      </c>
      <c r="S179" s="106">
        <v>49600000</v>
      </c>
      <c r="T179" s="48">
        <v>0</v>
      </c>
      <c r="U179" s="48">
        <v>0</v>
      </c>
      <c r="V179" s="106">
        <v>49600000</v>
      </c>
      <c r="W179" s="48">
        <v>27280000</v>
      </c>
      <c r="X179" s="48">
        <v>22320000</v>
      </c>
    </row>
    <row r="180" spans="1:24" x14ac:dyDescent="0.25">
      <c r="A180" s="107">
        <v>2020</v>
      </c>
      <c r="B180" s="107">
        <v>118</v>
      </c>
      <c r="C180" s="107">
        <v>1</v>
      </c>
      <c r="D180" s="109">
        <v>43831</v>
      </c>
      <c r="E180" s="109">
        <v>44043</v>
      </c>
      <c r="F180" s="109">
        <v>44043</v>
      </c>
      <c r="G180" s="107" t="s">
        <v>137</v>
      </c>
      <c r="H180" s="107" t="s">
        <v>138</v>
      </c>
      <c r="I180" s="107">
        <v>225</v>
      </c>
      <c r="J180" s="107">
        <v>262</v>
      </c>
      <c r="K180" s="109">
        <v>43886</v>
      </c>
      <c r="L180" s="107" t="s">
        <v>172</v>
      </c>
      <c r="M180" s="107">
        <v>79757228</v>
      </c>
      <c r="N180" s="107" t="s">
        <v>426</v>
      </c>
      <c r="O180" s="107" t="s">
        <v>112</v>
      </c>
      <c r="P180" s="107">
        <v>130</v>
      </c>
      <c r="Q180" s="109">
        <v>43886</v>
      </c>
      <c r="R180" s="107" t="s">
        <v>961</v>
      </c>
      <c r="S180" s="106">
        <v>80000000</v>
      </c>
      <c r="T180" s="48">
        <v>0</v>
      </c>
      <c r="U180" s="48">
        <v>0</v>
      </c>
      <c r="V180" s="106">
        <v>80000000</v>
      </c>
      <c r="W180" s="48">
        <v>40000000</v>
      </c>
      <c r="X180" s="48">
        <v>40000000</v>
      </c>
    </row>
    <row r="181" spans="1:24" x14ac:dyDescent="0.25">
      <c r="A181" s="107">
        <v>2020</v>
      </c>
      <c r="B181" s="107">
        <v>118</v>
      </c>
      <c r="C181" s="107">
        <v>1</v>
      </c>
      <c r="D181" s="109">
        <v>43831</v>
      </c>
      <c r="E181" s="109">
        <v>44043</v>
      </c>
      <c r="F181" s="109">
        <v>44043</v>
      </c>
      <c r="G181" s="107" t="s">
        <v>141</v>
      </c>
      <c r="H181" s="107" t="s">
        <v>142</v>
      </c>
      <c r="I181" s="107">
        <v>149</v>
      </c>
      <c r="J181" s="107">
        <v>193</v>
      </c>
      <c r="K181" s="109">
        <v>43879</v>
      </c>
      <c r="L181" s="107" t="s">
        <v>172</v>
      </c>
      <c r="M181" s="107">
        <v>19143629</v>
      </c>
      <c r="N181" s="107" t="s">
        <v>427</v>
      </c>
      <c r="O181" s="107" t="s">
        <v>113</v>
      </c>
      <c r="P181" s="107">
        <v>131</v>
      </c>
      <c r="Q181" s="109">
        <v>43879</v>
      </c>
      <c r="R181" s="107" t="s">
        <v>962</v>
      </c>
      <c r="S181" s="106">
        <v>31200000</v>
      </c>
      <c r="T181" s="48">
        <v>0</v>
      </c>
      <c r="U181" s="48">
        <v>0</v>
      </c>
      <c r="V181" s="106">
        <v>31200000</v>
      </c>
      <c r="W181" s="48">
        <v>13300000</v>
      </c>
      <c r="X181" s="48">
        <v>17900000</v>
      </c>
    </row>
    <row r="182" spans="1:24" x14ac:dyDescent="0.25">
      <c r="A182" s="107">
        <v>2020</v>
      </c>
      <c r="B182" s="107">
        <v>118</v>
      </c>
      <c r="C182" s="107">
        <v>1</v>
      </c>
      <c r="D182" s="109">
        <v>43831</v>
      </c>
      <c r="E182" s="109">
        <v>44043</v>
      </c>
      <c r="F182" s="109">
        <v>44043</v>
      </c>
      <c r="G182" s="107" t="s">
        <v>141</v>
      </c>
      <c r="H182" s="107" t="s">
        <v>142</v>
      </c>
      <c r="I182" s="107">
        <v>250</v>
      </c>
      <c r="J182" s="107">
        <v>175</v>
      </c>
      <c r="K182" s="109">
        <v>43875</v>
      </c>
      <c r="L182" s="107" t="s">
        <v>172</v>
      </c>
      <c r="M182" s="107">
        <v>1032394420</v>
      </c>
      <c r="N182" s="107" t="s">
        <v>428</v>
      </c>
      <c r="O182" s="107" t="s">
        <v>112</v>
      </c>
      <c r="P182" s="107">
        <v>132</v>
      </c>
      <c r="Q182" s="109">
        <v>43875</v>
      </c>
      <c r="R182" s="107" t="s">
        <v>963</v>
      </c>
      <c r="S182" s="106">
        <v>124950000</v>
      </c>
      <c r="T182" s="48">
        <v>0</v>
      </c>
      <c r="U182" s="48">
        <v>0</v>
      </c>
      <c r="V182" s="106">
        <v>124950000</v>
      </c>
      <c r="W182" s="48">
        <v>53153333</v>
      </c>
      <c r="X182" s="48">
        <v>71796667</v>
      </c>
    </row>
    <row r="183" spans="1:24" x14ac:dyDescent="0.25">
      <c r="A183" s="107">
        <v>2020</v>
      </c>
      <c r="B183" s="107">
        <v>118</v>
      </c>
      <c r="C183" s="107">
        <v>1</v>
      </c>
      <c r="D183" s="109">
        <v>43831</v>
      </c>
      <c r="E183" s="109">
        <v>44043</v>
      </c>
      <c r="F183" s="109">
        <v>44043</v>
      </c>
      <c r="G183" s="107" t="s">
        <v>141</v>
      </c>
      <c r="H183" s="107" t="s">
        <v>142</v>
      </c>
      <c r="I183" s="107">
        <v>248</v>
      </c>
      <c r="J183" s="107">
        <v>168</v>
      </c>
      <c r="K183" s="109">
        <v>43875</v>
      </c>
      <c r="L183" s="107" t="s">
        <v>172</v>
      </c>
      <c r="M183" s="107">
        <v>52243492</v>
      </c>
      <c r="N183" s="107" t="s">
        <v>429</v>
      </c>
      <c r="O183" s="107" t="s">
        <v>112</v>
      </c>
      <c r="P183" s="107">
        <v>133</v>
      </c>
      <c r="Q183" s="109">
        <v>43875</v>
      </c>
      <c r="R183" s="107" t="s">
        <v>964</v>
      </c>
      <c r="S183" s="106">
        <v>110250000</v>
      </c>
      <c r="T183" s="48">
        <v>0</v>
      </c>
      <c r="U183" s="48">
        <v>0</v>
      </c>
      <c r="V183" s="106">
        <v>110250000</v>
      </c>
      <c r="W183" s="48">
        <v>47250000</v>
      </c>
      <c r="X183" s="48">
        <v>63000000</v>
      </c>
    </row>
    <row r="184" spans="1:24" x14ac:dyDescent="0.25">
      <c r="A184" s="107">
        <v>2020</v>
      </c>
      <c r="B184" s="107">
        <v>118</v>
      </c>
      <c r="C184" s="107">
        <v>1</v>
      </c>
      <c r="D184" s="109">
        <v>43831</v>
      </c>
      <c r="E184" s="109">
        <v>44043</v>
      </c>
      <c r="F184" s="109">
        <v>44043</v>
      </c>
      <c r="G184" s="107" t="s">
        <v>141</v>
      </c>
      <c r="H184" s="107" t="s">
        <v>142</v>
      </c>
      <c r="I184" s="107">
        <v>247</v>
      </c>
      <c r="J184" s="107">
        <v>206</v>
      </c>
      <c r="K184" s="109">
        <v>43881</v>
      </c>
      <c r="L184" s="107" t="s">
        <v>172</v>
      </c>
      <c r="M184" s="107">
        <v>80773977</v>
      </c>
      <c r="N184" s="107" t="s">
        <v>430</v>
      </c>
      <c r="O184" s="107" t="s">
        <v>113</v>
      </c>
      <c r="P184" s="107">
        <v>134</v>
      </c>
      <c r="Q184" s="109">
        <v>43881</v>
      </c>
      <c r="R184" s="107" t="s">
        <v>605</v>
      </c>
      <c r="S184" s="106">
        <v>26400000</v>
      </c>
      <c r="T184" s="48">
        <v>0</v>
      </c>
      <c r="U184" s="48">
        <v>0</v>
      </c>
      <c r="V184" s="106">
        <v>26400000</v>
      </c>
      <c r="W184" s="48">
        <v>14410000</v>
      </c>
      <c r="X184" s="48">
        <v>11990000</v>
      </c>
    </row>
    <row r="185" spans="1:24" x14ac:dyDescent="0.25">
      <c r="A185" s="107">
        <v>2020</v>
      </c>
      <c r="B185" s="107">
        <v>118</v>
      </c>
      <c r="C185" s="107">
        <v>1</v>
      </c>
      <c r="D185" s="109">
        <v>43831</v>
      </c>
      <c r="E185" s="109">
        <v>44043</v>
      </c>
      <c r="F185" s="109">
        <v>44043</v>
      </c>
      <c r="G185" s="107" t="s">
        <v>137</v>
      </c>
      <c r="H185" s="107" t="s">
        <v>138</v>
      </c>
      <c r="I185" s="107">
        <v>299</v>
      </c>
      <c r="J185" s="107">
        <v>260</v>
      </c>
      <c r="K185" s="109">
        <v>43886</v>
      </c>
      <c r="L185" s="107" t="s">
        <v>172</v>
      </c>
      <c r="M185" s="107">
        <v>79469200</v>
      </c>
      <c r="N185" s="107" t="s">
        <v>431</v>
      </c>
      <c r="O185" s="107" t="s">
        <v>112</v>
      </c>
      <c r="P185" s="107">
        <v>135</v>
      </c>
      <c r="Q185" s="109">
        <v>43886</v>
      </c>
      <c r="R185" s="107" t="s">
        <v>965</v>
      </c>
      <c r="S185" s="106">
        <v>104993050</v>
      </c>
      <c r="T185" s="48">
        <v>0</v>
      </c>
      <c r="U185" s="48">
        <v>0</v>
      </c>
      <c r="V185" s="106">
        <v>104993050</v>
      </c>
      <c r="W185" s="48">
        <v>42347197</v>
      </c>
      <c r="X185" s="48">
        <v>62645853</v>
      </c>
    </row>
    <row r="186" spans="1:24" x14ac:dyDescent="0.25">
      <c r="A186" s="107">
        <v>2020</v>
      </c>
      <c r="B186" s="107">
        <v>118</v>
      </c>
      <c r="C186" s="107">
        <v>1</v>
      </c>
      <c r="D186" s="109">
        <v>43831</v>
      </c>
      <c r="E186" s="109">
        <v>44043</v>
      </c>
      <c r="F186" s="109">
        <v>44043</v>
      </c>
      <c r="G186" s="107" t="s">
        <v>141</v>
      </c>
      <c r="H186" s="107" t="s">
        <v>142</v>
      </c>
      <c r="I186" s="107">
        <v>249</v>
      </c>
      <c r="J186" s="107">
        <v>200</v>
      </c>
      <c r="K186" s="109">
        <v>43880</v>
      </c>
      <c r="L186" s="107" t="s">
        <v>172</v>
      </c>
      <c r="M186" s="107">
        <v>52819497</v>
      </c>
      <c r="N186" s="107" t="s">
        <v>432</v>
      </c>
      <c r="O186" s="107" t="s">
        <v>112</v>
      </c>
      <c r="P186" s="107">
        <v>136</v>
      </c>
      <c r="Q186" s="109">
        <v>43880</v>
      </c>
      <c r="R186" s="107" t="s">
        <v>966</v>
      </c>
      <c r="S186" s="106">
        <v>115440000</v>
      </c>
      <c r="T186" s="48">
        <v>0</v>
      </c>
      <c r="U186" s="48">
        <v>0</v>
      </c>
      <c r="V186" s="106">
        <v>115440000</v>
      </c>
      <c r="W186" s="48">
        <v>48470000</v>
      </c>
      <c r="X186" s="48">
        <v>66970000</v>
      </c>
    </row>
    <row r="187" spans="1:24" x14ac:dyDescent="0.25">
      <c r="A187" s="107">
        <v>2020</v>
      </c>
      <c r="B187" s="107">
        <v>118</v>
      </c>
      <c r="C187" s="107">
        <v>1</v>
      </c>
      <c r="D187" s="109">
        <v>43831</v>
      </c>
      <c r="E187" s="109">
        <v>44043</v>
      </c>
      <c r="F187" s="109">
        <v>44043</v>
      </c>
      <c r="G187" s="107" t="s">
        <v>114</v>
      </c>
      <c r="H187" s="107" t="s">
        <v>115</v>
      </c>
      <c r="I187" s="107">
        <v>219</v>
      </c>
      <c r="J187" s="107">
        <v>195</v>
      </c>
      <c r="K187" s="109">
        <v>43879</v>
      </c>
      <c r="L187" s="107" t="s">
        <v>172</v>
      </c>
      <c r="M187" s="107">
        <v>81715221</v>
      </c>
      <c r="N187" s="107" t="s">
        <v>433</v>
      </c>
      <c r="O187" s="107" t="s">
        <v>112</v>
      </c>
      <c r="P187" s="107">
        <v>137</v>
      </c>
      <c r="Q187" s="109">
        <v>43879</v>
      </c>
      <c r="R187" s="107" t="s">
        <v>954</v>
      </c>
      <c r="S187" s="106">
        <v>49600000</v>
      </c>
      <c r="T187" s="48">
        <v>0</v>
      </c>
      <c r="U187" s="48">
        <v>0</v>
      </c>
      <c r="V187" s="106">
        <v>49600000</v>
      </c>
      <c r="W187" s="48">
        <v>27486667</v>
      </c>
      <c r="X187" s="48">
        <v>22113333</v>
      </c>
    </row>
    <row r="188" spans="1:24" x14ac:dyDescent="0.25">
      <c r="A188" s="107">
        <v>2020</v>
      </c>
      <c r="B188" s="107">
        <v>118</v>
      </c>
      <c r="C188" s="107">
        <v>1</v>
      </c>
      <c r="D188" s="109">
        <v>43831</v>
      </c>
      <c r="E188" s="109">
        <v>44043</v>
      </c>
      <c r="F188" s="109">
        <v>44043</v>
      </c>
      <c r="G188" s="107" t="s">
        <v>137</v>
      </c>
      <c r="H188" s="107" t="s">
        <v>138</v>
      </c>
      <c r="I188" s="107">
        <v>241</v>
      </c>
      <c r="J188" s="107">
        <v>197</v>
      </c>
      <c r="K188" s="109">
        <v>43880</v>
      </c>
      <c r="L188" s="107" t="s">
        <v>172</v>
      </c>
      <c r="M188" s="107">
        <v>1067879520</v>
      </c>
      <c r="N188" s="107" t="s">
        <v>434</v>
      </c>
      <c r="O188" s="107" t="s">
        <v>112</v>
      </c>
      <c r="P188" s="107">
        <v>138</v>
      </c>
      <c r="Q188" s="109">
        <v>43880</v>
      </c>
      <c r="R188" s="107" t="s">
        <v>967</v>
      </c>
      <c r="S188" s="106">
        <v>42750000</v>
      </c>
      <c r="T188" s="48">
        <v>0</v>
      </c>
      <c r="U188" s="48">
        <v>0</v>
      </c>
      <c r="V188" s="106">
        <v>42750000</v>
      </c>
      <c r="W188" s="48">
        <v>19800000</v>
      </c>
      <c r="X188" s="48">
        <v>22950000</v>
      </c>
    </row>
    <row r="189" spans="1:24" x14ac:dyDescent="0.25">
      <c r="A189" s="107">
        <v>2020</v>
      </c>
      <c r="B189" s="107">
        <v>118</v>
      </c>
      <c r="C189" s="107">
        <v>1</v>
      </c>
      <c r="D189" s="109">
        <v>43831</v>
      </c>
      <c r="E189" s="109">
        <v>44043</v>
      </c>
      <c r="F189" s="109">
        <v>44043</v>
      </c>
      <c r="G189" s="107" t="s">
        <v>968</v>
      </c>
      <c r="H189" s="107" t="s">
        <v>969</v>
      </c>
      <c r="I189" s="107">
        <v>272</v>
      </c>
      <c r="J189" s="107">
        <v>219</v>
      </c>
      <c r="K189" s="109">
        <v>43882</v>
      </c>
      <c r="L189" s="107" t="s">
        <v>172</v>
      </c>
      <c r="M189" s="107">
        <v>1071163461</v>
      </c>
      <c r="N189" s="107" t="s">
        <v>435</v>
      </c>
      <c r="O189" s="107" t="s">
        <v>112</v>
      </c>
      <c r="P189" s="107">
        <v>139</v>
      </c>
      <c r="Q189" s="109">
        <v>43882</v>
      </c>
      <c r="R189" s="107" t="s">
        <v>970</v>
      </c>
      <c r="S189" s="106">
        <v>42000000</v>
      </c>
      <c r="T189" s="48">
        <v>0</v>
      </c>
      <c r="U189" s="48">
        <v>0</v>
      </c>
      <c r="V189" s="106">
        <v>42000000</v>
      </c>
      <c r="W189" s="48">
        <v>17333333</v>
      </c>
      <c r="X189" s="48">
        <v>24666667</v>
      </c>
    </row>
    <row r="190" spans="1:24" x14ac:dyDescent="0.25">
      <c r="A190" s="107">
        <v>2020</v>
      </c>
      <c r="B190" s="107">
        <v>118</v>
      </c>
      <c r="C190" s="107">
        <v>1</v>
      </c>
      <c r="D190" s="109">
        <v>43831</v>
      </c>
      <c r="E190" s="109">
        <v>44043</v>
      </c>
      <c r="F190" s="109">
        <v>44043</v>
      </c>
      <c r="G190" s="107" t="s">
        <v>968</v>
      </c>
      <c r="H190" s="107" t="s">
        <v>969</v>
      </c>
      <c r="I190" s="107">
        <v>274</v>
      </c>
      <c r="J190" s="107">
        <v>217</v>
      </c>
      <c r="K190" s="109">
        <v>43882</v>
      </c>
      <c r="L190" s="107" t="s">
        <v>172</v>
      </c>
      <c r="M190" s="107">
        <v>33378015</v>
      </c>
      <c r="N190" s="107" t="s">
        <v>971</v>
      </c>
      <c r="O190" s="107" t="s">
        <v>112</v>
      </c>
      <c r="P190" s="107">
        <v>140</v>
      </c>
      <c r="Q190" s="109">
        <v>43882</v>
      </c>
      <c r="R190" s="107" t="s">
        <v>972</v>
      </c>
      <c r="S190" s="106">
        <v>78750000</v>
      </c>
      <c r="T190" s="48">
        <v>0</v>
      </c>
      <c r="U190" s="48">
        <v>0</v>
      </c>
      <c r="V190" s="106">
        <v>78750000</v>
      </c>
      <c r="W190" s="48">
        <v>32500000</v>
      </c>
      <c r="X190" s="48">
        <v>46250000</v>
      </c>
    </row>
    <row r="191" spans="1:24" hidden="1" x14ac:dyDescent="0.25">
      <c r="A191" s="107">
        <v>2020</v>
      </c>
      <c r="B191" s="107">
        <v>118</v>
      </c>
      <c r="C191" s="107">
        <v>1</v>
      </c>
      <c r="D191" s="109">
        <v>43831</v>
      </c>
      <c r="E191" s="109">
        <v>44043</v>
      </c>
      <c r="F191" s="109">
        <v>44043</v>
      </c>
      <c r="G191" s="107" t="s">
        <v>968</v>
      </c>
      <c r="H191" s="107" t="s">
        <v>969</v>
      </c>
      <c r="I191" s="107">
        <v>297</v>
      </c>
      <c r="J191" s="107">
        <v>201</v>
      </c>
      <c r="K191" s="109">
        <v>43880</v>
      </c>
      <c r="L191" s="107" t="s">
        <v>172</v>
      </c>
      <c r="M191" s="107">
        <v>52054750</v>
      </c>
      <c r="N191" s="107" t="s">
        <v>438</v>
      </c>
      <c r="O191" s="107" t="s">
        <v>112</v>
      </c>
      <c r="P191" s="107">
        <v>141</v>
      </c>
      <c r="Q191" s="109">
        <v>43880</v>
      </c>
      <c r="R191" s="107" t="s">
        <v>973</v>
      </c>
      <c r="S191" s="106">
        <v>181481475</v>
      </c>
      <c r="T191" s="48">
        <v>181481475</v>
      </c>
      <c r="U191" s="48">
        <v>0</v>
      </c>
      <c r="V191" s="106">
        <v>0</v>
      </c>
      <c r="W191" s="48">
        <v>0</v>
      </c>
      <c r="X191" s="48">
        <v>0</v>
      </c>
    </row>
    <row r="192" spans="1:24" x14ac:dyDescent="0.25">
      <c r="A192" s="107">
        <v>2020</v>
      </c>
      <c r="B192" s="107">
        <v>118</v>
      </c>
      <c r="C192" s="107">
        <v>1</v>
      </c>
      <c r="D192" s="109">
        <v>43831</v>
      </c>
      <c r="E192" s="109">
        <v>44043</v>
      </c>
      <c r="F192" s="109">
        <v>44043</v>
      </c>
      <c r="G192" s="107" t="s">
        <v>968</v>
      </c>
      <c r="H192" s="107" t="s">
        <v>969</v>
      </c>
      <c r="I192" s="107">
        <v>281</v>
      </c>
      <c r="J192" s="107">
        <v>207</v>
      </c>
      <c r="K192" s="109">
        <v>43881</v>
      </c>
      <c r="L192" s="107" t="s">
        <v>172</v>
      </c>
      <c r="M192" s="107">
        <v>1022962367</v>
      </c>
      <c r="N192" s="107" t="s">
        <v>439</v>
      </c>
      <c r="O192" s="107" t="s">
        <v>112</v>
      </c>
      <c r="P192" s="107">
        <v>142</v>
      </c>
      <c r="Q192" s="109">
        <v>43881</v>
      </c>
      <c r="R192" s="107" t="s">
        <v>974</v>
      </c>
      <c r="S192" s="106">
        <v>47250000</v>
      </c>
      <c r="T192" s="48">
        <v>0</v>
      </c>
      <c r="U192" s="48">
        <v>0</v>
      </c>
      <c r="V192" s="106">
        <v>47250000</v>
      </c>
      <c r="W192" s="48">
        <v>19650000</v>
      </c>
      <c r="X192" s="48">
        <v>27600000</v>
      </c>
    </row>
    <row r="193" spans="1:24" x14ac:dyDescent="0.25">
      <c r="A193" s="107">
        <v>2020</v>
      </c>
      <c r="B193" s="107">
        <v>118</v>
      </c>
      <c r="C193" s="107">
        <v>1</v>
      </c>
      <c r="D193" s="109">
        <v>43831</v>
      </c>
      <c r="E193" s="109">
        <v>44043</v>
      </c>
      <c r="F193" s="109">
        <v>44043</v>
      </c>
      <c r="G193" s="107" t="s">
        <v>968</v>
      </c>
      <c r="H193" s="107" t="s">
        <v>969</v>
      </c>
      <c r="I193" s="107">
        <v>277</v>
      </c>
      <c r="J193" s="107">
        <v>216</v>
      </c>
      <c r="K193" s="109">
        <v>43882</v>
      </c>
      <c r="L193" s="107" t="s">
        <v>172</v>
      </c>
      <c r="M193" s="107">
        <v>1022984445</v>
      </c>
      <c r="N193" s="107" t="s">
        <v>440</v>
      </c>
      <c r="O193" s="107" t="s">
        <v>113</v>
      </c>
      <c r="P193" s="107">
        <v>143</v>
      </c>
      <c r="Q193" s="109">
        <v>43882</v>
      </c>
      <c r="R193" s="107" t="s">
        <v>975</v>
      </c>
      <c r="S193" s="106">
        <v>10500000</v>
      </c>
      <c r="T193" s="48">
        <v>0</v>
      </c>
      <c r="U193" s="48">
        <v>0</v>
      </c>
      <c r="V193" s="106">
        <v>10500000</v>
      </c>
      <c r="W193" s="48">
        <v>10500000</v>
      </c>
      <c r="X193" s="48">
        <v>0</v>
      </c>
    </row>
    <row r="194" spans="1:24" x14ac:dyDescent="0.25">
      <c r="A194" s="107">
        <v>2020</v>
      </c>
      <c r="B194" s="107">
        <v>118</v>
      </c>
      <c r="C194" s="107">
        <v>1</v>
      </c>
      <c r="D194" s="109">
        <v>43831</v>
      </c>
      <c r="E194" s="109">
        <v>44043</v>
      </c>
      <c r="F194" s="109">
        <v>44043</v>
      </c>
      <c r="G194" s="107" t="s">
        <v>968</v>
      </c>
      <c r="H194" s="107" t="s">
        <v>969</v>
      </c>
      <c r="I194" s="107">
        <v>279</v>
      </c>
      <c r="J194" s="107">
        <v>224</v>
      </c>
      <c r="K194" s="109">
        <v>43882</v>
      </c>
      <c r="L194" s="107" t="s">
        <v>172</v>
      </c>
      <c r="M194" s="107">
        <v>52028400</v>
      </c>
      <c r="N194" s="107" t="s">
        <v>441</v>
      </c>
      <c r="O194" s="107" t="s">
        <v>112</v>
      </c>
      <c r="P194" s="107">
        <v>144</v>
      </c>
      <c r="Q194" s="109">
        <v>43881</v>
      </c>
      <c r="R194" s="107" t="s">
        <v>976</v>
      </c>
      <c r="S194" s="106">
        <v>63000000</v>
      </c>
      <c r="T194" s="48">
        <v>0</v>
      </c>
      <c r="U194" s="48">
        <v>0</v>
      </c>
      <c r="V194" s="106">
        <v>63000000</v>
      </c>
      <c r="W194" s="48">
        <v>26000000</v>
      </c>
      <c r="X194" s="48">
        <v>37000000</v>
      </c>
    </row>
    <row r="195" spans="1:24" x14ac:dyDescent="0.25">
      <c r="A195" s="107">
        <v>2020</v>
      </c>
      <c r="B195" s="107">
        <v>118</v>
      </c>
      <c r="C195" s="107">
        <v>1</v>
      </c>
      <c r="D195" s="109">
        <v>43831</v>
      </c>
      <c r="E195" s="109">
        <v>44043</v>
      </c>
      <c r="F195" s="109">
        <v>44043</v>
      </c>
      <c r="G195" s="107" t="s">
        <v>968</v>
      </c>
      <c r="H195" s="107" t="s">
        <v>969</v>
      </c>
      <c r="I195" s="107">
        <v>280</v>
      </c>
      <c r="J195" s="107">
        <v>225</v>
      </c>
      <c r="K195" s="109">
        <v>43882</v>
      </c>
      <c r="L195" s="107" t="s">
        <v>172</v>
      </c>
      <c r="M195" s="107">
        <v>74243052</v>
      </c>
      <c r="N195" s="107" t="s">
        <v>442</v>
      </c>
      <c r="O195" s="107" t="s">
        <v>112</v>
      </c>
      <c r="P195" s="107">
        <v>145</v>
      </c>
      <c r="Q195" s="109">
        <v>43882</v>
      </c>
      <c r="R195" s="107" t="s">
        <v>976</v>
      </c>
      <c r="S195" s="106">
        <v>63000000</v>
      </c>
      <c r="T195" s="48">
        <v>0</v>
      </c>
      <c r="U195" s="48">
        <v>0</v>
      </c>
      <c r="V195" s="106">
        <v>63000000</v>
      </c>
      <c r="W195" s="48">
        <v>25400000</v>
      </c>
      <c r="X195" s="48">
        <v>37600000</v>
      </c>
    </row>
    <row r="196" spans="1:24" x14ac:dyDescent="0.25">
      <c r="A196" s="107">
        <v>2020</v>
      </c>
      <c r="B196" s="107">
        <v>118</v>
      </c>
      <c r="C196" s="107">
        <v>1</v>
      </c>
      <c r="D196" s="109">
        <v>43831</v>
      </c>
      <c r="E196" s="109">
        <v>44043</v>
      </c>
      <c r="F196" s="109">
        <v>44043</v>
      </c>
      <c r="G196" s="107" t="s">
        <v>968</v>
      </c>
      <c r="H196" s="107" t="s">
        <v>969</v>
      </c>
      <c r="I196" s="107">
        <v>271</v>
      </c>
      <c r="J196" s="107">
        <v>223</v>
      </c>
      <c r="K196" s="109">
        <v>43882</v>
      </c>
      <c r="L196" s="107" t="s">
        <v>172</v>
      </c>
      <c r="M196" s="107">
        <v>1010185712</v>
      </c>
      <c r="N196" s="107" t="s">
        <v>977</v>
      </c>
      <c r="O196" s="107" t="s">
        <v>112</v>
      </c>
      <c r="P196" s="107">
        <v>146</v>
      </c>
      <c r="Q196" s="109">
        <v>43881</v>
      </c>
      <c r="R196" s="107" t="s">
        <v>972</v>
      </c>
      <c r="S196" s="106">
        <v>63000000</v>
      </c>
      <c r="T196" s="48">
        <v>0</v>
      </c>
      <c r="U196" s="48">
        <v>0</v>
      </c>
      <c r="V196" s="106">
        <v>63000000</v>
      </c>
      <c r="W196" s="48">
        <v>26000000</v>
      </c>
      <c r="X196" s="48">
        <v>37000000</v>
      </c>
    </row>
    <row r="197" spans="1:24" x14ac:dyDescent="0.25">
      <c r="A197" s="107">
        <v>2020</v>
      </c>
      <c r="B197" s="107">
        <v>118</v>
      </c>
      <c r="C197" s="107">
        <v>1</v>
      </c>
      <c r="D197" s="109">
        <v>43831</v>
      </c>
      <c r="E197" s="109">
        <v>44043</v>
      </c>
      <c r="F197" s="109">
        <v>44043</v>
      </c>
      <c r="G197" s="107" t="s">
        <v>968</v>
      </c>
      <c r="H197" s="107" t="s">
        <v>969</v>
      </c>
      <c r="I197" s="107">
        <v>282</v>
      </c>
      <c r="J197" s="107">
        <v>226</v>
      </c>
      <c r="K197" s="109">
        <v>43882</v>
      </c>
      <c r="L197" s="107" t="s">
        <v>172</v>
      </c>
      <c r="M197" s="107">
        <v>52707220</v>
      </c>
      <c r="N197" s="107" t="s">
        <v>978</v>
      </c>
      <c r="O197" s="107" t="s">
        <v>112</v>
      </c>
      <c r="P197" s="107">
        <v>147</v>
      </c>
      <c r="Q197" s="109">
        <v>43882</v>
      </c>
      <c r="R197" s="107" t="s">
        <v>976</v>
      </c>
      <c r="S197" s="106">
        <v>63000000</v>
      </c>
      <c r="T197" s="48">
        <v>0</v>
      </c>
      <c r="U197" s="48">
        <v>0</v>
      </c>
      <c r="V197" s="106">
        <v>63000000</v>
      </c>
      <c r="W197" s="48">
        <v>25400000</v>
      </c>
      <c r="X197" s="48">
        <v>37600000</v>
      </c>
    </row>
    <row r="198" spans="1:24" x14ac:dyDescent="0.25">
      <c r="A198" s="107">
        <v>2020</v>
      </c>
      <c r="B198" s="107">
        <v>118</v>
      </c>
      <c r="C198" s="107">
        <v>1</v>
      </c>
      <c r="D198" s="109">
        <v>43831</v>
      </c>
      <c r="E198" s="109">
        <v>44043</v>
      </c>
      <c r="F198" s="109">
        <v>44043</v>
      </c>
      <c r="G198" s="107" t="s">
        <v>968</v>
      </c>
      <c r="H198" s="107" t="s">
        <v>969</v>
      </c>
      <c r="I198" s="107">
        <v>270</v>
      </c>
      <c r="J198" s="107">
        <v>218</v>
      </c>
      <c r="K198" s="109">
        <v>43882</v>
      </c>
      <c r="L198" s="107" t="s">
        <v>172</v>
      </c>
      <c r="M198" s="107">
        <v>1013589985</v>
      </c>
      <c r="N198" s="107" t="s">
        <v>445</v>
      </c>
      <c r="O198" s="107" t="s">
        <v>112</v>
      </c>
      <c r="P198" s="107">
        <v>148</v>
      </c>
      <c r="Q198" s="109">
        <v>43882</v>
      </c>
      <c r="R198" s="107" t="s">
        <v>979</v>
      </c>
      <c r="S198" s="106">
        <v>63000000</v>
      </c>
      <c r="T198" s="48">
        <v>0</v>
      </c>
      <c r="U198" s="48">
        <v>0</v>
      </c>
      <c r="V198" s="106">
        <v>63000000</v>
      </c>
      <c r="W198" s="48">
        <v>26000000</v>
      </c>
      <c r="X198" s="48">
        <v>37000000</v>
      </c>
    </row>
    <row r="199" spans="1:24" x14ac:dyDescent="0.25">
      <c r="A199" s="107">
        <v>2020</v>
      </c>
      <c r="B199" s="107">
        <v>118</v>
      </c>
      <c r="C199" s="107">
        <v>1</v>
      </c>
      <c r="D199" s="109">
        <v>43831</v>
      </c>
      <c r="E199" s="109">
        <v>44043</v>
      </c>
      <c r="F199" s="109">
        <v>44043</v>
      </c>
      <c r="G199" s="107" t="s">
        <v>968</v>
      </c>
      <c r="H199" s="107" t="s">
        <v>969</v>
      </c>
      <c r="I199" s="107">
        <v>454</v>
      </c>
      <c r="J199" s="107">
        <v>540</v>
      </c>
      <c r="K199" s="109">
        <v>43966</v>
      </c>
      <c r="L199" s="107" t="s">
        <v>172</v>
      </c>
      <c r="M199" s="107">
        <v>1018477895</v>
      </c>
      <c r="N199" s="107" t="s">
        <v>1696</v>
      </c>
      <c r="O199" s="107" t="s">
        <v>112</v>
      </c>
      <c r="P199" s="107">
        <v>149</v>
      </c>
      <c r="Q199" s="109">
        <v>43966</v>
      </c>
      <c r="R199" s="107" t="s">
        <v>1697</v>
      </c>
      <c r="S199" s="106">
        <v>8058000</v>
      </c>
      <c r="T199" s="48">
        <v>0</v>
      </c>
      <c r="U199" s="48">
        <v>0</v>
      </c>
      <c r="V199" s="106">
        <v>8058000</v>
      </c>
      <c r="W199" s="48">
        <v>4118533</v>
      </c>
      <c r="X199" s="48">
        <v>3939467</v>
      </c>
    </row>
    <row r="200" spans="1:24" x14ac:dyDescent="0.25">
      <c r="A200" s="107">
        <v>2020</v>
      </c>
      <c r="B200" s="107">
        <v>118</v>
      </c>
      <c r="C200" s="107">
        <v>1</v>
      </c>
      <c r="D200" s="109">
        <v>43831</v>
      </c>
      <c r="E200" s="109">
        <v>44043</v>
      </c>
      <c r="F200" s="109">
        <v>44043</v>
      </c>
      <c r="G200" s="107" t="s">
        <v>968</v>
      </c>
      <c r="H200" s="107" t="s">
        <v>969</v>
      </c>
      <c r="I200" s="107">
        <v>268</v>
      </c>
      <c r="J200" s="107">
        <v>232</v>
      </c>
      <c r="K200" s="109">
        <v>43885</v>
      </c>
      <c r="L200" s="107" t="s">
        <v>172</v>
      </c>
      <c r="M200" s="107">
        <v>1071166651</v>
      </c>
      <c r="N200" s="107" t="s">
        <v>446</v>
      </c>
      <c r="O200" s="107" t="s">
        <v>112</v>
      </c>
      <c r="P200" s="107">
        <v>150</v>
      </c>
      <c r="Q200" s="109">
        <v>43885</v>
      </c>
      <c r="R200" s="107" t="s">
        <v>979</v>
      </c>
      <c r="S200" s="106">
        <v>63000000</v>
      </c>
      <c r="T200" s="48">
        <v>0</v>
      </c>
      <c r="U200" s="48">
        <v>0</v>
      </c>
      <c r="V200" s="106">
        <v>63000000</v>
      </c>
      <c r="W200" s="48">
        <v>25400000</v>
      </c>
      <c r="X200" s="48">
        <v>37600000</v>
      </c>
    </row>
    <row r="201" spans="1:24" x14ac:dyDescent="0.25">
      <c r="A201" s="107">
        <v>2020</v>
      </c>
      <c r="B201" s="107">
        <v>118</v>
      </c>
      <c r="C201" s="107">
        <v>1</v>
      </c>
      <c r="D201" s="109">
        <v>43831</v>
      </c>
      <c r="E201" s="109">
        <v>44043</v>
      </c>
      <c r="F201" s="109">
        <v>44043</v>
      </c>
      <c r="G201" s="107" t="s">
        <v>968</v>
      </c>
      <c r="H201" s="107" t="s">
        <v>969</v>
      </c>
      <c r="I201" s="107">
        <v>269</v>
      </c>
      <c r="J201" s="107">
        <v>222</v>
      </c>
      <c r="K201" s="109">
        <v>43882</v>
      </c>
      <c r="L201" s="107" t="s">
        <v>172</v>
      </c>
      <c r="M201" s="107">
        <v>1085297902</v>
      </c>
      <c r="N201" s="107" t="s">
        <v>447</v>
      </c>
      <c r="O201" s="107" t="s">
        <v>112</v>
      </c>
      <c r="P201" s="107">
        <v>151</v>
      </c>
      <c r="Q201" s="109">
        <v>43882</v>
      </c>
      <c r="R201" s="107" t="s">
        <v>979</v>
      </c>
      <c r="S201" s="106">
        <v>63000000</v>
      </c>
      <c r="T201" s="48">
        <v>0</v>
      </c>
      <c r="U201" s="48">
        <v>0</v>
      </c>
      <c r="V201" s="106">
        <v>63000000</v>
      </c>
      <c r="W201" s="48">
        <v>26000000</v>
      </c>
      <c r="X201" s="48">
        <v>37000000</v>
      </c>
    </row>
    <row r="202" spans="1:24" x14ac:dyDescent="0.25">
      <c r="A202" s="107">
        <v>2020</v>
      </c>
      <c r="B202" s="107">
        <v>118</v>
      </c>
      <c r="C202" s="107">
        <v>1</v>
      </c>
      <c r="D202" s="109">
        <v>43831</v>
      </c>
      <c r="E202" s="109">
        <v>44043</v>
      </c>
      <c r="F202" s="109">
        <v>44043</v>
      </c>
      <c r="G202" s="107" t="s">
        <v>123</v>
      </c>
      <c r="H202" s="107" t="s">
        <v>124</v>
      </c>
      <c r="I202" s="107">
        <v>257</v>
      </c>
      <c r="J202" s="107">
        <v>244</v>
      </c>
      <c r="K202" s="109">
        <v>43885</v>
      </c>
      <c r="L202" s="107" t="s">
        <v>172</v>
      </c>
      <c r="M202" s="107">
        <v>35531488</v>
      </c>
      <c r="N202" s="107" t="s">
        <v>448</v>
      </c>
      <c r="O202" s="107" t="s">
        <v>112</v>
      </c>
      <c r="P202" s="107">
        <v>152</v>
      </c>
      <c r="Q202" s="109">
        <v>43885</v>
      </c>
      <c r="R202" s="107" t="s">
        <v>980</v>
      </c>
      <c r="S202" s="106">
        <v>48650000</v>
      </c>
      <c r="T202" s="48">
        <v>0</v>
      </c>
      <c r="U202" s="48">
        <v>0</v>
      </c>
      <c r="V202" s="106">
        <v>48650000</v>
      </c>
      <c r="W202" s="48">
        <v>28958333</v>
      </c>
      <c r="X202" s="48">
        <v>19691667</v>
      </c>
    </row>
    <row r="203" spans="1:24" x14ac:dyDescent="0.25">
      <c r="A203" s="107">
        <v>2020</v>
      </c>
      <c r="B203" s="107">
        <v>118</v>
      </c>
      <c r="C203" s="107">
        <v>1</v>
      </c>
      <c r="D203" s="109">
        <v>43831</v>
      </c>
      <c r="E203" s="109">
        <v>44043</v>
      </c>
      <c r="F203" s="109">
        <v>44043</v>
      </c>
      <c r="G203" s="107" t="s">
        <v>123</v>
      </c>
      <c r="H203" s="107" t="s">
        <v>124</v>
      </c>
      <c r="I203" s="107">
        <v>255</v>
      </c>
      <c r="J203" s="107">
        <v>253</v>
      </c>
      <c r="K203" s="109">
        <v>43886</v>
      </c>
      <c r="L203" s="107" t="s">
        <v>172</v>
      </c>
      <c r="M203" s="107">
        <v>1010164870</v>
      </c>
      <c r="N203" s="107" t="s">
        <v>449</v>
      </c>
      <c r="O203" s="107" t="s">
        <v>112</v>
      </c>
      <c r="P203" s="107">
        <v>153</v>
      </c>
      <c r="Q203" s="109">
        <v>43886</v>
      </c>
      <c r="R203" s="107" t="s">
        <v>981</v>
      </c>
      <c r="S203" s="106">
        <v>49700000</v>
      </c>
      <c r="T203" s="48">
        <v>0</v>
      </c>
      <c r="U203" s="48">
        <v>0</v>
      </c>
      <c r="V203" s="106">
        <v>49700000</v>
      </c>
      <c r="W203" s="48">
        <v>29820000</v>
      </c>
      <c r="X203" s="48">
        <v>19880000</v>
      </c>
    </row>
    <row r="204" spans="1:24" x14ac:dyDescent="0.25">
      <c r="A204" s="107">
        <v>2020</v>
      </c>
      <c r="B204" s="107">
        <v>118</v>
      </c>
      <c r="C204" s="107">
        <v>1</v>
      </c>
      <c r="D204" s="109">
        <v>43831</v>
      </c>
      <c r="E204" s="109">
        <v>44043</v>
      </c>
      <c r="F204" s="109">
        <v>44043</v>
      </c>
      <c r="G204" s="107" t="s">
        <v>123</v>
      </c>
      <c r="H204" s="107" t="s">
        <v>124</v>
      </c>
      <c r="I204" s="107">
        <v>256</v>
      </c>
      <c r="J204" s="107">
        <v>255</v>
      </c>
      <c r="K204" s="109">
        <v>43886</v>
      </c>
      <c r="L204" s="107" t="s">
        <v>172</v>
      </c>
      <c r="M204" s="107">
        <v>1018402818</v>
      </c>
      <c r="N204" s="107" t="s">
        <v>450</v>
      </c>
      <c r="O204" s="107" t="s">
        <v>112</v>
      </c>
      <c r="P204" s="107">
        <v>154</v>
      </c>
      <c r="Q204" s="109">
        <v>43886</v>
      </c>
      <c r="R204" s="107" t="s">
        <v>982</v>
      </c>
      <c r="S204" s="106">
        <v>49175000</v>
      </c>
      <c r="T204" s="48">
        <v>0</v>
      </c>
      <c r="U204" s="48">
        <v>0</v>
      </c>
      <c r="V204" s="106">
        <v>49175000</v>
      </c>
      <c r="W204" s="48">
        <v>29505000</v>
      </c>
      <c r="X204" s="48">
        <v>19670000</v>
      </c>
    </row>
    <row r="205" spans="1:24" x14ac:dyDescent="0.25">
      <c r="A205" s="107">
        <v>2020</v>
      </c>
      <c r="B205" s="107">
        <v>118</v>
      </c>
      <c r="C205" s="107">
        <v>1</v>
      </c>
      <c r="D205" s="109">
        <v>43831</v>
      </c>
      <c r="E205" s="109">
        <v>44043</v>
      </c>
      <c r="F205" s="109">
        <v>44043</v>
      </c>
      <c r="G205" s="107" t="s">
        <v>123</v>
      </c>
      <c r="H205" s="107" t="s">
        <v>124</v>
      </c>
      <c r="I205" s="107">
        <v>254</v>
      </c>
      <c r="J205" s="107">
        <v>229</v>
      </c>
      <c r="K205" s="109">
        <v>43882</v>
      </c>
      <c r="L205" s="107" t="s">
        <v>172</v>
      </c>
      <c r="M205" s="107">
        <v>53084422</v>
      </c>
      <c r="N205" s="107" t="s">
        <v>983</v>
      </c>
      <c r="O205" s="107" t="s">
        <v>112</v>
      </c>
      <c r="P205" s="107">
        <v>155</v>
      </c>
      <c r="Q205" s="109">
        <v>43882</v>
      </c>
      <c r="R205" s="107" t="s">
        <v>984</v>
      </c>
      <c r="S205" s="106">
        <v>56000000</v>
      </c>
      <c r="T205" s="48">
        <v>0</v>
      </c>
      <c r="U205" s="48">
        <v>0</v>
      </c>
      <c r="V205" s="106">
        <v>56000000</v>
      </c>
      <c r="W205" s="48">
        <v>34666667</v>
      </c>
      <c r="X205" s="48">
        <v>21333333</v>
      </c>
    </row>
    <row r="206" spans="1:24" x14ac:dyDescent="0.25">
      <c r="A206" s="107">
        <v>2020</v>
      </c>
      <c r="B206" s="107">
        <v>118</v>
      </c>
      <c r="C206" s="107">
        <v>1</v>
      </c>
      <c r="D206" s="109">
        <v>43831</v>
      </c>
      <c r="E206" s="109">
        <v>44043</v>
      </c>
      <c r="F206" s="109">
        <v>44043</v>
      </c>
      <c r="G206" s="107" t="s">
        <v>121</v>
      </c>
      <c r="H206" s="107" t="s">
        <v>122</v>
      </c>
      <c r="I206" s="107">
        <v>258</v>
      </c>
      <c r="J206" s="107">
        <v>257</v>
      </c>
      <c r="K206" s="109">
        <v>43886</v>
      </c>
      <c r="L206" s="107" t="s">
        <v>172</v>
      </c>
      <c r="M206" s="107">
        <v>79958985</v>
      </c>
      <c r="N206" s="107" t="s">
        <v>452</v>
      </c>
      <c r="O206" s="107" t="s">
        <v>112</v>
      </c>
      <c r="P206" s="107">
        <v>156</v>
      </c>
      <c r="Q206" s="109">
        <v>43886</v>
      </c>
      <c r="R206" s="107" t="s">
        <v>985</v>
      </c>
      <c r="S206" s="106">
        <v>72590000</v>
      </c>
      <c r="T206" s="48">
        <v>0</v>
      </c>
      <c r="U206" s="48">
        <v>0</v>
      </c>
      <c r="V206" s="106">
        <v>72590000</v>
      </c>
      <c r="W206" s="48">
        <v>30487800</v>
      </c>
      <c r="X206" s="48">
        <v>42102200</v>
      </c>
    </row>
    <row r="207" spans="1:24" x14ac:dyDescent="0.25">
      <c r="A207" s="107">
        <v>2020</v>
      </c>
      <c r="B207" s="107">
        <v>118</v>
      </c>
      <c r="C207" s="107">
        <v>1</v>
      </c>
      <c r="D207" s="109">
        <v>43831</v>
      </c>
      <c r="E207" s="109">
        <v>44043</v>
      </c>
      <c r="F207" s="109">
        <v>44043</v>
      </c>
      <c r="G207" s="107" t="s">
        <v>121</v>
      </c>
      <c r="H207" s="107" t="s">
        <v>122</v>
      </c>
      <c r="I207" s="107">
        <v>259</v>
      </c>
      <c r="J207" s="107">
        <v>254</v>
      </c>
      <c r="K207" s="109">
        <v>43886</v>
      </c>
      <c r="L207" s="107" t="s">
        <v>172</v>
      </c>
      <c r="M207" s="107">
        <v>80795198</v>
      </c>
      <c r="N207" s="107" t="s">
        <v>453</v>
      </c>
      <c r="O207" s="107" t="s">
        <v>112</v>
      </c>
      <c r="P207" s="107">
        <v>157</v>
      </c>
      <c r="Q207" s="109">
        <v>43886</v>
      </c>
      <c r="R207" s="107" t="s">
        <v>986</v>
      </c>
      <c r="S207" s="106">
        <v>72590000</v>
      </c>
      <c r="T207" s="122">
        <v>1693767</v>
      </c>
      <c r="U207" s="48">
        <v>0</v>
      </c>
      <c r="V207" s="106">
        <v>70896233</v>
      </c>
      <c r="W207" s="48">
        <v>27342233</v>
      </c>
      <c r="X207" s="48">
        <v>43554000</v>
      </c>
    </row>
    <row r="208" spans="1:24" x14ac:dyDescent="0.25">
      <c r="A208" s="107">
        <v>2020</v>
      </c>
      <c r="B208" s="107">
        <v>118</v>
      </c>
      <c r="C208" s="107">
        <v>1</v>
      </c>
      <c r="D208" s="109">
        <v>43831</v>
      </c>
      <c r="E208" s="109">
        <v>44043</v>
      </c>
      <c r="F208" s="109">
        <v>44043</v>
      </c>
      <c r="G208" s="107" t="s">
        <v>116</v>
      </c>
      <c r="H208" s="107" t="s">
        <v>117</v>
      </c>
      <c r="I208" s="107">
        <v>244</v>
      </c>
      <c r="J208" s="107">
        <v>227</v>
      </c>
      <c r="K208" s="109">
        <v>43882</v>
      </c>
      <c r="L208" s="107" t="s">
        <v>172</v>
      </c>
      <c r="M208" s="107">
        <v>52777755</v>
      </c>
      <c r="N208" s="107" t="s">
        <v>987</v>
      </c>
      <c r="O208" s="107" t="s">
        <v>112</v>
      </c>
      <c r="P208" s="107">
        <v>158</v>
      </c>
      <c r="Q208" s="109">
        <v>43882</v>
      </c>
      <c r="R208" s="107" t="s">
        <v>988</v>
      </c>
      <c r="S208" s="106">
        <v>19000000</v>
      </c>
      <c r="T208" s="48">
        <v>0</v>
      </c>
      <c r="U208" s="48">
        <v>0</v>
      </c>
      <c r="V208" s="106">
        <v>19000000</v>
      </c>
      <c r="W208" s="48">
        <v>19000000</v>
      </c>
      <c r="X208" s="48">
        <v>0</v>
      </c>
    </row>
    <row r="209" spans="1:24" x14ac:dyDescent="0.25">
      <c r="A209" s="107">
        <v>2020</v>
      </c>
      <c r="B209" s="107">
        <v>118</v>
      </c>
      <c r="C209" s="107">
        <v>1</v>
      </c>
      <c r="D209" s="109">
        <v>43831</v>
      </c>
      <c r="E209" s="109">
        <v>44043</v>
      </c>
      <c r="F209" s="109">
        <v>44043</v>
      </c>
      <c r="G209" s="107" t="s">
        <v>116</v>
      </c>
      <c r="H209" s="107" t="s">
        <v>117</v>
      </c>
      <c r="I209" s="107">
        <v>557</v>
      </c>
      <c r="J209" s="107">
        <v>444</v>
      </c>
      <c r="K209" s="109">
        <v>43941</v>
      </c>
      <c r="L209" s="107" t="s">
        <v>172</v>
      </c>
      <c r="M209" s="107">
        <v>52777755</v>
      </c>
      <c r="N209" s="107" t="s">
        <v>987</v>
      </c>
      <c r="O209" s="107" t="s">
        <v>112</v>
      </c>
      <c r="P209" s="107">
        <v>158</v>
      </c>
      <c r="Q209" s="109">
        <v>43882</v>
      </c>
      <c r="R209" s="107" t="s">
        <v>1572</v>
      </c>
      <c r="S209" s="106">
        <v>9500000</v>
      </c>
      <c r="T209" s="48">
        <v>0</v>
      </c>
      <c r="U209" s="48">
        <v>0</v>
      </c>
      <c r="V209" s="106">
        <v>9500000</v>
      </c>
      <c r="W209" s="48">
        <v>9500000</v>
      </c>
      <c r="X209" s="48">
        <v>0</v>
      </c>
    </row>
    <row r="210" spans="1:24" x14ac:dyDescent="0.25">
      <c r="A210" s="107">
        <v>2020</v>
      </c>
      <c r="B210" s="107">
        <v>118</v>
      </c>
      <c r="C210" s="107">
        <v>1</v>
      </c>
      <c r="D210" s="109">
        <v>43831</v>
      </c>
      <c r="E210" s="109">
        <v>44043</v>
      </c>
      <c r="F210" s="109">
        <v>44043</v>
      </c>
      <c r="G210" s="107" t="s">
        <v>879</v>
      </c>
      <c r="H210" s="107" t="s">
        <v>880</v>
      </c>
      <c r="I210" s="107">
        <v>301</v>
      </c>
      <c r="J210" s="107">
        <v>316</v>
      </c>
      <c r="K210" s="109">
        <v>43896</v>
      </c>
      <c r="L210" s="107" t="s">
        <v>172</v>
      </c>
      <c r="M210" s="107">
        <v>79461194</v>
      </c>
      <c r="N210" s="107" t="s">
        <v>1074</v>
      </c>
      <c r="O210" s="107" t="s">
        <v>112</v>
      </c>
      <c r="P210" s="107">
        <v>159</v>
      </c>
      <c r="Q210" s="109">
        <v>43896</v>
      </c>
      <c r="R210" s="107" t="s">
        <v>1305</v>
      </c>
      <c r="S210" s="106">
        <v>142333333</v>
      </c>
      <c r="T210" s="48">
        <v>0</v>
      </c>
      <c r="U210" s="48">
        <v>0</v>
      </c>
      <c r="V210" s="106">
        <v>142333333</v>
      </c>
      <c r="W210" s="48">
        <v>53666667</v>
      </c>
      <c r="X210" s="48">
        <v>88666666</v>
      </c>
    </row>
    <row r="211" spans="1:24" x14ac:dyDescent="0.25">
      <c r="A211" s="107">
        <v>2020</v>
      </c>
      <c r="B211" s="107">
        <v>118</v>
      </c>
      <c r="C211" s="107">
        <v>1</v>
      </c>
      <c r="D211" s="109">
        <v>43831</v>
      </c>
      <c r="E211" s="109">
        <v>44043</v>
      </c>
      <c r="F211" s="109">
        <v>44043</v>
      </c>
      <c r="G211" s="107" t="s">
        <v>879</v>
      </c>
      <c r="H211" s="107" t="s">
        <v>880</v>
      </c>
      <c r="I211" s="107">
        <v>289</v>
      </c>
      <c r="J211" s="107">
        <v>317</v>
      </c>
      <c r="K211" s="109">
        <v>43896</v>
      </c>
      <c r="L211" s="107" t="s">
        <v>172</v>
      </c>
      <c r="M211" s="107">
        <v>52251447</v>
      </c>
      <c r="N211" s="107" t="s">
        <v>1075</v>
      </c>
      <c r="O211" s="107" t="s">
        <v>112</v>
      </c>
      <c r="P211" s="107">
        <v>160</v>
      </c>
      <c r="Q211" s="109">
        <v>43896</v>
      </c>
      <c r="R211" s="107" t="s">
        <v>1306</v>
      </c>
      <c r="S211" s="106">
        <v>81333333</v>
      </c>
      <c r="T211" s="48">
        <v>0</v>
      </c>
      <c r="U211" s="48">
        <v>0</v>
      </c>
      <c r="V211" s="106">
        <v>81333333</v>
      </c>
      <c r="W211" s="48">
        <v>30666667</v>
      </c>
      <c r="X211" s="48">
        <v>50666666</v>
      </c>
    </row>
    <row r="212" spans="1:24" x14ac:dyDescent="0.25">
      <c r="A212" s="107">
        <v>2020</v>
      </c>
      <c r="B212" s="107">
        <v>118</v>
      </c>
      <c r="C212" s="107">
        <v>1</v>
      </c>
      <c r="D212" s="109">
        <v>43831</v>
      </c>
      <c r="E212" s="109">
        <v>44043</v>
      </c>
      <c r="F212" s="109">
        <v>44043</v>
      </c>
      <c r="G212" s="107" t="s">
        <v>879</v>
      </c>
      <c r="H212" s="107" t="s">
        <v>880</v>
      </c>
      <c r="I212" s="107">
        <v>291</v>
      </c>
      <c r="J212" s="107">
        <v>228</v>
      </c>
      <c r="K212" s="109">
        <v>43882</v>
      </c>
      <c r="L212" s="107" t="s">
        <v>172</v>
      </c>
      <c r="M212" s="107">
        <v>1143854885</v>
      </c>
      <c r="N212" s="107" t="s">
        <v>455</v>
      </c>
      <c r="O212" s="107" t="s">
        <v>112</v>
      </c>
      <c r="P212" s="107">
        <v>161</v>
      </c>
      <c r="Q212" s="109">
        <v>43882</v>
      </c>
      <c r="R212" s="107" t="s">
        <v>989</v>
      </c>
      <c r="S212" s="106">
        <v>17700000</v>
      </c>
      <c r="T212" s="48">
        <v>0</v>
      </c>
      <c r="U212" s="48">
        <v>0</v>
      </c>
      <c r="V212" s="106">
        <v>17700000</v>
      </c>
      <c r="W212" s="48">
        <v>17700000</v>
      </c>
      <c r="X212" s="48">
        <v>0</v>
      </c>
    </row>
    <row r="213" spans="1:24" x14ac:dyDescent="0.25">
      <c r="A213" s="107">
        <v>2020</v>
      </c>
      <c r="B213" s="107">
        <v>118</v>
      </c>
      <c r="C213" s="107">
        <v>1</v>
      </c>
      <c r="D213" s="109">
        <v>43831</v>
      </c>
      <c r="E213" s="109">
        <v>44043</v>
      </c>
      <c r="F213" s="109">
        <v>44043</v>
      </c>
      <c r="G213" s="107" t="s">
        <v>879</v>
      </c>
      <c r="H213" s="107" t="s">
        <v>880</v>
      </c>
      <c r="I213" s="107">
        <v>182</v>
      </c>
      <c r="J213" s="107">
        <v>214</v>
      </c>
      <c r="K213" s="109">
        <v>43882</v>
      </c>
      <c r="L213" s="107" t="s">
        <v>172</v>
      </c>
      <c r="M213" s="107">
        <v>1072647948</v>
      </c>
      <c r="N213" s="107" t="s">
        <v>456</v>
      </c>
      <c r="O213" s="107" t="s">
        <v>112</v>
      </c>
      <c r="P213" s="107">
        <v>162</v>
      </c>
      <c r="Q213" s="109">
        <v>43882</v>
      </c>
      <c r="R213" s="107" t="s">
        <v>990</v>
      </c>
      <c r="S213" s="106">
        <v>22500000</v>
      </c>
      <c r="T213" s="48">
        <v>0</v>
      </c>
      <c r="U213" s="48">
        <v>0</v>
      </c>
      <c r="V213" s="106">
        <v>22500000</v>
      </c>
      <c r="W213" s="48">
        <v>22500000</v>
      </c>
      <c r="X213" s="48">
        <v>0</v>
      </c>
    </row>
    <row r="214" spans="1:24" x14ac:dyDescent="0.25">
      <c r="A214" s="107">
        <v>2020</v>
      </c>
      <c r="B214" s="107">
        <v>118</v>
      </c>
      <c r="C214" s="107">
        <v>1</v>
      </c>
      <c r="D214" s="109">
        <v>43831</v>
      </c>
      <c r="E214" s="109">
        <v>44043</v>
      </c>
      <c r="F214" s="109">
        <v>44043</v>
      </c>
      <c r="G214" s="107" t="s">
        <v>128</v>
      </c>
      <c r="H214" s="107" t="s">
        <v>129</v>
      </c>
      <c r="I214" s="107">
        <v>285</v>
      </c>
      <c r="J214" s="107">
        <v>203</v>
      </c>
      <c r="K214" s="109">
        <v>43880</v>
      </c>
      <c r="L214" s="107" t="s">
        <v>172</v>
      </c>
      <c r="M214" s="107">
        <v>1032385643</v>
      </c>
      <c r="N214" s="107" t="s">
        <v>457</v>
      </c>
      <c r="O214" s="107" t="s">
        <v>112</v>
      </c>
      <c r="P214" s="107">
        <v>163</v>
      </c>
      <c r="Q214" s="109">
        <v>43880</v>
      </c>
      <c r="R214" s="107" t="s">
        <v>991</v>
      </c>
      <c r="S214" s="106">
        <v>71925000</v>
      </c>
      <c r="T214" s="48">
        <v>0</v>
      </c>
      <c r="U214" s="48">
        <v>0</v>
      </c>
      <c r="V214" s="106">
        <v>71925000</v>
      </c>
      <c r="W214" s="48">
        <v>29911667</v>
      </c>
      <c r="X214" s="48">
        <v>42013333</v>
      </c>
    </row>
    <row r="215" spans="1:24" x14ac:dyDescent="0.25">
      <c r="A215" s="107">
        <v>2020</v>
      </c>
      <c r="B215" s="107">
        <v>118</v>
      </c>
      <c r="C215" s="107">
        <v>1</v>
      </c>
      <c r="D215" s="109">
        <v>43831</v>
      </c>
      <c r="E215" s="109">
        <v>44043</v>
      </c>
      <c r="F215" s="109">
        <v>44043</v>
      </c>
      <c r="G215" s="107" t="s">
        <v>128</v>
      </c>
      <c r="H215" s="107" t="s">
        <v>129</v>
      </c>
      <c r="I215" s="107">
        <v>284</v>
      </c>
      <c r="J215" s="107">
        <v>202</v>
      </c>
      <c r="K215" s="109">
        <v>43880</v>
      </c>
      <c r="L215" s="107" t="s">
        <v>172</v>
      </c>
      <c r="M215" s="107">
        <v>81754122</v>
      </c>
      <c r="N215" s="107" t="s">
        <v>458</v>
      </c>
      <c r="O215" s="107" t="s">
        <v>112</v>
      </c>
      <c r="P215" s="107">
        <v>164</v>
      </c>
      <c r="Q215" s="109">
        <v>43880</v>
      </c>
      <c r="R215" s="107" t="s">
        <v>992</v>
      </c>
      <c r="S215" s="106">
        <v>87150000</v>
      </c>
      <c r="T215" s="48">
        <v>0</v>
      </c>
      <c r="U215" s="48">
        <v>0</v>
      </c>
      <c r="V215" s="106">
        <v>87150000</v>
      </c>
      <c r="W215" s="48">
        <v>35966667</v>
      </c>
      <c r="X215" s="48">
        <v>51183333</v>
      </c>
    </row>
    <row r="216" spans="1:24" x14ac:dyDescent="0.25">
      <c r="A216" s="107">
        <v>2020</v>
      </c>
      <c r="B216" s="107">
        <v>118</v>
      </c>
      <c r="C216" s="107">
        <v>1</v>
      </c>
      <c r="D216" s="109">
        <v>43831</v>
      </c>
      <c r="E216" s="109">
        <v>44043</v>
      </c>
      <c r="F216" s="109">
        <v>44043</v>
      </c>
      <c r="G216" s="107" t="s">
        <v>128</v>
      </c>
      <c r="H216" s="107" t="s">
        <v>129</v>
      </c>
      <c r="I216" s="107">
        <v>286</v>
      </c>
      <c r="J216" s="107">
        <v>205</v>
      </c>
      <c r="K216" s="109">
        <v>43880</v>
      </c>
      <c r="L216" s="107" t="s">
        <v>172</v>
      </c>
      <c r="M216" s="107">
        <v>1002377347</v>
      </c>
      <c r="N216" s="107" t="s">
        <v>993</v>
      </c>
      <c r="O216" s="107" t="s">
        <v>112</v>
      </c>
      <c r="P216" s="107">
        <v>165</v>
      </c>
      <c r="Q216" s="109">
        <v>43880</v>
      </c>
      <c r="R216" s="107" t="s">
        <v>994</v>
      </c>
      <c r="S216" s="106">
        <v>58275000</v>
      </c>
      <c r="T216" s="48">
        <v>0</v>
      </c>
      <c r="U216" s="48">
        <v>0</v>
      </c>
      <c r="V216" s="106">
        <v>58275000</v>
      </c>
      <c r="W216" s="48">
        <v>24235000</v>
      </c>
      <c r="X216" s="48">
        <v>34040000</v>
      </c>
    </row>
    <row r="217" spans="1:24" x14ac:dyDescent="0.25">
      <c r="A217" s="107">
        <v>2020</v>
      </c>
      <c r="B217" s="107">
        <v>118</v>
      </c>
      <c r="C217" s="107">
        <v>1</v>
      </c>
      <c r="D217" s="109">
        <v>43831</v>
      </c>
      <c r="E217" s="109">
        <v>44043</v>
      </c>
      <c r="F217" s="109">
        <v>44043</v>
      </c>
      <c r="G217" s="107" t="s">
        <v>128</v>
      </c>
      <c r="H217" s="107" t="s">
        <v>129</v>
      </c>
      <c r="I217" s="107">
        <v>287</v>
      </c>
      <c r="J217" s="107">
        <v>204</v>
      </c>
      <c r="K217" s="109">
        <v>43880</v>
      </c>
      <c r="L217" s="107" t="s">
        <v>172</v>
      </c>
      <c r="M217" s="107">
        <v>52560761</v>
      </c>
      <c r="N217" s="107" t="s">
        <v>460</v>
      </c>
      <c r="O217" s="107" t="s">
        <v>112</v>
      </c>
      <c r="P217" s="107">
        <v>166</v>
      </c>
      <c r="Q217" s="109">
        <v>43880</v>
      </c>
      <c r="R217" s="107" t="s">
        <v>630</v>
      </c>
      <c r="S217" s="106">
        <v>89775000</v>
      </c>
      <c r="T217" s="48">
        <v>0</v>
      </c>
      <c r="U217" s="48">
        <v>0</v>
      </c>
      <c r="V217" s="106">
        <v>89775000</v>
      </c>
      <c r="W217" s="48">
        <v>37050000</v>
      </c>
      <c r="X217" s="48">
        <v>52725000</v>
      </c>
    </row>
    <row r="218" spans="1:24" x14ac:dyDescent="0.25">
      <c r="A218" s="107">
        <v>2020</v>
      </c>
      <c r="B218" s="107">
        <v>118</v>
      </c>
      <c r="C218" s="107">
        <v>1</v>
      </c>
      <c r="D218" s="109">
        <v>43831</v>
      </c>
      <c r="E218" s="109">
        <v>44043</v>
      </c>
      <c r="F218" s="109">
        <v>44043</v>
      </c>
      <c r="G218" s="107" t="s">
        <v>123</v>
      </c>
      <c r="H218" s="107" t="s">
        <v>124</v>
      </c>
      <c r="I218" s="107">
        <v>236</v>
      </c>
      <c r="J218" s="107">
        <v>198</v>
      </c>
      <c r="K218" s="109">
        <v>43880</v>
      </c>
      <c r="L218" s="107" t="s">
        <v>172</v>
      </c>
      <c r="M218" s="107">
        <v>79359289</v>
      </c>
      <c r="N218" s="107" t="s">
        <v>461</v>
      </c>
      <c r="O218" s="107" t="s">
        <v>112</v>
      </c>
      <c r="P218" s="107">
        <v>167</v>
      </c>
      <c r="Q218" s="109">
        <v>43880</v>
      </c>
      <c r="R218" s="107" t="s">
        <v>995</v>
      </c>
      <c r="S218" s="106">
        <v>71100000</v>
      </c>
      <c r="T218" s="48">
        <v>0</v>
      </c>
      <c r="U218" s="48">
        <v>0</v>
      </c>
      <c r="V218" s="106">
        <v>71100000</v>
      </c>
      <c r="W218" s="48">
        <v>34760000</v>
      </c>
      <c r="X218" s="48">
        <v>36340000</v>
      </c>
    </row>
    <row r="219" spans="1:24" x14ac:dyDescent="0.25">
      <c r="A219" s="107">
        <v>2020</v>
      </c>
      <c r="B219" s="107">
        <v>118</v>
      </c>
      <c r="C219" s="107">
        <v>1</v>
      </c>
      <c r="D219" s="109">
        <v>43831</v>
      </c>
      <c r="E219" s="109">
        <v>44043</v>
      </c>
      <c r="F219" s="109">
        <v>44043</v>
      </c>
      <c r="G219" s="107" t="s">
        <v>68</v>
      </c>
      <c r="H219" s="107" t="s">
        <v>69</v>
      </c>
      <c r="I219" s="107">
        <v>58</v>
      </c>
      <c r="J219" s="107">
        <v>233</v>
      </c>
      <c r="K219" s="109">
        <v>43885</v>
      </c>
      <c r="L219" s="107" t="s">
        <v>172</v>
      </c>
      <c r="M219" s="107">
        <v>1014208451</v>
      </c>
      <c r="N219" s="107" t="s">
        <v>462</v>
      </c>
      <c r="O219" s="107" t="s">
        <v>113</v>
      </c>
      <c r="P219" s="107">
        <v>168</v>
      </c>
      <c r="Q219" s="109">
        <v>43885</v>
      </c>
      <c r="R219" s="107" t="s">
        <v>996</v>
      </c>
      <c r="S219" s="106">
        <v>22200000</v>
      </c>
      <c r="T219" s="48">
        <v>0</v>
      </c>
      <c r="U219" s="48">
        <v>0</v>
      </c>
      <c r="V219" s="106">
        <v>22200000</v>
      </c>
      <c r="W219" s="48">
        <v>15663333</v>
      </c>
      <c r="X219" s="48">
        <v>6536667</v>
      </c>
    </row>
    <row r="220" spans="1:24" x14ac:dyDescent="0.25">
      <c r="A220" s="107">
        <v>2020</v>
      </c>
      <c r="B220" s="107">
        <v>118</v>
      </c>
      <c r="C220" s="107">
        <v>1</v>
      </c>
      <c r="D220" s="109">
        <v>43831</v>
      </c>
      <c r="E220" s="109">
        <v>44043</v>
      </c>
      <c r="F220" s="109">
        <v>44043</v>
      </c>
      <c r="G220" s="107" t="s">
        <v>123</v>
      </c>
      <c r="H220" s="107" t="s">
        <v>124</v>
      </c>
      <c r="I220" s="107">
        <v>235</v>
      </c>
      <c r="J220" s="107">
        <v>211</v>
      </c>
      <c r="K220" s="109">
        <v>43881</v>
      </c>
      <c r="L220" s="107" t="s">
        <v>172</v>
      </c>
      <c r="M220" s="107">
        <v>4588354</v>
      </c>
      <c r="N220" s="107" t="s">
        <v>463</v>
      </c>
      <c r="O220" s="107" t="s">
        <v>113</v>
      </c>
      <c r="P220" s="107">
        <v>169</v>
      </c>
      <c r="Q220" s="109">
        <v>43881</v>
      </c>
      <c r="R220" s="107" t="s">
        <v>997</v>
      </c>
      <c r="S220" s="106">
        <v>25356460</v>
      </c>
      <c r="T220" s="48">
        <v>0</v>
      </c>
      <c r="U220" s="48">
        <v>0</v>
      </c>
      <c r="V220" s="106">
        <v>25356460</v>
      </c>
      <c r="W220" s="48">
        <v>10987799</v>
      </c>
      <c r="X220" s="48">
        <v>14368661</v>
      </c>
    </row>
    <row r="221" spans="1:24" x14ac:dyDescent="0.25">
      <c r="A221" s="107">
        <v>2020</v>
      </c>
      <c r="B221" s="107">
        <v>118</v>
      </c>
      <c r="C221" s="107">
        <v>1</v>
      </c>
      <c r="D221" s="109">
        <v>43831</v>
      </c>
      <c r="E221" s="109">
        <v>44043</v>
      </c>
      <c r="F221" s="109">
        <v>44043</v>
      </c>
      <c r="G221" s="107" t="s">
        <v>137</v>
      </c>
      <c r="H221" s="107" t="s">
        <v>138</v>
      </c>
      <c r="I221" s="107">
        <v>300</v>
      </c>
      <c r="J221" s="107">
        <v>212</v>
      </c>
      <c r="K221" s="109">
        <v>43881</v>
      </c>
      <c r="L221" s="107" t="s">
        <v>172</v>
      </c>
      <c r="M221" s="107">
        <v>52513761</v>
      </c>
      <c r="N221" s="107" t="s">
        <v>464</v>
      </c>
      <c r="O221" s="107" t="s">
        <v>112</v>
      </c>
      <c r="P221" s="107">
        <v>170</v>
      </c>
      <c r="Q221" s="109">
        <v>43881</v>
      </c>
      <c r="R221" s="107" t="s">
        <v>998</v>
      </c>
      <c r="S221" s="106">
        <v>47000000</v>
      </c>
      <c r="T221" s="48">
        <v>0</v>
      </c>
      <c r="U221" s="48">
        <v>0</v>
      </c>
      <c r="V221" s="106">
        <v>47000000</v>
      </c>
      <c r="W221" s="48">
        <v>15666667</v>
      </c>
      <c r="X221" s="48">
        <v>31333333</v>
      </c>
    </row>
    <row r="222" spans="1:24" x14ac:dyDescent="0.25">
      <c r="A222" s="107">
        <v>2020</v>
      </c>
      <c r="B222" s="107">
        <v>118</v>
      </c>
      <c r="C222" s="107">
        <v>1</v>
      </c>
      <c r="D222" s="109">
        <v>43831</v>
      </c>
      <c r="E222" s="109">
        <v>44043</v>
      </c>
      <c r="F222" s="109">
        <v>44043</v>
      </c>
      <c r="G222" s="107" t="s">
        <v>121</v>
      </c>
      <c r="H222" s="107" t="s">
        <v>122</v>
      </c>
      <c r="I222" s="107">
        <v>246</v>
      </c>
      <c r="J222" s="107">
        <v>221</v>
      </c>
      <c r="K222" s="109">
        <v>43882</v>
      </c>
      <c r="L222" s="107" t="s">
        <v>172</v>
      </c>
      <c r="M222" s="107">
        <v>80198905</v>
      </c>
      <c r="N222" s="107" t="s">
        <v>465</v>
      </c>
      <c r="O222" s="107" t="s">
        <v>112</v>
      </c>
      <c r="P222" s="107">
        <v>171</v>
      </c>
      <c r="Q222" s="109">
        <v>43882</v>
      </c>
      <c r="R222" s="107" t="s">
        <v>999</v>
      </c>
      <c r="S222" s="106">
        <v>33000000</v>
      </c>
      <c r="T222" s="48">
        <v>0</v>
      </c>
      <c r="U222" s="48">
        <v>0</v>
      </c>
      <c r="V222" s="106">
        <v>33000000</v>
      </c>
      <c r="W222" s="48">
        <v>33000000</v>
      </c>
      <c r="X222" s="48">
        <v>0</v>
      </c>
    </row>
    <row r="223" spans="1:24" x14ac:dyDescent="0.25">
      <c r="A223" s="107">
        <v>2020</v>
      </c>
      <c r="B223" s="107">
        <v>118</v>
      </c>
      <c r="C223" s="107">
        <v>1</v>
      </c>
      <c r="D223" s="109">
        <v>43831</v>
      </c>
      <c r="E223" s="109">
        <v>44043</v>
      </c>
      <c r="F223" s="109">
        <v>44043</v>
      </c>
      <c r="G223" s="107" t="s">
        <v>968</v>
      </c>
      <c r="H223" s="107" t="s">
        <v>969</v>
      </c>
      <c r="I223" s="107">
        <v>266</v>
      </c>
      <c r="J223" s="107">
        <v>210</v>
      </c>
      <c r="K223" s="109">
        <v>43881</v>
      </c>
      <c r="L223" s="107" t="s">
        <v>172</v>
      </c>
      <c r="M223" s="107">
        <v>1030646674</v>
      </c>
      <c r="N223" s="107" t="s">
        <v>466</v>
      </c>
      <c r="O223" s="107" t="s">
        <v>112</v>
      </c>
      <c r="P223" s="107">
        <v>172</v>
      </c>
      <c r="Q223" s="109">
        <v>43881</v>
      </c>
      <c r="R223" s="107" t="s">
        <v>1000</v>
      </c>
      <c r="S223" s="106">
        <v>13500000</v>
      </c>
      <c r="T223" s="48">
        <v>0</v>
      </c>
      <c r="U223" s="48">
        <v>0</v>
      </c>
      <c r="V223" s="106">
        <v>13500000</v>
      </c>
      <c r="W223" s="48">
        <v>13500000</v>
      </c>
      <c r="X223" s="48">
        <v>0</v>
      </c>
    </row>
    <row r="224" spans="1:24" x14ac:dyDescent="0.25">
      <c r="A224" s="107">
        <v>2020</v>
      </c>
      <c r="B224" s="107">
        <v>118</v>
      </c>
      <c r="C224" s="107">
        <v>1</v>
      </c>
      <c r="D224" s="109">
        <v>43831</v>
      </c>
      <c r="E224" s="109">
        <v>44043</v>
      </c>
      <c r="F224" s="109">
        <v>44043</v>
      </c>
      <c r="G224" s="107" t="s">
        <v>968</v>
      </c>
      <c r="H224" s="107" t="s">
        <v>969</v>
      </c>
      <c r="I224" s="107">
        <v>276</v>
      </c>
      <c r="J224" s="107">
        <v>208</v>
      </c>
      <c r="K224" s="109">
        <v>43881</v>
      </c>
      <c r="L224" s="107" t="s">
        <v>172</v>
      </c>
      <c r="M224" s="107">
        <v>53047446</v>
      </c>
      <c r="N224" s="107" t="s">
        <v>467</v>
      </c>
      <c r="O224" s="107" t="s">
        <v>112</v>
      </c>
      <c r="P224" s="107">
        <v>173</v>
      </c>
      <c r="Q224" s="109">
        <v>43881</v>
      </c>
      <c r="R224" s="107" t="s">
        <v>1001</v>
      </c>
      <c r="S224" s="106">
        <v>18000000</v>
      </c>
      <c r="T224" s="48">
        <v>0</v>
      </c>
      <c r="U224" s="48">
        <v>0</v>
      </c>
      <c r="V224" s="106">
        <v>18000000</v>
      </c>
      <c r="W224" s="48">
        <v>18000000</v>
      </c>
      <c r="X224" s="48">
        <v>0</v>
      </c>
    </row>
    <row r="225" spans="1:24" x14ac:dyDescent="0.25">
      <c r="A225" s="107">
        <v>2020</v>
      </c>
      <c r="B225" s="107">
        <v>118</v>
      </c>
      <c r="C225" s="107">
        <v>1</v>
      </c>
      <c r="D225" s="109">
        <v>43831</v>
      </c>
      <c r="E225" s="109">
        <v>44043</v>
      </c>
      <c r="F225" s="109">
        <v>44043</v>
      </c>
      <c r="G225" s="107" t="s">
        <v>968</v>
      </c>
      <c r="H225" s="107" t="s">
        <v>969</v>
      </c>
      <c r="I225" s="107">
        <v>267</v>
      </c>
      <c r="J225" s="107">
        <v>234</v>
      </c>
      <c r="K225" s="109">
        <v>43885</v>
      </c>
      <c r="L225" s="107" t="s">
        <v>172</v>
      </c>
      <c r="M225" s="107">
        <v>52974542</v>
      </c>
      <c r="N225" s="107" t="s">
        <v>468</v>
      </c>
      <c r="O225" s="107" t="s">
        <v>112</v>
      </c>
      <c r="P225" s="107">
        <v>174</v>
      </c>
      <c r="Q225" s="109">
        <v>43885</v>
      </c>
      <c r="R225" s="107" t="s">
        <v>1002</v>
      </c>
      <c r="S225" s="106">
        <v>89250000</v>
      </c>
      <c r="T225" s="48">
        <v>0</v>
      </c>
      <c r="U225" s="48">
        <v>0</v>
      </c>
      <c r="V225" s="106">
        <v>89250000</v>
      </c>
      <c r="W225" s="48">
        <v>35700000</v>
      </c>
      <c r="X225" s="48">
        <v>53550000</v>
      </c>
    </row>
    <row r="226" spans="1:24" x14ac:dyDescent="0.25">
      <c r="A226" s="107">
        <v>2020</v>
      </c>
      <c r="B226" s="107">
        <v>118</v>
      </c>
      <c r="C226" s="107">
        <v>1</v>
      </c>
      <c r="D226" s="109">
        <v>43831</v>
      </c>
      <c r="E226" s="109">
        <v>44043</v>
      </c>
      <c r="F226" s="109">
        <v>44043</v>
      </c>
      <c r="G226" s="107" t="s">
        <v>968</v>
      </c>
      <c r="H226" s="107" t="s">
        <v>969</v>
      </c>
      <c r="I226" s="107">
        <v>283</v>
      </c>
      <c r="J226" s="107">
        <v>235</v>
      </c>
      <c r="K226" s="109">
        <v>43885</v>
      </c>
      <c r="L226" s="107" t="s">
        <v>172</v>
      </c>
      <c r="M226" s="107">
        <v>79620120</v>
      </c>
      <c r="N226" s="107" t="s">
        <v>469</v>
      </c>
      <c r="O226" s="107" t="s">
        <v>112</v>
      </c>
      <c r="P226" s="107">
        <v>175</v>
      </c>
      <c r="Q226" s="109">
        <v>43885</v>
      </c>
      <c r="R226" s="107" t="s">
        <v>1003</v>
      </c>
      <c r="S226" s="106">
        <v>63000000</v>
      </c>
      <c r="T226" s="48">
        <v>0</v>
      </c>
      <c r="U226" s="48">
        <v>0</v>
      </c>
      <c r="V226" s="106">
        <v>63000000</v>
      </c>
      <c r="W226" s="48">
        <v>25400000</v>
      </c>
      <c r="X226" s="48">
        <v>37600000</v>
      </c>
    </row>
    <row r="227" spans="1:24" x14ac:dyDescent="0.25">
      <c r="A227" s="107">
        <v>2020</v>
      </c>
      <c r="B227" s="107">
        <v>118</v>
      </c>
      <c r="C227" s="107">
        <v>1</v>
      </c>
      <c r="D227" s="109">
        <v>43831</v>
      </c>
      <c r="E227" s="109">
        <v>44043</v>
      </c>
      <c r="F227" s="109">
        <v>44043</v>
      </c>
      <c r="G227" s="107" t="s">
        <v>968</v>
      </c>
      <c r="H227" s="107" t="s">
        <v>969</v>
      </c>
      <c r="I227" s="107">
        <v>275</v>
      </c>
      <c r="J227" s="107">
        <v>236</v>
      </c>
      <c r="K227" s="109">
        <v>43885</v>
      </c>
      <c r="L227" s="107" t="s">
        <v>172</v>
      </c>
      <c r="M227" s="107">
        <v>52757149</v>
      </c>
      <c r="N227" s="107" t="s">
        <v>1004</v>
      </c>
      <c r="O227" s="107" t="s">
        <v>112</v>
      </c>
      <c r="P227" s="107">
        <v>176</v>
      </c>
      <c r="Q227" s="109">
        <v>43885</v>
      </c>
      <c r="R227" s="107" t="s">
        <v>972</v>
      </c>
      <c r="S227" s="106">
        <v>78750000</v>
      </c>
      <c r="T227" s="48">
        <v>0</v>
      </c>
      <c r="U227" s="48">
        <v>0</v>
      </c>
      <c r="V227" s="106">
        <v>78750000</v>
      </c>
      <c r="W227" s="48">
        <v>31750000</v>
      </c>
      <c r="X227" s="48">
        <v>47000000</v>
      </c>
    </row>
    <row r="228" spans="1:24" x14ac:dyDescent="0.25">
      <c r="A228" s="107">
        <v>2020</v>
      </c>
      <c r="B228" s="107">
        <v>118</v>
      </c>
      <c r="C228" s="107">
        <v>1</v>
      </c>
      <c r="D228" s="109">
        <v>43831</v>
      </c>
      <c r="E228" s="109">
        <v>44043</v>
      </c>
      <c r="F228" s="109">
        <v>44043</v>
      </c>
      <c r="G228" s="107" t="s">
        <v>968</v>
      </c>
      <c r="H228" s="107" t="s">
        <v>969</v>
      </c>
      <c r="I228" s="107">
        <v>273</v>
      </c>
      <c r="J228" s="107">
        <v>256</v>
      </c>
      <c r="K228" s="109">
        <v>43886</v>
      </c>
      <c r="L228" s="107" t="s">
        <v>172</v>
      </c>
      <c r="M228" s="107">
        <v>1030567341</v>
      </c>
      <c r="N228" s="107" t="s">
        <v>471</v>
      </c>
      <c r="O228" s="107" t="s">
        <v>112</v>
      </c>
      <c r="P228" s="107">
        <v>177</v>
      </c>
      <c r="Q228" s="109">
        <v>43886</v>
      </c>
      <c r="R228" s="107" t="s">
        <v>1005</v>
      </c>
      <c r="S228" s="106">
        <v>78750000</v>
      </c>
      <c r="T228" s="48">
        <v>0</v>
      </c>
      <c r="U228" s="48">
        <v>0</v>
      </c>
      <c r="V228" s="106">
        <v>78750000</v>
      </c>
      <c r="W228" s="48">
        <v>31500000</v>
      </c>
      <c r="X228" s="48">
        <v>47250000</v>
      </c>
    </row>
    <row r="229" spans="1:24" x14ac:dyDescent="0.25">
      <c r="A229" s="107">
        <v>2020</v>
      </c>
      <c r="B229" s="107">
        <v>118</v>
      </c>
      <c r="C229" s="107">
        <v>1</v>
      </c>
      <c r="D229" s="109">
        <v>43831</v>
      </c>
      <c r="E229" s="109">
        <v>44043</v>
      </c>
      <c r="F229" s="109">
        <v>44043</v>
      </c>
      <c r="G229" s="107" t="s">
        <v>123</v>
      </c>
      <c r="H229" s="107" t="s">
        <v>124</v>
      </c>
      <c r="I229" s="107">
        <v>240</v>
      </c>
      <c r="J229" s="107">
        <v>220</v>
      </c>
      <c r="K229" s="109">
        <v>43882</v>
      </c>
      <c r="L229" s="107" t="s">
        <v>172</v>
      </c>
      <c r="M229" s="107">
        <v>51915842</v>
      </c>
      <c r="N229" s="107" t="s">
        <v>472</v>
      </c>
      <c r="O229" s="107" t="s">
        <v>113</v>
      </c>
      <c r="P229" s="107">
        <v>178</v>
      </c>
      <c r="Q229" s="109">
        <v>43882</v>
      </c>
      <c r="R229" s="107" t="s">
        <v>1006</v>
      </c>
      <c r="S229" s="106">
        <v>22500000</v>
      </c>
      <c r="T229" s="48">
        <v>0</v>
      </c>
      <c r="U229" s="48">
        <v>0</v>
      </c>
      <c r="V229" s="106">
        <v>22500000</v>
      </c>
      <c r="W229" s="48">
        <v>13000000</v>
      </c>
      <c r="X229" s="48">
        <v>9500000</v>
      </c>
    </row>
    <row r="230" spans="1:24" x14ac:dyDescent="0.25">
      <c r="A230" s="107">
        <v>2020</v>
      </c>
      <c r="B230" s="107">
        <v>118</v>
      </c>
      <c r="C230" s="107">
        <v>1</v>
      </c>
      <c r="D230" s="109">
        <v>43831</v>
      </c>
      <c r="E230" s="109">
        <v>44043</v>
      </c>
      <c r="F230" s="109">
        <v>44043</v>
      </c>
      <c r="G230" s="107" t="s">
        <v>134</v>
      </c>
      <c r="H230" s="107" t="s">
        <v>135</v>
      </c>
      <c r="I230" s="107">
        <v>197</v>
      </c>
      <c r="J230" s="107">
        <v>241</v>
      </c>
      <c r="K230" s="109">
        <v>43885</v>
      </c>
      <c r="L230" s="107" t="s">
        <v>172</v>
      </c>
      <c r="M230" s="107">
        <v>52913714</v>
      </c>
      <c r="N230" s="107" t="s">
        <v>1007</v>
      </c>
      <c r="O230" s="107" t="s">
        <v>112</v>
      </c>
      <c r="P230" s="107">
        <v>179</v>
      </c>
      <c r="Q230" s="109">
        <v>43885</v>
      </c>
      <c r="R230" s="107" t="s">
        <v>1008</v>
      </c>
      <c r="S230" s="106">
        <v>24000000</v>
      </c>
      <c r="T230" s="48">
        <v>0</v>
      </c>
      <c r="U230" s="48">
        <v>0</v>
      </c>
      <c r="V230" s="106">
        <v>24000000</v>
      </c>
      <c r="W230" s="48">
        <v>24000000</v>
      </c>
      <c r="X230" s="48">
        <v>0</v>
      </c>
    </row>
    <row r="231" spans="1:24" x14ac:dyDescent="0.25">
      <c r="A231" s="107">
        <v>2020</v>
      </c>
      <c r="B231" s="107">
        <v>118</v>
      </c>
      <c r="C231" s="107">
        <v>1</v>
      </c>
      <c r="D231" s="109">
        <v>43831</v>
      </c>
      <c r="E231" s="109">
        <v>44043</v>
      </c>
      <c r="F231" s="109">
        <v>44043</v>
      </c>
      <c r="G231" s="107" t="s">
        <v>123</v>
      </c>
      <c r="H231" s="107" t="s">
        <v>124</v>
      </c>
      <c r="I231" s="107">
        <v>238</v>
      </c>
      <c r="J231" s="107">
        <v>237</v>
      </c>
      <c r="K231" s="109">
        <v>43885</v>
      </c>
      <c r="L231" s="107" t="s">
        <v>172</v>
      </c>
      <c r="M231" s="107">
        <v>1121825660</v>
      </c>
      <c r="N231" s="107" t="s">
        <v>474</v>
      </c>
      <c r="O231" s="107" t="s">
        <v>112</v>
      </c>
      <c r="P231" s="107">
        <v>180</v>
      </c>
      <c r="Q231" s="109">
        <v>43885</v>
      </c>
      <c r="R231" s="107" t="s">
        <v>1009</v>
      </c>
      <c r="S231" s="106">
        <v>39200000</v>
      </c>
      <c r="T231" s="48">
        <v>0</v>
      </c>
      <c r="U231" s="48">
        <v>0</v>
      </c>
      <c r="V231" s="106">
        <v>39200000</v>
      </c>
      <c r="W231" s="48">
        <v>20743333</v>
      </c>
      <c r="X231" s="48">
        <v>18456667</v>
      </c>
    </row>
    <row r="232" spans="1:24" x14ac:dyDescent="0.25">
      <c r="A232" s="107">
        <v>2020</v>
      </c>
      <c r="B232" s="107">
        <v>118</v>
      </c>
      <c r="C232" s="107">
        <v>1</v>
      </c>
      <c r="D232" s="109">
        <v>43831</v>
      </c>
      <c r="E232" s="109">
        <v>44043</v>
      </c>
      <c r="F232" s="109">
        <v>44043</v>
      </c>
      <c r="G232" s="107" t="s">
        <v>137</v>
      </c>
      <c r="H232" s="107" t="s">
        <v>138</v>
      </c>
      <c r="I232" s="107">
        <v>220</v>
      </c>
      <c r="J232" s="107">
        <v>327</v>
      </c>
      <c r="K232" s="109">
        <v>43900</v>
      </c>
      <c r="L232" s="107" t="s">
        <v>172</v>
      </c>
      <c r="M232" s="107">
        <v>1014272961</v>
      </c>
      <c r="N232" s="107" t="s">
        <v>1076</v>
      </c>
      <c r="O232" s="107" t="s">
        <v>113</v>
      </c>
      <c r="P232" s="107">
        <v>181</v>
      </c>
      <c r="Q232" s="109">
        <v>43900</v>
      </c>
      <c r="R232" s="107" t="s">
        <v>1282</v>
      </c>
      <c r="S232" s="106">
        <v>33671930</v>
      </c>
      <c r="T232" s="48">
        <v>0</v>
      </c>
      <c r="U232" s="48">
        <v>0</v>
      </c>
      <c r="V232" s="106">
        <v>33671930</v>
      </c>
      <c r="W232" s="48">
        <v>12458614</v>
      </c>
      <c r="X232" s="48">
        <v>21213316</v>
      </c>
    </row>
    <row r="233" spans="1:24" x14ac:dyDescent="0.25">
      <c r="A233" s="107">
        <v>2020</v>
      </c>
      <c r="B233" s="107">
        <v>118</v>
      </c>
      <c r="C233" s="107">
        <v>1</v>
      </c>
      <c r="D233" s="109">
        <v>43831</v>
      </c>
      <c r="E233" s="109">
        <v>44043</v>
      </c>
      <c r="F233" s="109">
        <v>44043</v>
      </c>
      <c r="G233" s="107" t="s">
        <v>123</v>
      </c>
      <c r="H233" s="107" t="s">
        <v>124</v>
      </c>
      <c r="I233" s="107">
        <v>352</v>
      </c>
      <c r="J233" s="107">
        <v>230</v>
      </c>
      <c r="K233" s="109">
        <v>43882</v>
      </c>
      <c r="L233" s="107" t="s">
        <v>172</v>
      </c>
      <c r="M233" s="107">
        <v>1136884900</v>
      </c>
      <c r="N233" s="107" t="s">
        <v>1010</v>
      </c>
      <c r="O233" s="107" t="s">
        <v>112</v>
      </c>
      <c r="P233" s="107">
        <v>182</v>
      </c>
      <c r="Q233" s="109">
        <v>43882</v>
      </c>
      <c r="R233" s="107" t="s">
        <v>1011</v>
      </c>
      <c r="S233" s="106">
        <v>45000000</v>
      </c>
      <c r="T233" s="48">
        <v>0</v>
      </c>
      <c r="U233" s="48">
        <v>0</v>
      </c>
      <c r="V233" s="106">
        <v>45000000</v>
      </c>
      <c r="W233" s="48">
        <v>19500000</v>
      </c>
      <c r="X233" s="48">
        <v>25500000</v>
      </c>
    </row>
    <row r="234" spans="1:24" x14ac:dyDescent="0.25">
      <c r="A234" s="107">
        <v>2020</v>
      </c>
      <c r="B234" s="107">
        <v>118</v>
      </c>
      <c r="C234" s="107">
        <v>1</v>
      </c>
      <c r="D234" s="109">
        <v>43831</v>
      </c>
      <c r="E234" s="109">
        <v>44043</v>
      </c>
      <c r="F234" s="109">
        <v>44043</v>
      </c>
      <c r="G234" s="107" t="s">
        <v>123</v>
      </c>
      <c r="H234" s="107" t="s">
        <v>124</v>
      </c>
      <c r="I234" s="107">
        <v>237</v>
      </c>
      <c r="J234" s="107">
        <v>239</v>
      </c>
      <c r="K234" s="109">
        <v>43885</v>
      </c>
      <c r="L234" s="107" t="s">
        <v>172</v>
      </c>
      <c r="M234" s="107">
        <v>1014201258</v>
      </c>
      <c r="N234" s="107" t="s">
        <v>476</v>
      </c>
      <c r="O234" s="107" t="s">
        <v>112</v>
      </c>
      <c r="P234" s="107">
        <v>183</v>
      </c>
      <c r="Q234" s="109">
        <v>43885</v>
      </c>
      <c r="R234" s="107" t="s">
        <v>1009</v>
      </c>
      <c r="S234" s="106">
        <v>39200000</v>
      </c>
      <c r="T234" s="48">
        <v>0</v>
      </c>
      <c r="U234" s="48">
        <v>0</v>
      </c>
      <c r="V234" s="106">
        <v>39200000</v>
      </c>
      <c r="W234" s="48">
        <v>20743333</v>
      </c>
      <c r="X234" s="48">
        <v>18456667</v>
      </c>
    </row>
    <row r="235" spans="1:24" x14ac:dyDescent="0.25">
      <c r="A235" s="107">
        <v>2020</v>
      </c>
      <c r="B235" s="107">
        <v>118</v>
      </c>
      <c r="C235" s="107">
        <v>1</v>
      </c>
      <c r="D235" s="109">
        <v>43831</v>
      </c>
      <c r="E235" s="109">
        <v>44043</v>
      </c>
      <c r="F235" s="109">
        <v>44043</v>
      </c>
      <c r="G235" s="107" t="s">
        <v>879</v>
      </c>
      <c r="H235" s="107" t="s">
        <v>880</v>
      </c>
      <c r="I235" s="107">
        <v>304</v>
      </c>
      <c r="J235" s="107">
        <v>238</v>
      </c>
      <c r="K235" s="109">
        <v>43885</v>
      </c>
      <c r="L235" s="107" t="s">
        <v>172</v>
      </c>
      <c r="M235" s="107">
        <v>80032761</v>
      </c>
      <c r="N235" s="107" t="s">
        <v>477</v>
      </c>
      <c r="O235" s="107" t="s">
        <v>112</v>
      </c>
      <c r="P235" s="107">
        <v>184</v>
      </c>
      <c r="Q235" s="109">
        <v>43885</v>
      </c>
      <c r="R235" s="107" t="s">
        <v>1012</v>
      </c>
      <c r="S235" s="106">
        <v>72800000</v>
      </c>
      <c r="T235" s="48">
        <v>0</v>
      </c>
      <c r="U235" s="48">
        <v>0</v>
      </c>
      <c r="V235" s="106">
        <v>72800000</v>
      </c>
      <c r="W235" s="48">
        <v>30333333</v>
      </c>
      <c r="X235" s="48">
        <v>42466667</v>
      </c>
    </row>
    <row r="236" spans="1:24" x14ac:dyDescent="0.25">
      <c r="A236" s="107">
        <v>2020</v>
      </c>
      <c r="B236" s="107">
        <v>118</v>
      </c>
      <c r="C236" s="107">
        <v>1</v>
      </c>
      <c r="D236" s="109">
        <v>43831</v>
      </c>
      <c r="E236" s="109">
        <v>44043</v>
      </c>
      <c r="F236" s="109">
        <v>44043</v>
      </c>
      <c r="G236" s="107" t="s">
        <v>121</v>
      </c>
      <c r="H236" s="107" t="s">
        <v>122</v>
      </c>
      <c r="I236" s="107">
        <v>334</v>
      </c>
      <c r="J236" s="107">
        <v>215</v>
      </c>
      <c r="K236" s="109">
        <v>43882</v>
      </c>
      <c r="L236" s="107" t="s">
        <v>172</v>
      </c>
      <c r="M236" s="107">
        <v>30393177</v>
      </c>
      <c r="N236" s="107" t="s">
        <v>478</v>
      </c>
      <c r="O236" s="107" t="s">
        <v>112</v>
      </c>
      <c r="P236" s="107">
        <v>185</v>
      </c>
      <c r="Q236" s="109">
        <v>43882</v>
      </c>
      <c r="R236" s="107" t="s">
        <v>1013</v>
      </c>
      <c r="S236" s="106">
        <v>66000000</v>
      </c>
      <c r="T236" s="48">
        <v>0</v>
      </c>
      <c r="U236" s="48">
        <v>0</v>
      </c>
      <c r="V236" s="106">
        <v>66000000</v>
      </c>
      <c r="W236" s="48">
        <v>46566667</v>
      </c>
      <c r="X236" s="48">
        <v>19433333</v>
      </c>
    </row>
    <row r="237" spans="1:24" x14ac:dyDescent="0.25">
      <c r="A237" s="107">
        <v>2020</v>
      </c>
      <c r="B237" s="107">
        <v>118</v>
      </c>
      <c r="C237" s="107">
        <v>1</v>
      </c>
      <c r="D237" s="109">
        <v>43831</v>
      </c>
      <c r="E237" s="109">
        <v>44043</v>
      </c>
      <c r="F237" s="109">
        <v>44043</v>
      </c>
      <c r="G237" s="107" t="s">
        <v>121</v>
      </c>
      <c r="H237" s="107" t="s">
        <v>122</v>
      </c>
      <c r="I237" s="107">
        <v>253</v>
      </c>
      <c r="J237" s="107">
        <v>242</v>
      </c>
      <c r="K237" s="109">
        <v>43885</v>
      </c>
      <c r="L237" s="107" t="s">
        <v>172</v>
      </c>
      <c r="M237" s="107">
        <v>41211331</v>
      </c>
      <c r="N237" s="107" t="s">
        <v>479</v>
      </c>
      <c r="O237" s="107" t="s">
        <v>112</v>
      </c>
      <c r="P237" s="107">
        <v>186</v>
      </c>
      <c r="Q237" s="109">
        <v>43885</v>
      </c>
      <c r="R237" s="107" t="s">
        <v>1014</v>
      </c>
      <c r="S237" s="106">
        <v>84000000</v>
      </c>
      <c r="T237" s="48">
        <v>0</v>
      </c>
      <c r="U237" s="48">
        <v>0</v>
      </c>
      <c r="V237" s="106">
        <v>84000000</v>
      </c>
      <c r="W237" s="48">
        <v>33066666</v>
      </c>
      <c r="X237" s="48">
        <v>50933334</v>
      </c>
    </row>
    <row r="238" spans="1:24" x14ac:dyDescent="0.25">
      <c r="A238" s="107">
        <v>2020</v>
      </c>
      <c r="B238" s="107">
        <v>118</v>
      </c>
      <c r="C238" s="107">
        <v>1</v>
      </c>
      <c r="D238" s="109">
        <v>43831</v>
      </c>
      <c r="E238" s="109">
        <v>44043</v>
      </c>
      <c r="F238" s="109">
        <v>44043</v>
      </c>
      <c r="G238" s="107" t="s">
        <v>879</v>
      </c>
      <c r="H238" s="107" t="s">
        <v>880</v>
      </c>
      <c r="I238" s="107">
        <v>303</v>
      </c>
      <c r="J238" s="107">
        <v>243</v>
      </c>
      <c r="K238" s="109">
        <v>43885</v>
      </c>
      <c r="L238" s="107" t="s">
        <v>172</v>
      </c>
      <c r="M238" s="107">
        <v>10127225</v>
      </c>
      <c r="N238" s="107" t="s">
        <v>480</v>
      </c>
      <c r="O238" s="107" t="s">
        <v>113</v>
      </c>
      <c r="P238" s="107">
        <v>187</v>
      </c>
      <c r="Q238" s="109">
        <v>43885</v>
      </c>
      <c r="R238" s="107" t="s">
        <v>1015</v>
      </c>
      <c r="S238" s="106">
        <v>6600000</v>
      </c>
      <c r="T238" s="48">
        <v>0</v>
      </c>
      <c r="U238" s="48">
        <v>0</v>
      </c>
      <c r="V238" s="106">
        <v>6600000</v>
      </c>
      <c r="W238" s="48">
        <v>6600000</v>
      </c>
      <c r="X238" s="48">
        <v>0</v>
      </c>
    </row>
    <row r="239" spans="1:24" x14ac:dyDescent="0.25">
      <c r="A239" s="107">
        <v>2020</v>
      </c>
      <c r="B239" s="107">
        <v>118</v>
      </c>
      <c r="C239" s="107">
        <v>1</v>
      </c>
      <c r="D239" s="109">
        <v>43831</v>
      </c>
      <c r="E239" s="109">
        <v>44043</v>
      </c>
      <c r="F239" s="109">
        <v>44043</v>
      </c>
      <c r="G239" s="107" t="s">
        <v>114</v>
      </c>
      <c r="H239" s="107" t="s">
        <v>115</v>
      </c>
      <c r="I239" s="107">
        <v>217</v>
      </c>
      <c r="J239" s="107">
        <v>240</v>
      </c>
      <c r="K239" s="109">
        <v>43885</v>
      </c>
      <c r="L239" s="107" t="s">
        <v>172</v>
      </c>
      <c r="M239" s="107">
        <v>80075631</v>
      </c>
      <c r="N239" s="107" t="s">
        <v>481</v>
      </c>
      <c r="O239" s="107" t="s">
        <v>112</v>
      </c>
      <c r="P239" s="107">
        <v>188</v>
      </c>
      <c r="Q239" s="109">
        <v>43885</v>
      </c>
      <c r="R239" s="107" t="s">
        <v>1016</v>
      </c>
      <c r="S239" s="106">
        <v>55541720</v>
      </c>
      <c r="T239" s="48">
        <v>0</v>
      </c>
      <c r="U239" s="48">
        <v>0</v>
      </c>
      <c r="V239" s="106">
        <v>55541720</v>
      </c>
      <c r="W239" s="48">
        <v>29159403</v>
      </c>
      <c r="X239" s="48">
        <v>26382317</v>
      </c>
    </row>
    <row r="240" spans="1:24" x14ac:dyDescent="0.25">
      <c r="A240" s="107">
        <v>2020</v>
      </c>
      <c r="B240" s="107">
        <v>118</v>
      </c>
      <c r="C240" s="107">
        <v>1</v>
      </c>
      <c r="D240" s="109">
        <v>43831</v>
      </c>
      <c r="E240" s="109">
        <v>44043</v>
      </c>
      <c r="F240" s="109">
        <v>44043</v>
      </c>
      <c r="G240" s="107" t="s">
        <v>123</v>
      </c>
      <c r="H240" s="107" t="s">
        <v>124</v>
      </c>
      <c r="I240" s="107">
        <v>295</v>
      </c>
      <c r="J240" s="107">
        <v>261</v>
      </c>
      <c r="K240" s="109">
        <v>43886</v>
      </c>
      <c r="L240" s="107" t="s">
        <v>172</v>
      </c>
      <c r="M240" s="107">
        <v>1110488231</v>
      </c>
      <c r="N240" s="107" t="s">
        <v>482</v>
      </c>
      <c r="O240" s="107" t="s">
        <v>112</v>
      </c>
      <c r="P240" s="107">
        <v>189</v>
      </c>
      <c r="Q240" s="109">
        <v>43886</v>
      </c>
      <c r="R240" s="107" t="s">
        <v>1017</v>
      </c>
      <c r="S240" s="106">
        <v>132163500</v>
      </c>
      <c r="T240" s="122">
        <v>3776100</v>
      </c>
      <c r="U240" s="48">
        <v>0</v>
      </c>
      <c r="V240" s="106">
        <v>128387400</v>
      </c>
      <c r="W240" s="48">
        <v>52865400</v>
      </c>
      <c r="X240" s="48">
        <v>75522000</v>
      </c>
    </row>
    <row r="241" spans="1:24" x14ac:dyDescent="0.25">
      <c r="A241" s="107">
        <v>2020</v>
      </c>
      <c r="B241" s="107">
        <v>118</v>
      </c>
      <c r="C241" s="107">
        <v>1</v>
      </c>
      <c r="D241" s="109">
        <v>43831</v>
      </c>
      <c r="E241" s="109">
        <v>44043</v>
      </c>
      <c r="F241" s="109">
        <v>44043</v>
      </c>
      <c r="G241" s="107" t="s">
        <v>123</v>
      </c>
      <c r="H241" s="107" t="s">
        <v>124</v>
      </c>
      <c r="I241" s="107">
        <v>305</v>
      </c>
      <c r="J241" s="107">
        <v>287</v>
      </c>
      <c r="K241" s="109">
        <v>43892</v>
      </c>
      <c r="L241" s="107" t="s">
        <v>172</v>
      </c>
      <c r="M241" s="107">
        <v>52365769</v>
      </c>
      <c r="N241" s="107" t="s">
        <v>1077</v>
      </c>
      <c r="O241" s="107" t="s">
        <v>112</v>
      </c>
      <c r="P241" s="107">
        <v>190</v>
      </c>
      <c r="Q241" s="109">
        <v>43892</v>
      </c>
      <c r="R241" s="107" t="s">
        <v>1294</v>
      </c>
      <c r="S241" s="106">
        <v>48650000</v>
      </c>
      <c r="T241" s="48">
        <v>0</v>
      </c>
      <c r="U241" s="48">
        <v>0</v>
      </c>
      <c r="V241" s="106">
        <v>48650000</v>
      </c>
      <c r="W241" s="48">
        <v>27336667</v>
      </c>
      <c r="X241" s="48">
        <v>21313333</v>
      </c>
    </row>
    <row r="242" spans="1:24" x14ac:dyDescent="0.25">
      <c r="A242" s="107">
        <v>2020</v>
      </c>
      <c r="B242" s="107">
        <v>118</v>
      </c>
      <c r="C242" s="107">
        <v>1</v>
      </c>
      <c r="D242" s="109">
        <v>43831</v>
      </c>
      <c r="E242" s="109">
        <v>44043</v>
      </c>
      <c r="F242" s="109">
        <v>44043</v>
      </c>
      <c r="G242" s="107" t="s">
        <v>123</v>
      </c>
      <c r="H242" s="107" t="s">
        <v>124</v>
      </c>
      <c r="I242" s="107">
        <v>307</v>
      </c>
      <c r="J242" s="107">
        <v>277</v>
      </c>
      <c r="K242" s="109">
        <v>43888</v>
      </c>
      <c r="L242" s="107" t="s">
        <v>172</v>
      </c>
      <c r="M242" s="107">
        <v>52817381</v>
      </c>
      <c r="N242" s="107" t="s">
        <v>483</v>
      </c>
      <c r="O242" s="107" t="s">
        <v>112</v>
      </c>
      <c r="P242" s="107">
        <v>191</v>
      </c>
      <c r="Q242" s="109">
        <v>43888</v>
      </c>
      <c r="R242" s="107" t="s">
        <v>1018</v>
      </c>
      <c r="S242" s="106">
        <v>56000000</v>
      </c>
      <c r="T242" s="48">
        <v>0</v>
      </c>
      <c r="U242" s="48">
        <v>0</v>
      </c>
      <c r="V242" s="106">
        <v>56000000</v>
      </c>
      <c r="W242" s="48">
        <v>33066667</v>
      </c>
      <c r="X242" s="48">
        <v>22933333</v>
      </c>
    </row>
    <row r="243" spans="1:24" hidden="1" x14ac:dyDescent="0.25">
      <c r="A243" s="107">
        <v>2020</v>
      </c>
      <c r="B243" s="107">
        <v>118</v>
      </c>
      <c r="C243" s="107">
        <v>1</v>
      </c>
      <c r="D243" s="109">
        <v>43831</v>
      </c>
      <c r="E243" s="109">
        <v>44043</v>
      </c>
      <c r="F243" s="109">
        <v>44043</v>
      </c>
      <c r="G243" s="107" t="s">
        <v>123</v>
      </c>
      <c r="H243" s="107" t="s">
        <v>124</v>
      </c>
      <c r="I243" s="107">
        <v>306</v>
      </c>
      <c r="J243" s="107">
        <v>286</v>
      </c>
      <c r="K243" s="109">
        <v>43892</v>
      </c>
      <c r="L243" s="107" t="s">
        <v>172</v>
      </c>
      <c r="M243" s="107">
        <v>1030566386</v>
      </c>
      <c r="N243" s="107" t="s">
        <v>2780</v>
      </c>
      <c r="O243" s="107" t="s">
        <v>112</v>
      </c>
      <c r="P243" s="107">
        <v>192</v>
      </c>
      <c r="Q243" s="109">
        <v>43892</v>
      </c>
      <c r="R243" s="107" t="s">
        <v>980</v>
      </c>
      <c r="S243" s="106">
        <v>48650000</v>
      </c>
      <c r="T243" s="48">
        <v>48650000</v>
      </c>
      <c r="U243" s="48">
        <v>0</v>
      </c>
      <c r="V243" s="106">
        <v>0</v>
      </c>
      <c r="W243" s="48">
        <v>0</v>
      </c>
      <c r="X243" s="48">
        <v>0</v>
      </c>
    </row>
    <row r="244" spans="1:24" x14ac:dyDescent="0.25">
      <c r="A244" s="107">
        <v>2020</v>
      </c>
      <c r="B244" s="107">
        <v>118</v>
      </c>
      <c r="C244" s="107">
        <v>1</v>
      </c>
      <c r="D244" s="109">
        <v>43831</v>
      </c>
      <c r="E244" s="109">
        <v>44043</v>
      </c>
      <c r="F244" s="109">
        <v>44043</v>
      </c>
      <c r="G244" s="107" t="s">
        <v>123</v>
      </c>
      <c r="H244" s="107" t="s">
        <v>124</v>
      </c>
      <c r="I244" s="107">
        <v>306</v>
      </c>
      <c r="J244" s="107">
        <v>291</v>
      </c>
      <c r="K244" s="109">
        <v>43893</v>
      </c>
      <c r="L244" s="107" t="s">
        <v>172</v>
      </c>
      <c r="M244" s="107">
        <v>1030566385</v>
      </c>
      <c r="N244" s="107" t="s">
        <v>1078</v>
      </c>
      <c r="O244" s="107" t="s">
        <v>112</v>
      </c>
      <c r="P244" s="107">
        <v>192</v>
      </c>
      <c r="Q244" s="109">
        <v>43893</v>
      </c>
      <c r="R244" s="107" t="s">
        <v>980</v>
      </c>
      <c r="S244" s="106">
        <v>48650000</v>
      </c>
      <c r="T244" s="48">
        <v>0</v>
      </c>
      <c r="U244" s="48">
        <v>0</v>
      </c>
      <c r="V244" s="106">
        <v>48650000</v>
      </c>
      <c r="W244" s="48">
        <v>27336667</v>
      </c>
      <c r="X244" s="48">
        <v>21313333</v>
      </c>
    </row>
    <row r="245" spans="1:24" x14ac:dyDescent="0.25">
      <c r="A245" s="107">
        <v>2020</v>
      </c>
      <c r="B245" s="107">
        <v>118</v>
      </c>
      <c r="C245" s="107">
        <v>1</v>
      </c>
      <c r="D245" s="109">
        <v>43831</v>
      </c>
      <c r="E245" s="109">
        <v>44043</v>
      </c>
      <c r="F245" s="109">
        <v>44043</v>
      </c>
      <c r="G245" s="107" t="s">
        <v>123</v>
      </c>
      <c r="H245" s="107" t="s">
        <v>124</v>
      </c>
      <c r="I245" s="107">
        <v>308</v>
      </c>
      <c r="J245" s="107">
        <v>271</v>
      </c>
      <c r="K245" s="109">
        <v>43888</v>
      </c>
      <c r="L245" s="107" t="s">
        <v>172</v>
      </c>
      <c r="M245" s="107">
        <v>13747971</v>
      </c>
      <c r="N245" s="107" t="s">
        <v>484</v>
      </c>
      <c r="O245" s="107" t="s">
        <v>112</v>
      </c>
      <c r="P245" s="107">
        <v>193</v>
      </c>
      <c r="Q245" s="109">
        <v>43888</v>
      </c>
      <c r="R245" s="107" t="s">
        <v>982</v>
      </c>
      <c r="S245" s="106">
        <v>49175000</v>
      </c>
      <c r="T245" s="48">
        <v>0</v>
      </c>
      <c r="U245" s="48">
        <v>0</v>
      </c>
      <c r="V245" s="106">
        <v>49175000</v>
      </c>
      <c r="W245" s="48">
        <v>29036667</v>
      </c>
      <c r="X245" s="48">
        <v>20138333</v>
      </c>
    </row>
    <row r="246" spans="1:24" x14ac:dyDescent="0.25">
      <c r="A246" s="107">
        <v>2020</v>
      </c>
      <c r="B246" s="107">
        <v>118</v>
      </c>
      <c r="C246" s="107">
        <v>1</v>
      </c>
      <c r="D246" s="109">
        <v>43831</v>
      </c>
      <c r="E246" s="109">
        <v>44043</v>
      </c>
      <c r="F246" s="109">
        <v>44043</v>
      </c>
      <c r="G246" s="107" t="s">
        <v>128</v>
      </c>
      <c r="H246" s="107" t="s">
        <v>129</v>
      </c>
      <c r="I246" s="107">
        <v>326</v>
      </c>
      <c r="J246" s="107">
        <v>245</v>
      </c>
      <c r="K246" s="109">
        <v>43886</v>
      </c>
      <c r="L246" s="107" t="s">
        <v>172</v>
      </c>
      <c r="M246" s="107">
        <v>80040023</v>
      </c>
      <c r="N246" s="107" t="s">
        <v>485</v>
      </c>
      <c r="O246" s="107" t="s">
        <v>112</v>
      </c>
      <c r="P246" s="107">
        <v>195</v>
      </c>
      <c r="Q246" s="109">
        <v>43886</v>
      </c>
      <c r="R246" s="107" t="s">
        <v>1019</v>
      </c>
      <c r="S246" s="106">
        <v>55500000</v>
      </c>
      <c r="T246" s="48">
        <v>0</v>
      </c>
      <c r="U246" s="48">
        <v>0</v>
      </c>
      <c r="V246" s="106">
        <v>55500000</v>
      </c>
      <c r="W246" s="48">
        <v>23310000</v>
      </c>
      <c r="X246" s="48">
        <v>32190000</v>
      </c>
    </row>
    <row r="247" spans="1:24" x14ac:dyDescent="0.25">
      <c r="A247" s="107">
        <v>2020</v>
      </c>
      <c r="B247" s="107">
        <v>118</v>
      </c>
      <c r="C247" s="107">
        <v>1</v>
      </c>
      <c r="D247" s="109">
        <v>43831</v>
      </c>
      <c r="E247" s="109">
        <v>44043</v>
      </c>
      <c r="F247" s="109">
        <v>44043</v>
      </c>
      <c r="G247" s="107" t="s">
        <v>128</v>
      </c>
      <c r="H247" s="107" t="s">
        <v>129</v>
      </c>
      <c r="I247" s="107">
        <v>324</v>
      </c>
      <c r="J247" s="107">
        <v>246</v>
      </c>
      <c r="K247" s="109">
        <v>43886</v>
      </c>
      <c r="L247" s="107" t="s">
        <v>172</v>
      </c>
      <c r="M247" s="107">
        <v>1032396574</v>
      </c>
      <c r="N247" s="107" t="s">
        <v>486</v>
      </c>
      <c r="O247" s="107" t="s">
        <v>112</v>
      </c>
      <c r="P247" s="107">
        <v>196</v>
      </c>
      <c r="Q247" s="109">
        <v>43886</v>
      </c>
      <c r="R247" s="107" t="s">
        <v>1020</v>
      </c>
      <c r="S247" s="106">
        <v>65000000</v>
      </c>
      <c r="T247" s="48">
        <v>0</v>
      </c>
      <c r="U247" s="48">
        <v>0</v>
      </c>
      <c r="V247" s="106">
        <v>65000000</v>
      </c>
      <c r="W247" s="48">
        <v>27300000</v>
      </c>
      <c r="X247" s="48">
        <v>37700000</v>
      </c>
    </row>
    <row r="248" spans="1:24" x14ac:dyDescent="0.25">
      <c r="A248" s="107">
        <v>2020</v>
      </c>
      <c r="B248" s="107">
        <v>118</v>
      </c>
      <c r="C248" s="107">
        <v>1</v>
      </c>
      <c r="D248" s="109">
        <v>43831</v>
      </c>
      <c r="E248" s="109">
        <v>44043</v>
      </c>
      <c r="F248" s="109">
        <v>44043</v>
      </c>
      <c r="G248" s="107" t="s">
        <v>114</v>
      </c>
      <c r="H248" s="107" t="s">
        <v>115</v>
      </c>
      <c r="I248" s="107">
        <v>252</v>
      </c>
      <c r="J248" s="107">
        <v>265</v>
      </c>
      <c r="K248" s="109">
        <v>43887</v>
      </c>
      <c r="L248" s="107" t="s">
        <v>172</v>
      </c>
      <c r="M248" s="107">
        <v>28239494</v>
      </c>
      <c r="N248" s="107" t="s">
        <v>1021</v>
      </c>
      <c r="O248" s="107" t="s">
        <v>112</v>
      </c>
      <c r="P248" s="107">
        <v>197</v>
      </c>
      <c r="Q248" s="109">
        <v>43887</v>
      </c>
      <c r="R248" s="107" t="s">
        <v>1016</v>
      </c>
      <c r="S248" s="106">
        <v>59814160</v>
      </c>
      <c r="T248" s="48">
        <v>0</v>
      </c>
      <c r="U248" s="48">
        <v>0</v>
      </c>
      <c r="V248" s="106">
        <v>59814160</v>
      </c>
      <c r="W248" s="48">
        <v>31153208</v>
      </c>
      <c r="X248" s="48">
        <v>28660952</v>
      </c>
    </row>
    <row r="249" spans="1:24" x14ac:dyDescent="0.25">
      <c r="A249" s="107">
        <v>2020</v>
      </c>
      <c r="B249" s="107">
        <v>118</v>
      </c>
      <c r="C249" s="107">
        <v>1</v>
      </c>
      <c r="D249" s="109">
        <v>43831</v>
      </c>
      <c r="E249" s="109">
        <v>44043</v>
      </c>
      <c r="F249" s="109">
        <v>44043</v>
      </c>
      <c r="G249" s="107" t="s">
        <v>128</v>
      </c>
      <c r="H249" s="107" t="s">
        <v>129</v>
      </c>
      <c r="I249" s="107">
        <v>331</v>
      </c>
      <c r="J249" s="107">
        <v>268</v>
      </c>
      <c r="K249" s="109">
        <v>43887</v>
      </c>
      <c r="L249" s="107" t="s">
        <v>172</v>
      </c>
      <c r="M249" s="107">
        <v>1032397508</v>
      </c>
      <c r="N249" s="107" t="s">
        <v>488</v>
      </c>
      <c r="O249" s="107" t="s">
        <v>112</v>
      </c>
      <c r="P249" s="107">
        <v>198</v>
      </c>
      <c r="Q249" s="109">
        <v>43887</v>
      </c>
      <c r="R249" s="107" t="s">
        <v>1022</v>
      </c>
      <c r="S249" s="106">
        <v>55500000</v>
      </c>
      <c r="T249" s="48">
        <v>0</v>
      </c>
      <c r="U249" s="48">
        <v>0</v>
      </c>
      <c r="V249" s="106">
        <v>55500000</v>
      </c>
      <c r="W249" s="48">
        <v>23125000</v>
      </c>
      <c r="X249" s="48">
        <v>32375000</v>
      </c>
    </row>
    <row r="250" spans="1:24" x14ac:dyDescent="0.25">
      <c r="A250" s="107">
        <v>2020</v>
      </c>
      <c r="B250" s="107">
        <v>118</v>
      </c>
      <c r="C250" s="107">
        <v>1</v>
      </c>
      <c r="D250" s="109">
        <v>43831</v>
      </c>
      <c r="E250" s="109">
        <v>44043</v>
      </c>
      <c r="F250" s="109">
        <v>44043</v>
      </c>
      <c r="G250" s="107" t="s">
        <v>128</v>
      </c>
      <c r="H250" s="107" t="s">
        <v>129</v>
      </c>
      <c r="I250" s="107">
        <v>288</v>
      </c>
      <c r="J250" s="107">
        <v>247</v>
      </c>
      <c r="K250" s="109">
        <v>43886</v>
      </c>
      <c r="L250" s="107" t="s">
        <v>172</v>
      </c>
      <c r="M250" s="107">
        <v>1016080598</v>
      </c>
      <c r="N250" s="107" t="s">
        <v>489</v>
      </c>
      <c r="O250" s="107" t="s">
        <v>113</v>
      </c>
      <c r="P250" s="107">
        <v>199</v>
      </c>
      <c r="Q250" s="109">
        <v>43886</v>
      </c>
      <c r="R250" s="107" t="s">
        <v>1023</v>
      </c>
      <c r="S250" s="106">
        <v>31500000</v>
      </c>
      <c r="T250" s="48">
        <v>0</v>
      </c>
      <c r="U250" s="48">
        <v>0</v>
      </c>
      <c r="V250" s="106">
        <v>31500000</v>
      </c>
      <c r="W250" s="48">
        <v>12600000</v>
      </c>
      <c r="X250" s="48">
        <v>18900000</v>
      </c>
    </row>
    <row r="251" spans="1:24" hidden="1" x14ac:dyDescent="0.25">
      <c r="A251" s="107">
        <v>2020</v>
      </c>
      <c r="B251" s="107">
        <v>118</v>
      </c>
      <c r="C251" s="107">
        <v>1</v>
      </c>
      <c r="D251" s="109">
        <v>43831</v>
      </c>
      <c r="E251" s="109">
        <v>44043</v>
      </c>
      <c r="F251" s="109">
        <v>44043</v>
      </c>
      <c r="G251" s="107" t="s">
        <v>128</v>
      </c>
      <c r="H251" s="107" t="s">
        <v>129</v>
      </c>
      <c r="I251" s="107">
        <v>356</v>
      </c>
      <c r="J251" s="107">
        <v>231</v>
      </c>
      <c r="K251" s="109">
        <v>43882</v>
      </c>
      <c r="L251" s="107" t="s">
        <v>172</v>
      </c>
      <c r="M251" s="107">
        <v>19292752</v>
      </c>
      <c r="N251" s="107" t="s">
        <v>490</v>
      </c>
      <c r="O251" s="107" t="s">
        <v>112</v>
      </c>
      <c r="P251" s="107">
        <v>200</v>
      </c>
      <c r="Q251" s="109">
        <v>43882</v>
      </c>
      <c r="R251" s="107" t="s">
        <v>1024</v>
      </c>
      <c r="S251" s="106">
        <v>63000000</v>
      </c>
      <c r="T251" s="48">
        <v>63000000</v>
      </c>
      <c r="U251" s="48">
        <v>0</v>
      </c>
      <c r="V251" s="106">
        <v>0</v>
      </c>
      <c r="W251" s="48">
        <v>0</v>
      </c>
      <c r="X251" s="48">
        <v>0</v>
      </c>
    </row>
    <row r="252" spans="1:24" x14ac:dyDescent="0.25">
      <c r="A252" s="107">
        <v>2020</v>
      </c>
      <c r="B252" s="107">
        <v>118</v>
      </c>
      <c r="C252" s="107">
        <v>1</v>
      </c>
      <c r="D252" s="109">
        <v>43831</v>
      </c>
      <c r="E252" s="109">
        <v>44043</v>
      </c>
      <c r="F252" s="109">
        <v>44043</v>
      </c>
      <c r="G252" s="107" t="s">
        <v>128</v>
      </c>
      <c r="H252" s="107" t="s">
        <v>129</v>
      </c>
      <c r="I252" s="107">
        <v>356</v>
      </c>
      <c r="J252" s="107">
        <v>248</v>
      </c>
      <c r="K252" s="109">
        <v>43886</v>
      </c>
      <c r="L252" s="107" t="s">
        <v>172</v>
      </c>
      <c r="M252" s="107">
        <v>19292752</v>
      </c>
      <c r="N252" s="107" t="s">
        <v>490</v>
      </c>
      <c r="O252" s="107" t="s">
        <v>112</v>
      </c>
      <c r="P252" s="107">
        <v>200</v>
      </c>
      <c r="Q252" s="109">
        <v>43886</v>
      </c>
      <c r="R252" s="107" t="s">
        <v>1024</v>
      </c>
      <c r="S252" s="106">
        <v>63000000</v>
      </c>
      <c r="T252" s="48">
        <v>0</v>
      </c>
      <c r="U252" s="48">
        <v>0</v>
      </c>
      <c r="V252" s="106">
        <v>63000000</v>
      </c>
      <c r="W252" s="48">
        <v>7140000</v>
      </c>
      <c r="X252" s="48">
        <v>55860000</v>
      </c>
    </row>
    <row r="253" spans="1:24" x14ac:dyDescent="0.25">
      <c r="A253" s="107">
        <v>2020</v>
      </c>
      <c r="B253" s="107">
        <v>118</v>
      </c>
      <c r="C253" s="107">
        <v>1</v>
      </c>
      <c r="D253" s="109">
        <v>43831</v>
      </c>
      <c r="E253" s="109">
        <v>44043</v>
      </c>
      <c r="F253" s="109">
        <v>44043</v>
      </c>
      <c r="G253" s="107" t="s">
        <v>128</v>
      </c>
      <c r="H253" s="107" t="s">
        <v>129</v>
      </c>
      <c r="I253" s="107">
        <v>321</v>
      </c>
      <c r="J253" s="107">
        <v>249</v>
      </c>
      <c r="K253" s="109">
        <v>43886</v>
      </c>
      <c r="L253" s="107" t="s">
        <v>172</v>
      </c>
      <c r="M253" s="107">
        <v>7226796</v>
      </c>
      <c r="N253" s="107" t="s">
        <v>1025</v>
      </c>
      <c r="O253" s="107" t="s">
        <v>112</v>
      </c>
      <c r="P253" s="107">
        <v>201</v>
      </c>
      <c r="Q253" s="109">
        <v>43886</v>
      </c>
      <c r="R253" s="107" t="s">
        <v>1019</v>
      </c>
      <c r="S253" s="106">
        <v>55500000</v>
      </c>
      <c r="T253" s="48">
        <v>0</v>
      </c>
      <c r="U253" s="48">
        <v>0</v>
      </c>
      <c r="V253" s="106">
        <v>55500000</v>
      </c>
      <c r="W253" s="48">
        <v>22940000</v>
      </c>
      <c r="X253" s="48">
        <v>32560000</v>
      </c>
    </row>
    <row r="254" spans="1:24" x14ac:dyDescent="0.25">
      <c r="A254" s="107">
        <v>2020</v>
      </c>
      <c r="B254" s="107">
        <v>118</v>
      </c>
      <c r="C254" s="107">
        <v>1</v>
      </c>
      <c r="D254" s="109">
        <v>43831</v>
      </c>
      <c r="E254" s="109">
        <v>44043</v>
      </c>
      <c r="F254" s="109">
        <v>44043</v>
      </c>
      <c r="G254" s="107" t="s">
        <v>128</v>
      </c>
      <c r="H254" s="107" t="s">
        <v>129</v>
      </c>
      <c r="I254" s="107">
        <v>315</v>
      </c>
      <c r="J254" s="107">
        <v>250</v>
      </c>
      <c r="K254" s="109">
        <v>43886</v>
      </c>
      <c r="L254" s="107" t="s">
        <v>172</v>
      </c>
      <c r="M254" s="107">
        <v>1014213363</v>
      </c>
      <c r="N254" s="107" t="s">
        <v>492</v>
      </c>
      <c r="O254" s="107" t="s">
        <v>112</v>
      </c>
      <c r="P254" s="107">
        <v>202</v>
      </c>
      <c r="Q254" s="109">
        <v>43886</v>
      </c>
      <c r="R254" s="107" t="s">
        <v>994</v>
      </c>
      <c r="S254" s="106">
        <v>55500000</v>
      </c>
      <c r="T254" s="48">
        <v>0</v>
      </c>
      <c r="U254" s="48">
        <v>0</v>
      </c>
      <c r="V254" s="106">
        <v>55500000</v>
      </c>
      <c r="W254" s="48">
        <v>23125000</v>
      </c>
      <c r="X254" s="48">
        <v>32375000</v>
      </c>
    </row>
    <row r="255" spans="1:24" x14ac:dyDescent="0.25">
      <c r="A255" s="107">
        <v>2020</v>
      </c>
      <c r="B255" s="107">
        <v>118</v>
      </c>
      <c r="C255" s="107">
        <v>1</v>
      </c>
      <c r="D255" s="109">
        <v>43831</v>
      </c>
      <c r="E255" s="109">
        <v>44043</v>
      </c>
      <c r="F255" s="109">
        <v>44043</v>
      </c>
      <c r="G255" s="107" t="s">
        <v>128</v>
      </c>
      <c r="H255" s="107" t="s">
        <v>129</v>
      </c>
      <c r="I255" s="107">
        <v>329</v>
      </c>
      <c r="J255" s="107">
        <v>251</v>
      </c>
      <c r="K255" s="109">
        <v>43886</v>
      </c>
      <c r="L255" s="107" t="s">
        <v>172</v>
      </c>
      <c r="M255" s="107">
        <v>79333846</v>
      </c>
      <c r="N255" s="107" t="s">
        <v>1026</v>
      </c>
      <c r="O255" s="107" t="s">
        <v>112</v>
      </c>
      <c r="P255" s="107">
        <v>203</v>
      </c>
      <c r="Q255" s="109">
        <v>43886</v>
      </c>
      <c r="R255" s="107" t="s">
        <v>1022</v>
      </c>
      <c r="S255" s="106">
        <v>55500000</v>
      </c>
      <c r="T255" s="48">
        <v>0</v>
      </c>
      <c r="U255" s="48">
        <v>0</v>
      </c>
      <c r="V255" s="106">
        <v>55500000</v>
      </c>
      <c r="W255" s="48">
        <v>23310000</v>
      </c>
      <c r="X255" s="48">
        <v>32190000</v>
      </c>
    </row>
    <row r="256" spans="1:24" x14ac:dyDescent="0.25">
      <c r="A256" s="107">
        <v>2020</v>
      </c>
      <c r="B256" s="107">
        <v>118</v>
      </c>
      <c r="C256" s="107">
        <v>1</v>
      </c>
      <c r="D256" s="109">
        <v>43831</v>
      </c>
      <c r="E256" s="109">
        <v>44043</v>
      </c>
      <c r="F256" s="109">
        <v>44043</v>
      </c>
      <c r="G256" s="107" t="s">
        <v>128</v>
      </c>
      <c r="H256" s="107" t="s">
        <v>129</v>
      </c>
      <c r="I256" s="107">
        <v>348</v>
      </c>
      <c r="J256" s="107">
        <v>279</v>
      </c>
      <c r="K256" s="109">
        <v>43888</v>
      </c>
      <c r="L256" s="107" t="s">
        <v>172</v>
      </c>
      <c r="M256" s="107">
        <v>1016070278</v>
      </c>
      <c r="N256" s="107" t="s">
        <v>494</v>
      </c>
      <c r="O256" s="107" t="s">
        <v>113</v>
      </c>
      <c r="P256" s="107">
        <v>204</v>
      </c>
      <c r="Q256" s="109">
        <v>43888</v>
      </c>
      <c r="R256" s="107" t="s">
        <v>1023</v>
      </c>
      <c r="S256" s="106">
        <v>26000000</v>
      </c>
      <c r="T256" s="48">
        <v>0</v>
      </c>
      <c r="U256" s="48">
        <v>0</v>
      </c>
      <c r="V256" s="106">
        <v>26000000</v>
      </c>
      <c r="W256" s="48">
        <v>10660000</v>
      </c>
      <c r="X256" s="48">
        <v>15340000</v>
      </c>
    </row>
    <row r="257" spans="1:24" hidden="1" x14ac:dyDescent="0.25">
      <c r="A257" s="107">
        <v>2020</v>
      </c>
      <c r="B257" s="107">
        <v>118</v>
      </c>
      <c r="C257" s="107">
        <v>1</v>
      </c>
      <c r="D257" s="109">
        <v>43831</v>
      </c>
      <c r="E257" s="109">
        <v>44043</v>
      </c>
      <c r="F257" s="109">
        <v>44043</v>
      </c>
      <c r="G257" s="107" t="s">
        <v>128</v>
      </c>
      <c r="H257" s="107" t="s">
        <v>129</v>
      </c>
      <c r="I257" s="107">
        <v>348</v>
      </c>
      <c r="J257" s="107">
        <v>276</v>
      </c>
      <c r="K257" s="109">
        <v>43888</v>
      </c>
      <c r="L257" s="107" t="s">
        <v>172</v>
      </c>
      <c r="M257" s="107">
        <v>1016070278</v>
      </c>
      <c r="N257" s="107" t="s">
        <v>494</v>
      </c>
      <c r="O257" s="107" t="s">
        <v>112</v>
      </c>
      <c r="P257" s="107">
        <v>204</v>
      </c>
      <c r="Q257" s="109">
        <v>43888</v>
      </c>
      <c r="R257" s="107" t="s">
        <v>1023</v>
      </c>
      <c r="S257" s="106">
        <v>26000000</v>
      </c>
      <c r="T257" s="48">
        <v>26000000</v>
      </c>
      <c r="U257" s="48">
        <v>0</v>
      </c>
      <c r="V257" s="106">
        <v>0</v>
      </c>
      <c r="W257" s="48">
        <v>0</v>
      </c>
      <c r="X257" s="48">
        <v>0</v>
      </c>
    </row>
    <row r="258" spans="1:24" x14ac:dyDescent="0.25">
      <c r="A258" s="107">
        <v>2020</v>
      </c>
      <c r="B258" s="107">
        <v>118</v>
      </c>
      <c r="C258" s="107">
        <v>1</v>
      </c>
      <c r="D258" s="109">
        <v>43831</v>
      </c>
      <c r="E258" s="109">
        <v>44043</v>
      </c>
      <c r="F258" s="109">
        <v>44043</v>
      </c>
      <c r="G258" s="107" t="s">
        <v>128</v>
      </c>
      <c r="H258" s="107" t="s">
        <v>129</v>
      </c>
      <c r="I258" s="107">
        <v>319</v>
      </c>
      <c r="J258" s="107">
        <v>299</v>
      </c>
      <c r="K258" s="109">
        <v>43895</v>
      </c>
      <c r="L258" s="107" t="s">
        <v>172</v>
      </c>
      <c r="M258" s="107">
        <v>1094244388</v>
      </c>
      <c r="N258" s="107" t="s">
        <v>1079</v>
      </c>
      <c r="O258" s="107" t="s">
        <v>112</v>
      </c>
      <c r="P258" s="107">
        <v>205</v>
      </c>
      <c r="Q258" s="109">
        <v>43895</v>
      </c>
      <c r="R258" s="107" t="s">
        <v>994</v>
      </c>
      <c r="S258" s="106">
        <v>55500000</v>
      </c>
      <c r="T258" s="48">
        <v>0</v>
      </c>
      <c r="U258" s="48">
        <v>0</v>
      </c>
      <c r="V258" s="106">
        <v>55500000</v>
      </c>
      <c r="W258" s="48">
        <v>9620000</v>
      </c>
      <c r="X258" s="48">
        <v>45880000</v>
      </c>
    </row>
    <row r="259" spans="1:24" x14ac:dyDescent="0.25">
      <c r="A259" s="107">
        <v>2020</v>
      </c>
      <c r="B259" s="107">
        <v>118</v>
      </c>
      <c r="C259" s="107">
        <v>1</v>
      </c>
      <c r="D259" s="109">
        <v>43831</v>
      </c>
      <c r="E259" s="109">
        <v>44043</v>
      </c>
      <c r="F259" s="109">
        <v>44043</v>
      </c>
      <c r="G259" s="107" t="s">
        <v>128</v>
      </c>
      <c r="H259" s="107" t="s">
        <v>129</v>
      </c>
      <c r="I259" s="107">
        <v>330</v>
      </c>
      <c r="J259" s="107">
        <v>267</v>
      </c>
      <c r="K259" s="109">
        <v>43887</v>
      </c>
      <c r="L259" s="107" t="s">
        <v>172</v>
      </c>
      <c r="M259" s="107">
        <v>52446234</v>
      </c>
      <c r="N259" s="107" t="s">
        <v>1027</v>
      </c>
      <c r="O259" s="107" t="s">
        <v>112</v>
      </c>
      <c r="P259" s="107">
        <v>206</v>
      </c>
      <c r="Q259" s="109">
        <v>43887</v>
      </c>
      <c r="R259" s="107" t="s">
        <v>1022</v>
      </c>
      <c r="S259" s="106">
        <v>55500000</v>
      </c>
      <c r="T259" s="48">
        <v>0</v>
      </c>
      <c r="U259" s="48">
        <v>0</v>
      </c>
      <c r="V259" s="106">
        <v>55500000</v>
      </c>
      <c r="W259" s="48">
        <v>23125000</v>
      </c>
      <c r="X259" s="48">
        <v>32375000</v>
      </c>
    </row>
    <row r="260" spans="1:24" x14ac:dyDescent="0.25">
      <c r="A260" s="107">
        <v>2020</v>
      </c>
      <c r="B260" s="107">
        <v>118</v>
      </c>
      <c r="C260" s="107">
        <v>1</v>
      </c>
      <c r="D260" s="109">
        <v>43831</v>
      </c>
      <c r="E260" s="109">
        <v>44043</v>
      </c>
      <c r="F260" s="109">
        <v>44043</v>
      </c>
      <c r="G260" s="107" t="s">
        <v>128</v>
      </c>
      <c r="H260" s="107" t="s">
        <v>129</v>
      </c>
      <c r="I260" s="107">
        <v>328</v>
      </c>
      <c r="J260" s="107">
        <v>252</v>
      </c>
      <c r="K260" s="109">
        <v>43886</v>
      </c>
      <c r="L260" s="107" t="s">
        <v>172</v>
      </c>
      <c r="M260" s="107">
        <v>79630166</v>
      </c>
      <c r="N260" s="107" t="s">
        <v>1028</v>
      </c>
      <c r="O260" s="107" t="s">
        <v>112</v>
      </c>
      <c r="P260" s="107">
        <v>207</v>
      </c>
      <c r="Q260" s="109">
        <v>43886</v>
      </c>
      <c r="R260" s="107" t="s">
        <v>1022</v>
      </c>
      <c r="S260" s="106">
        <v>55500000</v>
      </c>
      <c r="T260" s="48">
        <v>0</v>
      </c>
      <c r="U260" s="48">
        <v>0</v>
      </c>
      <c r="V260" s="106">
        <v>55500000</v>
      </c>
      <c r="W260" s="48">
        <v>23310000</v>
      </c>
      <c r="X260" s="48">
        <v>32190000</v>
      </c>
    </row>
    <row r="261" spans="1:24" x14ac:dyDescent="0.25">
      <c r="A261" s="107">
        <v>2020</v>
      </c>
      <c r="B261" s="107">
        <v>118</v>
      </c>
      <c r="C261" s="107">
        <v>1</v>
      </c>
      <c r="D261" s="109">
        <v>43831</v>
      </c>
      <c r="E261" s="109">
        <v>44043</v>
      </c>
      <c r="F261" s="109">
        <v>44043</v>
      </c>
      <c r="G261" s="107" t="s">
        <v>968</v>
      </c>
      <c r="H261" s="107" t="s">
        <v>969</v>
      </c>
      <c r="I261" s="107">
        <v>337</v>
      </c>
      <c r="J261" s="107">
        <v>259</v>
      </c>
      <c r="K261" s="109">
        <v>43886</v>
      </c>
      <c r="L261" s="107" t="s">
        <v>172</v>
      </c>
      <c r="M261" s="107">
        <v>1098629708</v>
      </c>
      <c r="N261" s="107" t="s">
        <v>497</v>
      </c>
      <c r="O261" s="107" t="s">
        <v>112</v>
      </c>
      <c r="P261" s="107">
        <v>208</v>
      </c>
      <c r="Q261" s="109">
        <v>43886</v>
      </c>
      <c r="R261" s="107" t="s">
        <v>1029</v>
      </c>
      <c r="S261" s="106">
        <v>61400000</v>
      </c>
      <c r="T261" s="48">
        <v>0</v>
      </c>
      <c r="U261" s="48">
        <v>0</v>
      </c>
      <c r="V261" s="106">
        <v>61400000</v>
      </c>
      <c r="W261" s="48">
        <v>25200000</v>
      </c>
      <c r="X261" s="48">
        <v>36200000</v>
      </c>
    </row>
    <row r="262" spans="1:24" x14ac:dyDescent="0.25">
      <c r="A262" s="107">
        <v>2020</v>
      </c>
      <c r="B262" s="107">
        <v>118</v>
      </c>
      <c r="C262" s="107">
        <v>1</v>
      </c>
      <c r="D262" s="109">
        <v>43831</v>
      </c>
      <c r="E262" s="109">
        <v>44043</v>
      </c>
      <c r="F262" s="109">
        <v>44043</v>
      </c>
      <c r="G262" s="107" t="s">
        <v>968</v>
      </c>
      <c r="H262" s="107" t="s">
        <v>969</v>
      </c>
      <c r="I262" s="107">
        <v>351</v>
      </c>
      <c r="J262" s="107">
        <v>284</v>
      </c>
      <c r="K262" s="109">
        <v>43892</v>
      </c>
      <c r="L262" s="107" t="s">
        <v>172</v>
      </c>
      <c r="M262" s="107">
        <v>52887263</v>
      </c>
      <c r="N262" s="107" t="s">
        <v>1080</v>
      </c>
      <c r="O262" s="107" t="s">
        <v>112</v>
      </c>
      <c r="P262" s="107">
        <v>209</v>
      </c>
      <c r="Q262" s="109">
        <v>43892</v>
      </c>
      <c r="R262" s="107" t="s">
        <v>1295</v>
      </c>
      <c r="S262" s="106">
        <v>76750000</v>
      </c>
      <c r="T262" s="48">
        <v>2000000</v>
      </c>
      <c r="U262" s="48">
        <v>0</v>
      </c>
      <c r="V262" s="106">
        <v>74750000</v>
      </c>
      <c r="W262" s="48">
        <v>29750000</v>
      </c>
      <c r="X262" s="48">
        <v>45000000</v>
      </c>
    </row>
    <row r="263" spans="1:24" x14ac:dyDescent="0.25">
      <c r="A263" s="107">
        <v>2020</v>
      </c>
      <c r="B263" s="107">
        <v>118</v>
      </c>
      <c r="C263" s="107">
        <v>1</v>
      </c>
      <c r="D263" s="109">
        <v>43831</v>
      </c>
      <c r="E263" s="109">
        <v>44043</v>
      </c>
      <c r="F263" s="109">
        <v>44043</v>
      </c>
      <c r="G263" s="107" t="s">
        <v>968</v>
      </c>
      <c r="H263" s="107" t="s">
        <v>969</v>
      </c>
      <c r="I263" s="107">
        <v>339</v>
      </c>
      <c r="J263" s="107">
        <v>270</v>
      </c>
      <c r="K263" s="109">
        <v>43888</v>
      </c>
      <c r="L263" s="107" t="s">
        <v>172</v>
      </c>
      <c r="M263" s="107">
        <v>79472353</v>
      </c>
      <c r="N263" s="107" t="s">
        <v>498</v>
      </c>
      <c r="O263" s="107" t="s">
        <v>112</v>
      </c>
      <c r="P263" s="107">
        <v>210</v>
      </c>
      <c r="Q263" s="109">
        <v>43888</v>
      </c>
      <c r="R263" s="107" t="s">
        <v>1030</v>
      </c>
      <c r="S263" s="106">
        <v>71633333</v>
      </c>
      <c r="T263" s="48">
        <v>1866666</v>
      </c>
      <c r="U263" s="48">
        <v>0</v>
      </c>
      <c r="V263" s="106">
        <v>69766667</v>
      </c>
      <c r="W263" s="48">
        <v>27766667</v>
      </c>
      <c r="X263" s="48">
        <v>42000000</v>
      </c>
    </row>
    <row r="264" spans="1:24" x14ac:dyDescent="0.25">
      <c r="A264" s="107">
        <v>2020</v>
      </c>
      <c r="B264" s="107">
        <v>118</v>
      </c>
      <c r="C264" s="107">
        <v>1</v>
      </c>
      <c r="D264" s="109">
        <v>43831</v>
      </c>
      <c r="E264" s="109">
        <v>44043</v>
      </c>
      <c r="F264" s="109">
        <v>44043</v>
      </c>
      <c r="G264" s="107" t="s">
        <v>968</v>
      </c>
      <c r="H264" s="107" t="s">
        <v>969</v>
      </c>
      <c r="I264" s="107">
        <v>338</v>
      </c>
      <c r="J264" s="107">
        <v>264</v>
      </c>
      <c r="K264" s="109">
        <v>43887</v>
      </c>
      <c r="L264" s="107" t="s">
        <v>172</v>
      </c>
      <c r="M264" s="107">
        <v>1075679188</v>
      </c>
      <c r="N264" s="107" t="s">
        <v>499</v>
      </c>
      <c r="O264" s="107" t="s">
        <v>113</v>
      </c>
      <c r="P264" s="107">
        <v>211</v>
      </c>
      <c r="Q264" s="109">
        <v>43887</v>
      </c>
      <c r="R264" s="107" t="s">
        <v>1031</v>
      </c>
      <c r="S264" s="106">
        <v>40421667</v>
      </c>
      <c r="T264" s="48">
        <v>0</v>
      </c>
      <c r="U264" s="48">
        <v>0</v>
      </c>
      <c r="V264" s="106">
        <v>40421667</v>
      </c>
      <c r="W264" s="48">
        <v>16458333</v>
      </c>
      <c r="X264" s="48">
        <v>23963334</v>
      </c>
    </row>
    <row r="265" spans="1:24" x14ac:dyDescent="0.25">
      <c r="A265" s="107">
        <v>2020</v>
      </c>
      <c r="B265" s="107">
        <v>118</v>
      </c>
      <c r="C265" s="107">
        <v>1</v>
      </c>
      <c r="D265" s="109">
        <v>43831</v>
      </c>
      <c r="E265" s="109">
        <v>44043</v>
      </c>
      <c r="F265" s="109">
        <v>44043</v>
      </c>
      <c r="G265" s="107" t="s">
        <v>141</v>
      </c>
      <c r="H265" s="107" t="s">
        <v>142</v>
      </c>
      <c r="I265" s="107">
        <v>343</v>
      </c>
      <c r="J265" s="107">
        <v>263</v>
      </c>
      <c r="K265" s="109">
        <v>43887</v>
      </c>
      <c r="L265" s="107" t="s">
        <v>172</v>
      </c>
      <c r="M265" s="107">
        <v>52907136</v>
      </c>
      <c r="N265" s="107" t="s">
        <v>500</v>
      </c>
      <c r="O265" s="107" t="s">
        <v>112</v>
      </c>
      <c r="P265" s="107">
        <v>212</v>
      </c>
      <c r="Q265" s="109">
        <v>43887</v>
      </c>
      <c r="R265" s="107" t="s">
        <v>666</v>
      </c>
      <c r="S265" s="106">
        <v>61000000</v>
      </c>
      <c r="T265" s="48">
        <v>0</v>
      </c>
      <c r="U265" s="48">
        <v>0</v>
      </c>
      <c r="V265" s="106">
        <v>61000000</v>
      </c>
      <c r="W265" s="48">
        <v>25000000</v>
      </c>
      <c r="X265" s="48">
        <v>36000000</v>
      </c>
    </row>
    <row r="266" spans="1:24" x14ac:dyDescent="0.25">
      <c r="A266" s="107">
        <v>2020</v>
      </c>
      <c r="B266" s="107">
        <v>118</v>
      </c>
      <c r="C266" s="107">
        <v>1</v>
      </c>
      <c r="D266" s="109">
        <v>43831</v>
      </c>
      <c r="E266" s="109">
        <v>44043</v>
      </c>
      <c r="F266" s="109">
        <v>44043</v>
      </c>
      <c r="G266" s="107" t="s">
        <v>968</v>
      </c>
      <c r="H266" s="107" t="s">
        <v>969</v>
      </c>
      <c r="I266" s="107">
        <v>336</v>
      </c>
      <c r="J266" s="107">
        <v>266</v>
      </c>
      <c r="K266" s="109">
        <v>43887</v>
      </c>
      <c r="L266" s="107" t="s">
        <v>172</v>
      </c>
      <c r="M266" s="107">
        <v>79557237</v>
      </c>
      <c r="N266" s="107" t="s">
        <v>1032</v>
      </c>
      <c r="O266" s="107" t="s">
        <v>112</v>
      </c>
      <c r="P266" s="107">
        <v>213</v>
      </c>
      <c r="Q266" s="109">
        <v>43887</v>
      </c>
      <c r="R266" s="107" t="s">
        <v>1033</v>
      </c>
      <c r="S266" s="106">
        <v>89858900</v>
      </c>
      <c r="T266" s="48">
        <v>0</v>
      </c>
      <c r="U266" s="48">
        <v>0</v>
      </c>
      <c r="V266" s="106">
        <v>89858900</v>
      </c>
      <c r="W266" s="48">
        <v>36294800</v>
      </c>
      <c r="X266" s="48">
        <v>53564100</v>
      </c>
    </row>
    <row r="267" spans="1:24" x14ac:dyDescent="0.25">
      <c r="A267" s="107">
        <v>2020</v>
      </c>
      <c r="B267" s="107">
        <v>118</v>
      </c>
      <c r="C267" s="107">
        <v>1</v>
      </c>
      <c r="D267" s="109">
        <v>43831</v>
      </c>
      <c r="E267" s="109">
        <v>44043</v>
      </c>
      <c r="F267" s="109">
        <v>44043</v>
      </c>
      <c r="G267" s="107" t="s">
        <v>123</v>
      </c>
      <c r="H267" s="107" t="s">
        <v>124</v>
      </c>
      <c r="I267" s="107">
        <v>354</v>
      </c>
      <c r="J267" s="107">
        <v>272</v>
      </c>
      <c r="K267" s="109">
        <v>43888</v>
      </c>
      <c r="L267" s="107" t="s">
        <v>172</v>
      </c>
      <c r="M267" s="107">
        <v>1010208360</v>
      </c>
      <c r="N267" s="107" t="s">
        <v>502</v>
      </c>
      <c r="O267" s="107" t="s">
        <v>112</v>
      </c>
      <c r="P267" s="107">
        <v>214</v>
      </c>
      <c r="Q267" s="109">
        <v>43888</v>
      </c>
      <c r="R267" s="107" t="s">
        <v>1034</v>
      </c>
      <c r="S267" s="106">
        <v>42000000</v>
      </c>
      <c r="T267" s="48">
        <v>0</v>
      </c>
      <c r="U267" s="48">
        <v>0</v>
      </c>
      <c r="V267" s="106">
        <v>42000000</v>
      </c>
      <c r="W267" s="48">
        <v>24800000</v>
      </c>
      <c r="X267" s="48">
        <v>17200000</v>
      </c>
    </row>
    <row r="268" spans="1:24" x14ac:dyDescent="0.25">
      <c r="A268" s="107">
        <v>2020</v>
      </c>
      <c r="B268" s="107">
        <v>118</v>
      </c>
      <c r="C268" s="107">
        <v>1</v>
      </c>
      <c r="D268" s="109">
        <v>43831</v>
      </c>
      <c r="E268" s="109">
        <v>44043</v>
      </c>
      <c r="F268" s="109">
        <v>44043</v>
      </c>
      <c r="G268" s="107" t="s">
        <v>114</v>
      </c>
      <c r="H268" s="107" t="s">
        <v>115</v>
      </c>
      <c r="I268" s="107">
        <v>221</v>
      </c>
      <c r="J268" s="107">
        <v>274</v>
      </c>
      <c r="K268" s="109">
        <v>43888</v>
      </c>
      <c r="L268" s="107" t="s">
        <v>172</v>
      </c>
      <c r="M268" s="107">
        <v>19359965</v>
      </c>
      <c r="N268" s="107" t="s">
        <v>503</v>
      </c>
      <c r="O268" s="107" t="s">
        <v>112</v>
      </c>
      <c r="P268" s="107">
        <v>215</v>
      </c>
      <c r="Q268" s="109">
        <v>43888</v>
      </c>
      <c r="R268" s="107" t="s">
        <v>1035</v>
      </c>
      <c r="S268" s="106">
        <v>68359040</v>
      </c>
      <c r="T268" s="48">
        <v>0</v>
      </c>
      <c r="U268" s="48">
        <v>0</v>
      </c>
      <c r="V268" s="106">
        <v>68359040</v>
      </c>
      <c r="W268" s="48">
        <v>35318837</v>
      </c>
      <c r="X268" s="48">
        <v>33040203</v>
      </c>
    </row>
    <row r="269" spans="1:24" x14ac:dyDescent="0.25">
      <c r="A269" s="107">
        <v>2020</v>
      </c>
      <c r="B269" s="107">
        <v>118</v>
      </c>
      <c r="C269" s="107">
        <v>1</v>
      </c>
      <c r="D269" s="109">
        <v>43831</v>
      </c>
      <c r="E269" s="109">
        <v>44043</v>
      </c>
      <c r="F269" s="109">
        <v>44043</v>
      </c>
      <c r="G269" s="107" t="s">
        <v>114</v>
      </c>
      <c r="H269" s="107" t="s">
        <v>115</v>
      </c>
      <c r="I269" s="107">
        <v>350</v>
      </c>
      <c r="J269" s="107">
        <v>273</v>
      </c>
      <c r="K269" s="109">
        <v>43888</v>
      </c>
      <c r="L269" s="107" t="s">
        <v>172</v>
      </c>
      <c r="M269" s="107">
        <v>1033760067</v>
      </c>
      <c r="N269" s="107" t="s">
        <v>504</v>
      </c>
      <c r="O269" s="107" t="s">
        <v>112</v>
      </c>
      <c r="P269" s="107">
        <v>216</v>
      </c>
      <c r="Q269" s="109">
        <v>43888</v>
      </c>
      <c r="R269" s="107" t="s">
        <v>1036</v>
      </c>
      <c r="S269" s="106">
        <v>34176000</v>
      </c>
      <c r="T269" s="48">
        <v>0</v>
      </c>
      <c r="U269" s="48">
        <v>0</v>
      </c>
      <c r="V269" s="106">
        <v>34176000</v>
      </c>
      <c r="W269" s="48">
        <v>17657600</v>
      </c>
      <c r="X269" s="48">
        <v>16518400</v>
      </c>
    </row>
    <row r="270" spans="1:24" x14ac:dyDescent="0.25">
      <c r="A270" s="107">
        <v>2020</v>
      </c>
      <c r="B270" s="107">
        <v>118</v>
      </c>
      <c r="C270" s="107">
        <v>1</v>
      </c>
      <c r="D270" s="109">
        <v>43831</v>
      </c>
      <c r="E270" s="109">
        <v>44043</v>
      </c>
      <c r="F270" s="109">
        <v>44043</v>
      </c>
      <c r="G270" s="107" t="s">
        <v>114</v>
      </c>
      <c r="H270" s="107" t="s">
        <v>115</v>
      </c>
      <c r="I270" s="107">
        <v>383</v>
      </c>
      <c r="J270" s="107">
        <v>278</v>
      </c>
      <c r="K270" s="109">
        <v>43888</v>
      </c>
      <c r="L270" s="107" t="s">
        <v>172</v>
      </c>
      <c r="M270" s="107">
        <v>80242090</v>
      </c>
      <c r="N270" s="107" t="s">
        <v>505</v>
      </c>
      <c r="O270" s="107" t="s">
        <v>113</v>
      </c>
      <c r="P270" s="107">
        <v>217</v>
      </c>
      <c r="Q270" s="109">
        <v>43888</v>
      </c>
      <c r="R270" s="107" t="s">
        <v>1037</v>
      </c>
      <c r="S270" s="106">
        <v>26400000</v>
      </c>
      <c r="T270" s="48">
        <v>0</v>
      </c>
      <c r="U270" s="48">
        <v>0</v>
      </c>
      <c r="V270" s="106">
        <v>26400000</v>
      </c>
      <c r="W270" s="48">
        <v>13640000</v>
      </c>
      <c r="X270" s="48">
        <v>12760000</v>
      </c>
    </row>
    <row r="271" spans="1:24" x14ac:dyDescent="0.25">
      <c r="A271" s="107">
        <v>2020</v>
      </c>
      <c r="B271" s="107">
        <v>118</v>
      </c>
      <c r="C271" s="107">
        <v>1</v>
      </c>
      <c r="D271" s="109">
        <v>43831</v>
      </c>
      <c r="E271" s="109">
        <v>44043</v>
      </c>
      <c r="F271" s="109">
        <v>44043</v>
      </c>
      <c r="G271" s="107" t="s">
        <v>137</v>
      </c>
      <c r="H271" s="107" t="s">
        <v>138</v>
      </c>
      <c r="I271" s="107">
        <v>313</v>
      </c>
      <c r="J271" s="107">
        <v>285</v>
      </c>
      <c r="K271" s="109">
        <v>43892</v>
      </c>
      <c r="L271" s="107" t="s">
        <v>172</v>
      </c>
      <c r="M271" s="107">
        <v>52126129</v>
      </c>
      <c r="N271" s="107" t="s">
        <v>1081</v>
      </c>
      <c r="O271" s="107" t="s">
        <v>112</v>
      </c>
      <c r="P271" s="107">
        <v>218</v>
      </c>
      <c r="Q271" s="109">
        <v>43892</v>
      </c>
      <c r="R271" s="107" t="s">
        <v>532</v>
      </c>
      <c r="S271" s="106">
        <v>62000000</v>
      </c>
      <c r="T271" s="48">
        <v>0</v>
      </c>
      <c r="U271" s="48">
        <v>0</v>
      </c>
      <c r="V271" s="106">
        <v>62000000</v>
      </c>
      <c r="W271" s="48">
        <v>24593333</v>
      </c>
      <c r="X271" s="48">
        <v>37406667</v>
      </c>
    </row>
    <row r="272" spans="1:24" x14ac:dyDescent="0.25">
      <c r="A272" s="107">
        <v>2020</v>
      </c>
      <c r="B272" s="107">
        <v>118</v>
      </c>
      <c r="C272" s="107">
        <v>1</v>
      </c>
      <c r="D272" s="109">
        <v>43831</v>
      </c>
      <c r="E272" s="109">
        <v>44043</v>
      </c>
      <c r="F272" s="109">
        <v>44043</v>
      </c>
      <c r="G272" s="107" t="s">
        <v>123</v>
      </c>
      <c r="H272" s="107" t="s">
        <v>124</v>
      </c>
      <c r="I272" s="107">
        <v>239</v>
      </c>
      <c r="J272" s="107">
        <v>280</v>
      </c>
      <c r="K272" s="109">
        <v>43889</v>
      </c>
      <c r="L272" s="107" t="s">
        <v>172</v>
      </c>
      <c r="M272" s="107">
        <v>38140523</v>
      </c>
      <c r="N272" s="107" t="s">
        <v>506</v>
      </c>
      <c r="O272" s="107" t="s">
        <v>112</v>
      </c>
      <c r="P272" s="107">
        <v>219</v>
      </c>
      <c r="Q272" s="109">
        <v>43889</v>
      </c>
      <c r="R272" s="107" t="s">
        <v>1009</v>
      </c>
      <c r="S272" s="106">
        <v>39200000</v>
      </c>
      <c r="T272" s="48">
        <v>0</v>
      </c>
      <c r="U272" s="48">
        <v>0</v>
      </c>
      <c r="V272" s="106">
        <v>39200000</v>
      </c>
      <c r="W272" s="48">
        <v>20090000</v>
      </c>
      <c r="X272" s="48">
        <v>19110000</v>
      </c>
    </row>
    <row r="273" spans="1:24" x14ac:dyDescent="0.25">
      <c r="A273" s="107">
        <v>2020</v>
      </c>
      <c r="B273" s="107">
        <v>118</v>
      </c>
      <c r="C273" s="107">
        <v>1</v>
      </c>
      <c r="D273" s="109">
        <v>43831</v>
      </c>
      <c r="E273" s="109">
        <v>44043</v>
      </c>
      <c r="F273" s="109">
        <v>44043</v>
      </c>
      <c r="G273" s="107" t="s">
        <v>114</v>
      </c>
      <c r="H273" s="107" t="s">
        <v>115</v>
      </c>
      <c r="I273" s="107">
        <v>251</v>
      </c>
      <c r="J273" s="107">
        <v>275</v>
      </c>
      <c r="K273" s="109">
        <v>43888</v>
      </c>
      <c r="L273" s="107" t="s">
        <v>172</v>
      </c>
      <c r="M273" s="107">
        <v>79938373</v>
      </c>
      <c r="N273" s="107" t="s">
        <v>507</v>
      </c>
      <c r="O273" s="107" t="s">
        <v>112</v>
      </c>
      <c r="P273" s="107">
        <v>220</v>
      </c>
      <c r="Q273" s="109">
        <v>43888</v>
      </c>
      <c r="R273" s="107" t="s">
        <v>1038</v>
      </c>
      <c r="S273" s="106">
        <v>66648000</v>
      </c>
      <c r="T273" s="48">
        <v>0</v>
      </c>
      <c r="U273" s="48">
        <v>0</v>
      </c>
      <c r="V273" s="106">
        <v>66648000</v>
      </c>
      <c r="W273" s="48">
        <v>34434800</v>
      </c>
      <c r="X273" s="48">
        <v>32213200</v>
      </c>
    </row>
    <row r="274" spans="1:24" x14ac:dyDescent="0.25">
      <c r="A274" s="107">
        <v>2020</v>
      </c>
      <c r="B274" s="107">
        <v>118</v>
      </c>
      <c r="C274" s="107">
        <v>1</v>
      </c>
      <c r="D274" s="109">
        <v>43831</v>
      </c>
      <c r="E274" s="109">
        <v>44043</v>
      </c>
      <c r="F274" s="109">
        <v>44043</v>
      </c>
      <c r="G274" s="107" t="s">
        <v>137</v>
      </c>
      <c r="H274" s="107" t="s">
        <v>138</v>
      </c>
      <c r="I274" s="107">
        <v>231</v>
      </c>
      <c r="J274" s="107">
        <v>288</v>
      </c>
      <c r="K274" s="109">
        <v>43893</v>
      </c>
      <c r="L274" s="107" t="s">
        <v>171</v>
      </c>
      <c r="M274" s="107">
        <v>830093298</v>
      </c>
      <c r="N274" s="107" t="s">
        <v>1277</v>
      </c>
      <c r="O274" s="107" t="s">
        <v>1278</v>
      </c>
      <c r="P274" s="107">
        <v>221</v>
      </c>
      <c r="Q274" s="109">
        <v>43889</v>
      </c>
      <c r="R274" s="107" t="s">
        <v>1279</v>
      </c>
      <c r="S274" s="106">
        <v>128520000</v>
      </c>
      <c r="T274" s="48">
        <v>0</v>
      </c>
      <c r="U274" s="48">
        <v>0</v>
      </c>
      <c r="V274" s="106">
        <v>128520000</v>
      </c>
      <c r="W274" s="48">
        <v>0</v>
      </c>
      <c r="X274" s="48">
        <v>128520000</v>
      </c>
    </row>
    <row r="275" spans="1:24" x14ac:dyDescent="0.25">
      <c r="A275" s="107">
        <v>2020</v>
      </c>
      <c r="B275" s="107">
        <v>118</v>
      </c>
      <c r="C275" s="107">
        <v>1</v>
      </c>
      <c r="D275" s="109">
        <v>43831</v>
      </c>
      <c r="E275" s="109">
        <v>44043</v>
      </c>
      <c r="F275" s="109">
        <v>44043</v>
      </c>
      <c r="G275" s="107" t="s">
        <v>879</v>
      </c>
      <c r="H275" s="107" t="s">
        <v>880</v>
      </c>
      <c r="I275" s="107">
        <v>705</v>
      </c>
      <c r="J275" s="107">
        <v>620</v>
      </c>
      <c r="K275" s="109">
        <v>43981</v>
      </c>
      <c r="L275" s="107" t="s">
        <v>172</v>
      </c>
      <c r="M275" s="107">
        <v>52146673</v>
      </c>
      <c r="N275" s="107" t="s">
        <v>1083</v>
      </c>
      <c r="O275" s="107" t="s">
        <v>112</v>
      </c>
      <c r="P275" s="107">
        <v>222</v>
      </c>
      <c r="Q275" s="109">
        <v>43894</v>
      </c>
      <c r="R275" s="107" t="s">
        <v>1775</v>
      </c>
      <c r="S275" s="106">
        <v>13500000</v>
      </c>
      <c r="T275" s="48">
        <v>0</v>
      </c>
      <c r="U275" s="48">
        <v>0</v>
      </c>
      <c r="V275" s="106">
        <v>13500000</v>
      </c>
      <c r="W275" s="48">
        <v>8100000</v>
      </c>
      <c r="X275" s="48">
        <v>5400000</v>
      </c>
    </row>
    <row r="276" spans="1:24" x14ac:dyDescent="0.25">
      <c r="A276" s="107">
        <v>2020</v>
      </c>
      <c r="B276" s="107">
        <v>118</v>
      </c>
      <c r="C276" s="107">
        <v>1</v>
      </c>
      <c r="D276" s="109">
        <v>43831</v>
      </c>
      <c r="E276" s="109">
        <v>44043</v>
      </c>
      <c r="F276" s="109">
        <v>44043</v>
      </c>
      <c r="G276" s="107" t="s">
        <v>879</v>
      </c>
      <c r="H276" s="107" t="s">
        <v>880</v>
      </c>
      <c r="I276" s="107">
        <v>355</v>
      </c>
      <c r="J276" s="107">
        <v>294</v>
      </c>
      <c r="K276" s="109">
        <v>43893</v>
      </c>
      <c r="L276" s="107" t="s">
        <v>172</v>
      </c>
      <c r="M276" s="107">
        <v>52146673</v>
      </c>
      <c r="N276" s="107" t="s">
        <v>1083</v>
      </c>
      <c r="O276" s="107" t="s">
        <v>112</v>
      </c>
      <c r="P276" s="107">
        <v>222</v>
      </c>
      <c r="Q276" s="109">
        <v>43893</v>
      </c>
      <c r="R276" s="107" t="s">
        <v>1296</v>
      </c>
      <c r="S276" s="106">
        <v>27000000</v>
      </c>
      <c r="T276" s="48">
        <v>0</v>
      </c>
      <c r="U276" s="48">
        <v>0</v>
      </c>
      <c r="V276" s="106">
        <v>27000000</v>
      </c>
      <c r="W276" s="48">
        <v>27000000</v>
      </c>
      <c r="X276" s="48">
        <v>0</v>
      </c>
    </row>
    <row r="277" spans="1:24" x14ac:dyDescent="0.25">
      <c r="A277" s="107">
        <v>2020</v>
      </c>
      <c r="B277" s="107">
        <v>118</v>
      </c>
      <c r="C277" s="107">
        <v>1</v>
      </c>
      <c r="D277" s="109">
        <v>43831</v>
      </c>
      <c r="E277" s="109">
        <v>44043</v>
      </c>
      <c r="F277" s="109">
        <v>44043</v>
      </c>
      <c r="G277" s="107" t="s">
        <v>123</v>
      </c>
      <c r="H277" s="107" t="s">
        <v>124</v>
      </c>
      <c r="I277" s="107">
        <v>376</v>
      </c>
      <c r="J277" s="107">
        <v>324</v>
      </c>
      <c r="K277" s="109">
        <v>43899</v>
      </c>
      <c r="L277" s="107" t="s">
        <v>172</v>
      </c>
      <c r="M277" s="107">
        <v>53052455</v>
      </c>
      <c r="N277" s="107" t="s">
        <v>1311</v>
      </c>
      <c r="O277" s="107" t="s">
        <v>112</v>
      </c>
      <c r="P277" s="107">
        <v>223</v>
      </c>
      <c r="Q277" s="109">
        <v>43899</v>
      </c>
      <c r="R277" s="107" t="s">
        <v>1312</v>
      </c>
      <c r="S277" s="106">
        <v>72000000</v>
      </c>
      <c r="T277" s="48">
        <v>0</v>
      </c>
      <c r="U277" s="48">
        <v>0</v>
      </c>
      <c r="V277" s="106">
        <v>72000000</v>
      </c>
      <c r="W277" s="48">
        <v>29866667</v>
      </c>
      <c r="X277" s="48">
        <v>42133333</v>
      </c>
    </row>
    <row r="278" spans="1:24" x14ac:dyDescent="0.25">
      <c r="A278" s="107">
        <v>2020</v>
      </c>
      <c r="B278" s="107">
        <v>118</v>
      </c>
      <c r="C278" s="107">
        <v>1</v>
      </c>
      <c r="D278" s="109">
        <v>43831</v>
      </c>
      <c r="E278" s="109">
        <v>44043</v>
      </c>
      <c r="F278" s="109">
        <v>44043</v>
      </c>
      <c r="G278" s="107" t="s">
        <v>128</v>
      </c>
      <c r="H278" s="107" t="s">
        <v>129</v>
      </c>
      <c r="I278" s="107">
        <v>345</v>
      </c>
      <c r="J278" s="107">
        <v>301</v>
      </c>
      <c r="K278" s="109">
        <v>43895</v>
      </c>
      <c r="L278" s="107" t="s">
        <v>172</v>
      </c>
      <c r="M278" s="107">
        <v>36304833</v>
      </c>
      <c r="N278" s="107" t="s">
        <v>1302</v>
      </c>
      <c r="O278" s="107" t="s">
        <v>112</v>
      </c>
      <c r="P278" s="107">
        <v>224</v>
      </c>
      <c r="Q278" s="109">
        <v>43895</v>
      </c>
      <c r="R278" s="107" t="s">
        <v>1303</v>
      </c>
      <c r="S278" s="106">
        <v>83000000</v>
      </c>
      <c r="T278" s="48">
        <v>0</v>
      </c>
      <c r="U278" s="48">
        <v>0</v>
      </c>
      <c r="V278" s="106">
        <v>83000000</v>
      </c>
      <c r="W278" s="48">
        <v>32093333</v>
      </c>
      <c r="X278" s="48">
        <v>50906667</v>
      </c>
    </row>
    <row r="279" spans="1:24" x14ac:dyDescent="0.25">
      <c r="A279" s="107">
        <v>2020</v>
      </c>
      <c r="B279" s="107">
        <v>118</v>
      </c>
      <c r="C279" s="107">
        <v>1</v>
      </c>
      <c r="D279" s="109">
        <v>43831</v>
      </c>
      <c r="E279" s="109">
        <v>44043</v>
      </c>
      <c r="F279" s="109">
        <v>44043</v>
      </c>
      <c r="G279" s="107" t="s">
        <v>128</v>
      </c>
      <c r="H279" s="107" t="s">
        <v>129</v>
      </c>
      <c r="I279" s="107">
        <v>360</v>
      </c>
      <c r="J279" s="107">
        <v>300</v>
      </c>
      <c r="K279" s="109">
        <v>43895</v>
      </c>
      <c r="L279" s="107" t="s">
        <v>172</v>
      </c>
      <c r="M279" s="107">
        <v>79922316</v>
      </c>
      <c r="N279" s="107" t="s">
        <v>1086</v>
      </c>
      <c r="O279" s="107" t="s">
        <v>112</v>
      </c>
      <c r="P279" s="107">
        <v>225</v>
      </c>
      <c r="Q279" s="109">
        <v>43895</v>
      </c>
      <c r="R279" s="107" t="s">
        <v>1301</v>
      </c>
      <c r="S279" s="106">
        <v>83000000</v>
      </c>
      <c r="T279" s="48">
        <v>0</v>
      </c>
      <c r="U279" s="48">
        <v>0</v>
      </c>
      <c r="V279" s="106">
        <v>83000000</v>
      </c>
      <c r="W279" s="48">
        <v>32370000</v>
      </c>
      <c r="X279" s="48">
        <v>50630000</v>
      </c>
    </row>
    <row r="280" spans="1:24" x14ac:dyDescent="0.25">
      <c r="A280" s="107">
        <v>2020</v>
      </c>
      <c r="B280" s="107">
        <v>118</v>
      </c>
      <c r="C280" s="107">
        <v>1</v>
      </c>
      <c r="D280" s="109">
        <v>43831</v>
      </c>
      <c r="E280" s="109">
        <v>44043</v>
      </c>
      <c r="F280" s="109">
        <v>44043</v>
      </c>
      <c r="G280" s="107" t="s">
        <v>128</v>
      </c>
      <c r="H280" s="107" t="s">
        <v>129</v>
      </c>
      <c r="I280" s="107">
        <v>358</v>
      </c>
      <c r="J280" s="107">
        <v>302</v>
      </c>
      <c r="K280" s="109">
        <v>43895</v>
      </c>
      <c r="L280" s="107" t="s">
        <v>172</v>
      </c>
      <c r="M280" s="107">
        <v>1024479892</v>
      </c>
      <c r="N280" s="107" t="s">
        <v>1087</v>
      </c>
      <c r="O280" s="107" t="s">
        <v>112</v>
      </c>
      <c r="P280" s="107">
        <v>226</v>
      </c>
      <c r="Q280" s="109">
        <v>43895</v>
      </c>
      <c r="R280" s="107" t="s">
        <v>994</v>
      </c>
      <c r="S280" s="106">
        <v>55500000</v>
      </c>
      <c r="T280" s="48">
        <v>0</v>
      </c>
      <c r="U280" s="48">
        <v>0</v>
      </c>
      <c r="V280" s="106">
        <v>55500000</v>
      </c>
      <c r="W280" s="48">
        <v>21275000</v>
      </c>
      <c r="X280" s="48">
        <v>34225000</v>
      </c>
    </row>
    <row r="281" spans="1:24" x14ac:dyDescent="0.25">
      <c r="A281" s="107">
        <v>2020</v>
      </c>
      <c r="B281" s="107">
        <v>118</v>
      </c>
      <c r="C281" s="107">
        <v>1</v>
      </c>
      <c r="D281" s="109">
        <v>43831</v>
      </c>
      <c r="E281" s="109">
        <v>44043</v>
      </c>
      <c r="F281" s="109">
        <v>44043</v>
      </c>
      <c r="G281" s="107" t="s">
        <v>114</v>
      </c>
      <c r="H281" s="107" t="s">
        <v>115</v>
      </c>
      <c r="I281" s="107">
        <v>382</v>
      </c>
      <c r="J281" s="107">
        <v>298</v>
      </c>
      <c r="K281" s="109">
        <v>43895</v>
      </c>
      <c r="L281" s="107" t="s">
        <v>172</v>
      </c>
      <c r="M281" s="107">
        <v>79328182</v>
      </c>
      <c r="N281" s="107" t="s">
        <v>1299</v>
      </c>
      <c r="O281" s="107" t="s">
        <v>112</v>
      </c>
      <c r="P281" s="107">
        <v>227</v>
      </c>
      <c r="Q281" s="109">
        <v>43895</v>
      </c>
      <c r="R281" s="107" t="s">
        <v>1016</v>
      </c>
      <c r="S281" s="106">
        <v>59814160</v>
      </c>
      <c r="T281" s="48">
        <v>0</v>
      </c>
      <c r="U281" s="48">
        <v>0</v>
      </c>
      <c r="V281" s="106">
        <v>59814160</v>
      </c>
      <c r="W281" s="48">
        <v>29159403</v>
      </c>
      <c r="X281" s="48">
        <v>30654757</v>
      </c>
    </row>
    <row r="282" spans="1:24" x14ac:dyDescent="0.25">
      <c r="A282" s="107">
        <v>2020</v>
      </c>
      <c r="B282" s="107">
        <v>118</v>
      </c>
      <c r="C282" s="107">
        <v>1</v>
      </c>
      <c r="D282" s="109">
        <v>43831</v>
      </c>
      <c r="E282" s="109">
        <v>44043</v>
      </c>
      <c r="F282" s="109">
        <v>44043</v>
      </c>
      <c r="G282" s="107" t="s">
        <v>114</v>
      </c>
      <c r="H282" s="107" t="s">
        <v>115</v>
      </c>
      <c r="I282" s="107">
        <v>384</v>
      </c>
      <c r="J282" s="107">
        <v>293</v>
      </c>
      <c r="K282" s="109">
        <v>43893</v>
      </c>
      <c r="L282" s="107" t="s">
        <v>172</v>
      </c>
      <c r="M282" s="107">
        <v>1019029589</v>
      </c>
      <c r="N282" s="107" t="s">
        <v>1292</v>
      </c>
      <c r="O282" s="107" t="s">
        <v>112</v>
      </c>
      <c r="P282" s="107">
        <v>228</v>
      </c>
      <c r="Q282" s="109">
        <v>43864</v>
      </c>
      <c r="R282" s="107" t="s">
        <v>1293</v>
      </c>
      <c r="S282" s="106">
        <v>59814160</v>
      </c>
      <c r="T282" s="48">
        <v>0</v>
      </c>
      <c r="U282" s="48">
        <v>0</v>
      </c>
      <c r="V282" s="106">
        <v>59814160</v>
      </c>
      <c r="W282" s="48">
        <v>29408629</v>
      </c>
      <c r="X282" s="48">
        <v>30405531</v>
      </c>
    </row>
    <row r="283" spans="1:24" x14ac:dyDescent="0.25">
      <c r="A283" s="107">
        <v>2020</v>
      </c>
      <c r="B283" s="107">
        <v>118</v>
      </c>
      <c r="C283" s="107">
        <v>1</v>
      </c>
      <c r="D283" s="109">
        <v>43831</v>
      </c>
      <c r="E283" s="109">
        <v>44043</v>
      </c>
      <c r="F283" s="109">
        <v>44043</v>
      </c>
      <c r="G283" s="107" t="s">
        <v>137</v>
      </c>
      <c r="H283" s="107" t="s">
        <v>138</v>
      </c>
      <c r="I283" s="107">
        <v>385</v>
      </c>
      <c r="J283" s="107">
        <v>292</v>
      </c>
      <c r="K283" s="109">
        <v>43893</v>
      </c>
      <c r="L283" s="107" t="s">
        <v>172</v>
      </c>
      <c r="M283" s="107">
        <v>52337047</v>
      </c>
      <c r="N283" s="107" t="s">
        <v>1090</v>
      </c>
      <c r="O283" s="107" t="s">
        <v>112</v>
      </c>
      <c r="P283" s="107">
        <v>229</v>
      </c>
      <c r="Q283" s="109">
        <v>43893</v>
      </c>
      <c r="R283" s="107" t="s">
        <v>1297</v>
      </c>
      <c r="S283" s="106">
        <v>63000000</v>
      </c>
      <c r="T283" s="48">
        <v>0</v>
      </c>
      <c r="U283" s="48">
        <v>0</v>
      </c>
      <c r="V283" s="106">
        <v>63000000</v>
      </c>
      <c r="W283" s="48">
        <v>27300000</v>
      </c>
      <c r="X283" s="48">
        <v>35700000</v>
      </c>
    </row>
    <row r="284" spans="1:24" x14ac:dyDescent="0.25">
      <c r="A284" s="107">
        <v>2020</v>
      </c>
      <c r="B284" s="107">
        <v>118</v>
      </c>
      <c r="C284" s="107">
        <v>1</v>
      </c>
      <c r="D284" s="109">
        <v>43831</v>
      </c>
      <c r="E284" s="109">
        <v>44043</v>
      </c>
      <c r="F284" s="109">
        <v>44043</v>
      </c>
      <c r="G284" s="107" t="s">
        <v>123</v>
      </c>
      <c r="H284" s="107" t="s">
        <v>124</v>
      </c>
      <c r="I284" s="107">
        <v>379</v>
      </c>
      <c r="J284" s="107">
        <v>310</v>
      </c>
      <c r="K284" s="109">
        <v>43896</v>
      </c>
      <c r="L284" s="107" t="s">
        <v>172</v>
      </c>
      <c r="M284" s="107">
        <v>1057594105</v>
      </c>
      <c r="N284" s="107" t="s">
        <v>1091</v>
      </c>
      <c r="O284" s="107" t="s">
        <v>112</v>
      </c>
      <c r="P284" s="107">
        <v>230</v>
      </c>
      <c r="Q284" s="109">
        <v>43896</v>
      </c>
      <c r="R284" s="107" t="s">
        <v>1310</v>
      </c>
      <c r="S284" s="106">
        <v>50000000</v>
      </c>
      <c r="T284" s="48">
        <v>833325</v>
      </c>
      <c r="U284" s="48">
        <v>0</v>
      </c>
      <c r="V284" s="106">
        <v>49166675</v>
      </c>
      <c r="W284" s="48">
        <v>19166667</v>
      </c>
      <c r="X284" s="48">
        <v>30000008</v>
      </c>
    </row>
    <row r="285" spans="1:24" x14ac:dyDescent="0.25">
      <c r="A285" s="107">
        <v>2020</v>
      </c>
      <c r="B285" s="107">
        <v>118</v>
      </c>
      <c r="C285" s="107">
        <v>1</v>
      </c>
      <c r="D285" s="109">
        <v>43831</v>
      </c>
      <c r="E285" s="109">
        <v>44043</v>
      </c>
      <c r="F285" s="109">
        <v>44043</v>
      </c>
      <c r="G285" s="107" t="s">
        <v>121</v>
      </c>
      <c r="H285" s="107" t="s">
        <v>122</v>
      </c>
      <c r="I285" s="107">
        <v>333</v>
      </c>
      <c r="J285" s="107">
        <v>341</v>
      </c>
      <c r="K285" s="109">
        <v>43901</v>
      </c>
      <c r="L285" s="107" t="s">
        <v>172</v>
      </c>
      <c r="M285" s="107">
        <v>52074779</v>
      </c>
      <c r="N285" s="107" t="s">
        <v>1093</v>
      </c>
      <c r="O285" s="107" t="s">
        <v>112</v>
      </c>
      <c r="P285" s="107">
        <v>231</v>
      </c>
      <c r="Q285" s="109">
        <v>43901</v>
      </c>
      <c r="R285" s="107" t="s">
        <v>1319</v>
      </c>
      <c r="S285" s="106">
        <v>49600000</v>
      </c>
      <c r="T285" s="48">
        <v>0</v>
      </c>
      <c r="U285" s="48">
        <v>0</v>
      </c>
      <c r="V285" s="106">
        <v>49600000</v>
      </c>
      <c r="W285" s="48">
        <v>22733333</v>
      </c>
      <c r="X285" s="48">
        <v>26866667</v>
      </c>
    </row>
    <row r="286" spans="1:24" x14ac:dyDescent="0.25">
      <c r="A286" s="107">
        <v>2020</v>
      </c>
      <c r="B286" s="107">
        <v>118</v>
      </c>
      <c r="C286" s="107">
        <v>1</v>
      </c>
      <c r="D286" s="109">
        <v>43831</v>
      </c>
      <c r="E286" s="109">
        <v>44043</v>
      </c>
      <c r="F286" s="109">
        <v>44043</v>
      </c>
      <c r="G286" s="107" t="s">
        <v>128</v>
      </c>
      <c r="H286" s="107" t="s">
        <v>129</v>
      </c>
      <c r="I286" s="107">
        <v>340</v>
      </c>
      <c r="J286" s="107">
        <v>303</v>
      </c>
      <c r="K286" s="109">
        <v>43895</v>
      </c>
      <c r="L286" s="107" t="s">
        <v>172</v>
      </c>
      <c r="M286" s="107">
        <v>52424447</v>
      </c>
      <c r="N286" s="107" t="s">
        <v>1094</v>
      </c>
      <c r="O286" s="107" t="s">
        <v>112</v>
      </c>
      <c r="P286" s="107">
        <v>232</v>
      </c>
      <c r="Q286" s="109">
        <v>43895</v>
      </c>
      <c r="R286" s="107" t="s">
        <v>945</v>
      </c>
      <c r="S286" s="106">
        <v>55500000</v>
      </c>
      <c r="T286" s="48">
        <v>0</v>
      </c>
      <c r="U286" s="48">
        <v>0</v>
      </c>
      <c r="V286" s="106">
        <v>55500000</v>
      </c>
      <c r="W286" s="48">
        <v>21460000</v>
      </c>
      <c r="X286" s="48">
        <v>34040000</v>
      </c>
    </row>
    <row r="287" spans="1:24" x14ac:dyDescent="0.25">
      <c r="A287" s="107">
        <v>2020</v>
      </c>
      <c r="B287" s="107">
        <v>118</v>
      </c>
      <c r="C287" s="107">
        <v>1</v>
      </c>
      <c r="D287" s="109">
        <v>43831</v>
      </c>
      <c r="E287" s="109">
        <v>44043</v>
      </c>
      <c r="F287" s="109">
        <v>44043</v>
      </c>
      <c r="G287" s="107" t="s">
        <v>128</v>
      </c>
      <c r="H287" s="107" t="s">
        <v>129</v>
      </c>
      <c r="I287" s="107">
        <v>367</v>
      </c>
      <c r="J287" s="107">
        <v>325</v>
      </c>
      <c r="K287" s="109">
        <v>43899</v>
      </c>
      <c r="L287" s="107" t="s">
        <v>172</v>
      </c>
      <c r="M287" s="107">
        <v>1010202591</v>
      </c>
      <c r="N287" s="107" t="s">
        <v>1095</v>
      </c>
      <c r="O287" s="107" t="s">
        <v>112</v>
      </c>
      <c r="P287" s="107">
        <v>233</v>
      </c>
      <c r="Q287" s="109">
        <v>43899</v>
      </c>
      <c r="R287" s="107" t="s">
        <v>1022</v>
      </c>
      <c r="S287" s="106">
        <v>55500000</v>
      </c>
      <c r="T287" s="48">
        <v>0</v>
      </c>
      <c r="U287" s="48">
        <v>0</v>
      </c>
      <c r="V287" s="106">
        <v>55500000</v>
      </c>
      <c r="W287" s="48">
        <v>20720000</v>
      </c>
      <c r="X287" s="48">
        <v>34780000</v>
      </c>
    </row>
    <row r="288" spans="1:24" x14ac:dyDescent="0.25">
      <c r="A288" s="107">
        <v>2020</v>
      </c>
      <c r="B288" s="107">
        <v>118</v>
      </c>
      <c r="C288" s="107">
        <v>1</v>
      </c>
      <c r="D288" s="109">
        <v>43831</v>
      </c>
      <c r="E288" s="109">
        <v>44043</v>
      </c>
      <c r="F288" s="109">
        <v>44043</v>
      </c>
      <c r="G288" s="107" t="s">
        <v>128</v>
      </c>
      <c r="H288" s="107" t="s">
        <v>129</v>
      </c>
      <c r="I288" s="107">
        <v>357</v>
      </c>
      <c r="J288" s="107">
        <v>296</v>
      </c>
      <c r="K288" s="109">
        <v>43894</v>
      </c>
      <c r="L288" s="107" t="s">
        <v>172</v>
      </c>
      <c r="M288" s="107">
        <v>19475709</v>
      </c>
      <c r="N288" s="107" t="s">
        <v>1096</v>
      </c>
      <c r="O288" s="107" t="s">
        <v>112</v>
      </c>
      <c r="P288" s="107">
        <v>234</v>
      </c>
      <c r="Q288" s="109">
        <v>43894</v>
      </c>
      <c r="R288" s="107" t="s">
        <v>1022</v>
      </c>
      <c r="S288" s="106">
        <v>55500000</v>
      </c>
      <c r="T288" s="48">
        <v>0</v>
      </c>
      <c r="U288" s="48">
        <v>0</v>
      </c>
      <c r="V288" s="106">
        <v>55500000</v>
      </c>
      <c r="W288" s="48">
        <v>21645000</v>
      </c>
      <c r="X288" s="48">
        <v>33855000</v>
      </c>
    </row>
    <row r="289" spans="1:24" x14ac:dyDescent="0.25">
      <c r="A289" s="107">
        <v>2020</v>
      </c>
      <c r="B289" s="107">
        <v>118</v>
      </c>
      <c r="C289" s="107">
        <v>1</v>
      </c>
      <c r="D289" s="109">
        <v>43831</v>
      </c>
      <c r="E289" s="109">
        <v>44043</v>
      </c>
      <c r="F289" s="109">
        <v>44043</v>
      </c>
      <c r="G289" s="107" t="s">
        <v>128</v>
      </c>
      <c r="H289" s="107" t="s">
        <v>129</v>
      </c>
      <c r="I289" s="107">
        <v>346</v>
      </c>
      <c r="J289" s="107">
        <v>295</v>
      </c>
      <c r="K289" s="109">
        <v>43894</v>
      </c>
      <c r="L289" s="107" t="s">
        <v>172</v>
      </c>
      <c r="M289" s="107">
        <v>53073605</v>
      </c>
      <c r="N289" s="107" t="s">
        <v>1298</v>
      </c>
      <c r="O289" s="107" t="s">
        <v>112</v>
      </c>
      <c r="P289" s="107">
        <v>235</v>
      </c>
      <c r="Q289" s="109">
        <v>43894</v>
      </c>
      <c r="R289" s="107" t="s">
        <v>131</v>
      </c>
      <c r="S289" s="106">
        <v>55500000</v>
      </c>
      <c r="T289" s="48">
        <v>0</v>
      </c>
      <c r="U289" s="48">
        <v>0</v>
      </c>
      <c r="V289" s="106">
        <v>55500000</v>
      </c>
      <c r="W289" s="48">
        <v>21310000</v>
      </c>
      <c r="X289" s="48">
        <v>34190000</v>
      </c>
    </row>
    <row r="290" spans="1:24" x14ac:dyDescent="0.25">
      <c r="A290" s="107">
        <v>2020</v>
      </c>
      <c r="B290" s="107">
        <v>118</v>
      </c>
      <c r="C290" s="107">
        <v>1</v>
      </c>
      <c r="D290" s="109">
        <v>43831</v>
      </c>
      <c r="E290" s="109">
        <v>44043</v>
      </c>
      <c r="F290" s="109">
        <v>44043</v>
      </c>
      <c r="G290" s="107" t="s">
        <v>123</v>
      </c>
      <c r="H290" s="107" t="s">
        <v>124</v>
      </c>
      <c r="I290" s="107">
        <v>395</v>
      </c>
      <c r="J290" s="107">
        <v>309</v>
      </c>
      <c r="K290" s="109">
        <v>43896</v>
      </c>
      <c r="L290" s="107" t="s">
        <v>172</v>
      </c>
      <c r="M290" s="107">
        <v>80804550</v>
      </c>
      <c r="N290" s="107" t="s">
        <v>1308</v>
      </c>
      <c r="O290" s="107" t="s">
        <v>112</v>
      </c>
      <c r="P290" s="107">
        <v>236</v>
      </c>
      <c r="Q290" s="109">
        <v>43896</v>
      </c>
      <c r="R290" s="107" t="s">
        <v>1309</v>
      </c>
      <c r="S290" s="106">
        <v>83000000</v>
      </c>
      <c r="T290" s="122">
        <v>1383333</v>
      </c>
      <c r="U290" s="48">
        <v>0</v>
      </c>
      <c r="V290" s="106">
        <v>81616667</v>
      </c>
      <c r="W290" s="48">
        <v>31816667</v>
      </c>
      <c r="X290" s="48">
        <v>49800000</v>
      </c>
    </row>
    <row r="291" spans="1:24" x14ac:dyDescent="0.25">
      <c r="A291" s="107">
        <v>2020</v>
      </c>
      <c r="B291" s="107">
        <v>118</v>
      </c>
      <c r="C291" s="107">
        <v>1</v>
      </c>
      <c r="D291" s="109">
        <v>43831</v>
      </c>
      <c r="E291" s="109">
        <v>44043</v>
      </c>
      <c r="F291" s="109">
        <v>44043</v>
      </c>
      <c r="G291" s="107" t="s">
        <v>128</v>
      </c>
      <c r="H291" s="107" t="s">
        <v>129</v>
      </c>
      <c r="I291" s="107">
        <v>349</v>
      </c>
      <c r="J291" s="107">
        <v>304</v>
      </c>
      <c r="K291" s="109">
        <v>43895</v>
      </c>
      <c r="L291" s="107" t="s">
        <v>172</v>
      </c>
      <c r="M291" s="107">
        <v>79958101</v>
      </c>
      <c r="N291" s="107" t="s">
        <v>1099</v>
      </c>
      <c r="O291" s="107" t="s">
        <v>112</v>
      </c>
      <c r="P291" s="107">
        <v>237</v>
      </c>
      <c r="Q291" s="109">
        <v>43895</v>
      </c>
      <c r="R291" s="107" t="s">
        <v>1304</v>
      </c>
      <c r="S291" s="106">
        <v>63000000</v>
      </c>
      <c r="T291" s="48">
        <v>0</v>
      </c>
      <c r="U291" s="48">
        <v>0</v>
      </c>
      <c r="V291" s="106">
        <v>63000000</v>
      </c>
      <c r="W291" s="48">
        <v>24360000</v>
      </c>
      <c r="X291" s="48">
        <v>38640000</v>
      </c>
    </row>
    <row r="292" spans="1:24" x14ac:dyDescent="0.25">
      <c r="A292" s="107">
        <v>2020</v>
      </c>
      <c r="B292" s="107">
        <v>118</v>
      </c>
      <c r="C292" s="107">
        <v>1</v>
      </c>
      <c r="D292" s="109">
        <v>43831</v>
      </c>
      <c r="E292" s="109">
        <v>44043</v>
      </c>
      <c r="F292" s="109">
        <v>44043</v>
      </c>
      <c r="G292" s="107" t="s">
        <v>128</v>
      </c>
      <c r="H292" s="107" t="s">
        <v>129</v>
      </c>
      <c r="I292" s="107">
        <v>318</v>
      </c>
      <c r="J292" s="107">
        <v>305</v>
      </c>
      <c r="K292" s="109">
        <v>43895</v>
      </c>
      <c r="L292" s="107" t="s">
        <v>172</v>
      </c>
      <c r="M292" s="107">
        <v>1072920640</v>
      </c>
      <c r="N292" s="107" t="s">
        <v>1100</v>
      </c>
      <c r="O292" s="107" t="s">
        <v>112</v>
      </c>
      <c r="P292" s="107">
        <v>238</v>
      </c>
      <c r="Q292" s="109">
        <v>43895</v>
      </c>
      <c r="R292" s="107" t="s">
        <v>994</v>
      </c>
      <c r="S292" s="106">
        <v>55500000</v>
      </c>
      <c r="T292" s="48">
        <v>0</v>
      </c>
      <c r="U292" s="48">
        <v>0</v>
      </c>
      <c r="V292" s="106">
        <v>55500000</v>
      </c>
      <c r="W292" s="48">
        <v>20720000</v>
      </c>
      <c r="X292" s="48">
        <v>34780000</v>
      </c>
    </row>
    <row r="293" spans="1:24" x14ac:dyDescent="0.25">
      <c r="A293" s="107">
        <v>2020</v>
      </c>
      <c r="B293" s="107">
        <v>118</v>
      </c>
      <c r="C293" s="107">
        <v>1</v>
      </c>
      <c r="D293" s="109">
        <v>43831</v>
      </c>
      <c r="E293" s="109">
        <v>44043</v>
      </c>
      <c r="F293" s="109">
        <v>44043</v>
      </c>
      <c r="G293" s="107" t="s">
        <v>128</v>
      </c>
      <c r="H293" s="107" t="s">
        <v>129</v>
      </c>
      <c r="I293" s="107">
        <v>372</v>
      </c>
      <c r="J293" s="107">
        <v>297</v>
      </c>
      <c r="K293" s="109">
        <v>43895</v>
      </c>
      <c r="L293" s="107" t="s">
        <v>172</v>
      </c>
      <c r="M293" s="107">
        <v>74370660</v>
      </c>
      <c r="N293" s="107" t="s">
        <v>1101</v>
      </c>
      <c r="O293" s="107" t="s">
        <v>112</v>
      </c>
      <c r="P293" s="107">
        <v>239</v>
      </c>
      <c r="Q293" s="109">
        <v>43895</v>
      </c>
      <c r="R293" s="107" t="s">
        <v>1300</v>
      </c>
      <c r="S293" s="106">
        <v>68500000</v>
      </c>
      <c r="T293" s="48">
        <v>0</v>
      </c>
      <c r="U293" s="48">
        <v>0</v>
      </c>
      <c r="V293" s="106">
        <v>68500000</v>
      </c>
      <c r="W293" s="48">
        <v>26258333</v>
      </c>
      <c r="X293" s="48">
        <v>42241667</v>
      </c>
    </row>
    <row r="294" spans="1:24" x14ac:dyDescent="0.25">
      <c r="A294" s="107">
        <v>2020</v>
      </c>
      <c r="B294" s="107">
        <v>118</v>
      </c>
      <c r="C294" s="107">
        <v>1</v>
      </c>
      <c r="D294" s="109">
        <v>43831</v>
      </c>
      <c r="E294" s="109">
        <v>44043</v>
      </c>
      <c r="F294" s="109">
        <v>44043</v>
      </c>
      <c r="G294" s="107" t="s">
        <v>137</v>
      </c>
      <c r="H294" s="107" t="s">
        <v>138</v>
      </c>
      <c r="I294" s="107">
        <v>392</v>
      </c>
      <c r="J294" s="107">
        <v>308</v>
      </c>
      <c r="K294" s="109">
        <v>43896</v>
      </c>
      <c r="L294" s="107" t="s">
        <v>172</v>
      </c>
      <c r="M294" s="107">
        <v>1014228455</v>
      </c>
      <c r="N294" s="107" t="s">
        <v>1280</v>
      </c>
      <c r="O294" s="107" t="s">
        <v>113</v>
      </c>
      <c r="P294" s="107">
        <v>240</v>
      </c>
      <c r="Q294" s="109">
        <v>43896</v>
      </c>
      <c r="R294" s="107" t="s">
        <v>1281</v>
      </c>
      <c r="S294" s="106">
        <v>16861833</v>
      </c>
      <c r="T294" s="48">
        <v>0</v>
      </c>
      <c r="U294" s="48">
        <v>0</v>
      </c>
      <c r="V294" s="106">
        <v>16861833</v>
      </c>
      <c r="W294" s="48">
        <v>7181892</v>
      </c>
      <c r="X294" s="48">
        <v>9679941</v>
      </c>
    </row>
    <row r="295" spans="1:24" x14ac:dyDescent="0.25">
      <c r="A295" s="107">
        <v>2020</v>
      </c>
      <c r="B295" s="107">
        <v>118</v>
      </c>
      <c r="C295" s="107">
        <v>1</v>
      </c>
      <c r="D295" s="109">
        <v>43831</v>
      </c>
      <c r="E295" s="109">
        <v>44043</v>
      </c>
      <c r="F295" s="109">
        <v>44043</v>
      </c>
      <c r="G295" s="107" t="s">
        <v>128</v>
      </c>
      <c r="H295" s="107" t="s">
        <v>129</v>
      </c>
      <c r="I295" s="107">
        <v>317</v>
      </c>
      <c r="J295" s="107">
        <v>306</v>
      </c>
      <c r="K295" s="109">
        <v>43895</v>
      </c>
      <c r="L295" s="107" t="s">
        <v>172</v>
      </c>
      <c r="M295" s="107">
        <v>1022334496</v>
      </c>
      <c r="N295" s="107" t="s">
        <v>1103</v>
      </c>
      <c r="O295" s="107" t="s">
        <v>112</v>
      </c>
      <c r="P295" s="107">
        <v>241</v>
      </c>
      <c r="Q295" s="109">
        <v>43895</v>
      </c>
      <c r="R295" s="107" t="s">
        <v>994</v>
      </c>
      <c r="S295" s="106">
        <v>55500000</v>
      </c>
      <c r="T295" s="48">
        <v>0</v>
      </c>
      <c r="U295" s="48">
        <v>0</v>
      </c>
      <c r="V295" s="106">
        <v>55500000</v>
      </c>
      <c r="W295" s="48">
        <v>19055000</v>
      </c>
      <c r="X295" s="48">
        <v>36445000</v>
      </c>
    </row>
    <row r="296" spans="1:24" x14ac:dyDescent="0.25">
      <c r="A296" s="107">
        <v>2020</v>
      </c>
      <c r="B296" s="107">
        <v>118</v>
      </c>
      <c r="C296" s="107">
        <v>1</v>
      </c>
      <c r="D296" s="109">
        <v>43831</v>
      </c>
      <c r="E296" s="109">
        <v>44043</v>
      </c>
      <c r="F296" s="109">
        <v>44043</v>
      </c>
      <c r="G296" s="107" t="s">
        <v>96</v>
      </c>
      <c r="H296" s="107" t="s">
        <v>97</v>
      </c>
      <c r="I296" s="107">
        <v>380</v>
      </c>
      <c r="J296" s="107">
        <v>322</v>
      </c>
      <c r="K296" s="109">
        <v>43899</v>
      </c>
      <c r="L296" s="107" t="s">
        <v>171</v>
      </c>
      <c r="M296" s="107">
        <v>901005853</v>
      </c>
      <c r="N296" s="107" t="s">
        <v>100</v>
      </c>
      <c r="O296" s="107" t="s">
        <v>98</v>
      </c>
      <c r="P296" s="107">
        <v>242</v>
      </c>
      <c r="Q296" s="109">
        <v>43896</v>
      </c>
      <c r="R296" s="107" t="s">
        <v>1275</v>
      </c>
      <c r="S296" s="106">
        <v>207600000</v>
      </c>
      <c r="T296" s="48">
        <v>0</v>
      </c>
      <c r="U296" s="48">
        <v>0</v>
      </c>
      <c r="V296" s="106">
        <v>207600000</v>
      </c>
      <c r="W296" s="48">
        <v>86500000</v>
      </c>
      <c r="X296" s="48">
        <v>121100000</v>
      </c>
    </row>
    <row r="297" spans="1:24" hidden="1" x14ac:dyDescent="0.25">
      <c r="A297" s="107">
        <v>2020</v>
      </c>
      <c r="B297" s="107">
        <v>118</v>
      </c>
      <c r="C297" s="107">
        <v>1</v>
      </c>
      <c r="D297" s="109">
        <v>43831</v>
      </c>
      <c r="E297" s="109">
        <v>44043</v>
      </c>
      <c r="F297" s="109">
        <v>44043</v>
      </c>
      <c r="G297" s="107" t="s">
        <v>96</v>
      </c>
      <c r="H297" s="107" t="s">
        <v>97</v>
      </c>
      <c r="I297" s="107">
        <v>380</v>
      </c>
      <c r="J297" s="107">
        <v>321</v>
      </c>
      <c r="K297" s="109">
        <v>43899</v>
      </c>
      <c r="L297" s="107" t="s">
        <v>171</v>
      </c>
      <c r="M297" s="107">
        <v>901005853</v>
      </c>
      <c r="N297" s="107" t="s">
        <v>100</v>
      </c>
      <c r="O297" s="107" t="s">
        <v>98</v>
      </c>
      <c r="P297" s="107">
        <v>242</v>
      </c>
      <c r="Q297" s="109">
        <v>43896</v>
      </c>
      <c r="R297" s="107" t="s">
        <v>2834</v>
      </c>
      <c r="S297" s="106">
        <v>207600000</v>
      </c>
      <c r="T297" s="48">
        <v>207600000</v>
      </c>
      <c r="U297" s="48">
        <v>0</v>
      </c>
      <c r="V297" s="106">
        <v>0</v>
      </c>
      <c r="W297" s="48">
        <v>0</v>
      </c>
      <c r="X297" s="48">
        <v>0</v>
      </c>
    </row>
    <row r="298" spans="1:24" x14ac:dyDescent="0.25">
      <c r="A298" s="107">
        <v>2020</v>
      </c>
      <c r="B298" s="107">
        <v>118</v>
      </c>
      <c r="C298" s="107">
        <v>1</v>
      </c>
      <c r="D298" s="109">
        <v>43831</v>
      </c>
      <c r="E298" s="109">
        <v>44043</v>
      </c>
      <c r="F298" s="109">
        <v>44043</v>
      </c>
      <c r="G298" s="107" t="s">
        <v>141</v>
      </c>
      <c r="H298" s="107" t="s">
        <v>142</v>
      </c>
      <c r="I298" s="107">
        <v>414</v>
      </c>
      <c r="J298" s="107">
        <v>352</v>
      </c>
      <c r="K298" s="109">
        <v>43907</v>
      </c>
      <c r="L298" s="107" t="s">
        <v>172</v>
      </c>
      <c r="M298" s="107">
        <v>1098625296</v>
      </c>
      <c r="N298" s="107" t="s">
        <v>1105</v>
      </c>
      <c r="O298" s="107" t="s">
        <v>112</v>
      </c>
      <c r="P298" s="107">
        <v>243</v>
      </c>
      <c r="Q298" s="109">
        <v>43907</v>
      </c>
      <c r="R298" s="107" t="s">
        <v>1324</v>
      </c>
      <c r="S298" s="106">
        <v>59500000</v>
      </c>
      <c r="T298" s="48">
        <v>0</v>
      </c>
      <c r="U298" s="48">
        <v>0</v>
      </c>
      <c r="V298" s="106">
        <v>59500000</v>
      </c>
      <c r="W298" s="48">
        <v>29183333</v>
      </c>
      <c r="X298" s="48">
        <v>30316667</v>
      </c>
    </row>
    <row r="299" spans="1:24" x14ac:dyDescent="0.25">
      <c r="A299" s="107">
        <v>2020</v>
      </c>
      <c r="B299" s="107">
        <v>118</v>
      </c>
      <c r="C299" s="107">
        <v>1</v>
      </c>
      <c r="D299" s="109">
        <v>43831</v>
      </c>
      <c r="E299" s="109">
        <v>44043</v>
      </c>
      <c r="F299" s="109">
        <v>44043</v>
      </c>
      <c r="G299" s="107" t="s">
        <v>114</v>
      </c>
      <c r="H299" s="107" t="s">
        <v>115</v>
      </c>
      <c r="I299" s="107">
        <v>203</v>
      </c>
      <c r="J299" s="107">
        <v>326</v>
      </c>
      <c r="K299" s="109">
        <v>43899</v>
      </c>
      <c r="L299" s="107" t="s">
        <v>172</v>
      </c>
      <c r="M299" s="107">
        <v>52469988</v>
      </c>
      <c r="N299" s="107" t="s">
        <v>1106</v>
      </c>
      <c r="O299" s="107" t="s">
        <v>112</v>
      </c>
      <c r="P299" s="107">
        <v>244</v>
      </c>
      <c r="Q299" s="109">
        <v>43899</v>
      </c>
      <c r="R299" s="107" t="s">
        <v>954</v>
      </c>
      <c r="S299" s="106">
        <v>49600000</v>
      </c>
      <c r="T299" s="48">
        <v>0</v>
      </c>
      <c r="U299" s="48">
        <v>0</v>
      </c>
      <c r="V299" s="106">
        <v>49600000</v>
      </c>
      <c r="W299" s="48">
        <v>23146667</v>
      </c>
      <c r="X299" s="48">
        <v>26453333</v>
      </c>
    </row>
    <row r="300" spans="1:24" x14ac:dyDescent="0.25">
      <c r="A300" s="107">
        <v>2020</v>
      </c>
      <c r="B300" s="107">
        <v>118</v>
      </c>
      <c r="C300" s="107">
        <v>1</v>
      </c>
      <c r="D300" s="109">
        <v>43831</v>
      </c>
      <c r="E300" s="109">
        <v>44043</v>
      </c>
      <c r="F300" s="109">
        <v>44043</v>
      </c>
      <c r="G300" s="107" t="s">
        <v>128</v>
      </c>
      <c r="H300" s="107" t="s">
        <v>129</v>
      </c>
      <c r="I300" s="107">
        <v>314</v>
      </c>
      <c r="J300" s="107">
        <v>331</v>
      </c>
      <c r="K300" s="109">
        <v>43900</v>
      </c>
      <c r="L300" s="107" t="s">
        <v>172</v>
      </c>
      <c r="M300" s="107">
        <v>24713115</v>
      </c>
      <c r="N300" s="107" t="s">
        <v>1313</v>
      </c>
      <c r="O300" s="107" t="s">
        <v>112</v>
      </c>
      <c r="P300" s="107">
        <v>245</v>
      </c>
      <c r="Q300" s="109">
        <v>43900</v>
      </c>
      <c r="R300" s="107" t="s">
        <v>994</v>
      </c>
      <c r="S300" s="106">
        <v>52725000</v>
      </c>
      <c r="T300" s="48">
        <v>0</v>
      </c>
      <c r="U300" s="48">
        <v>0</v>
      </c>
      <c r="V300" s="106">
        <v>52725000</v>
      </c>
      <c r="W300" s="48">
        <v>14800000</v>
      </c>
      <c r="X300" s="48">
        <v>37925000</v>
      </c>
    </row>
    <row r="301" spans="1:24" x14ac:dyDescent="0.25">
      <c r="A301" s="107">
        <v>2020</v>
      </c>
      <c r="B301" s="107">
        <v>118</v>
      </c>
      <c r="C301" s="107">
        <v>1</v>
      </c>
      <c r="D301" s="109">
        <v>43831</v>
      </c>
      <c r="E301" s="109">
        <v>44043</v>
      </c>
      <c r="F301" s="109">
        <v>44043</v>
      </c>
      <c r="G301" s="107" t="s">
        <v>128</v>
      </c>
      <c r="H301" s="107" t="s">
        <v>129</v>
      </c>
      <c r="I301" s="107">
        <v>390</v>
      </c>
      <c r="J301" s="107">
        <v>311</v>
      </c>
      <c r="K301" s="109">
        <v>43896</v>
      </c>
      <c r="L301" s="107" t="s">
        <v>172</v>
      </c>
      <c r="M301" s="107">
        <v>80087435</v>
      </c>
      <c r="N301" s="107" t="s">
        <v>1108</v>
      </c>
      <c r="O301" s="107" t="s">
        <v>112</v>
      </c>
      <c r="P301" s="107">
        <v>246</v>
      </c>
      <c r="Q301" s="109">
        <v>43896</v>
      </c>
      <c r="R301" s="107" t="s">
        <v>1177</v>
      </c>
      <c r="S301" s="106">
        <v>70000000</v>
      </c>
      <c r="T301" s="48">
        <v>0</v>
      </c>
      <c r="U301" s="48">
        <v>0</v>
      </c>
      <c r="V301" s="106">
        <v>70000000</v>
      </c>
      <c r="W301" s="48">
        <v>26833333</v>
      </c>
      <c r="X301" s="48">
        <v>43166667</v>
      </c>
    </row>
    <row r="302" spans="1:24" x14ac:dyDescent="0.25">
      <c r="A302" s="107">
        <v>2020</v>
      </c>
      <c r="B302" s="107">
        <v>118</v>
      </c>
      <c r="C302" s="107">
        <v>1</v>
      </c>
      <c r="D302" s="109">
        <v>43831</v>
      </c>
      <c r="E302" s="109">
        <v>44043</v>
      </c>
      <c r="F302" s="109">
        <v>44043</v>
      </c>
      <c r="G302" s="107" t="s">
        <v>114</v>
      </c>
      <c r="H302" s="107" t="s">
        <v>115</v>
      </c>
      <c r="I302" s="107">
        <v>386</v>
      </c>
      <c r="J302" s="107">
        <v>307</v>
      </c>
      <c r="K302" s="109">
        <v>43896</v>
      </c>
      <c r="L302" s="107" t="s">
        <v>172</v>
      </c>
      <c r="M302" s="107">
        <v>1026273088</v>
      </c>
      <c r="N302" s="107" t="s">
        <v>34</v>
      </c>
      <c r="O302" s="107" t="s">
        <v>112</v>
      </c>
      <c r="P302" s="107">
        <v>247</v>
      </c>
      <c r="Q302" s="109">
        <v>43896</v>
      </c>
      <c r="R302" s="107" t="s">
        <v>1307</v>
      </c>
      <c r="S302" s="106">
        <v>62000000</v>
      </c>
      <c r="T302" s="48">
        <v>0</v>
      </c>
      <c r="U302" s="48">
        <v>0</v>
      </c>
      <c r="V302" s="106">
        <v>62000000</v>
      </c>
      <c r="W302" s="48">
        <v>23766667</v>
      </c>
      <c r="X302" s="48">
        <v>38233333</v>
      </c>
    </row>
    <row r="303" spans="1:24" x14ac:dyDescent="0.25">
      <c r="A303" s="107">
        <v>2020</v>
      </c>
      <c r="B303" s="107">
        <v>118</v>
      </c>
      <c r="C303" s="107">
        <v>1</v>
      </c>
      <c r="D303" s="109">
        <v>43831</v>
      </c>
      <c r="E303" s="109">
        <v>44043</v>
      </c>
      <c r="F303" s="109">
        <v>44043</v>
      </c>
      <c r="G303" s="107" t="s">
        <v>128</v>
      </c>
      <c r="H303" s="107" t="s">
        <v>129</v>
      </c>
      <c r="I303" s="107">
        <v>325</v>
      </c>
      <c r="J303" s="107">
        <v>345</v>
      </c>
      <c r="K303" s="109">
        <v>43902</v>
      </c>
      <c r="L303" s="107" t="s">
        <v>172</v>
      </c>
      <c r="M303" s="107">
        <v>52500402</v>
      </c>
      <c r="N303" s="107" t="s">
        <v>1285</v>
      </c>
      <c r="O303" s="107" t="s">
        <v>113</v>
      </c>
      <c r="P303" s="107">
        <v>248</v>
      </c>
      <c r="Q303" s="109">
        <v>43902</v>
      </c>
      <c r="R303" s="107" t="s">
        <v>1286</v>
      </c>
      <c r="S303" s="106">
        <v>33000000</v>
      </c>
      <c r="T303" s="48">
        <v>0</v>
      </c>
      <c r="U303" s="48">
        <v>0</v>
      </c>
      <c r="V303" s="106">
        <v>33000000</v>
      </c>
      <c r="W303" s="48">
        <v>11990000</v>
      </c>
      <c r="X303" s="48">
        <v>21010000</v>
      </c>
    </row>
    <row r="304" spans="1:24" x14ac:dyDescent="0.25">
      <c r="A304" s="107">
        <v>2020</v>
      </c>
      <c r="B304" s="107">
        <v>118</v>
      </c>
      <c r="C304" s="107">
        <v>1</v>
      </c>
      <c r="D304" s="109">
        <v>43831</v>
      </c>
      <c r="E304" s="109">
        <v>44043</v>
      </c>
      <c r="F304" s="109">
        <v>44043</v>
      </c>
      <c r="G304" s="107" t="s">
        <v>121</v>
      </c>
      <c r="H304" s="107" t="s">
        <v>122</v>
      </c>
      <c r="I304" s="107">
        <v>388</v>
      </c>
      <c r="J304" s="107">
        <v>347</v>
      </c>
      <c r="K304" s="109">
        <v>43902</v>
      </c>
      <c r="L304" s="107" t="s">
        <v>172</v>
      </c>
      <c r="M304" s="107">
        <v>1020744128</v>
      </c>
      <c r="N304" s="107" t="s">
        <v>1320</v>
      </c>
      <c r="O304" s="107" t="s">
        <v>112</v>
      </c>
      <c r="P304" s="107">
        <v>249</v>
      </c>
      <c r="Q304" s="109">
        <v>43902</v>
      </c>
      <c r="R304" s="107" t="s">
        <v>1321</v>
      </c>
      <c r="S304" s="106">
        <v>38250000</v>
      </c>
      <c r="T304" s="48">
        <v>0</v>
      </c>
      <c r="U304" s="48">
        <v>0</v>
      </c>
      <c r="V304" s="106">
        <v>38250000</v>
      </c>
      <c r="W304" s="48">
        <v>18360000</v>
      </c>
      <c r="X304" s="48">
        <v>19890000</v>
      </c>
    </row>
    <row r="305" spans="1:24" x14ac:dyDescent="0.25">
      <c r="A305" s="107">
        <v>2020</v>
      </c>
      <c r="B305" s="107">
        <v>118</v>
      </c>
      <c r="C305" s="107">
        <v>1</v>
      </c>
      <c r="D305" s="109">
        <v>43831</v>
      </c>
      <c r="E305" s="109">
        <v>44043</v>
      </c>
      <c r="F305" s="109">
        <v>44043</v>
      </c>
      <c r="G305" s="107" t="s">
        <v>128</v>
      </c>
      <c r="H305" s="107" t="s">
        <v>129</v>
      </c>
      <c r="I305" s="107">
        <v>327</v>
      </c>
      <c r="J305" s="107">
        <v>346</v>
      </c>
      <c r="K305" s="109">
        <v>43902</v>
      </c>
      <c r="L305" s="107" t="s">
        <v>172</v>
      </c>
      <c r="M305" s="107">
        <v>1013600355</v>
      </c>
      <c r="N305" s="107" t="s">
        <v>1287</v>
      </c>
      <c r="O305" s="107" t="s">
        <v>113</v>
      </c>
      <c r="P305" s="107">
        <v>250</v>
      </c>
      <c r="Q305" s="109">
        <v>43902</v>
      </c>
      <c r="R305" s="107" t="s">
        <v>1181</v>
      </c>
      <c r="S305" s="106">
        <v>33000000</v>
      </c>
      <c r="T305" s="48">
        <v>0</v>
      </c>
      <c r="U305" s="48">
        <v>0</v>
      </c>
      <c r="V305" s="106">
        <v>33000000</v>
      </c>
      <c r="W305" s="48">
        <v>11990000</v>
      </c>
      <c r="X305" s="48">
        <v>21010000</v>
      </c>
    </row>
    <row r="306" spans="1:24" x14ac:dyDescent="0.25">
      <c r="A306" s="107">
        <v>2020</v>
      </c>
      <c r="B306" s="107">
        <v>118</v>
      </c>
      <c r="C306" s="107">
        <v>1</v>
      </c>
      <c r="D306" s="109">
        <v>43831</v>
      </c>
      <c r="E306" s="109">
        <v>44043</v>
      </c>
      <c r="F306" s="109">
        <v>44043</v>
      </c>
      <c r="G306" s="107" t="s">
        <v>128</v>
      </c>
      <c r="H306" s="107" t="s">
        <v>129</v>
      </c>
      <c r="I306" s="107">
        <v>347</v>
      </c>
      <c r="J306" s="107">
        <v>330</v>
      </c>
      <c r="K306" s="109">
        <v>43900</v>
      </c>
      <c r="L306" s="107" t="s">
        <v>172</v>
      </c>
      <c r="M306" s="107">
        <v>11365785</v>
      </c>
      <c r="N306" s="107" t="s">
        <v>1112</v>
      </c>
      <c r="O306" s="107" t="s">
        <v>112</v>
      </c>
      <c r="P306" s="107">
        <v>251</v>
      </c>
      <c r="Q306" s="109">
        <v>43900</v>
      </c>
      <c r="R306" s="107" t="s">
        <v>994</v>
      </c>
      <c r="S306" s="106">
        <v>55500000</v>
      </c>
      <c r="T306" s="48">
        <v>0</v>
      </c>
      <c r="U306" s="48">
        <v>0</v>
      </c>
      <c r="V306" s="106">
        <v>55500000</v>
      </c>
      <c r="W306" s="48">
        <v>20165000</v>
      </c>
      <c r="X306" s="48">
        <v>35335000</v>
      </c>
    </row>
    <row r="307" spans="1:24" hidden="1" x14ac:dyDescent="0.25">
      <c r="A307" s="107">
        <v>2020</v>
      </c>
      <c r="B307" s="107">
        <v>118</v>
      </c>
      <c r="C307" s="107">
        <v>1</v>
      </c>
      <c r="D307" s="109">
        <v>43831</v>
      </c>
      <c r="E307" s="109">
        <v>44043</v>
      </c>
      <c r="F307" s="109">
        <v>44043</v>
      </c>
      <c r="G307" s="107" t="s">
        <v>96</v>
      </c>
      <c r="H307" s="107" t="s">
        <v>97</v>
      </c>
      <c r="I307" s="107">
        <v>380</v>
      </c>
      <c r="J307" s="107">
        <v>319</v>
      </c>
      <c r="K307" s="109">
        <v>43896</v>
      </c>
      <c r="L307" s="107" t="s">
        <v>171</v>
      </c>
      <c r="M307" s="107">
        <v>901005853</v>
      </c>
      <c r="N307" s="107" t="s">
        <v>100</v>
      </c>
      <c r="O307" s="107" t="s">
        <v>98</v>
      </c>
      <c r="P307" s="107">
        <v>252</v>
      </c>
      <c r="Q307" s="109">
        <v>43896</v>
      </c>
      <c r="R307" s="107" t="s">
        <v>2846</v>
      </c>
      <c r="S307" s="106">
        <v>207600000</v>
      </c>
      <c r="T307" s="48">
        <v>207600000</v>
      </c>
      <c r="U307" s="48">
        <v>0</v>
      </c>
      <c r="V307" s="106">
        <v>0</v>
      </c>
      <c r="W307" s="48">
        <v>0</v>
      </c>
      <c r="X307" s="48">
        <v>0</v>
      </c>
    </row>
    <row r="308" spans="1:24" x14ac:dyDescent="0.25">
      <c r="A308" s="107">
        <v>2020</v>
      </c>
      <c r="B308" s="107">
        <v>118</v>
      </c>
      <c r="C308" s="107">
        <v>1</v>
      </c>
      <c r="D308" s="109">
        <v>43831</v>
      </c>
      <c r="E308" s="109">
        <v>44043</v>
      </c>
      <c r="F308" s="109">
        <v>44043</v>
      </c>
      <c r="G308" s="107" t="s">
        <v>128</v>
      </c>
      <c r="H308" s="107" t="s">
        <v>129</v>
      </c>
      <c r="I308" s="107">
        <v>391</v>
      </c>
      <c r="J308" s="107">
        <v>333</v>
      </c>
      <c r="K308" s="109">
        <v>43900</v>
      </c>
      <c r="L308" s="107" t="s">
        <v>172</v>
      </c>
      <c r="M308" s="107">
        <v>79317008</v>
      </c>
      <c r="N308" s="107" t="s">
        <v>1113</v>
      </c>
      <c r="O308" s="107" t="s">
        <v>112</v>
      </c>
      <c r="P308" s="107">
        <v>252</v>
      </c>
      <c r="Q308" s="109">
        <v>43900</v>
      </c>
      <c r="R308" s="107" t="s">
        <v>1314</v>
      </c>
      <c r="S308" s="106">
        <v>100000000</v>
      </c>
      <c r="T308" s="48">
        <v>0</v>
      </c>
      <c r="U308" s="48">
        <v>0</v>
      </c>
      <c r="V308" s="106">
        <v>100000000</v>
      </c>
      <c r="W308" s="48">
        <v>16666667</v>
      </c>
      <c r="X308" s="48">
        <v>83333333</v>
      </c>
    </row>
    <row r="309" spans="1:24" x14ac:dyDescent="0.25">
      <c r="A309" s="107">
        <v>2020</v>
      </c>
      <c r="B309" s="107">
        <v>118</v>
      </c>
      <c r="C309" s="107">
        <v>1</v>
      </c>
      <c r="D309" s="109">
        <v>43831</v>
      </c>
      <c r="E309" s="109">
        <v>44043</v>
      </c>
      <c r="F309" s="109">
        <v>44043</v>
      </c>
      <c r="G309" s="107" t="s">
        <v>121</v>
      </c>
      <c r="H309" s="107" t="s">
        <v>122</v>
      </c>
      <c r="I309" s="107">
        <v>389</v>
      </c>
      <c r="J309" s="107">
        <v>342</v>
      </c>
      <c r="K309" s="109">
        <v>43901</v>
      </c>
      <c r="L309" s="107" t="s">
        <v>172</v>
      </c>
      <c r="M309" s="107">
        <v>51563303</v>
      </c>
      <c r="N309" s="107" t="s">
        <v>1283</v>
      </c>
      <c r="O309" s="107" t="s">
        <v>113</v>
      </c>
      <c r="P309" s="107">
        <v>253</v>
      </c>
      <c r="Q309" s="109">
        <v>43901</v>
      </c>
      <c r="R309" s="107" t="s">
        <v>1284</v>
      </c>
      <c r="S309" s="106">
        <v>23100000</v>
      </c>
      <c r="T309" s="48">
        <v>0</v>
      </c>
      <c r="U309" s="48">
        <v>0</v>
      </c>
      <c r="V309" s="106">
        <v>23100000</v>
      </c>
      <c r="W309" s="48">
        <v>12100000</v>
      </c>
      <c r="X309" s="48">
        <v>11000000</v>
      </c>
    </row>
    <row r="310" spans="1:24" x14ac:dyDescent="0.25">
      <c r="A310" s="107">
        <v>2020</v>
      </c>
      <c r="B310" s="107">
        <v>118</v>
      </c>
      <c r="C310" s="107">
        <v>1</v>
      </c>
      <c r="D310" s="109">
        <v>43831</v>
      </c>
      <c r="E310" s="109">
        <v>44043</v>
      </c>
      <c r="F310" s="109">
        <v>44043</v>
      </c>
      <c r="G310" s="107" t="s">
        <v>128</v>
      </c>
      <c r="H310" s="107" t="s">
        <v>129</v>
      </c>
      <c r="I310" s="107">
        <v>341</v>
      </c>
      <c r="J310" s="107">
        <v>334</v>
      </c>
      <c r="K310" s="109">
        <v>43900</v>
      </c>
      <c r="L310" s="107" t="s">
        <v>172</v>
      </c>
      <c r="M310" s="107">
        <v>52349463</v>
      </c>
      <c r="N310" s="107" t="s">
        <v>1115</v>
      </c>
      <c r="O310" s="107" t="s">
        <v>112</v>
      </c>
      <c r="P310" s="107">
        <v>254</v>
      </c>
      <c r="Q310" s="109">
        <v>43900</v>
      </c>
      <c r="R310" s="107" t="s">
        <v>1315</v>
      </c>
      <c r="S310" s="106">
        <v>68500000</v>
      </c>
      <c r="T310" s="48">
        <v>0</v>
      </c>
      <c r="U310" s="48">
        <v>0</v>
      </c>
      <c r="V310" s="106">
        <v>68500000</v>
      </c>
      <c r="W310" s="48">
        <v>25116667</v>
      </c>
      <c r="X310" s="48">
        <v>43383333</v>
      </c>
    </row>
    <row r="311" spans="1:24" x14ac:dyDescent="0.25">
      <c r="A311" s="107">
        <v>2020</v>
      </c>
      <c r="B311" s="107">
        <v>118</v>
      </c>
      <c r="C311" s="107">
        <v>1</v>
      </c>
      <c r="D311" s="109">
        <v>43831</v>
      </c>
      <c r="E311" s="109">
        <v>44043</v>
      </c>
      <c r="F311" s="109">
        <v>44043</v>
      </c>
      <c r="G311" s="107" t="s">
        <v>128</v>
      </c>
      <c r="H311" s="107" t="s">
        <v>129</v>
      </c>
      <c r="I311" s="107">
        <v>316</v>
      </c>
      <c r="J311" s="107">
        <v>493</v>
      </c>
      <c r="K311" s="109">
        <v>43956</v>
      </c>
      <c r="L311" s="107" t="s">
        <v>172</v>
      </c>
      <c r="M311" s="107">
        <v>1071164892</v>
      </c>
      <c r="N311" s="107" t="s">
        <v>1663</v>
      </c>
      <c r="O311" s="107" t="s">
        <v>113</v>
      </c>
      <c r="P311" s="107">
        <v>255</v>
      </c>
      <c r="Q311" s="109">
        <v>43956</v>
      </c>
      <c r="R311" s="107" t="s">
        <v>1664</v>
      </c>
      <c r="S311" s="106">
        <v>19933333</v>
      </c>
      <c r="T311" s="48">
        <v>0</v>
      </c>
      <c r="U311" s="48">
        <v>0</v>
      </c>
      <c r="V311" s="106">
        <v>19933333</v>
      </c>
      <c r="W311" s="48">
        <v>4766667</v>
      </c>
      <c r="X311" s="48">
        <v>15166666</v>
      </c>
    </row>
    <row r="312" spans="1:24" x14ac:dyDescent="0.25">
      <c r="A312" s="107">
        <v>2020</v>
      </c>
      <c r="B312" s="107">
        <v>118</v>
      </c>
      <c r="C312" s="107">
        <v>1</v>
      </c>
      <c r="D312" s="109">
        <v>43831</v>
      </c>
      <c r="E312" s="109">
        <v>44043</v>
      </c>
      <c r="F312" s="109">
        <v>44043</v>
      </c>
      <c r="G312" s="107" t="s">
        <v>128</v>
      </c>
      <c r="H312" s="107" t="s">
        <v>129</v>
      </c>
      <c r="I312" s="107">
        <v>459</v>
      </c>
      <c r="J312" s="107">
        <v>399</v>
      </c>
      <c r="K312" s="109">
        <v>43927</v>
      </c>
      <c r="L312" s="107" t="s">
        <v>172</v>
      </c>
      <c r="M312" s="107">
        <v>52849652</v>
      </c>
      <c r="N312" s="107" t="s">
        <v>1391</v>
      </c>
      <c r="O312" s="107" t="s">
        <v>112</v>
      </c>
      <c r="P312" s="107">
        <v>256</v>
      </c>
      <c r="Q312" s="109">
        <v>43926</v>
      </c>
      <c r="R312" s="107" t="s">
        <v>1573</v>
      </c>
      <c r="S312" s="106">
        <v>49800000</v>
      </c>
      <c r="T312" s="48">
        <v>0</v>
      </c>
      <c r="U312" s="48">
        <v>0</v>
      </c>
      <c r="V312" s="106">
        <v>49800000</v>
      </c>
      <c r="W312" s="48">
        <v>21580000</v>
      </c>
      <c r="X312" s="48">
        <v>28220000</v>
      </c>
    </row>
    <row r="313" spans="1:24" x14ac:dyDescent="0.25">
      <c r="A313" s="107">
        <v>2020</v>
      </c>
      <c r="B313" s="107">
        <v>118</v>
      </c>
      <c r="C313" s="107">
        <v>1</v>
      </c>
      <c r="D313" s="109">
        <v>43831</v>
      </c>
      <c r="E313" s="109">
        <v>44043</v>
      </c>
      <c r="F313" s="109">
        <v>44043</v>
      </c>
      <c r="G313" s="107" t="s">
        <v>879</v>
      </c>
      <c r="H313" s="107" t="s">
        <v>880</v>
      </c>
      <c r="I313" s="107">
        <v>400</v>
      </c>
      <c r="J313" s="107">
        <v>340</v>
      </c>
      <c r="K313" s="109">
        <v>43901</v>
      </c>
      <c r="L313" s="107" t="s">
        <v>172</v>
      </c>
      <c r="M313" s="107">
        <v>1018415212</v>
      </c>
      <c r="N313" s="107" t="s">
        <v>1116</v>
      </c>
      <c r="O313" s="107" t="s">
        <v>112</v>
      </c>
      <c r="P313" s="107">
        <v>257</v>
      </c>
      <c r="Q313" s="109">
        <v>43901</v>
      </c>
      <c r="R313" s="107" t="s">
        <v>1316</v>
      </c>
      <c r="S313" s="106">
        <v>77600000</v>
      </c>
      <c r="T313" s="48">
        <v>0</v>
      </c>
      <c r="U313" s="48">
        <v>0</v>
      </c>
      <c r="V313" s="106">
        <v>77600000</v>
      </c>
      <c r="W313" s="48">
        <v>29333333</v>
      </c>
      <c r="X313" s="48">
        <v>48266667</v>
      </c>
    </row>
    <row r="314" spans="1:24" x14ac:dyDescent="0.25">
      <c r="A314" s="107">
        <v>2020</v>
      </c>
      <c r="B314" s="107">
        <v>118</v>
      </c>
      <c r="C314" s="107">
        <v>1</v>
      </c>
      <c r="D314" s="109">
        <v>43831</v>
      </c>
      <c r="E314" s="109">
        <v>44043</v>
      </c>
      <c r="F314" s="109">
        <v>44043</v>
      </c>
      <c r="G314" s="107" t="s">
        <v>128</v>
      </c>
      <c r="H314" s="107" t="s">
        <v>129</v>
      </c>
      <c r="I314" s="107">
        <v>373</v>
      </c>
      <c r="J314" s="107">
        <v>332</v>
      </c>
      <c r="K314" s="109">
        <v>43900</v>
      </c>
      <c r="L314" s="107" t="s">
        <v>172</v>
      </c>
      <c r="M314" s="107">
        <v>52810239</v>
      </c>
      <c r="N314" s="107" t="s">
        <v>1117</v>
      </c>
      <c r="O314" s="107" t="s">
        <v>112</v>
      </c>
      <c r="P314" s="107">
        <v>259</v>
      </c>
      <c r="Q314" s="109">
        <v>43900</v>
      </c>
      <c r="R314" s="107" t="s">
        <v>1300</v>
      </c>
      <c r="S314" s="106">
        <v>68500000</v>
      </c>
      <c r="T314" s="48">
        <v>0</v>
      </c>
      <c r="U314" s="48">
        <v>0</v>
      </c>
      <c r="V314" s="106">
        <v>68500000</v>
      </c>
      <c r="W314" s="48">
        <v>23746667</v>
      </c>
      <c r="X314" s="48">
        <v>44753333</v>
      </c>
    </row>
    <row r="315" spans="1:24" x14ac:dyDescent="0.25">
      <c r="A315" s="107">
        <v>2020</v>
      </c>
      <c r="B315" s="107">
        <v>118</v>
      </c>
      <c r="C315" s="107">
        <v>1</v>
      </c>
      <c r="D315" s="109">
        <v>43831</v>
      </c>
      <c r="E315" s="109">
        <v>44043</v>
      </c>
      <c r="F315" s="109">
        <v>44043</v>
      </c>
      <c r="G315" s="107" t="s">
        <v>128</v>
      </c>
      <c r="H315" s="107" t="s">
        <v>129</v>
      </c>
      <c r="I315" s="107">
        <v>359</v>
      </c>
      <c r="J315" s="107">
        <v>329</v>
      </c>
      <c r="K315" s="109">
        <v>43900</v>
      </c>
      <c r="L315" s="107" t="s">
        <v>172</v>
      </c>
      <c r="M315" s="107">
        <v>1010170645</v>
      </c>
      <c r="N315" s="107" t="s">
        <v>1118</v>
      </c>
      <c r="O315" s="107" t="s">
        <v>112</v>
      </c>
      <c r="P315" s="107">
        <v>260</v>
      </c>
      <c r="Q315" s="109">
        <v>43900</v>
      </c>
      <c r="R315" s="107" t="s">
        <v>994</v>
      </c>
      <c r="S315" s="106">
        <v>55500000</v>
      </c>
      <c r="T315" s="48">
        <v>0</v>
      </c>
      <c r="U315" s="48">
        <v>0</v>
      </c>
      <c r="V315" s="106">
        <v>55500000</v>
      </c>
      <c r="W315" s="48">
        <v>3515000</v>
      </c>
      <c r="X315" s="48">
        <v>51985000</v>
      </c>
    </row>
    <row r="316" spans="1:24" x14ac:dyDescent="0.25">
      <c r="A316" s="107">
        <v>2020</v>
      </c>
      <c r="B316" s="107">
        <v>118</v>
      </c>
      <c r="C316" s="107">
        <v>1</v>
      </c>
      <c r="D316" s="109">
        <v>43831</v>
      </c>
      <c r="E316" s="109">
        <v>44043</v>
      </c>
      <c r="F316" s="109">
        <v>44043</v>
      </c>
      <c r="G316" s="107" t="s">
        <v>128</v>
      </c>
      <c r="H316" s="107" t="s">
        <v>129</v>
      </c>
      <c r="I316" s="107">
        <v>366</v>
      </c>
      <c r="J316" s="107">
        <v>328</v>
      </c>
      <c r="K316" s="109">
        <v>43900</v>
      </c>
      <c r="L316" s="107" t="s">
        <v>172</v>
      </c>
      <c r="M316" s="107">
        <v>1047482440</v>
      </c>
      <c r="N316" s="107" t="s">
        <v>1119</v>
      </c>
      <c r="O316" s="107" t="s">
        <v>112</v>
      </c>
      <c r="P316" s="107">
        <v>261</v>
      </c>
      <c r="Q316" s="109">
        <v>43900</v>
      </c>
      <c r="R316" s="107" t="s">
        <v>994</v>
      </c>
      <c r="S316" s="106">
        <v>55500000</v>
      </c>
      <c r="T316" s="48">
        <v>0</v>
      </c>
      <c r="U316" s="48">
        <v>0</v>
      </c>
      <c r="V316" s="106">
        <v>55500000</v>
      </c>
      <c r="W316" s="48">
        <v>20350000</v>
      </c>
      <c r="X316" s="48">
        <v>35150000</v>
      </c>
    </row>
    <row r="317" spans="1:24" x14ac:dyDescent="0.25">
      <c r="A317" s="107">
        <v>2020</v>
      </c>
      <c r="B317" s="107">
        <v>118</v>
      </c>
      <c r="C317" s="107">
        <v>1</v>
      </c>
      <c r="D317" s="109">
        <v>43831</v>
      </c>
      <c r="E317" s="109">
        <v>44043</v>
      </c>
      <c r="F317" s="109">
        <v>44043</v>
      </c>
      <c r="G317" s="107" t="s">
        <v>121</v>
      </c>
      <c r="H317" s="107" t="s">
        <v>122</v>
      </c>
      <c r="I317" s="107">
        <v>399</v>
      </c>
      <c r="J317" s="107">
        <v>344</v>
      </c>
      <c r="K317" s="109">
        <v>43901</v>
      </c>
      <c r="L317" s="107" t="s">
        <v>172</v>
      </c>
      <c r="M317" s="107">
        <v>79654753</v>
      </c>
      <c r="N317" s="107" t="s">
        <v>1317</v>
      </c>
      <c r="O317" s="107" t="s">
        <v>112</v>
      </c>
      <c r="P317" s="107">
        <v>262</v>
      </c>
      <c r="Q317" s="109">
        <v>43901</v>
      </c>
      <c r="R317" s="107" t="s">
        <v>1318</v>
      </c>
      <c r="S317" s="106">
        <v>81000000</v>
      </c>
      <c r="T317" s="48">
        <v>0</v>
      </c>
      <c r="U317" s="48">
        <v>0</v>
      </c>
      <c r="V317" s="106">
        <v>81000000</v>
      </c>
      <c r="W317" s="48">
        <v>33000000</v>
      </c>
      <c r="X317" s="48">
        <v>48000000</v>
      </c>
    </row>
    <row r="318" spans="1:24" x14ac:dyDescent="0.25">
      <c r="A318" s="107">
        <v>2020</v>
      </c>
      <c r="B318" s="107">
        <v>118</v>
      </c>
      <c r="C318" s="107">
        <v>1</v>
      </c>
      <c r="D318" s="109">
        <v>43831</v>
      </c>
      <c r="E318" s="109">
        <v>44043</v>
      </c>
      <c r="F318" s="109">
        <v>44043</v>
      </c>
      <c r="G318" s="107" t="s">
        <v>123</v>
      </c>
      <c r="H318" s="107" t="s">
        <v>124</v>
      </c>
      <c r="I318" s="107">
        <v>294</v>
      </c>
      <c r="J318" s="107">
        <v>348</v>
      </c>
      <c r="K318" s="109">
        <v>43906</v>
      </c>
      <c r="L318" s="107" t="s">
        <v>172</v>
      </c>
      <c r="M318" s="107">
        <v>53119058</v>
      </c>
      <c r="N318" s="107" t="s">
        <v>1121</v>
      </c>
      <c r="O318" s="107" t="s">
        <v>112</v>
      </c>
      <c r="P318" s="107">
        <v>264</v>
      </c>
      <c r="Q318" s="109">
        <v>43906</v>
      </c>
      <c r="R318" s="107" t="s">
        <v>1322</v>
      </c>
      <c r="S318" s="106">
        <v>72590000</v>
      </c>
      <c r="T318" s="122">
        <v>3871467</v>
      </c>
      <c r="U318" s="48">
        <v>0</v>
      </c>
      <c r="V318" s="106">
        <v>68718533</v>
      </c>
      <c r="W318" s="48">
        <v>25164533</v>
      </c>
      <c r="X318" s="48">
        <v>43554000</v>
      </c>
    </row>
    <row r="319" spans="1:24" x14ac:dyDescent="0.25">
      <c r="A319" s="107">
        <v>2020</v>
      </c>
      <c r="B319" s="107">
        <v>118</v>
      </c>
      <c r="C319" s="107">
        <v>1</v>
      </c>
      <c r="D319" s="109">
        <v>43831</v>
      </c>
      <c r="E319" s="109">
        <v>44043</v>
      </c>
      <c r="F319" s="109">
        <v>44043</v>
      </c>
      <c r="G319" s="107" t="s">
        <v>123</v>
      </c>
      <c r="H319" s="107" t="s">
        <v>124</v>
      </c>
      <c r="I319" s="107">
        <v>378</v>
      </c>
      <c r="J319" s="107">
        <v>366</v>
      </c>
      <c r="K319" s="109">
        <v>43909</v>
      </c>
      <c r="L319" s="107" t="s">
        <v>172</v>
      </c>
      <c r="M319" s="107">
        <v>79647943</v>
      </c>
      <c r="N319" s="107" t="s">
        <v>1122</v>
      </c>
      <c r="O319" s="107" t="s">
        <v>112</v>
      </c>
      <c r="P319" s="107">
        <v>265</v>
      </c>
      <c r="Q319" s="109">
        <v>43909</v>
      </c>
      <c r="R319" s="107" t="s">
        <v>1328</v>
      </c>
      <c r="S319" s="106">
        <v>56700000</v>
      </c>
      <c r="T319" s="48">
        <v>0</v>
      </c>
      <c r="U319" s="48">
        <v>0</v>
      </c>
      <c r="V319" s="106">
        <v>56700000</v>
      </c>
      <c r="W319" s="48">
        <v>21420000</v>
      </c>
      <c r="X319" s="48">
        <v>35280000</v>
      </c>
    </row>
    <row r="320" spans="1:24" x14ac:dyDescent="0.25">
      <c r="A320" s="107">
        <v>2020</v>
      </c>
      <c r="B320" s="107">
        <v>118</v>
      </c>
      <c r="C320" s="107">
        <v>1</v>
      </c>
      <c r="D320" s="109">
        <v>43831</v>
      </c>
      <c r="E320" s="109">
        <v>44043</v>
      </c>
      <c r="F320" s="109">
        <v>44043</v>
      </c>
      <c r="G320" s="107" t="s">
        <v>123</v>
      </c>
      <c r="H320" s="107" t="s">
        <v>124</v>
      </c>
      <c r="I320" s="107">
        <v>418</v>
      </c>
      <c r="J320" s="107">
        <v>357</v>
      </c>
      <c r="K320" s="109">
        <v>43907</v>
      </c>
      <c r="L320" s="107" t="s">
        <v>172</v>
      </c>
      <c r="M320" s="107">
        <v>75090431</v>
      </c>
      <c r="N320" s="107" t="s">
        <v>126</v>
      </c>
      <c r="O320" s="107" t="s">
        <v>112</v>
      </c>
      <c r="P320" s="107">
        <v>266</v>
      </c>
      <c r="Q320" s="109">
        <v>43907</v>
      </c>
      <c r="R320" s="107" t="s">
        <v>1323</v>
      </c>
      <c r="S320" s="106">
        <v>66215000</v>
      </c>
      <c r="T320" s="122">
        <v>232333</v>
      </c>
      <c r="U320" s="48">
        <v>0</v>
      </c>
      <c r="V320" s="106">
        <v>65982667</v>
      </c>
      <c r="W320" s="48">
        <v>24162667</v>
      </c>
      <c r="X320" s="48">
        <v>41820000</v>
      </c>
    </row>
    <row r="321" spans="1:24" x14ac:dyDescent="0.25">
      <c r="A321" s="107">
        <v>2020</v>
      </c>
      <c r="B321" s="107">
        <v>118</v>
      </c>
      <c r="C321" s="107">
        <v>1</v>
      </c>
      <c r="D321" s="109">
        <v>43831</v>
      </c>
      <c r="E321" s="109">
        <v>44043</v>
      </c>
      <c r="F321" s="109">
        <v>44043</v>
      </c>
      <c r="G321" s="107" t="s">
        <v>123</v>
      </c>
      <c r="H321" s="107" t="s">
        <v>124</v>
      </c>
      <c r="I321" s="107">
        <v>377</v>
      </c>
      <c r="J321" s="107">
        <v>365</v>
      </c>
      <c r="K321" s="109">
        <v>43909</v>
      </c>
      <c r="L321" s="107" t="s">
        <v>172</v>
      </c>
      <c r="M321" s="107">
        <v>79762451</v>
      </c>
      <c r="N321" s="107" t="s">
        <v>1124</v>
      </c>
      <c r="O321" s="107" t="s">
        <v>112</v>
      </c>
      <c r="P321" s="107">
        <v>267</v>
      </c>
      <c r="Q321" s="109">
        <v>43909</v>
      </c>
      <c r="R321" s="107" t="s">
        <v>1332</v>
      </c>
      <c r="S321" s="106">
        <v>66025000</v>
      </c>
      <c r="T321" s="122">
        <v>695000</v>
      </c>
      <c r="U321" s="48">
        <v>0</v>
      </c>
      <c r="V321" s="106">
        <v>65330000</v>
      </c>
      <c r="W321" s="48">
        <v>23630000</v>
      </c>
      <c r="X321" s="48">
        <v>41700000</v>
      </c>
    </row>
    <row r="322" spans="1:24" x14ac:dyDescent="0.25">
      <c r="A322" s="107">
        <v>2020</v>
      </c>
      <c r="B322" s="107">
        <v>118</v>
      </c>
      <c r="C322" s="107">
        <v>1</v>
      </c>
      <c r="D322" s="109">
        <v>43831</v>
      </c>
      <c r="E322" s="109">
        <v>44043</v>
      </c>
      <c r="F322" s="109">
        <v>44043</v>
      </c>
      <c r="G322" s="107" t="s">
        <v>879</v>
      </c>
      <c r="H322" s="107" t="s">
        <v>880</v>
      </c>
      <c r="I322" s="107">
        <v>139</v>
      </c>
      <c r="J322" s="107">
        <v>361</v>
      </c>
      <c r="K322" s="109">
        <v>43908</v>
      </c>
      <c r="L322" s="107" t="s">
        <v>172</v>
      </c>
      <c r="M322" s="107">
        <v>1129565422</v>
      </c>
      <c r="N322" s="107" t="s">
        <v>1125</v>
      </c>
      <c r="O322" s="107" t="s">
        <v>112</v>
      </c>
      <c r="P322" s="107">
        <v>268</v>
      </c>
      <c r="Q322" s="109">
        <v>43908</v>
      </c>
      <c r="R322" s="107" t="s">
        <v>1327</v>
      </c>
      <c r="S322" s="106">
        <v>18600000</v>
      </c>
      <c r="T322" s="48">
        <v>0</v>
      </c>
      <c r="U322" s="48">
        <v>0</v>
      </c>
      <c r="V322" s="106">
        <v>18600000</v>
      </c>
      <c r="W322" s="48">
        <v>9713333</v>
      </c>
      <c r="X322" s="48">
        <v>8886667</v>
      </c>
    </row>
    <row r="323" spans="1:24" x14ac:dyDescent="0.25">
      <c r="A323" s="107">
        <v>2020</v>
      </c>
      <c r="B323" s="107">
        <v>118</v>
      </c>
      <c r="C323" s="107">
        <v>1</v>
      </c>
      <c r="D323" s="109">
        <v>43831</v>
      </c>
      <c r="E323" s="109">
        <v>44043</v>
      </c>
      <c r="F323" s="109">
        <v>44043</v>
      </c>
      <c r="G323" s="107" t="s">
        <v>123</v>
      </c>
      <c r="H323" s="107" t="s">
        <v>124</v>
      </c>
      <c r="I323" s="107">
        <v>419</v>
      </c>
      <c r="J323" s="107">
        <v>362</v>
      </c>
      <c r="K323" s="109">
        <v>43908</v>
      </c>
      <c r="L323" s="107" t="s">
        <v>172</v>
      </c>
      <c r="M323" s="107">
        <v>1016042982</v>
      </c>
      <c r="N323" s="107" t="s">
        <v>1126</v>
      </c>
      <c r="O323" s="107" t="s">
        <v>112</v>
      </c>
      <c r="P323" s="107">
        <v>269</v>
      </c>
      <c r="Q323" s="109">
        <v>43908</v>
      </c>
      <c r="R323" s="107" t="s">
        <v>1328</v>
      </c>
      <c r="S323" s="106">
        <v>54000000</v>
      </c>
      <c r="T323" s="48">
        <v>0</v>
      </c>
      <c r="U323" s="48">
        <v>0</v>
      </c>
      <c r="V323" s="106">
        <v>54000000</v>
      </c>
      <c r="W323" s="48">
        <v>20400000</v>
      </c>
      <c r="X323" s="48">
        <v>33600000</v>
      </c>
    </row>
    <row r="324" spans="1:24" x14ac:dyDescent="0.25">
      <c r="A324" s="107">
        <v>2020</v>
      </c>
      <c r="B324" s="107">
        <v>118</v>
      </c>
      <c r="C324" s="107">
        <v>1</v>
      </c>
      <c r="D324" s="109">
        <v>43831</v>
      </c>
      <c r="E324" s="109">
        <v>44043</v>
      </c>
      <c r="F324" s="109">
        <v>44043</v>
      </c>
      <c r="G324" s="107" t="s">
        <v>123</v>
      </c>
      <c r="H324" s="107" t="s">
        <v>124</v>
      </c>
      <c r="I324" s="107">
        <v>417</v>
      </c>
      <c r="J324" s="107">
        <v>368</v>
      </c>
      <c r="K324" s="109">
        <v>43909</v>
      </c>
      <c r="L324" s="107" t="s">
        <v>172</v>
      </c>
      <c r="M324" s="107">
        <v>1055650701</v>
      </c>
      <c r="N324" s="107" t="s">
        <v>1127</v>
      </c>
      <c r="O324" s="107" t="s">
        <v>113</v>
      </c>
      <c r="P324" s="107">
        <v>270</v>
      </c>
      <c r="Q324" s="109">
        <v>43909</v>
      </c>
      <c r="R324" s="107" t="s">
        <v>1290</v>
      </c>
      <c r="S324" s="106">
        <v>31350000</v>
      </c>
      <c r="T324" s="122">
        <v>440000</v>
      </c>
      <c r="U324" s="48">
        <v>0</v>
      </c>
      <c r="V324" s="106">
        <v>30910000</v>
      </c>
      <c r="W324" s="48">
        <v>11110000</v>
      </c>
      <c r="X324" s="48">
        <v>19800000</v>
      </c>
    </row>
    <row r="325" spans="1:24" x14ac:dyDescent="0.25">
      <c r="A325" s="107">
        <v>2020</v>
      </c>
      <c r="B325" s="107">
        <v>118</v>
      </c>
      <c r="C325" s="107">
        <v>1</v>
      </c>
      <c r="D325" s="109">
        <v>43831</v>
      </c>
      <c r="E325" s="109">
        <v>44043</v>
      </c>
      <c r="F325" s="109">
        <v>44043</v>
      </c>
      <c r="G325" s="107" t="s">
        <v>128</v>
      </c>
      <c r="H325" s="107" t="s">
        <v>129</v>
      </c>
      <c r="I325" s="107">
        <v>411</v>
      </c>
      <c r="J325" s="107">
        <v>440</v>
      </c>
      <c r="K325" s="109">
        <v>43938</v>
      </c>
      <c r="L325" s="107" t="s">
        <v>172</v>
      </c>
      <c r="M325" s="107">
        <v>1033701208</v>
      </c>
      <c r="N325" s="107" t="s">
        <v>1392</v>
      </c>
      <c r="O325" s="107" t="s">
        <v>112</v>
      </c>
      <c r="P325" s="107">
        <v>271</v>
      </c>
      <c r="Q325" s="109">
        <v>43938</v>
      </c>
      <c r="R325" s="107" t="s">
        <v>945</v>
      </c>
      <c r="S325" s="106">
        <v>33300000</v>
      </c>
      <c r="T325" s="48">
        <v>0</v>
      </c>
      <c r="U325" s="48">
        <v>0</v>
      </c>
      <c r="V325" s="106">
        <v>33300000</v>
      </c>
      <c r="W325" s="48">
        <v>13135000</v>
      </c>
      <c r="X325" s="48">
        <v>20165000</v>
      </c>
    </row>
    <row r="326" spans="1:24" x14ac:dyDescent="0.25">
      <c r="A326" s="107">
        <v>2020</v>
      </c>
      <c r="B326" s="107">
        <v>118</v>
      </c>
      <c r="C326" s="107">
        <v>1</v>
      </c>
      <c r="D326" s="109">
        <v>43831</v>
      </c>
      <c r="E326" s="109">
        <v>44043</v>
      </c>
      <c r="F326" s="109">
        <v>44043</v>
      </c>
      <c r="G326" s="107" t="s">
        <v>128</v>
      </c>
      <c r="H326" s="107" t="s">
        <v>129</v>
      </c>
      <c r="I326" s="107">
        <v>578</v>
      </c>
      <c r="J326" s="107">
        <v>528</v>
      </c>
      <c r="K326" s="109">
        <v>43963</v>
      </c>
      <c r="L326" s="107" t="s">
        <v>172</v>
      </c>
      <c r="M326" s="107">
        <v>52243622</v>
      </c>
      <c r="N326" s="107" t="s">
        <v>1682</v>
      </c>
      <c r="O326" s="107" t="s">
        <v>112</v>
      </c>
      <c r="P326" s="107">
        <v>272</v>
      </c>
      <c r="Q326" s="109">
        <v>43963</v>
      </c>
      <c r="R326" s="107" t="s">
        <v>1683</v>
      </c>
      <c r="S326" s="106">
        <v>41625000</v>
      </c>
      <c r="T326" s="48">
        <v>0</v>
      </c>
      <c r="U326" s="48">
        <v>0</v>
      </c>
      <c r="V326" s="106">
        <v>41625000</v>
      </c>
      <c r="W326" s="48">
        <v>8695000</v>
      </c>
      <c r="X326" s="48">
        <v>32930000</v>
      </c>
    </row>
    <row r="327" spans="1:24" x14ac:dyDescent="0.25">
      <c r="A327" s="107">
        <v>2020</v>
      </c>
      <c r="B327" s="107">
        <v>118</v>
      </c>
      <c r="C327" s="107">
        <v>1</v>
      </c>
      <c r="D327" s="109">
        <v>43831</v>
      </c>
      <c r="E327" s="109">
        <v>44043</v>
      </c>
      <c r="F327" s="109">
        <v>44043</v>
      </c>
      <c r="G327" s="107" t="s">
        <v>128</v>
      </c>
      <c r="H327" s="107" t="s">
        <v>129</v>
      </c>
      <c r="I327" s="107">
        <v>344</v>
      </c>
      <c r="J327" s="107">
        <v>370</v>
      </c>
      <c r="K327" s="109">
        <v>43909</v>
      </c>
      <c r="L327" s="107" t="s">
        <v>172</v>
      </c>
      <c r="M327" s="107">
        <v>55172908</v>
      </c>
      <c r="N327" s="107" t="s">
        <v>1128</v>
      </c>
      <c r="O327" s="107" t="s">
        <v>112</v>
      </c>
      <c r="P327" s="107">
        <v>273</v>
      </c>
      <c r="Q327" s="109">
        <v>43909</v>
      </c>
      <c r="R327" s="107" t="s">
        <v>1336</v>
      </c>
      <c r="S327" s="106">
        <v>60666667</v>
      </c>
      <c r="T327" s="48">
        <v>0</v>
      </c>
      <c r="U327" s="48">
        <v>0</v>
      </c>
      <c r="V327" s="106">
        <v>60666667</v>
      </c>
      <c r="W327" s="48">
        <v>21016667</v>
      </c>
      <c r="X327" s="48">
        <v>39650000</v>
      </c>
    </row>
    <row r="328" spans="1:24" x14ac:dyDescent="0.25">
      <c r="A328" s="107">
        <v>2020</v>
      </c>
      <c r="B328" s="107">
        <v>118</v>
      </c>
      <c r="C328" s="107">
        <v>1</v>
      </c>
      <c r="D328" s="109">
        <v>43831</v>
      </c>
      <c r="E328" s="109">
        <v>44043</v>
      </c>
      <c r="F328" s="109">
        <v>44043</v>
      </c>
      <c r="G328" s="107" t="s">
        <v>128</v>
      </c>
      <c r="H328" s="107" t="s">
        <v>129</v>
      </c>
      <c r="I328" s="107">
        <v>466</v>
      </c>
      <c r="J328" s="107">
        <v>577</v>
      </c>
      <c r="K328" s="109">
        <v>43977</v>
      </c>
      <c r="L328" s="107" t="s">
        <v>172</v>
      </c>
      <c r="M328" s="107">
        <v>1020410519</v>
      </c>
      <c r="N328" s="107" t="s">
        <v>1730</v>
      </c>
      <c r="O328" s="107" t="s">
        <v>113</v>
      </c>
      <c r="P328" s="107">
        <v>274</v>
      </c>
      <c r="Q328" s="109">
        <v>43977</v>
      </c>
      <c r="R328" s="107" t="s">
        <v>1023</v>
      </c>
      <c r="S328" s="106">
        <v>23100000</v>
      </c>
      <c r="T328" s="48">
        <v>0</v>
      </c>
      <c r="U328" s="48">
        <v>0</v>
      </c>
      <c r="V328" s="106">
        <v>23100000</v>
      </c>
      <c r="W328" s="48">
        <v>4400000</v>
      </c>
      <c r="X328" s="48">
        <v>18700000</v>
      </c>
    </row>
    <row r="329" spans="1:24" x14ac:dyDescent="0.25">
      <c r="A329" s="107">
        <v>2020</v>
      </c>
      <c r="B329" s="107">
        <v>118</v>
      </c>
      <c r="C329" s="107">
        <v>1</v>
      </c>
      <c r="D329" s="109">
        <v>43831</v>
      </c>
      <c r="E329" s="109">
        <v>44043</v>
      </c>
      <c r="F329" s="109">
        <v>44043</v>
      </c>
      <c r="G329" s="107" t="s">
        <v>128</v>
      </c>
      <c r="H329" s="107" t="s">
        <v>129</v>
      </c>
      <c r="I329" s="107">
        <v>580</v>
      </c>
      <c r="J329" s="107">
        <v>527</v>
      </c>
      <c r="K329" s="109">
        <v>43963</v>
      </c>
      <c r="L329" s="107" t="s">
        <v>172</v>
      </c>
      <c r="M329" s="107">
        <v>53103029</v>
      </c>
      <c r="N329" s="107" t="s">
        <v>1681</v>
      </c>
      <c r="O329" s="107" t="s">
        <v>112</v>
      </c>
      <c r="P329" s="107">
        <v>275</v>
      </c>
      <c r="Q329" s="109">
        <v>43963</v>
      </c>
      <c r="R329" s="107" t="s">
        <v>994</v>
      </c>
      <c r="S329" s="106">
        <v>41625000</v>
      </c>
      <c r="T329" s="48">
        <v>0</v>
      </c>
      <c r="U329" s="48">
        <v>0</v>
      </c>
      <c r="V329" s="106">
        <v>41625000</v>
      </c>
      <c r="W329" s="48">
        <v>8880000</v>
      </c>
      <c r="X329" s="48">
        <v>32745000</v>
      </c>
    </row>
    <row r="330" spans="1:24" x14ac:dyDescent="0.25">
      <c r="A330" s="107">
        <v>2020</v>
      </c>
      <c r="B330" s="107">
        <v>118</v>
      </c>
      <c r="C330" s="107">
        <v>1</v>
      </c>
      <c r="D330" s="109">
        <v>43831</v>
      </c>
      <c r="E330" s="109">
        <v>44043</v>
      </c>
      <c r="F330" s="109">
        <v>44043</v>
      </c>
      <c r="G330" s="107" t="s">
        <v>128</v>
      </c>
      <c r="H330" s="107" t="s">
        <v>129</v>
      </c>
      <c r="I330" s="107">
        <v>332</v>
      </c>
      <c r="J330" s="107">
        <v>371</v>
      </c>
      <c r="K330" s="109">
        <v>43909</v>
      </c>
      <c r="L330" s="107" t="s">
        <v>172</v>
      </c>
      <c r="M330" s="107">
        <v>39568911</v>
      </c>
      <c r="N330" s="107" t="s">
        <v>1337</v>
      </c>
      <c r="O330" s="107" t="s">
        <v>112</v>
      </c>
      <c r="P330" s="107">
        <v>276</v>
      </c>
      <c r="Q330" s="109">
        <v>43909</v>
      </c>
      <c r="R330" s="107" t="s">
        <v>1338</v>
      </c>
      <c r="S330" s="106">
        <v>60666667</v>
      </c>
      <c r="T330" s="48">
        <v>0</v>
      </c>
      <c r="U330" s="48">
        <v>0</v>
      </c>
      <c r="V330" s="106">
        <v>60666667</v>
      </c>
      <c r="W330" s="48">
        <v>21666667</v>
      </c>
      <c r="X330" s="48">
        <v>39000000</v>
      </c>
    </row>
    <row r="331" spans="1:24" x14ac:dyDescent="0.25">
      <c r="A331" s="107">
        <v>2020</v>
      </c>
      <c r="B331" s="107">
        <v>118</v>
      </c>
      <c r="C331" s="107">
        <v>1</v>
      </c>
      <c r="D331" s="109">
        <v>43831</v>
      </c>
      <c r="E331" s="109">
        <v>44043</v>
      </c>
      <c r="F331" s="109">
        <v>44043</v>
      </c>
      <c r="G331" s="107" t="s">
        <v>141</v>
      </c>
      <c r="H331" s="107" t="s">
        <v>142</v>
      </c>
      <c r="I331" s="107">
        <v>429</v>
      </c>
      <c r="J331" s="107">
        <v>353</v>
      </c>
      <c r="K331" s="109">
        <v>43907</v>
      </c>
      <c r="L331" s="107" t="s">
        <v>172</v>
      </c>
      <c r="M331" s="107">
        <v>1026266171</v>
      </c>
      <c r="N331" s="107" t="s">
        <v>19</v>
      </c>
      <c r="O331" s="107" t="s">
        <v>112</v>
      </c>
      <c r="P331" s="107">
        <v>278</v>
      </c>
      <c r="Q331" s="109">
        <v>43907</v>
      </c>
      <c r="R331" s="107" t="s">
        <v>1325</v>
      </c>
      <c r="S331" s="106">
        <v>52250000</v>
      </c>
      <c r="T331" s="48">
        <v>0</v>
      </c>
      <c r="U331" s="48">
        <v>0</v>
      </c>
      <c r="V331" s="106">
        <v>52250000</v>
      </c>
      <c r="W331" s="48">
        <v>19250000</v>
      </c>
      <c r="X331" s="48">
        <v>33000000</v>
      </c>
    </row>
    <row r="332" spans="1:24" x14ac:dyDescent="0.25">
      <c r="A332" s="107">
        <v>2020</v>
      </c>
      <c r="B332" s="107">
        <v>118</v>
      </c>
      <c r="C332" s="107">
        <v>1</v>
      </c>
      <c r="D332" s="109">
        <v>43831</v>
      </c>
      <c r="E332" s="109">
        <v>44043</v>
      </c>
      <c r="F332" s="109">
        <v>44043</v>
      </c>
      <c r="G332" s="107" t="s">
        <v>141</v>
      </c>
      <c r="H332" s="107" t="s">
        <v>142</v>
      </c>
      <c r="I332" s="107">
        <v>426</v>
      </c>
      <c r="J332" s="107">
        <v>354</v>
      </c>
      <c r="K332" s="109">
        <v>43907</v>
      </c>
      <c r="L332" s="107" t="s">
        <v>172</v>
      </c>
      <c r="M332" s="107">
        <v>1026287609</v>
      </c>
      <c r="N332" s="107" t="s">
        <v>32</v>
      </c>
      <c r="O332" s="107" t="s">
        <v>112</v>
      </c>
      <c r="P332" s="107">
        <v>279</v>
      </c>
      <c r="Q332" s="109">
        <v>43907</v>
      </c>
      <c r="R332" s="107" t="s">
        <v>1326</v>
      </c>
      <c r="S332" s="106">
        <v>57000000</v>
      </c>
      <c r="T332" s="48">
        <v>0</v>
      </c>
      <c r="U332" s="48">
        <v>0</v>
      </c>
      <c r="V332" s="106">
        <v>57000000</v>
      </c>
      <c r="W332" s="48">
        <v>21000000</v>
      </c>
      <c r="X332" s="48">
        <v>36000000</v>
      </c>
    </row>
    <row r="333" spans="1:24" x14ac:dyDescent="0.25">
      <c r="A333" s="107">
        <v>2020</v>
      </c>
      <c r="B333" s="107">
        <v>118</v>
      </c>
      <c r="C333" s="107">
        <v>1</v>
      </c>
      <c r="D333" s="109">
        <v>43831</v>
      </c>
      <c r="E333" s="109">
        <v>44043</v>
      </c>
      <c r="F333" s="109">
        <v>44043</v>
      </c>
      <c r="G333" s="107" t="s">
        <v>141</v>
      </c>
      <c r="H333" s="107" t="s">
        <v>142</v>
      </c>
      <c r="I333" s="107">
        <v>427</v>
      </c>
      <c r="J333" s="107">
        <v>363</v>
      </c>
      <c r="K333" s="109">
        <v>43908</v>
      </c>
      <c r="L333" s="107" t="s">
        <v>172</v>
      </c>
      <c r="M333" s="107">
        <v>53167119</v>
      </c>
      <c r="N333" s="107" t="s">
        <v>22</v>
      </c>
      <c r="O333" s="107" t="s">
        <v>112</v>
      </c>
      <c r="P333" s="107">
        <v>280</v>
      </c>
      <c r="Q333" s="109">
        <v>43908</v>
      </c>
      <c r="R333" s="107" t="s">
        <v>1329</v>
      </c>
      <c r="S333" s="106">
        <v>42000000</v>
      </c>
      <c r="T333" s="48">
        <v>0</v>
      </c>
      <c r="U333" s="48">
        <v>0</v>
      </c>
      <c r="V333" s="106">
        <v>42000000</v>
      </c>
      <c r="W333" s="48">
        <v>20600000</v>
      </c>
      <c r="X333" s="48">
        <v>21400000</v>
      </c>
    </row>
    <row r="334" spans="1:24" x14ac:dyDescent="0.25">
      <c r="A334" s="107">
        <v>2020</v>
      </c>
      <c r="B334" s="107">
        <v>118</v>
      </c>
      <c r="C334" s="107">
        <v>1</v>
      </c>
      <c r="D334" s="109">
        <v>43831</v>
      </c>
      <c r="E334" s="109">
        <v>44043</v>
      </c>
      <c r="F334" s="109">
        <v>44043</v>
      </c>
      <c r="G334" s="107" t="s">
        <v>141</v>
      </c>
      <c r="H334" s="107" t="s">
        <v>142</v>
      </c>
      <c r="I334" s="107">
        <v>424</v>
      </c>
      <c r="J334" s="107">
        <v>358</v>
      </c>
      <c r="K334" s="109">
        <v>43907</v>
      </c>
      <c r="L334" s="107" t="s">
        <v>172</v>
      </c>
      <c r="M334" s="107">
        <v>52783669</v>
      </c>
      <c r="N334" s="107" t="s">
        <v>1288</v>
      </c>
      <c r="O334" s="107" t="s">
        <v>113</v>
      </c>
      <c r="P334" s="107">
        <v>281</v>
      </c>
      <c r="Q334" s="109">
        <v>43907</v>
      </c>
      <c r="R334" s="107" t="s">
        <v>1289</v>
      </c>
      <c r="S334" s="106">
        <v>21000000</v>
      </c>
      <c r="T334" s="48">
        <v>0</v>
      </c>
      <c r="U334" s="48">
        <v>0</v>
      </c>
      <c r="V334" s="106">
        <v>21000000</v>
      </c>
      <c r="W334" s="48">
        <v>10200000</v>
      </c>
      <c r="X334" s="48">
        <v>10800000</v>
      </c>
    </row>
    <row r="335" spans="1:24" x14ac:dyDescent="0.25">
      <c r="A335" s="107">
        <v>2020</v>
      </c>
      <c r="B335" s="107">
        <v>118</v>
      </c>
      <c r="C335" s="107">
        <v>1</v>
      </c>
      <c r="D335" s="109">
        <v>43831</v>
      </c>
      <c r="E335" s="109">
        <v>44043</v>
      </c>
      <c r="F335" s="109">
        <v>44043</v>
      </c>
      <c r="G335" s="107" t="s">
        <v>121</v>
      </c>
      <c r="H335" s="107" t="s">
        <v>122</v>
      </c>
      <c r="I335" s="107">
        <v>422</v>
      </c>
      <c r="J335" s="107">
        <v>369</v>
      </c>
      <c r="K335" s="109">
        <v>43909</v>
      </c>
      <c r="L335" s="107" t="s">
        <v>172</v>
      </c>
      <c r="M335" s="107">
        <v>35427539</v>
      </c>
      <c r="N335" s="107" t="s">
        <v>1330</v>
      </c>
      <c r="O335" s="107" t="s">
        <v>112</v>
      </c>
      <c r="P335" s="107">
        <v>282</v>
      </c>
      <c r="Q335" s="109">
        <v>43909</v>
      </c>
      <c r="R335" s="107" t="s">
        <v>1331</v>
      </c>
      <c r="S335" s="106">
        <v>66500000</v>
      </c>
      <c r="T335" s="48">
        <v>0</v>
      </c>
      <c r="U335" s="48">
        <v>0</v>
      </c>
      <c r="V335" s="106">
        <v>66500000</v>
      </c>
      <c r="W335" s="48">
        <v>23800000</v>
      </c>
      <c r="X335" s="48">
        <v>42700000</v>
      </c>
    </row>
    <row r="336" spans="1:24" x14ac:dyDescent="0.25">
      <c r="A336" s="107">
        <v>2020</v>
      </c>
      <c r="B336" s="107">
        <v>118</v>
      </c>
      <c r="C336" s="107">
        <v>1</v>
      </c>
      <c r="D336" s="109">
        <v>43831</v>
      </c>
      <c r="E336" s="109">
        <v>44043</v>
      </c>
      <c r="F336" s="109">
        <v>44043</v>
      </c>
      <c r="G336" s="107" t="s">
        <v>123</v>
      </c>
      <c r="H336" s="107" t="s">
        <v>124</v>
      </c>
      <c r="I336" s="107">
        <v>456</v>
      </c>
      <c r="J336" s="107">
        <v>367</v>
      </c>
      <c r="K336" s="109">
        <v>43909</v>
      </c>
      <c r="L336" s="107" t="s">
        <v>172</v>
      </c>
      <c r="M336" s="107">
        <v>52526577</v>
      </c>
      <c r="N336" s="107" t="s">
        <v>1333</v>
      </c>
      <c r="O336" s="107" t="s">
        <v>112</v>
      </c>
      <c r="P336" s="107">
        <v>283</v>
      </c>
      <c r="Q336" s="109">
        <v>43909</v>
      </c>
      <c r="R336" s="107" t="s">
        <v>1334</v>
      </c>
      <c r="S336" s="106">
        <v>61200000</v>
      </c>
      <c r="T336" s="48">
        <v>0</v>
      </c>
      <c r="U336" s="48">
        <v>0</v>
      </c>
      <c r="V336" s="106">
        <v>61200000</v>
      </c>
      <c r="W336" s="48">
        <v>23120000</v>
      </c>
      <c r="X336" s="48">
        <v>38080000</v>
      </c>
    </row>
    <row r="337" spans="1:24" x14ac:dyDescent="0.25">
      <c r="A337" s="107">
        <v>2020</v>
      </c>
      <c r="B337" s="107">
        <v>118</v>
      </c>
      <c r="C337" s="107">
        <v>1</v>
      </c>
      <c r="D337" s="109">
        <v>43831</v>
      </c>
      <c r="E337" s="109">
        <v>44043</v>
      </c>
      <c r="F337" s="109">
        <v>44043</v>
      </c>
      <c r="G337" s="107" t="s">
        <v>123</v>
      </c>
      <c r="H337" s="107" t="s">
        <v>124</v>
      </c>
      <c r="I337" s="107">
        <v>457</v>
      </c>
      <c r="J337" s="107">
        <v>376</v>
      </c>
      <c r="K337" s="109">
        <v>43909</v>
      </c>
      <c r="L337" s="107" t="s">
        <v>172</v>
      </c>
      <c r="M337" s="107">
        <v>1015461399</v>
      </c>
      <c r="N337" s="107" t="s">
        <v>1133</v>
      </c>
      <c r="O337" s="107" t="s">
        <v>113</v>
      </c>
      <c r="P337" s="107">
        <v>284</v>
      </c>
      <c r="Q337" s="109">
        <v>43909</v>
      </c>
      <c r="R337" s="107" t="s">
        <v>1291</v>
      </c>
      <c r="S337" s="106">
        <v>31500000</v>
      </c>
      <c r="T337" s="48">
        <v>0</v>
      </c>
      <c r="U337" s="48">
        <v>0</v>
      </c>
      <c r="V337" s="106">
        <v>31500000</v>
      </c>
      <c r="W337" s="48">
        <v>11783333</v>
      </c>
      <c r="X337" s="48">
        <v>19716667</v>
      </c>
    </row>
    <row r="338" spans="1:24" x14ac:dyDescent="0.25">
      <c r="A338" s="107">
        <v>2020</v>
      </c>
      <c r="B338" s="107">
        <v>118</v>
      </c>
      <c r="C338" s="107">
        <v>1</v>
      </c>
      <c r="D338" s="109">
        <v>43831</v>
      </c>
      <c r="E338" s="109">
        <v>44043</v>
      </c>
      <c r="F338" s="109">
        <v>44043</v>
      </c>
      <c r="G338" s="107" t="s">
        <v>123</v>
      </c>
      <c r="H338" s="107" t="s">
        <v>124</v>
      </c>
      <c r="I338" s="107">
        <v>455</v>
      </c>
      <c r="J338" s="107">
        <v>372</v>
      </c>
      <c r="K338" s="109">
        <v>43909</v>
      </c>
      <c r="L338" s="107" t="s">
        <v>172</v>
      </c>
      <c r="M338" s="107">
        <v>1047392346</v>
      </c>
      <c r="N338" s="107" t="s">
        <v>1134</v>
      </c>
      <c r="O338" s="107" t="s">
        <v>112</v>
      </c>
      <c r="P338" s="107">
        <v>285</v>
      </c>
      <c r="Q338" s="109">
        <v>43909</v>
      </c>
      <c r="R338" s="107" t="s">
        <v>1335</v>
      </c>
      <c r="S338" s="106">
        <v>71250000</v>
      </c>
      <c r="T338" s="48">
        <v>0</v>
      </c>
      <c r="U338" s="48">
        <v>0</v>
      </c>
      <c r="V338" s="106">
        <v>71250000</v>
      </c>
      <c r="W338" s="48">
        <v>25500000</v>
      </c>
      <c r="X338" s="48">
        <v>45750000</v>
      </c>
    </row>
    <row r="339" spans="1:24" x14ac:dyDescent="0.25">
      <c r="A339" s="107">
        <v>2020</v>
      </c>
      <c r="B339" s="107">
        <v>118</v>
      </c>
      <c r="C339" s="107">
        <v>1</v>
      </c>
      <c r="D339" s="109">
        <v>43831</v>
      </c>
      <c r="E339" s="109">
        <v>44043</v>
      </c>
      <c r="F339" s="109">
        <v>44043</v>
      </c>
      <c r="G339" s="107" t="s">
        <v>123</v>
      </c>
      <c r="H339" s="107" t="s">
        <v>124</v>
      </c>
      <c r="I339" s="107">
        <v>420</v>
      </c>
      <c r="J339" s="107">
        <v>406</v>
      </c>
      <c r="K339" s="109">
        <v>43928</v>
      </c>
      <c r="L339" s="107" t="s">
        <v>172</v>
      </c>
      <c r="M339" s="107">
        <v>1022394980</v>
      </c>
      <c r="N339" s="107" t="s">
        <v>1393</v>
      </c>
      <c r="O339" s="107" t="s">
        <v>112</v>
      </c>
      <c r="P339" s="107">
        <v>286</v>
      </c>
      <c r="Q339" s="109">
        <v>43928</v>
      </c>
      <c r="R339" s="107" t="s">
        <v>1574</v>
      </c>
      <c r="S339" s="106">
        <v>40500000</v>
      </c>
      <c r="T339" s="122">
        <v>900000</v>
      </c>
      <c r="U339" s="48">
        <v>0</v>
      </c>
      <c r="V339" s="106">
        <v>39600000</v>
      </c>
      <c r="W339" s="48">
        <v>12600000</v>
      </c>
      <c r="X339" s="48">
        <v>27000000</v>
      </c>
    </row>
    <row r="340" spans="1:24" x14ac:dyDescent="0.25">
      <c r="A340" s="107">
        <v>2020</v>
      </c>
      <c r="B340" s="107">
        <v>118</v>
      </c>
      <c r="C340" s="107">
        <v>1</v>
      </c>
      <c r="D340" s="109">
        <v>43831</v>
      </c>
      <c r="E340" s="109">
        <v>44043</v>
      </c>
      <c r="F340" s="109">
        <v>44043</v>
      </c>
      <c r="G340" s="107" t="s">
        <v>123</v>
      </c>
      <c r="H340" s="107" t="s">
        <v>124</v>
      </c>
      <c r="I340" s="107">
        <v>421</v>
      </c>
      <c r="J340" s="107">
        <v>441</v>
      </c>
      <c r="K340" s="109">
        <v>43941</v>
      </c>
      <c r="L340" s="107" t="s">
        <v>172</v>
      </c>
      <c r="M340" s="107">
        <v>1026258684</v>
      </c>
      <c r="N340" s="107" t="s">
        <v>1394</v>
      </c>
      <c r="O340" s="107" t="s">
        <v>112</v>
      </c>
      <c r="P340" s="107">
        <v>287</v>
      </c>
      <c r="Q340" s="109">
        <v>43941</v>
      </c>
      <c r="R340" s="107" t="s">
        <v>1575</v>
      </c>
      <c r="S340" s="106">
        <v>54000000</v>
      </c>
      <c r="T340" s="122">
        <v>3800000</v>
      </c>
      <c r="U340" s="48">
        <v>0</v>
      </c>
      <c r="V340" s="106">
        <v>50200000</v>
      </c>
      <c r="W340" s="48">
        <v>14200000</v>
      </c>
      <c r="X340" s="48">
        <v>36000000</v>
      </c>
    </row>
    <row r="341" spans="1:24" x14ac:dyDescent="0.25">
      <c r="A341" s="107">
        <v>2020</v>
      </c>
      <c r="B341" s="107">
        <v>118</v>
      </c>
      <c r="C341" s="107">
        <v>1</v>
      </c>
      <c r="D341" s="109">
        <v>43831</v>
      </c>
      <c r="E341" s="109">
        <v>44043</v>
      </c>
      <c r="F341" s="109">
        <v>44043</v>
      </c>
      <c r="G341" s="107" t="s">
        <v>968</v>
      </c>
      <c r="H341" s="107" t="s">
        <v>969</v>
      </c>
      <c r="I341" s="107">
        <v>296</v>
      </c>
      <c r="J341" s="107">
        <v>373</v>
      </c>
      <c r="K341" s="109">
        <v>43909</v>
      </c>
      <c r="L341" s="107" t="s">
        <v>172</v>
      </c>
      <c r="M341" s="107">
        <v>9867577</v>
      </c>
      <c r="N341" s="107" t="s">
        <v>1135</v>
      </c>
      <c r="O341" s="107" t="s">
        <v>112</v>
      </c>
      <c r="P341" s="107">
        <v>288</v>
      </c>
      <c r="Q341" s="109">
        <v>43909</v>
      </c>
      <c r="R341" s="107" t="s">
        <v>1339</v>
      </c>
      <c r="S341" s="106">
        <v>104500000</v>
      </c>
      <c r="T341" s="48">
        <v>0</v>
      </c>
      <c r="U341" s="48">
        <v>0</v>
      </c>
      <c r="V341" s="106">
        <v>104500000</v>
      </c>
      <c r="W341" s="48">
        <v>37400000</v>
      </c>
      <c r="X341" s="48">
        <v>67100000</v>
      </c>
    </row>
    <row r="342" spans="1:24" x14ac:dyDescent="0.25">
      <c r="A342" s="107">
        <v>2020</v>
      </c>
      <c r="B342" s="107">
        <v>118</v>
      </c>
      <c r="C342" s="107">
        <v>1</v>
      </c>
      <c r="D342" s="109">
        <v>43831</v>
      </c>
      <c r="E342" s="109">
        <v>44043</v>
      </c>
      <c r="F342" s="109">
        <v>44043</v>
      </c>
      <c r="G342" s="107" t="s">
        <v>123</v>
      </c>
      <c r="H342" s="107" t="s">
        <v>124</v>
      </c>
      <c r="I342" s="107">
        <v>448</v>
      </c>
      <c r="J342" s="107">
        <v>392</v>
      </c>
      <c r="K342" s="109">
        <v>43924</v>
      </c>
      <c r="L342" s="107" t="s">
        <v>172</v>
      </c>
      <c r="M342" s="107">
        <v>79950166</v>
      </c>
      <c r="N342" s="107" t="s">
        <v>125</v>
      </c>
      <c r="O342" s="107" t="s">
        <v>112</v>
      </c>
      <c r="P342" s="107">
        <v>289</v>
      </c>
      <c r="Q342" s="109">
        <v>43924</v>
      </c>
      <c r="R342" s="107" t="s">
        <v>1576</v>
      </c>
      <c r="S342" s="106">
        <v>66215000</v>
      </c>
      <c r="T342" s="122">
        <v>3949667</v>
      </c>
      <c r="U342" s="48">
        <v>0</v>
      </c>
      <c r="V342" s="106">
        <v>62265333</v>
      </c>
      <c r="W342" s="48">
        <v>20445333</v>
      </c>
      <c r="X342" s="48">
        <v>41820000</v>
      </c>
    </row>
    <row r="343" spans="1:24" x14ac:dyDescent="0.25">
      <c r="A343" s="107">
        <v>2020</v>
      </c>
      <c r="B343" s="107">
        <v>118</v>
      </c>
      <c r="C343" s="107">
        <v>1</v>
      </c>
      <c r="D343" s="109">
        <v>43831</v>
      </c>
      <c r="E343" s="109">
        <v>44043</v>
      </c>
      <c r="F343" s="109">
        <v>44043</v>
      </c>
      <c r="G343" s="107" t="s">
        <v>123</v>
      </c>
      <c r="H343" s="107" t="s">
        <v>124</v>
      </c>
      <c r="I343" s="107">
        <v>473</v>
      </c>
      <c r="J343" s="107">
        <v>404</v>
      </c>
      <c r="K343" s="109">
        <v>43928</v>
      </c>
      <c r="L343" s="107" t="s">
        <v>172</v>
      </c>
      <c r="M343" s="107">
        <v>52888049</v>
      </c>
      <c r="N343" s="107" t="s">
        <v>1395</v>
      </c>
      <c r="O343" s="107" t="s">
        <v>112</v>
      </c>
      <c r="P343" s="107">
        <v>290</v>
      </c>
      <c r="Q343" s="109">
        <v>43928</v>
      </c>
      <c r="R343" s="107" t="s">
        <v>1294</v>
      </c>
      <c r="S343" s="106">
        <v>62550000</v>
      </c>
      <c r="T343" s="122">
        <v>1390000</v>
      </c>
      <c r="U343" s="48">
        <v>0</v>
      </c>
      <c r="V343" s="106">
        <v>61160000</v>
      </c>
      <c r="W343" s="48">
        <v>19460000</v>
      </c>
      <c r="X343" s="48">
        <v>41700000</v>
      </c>
    </row>
    <row r="344" spans="1:24" x14ac:dyDescent="0.25">
      <c r="A344" s="107">
        <v>2020</v>
      </c>
      <c r="B344" s="107">
        <v>118</v>
      </c>
      <c r="C344" s="107">
        <v>1</v>
      </c>
      <c r="D344" s="109">
        <v>43831</v>
      </c>
      <c r="E344" s="109">
        <v>44043</v>
      </c>
      <c r="F344" s="109">
        <v>44043</v>
      </c>
      <c r="G344" s="107" t="s">
        <v>123</v>
      </c>
      <c r="H344" s="107" t="s">
        <v>124</v>
      </c>
      <c r="I344" s="107">
        <v>446</v>
      </c>
      <c r="J344" s="107">
        <v>397</v>
      </c>
      <c r="K344" s="109">
        <v>43925</v>
      </c>
      <c r="L344" s="107" t="s">
        <v>172</v>
      </c>
      <c r="M344" s="107">
        <v>52544666</v>
      </c>
      <c r="N344" s="107" t="s">
        <v>28</v>
      </c>
      <c r="O344" s="107" t="s">
        <v>112</v>
      </c>
      <c r="P344" s="107">
        <v>291</v>
      </c>
      <c r="Q344" s="109">
        <v>43894</v>
      </c>
      <c r="R344" s="107" t="s">
        <v>1312</v>
      </c>
      <c r="S344" s="106">
        <v>66025000</v>
      </c>
      <c r="T344" s="122">
        <v>4633333</v>
      </c>
      <c r="U344" s="48">
        <v>0</v>
      </c>
      <c r="V344" s="106">
        <v>61391667</v>
      </c>
      <c r="W344" s="48">
        <v>19691667</v>
      </c>
      <c r="X344" s="48">
        <v>41700000</v>
      </c>
    </row>
    <row r="345" spans="1:24" x14ac:dyDescent="0.25">
      <c r="A345" s="107">
        <v>2020</v>
      </c>
      <c r="B345" s="107">
        <v>118</v>
      </c>
      <c r="C345" s="107">
        <v>1</v>
      </c>
      <c r="D345" s="109">
        <v>43831</v>
      </c>
      <c r="E345" s="109">
        <v>44043</v>
      </c>
      <c r="F345" s="109">
        <v>44043</v>
      </c>
      <c r="G345" s="107" t="s">
        <v>123</v>
      </c>
      <c r="H345" s="107" t="s">
        <v>124</v>
      </c>
      <c r="I345" s="107">
        <v>450</v>
      </c>
      <c r="J345" s="107">
        <v>413</v>
      </c>
      <c r="K345" s="109">
        <v>43929</v>
      </c>
      <c r="L345" s="107" t="s">
        <v>172</v>
      </c>
      <c r="M345" s="107">
        <v>1018416451</v>
      </c>
      <c r="N345" s="107" t="s">
        <v>1396</v>
      </c>
      <c r="O345" s="107" t="s">
        <v>112</v>
      </c>
      <c r="P345" s="107">
        <v>292</v>
      </c>
      <c r="Q345" s="109">
        <v>43929</v>
      </c>
      <c r="R345" s="107" t="s">
        <v>1323</v>
      </c>
      <c r="S345" s="106">
        <v>64000000</v>
      </c>
      <c r="T345" s="48">
        <v>0</v>
      </c>
      <c r="U345" s="48">
        <v>0</v>
      </c>
      <c r="V345" s="106">
        <v>64000000</v>
      </c>
      <c r="W345" s="48">
        <v>20533333</v>
      </c>
      <c r="X345" s="48">
        <v>43466667</v>
      </c>
    </row>
    <row r="346" spans="1:24" x14ac:dyDescent="0.25">
      <c r="A346" s="107">
        <v>2020</v>
      </c>
      <c r="B346" s="107">
        <v>118</v>
      </c>
      <c r="C346" s="107">
        <v>1</v>
      </c>
      <c r="D346" s="109">
        <v>43831</v>
      </c>
      <c r="E346" s="109">
        <v>44043</v>
      </c>
      <c r="F346" s="109">
        <v>44043</v>
      </c>
      <c r="G346" s="107" t="s">
        <v>114</v>
      </c>
      <c r="H346" s="107" t="s">
        <v>115</v>
      </c>
      <c r="I346" s="107">
        <v>435</v>
      </c>
      <c r="J346" s="107">
        <v>379</v>
      </c>
      <c r="K346" s="109">
        <v>43914</v>
      </c>
      <c r="L346" s="107" t="s">
        <v>172</v>
      </c>
      <c r="M346" s="107">
        <v>1073165323</v>
      </c>
      <c r="N346" s="107" t="s">
        <v>1136</v>
      </c>
      <c r="O346" s="107" t="s">
        <v>112</v>
      </c>
      <c r="P346" s="107">
        <v>293</v>
      </c>
      <c r="Q346" s="109">
        <v>43914</v>
      </c>
      <c r="R346" s="107" t="s">
        <v>954</v>
      </c>
      <c r="S346" s="106">
        <v>49600000</v>
      </c>
      <c r="T346" s="48">
        <v>0</v>
      </c>
      <c r="U346" s="48">
        <v>0</v>
      </c>
      <c r="V346" s="106">
        <v>49600000</v>
      </c>
      <c r="W346" s="48">
        <v>20046667</v>
      </c>
      <c r="X346" s="48">
        <v>29553333</v>
      </c>
    </row>
    <row r="347" spans="1:24" x14ac:dyDescent="0.25">
      <c r="A347" s="107">
        <v>2020</v>
      </c>
      <c r="B347" s="107">
        <v>118</v>
      </c>
      <c r="C347" s="107">
        <v>1</v>
      </c>
      <c r="D347" s="109">
        <v>43831</v>
      </c>
      <c r="E347" s="109">
        <v>44043</v>
      </c>
      <c r="F347" s="109">
        <v>44043</v>
      </c>
      <c r="G347" s="107" t="s">
        <v>96</v>
      </c>
      <c r="H347" s="107" t="s">
        <v>97</v>
      </c>
      <c r="I347" s="107">
        <v>490</v>
      </c>
      <c r="J347" s="107">
        <v>378</v>
      </c>
      <c r="K347" s="109">
        <v>43910</v>
      </c>
      <c r="L347" s="107" t="s">
        <v>172</v>
      </c>
      <c r="M347" s="107">
        <v>148253</v>
      </c>
      <c r="N347" s="107" t="s">
        <v>99</v>
      </c>
      <c r="O347" s="107" t="s">
        <v>98</v>
      </c>
      <c r="P347" s="107">
        <v>294</v>
      </c>
      <c r="Q347" s="109">
        <v>43910</v>
      </c>
      <c r="R347" s="107" t="s">
        <v>1276</v>
      </c>
      <c r="S347" s="106">
        <v>123200000</v>
      </c>
      <c r="T347" s="48">
        <v>0</v>
      </c>
      <c r="U347" s="48">
        <v>0</v>
      </c>
      <c r="V347" s="106">
        <v>123200000</v>
      </c>
      <c r="W347" s="48">
        <v>44800000</v>
      </c>
      <c r="X347" s="48">
        <v>78400000</v>
      </c>
    </row>
    <row r="348" spans="1:24" x14ac:dyDescent="0.25">
      <c r="A348" s="107">
        <v>2020</v>
      </c>
      <c r="B348" s="107">
        <v>118</v>
      </c>
      <c r="C348" s="107">
        <v>1</v>
      </c>
      <c r="D348" s="109">
        <v>43831</v>
      </c>
      <c r="E348" s="109">
        <v>44043</v>
      </c>
      <c r="F348" s="109">
        <v>44043</v>
      </c>
      <c r="G348" s="107" t="s">
        <v>123</v>
      </c>
      <c r="H348" s="107" t="s">
        <v>124</v>
      </c>
      <c r="I348" s="107">
        <v>447</v>
      </c>
      <c r="J348" s="107">
        <v>426</v>
      </c>
      <c r="K348" s="109">
        <v>43936</v>
      </c>
      <c r="L348" s="107" t="s">
        <v>172</v>
      </c>
      <c r="M348" s="107">
        <v>1030538677</v>
      </c>
      <c r="N348" s="107" t="s">
        <v>1397</v>
      </c>
      <c r="O348" s="107" t="s">
        <v>112</v>
      </c>
      <c r="P348" s="107">
        <v>295</v>
      </c>
      <c r="Q348" s="109">
        <v>43936</v>
      </c>
      <c r="R348" s="107" t="s">
        <v>1034</v>
      </c>
      <c r="S348" s="106">
        <v>54000000</v>
      </c>
      <c r="T348" s="122">
        <v>2800000</v>
      </c>
      <c r="U348" s="48">
        <v>0</v>
      </c>
      <c r="V348" s="106">
        <v>51200000</v>
      </c>
      <c r="W348" s="48">
        <v>15200000</v>
      </c>
      <c r="X348" s="48">
        <v>36000000</v>
      </c>
    </row>
    <row r="349" spans="1:24" x14ac:dyDescent="0.25">
      <c r="A349" s="107">
        <v>2020</v>
      </c>
      <c r="B349" s="107">
        <v>118</v>
      </c>
      <c r="C349" s="107">
        <v>1</v>
      </c>
      <c r="D349" s="109">
        <v>43831</v>
      </c>
      <c r="E349" s="109">
        <v>44043</v>
      </c>
      <c r="F349" s="109">
        <v>44043</v>
      </c>
      <c r="G349" s="107" t="s">
        <v>123</v>
      </c>
      <c r="H349" s="107" t="s">
        <v>124</v>
      </c>
      <c r="I349" s="107">
        <v>445</v>
      </c>
      <c r="J349" s="107">
        <v>391</v>
      </c>
      <c r="K349" s="109">
        <v>43924</v>
      </c>
      <c r="L349" s="107" t="s">
        <v>172</v>
      </c>
      <c r="M349" s="107">
        <v>79573549</v>
      </c>
      <c r="N349" s="107" t="s">
        <v>21</v>
      </c>
      <c r="O349" s="107" t="s">
        <v>112</v>
      </c>
      <c r="P349" s="107">
        <v>296</v>
      </c>
      <c r="Q349" s="109">
        <v>43924</v>
      </c>
      <c r="R349" s="107" t="s">
        <v>1312</v>
      </c>
      <c r="S349" s="106">
        <v>66025000</v>
      </c>
      <c r="T349" s="122">
        <v>4633333</v>
      </c>
      <c r="U349" s="48">
        <v>0</v>
      </c>
      <c r="V349" s="106">
        <v>61391667</v>
      </c>
      <c r="W349" s="48">
        <v>19691667</v>
      </c>
      <c r="X349" s="48">
        <v>41700000</v>
      </c>
    </row>
    <row r="350" spans="1:24" x14ac:dyDescent="0.25">
      <c r="A350" s="107">
        <v>2020</v>
      </c>
      <c r="B350" s="107">
        <v>118</v>
      </c>
      <c r="C350" s="107">
        <v>1</v>
      </c>
      <c r="D350" s="109">
        <v>43831</v>
      </c>
      <c r="E350" s="109">
        <v>44043</v>
      </c>
      <c r="F350" s="109">
        <v>44043</v>
      </c>
      <c r="G350" s="107" t="s">
        <v>123</v>
      </c>
      <c r="H350" s="107" t="s">
        <v>124</v>
      </c>
      <c r="I350" s="107">
        <v>449</v>
      </c>
      <c r="J350" s="107">
        <v>394</v>
      </c>
      <c r="K350" s="109">
        <v>43924</v>
      </c>
      <c r="L350" s="107" t="s">
        <v>172</v>
      </c>
      <c r="M350" s="107">
        <v>1032417870</v>
      </c>
      <c r="N350" s="107" t="s">
        <v>1577</v>
      </c>
      <c r="O350" s="107" t="s">
        <v>112</v>
      </c>
      <c r="P350" s="107">
        <v>297</v>
      </c>
      <c r="Q350" s="109">
        <v>43924</v>
      </c>
      <c r="R350" s="107" t="s">
        <v>1578</v>
      </c>
      <c r="S350" s="106">
        <v>72000000</v>
      </c>
      <c r="T350" s="122">
        <v>1333333</v>
      </c>
      <c r="U350" s="48">
        <v>0</v>
      </c>
      <c r="V350" s="106">
        <v>70666667</v>
      </c>
      <c r="W350" s="48">
        <v>22666667</v>
      </c>
      <c r="X350" s="48">
        <v>48000000</v>
      </c>
    </row>
    <row r="351" spans="1:24" x14ac:dyDescent="0.25">
      <c r="A351" s="107">
        <v>2020</v>
      </c>
      <c r="B351" s="107">
        <v>118</v>
      </c>
      <c r="C351" s="107">
        <v>1</v>
      </c>
      <c r="D351" s="109">
        <v>43831</v>
      </c>
      <c r="E351" s="109">
        <v>44043</v>
      </c>
      <c r="F351" s="109">
        <v>44043</v>
      </c>
      <c r="G351" s="107" t="s">
        <v>128</v>
      </c>
      <c r="H351" s="107" t="s">
        <v>129</v>
      </c>
      <c r="I351" s="107">
        <v>458</v>
      </c>
      <c r="J351" s="107">
        <v>387</v>
      </c>
      <c r="K351" s="109">
        <v>43924</v>
      </c>
      <c r="L351" s="107" t="s">
        <v>172</v>
      </c>
      <c r="M351" s="107">
        <v>1020753733</v>
      </c>
      <c r="N351" s="107" t="s">
        <v>1399</v>
      </c>
      <c r="O351" s="107" t="s">
        <v>112</v>
      </c>
      <c r="P351" s="107">
        <v>298</v>
      </c>
      <c r="Q351" s="109">
        <v>43924</v>
      </c>
      <c r="R351" s="107" t="s">
        <v>1579</v>
      </c>
      <c r="S351" s="106">
        <v>49950000</v>
      </c>
      <c r="T351" s="48">
        <v>0</v>
      </c>
      <c r="U351" s="48">
        <v>0</v>
      </c>
      <c r="V351" s="106">
        <v>49950000</v>
      </c>
      <c r="W351" s="48">
        <v>16650000</v>
      </c>
      <c r="X351" s="48">
        <v>33300000</v>
      </c>
    </row>
    <row r="352" spans="1:24" x14ac:dyDescent="0.25">
      <c r="A352" s="107">
        <v>2020</v>
      </c>
      <c r="B352" s="107">
        <v>118</v>
      </c>
      <c r="C352" s="107">
        <v>1</v>
      </c>
      <c r="D352" s="109">
        <v>43831</v>
      </c>
      <c r="E352" s="109">
        <v>44043</v>
      </c>
      <c r="F352" s="109">
        <v>44043</v>
      </c>
      <c r="G352" s="107" t="s">
        <v>128</v>
      </c>
      <c r="H352" s="107" t="s">
        <v>129</v>
      </c>
      <c r="I352" s="107">
        <v>462</v>
      </c>
      <c r="J352" s="107">
        <v>388</v>
      </c>
      <c r="K352" s="109">
        <v>43924</v>
      </c>
      <c r="L352" s="107" t="s">
        <v>172</v>
      </c>
      <c r="M352" s="107">
        <v>1140853985</v>
      </c>
      <c r="N352" s="107" t="s">
        <v>1400</v>
      </c>
      <c r="O352" s="107" t="s">
        <v>112</v>
      </c>
      <c r="P352" s="107">
        <v>299</v>
      </c>
      <c r="Q352" s="109">
        <v>43924</v>
      </c>
      <c r="R352" s="107" t="s">
        <v>994</v>
      </c>
      <c r="S352" s="106">
        <v>49950000</v>
      </c>
      <c r="T352" s="48">
        <v>0</v>
      </c>
      <c r="U352" s="48">
        <v>0</v>
      </c>
      <c r="V352" s="106">
        <v>49950000</v>
      </c>
      <c r="W352" s="48">
        <v>16280000</v>
      </c>
      <c r="X352" s="48">
        <v>33670000</v>
      </c>
    </row>
    <row r="353" spans="1:24" x14ac:dyDescent="0.25">
      <c r="A353" s="107">
        <v>2020</v>
      </c>
      <c r="B353" s="107">
        <v>118</v>
      </c>
      <c r="C353" s="107">
        <v>1</v>
      </c>
      <c r="D353" s="109">
        <v>43831</v>
      </c>
      <c r="E353" s="109">
        <v>44043</v>
      </c>
      <c r="F353" s="109">
        <v>44043</v>
      </c>
      <c r="G353" s="107" t="s">
        <v>114</v>
      </c>
      <c r="H353" s="107" t="s">
        <v>115</v>
      </c>
      <c r="I353" s="107">
        <v>436</v>
      </c>
      <c r="J353" s="107">
        <v>395</v>
      </c>
      <c r="K353" s="109">
        <v>43924</v>
      </c>
      <c r="L353" s="107" t="s">
        <v>172</v>
      </c>
      <c r="M353" s="107">
        <v>1032419724</v>
      </c>
      <c r="N353" s="107" t="s">
        <v>1401</v>
      </c>
      <c r="O353" s="107" t="s">
        <v>112</v>
      </c>
      <c r="P353" s="107">
        <v>301</v>
      </c>
      <c r="Q353" s="109">
        <v>43924</v>
      </c>
      <c r="R353" s="107" t="s">
        <v>954</v>
      </c>
      <c r="S353" s="106">
        <v>40300000</v>
      </c>
      <c r="T353" s="48">
        <v>0</v>
      </c>
      <c r="U353" s="48">
        <v>0</v>
      </c>
      <c r="V353" s="106">
        <v>40300000</v>
      </c>
      <c r="W353" s="48">
        <v>17566667</v>
      </c>
      <c r="X353" s="48">
        <v>22733333</v>
      </c>
    </row>
    <row r="354" spans="1:24" x14ac:dyDescent="0.25">
      <c r="A354" s="107">
        <v>2020</v>
      </c>
      <c r="B354" s="107">
        <v>118</v>
      </c>
      <c r="C354" s="107">
        <v>1</v>
      </c>
      <c r="D354" s="109">
        <v>43831</v>
      </c>
      <c r="E354" s="109">
        <v>44043</v>
      </c>
      <c r="F354" s="109">
        <v>44043</v>
      </c>
      <c r="G354" s="107" t="s">
        <v>137</v>
      </c>
      <c r="H354" s="107" t="s">
        <v>138</v>
      </c>
      <c r="I354" s="107">
        <v>434</v>
      </c>
      <c r="J354" s="107">
        <v>402</v>
      </c>
      <c r="K354" s="109">
        <v>43928</v>
      </c>
      <c r="L354" s="107" t="s">
        <v>172</v>
      </c>
      <c r="M354" s="107">
        <v>1030524007</v>
      </c>
      <c r="N354" s="107" t="s">
        <v>1402</v>
      </c>
      <c r="O354" s="107" t="s">
        <v>113</v>
      </c>
      <c r="P354" s="107">
        <v>303</v>
      </c>
      <c r="Q354" s="109">
        <v>43928</v>
      </c>
      <c r="R354" s="107" t="s">
        <v>1559</v>
      </c>
      <c r="S354" s="106">
        <v>14937040</v>
      </c>
      <c r="T354" s="48">
        <v>0</v>
      </c>
      <c r="U354" s="48">
        <v>0</v>
      </c>
      <c r="V354" s="106">
        <v>14937040</v>
      </c>
      <c r="W354" s="48">
        <v>10455928</v>
      </c>
      <c r="X354" s="48">
        <v>4481112</v>
      </c>
    </row>
    <row r="355" spans="1:24" x14ac:dyDescent="0.25">
      <c r="A355" s="107">
        <v>2020</v>
      </c>
      <c r="B355" s="107">
        <v>118</v>
      </c>
      <c r="C355" s="107">
        <v>1</v>
      </c>
      <c r="D355" s="109">
        <v>43831</v>
      </c>
      <c r="E355" s="109">
        <v>44043</v>
      </c>
      <c r="F355" s="109">
        <v>44043</v>
      </c>
      <c r="G355" s="107" t="s">
        <v>123</v>
      </c>
      <c r="H355" s="107" t="s">
        <v>124</v>
      </c>
      <c r="I355" s="107">
        <v>475</v>
      </c>
      <c r="J355" s="107">
        <v>405</v>
      </c>
      <c r="K355" s="109">
        <v>43928</v>
      </c>
      <c r="L355" s="107" t="s">
        <v>172</v>
      </c>
      <c r="M355" s="107">
        <v>80220975</v>
      </c>
      <c r="N355" s="107" t="s">
        <v>1403</v>
      </c>
      <c r="O355" s="107" t="s">
        <v>112</v>
      </c>
      <c r="P355" s="107">
        <v>304</v>
      </c>
      <c r="Q355" s="109">
        <v>43928</v>
      </c>
      <c r="R355" s="107" t="s">
        <v>1580</v>
      </c>
      <c r="S355" s="106">
        <v>54000000</v>
      </c>
      <c r="T355" s="122">
        <v>1400000</v>
      </c>
      <c r="U355" s="48">
        <v>0</v>
      </c>
      <c r="V355" s="106">
        <v>52600000</v>
      </c>
      <c r="W355" s="48">
        <v>16600000</v>
      </c>
      <c r="X355" s="48">
        <v>36000000</v>
      </c>
    </row>
    <row r="356" spans="1:24" x14ac:dyDescent="0.25">
      <c r="A356" s="107">
        <v>2020</v>
      </c>
      <c r="B356" s="107">
        <v>118</v>
      </c>
      <c r="C356" s="107">
        <v>1</v>
      </c>
      <c r="D356" s="109">
        <v>43831</v>
      </c>
      <c r="E356" s="109">
        <v>44043</v>
      </c>
      <c r="F356" s="109">
        <v>44043</v>
      </c>
      <c r="G356" s="107" t="s">
        <v>123</v>
      </c>
      <c r="H356" s="107" t="s">
        <v>124</v>
      </c>
      <c r="I356" s="107">
        <v>474</v>
      </c>
      <c r="J356" s="107">
        <v>580</v>
      </c>
      <c r="K356" s="109">
        <v>43979</v>
      </c>
      <c r="L356" s="107" t="s">
        <v>172</v>
      </c>
      <c r="M356" s="107">
        <v>80844328</v>
      </c>
      <c r="N356" s="107" t="s">
        <v>1732</v>
      </c>
      <c r="O356" s="107" t="s">
        <v>112</v>
      </c>
      <c r="P356" s="107">
        <v>305</v>
      </c>
      <c r="Q356" s="109">
        <v>43979</v>
      </c>
      <c r="R356" s="107" t="s">
        <v>1582</v>
      </c>
      <c r="S356" s="106">
        <v>50503333</v>
      </c>
      <c r="T356" s="48">
        <v>0</v>
      </c>
      <c r="U356" s="48">
        <v>0</v>
      </c>
      <c r="V356" s="106">
        <v>50503333</v>
      </c>
      <c r="W356" s="48">
        <v>7645000</v>
      </c>
      <c r="X356" s="48">
        <v>42858333</v>
      </c>
    </row>
    <row r="357" spans="1:24" x14ac:dyDescent="0.25">
      <c r="A357" s="107">
        <v>2020</v>
      </c>
      <c r="B357" s="107">
        <v>118</v>
      </c>
      <c r="C357" s="107">
        <v>1</v>
      </c>
      <c r="D357" s="109">
        <v>43831</v>
      </c>
      <c r="E357" s="109">
        <v>44043</v>
      </c>
      <c r="F357" s="109">
        <v>44043</v>
      </c>
      <c r="G357" s="107" t="s">
        <v>123</v>
      </c>
      <c r="H357" s="107" t="s">
        <v>124</v>
      </c>
      <c r="I357" s="107">
        <v>483</v>
      </c>
      <c r="J357" s="107">
        <v>430</v>
      </c>
      <c r="K357" s="109">
        <v>43937</v>
      </c>
      <c r="L357" s="107" t="s">
        <v>172</v>
      </c>
      <c r="M357" s="107">
        <v>1032448161</v>
      </c>
      <c r="N357" s="107" t="s">
        <v>1581</v>
      </c>
      <c r="O357" s="107" t="s">
        <v>112</v>
      </c>
      <c r="P357" s="107">
        <v>306</v>
      </c>
      <c r="Q357" s="109">
        <v>43937</v>
      </c>
      <c r="R357" s="107" t="s">
        <v>1582</v>
      </c>
      <c r="S357" s="106">
        <v>55600000</v>
      </c>
      <c r="T357" s="48">
        <v>0</v>
      </c>
      <c r="U357" s="48">
        <v>0</v>
      </c>
      <c r="V357" s="106">
        <v>55600000</v>
      </c>
      <c r="W357" s="48">
        <v>17375000</v>
      </c>
      <c r="X357" s="48">
        <v>38225000</v>
      </c>
    </row>
    <row r="358" spans="1:24" x14ac:dyDescent="0.25">
      <c r="A358" s="107">
        <v>2020</v>
      </c>
      <c r="B358" s="107">
        <v>118</v>
      </c>
      <c r="C358" s="107">
        <v>1</v>
      </c>
      <c r="D358" s="109">
        <v>43831</v>
      </c>
      <c r="E358" s="109">
        <v>44043</v>
      </c>
      <c r="F358" s="109">
        <v>44043</v>
      </c>
      <c r="G358" s="107" t="s">
        <v>114</v>
      </c>
      <c r="H358" s="107" t="s">
        <v>115</v>
      </c>
      <c r="I358" s="107">
        <v>431</v>
      </c>
      <c r="J358" s="107">
        <v>400</v>
      </c>
      <c r="K358" s="109">
        <v>43927</v>
      </c>
      <c r="L358" s="107" t="s">
        <v>172</v>
      </c>
      <c r="M358" s="107">
        <v>1115068646</v>
      </c>
      <c r="N358" s="107" t="s">
        <v>1405</v>
      </c>
      <c r="O358" s="107" t="s">
        <v>112</v>
      </c>
      <c r="P358" s="107">
        <v>307</v>
      </c>
      <c r="Q358" s="109">
        <v>43927</v>
      </c>
      <c r="R358" s="107" t="s">
        <v>954</v>
      </c>
      <c r="S358" s="106">
        <v>49600000</v>
      </c>
      <c r="T358" s="48">
        <v>0</v>
      </c>
      <c r="U358" s="48">
        <v>0</v>
      </c>
      <c r="V358" s="106">
        <v>49600000</v>
      </c>
      <c r="W358" s="48">
        <v>17566667</v>
      </c>
      <c r="X358" s="48">
        <v>32033333</v>
      </c>
    </row>
    <row r="359" spans="1:24" x14ac:dyDescent="0.25">
      <c r="A359" s="107">
        <v>2020</v>
      </c>
      <c r="B359" s="107">
        <v>118</v>
      </c>
      <c r="C359" s="107">
        <v>1</v>
      </c>
      <c r="D359" s="109">
        <v>43831</v>
      </c>
      <c r="E359" s="109">
        <v>44043</v>
      </c>
      <c r="F359" s="109">
        <v>44043</v>
      </c>
      <c r="G359" s="107" t="s">
        <v>123</v>
      </c>
      <c r="H359" s="107" t="s">
        <v>124</v>
      </c>
      <c r="I359" s="107">
        <v>495</v>
      </c>
      <c r="J359" s="107">
        <v>403</v>
      </c>
      <c r="K359" s="109">
        <v>43928</v>
      </c>
      <c r="L359" s="107" t="s">
        <v>172</v>
      </c>
      <c r="M359" s="107">
        <v>1075244725</v>
      </c>
      <c r="N359" s="107" t="s">
        <v>36</v>
      </c>
      <c r="O359" s="107" t="s">
        <v>112</v>
      </c>
      <c r="P359" s="107">
        <v>309</v>
      </c>
      <c r="Q359" s="109">
        <v>43928</v>
      </c>
      <c r="R359" s="107" t="s">
        <v>1583</v>
      </c>
      <c r="S359" s="106">
        <v>42900000</v>
      </c>
      <c r="T359" s="48">
        <v>0</v>
      </c>
      <c r="U359" s="48">
        <v>0</v>
      </c>
      <c r="V359" s="106">
        <v>42900000</v>
      </c>
      <c r="W359" s="48">
        <v>19781667</v>
      </c>
      <c r="X359" s="48">
        <v>23118333</v>
      </c>
    </row>
    <row r="360" spans="1:24" x14ac:dyDescent="0.25">
      <c r="A360" s="107">
        <v>2020</v>
      </c>
      <c r="B360" s="107">
        <v>118</v>
      </c>
      <c r="C360" s="107">
        <v>1</v>
      </c>
      <c r="D360" s="109">
        <v>43831</v>
      </c>
      <c r="E360" s="109">
        <v>44043</v>
      </c>
      <c r="F360" s="109">
        <v>44043</v>
      </c>
      <c r="G360" s="107" t="s">
        <v>123</v>
      </c>
      <c r="H360" s="107" t="s">
        <v>124</v>
      </c>
      <c r="I360" s="107">
        <v>477</v>
      </c>
      <c r="J360" s="107">
        <v>401</v>
      </c>
      <c r="K360" s="109">
        <v>43927</v>
      </c>
      <c r="L360" s="107" t="s">
        <v>172</v>
      </c>
      <c r="M360" s="107">
        <v>20892364</v>
      </c>
      <c r="N360" s="107" t="s">
        <v>1406</v>
      </c>
      <c r="O360" s="107" t="s">
        <v>112</v>
      </c>
      <c r="P360" s="107">
        <v>310</v>
      </c>
      <c r="Q360" s="109">
        <v>43927</v>
      </c>
      <c r="R360" s="107" t="s">
        <v>1584</v>
      </c>
      <c r="S360" s="106">
        <v>55600000</v>
      </c>
      <c r="T360" s="48">
        <v>0</v>
      </c>
      <c r="U360" s="48">
        <v>0</v>
      </c>
      <c r="V360" s="106">
        <v>55600000</v>
      </c>
      <c r="W360" s="48">
        <v>19460000</v>
      </c>
      <c r="X360" s="48">
        <v>36140000</v>
      </c>
    </row>
    <row r="361" spans="1:24" x14ac:dyDescent="0.25">
      <c r="A361" s="107">
        <v>2020</v>
      </c>
      <c r="B361" s="107">
        <v>118</v>
      </c>
      <c r="C361" s="107">
        <v>1</v>
      </c>
      <c r="D361" s="109">
        <v>43831</v>
      </c>
      <c r="E361" s="109">
        <v>44043</v>
      </c>
      <c r="F361" s="109">
        <v>44043</v>
      </c>
      <c r="G361" s="107" t="s">
        <v>123</v>
      </c>
      <c r="H361" s="107" t="s">
        <v>124</v>
      </c>
      <c r="I361" s="107">
        <v>494</v>
      </c>
      <c r="J361" s="107">
        <v>389</v>
      </c>
      <c r="K361" s="109">
        <v>43924</v>
      </c>
      <c r="L361" s="107" t="s">
        <v>172</v>
      </c>
      <c r="M361" s="107">
        <v>7228685</v>
      </c>
      <c r="N361" s="107" t="s">
        <v>1407</v>
      </c>
      <c r="O361" s="107" t="s">
        <v>112</v>
      </c>
      <c r="P361" s="107">
        <v>311</v>
      </c>
      <c r="Q361" s="109">
        <v>43924</v>
      </c>
      <c r="R361" s="107" t="s">
        <v>1585</v>
      </c>
      <c r="S361" s="106">
        <v>83250000</v>
      </c>
      <c r="T361" s="123">
        <v>1850000</v>
      </c>
      <c r="U361" s="48">
        <v>0</v>
      </c>
      <c r="V361" s="106">
        <v>81400000</v>
      </c>
      <c r="W361" s="48">
        <v>25900000</v>
      </c>
      <c r="X361" s="48">
        <v>55500000</v>
      </c>
    </row>
    <row r="362" spans="1:24" x14ac:dyDescent="0.25">
      <c r="A362" s="107">
        <v>2020</v>
      </c>
      <c r="B362" s="107">
        <v>118</v>
      </c>
      <c r="C362" s="107">
        <v>1</v>
      </c>
      <c r="D362" s="109">
        <v>43831</v>
      </c>
      <c r="E362" s="109">
        <v>44043</v>
      </c>
      <c r="F362" s="109">
        <v>44043</v>
      </c>
      <c r="G362" s="107" t="s">
        <v>109</v>
      </c>
      <c r="H362" s="107" t="s">
        <v>110</v>
      </c>
      <c r="I362" s="107">
        <v>533</v>
      </c>
      <c r="J362" s="107">
        <v>449</v>
      </c>
      <c r="K362" s="109">
        <v>43942</v>
      </c>
      <c r="L362" s="107" t="s">
        <v>171</v>
      </c>
      <c r="M362" s="107">
        <v>830084433</v>
      </c>
      <c r="N362" s="107" t="s">
        <v>1550</v>
      </c>
      <c r="O362" s="107" t="s">
        <v>1551</v>
      </c>
      <c r="P362" s="107">
        <v>312</v>
      </c>
      <c r="Q362" s="109">
        <v>43942</v>
      </c>
      <c r="R362" s="107" t="s">
        <v>1552</v>
      </c>
      <c r="S362" s="106">
        <v>54085160</v>
      </c>
      <c r="T362" s="48">
        <v>0</v>
      </c>
      <c r="U362" s="48">
        <v>0</v>
      </c>
      <c r="V362" s="106">
        <v>54085160</v>
      </c>
      <c r="W362" s="48">
        <v>54085160</v>
      </c>
      <c r="X362" s="48">
        <v>0</v>
      </c>
    </row>
    <row r="363" spans="1:24" x14ac:dyDescent="0.25">
      <c r="A363" s="107">
        <v>2020</v>
      </c>
      <c r="B363" s="107">
        <v>118</v>
      </c>
      <c r="C363" s="107">
        <v>1</v>
      </c>
      <c r="D363" s="109">
        <v>43831</v>
      </c>
      <c r="E363" s="109">
        <v>44043</v>
      </c>
      <c r="F363" s="109">
        <v>44043</v>
      </c>
      <c r="G363" s="107" t="s">
        <v>1607</v>
      </c>
      <c r="H363" s="107" t="s">
        <v>1608</v>
      </c>
      <c r="I363" s="107">
        <v>503</v>
      </c>
      <c r="J363" s="107">
        <v>396</v>
      </c>
      <c r="K363" s="109">
        <v>43924</v>
      </c>
      <c r="L363" s="107" t="s">
        <v>171</v>
      </c>
      <c r="M363" s="107">
        <v>900062917</v>
      </c>
      <c r="N363" s="107" t="s">
        <v>94</v>
      </c>
      <c r="O363" s="107" t="s">
        <v>95</v>
      </c>
      <c r="P363" s="107">
        <v>313</v>
      </c>
      <c r="Q363" s="109">
        <v>43924</v>
      </c>
      <c r="R363" s="107" t="s">
        <v>1609</v>
      </c>
      <c r="S363" s="106">
        <v>281490826</v>
      </c>
      <c r="T363" s="48">
        <v>0</v>
      </c>
      <c r="U363" s="48">
        <v>0</v>
      </c>
      <c r="V363" s="106">
        <v>281490826</v>
      </c>
      <c r="W363" s="48">
        <v>54623335</v>
      </c>
      <c r="X363" s="48">
        <v>226867491</v>
      </c>
    </row>
    <row r="364" spans="1:24" x14ac:dyDescent="0.25">
      <c r="A364" s="107">
        <v>2020</v>
      </c>
      <c r="B364" s="107">
        <v>118</v>
      </c>
      <c r="C364" s="107">
        <v>1</v>
      </c>
      <c r="D364" s="109">
        <v>43831</v>
      </c>
      <c r="E364" s="109">
        <v>44043</v>
      </c>
      <c r="F364" s="109">
        <v>44043</v>
      </c>
      <c r="G364" s="107" t="s">
        <v>137</v>
      </c>
      <c r="H364" s="107" t="s">
        <v>138</v>
      </c>
      <c r="I364" s="107">
        <v>503</v>
      </c>
      <c r="J364" s="107">
        <v>396</v>
      </c>
      <c r="K364" s="109">
        <v>43924</v>
      </c>
      <c r="L364" s="107" t="s">
        <v>171</v>
      </c>
      <c r="M364" s="107">
        <v>900062917</v>
      </c>
      <c r="N364" s="107" t="s">
        <v>94</v>
      </c>
      <c r="O364" s="107" t="s">
        <v>95</v>
      </c>
      <c r="P364" s="107">
        <v>313</v>
      </c>
      <c r="Q364" s="109">
        <v>43924</v>
      </c>
      <c r="R364" s="107" t="s">
        <v>1609</v>
      </c>
      <c r="S364" s="106">
        <v>270231192</v>
      </c>
      <c r="T364" s="48">
        <v>0</v>
      </c>
      <c r="U364" s="48">
        <v>0</v>
      </c>
      <c r="V364" s="106">
        <v>270231192</v>
      </c>
      <c r="W364" s="48">
        <v>54623335</v>
      </c>
      <c r="X364" s="48">
        <v>215607857</v>
      </c>
    </row>
    <row r="365" spans="1:24" x14ac:dyDescent="0.25">
      <c r="A365" s="107">
        <v>2020</v>
      </c>
      <c r="B365" s="107">
        <v>118</v>
      </c>
      <c r="C365" s="107">
        <v>1</v>
      </c>
      <c r="D365" s="109">
        <v>43831</v>
      </c>
      <c r="E365" s="109">
        <v>44043</v>
      </c>
      <c r="F365" s="109">
        <v>44043</v>
      </c>
      <c r="G365" s="107" t="s">
        <v>123</v>
      </c>
      <c r="H365" s="107" t="s">
        <v>124</v>
      </c>
      <c r="I365" s="107">
        <v>508</v>
      </c>
      <c r="J365" s="107">
        <v>414</v>
      </c>
      <c r="K365" s="109">
        <v>43929</v>
      </c>
      <c r="L365" s="107" t="s">
        <v>172</v>
      </c>
      <c r="M365" s="107">
        <v>1024479821</v>
      </c>
      <c r="N365" s="107" t="s">
        <v>1586</v>
      </c>
      <c r="O365" s="107" t="s">
        <v>112</v>
      </c>
      <c r="P365" s="107">
        <v>314</v>
      </c>
      <c r="Q365" s="109">
        <v>43929</v>
      </c>
      <c r="R365" s="107" t="s">
        <v>1334</v>
      </c>
      <c r="S365" s="106">
        <v>45000000</v>
      </c>
      <c r="T365" s="122">
        <v>1333333</v>
      </c>
      <c r="U365" s="48">
        <v>0</v>
      </c>
      <c r="V365" s="106">
        <v>43666667</v>
      </c>
      <c r="W365" s="48">
        <v>13666667</v>
      </c>
      <c r="X365" s="48">
        <v>30000000</v>
      </c>
    </row>
    <row r="366" spans="1:24" x14ac:dyDescent="0.25">
      <c r="A366" s="107">
        <v>2020</v>
      </c>
      <c r="B366" s="107">
        <v>118</v>
      </c>
      <c r="C366" s="107">
        <v>1</v>
      </c>
      <c r="D366" s="109">
        <v>43831</v>
      </c>
      <c r="E366" s="109">
        <v>44043</v>
      </c>
      <c r="F366" s="109">
        <v>44043</v>
      </c>
      <c r="G366" s="107" t="s">
        <v>968</v>
      </c>
      <c r="H366" s="107" t="s">
        <v>969</v>
      </c>
      <c r="I366" s="107">
        <v>528</v>
      </c>
      <c r="J366" s="107">
        <v>390</v>
      </c>
      <c r="K366" s="109">
        <v>43924</v>
      </c>
      <c r="L366" s="107" t="s">
        <v>172</v>
      </c>
      <c r="M366" s="107">
        <v>1020757975</v>
      </c>
      <c r="N366" s="107" t="s">
        <v>1411</v>
      </c>
      <c r="O366" s="107" t="s">
        <v>112</v>
      </c>
      <c r="P366" s="107">
        <v>315</v>
      </c>
      <c r="Q366" s="109">
        <v>43924</v>
      </c>
      <c r="R366" s="107" t="s">
        <v>1461</v>
      </c>
      <c r="S366" s="106">
        <v>81000000</v>
      </c>
      <c r="T366" s="48">
        <v>0</v>
      </c>
      <c r="U366" s="48">
        <v>0</v>
      </c>
      <c r="V366" s="106">
        <v>81000000</v>
      </c>
      <c r="W366" s="48">
        <v>25500000</v>
      </c>
      <c r="X366" s="48">
        <v>55500000</v>
      </c>
    </row>
    <row r="367" spans="1:24" x14ac:dyDescent="0.25">
      <c r="A367" s="107">
        <v>2020</v>
      </c>
      <c r="B367" s="107">
        <v>118</v>
      </c>
      <c r="C367" s="107">
        <v>1</v>
      </c>
      <c r="D367" s="109">
        <v>43831</v>
      </c>
      <c r="E367" s="109">
        <v>44043</v>
      </c>
      <c r="F367" s="109">
        <v>44043</v>
      </c>
      <c r="G367" s="107" t="s">
        <v>137</v>
      </c>
      <c r="H367" s="107" t="s">
        <v>138</v>
      </c>
      <c r="I367" s="107">
        <v>519</v>
      </c>
      <c r="J367" s="107">
        <v>408</v>
      </c>
      <c r="K367" s="109">
        <v>43929</v>
      </c>
      <c r="L367" s="107" t="s">
        <v>172</v>
      </c>
      <c r="M367" s="107">
        <v>37559325</v>
      </c>
      <c r="N367" s="107" t="s">
        <v>1412</v>
      </c>
      <c r="O367" s="107" t="s">
        <v>112</v>
      </c>
      <c r="P367" s="107">
        <v>316</v>
      </c>
      <c r="Q367" s="109">
        <v>43929</v>
      </c>
      <c r="R367" s="107" t="s">
        <v>1587</v>
      </c>
      <c r="S367" s="106">
        <v>72000000</v>
      </c>
      <c r="T367" s="48">
        <v>1866667</v>
      </c>
      <c r="U367" s="48">
        <v>0</v>
      </c>
      <c r="V367" s="106">
        <v>70133333</v>
      </c>
      <c r="W367" s="48">
        <v>22133333</v>
      </c>
      <c r="X367" s="48">
        <v>48000000</v>
      </c>
    </row>
    <row r="368" spans="1:24" x14ac:dyDescent="0.25">
      <c r="A368" s="107">
        <v>2020</v>
      </c>
      <c r="B368" s="107">
        <v>118</v>
      </c>
      <c r="C368" s="107">
        <v>1</v>
      </c>
      <c r="D368" s="109">
        <v>43831</v>
      </c>
      <c r="E368" s="109">
        <v>44043</v>
      </c>
      <c r="F368" s="109">
        <v>44043</v>
      </c>
      <c r="G368" s="107" t="s">
        <v>123</v>
      </c>
      <c r="H368" s="107" t="s">
        <v>124</v>
      </c>
      <c r="I368" s="107">
        <v>478</v>
      </c>
      <c r="J368" s="107">
        <v>427</v>
      </c>
      <c r="K368" s="109">
        <v>43936</v>
      </c>
      <c r="L368" s="107" t="s">
        <v>172</v>
      </c>
      <c r="M368" s="107">
        <v>12546334</v>
      </c>
      <c r="N368" s="107" t="s">
        <v>1413</v>
      </c>
      <c r="O368" s="107" t="s">
        <v>112</v>
      </c>
      <c r="P368" s="107">
        <v>317</v>
      </c>
      <c r="Q368" s="109">
        <v>43936</v>
      </c>
      <c r="R368" s="107" t="s">
        <v>1294</v>
      </c>
      <c r="S368" s="106">
        <v>55600000</v>
      </c>
      <c r="T368" s="48">
        <v>0</v>
      </c>
      <c r="U368" s="48">
        <v>0</v>
      </c>
      <c r="V368" s="106">
        <v>55600000</v>
      </c>
      <c r="W368" s="48">
        <v>17606667</v>
      </c>
      <c r="X368" s="48">
        <v>37993333</v>
      </c>
    </row>
    <row r="369" spans="1:24" x14ac:dyDescent="0.25">
      <c r="A369" s="107">
        <v>2020</v>
      </c>
      <c r="B369" s="107">
        <v>118</v>
      </c>
      <c r="C369" s="107">
        <v>1</v>
      </c>
      <c r="D369" s="109">
        <v>43831</v>
      </c>
      <c r="E369" s="109">
        <v>44043</v>
      </c>
      <c r="F369" s="109">
        <v>44043</v>
      </c>
      <c r="G369" s="107" t="s">
        <v>123</v>
      </c>
      <c r="H369" s="107" t="s">
        <v>124</v>
      </c>
      <c r="I369" s="107">
        <v>493</v>
      </c>
      <c r="J369" s="107">
        <v>417</v>
      </c>
      <c r="K369" s="109">
        <v>43934</v>
      </c>
      <c r="L369" s="107" t="s">
        <v>172</v>
      </c>
      <c r="M369" s="107">
        <v>30404170</v>
      </c>
      <c r="N369" s="107" t="s">
        <v>1414</v>
      </c>
      <c r="O369" s="107" t="s">
        <v>112</v>
      </c>
      <c r="P369" s="107">
        <v>318</v>
      </c>
      <c r="Q369" s="109">
        <v>43934</v>
      </c>
      <c r="R369" s="107" t="s">
        <v>1588</v>
      </c>
      <c r="S369" s="106">
        <v>56000000</v>
      </c>
      <c r="T369" s="48">
        <v>0</v>
      </c>
      <c r="U369" s="48">
        <v>0</v>
      </c>
      <c r="V369" s="106">
        <v>56000000</v>
      </c>
      <c r="W369" s="48">
        <v>20533333</v>
      </c>
      <c r="X369" s="48">
        <v>35466667</v>
      </c>
    </row>
    <row r="370" spans="1:24" x14ac:dyDescent="0.25">
      <c r="A370" s="107">
        <v>2020</v>
      </c>
      <c r="B370" s="107">
        <v>118</v>
      </c>
      <c r="C370" s="107">
        <v>1</v>
      </c>
      <c r="D370" s="109">
        <v>43831</v>
      </c>
      <c r="E370" s="109">
        <v>44043</v>
      </c>
      <c r="F370" s="109">
        <v>44043</v>
      </c>
      <c r="G370" s="107" t="s">
        <v>123</v>
      </c>
      <c r="H370" s="107" t="s">
        <v>124</v>
      </c>
      <c r="I370" s="107">
        <v>496</v>
      </c>
      <c r="J370" s="107">
        <v>424</v>
      </c>
      <c r="K370" s="109">
        <v>43935</v>
      </c>
      <c r="L370" s="107" t="s">
        <v>172</v>
      </c>
      <c r="M370" s="107">
        <v>1020733229</v>
      </c>
      <c r="N370" s="107" t="s">
        <v>1415</v>
      </c>
      <c r="O370" s="107" t="s">
        <v>112</v>
      </c>
      <c r="P370" s="107">
        <v>319</v>
      </c>
      <c r="Q370" s="109">
        <v>43935</v>
      </c>
      <c r="R370" s="107" t="s">
        <v>1580</v>
      </c>
      <c r="S370" s="106">
        <v>54000000</v>
      </c>
      <c r="T370" s="122">
        <v>2800000</v>
      </c>
      <c r="U370" s="48">
        <v>0</v>
      </c>
      <c r="V370" s="106">
        <v>51200000</v>
      </c>
      <c r="W370" s="48">
        <v>15200000</v>
      </c>
      <c r="X370" s="48">
        <v>36000000</v>
      </c>
    </row>
    <row r="371" spans="1:24" x14ac:dyDescent="0.25">
      <c r="A371" s="107">
        <v>2020</v>
      </c>
      <c r="B371" s="107">
        <v>118</v>
      </c>
      <c r="C371" s="107">
        <v>1</v>
      </c>
      <c r="D371" s="109">
        <v>43831</v>
      </c>
      <c r="E371" s="109">
        <v>44043</v>
      </c>
      <c r="F371" s="109">
        <v>44043</v>
      </c>
      <c r="G371" s="107" t="s">
        <v>137</v>
      </c>
      <c r="H371" s="107" t="s">
        <v>138</v>
      </c>
      <c r="I371" s="107">
        <v>520</v>
      </c>
      <c r="J371" s="107">
        <v>407</v>
      </c>
      <c r="K371" s="109">
        <v>43929</v>
      </c>
      <c r="L371" s="107" t="s">
        <v>172</v>
      </c>
      <c r="M371" s="107">
        <v>1026558469</v>
      </c>
      <c r="N371" s="107" t="s">
        <v>1416</v>
      </c>
      <c r="O371" s="107" t="s">
        <v>112</v>
      </c>
      <c r="P371" s="107">
        <v>320</v>
      </c>
      <c r="Q371" s="109">
        <v>43929</v>
      </c>
      <c r="R371" s="107" t="s">
        <v>1465</v>
      </c>
      <c r="S371" s="106">
        <v>54000000</v>
      </c>
      <c r="T371" s="48">
        <v>0</v>
      </c>
      <c r="U371" s="48">
        <v>0</v>
      </c>
      <c r="V371" s="106">
        <v>54000000</v>
      </c>
      <c r="W371" s="48">
        <v>16800000</v>
      </c>
      <c r="X371" s="48">
        <v>37200000</v>
      </c>
    </row>
    <row r="372" spans="1:24" x14ac:dyDescent="0.25">
      <c r="A372" s="107">
        <v>2020</v>
      </c>
      <c r="B372" s="107">
        <v>118</v>
      </c>
      <c r="C372" s="107">
        <v>1</v>
      </c>
      <c r="D372" s="109">
        <v>43831</v>
      </c>
      <c r="E372" s="109">
        <v>44043</v>
      </c>
      <c r="F372" s="109">
        <v>44043</v>
      </c>
      <c r="G372" s="107" t="s">
        <v>1555</v>
      </c>
      <c r="H372" s="107" t="s">
        <v>1556</v>
      </c>
      <c r="I372" s="107">
        <v>403</v>
      </c>
      <c r="J372" s="107">
        <v>398</v>
      </c>
      <c r="K372" s="109">
        <v>43925</v>
      </c>
      <c r="L372" s="107" t="s">
        <v>171</v>
      </c>
      <c r="M372" s="107">
        <v>891502104</v>
      </c>
      <c r="N372" s="107" t="s">
        <v>1417</v>
      </c>
      <c r="O372" s="107" t="s">
        <v>1278</v>
      </c>
      <c r="P372" s="107">
        <v>321</v>
      </c>
      <c r="Q372" s="109">
        <v>43925</v>
      </c>
      <c r="R372" s="107" t="s">
        <v>1557</v>
      </c>
      <c r="S372" s="106">
        <v>90589428</v>
      </c>
      <c r="T372" s="48">
        <v>0</v>
      </c>
      <c r="U372" s="48">
        <v>0</v>
      </c>
      <c r="V372" s="106">
        <v>90589428</v>
      </c>
      <c r="W372" s="48">
        <v>17425516</v>
      </c>
      <c r="X372" s="48">
        <v>73163912</v>
      </c>
    </row>
    <row r="373" spans="1:24" x14ac:dyDescent="0.25">
      <c r="A373" s="107">
        <v>2020</v>
      </c>
      <c r="B373" s="107">
        <v>118</v>
      </c>
      <c r="C373" s="107">
        <v>1</v>
      </c>
      <c r="D373" s="109">
        <v>43831</v>
      </c>
      <c r="E373" s="109">
        <v>44043</v>
      </c>
      <c r="F373" s="109">
        <v>44043</v>
      </c>
      <c r="G373" s="107" t="s">
        <v>137</v>
      </c>
      <c r="H373" s="107" t="s">
        <v>138</v>
      </c>
      <c r="I373" s="107">
        <v>530</v>
      </c>
      <c r="J373" s="107">
        <v>409</v>
      </c>
      <c r="K373" s="109">
        <v>43929</v>
      </c>
      <c r="L373" s="107" t="s">
        <v>172</v>
      </c>
      <c r="M373" s="107">
        <v>30233064</v>
      </c>
      <c r="N373" s="107" t="s">
        <v>1418</v>
      </c>
      <c r="O373" s="107" t="s">
        <v>112</v>
      </c>
      <c r="P373" s="107">
        <v>322</v>
      </c>
      <c r="Q373" s="109">
        <v>43929</v>
      </c>
      <c r="R373" s="107" t="s">
        <v>1589</v>
      </c>
      <c r="S373" s="106">
        <v>72000000</v>
      </c>
      <c r="T373" s="48">
        <v>0</v>
      </c>
      <c r="U373" s="48">
        <v>0</v>
      </c>
      <c r="V373" s="106">
        <v>72000000</v>
      </c>
      <c r="W373" s="48">
        <v>22133333</v>
      </c>
      <c r="X373" s="48">
        <v>49866667</v>
      </c>
    </row>
    <row r="374" spans="1:24" x14ac:dyDescent="0.25">
      <c r="A374" s="107">
        <v>2020</v>
      </c>
      <c r="B374" s="107">
        <v>118</v>
      </c>
      <c r="C374" s="107">
        <v>1</v>
      </c>
      <c r="D374" s="109">
        <v>43831</v>
      </c>
      <c r="E374" s="109">
        <v>44043</v>
      </c>
      <c r="F374" s="109">
        <v>44043</v>
      </c>
      <c r="G374" s="107" t="s">
        <v>123</v>
      </c>
      <c r="H374" s="107" t="s">
        <v>124</v>
      </c>
      <c r="I374" s="107">
        <v>479</v>
      </c>
      <c r="J374" s="107">
        <v>410</v>
      </c>
      <c r="K374" s="109">
        <v>43929</v>
      </c>
      <c r="L374" s="107" t="s">
        <v>172</v>
      </c>
      <c r="M374" s="107">
        <v>52738795</v>
      </c>
      <c r="N374" s="107" t="s">
        <v>1419</v>
      </c>
      <c r="O374" s="107" t="s">
        <v>112</v>
      </c>
      <c r="P374" s="107">
        <v>323</v>
      </c>
      <c r="Q374" s="109">
        <v>43929</v>
      </c>
      <c r="R374" s="107" t="s">
        <v>1590</v>
      </c>
      <c r="S374" s="106">
        <v>55600000</v>
      </c>
      <c r="T374" s="48">
        <v>0</v>
      </c>
      <c r="U374" s="48">
        <v>0</v>
      </c>
      <c r="V374" s="106">
        <v>55600000</v>
      </c>
      <c r="W374" s="48">
        <v>18070000</v>
      </c>
      <c r="X374" s="48">
        <v>37530000</v>
      </c>
    </row>
    <row r="375" spans="1:24" x14ac:dyDescent="0.25">
      <c r="A375" s="107">
        <v>2020</v>
      </c>
      <c r="B375" s="107">
        <v>118</v>
      </c>
      <c r="C375" s="107">
        <v>1</v>
      </c>
      <c r="D375" s="109">
        <v>43831</v>
      </c>
      <c r="E375" s="109">
        <v>44043</v>
      </c>
      <c r="F375" s="109">
        <v>44043</v>
      </c>
      <c r="G375" s="107" t="s">
        <v>123</v>
      </c>
      <c r="H375" s="107" t="s">
        <v>124</v>
      </c>
      <c r="I375" s="107">
        <v>480</v>
      </c>
      <c r="J375" s="107">
        <v>415</v>
      </c>
      <c r="K375" s="109">
        <v>43934</v>
      </c>
      <c r="L375" s="107" t="s">
        <v>172</v>
      </c>
      <c r="M375" s="107">
        <v>11187170</v>
      </c>
      <c r="N375" s="107" t="s">
        <v>1420</v>
      </c>
      <c r="O375" s="107" t="s">
        <v>112</v>
      </c>
      <c r="P375" s="107">
        <v>324</v>
      </c>
      <c r="Q375" s="109">
        <v>43934</v>
      </c>
      <c r="R375" s="107" t="s">
        <v>1591</v>
      </c>
      <c r="S375" s="106">
        <v>55600000</v>
      </c>
      <c r="T375" s="48">
        <v>0</v>
      </c>
      <c r="U375" s="48">
        <v>0</v>
      </c>
      <c r="V375" s="106">
        <v>55600000</v>
      </c>
      <c r="W375" s="48">
        <v>18070000</v>
      </c>
      <c r="X375" s="48">
        <v>37530000</v>
      </c>
    </row>
    <row r="376" spans="1:24" x14ac:dyDescent="0.25">
      <c r="A376" s="107">
        <v>2020</v>
      </c>
      <c r="B376" s="107">
        <v>118</v>
      </c>
      <c r="C376" s="107">
        <v>1</v>
      </c>
      <c r="D376" s="109">
        <v>43831</v>
      </c>
      <c r="E376" s="109">
        <v>44043</v>
      </c>
      <c r="F376" s="109">
        <v>44043</v>
      </c>
      <c r="G376" s="107" t="s">
        <v>137</v>
      </c>
      <c r="H376" s="107" t="s">
        <v>138</v>
      </c>
      <c r="I376" s="107">
        <v>504</v>
      </c>
      <c r="J376" s="107">
        <v>412</v>
      </c>
      <c r="K376" s="109">
        <v>43929</v>
      </c>
      <c r="L376" s="107" t="s">
        <v>172</v>
      </c>
      <c r="M376" s="107">
        <v>1010243163</v>
      </c>
      <c r="N376" s="107" t="s">
        <v>1560</v>
      </c>
      <c r="O376" s="107" t="s">
        <v>113</v>
      </c>
      <c r="P376" s="107">
        <v>326</v>
      </c>
      <c r="Q376" s="109">
        <v>43929</v>
      </c>
      <c r="R376" s="107" t="s">
        <v>1561</v>
      </c>
      <c r="S376" s="106">
        <v>17379000</v>
      </c>
      <c r="T376" s="48">
        <v>0</v>
      </c>
      <c r="U376" s="48">
        <v>0</v>
      </c>
      <c r="V376" s="106">
        <v>17379000</v>
      </c>
      <c r="W376" s="48">
        <v>4891867</v>
      </c>
      <c r="X376" s="48">
        <v>12487133</v>
      </c>
    </row>
    <row r="377" spans="1:24" x14ac:dyDescent="0.25">
      <c r="A377" s="107">
        <v>2020</v>
      </c>
      <c r="B377" s="107">
        <v>118</v>
      </c>
      <c r="C377" s="107">
        <v>1</v>
      </c>
      <c r="D377" s="109">
        <v>43831</v>
      </c>
      <c r="E377" s="109">
        <v>44043</v>
      </c>
      <c r="F377" s="109">
        <v>44043</v>
      </c>
      <c r="G377" s="107" t="s">
        <v>1341</v>
      </c>
      <c r="H377" s="107" t="s">
        <v>1342</v>
      </c>
      <c r="I377" s="107">
        <v>514</v>
      </c>
      <c r="J377" s="107">
        <v>411</v>
      </c>
      <c r="K377" s="109">
        <v>43929</v>
      </c>
      <c r="L377" s="107" t="s">
        <v>171</v>
      </c>
      <c r="M377" s="107">
        <v>900204272</v>
      </c>
      <c r="N377" s="107" t="s">
        <v>1553</v>
      </c>
      <c r="O377" s="107" t="s">
        <v>1551</v>
      </c>
      <c r="P377" s="107">
        <v>327</v>
      </c>
      <c r="Q377" s="109">
        <v>43929</v>
      </c>
      <c r="R377" s="107" t="s">
        <v>1554</v>
      </c>
      <c r="S377" s="106">
        <v>1588650</v>
      </c>
      <c r="T377" s="48">
        <v>0</v>
      </c>
      <c r="U377" s="48">
        <v>0</v>
      </c>
      <c r="V377" s="106">
        <v>1588650</v>
      </c>
      <c r="W377" s="48">
        <v>0</v>
      </c>
      <c r="X377" s="48">
        <v>1588650</v>
      </c>
    </row>
    <row r="378" spans="1:24" x14ac:dyDescent="0.25">
      <c r="A378" s="107">
        <v>2020</v>
      </c>
      <c r="B378" s="107">
        <v>118</v>
      </c>
      <c r="C378" s="107">
        <v>1</v>
      </c>
      <c r="D378" s="109">
        <v>43831</v>
      </c>
      <c r="E378" s="109">
        <v>44043</v>
      </c>
      <c r="F378" s="109">
        <v>44043</v>
      </c>
      <c r="G378" s="107" t="s">
        <v>137</v>
      </c>
      <c r="H378" s="107" t="s">
        <v>138</v>
      </c>
      <c r="I378" s="107">
        <v>486</v>
      </c>
      <c r="J378" s="107">
        <v>423</v>
      </c>
      <c r="K378" s="109">
        <v>43935</v>
      </c>
      <c r="L378" s="107" t="s">
        <v>172</v>
      </c>
      <c r="M378" s="107">
        <v>1032406391</v>
      </c>
      <c r="N378" s="107" t="s">
        <v>1423</v>
      </c>
      <c r="O378" s="107" t="s">
        <v>113</v>
      </c>
      <c r="P378" s="107">
        <v>328</v>
      </c>
      <c r="Q378" s="109">
        <v>43935</v>
      </c>
      <c r="R378" s="107" t="s">
        <v>1470</v>
      </c>
      <c r="S378" s="106">
        <v>21948559</v>
      </c>
      <c r="T378" s="48">
        <v>0</v>
      </c>
      <c r="U378" s="48">
        <v>0</v>
      </c>
      <c r="V378" s="106">
        <v>21948559</v>
      </c>
      <c r="W378" s="48">
        <v>6465467</v>
      </c>
      <c r="X378" s="48">
        <v>15483092</v>
      </c>
    </row>
    <row r="379" spans="1:24" x14ac:dyDescent="0.25">
      <c r="A379" s="107">
        <v>2020</v>
      </c>
      <c r="B379" s="107">
        <v>118</v>
      </c>
      <c r="C379" s="107">
        <v>1</v>
      </c>
      <c r="D379" s="109">
        <v>43831</v>
      </c>
      <c r="E379" s="109">
        <v>44043</v>
      </c>
      <c r="F379" s="109">
        <v>44043</v>
      </c>
      <c r="G379" s="107" t="s">
        <v>137</v>
      </c>
      <c r="H379" s="107" t="s">
        <v>138</v>
      </c>
      <c r="I379" s="107">
        <v>487</v>
      </c>
      <c r="J379" s="107">
        <v>421</v>
      </c>
      <c r="K379" s="109">
        <v>43935</v>
      </c>
      <c r="L379" s="107" t="s">
        <v>172</v>
      </c>
      <c r="M379" s="107">
        <v>1030636071</v>
      </c>
      <c r="N379" s="107" t="s">
        <v>1424</v>
      </c>
      <c r="O379" s="107" t="s">
        <v>113</v>
      </c>
      <c r="P379" s="107">
        <v>329</v>
      </c>
      <c r="Q379" s="109">
        <v>43935</v>
      </c>
      <c r="R379" s="107" t="s">
        <v>914</v>
      </c>
      <c r="S379" s="106">
        <v>21948559</v>
      </c>
      <c r="T379" s="48">
        <v>0</v>
      </c>
      <c r="U379" s="48">
        <v>0</v>
      </c>
      <c r="V379" s="106">
        <v>21948559</v>
      </c>
      <c r="W379" s="48">
        <v>6550539</v>
      </c>
      <c r="X379" s="48">
        <v>15398020</v>
      </c>
    </row>
    <row r="380" spans="1:24" hidden="1" x14ac:dyDescent="0.25">
      <c r="A380" s="107">
        <v>2020</v>
      </c>
      <c r="B380" s="107">
        <v>118</v>
      </c>
      <c r="C380" s="107">
        <v>1</v>
      </c>
      <c r="D380" s="109">
        <v>43831</v>
      </c>
      <c r="E380" s="109">
        <v>44043</v>
      </c>
      <c r="F380" s="109">
        <v>44043</v>
      </c>
      <c r="G380" s="107" t="s">
        <v>137</v>
      </c>
      <c r="H380" s="107" t="s">
        <v>138</v>
      </c>
      <c r="I380" s="107">
        <v>486</v>
      </c>
      <c r="J380" s="107">
        <v>422</v>
      </c>
      <c r="K380" s="109">
        <v>43935</v>
      </c>
      <c r="L380" s="107" t="s">
        <v>172</v>
      </c>
      <c r="M380" s="107">
        <v>1032406391</v>
      </c>
      <c r="N380" s="107" t="s">
        <v>1423</v>
      </c>
      <c r="O380" s="107" t="s">
        <v>113</v>
      </c>
      <c r="P380" s="107">
        <v>329</v>
      </c>
      <c r="Q380" s="109">
        <v>43935</v>
      </c>
      <c r="R380" s="107" t="s">
        <v>1470</v>
      </c>
      <c r="S380" s="106">
        <v>21948559</v>
      </c>
      <c r="T380" s="48">
        <v>21948559</v>
      </c>
      <c r="U380" s="48">
        <v>0</v>
      </c>
      <c r="V380" s="106">
        <v>0</v>
      </c>
      <c r="W380" s="48">
        <v>0</v>
      </c>
      <c r="X380" s="48">
        <v>0</v>
      </c>
    </row>
    <row r="381" spans="1:24" x14ac:dyDescent="0.25">
      <c r="A381" s="107">
        <v>2020</v>
      </c>
      <c r="B381" s="107">
        <v>118</v>
      </c>
      <c r="C381" s="107">
        <v>1</v>
      </c>
      <c r="D381" s="109">
        <v>43831</v>
      </c>
      <c r="E381" s="109">
        <v>44043</v>
      </c>
      <c r="F381" s="109">
        <v>44043</v>
      </c>
      <c r="G381" s="107" t="s">
        <v>123</v>
      </c>
      <c r="H381" s="107" t="s">
        <v>124</v>
      </c>
      <c r="I381" s="107">
        <v>524</v>
      </c>
      <c r="J381" s="107">
        <v>436</v>
      </c>
      <c r="K381" s="109">
        <v>43938</v>
      </c>
      <c r="L381" s="107" t="s">
        <v>172</v>
      </c>
      <c r="M381" s="107">
        <v>1023864603</v>
      </c>
      <c r="N381" s="107" t="s">
        <v>39</v>
      </c>
      <c r="O381" s="107" t="s">
        <v>112</v>
      </c>
      <c r="P381" s="107">
        <v>330</v>
      </c>
      <c r="Q381" s="109">
        <v>43938</v>
      </c>
      <c r="R381" s="107" t="s">
        <v>1592</v>
      </c>
      <c r="S381" s="106">
        <v>24900000</v>
      </c>
      <c r="T381" s="48">
        <v>0</v>
      </c>
      <c r="U381" s="48">
        <v>0</v>
      </c>
      <c r="V381" s="106">
        <v>24900000</v>
      </c>
      <c r="W381" s="48">
        <v>20196667</v>
      </c>
      <c r="X381" s="48">
        <v>4703333</v>
      </c>
    </row>
    <row r="382" spans="1:24" x14ac:dyDescent="0.25">
      <c r="A382" s="107">
        <v>2020</v>
      </c>
      <c r="B382" s="107">
        <v>118</v>
      </c>
      <c r="C382" s="107">
        <v>1</v>
      </c>
      <c r="D382" s="109">
        <v>43831</v>
      </c>
      <c r="E382" s="109">
        <v>44043</v>
      </c>
      <c r="F382" s="109">
        <v>44043</v>
      </c>
      <c r="G382" s="107" t="s">
        <v>121</v>
      </c>
      <c r="H382" s="107" t="s">
        <v>122</v>
      </c>
      <c r="I382" s="107">
        <v>527</v>
      </c>
      <c r="J382" s="107">
        <v>462</v>
      </c>
      <c r="K382" s="109">
        <v>43945</v>
      </c>
      <c r="L382" s="107" t="s">
        <v>172</v>
      </c>
      <c r="M382" s="107">
        <v>55158583</v>
      </c>
      <c r="N382" s="107" t="s">
        <v>1425</v>
      </c>
      <c r="O382" s="107" t="s">
        <v>112</v>
      </c>
      <c r="P382" s="107">
        <v>331</v>
      </c>
      <c r="Q382" s="109">
        <v>43945</v>
      </c>
      <c r="R382" s="107" t="s">
        <v>1593</v>
      </c>
      <c r="S382" s="106">
        <v>90000000</v>
      </c>
      <c r="T382" s="48">
        <v>0</v>
      </c>
      <c r="U382" s="48">
        <v>0</v>
      </c>
      <c r="V382" s="106">
        <v>90000000</v>
      </c>
      <c r="W382" s="48">
        <v>21333333</v>
      </c>
      <c r="X382" s="48">
        <v>68666667</v>
      </c>
    </row>
    <row r="383" spans="1:24" x14ac:dyDescent="0.25">
      <c r="A383" s="107">
        <v>2020</v>
      </c>
      <c r="B383" s="107">
        <v>118</v>
      </c>
      <c r="C383" s="107">
        <v>1</v>
      </c>
      <c r="D383" s="109">
        <v>43831</v>
      </c>
      <c r="E383" s="109">
        <v>44043</v>
      </c>
      <c r="F383" s="109">
        <v>44043</v>
      </c>
      <c r="G383" s="107" t="s">
        <v>123</v>
      </c>
      <c r="H383" s="107" t="s">
        <v>124</v>
      </c>
      <c r="I383" s="107">
        <v>523</v>
      </c>
      <c r="J383" s="107">
        <v>437</v>
      </c>
      <c r="K383" s="109">
        <v>43938</v>
      </c>
      <c r="L383" s="107" t="s">
        <v>172</v>
      </c>
      <c r="M383" s="107">
        <v>39787965</v>
      </c>
      <c r="N383" s="107" t="s">
        <v>1426</v>
      </c>
      <c r="O383" s="107" t="s">
        <v>112</v>
      </c>
      <c r="P383" s="107">
        <v>332</v>
      </c>
      <c r="Q383" s="109">
        <v>43938</v>
      </c>
      <c r="R383" s="107" t="s">
        <v>1594</v>
      </c>
      <c r="S383" s="106">
        <v>117000000</v>
      </c>
      <c r="T383" s="122">
        <v>8233333</v>
      </c>
      <c r="U383" s="48">
        <v>0</v>
      </c>
      <c r="V383" s="106">
        <v>108766667</v>
      </c>
      <c r="W383" s="48">
        <v>30766667</v>
      </c>
      <c r="X383" s="48">
        <v>78000000</v>
      </c>
    </row>
    <row r="384" spans="1:24" x14ac:dyDescent="0.25">
      <c r="A384" s="107">
        <v>2020</v>
      </c>
      <c r="B384" s="107">
        <v>118</v>
      </c>
      <c r="C384" s="107">
        <v>1</v>
      </c>
      <c r="D384" s="109">
        <v>43831</v>
      </c>
      <c r="E384" s="109">
        <v>44043</v>
      </c>
      <c r="F384" s="109">
        <v>44043</v>
      </c>
      <c r="G384" s="107" t="s">
        <v>123</v>
      </c>
      <c r="H384" s="107" t="s">
        <v>124</v>
      </c>
      <c r="I384" s="107">
        <v>522</v>
      </c>
      <c r="J384" s="107">
        <v>439</v>
      </c>
      <c r="K384" s="109">
        <v>43938</v>
      </c>
      <c r="L384" s="107" t="s">
        <v>172</v>
      </c>
      <c r="M384" s="107">
        <v>52867844</v>
      </c>
      <c r="N384" s="107" t="s">
        <v>1427</v>
      </c>
      <c r="O384" s="107" t="s">
        <v>112</v>
      </c>
      <c r="P384" s="107">
        <v>333</v>
      </c>
      <c r="Q384" s="109">
        <v>43938</v>
      </c>
      <c r="R384" s="107" t="s">
        <v>1595</v>
      </c>
      <c r="S384" s="106">
        <v>34000000</v>
      </c>
      <c r="T384" s="48">
        <v>0</v>
      </c>
      <c r="U384" s="48">
        <v>0</v>
      </c>
      <c r="V384" s="106">
        <v>34000000</v>
      </c>
      <c r="W384" s="48">
        <v>20400000</v>
      </c>
      <c r="X384" s="48">
        <v>13600000</v>
      </c>
    </row>
    <row r="385" spans="1:24" x14ac:dyDescent="0.25">
      <c r="A385" s="107">
        <v>2020</v>
      </c>
      <c r="B385" s="107">
        <v>118</v>
      </c>
      <c r="C385" s="107">
        <v>1</v>
      </c>
      <c r="D385" s="109">
        <v>43831</v>
      </c>
      <c r="E385" s="109">
        <v>44043</v>
      </c>
      <c r="F385" s="109">
        <v>44043</v>
      </c>
      <c r="G385" s="107" t="s">
        <v>123</v>
      </c>
      <c r="H385" s="107" t="s">
        <v>124</v>
      </c>
      <c r="I385" s="107">
        <v>521</v>
      </c>
      <c r="J385" s="107">
        <v>438</v>
      </c>
      <c r="K385" s="109">
        <v>43938</v>
      </c>
      <c r="L385" s="107" t="s">
        <v>172</v>
      </c>
      <c r="M385" s="107">
        <v>1030545677</v>
      </c>
      <c r="N385" s="107" t="s">
        <v>24</v>
      </c>
      <c r="O385" s="107" t="s">
        <v>112</v>
      </c>
      <c r="P385" s="107">
        <v>334</v>
      </c>
      <c r="Q385" s="109">
        <v>43938</v>
      </c>
      <c r="R385" s="107" t="s">
        <v>1596</v>
      </c>
      <c r="S385" s="106">
        <v>24900000</v>
      </c>
      <c r="T385" s="48">
        <v>0</v>
      </c>
      <c r="U385" s="48">
        <v>0</v>
      </c>
      <c r="V385" s="106">
        <v>24900000</v>
      </c>
      <c r="W385" s="48">
        <v>20196667</v>
      </c>
      <c r="X385" s="48">
        <v>4703333</v>
      </c>
    </row>
    <row r="386" spans="1:24" x14ac:dyDescent="0.25">
      <c r="A386" s="107">
        <v>2020</v>
      </c>
      <c r="B386" s="107">
        <v>118</v>
      </c>
      <c r="C386" s="107">
        <v>1</v>
      </c>
      <c r="D386" s="109">
        <v>43831</v>
      </c>
      <c r="E386" s="109">
        <v>44043</v>
      </c>
      <c r="F386" s="109">
        <v>44043</v>
      </c>
      <c r="G386" s="107" t="s">
        <v>141</v>
      </c>
      <c r="H386" s="107" t="s">
        <v>142</v>
      </c>
      <c r="I386" s="107">
        <v>506</v>
      </c>
      <c r="J386" s="107">
        <v>431</v>
      </c>
      <c r="K386" s="109">
        <v>43937</v>
      </c>
      <c r="L386" s="107" t="s">
        <v>172</v>
      </c>
      <c r="M386" s="107">
        <v>52515314</v>
      </c>
      <c r="N386" s="107" t="s">
        <v>1428</v>
      </c>
      <c r="O386" s="107" t="s">
        <v>112</v>
      </c>
      <c r="P386" s="107">
        <v>335</v>
      </c>
      <c r="Q386" s="109">
        <v>43937</v>
      </c>
      <c r="R386" s="107" t="s">
        <v>1597</v>
      </c>
      <c r="S386" s="106">
        <v>76500000</v>
      </c>
      <c r="T386" s="48">
        <v>0</v>
      </c>
      <c r="U386" s="48">
        <v>0</v>
      </c>
      <c r="V386" s="106">
        <v>76500000</v>
      </c>
      <c r="W386" s="48">
        <v>22500000</v>
      </c>
      <c r="X386" s="48">
        <v>54000000</v>
      </c>
    </row>
    <row r="387" spans="1:24" x14ac:dyDescent="0.25">
      <c r="A387" s="107">
        <v>2020</v>
      </c>
      <c r="B387" s="107">
        <v>118</v>
      </c>
      <c r="C387" s="107">
        <v>1</v>
      </c>
      <c r="D387" s="109">
        <v>43831</v>
      </c>
      <c r="E387" s="109">
        <v>44043</v>
      </c>
      <c r="F387" s="109">
        <v>44043</v>
      </c>
      <c r="G387" s="107" t="s">
        <v>121</v>
      </c>
      <c r="H387" s="107" t="s">
        <v>122</v>
      </c>
      <c r="I387" s="107">
        <v>544</v>
      </c>
      <c r="J387" s="107">
        <v>458</v>
      </c>
      <c r="K387" s="109">
        <v>43945</v>
      </c>
      <c r="L387" s="107" t="s">
        <v>172</v>
      </c>
      <c r="M387" s="107">
        <v>52957057</v>
      </c>
      <c r="N387" s="107" t="s">
        <v>389</v>
      </c>
      <c r="O387" s="107" t="s">
        <v>112</v>
      </c>
      <c r="P387" s="107">
        <v>336</v>
      </c>
      <c r="Q387" s="109">
        <v>43945</v>
      </c>
      <c r="R387" s="107" t="s">
        <v>1598</v>
      </c>
      <c r="S387" s="106">
        <v>46920000</v>
      </c>
      <c r="T387" s="48">
        <v>0</v>
      </c>
      <c r="U387" s="48">
        <v>0</v>
      </c>
      <c r="V387" s="106">
        <v>46920000</v>
      </c>
      <c r="W387" s="48">
        <v>12328000</v>
      </c>
      <c r="X387" s="48">
        <v>34592000</v>
      </c>
    </row>
    <row r="388" spans="1:24" x14ac:dyDescent="0.25">
      <c r="A388" s="107">
        <v>2020</v>
      </c>
      <c r="B388" s="107">
        <v>118</v>
      </c>
      <c r="C388" s="107">
        <v>1</v>
      </c>
      <c r="D388" s="109">
        <v>43831</v>
      </c>
      <c r="E388" s="109">
        <v>44043</v>
      </c>
      <c r="F388" s="109">
        <v>44043</v>
      </c>
      <c r="G388" s="107" t="s">
        <v>134</v>
      </c>
      <c r="H388" s="107" t="s">
        <v>135</v>
      </c>
      <c r="I388" s="107">
        <v>545</v>
      </c>
      <c r="J388" s="107">
        <v>459</v>
      </c>
      <c r="K388" s="109">
        <v>43945</v>
      </c>
      <c r="L388" s="107" t="s">
        <v>172</v>
      </c>
      <c r="M388" s="107">
        <v>79473893</v>
      </c>
      <c r="N388" s="107" t="s">
        <v>360</v>
      </c>
      <c r="O388" s="107" t="s">
        <v>112</v>
      </c>
      <c r="P388" s="107">
        <v>337</v>
      </c>
      <c r="Q388" s="109">
        <v>43945</v>
      </c>
      <c r="R388" s="107" t="s">
        <v>1478</v>
      </c>
      <c r="S388" s="106">
        <v>57516667</v>
      </c>
      <c r="T388" s="48">
        <v>0</v>
      </c>
      <c r="U388" s="48">
        <v>0</v>
      </c>
      <c r="V388" s="106">
        <v>57516667</v>
      </c>
      <c r="W388" s="48">
        <v>18983333</v>
      </c>
      <c r="X388" s="48">
        <v>38533334</v>
      </c>
    </row>
    <row r="389" spans="1:24" x14ac:dyDescent="0.25">
      <c r="A389" s="107">
        <v>2020</v>
      </c>
      <c r="B389" s="107">
        <v>118</v>
      </c>
      <c r="C389" s="107">
        <v>1</v>
      </c>
      <c r="D389" s="109">
        <v>43831</v>
      </c>
      <c r="E389" s="109">
        <v>44043</v>
      </c>
      <c r="F389" s="109">
        <v>44043</v>
      </c>
      <c r="G389" s="107" t="s">
        <v>128</v>
      </c>
      <c r="H389" s="107" t="s">
        <v>129</v>
      </c>
      <c r="I389" s="107">
        <v>461</v>
      </c>
      <c r="J389" s="107">
        <v>468</v>
      </c>
      <c r="K389" s="109">
        <v>43949</v>
      </c>
      <c r="L389" s="107" t="s">
        <v>172</v>
      </c>
      <c r="M389" s="107">
        <v>1033729255</v>
      </c>
      <c r="N389" s="107" t="s">
        <v>1429</v>
      </c>
      <c r="O389" s="107" t="s">
        <v>112</v>
      </c>
      <c r="P389" s="107">
        <v>338</v>
      </c>
      <c r="Q389" s="109">
        <v>43949</v>
      </c>
      <c r="R389" s="107" t="s">
        <v>994</v>
      </c>
      <c r="S389" s="106">
        <v>33300000</v>
      </c>
      <c r="T389" s="48">
        <v>0</v>
      </c>
      <c r="U389" s="48">
        <v>0</v>
      </c>
      <c r="V389" s="106">
        <v>33300000</v>
      </c>
      <c r="W389" s="48">
        <v>11470000</v>
      </c>
      <c r="X389" s="48">
        <v>21830000</v>
      </c>
    </row>
    <row r="390" spans="1:24" x14ac:dyDescent="0.25">
      <c r="A390" s="107">
        <v>2020</v>
      </c>
      <c r="B390" s="107">
        <v>118</v>
      </c>
      <c r="C390" s="107">
        <v>1</v>
      </c>
      <c r="D390" s="109">
        <v>43831</v>
      </c>
      <c r="E390" s="109">
        <v>44043</v>
      </c>
      <c r="F390" s="109">
        <v>44043</v>
      </c>
      <c r="G390" s="107" t="s">
        <v>128</v>
      </c>
      <c r="H390" s="107" t="s">
        <v>129</v>
      </c>
      <c r="I390" s="107">
        <v>551</v>
      </c>
      <c r="J390" s="107">
        <v>461</v>
      </c>
      <c r="K390" s="109">
        <v>43945</v>
      </c>
      <c r="L390" s="107" t="s">
        <v>172</v>
      </c>
      <c r="M390" s="107">
        <v>52963232</v>
      </c>
      <c r="N390" s="107" t="s">
        <v>1430</v>
      </c>
      <c r="O390" s="107" t="s">
        <v>112</v>
      </c>
      <c r="P390" s="107">
        <v>340</v>
      </c>
      <c r="Q390" s="109">
        <v>43945</v>
      </c>
      <c r="R390" s="107" t="s">
        <v>1599</v>
      </c>
      <c r="S390" s="106">
        <v>33300000</v>
      </c>
      <c r="T390" s="48">
        <v>0</v>
      </c>
      <c r="U390" s="48">
        <v>0</v>
      </c>
      <c r="V390" s="106">
        <v>33300000</v>
      </c>
      <c r="W390" s="48">
        <v>12210000</v>
      </c>
      <c r="X390" s="48">
        <v>21090000</v>
      </c>
    </row>
    <row r="391" spans="1:24" x14ac:dyDescent="0.25">
      <c r="A391" s="107">
        <v>2020</v>
      </c>
      <c r="B391" s="107">
        <v>118</v>
      </c>
      <c r="C391" s="107">
        <v>1</v>
      </c>
      <c r="D391" s="109">
        <v>43831</v>
      </c>
      <c r="E391" s="109">
        <v>44043</v>
      </c>
      <c r="F391" s="109">
        <v>44043</v>
      </c>
      <c r="G391" s="107" t="s">
        <v>137</v>
      </c>
      <c r="H391" s="107" t="s">
        <v>138</v>
      </c>
      <c r="I391" s="107">
        <v>541</v>
      </c>
      <c r="J391" s="107">
        <v>466</v>
      </c>
      <c r="K391" s="109">
        <v>43949</v>
      </c>
      <c r="L391" s="107" t="s">
        <v>172</v>
      </c>
      <c r="M391" s="107">
        <v>1010162216</v>
      </c>
      <c r="N391" s="107" t="s">
        <v>1431</v>
      </c>
      <c r="O391" s="107" t="s">
        <v>112</v>
      </c>
      <c r="P391" s="107">
        <v>341</v>
      </c>
      <c r="Q391" s="109">
        <v>43949</v>
      </c>
      <c r="R391" s="107" t="s">
        <v>1600</v>
      </c>
      <c r="S391" s="106">
        <v>19200000</v>
      </c>
      <c r="T391" s="48">
        <v>0</v>
      </c>
      <c r="U391" s="48">
        <v>0</v>
      </c>
      <c r="V391" s="106">
        <v>19200000</v>
      </c>
      <c r="W391" s="48">
        <v>10080000</v>
      </c>
      <c r="X391" s="48">
        <v>9120000</v>
      </c>
    </row>
    <row r="392" spans="1:24" x14ac:dyDescent="0.25">
      <c r="A392" s="107">
        <v>2020</v>
      </c>
      <c r="B392" s="107">
        <v>118</v>
      </c>
      <c r="C392" s="107">
        <v>1</v>
      </c>
      <c r="D392" s="109">
        <v>43831</v>
      </c>
      <c r="E392" s="109">
        <v>44043</v>
      </c>
      <c r="F392" s="109">
        <v>44043</v>
      </c>
      <c r="G392" s="107" t="s">
        <v>123</v>
      </c>
      <c r="H392" s="107" t="s">
        <v>124</v>
      </c>
      <c r="I392" s="107">
        <v>548</v>
      </c>
      <c r="J392" s="107">
        <v>460</v>
      </c>
      <c r="K392" s="109">
        <v>43945</v>
      </c>
      <c r="L392" s="107" t="s">
        <v>172</v>
      </c>
      <c r="M392" s="107">
        <v>1032410096</v>
      </c>
      <c r="N392" s="107" t="s">
        <v>1432</v>
      </c>
      <c r="O392" s="107" t="s">
        <v>112</v>
      </c>
      <c r="P392" s="107">
        <v>342</v>
      </c>
      <c r="Q392" s="109">
        <v>43945</v>
      </c>
      <c r="R392" s="107" t="s">
        <v>1601</v>
      </c>
      <c r="S392" s="106">
        <v>27200000</v>
      </c>
      <c r="T392" s="48">
        <v>0</v>
      </c>
      <c r="U392" s="48">
        <v>0</v>
      </c>
      <c r="V392" s="106">
        <v>27200000</v>
      </c>
      <c r="W392" s="48">
        <v>14960000</v>
      </c>
      <c r="X392" s="48">
        <v>12240000</v>
      </c>
    </row>
    <row r="393" spans="1:24" x14ac:dyDescent="0.25">
      <c r="A393" s="107">
        <v>2020</v>
      </c>
      <c r="B393" s="107">
        <v>118</v>
      </c>
      <c r="C393" s="107">
        <v>1</v>
      </c>
      <c r="D393" s="109">
        <v>43831</v>
      </c>
      <c r="E393" s="109">
        <v>44043</v>
      </c>
      <c r="F393" s="109">
        <v>44043</v>
      </c>
      <c r="G393" s="107" t="s">
        <v>123</v>
      </c>
      <c r="H393" s="107" t="s">
        <v>124</v>
      </c>
      <c r="I393" s="107">
        <v>547</v>
      </c>
      <c r="J393" s="107">
        <v>494</v>
      </c>
      <c r="K393" s="109">
        <v>43956</v>
      </c>
      <c r="L393" s="107" t="s">
        <v>172</v>
      </c>
      <c r="M393" s="107">
        <v>79795187</v>
      </c>
      <c r="N393" s="107" t="s">
        <v>1665</v>
      </c>
      <c r="O393" s="107" t="s">
        <v>112</v>
      </c>
      <c r="P393" s="107">
        <v>343</v>
      </c>
      <c r="Q393" s="109">
        <v>43956</v>
      </c>
      <c r="R393" s="107" t="s">
        <v>1666</v>
      </c>
      <c r="S393" s="106">
        <v>34000000</v>
      </c>
      <c r="T393" s="48">
        <v>0</v>
      </c>
      <c r="U393" s="48">
        <v>0</v>
      </c>
      <c r="V393" s="106">
        <v>34000000</v>
      </c>
      <c r="W393" s="48">
        <v>15583333</v>
      </c>
      <c r="X393" s="48">
        <v>18416667</v>
      </c>
    </row>
    <row r="394" spans="1:24" x14ac:dyDescent="0.25">
      <c r="A394" s="107">
        <v>2020</v>
      </c>
      <c r="B394" s="107">
        <v>118</v>
      </c>
      <c r="C394" s="107">
        <v>1</v>
      </c>
      <c r="D394" s="109">
        <v>43831</v>
      </c>
      <c r="E394" s="109">
        <v>44043</v>
      </c>
      <c r="F394" s="109">
        <v>44043</v>
      </c>
      <c r="G394" s="107" t="s">
        <v>137</v>
      </c>
      <c r="H394" s="107" t="s">
        <v>138</v>
      </c>
      <c r="I394" s="107">
        <v>517</v>
      </c>
      <c r="J394" s="107">
        <v>473</v>
      </c>
      <c r="K394" s="109">
        <v>43951</v>
      </c>
      <c r="L394" s="107" t="s">
        <v>172</v>
      </c>
      <c r="M394" s="107">
        <v>1014239405</v>
      </c>
      <c r="N394" s="107" t="s">
        <v>1433</v>
      </c>
      <c r="O394" s="107" t="s">
        <v>112</v>
      </c>
      <c r="P394" s="107">
        <v>344</v>
      </c>
      <c r="Q394" s="109">
        <v>43951</v>
      </c>
      <c r="R394" s="107" t="s">
        <v>1602</v>
      </c>
      <c r="S394" s="106">
        <v>27000000</v>
      </c>
      <c r="T394" s="48">
        <v>0</v>
      </c>
      <c r="U394" s="48">
        <v>0</v>
      </c>
      <c r="V394" s="106">
        <v>27000000</v>
      </c>
      <c r="W394" s="48">
        <v>9000000</v>
      </c>
      <c r="X394" s="48">
        <v>18000000</v>
      </c>
    </row>
    <row r="395" spans="1:24" x14ac:dyDescent="0.25">
      <c r="A395" s="107">
        <v>2020</v>
      </c>
      <c r="B395" s="107">
        <v>118</v>
      </c>
      <c r="C395" s="107">
        <v>1</v>
      </c>
      <c r="D395" s="109">
        <v>43831</v>
      </c>
      <c r="E395" s="109">
        <v>44043</v>
      </c>
      <c r="F395" s="109">
        <v>44043</v>
      </c>
      <c r="G395" s="107" t="s">
        <v>137</v>
      </c>
      <c r="H395" s="107" t="s">
        <v>138</v>
      </c>
      <c r="I395" s="107">
        <v>224</v>
      </c>
      <c r="J395" s="107">
        <v>443</v>
      </c>
      <c r="K395" s="109">
        <v>43941</v>
      </c>
      <c r="L395" s="107" t="s">
        <v>171</v>
      </c>
      <c r="M395" s="107">
        <v>830090037</v>
      </c>
      <c r="N395" s="107" t="s">
        <v>1604</v>
      </c>
      <c r="O395" s="107" t="s">
        <v>1605</v>
      </c>
      <c r="P395" s="107">
        <v>345</v>
      </c>
      <c r="Q395" s="109">
        <v>43941</v>
      </c>
      <c r="R395" s="107" t="s">
        <v>1606</v>
      </c>
      <c r="S395" s="106">
        <v>679439000</v>
      </c>
      <c r="T395" s="48">
        <v>0</v>
      </c>
      <c r="U395" s="48">
        <v>0</v>
      </c>
      <c r="V395" s="106">
        <v>679439000</v>
      </c>
      <c r="W395" s="48">
        <v>360547703</v>
      </c>
      <c r="X395" s="48">
        <v>318891297</v>
      </c>
    </row>
    <row r="396" spans="1:24" x14ac:dyDescent="0.25">
      <c r="A396" s="107">
        <v>2020</v>
      </c>
      <c r="B396" s="107">
        <v>118</v>
      </c>
      <c r="C396" s="107">
        <v>1</v>
      </c>
      <c r="D396" s="109">
        <v>43831</v>
      </c>
      <c r="E396" s="109">
        <v>44043</v>
      </c>
      <c r="F396" s="109">
        <v>44043</v>
      </c>
      <c r="G396" s="107" t="s">
        <v>134</v>
      </c>
      <c r="H396" s="107" t="s">
        <v>135</v>
      </c>
      <c r="I396" s="107">
        <v>581</v>
      </c>
      <c r="J396" s="107">
        <v>453</v>
      </c>
      <c r="K396" s="109">
        <v>43943</v>
      </c>
      <c r="L396" s="107" t="s">
        <v>172</v>
      </c>
      <c r="M396" s="107">
        <v>52903983</v>
      </c>
      <c r="N396" s="107" t="s">
        <v>1435</v>
      </c>
      <c r="O396" s="107" t="s">
        <v>113</v>
      </c>
      <c r="P396" s="107">
        <v>346</v>
      </c>
      <c r="Q396" s="109">
        <v>43943</v>
      </c>
      <c r="R396" s="107" t="s">
        <v>1562</v>
      </c>
      <c r="S396" s="106">
        <v>34541666</v>
      </c>
      <c r="T396" s="48">
        <v>0</v>
      </c>
      <c r="U396" s="48">
        <v>0</v>
      </c>
      <c r="V396" s="106">
        <v>34541666</v>
      </c>
      <c r="W396" s="48">
        <v>9533500</v>
      </c>
      <c r="X396" s="48">
        <v>25008166</v>
      </c>
    </row>
    <row r="397" spans="1:24" x14ac:dyDescent="0.25">
      <c r="A397" s="107">
        <v>2020</v>
      </c>
      <c r="B397" s="107">
        <v>118</v>
      </c>
      <c r="C397" s="107">
        <v>1</v>
      </c>
      <c r="D397" s="109">
        <v>43831</v>
      </c>
      <c r="E397" s="109">
        <v>44043</v>
      </c>
      <c r="F397" s="109">
        <v>44043</v>
      </c>
      <c r="G397" s="107" t="s">
        <v>137</v>
      </c>
      <c r="H397" s="107" t="s">
        <v>138</v>
      </c>
      <c r="I397" s="107">
        <v>502</v>
      </c>
      <c r="J397" s="107">
        <v>464</v>
      </c>
      <c r="K397" s="109">
        <v>43945</v>
      </c>
      <c r="L397" s="107" t="s">
        <v>171</v>
      </c>
      <c r="M397" s="107">
        <v>900062917</v>
      </c>
      <c r="N397" s="107" t="s">
        <v>94</v>
      </c>
      <c r="O397" s="107" t="s">
        <v>95</v>
      </c>
      <c r="P397" s="107">
        <v>347</v>
      </c>
      <c r="Q397" s="109">
        <v>43945</v>
      </c>
      <c r="R397" s="107" t="s">
        <v>1610</v>
      </c>
      <c r="S397" s="106">
        <v>439105302</v>
      </c>
      <c r="T397" s="48">
        <v>0</v>
      </c>
      <c r="U397" s="48">
        <v>0</v>
      </c>
      <c r="V397" s="106">
        <v>439105302</v>
      </c>
      <c r="W397" s="48">
        <v>0</v>
      </c>
      <c r="X397" s="48">
        <v>439105302</v>
      </c>
    </row>
    <row r="398" spans="1:24" x14ac:dyDescent="0.25">
      <c r="A398" s="107">
        <v>2020</v>
      </c>
      <c r="B398" s="107">
        <v>118</v>
      </c>
      <c r="C398" s="107">
        <v>1</v>
      </c>
      <c r="D398" s="109">
        <v>43831</v>
      </c>
      <c r="E398" s="109">
        <v>44043</v>
      </c>
      <c r="F398" s="109">
        <v>44043</v>
      </c>
      <c r="G398" s="107" t="s">
        <v>128</v>
      </c>
      <c r="H398" s="107" t="s">
        <v>129</v>
      </c>
      <c r="I398" s="107">
        <v>576</v>
      </c>
      <c r="J398" s="107">
        <v>531</v>
      </c>
      <c r="K398" s="109">
        <v>43964</v>
      </c>
      <c r="L398" s="107" t="s">
        <v>172</v>
      </c>
      <c r="M398" s="107">
        <v>1030633577</v>
      </c>
      <c r="N398" s="107" t="s">
        <v>1686</v>
      </c>
      <c r="O398" s="107" t="s">
        <v>112</v>
      </c>
      <c r="P398" s="107">
        <v>348</v>
      </c>
      <c r="Q398" s="109">
        <v>43964</v>
      </c>
      <c r="R398" s="107" t="s">
        <v>994</v>
      </c>
      <c r="S398" s="106">
        <v>41625000</v>
      </c>
      <c r="T398" s="48">
        <v>0</v>
      </c>
      <c r="U398" s="48">
        <v>0</v>
      </c>
      <c r="V398" s="106">
        <v>41625000</v>
      </c>
      <c r="W398" s="48">
        <v>8880000</v>
      </c>
      <c r="X398" s="48">
        <v>32745000</v>
      </c>
    </row>
    <row r="399" spans="1:24" x14ac:dyDescent="0.25">
      <c r="A399" s="107">
        <v>2020</v>
      </c>
      <c r="B399" s="107">
        <v>118</v>
      </c>
      <c r="C399" s="107">
        <v>1</v>
      </c>
      <c r="D399" s="109">
        <v>43831</v>
      </c>
      <c r="E399" s="109">
        <v>44043</v>
      </c>
      <c r="F399" s="109">
        <v>44043</v>
      </c>
      <c r="G399" s="107" t="s">
        <v>128</v>
      </c>
      <c r="H399" s="107" t="s">
        <v>129</v>
      </c>
      <c r="I399" s="107">
        <v>575</v>
      </c>
      <c r="J399" s="107">
        <v>513</v>
      </c>
      <c r="K399" s="109">
        <v>43958</v>
      </c>
      <c r="L399" s="107" t="s">
        <v>172</v>
      </c>
      <c r="M399" s="107">
        <v>1013624992</v>
      </c>
      <c r="N399" s="107" t="s">
        <v>1673</v>
      </c>
      <c r="O399" s="107" t="s">
        <v>112</v>
      </c>
      <c r="P399" s="107">
        <v>349</v>
      </c>
      <c r="Q399" s="109">
        <v>43958</v>
      </c>
      <c r="R399" s="107" t="s">
        <v>994</v>
      </c>
      <c r="S399" s="106">
        <v>44400000</v>
      </c>
      <c r="T399" s="48">
        <v>0</v>
      </c>
      <c r="U399" s="48">
        <v>0</v>
      </c>
      <c r="V399" s="106">
        <v>44400000</v>
      </c>
      <c r="W399" s="48">
        <v>9250000</v>
      </c>
      <c r="X399" s="48">
        <v>35150000</v>
      </c>
    </row>
    <row r="400" spans="1:24" x14ac:dyDescent="0.25">
      <c r="A400" s="107">
        <v>2020</v>
      </c>
      <c r="B400" s="107">
        <v>118</v>
      </c>
      <c r="C400" s="107">
        <v>1</v>
      </c>
      <c r="D400" s="109">
        <v>43831</v>
      </c>
      <c r="E400" s="109">
        <v>44043</v>
      </c>
      <c r="F400" s="109">
        <v>44043</v>
      </c>
      <c r="G400" s="107" t="s">
        <v>128</v>
      </c>
      <c r="H400" s="107" t="s">
        <v>129</v>
      </c>
      <c r="I400" s="107">
        <v>574</v>
      </c>
      <c r="J400" s="107">
        <v>469</v>
      </c>
      <c r="K400" s="109">
        <v>43949</v>
      </c>
      <c r="L400" s="107" t="s">
        <v>172</v>
      </c>
      <c r="M400" s="107">
        <v>1018471036</v>
      </c>
      <c r="N400" s="107" t="s">
        <v>1437</v>
      </c>
      <c r="O400" s="107" t="s">
        <v>112</v>
      </c>
      <c r="P400" s="107">
        <v>350</v>
      </c>
      <c r="Q400" s="109">
        <v>43949</v>
      </c>
      <c r="R400" s="107" t="s">
        <v>1022</v>
      </c>
      <c r="S400" s="106">
        <v>44400000</v>
      </c>
      <c r="T400" s="48">
        <v>0</v>
      </c>
      <c r="U400" s="48">
        <v>0</v>
      </c>
      <c r="V400" s="106">
        <v>44400000</v>
      </c>
      <c r="W400" s="48">
        <v>11470000</v>
      </c>
      <c r="X400" s="48">
        <v>32930000</v>
      </c>
    </row>
    <row r="401" spans="1:24" x14ac:dyDescent="0.25">
      <c r="A401" s="107">
        <v>2020</v>
      </c>
      <c r="B401" s="107">
        <v>118</v>
      </c>
      <c r="C401" s="107">
        <v>1</v>
      </c>
      <c r="D401" s="109">
        <v>43831</v>
      </c>
      <c r="E401" s="109">
        <v>44043</v>
      </c>
      <c r="F401" s="109">
        <v>44043</v>
      </c>
      <c r="G401" s="107" t="s">
        <v>128</v>
      </c>
      <c r="H401" s="107" t="s">
        <v>129</v>
      </c>
      <c r="I401" s="107">
        <v>562</v>
      </c>
      <c r="J401" s="107">
        <v>569</v>
      </c>
      <c r="K401" s="109">
        <v>43973</v>
      </c>
      <c r="L401" s="107" t="s">
        <v>172</v>
      </c>
      <c r="M401" s="107">
        <v>24498961</v>
      </c>
      <c r="N401" s="107" t="s">
        <v>1722</v>
      </c>
      <c r="O401" s="107" t="s">
        <v>112</v>
      </c>
      <c r="P401" s="107">
        <v>351</v>
      </c>
      <c r="Q401" s="109">
        <v>43973</v>
      </c>
      <c r="R401" s="107" t="s">
        <v>1723</v>
      </c>
      <c r="S401" s="106">
        <v>56000000</v>
      </c>
      <c r="T401" s="48">
        <v>0</v>
      </c>
      <c r="U401" s="48">
        <v>0</v>
      </c>
      <c r="V401" s="106">
        <v>56000000</v>
      </c>
      <c r="W401" s="48">
        <v>8533333</v>
      </c>
      <c r="X401" s="48">
        <v>47466667</v>
      </c>
    </row>
    <row r="402" spans="1:24" x14ac:dyDescent="0.25">
      <c r="A402" s="107">
        <v>2020</v>
      </c>
      <c r="B402" s="107">
        <v>118</v>
      </c>
      <c r="C402" s="107">
        <v>1</v>
      </c>
      <c r="D402" s="109">
        <v>43831</v>
      </c>
      <c r="E402" s="109">
        <v>44043</v>
      </c>
      <c r="F402" s="109">
        <v>44043</v>
      </c>
      <c r="G402" s="107" t="s">
        <v>968</v>
      </c>
      <c r="H402" s="107" t="s">
        <v>969</v>
      </c>
      <c r="I402" s="107">
        <v>499</v>
      </c>
      <c r="J402" s="107">
        <v>480</v>
      </c>
      <c r="K402" s="109">
        <v>43951</v>
      </c>
      <c r="L402" s="107" t="s">
        <v>172</v>
      </c>
      <c r="M402" s="107">
        <v>53000743</v>
      </c>
      <c r="N402" s="107" t="s">
        <v>1440</v>
      </c>
      <c r="O402" s="107" t="s">
        <v>112</v>
      </c>
      <c r="P402" s="107">
        <v>352</v>
      </c>
      <c r="Q402" s="109">
        <v>43951</v>
      </c>
      <c r="R402" s="107" t="s">
        <v>1652</v>
      </c>
      <c r="S402" s="106">
        <v>60000000</v>
      </c>
      <c r="T402" s="48">
        <v>0</v>
      </c>
      <c r="U402" s="48">
        <v>0</v>
      </c>
      <c r="V402" s="106">
        <v>60000000</v>
      </c>
      <c r="W402" s="48">
        <v>14500000</v>
      </c>
      <c r="X402" s="48">
        <v>45500000</v>
      </c>
    </row>
    <row r="403" spans="1:24" x14ac:dyDescent="0.25">
      <c r="A403" s="107">
        <v>2020</v>
      </c>
      <c r="B403" s="107">
        <v>118</v>
      </c>
      <c r="C403" s="107">
        <v>1</v>
      </c>
      <c r="D403" s="109">
        <v>43831</v>
      </c>
      <c r="E403" s="109">
        <v>44043</v>
      </c>
      <c r="F403" s="109">
        <v>44043</v>
      </c>
      <c r="G403" s="107" t="s">
        <v>141</v>
      </c>
      <c r="H403" s="107" t="s">
        <v>142</v>
      </c>
      <c r="I403" s="107">
        <v>425</v>
      </c>
      <c r="J403" s="107">
        <v>496</v>
      </c>
      <c r="K403" s="109">
        <v>43956</v>
      </c>
      <c r="L403" s="107" t="s">
        <v>172</v>
      </c>
      <c r="M403" s="107">
        <v>39776025</v>
      </c>
      <c r="N403" s="107" t="s">
        <v>1667</v>
      </c>
      <c r="O403" s="107" t="s">
        <v>113</v>
      </c>
      <c r="P403" s="107">
        <v>353</v>
      </c>
      <c r="Q403" s="109">
        <v>43956</v>
      </c>
      <c r="R403" s="107" t="s">
        <v>1289</v>
      </c>
      <c r="S403" s="106">
        <v>21000000</v>
      </c>
      <c r="T403" s="48">
        <v>0</v>
      </c>
      <c r="U403" s="48">
        <v>0</v>
      </c>
      <c r="V403" s="106">
        <v>21000000</v>
      </c>
      <c r="W403" s="48">
        <v>5400000</v>
      </c>
      <c r="X403" s="48">
        <v>15600000</v>
      </c>
    </row>
    <row r="404" spans="1:24" x14ac:dyDescent="0.25">
      <c r="A404" s="107">
        <v>2020</v>
      </c>
      <c r="B404" s="107">
        <v>118</v>
      </c>
      <c r="C404" s="107">
        <v>1</v>
      </c>
      <c r="D404" s="109">
        <v>43831</v>
      </c>
      <c r="E404" s="109">
        <v>44043</v>
      </c>
      <c r="F404" s="109">
        <v>44043</v>
      </c>
      <c r="G404" s="107" t="s">
        <v>968</v>
      </c>
      <c r="H404" s="107" t="s">
        <v>969</v>
      </c>
      <c r="I404" s="107">
        <v>453</v>
      </c>
      <c r="J404" s="107">
        <v>486</v>
      </c>
      <c r="K404" s="109">
        <v>43952</v>
      </c>
      <c r="L404" s="107" t="s">
        <v>172</v>
      </c>
      <c r="M404" s="107">
        <v>1020715126</v>
      </c>
      <c r="N404" s="107" t="s">
        <v>1657</v>
      </c>
      <c r="O404" s="107" t="s">
        <v>112</v>
      </c>
      <c r="P404" s="107">
        <v>354</v>
      </c>
      <c r="Q404" s="109">
        <v>43952</v>
      </c>
      <c r="R404" s="107" t="s">
        <v>1030</v>
      </c>
      <c r="S404" s="106">
        <v>60000000</v>
      </c>
      <c r="T404" s="48">
        <v>0</v>
      </c>
      <c r="U404" s="48">
        <v>0</v>
      </c>
      <c r="V404" s="106">
        <v>60000000</v>
      </c>
      <c r="W404" s="48">
        <v>14000000</v>
      </c>
      <c r="X404" s="48">
        <v>46000000</v>
      </c>
    </row>
    <row r="405" spans="1:24" x14ac:dyDescent="0.25">
      <c r="A405" s="107">
        <v>2020</v>
      </c>
      <c r="B405" s="107">
        <v>118</v>
      </c>
      <c r="C405" s="107">
        <v>1</v>
      </c>
      <c r="D405" s="109">
        <v>43831</v>
      </c>
      <c r="E405" s="109">
        <v>44043</v>
      </c>
      <c r="F405" s="109">
        <v>44043</v>
      </c>
      <c r="G405" s="107" t="s">
        <v>879</v>
      </c>
      <c r="H405" s="107" t="s">
        <v>880</v>
      </c>
      <c r="I405" s="107">
        <v>616</v>
      </c>
      <c r="J405" s="107">
        <v>562</v>
      </c>
      <c r="K405" s="109">
        <v>43973</v>
      </c>
      <c r="L405" s="107" t="s">
        <v>172</v>
      </c>
      <c r="M405" s="107">
        <v>1013626605</v>
      </c>
      <c r="N405" s="107" t="s">
        <v>1714</v>
      </c>
      <c r="O405" s="107" t="s">
        <v>112</v>
      </c>
      <c r="P405" s="107">
        <v>355</v>
      </c>
      <c r="Q405" s="109">
        <v>43973</v>
      </c>
      <c r="R405" s="107" t="s">
        <v>1715</v>
      </c>
      <c r="S405" s="106">
        <v>54400000</v>
      </c>
      <c r="T405" s="48">
        <v>0</v>
      </c>
      <c r="U405" s="48">
        <v>0</v>
      </c>
      <c r="V405" s="106">
        <v>54400000</v>
      </c>
      <c r="W405" s="48">
        <v>7933333</v>
      </c>
      <c r="X405" s="48">
        <v>46466667</v>
      </c>
    </row>
    <row r="406" spans="1:24" x14ac:dyDescent="0.25">
      <c r="A406" s="107">
        <v>2020</v>
      </c>
      <c r="B406" s="107">
        <v>118</v>
      </c>
      <c r="C406" s="107">
        <v>1</v>
      </c>
      <c r="D406" s="109">
        <v>43831</v>
      </c>
      <c r="E406" s="109">
        <v>44043</v>
      </c>
      <c r="F406" s="109">
        <v>44043</v>
      </c>
      <c r="G406" s="107" t="s">
        <v>879</v>
      </c>
      <c r="H406" s="107" t="s">
        <v>880</v>
      </c>
      <c r="I406" s="107">
        <v>617</v>
      </c>
      <c r="J406" s="107">
        <v>514</v>
      </c>
      <c r="K406" s="109">
        <v>43959</v>
      </c>
      <c r="L406" s="107" t="s">
        <v>172</v>
      </c>
      <c r="M406" s="107">
        <v>1014189698</v>
      </c>
      <c r="N406" s="107" t="s">
        <v>344</v>
      </c>
      <c r="O406" s="107" t="s">
        <v>112</v>
      </c>
      <c r="P406" s="107">
        <v>356</v>
      </c>
      <c r="Q406" s="109">
        <v>43959</v>
      </c>
      <c r="R406" s="107" t="s">
        <v>883</v>
      </c>
      <c r="S406" s="106">
        <v>48773333</v>
      </c>
      <c r="T406" s="48">
        <v>0</v>
      </c>
      <c r="U406" s="48">
        <v>0</v>
      </c>
      <c r="V406" s="106">
        <v>48773333</v>
      </c>
      <c r="W406" s="48">
        <v>10746667</v>
      </c>
      <c r="X406" s="48">
        <v>38026666</v>
      </c>
    </row>
    <row r="407" spans="1:24" x14ac:dyDescent="0.25">
      <c r="A407" s="107">
        <v>2020</v>
      </c>
      <c r="B407" s="107">
        <v>118</v>
      </c>
      <c r="C407" s="107">
        <v>1</v>
      </c>
      <c r="D407" s="109">
        <v>43831</v>
      </c>
      <c r="E407" s="109">
        <v>44043</v>
      </c>
      <c r="F407" s="109">
        <v>44043</v>
      </c>
      <c r="G407" s="107" t="s">
        <v>879</v>
      </c>
      <c r="H407" s="107" t="s">
        <v>880</v>
      </c>
      <c r="I407" s="107">
        <v>611</v>
      </c>
      <c r="J407" s="107">
        <v>547</v>
      </c>
      <c r="K407" s="109">
        <v>43970</v>
      </c>
      <c r="L407" s="107" t="s">
        <v>172</v>
      </c>
      <c r="M407" s="107">
        <v>79558191</v>
      </c>
      <c r="N407" s="107" t="s">
        <v>1702</v>
      </c>
      <c r="O407" s="107" t="s">
        <v>112</v>
      </c>
      <c r="P407" s="107">
        <v>357</v>
      </c>
      <c r="Q407" s="109">
        <v>43970</v>
      </c>
      <c r="R407" s="107" t="s">
        <v>1703</v>
      </c>
      <c r="S407" s="106">
        <v>112000000</v>
      </c>
      <c r="T407" s="48">
        <v>0</v>
      </c>
      <c r="U407" s="48">
        <v>0</v>
      </c>
      <c r="V407" s="106">
        <v>112000000</v>
      </c>
      <c r="W407" s="48">
        <v>16333333</v>
      </c>
      <c r="X407" s="48">
        <v>95666667</v>
      </c>
    </row>
    <row r="408" spans="1:24" x14ac:dyDescent="0.25">
      <c r="A408" s="107">
        <v>2020</v>
      </c>
      <c r="B408" s="107">
        <v>118</v>
      </c>
      <c r="C408" s="107">
        <v>1</v>
      </c>
      <c r="D408" s="109">
        <v>43831</v>
      </c>
      <c r="E408" s="109">
        <v>44043</v>
      </c>
      <c r="F408" s="109">
        <v>44043</v>
      </c>
      <c r="G408" s="107" t="s">
        <v>879</v>
      </c>
      <c r="H408" s="107" t="s">
        <v>880</v>
      </c>
      <c r="I408" s="107">
        <v>292</v>
      </c>
      <c r="J408" s="107">
        <v>606</v>
      </c>
      <c r="K408" s="109">
        <v>43979</v>
      </c>
      <c r="L408" s="107" t="s">
        <v>172</v>
      </c>
      <c r="M408" s="107">
        <v>1072707672</v>
      </c>
      <c r="N408" s="107" t="s">
        <v>1753</v>
      </c>
      <c r="O408" s="107" t="s">
        <v>112</v>
      </c>
      <c r="P408" s="107">
        <v>358</v>
      </c>
      <c r="Q408" s="109">
        <v>43979</v>
      </c>
      <c r="R408" s="107" t="s">
        <v>1754</v>
      </c>
      <c r="S408" s="106">
        <v>17700000</v>
      </c>
      <c r="T408" s="48">
        <v>0</v>
      </c>
      <c r="U408" s="48">
        <v>0</v>
      </c>
      <c r="V408" s="106">
        <v>17700000</v>
      </c>
      <c r="W408" s="48">
        <v>6490000</v>
      </c>
      <c r="X408" s="48">
        <v>11210000</v>
      </c>
    </row>
    <row r="409" spans="1:24" x14ac:dyDescent="0.25">
      <c r="A409" s="107">
        <v>2020</v>
      </c>
      <c r="B409" s="107">
        <v>118</v>
      </c>
      <c r="C409" s="107">
        <v>1</v>
      </c>
      <c r="D409" s="109">
        <v>43831</v>
      </c>
      <c r="E409" s="109">
        <v>44043</v>
      </c>
      <c r="F409" s="109">
        <v>44043</v>
      </c>
      <c r="G409" s="107" t="s">
        <v>134</v>
      </c>
      <c r="H409" s="107" t="s">
        <v>135</v>
      </c>
      <c r="I409" s="107">
        <v>628</v>
      </c>
      <c r="J409" s="107">
        <v>548</v>
      </c>
      <c r="K409" s="109">
        <v>43970</v>
      </c>
      <c r="L409" s="107" t="s">
        <v>172</v>
      </c>
      <c r="M409" s="107">
        <v>80150630</v>
      </c>
      <c r="N409" s="107" t="s">
        <v>136</v>
      </c>
      <c r="O409" s="107" t="s">
        <v>112</v>
      </c>
      <c r="P409" s="107">
        <v>359</v>
      </c>
      <c r="Q409" s="109">
        <v>43970</v>
      </c>
      <c r="R409" s="107" t="s">
        <v>1704</v>
      </c>
      <c r="S409" s="106">
        <v>54750000</v>
      </c>
      <c r="T409" s="48">
        <v>0</v>
      </c>
      <c r="U409" s="48">
        <v>0</v>
      </c>
      <c r="V409" s="106">
        <v>54750000</v>
      </c>
      <c r="W409" s="48">
        <v>9976667</v>
      </c>
      <c r="X409" s="48">
        <v>44773333</v>
      </c>
    </row>
    <row r="410" spans="1:24" x14ac:dyDescent="0.25">
      <c r="A410" s="107">
        <v>2020</v>
      </c>
      <c r="B410" s="107">
        <v>118</v>
      </c>
      <c r="C410" s="107">
        <v>1</v>
      </c>
      <c r="D410" s="109">
        <v>43831</v>
      </c>
      <c r="E410" s="109">
        <v>44043</v>
      </c>
      <c r="F410" s="109">
        <v>44043</v>
      </c>
      <c r="G410" s="107" t="s">
        <v>968</v>
      </c>
      <c r="H410" s="107" t="s">
        <v>969</v>
      </c>
      <c r="I410" s="107">
        <v>607</v>
      </c>
      <c r="J410" s="107">
        <v>516</v>
      </c>
      <c r="K410" s="109">
        <v>43959</v>
      </c>
      <c r="L410" s="107" t="s">
        <v>172</v>
      </c>
      <c r="M410" s="107">
        <v>67023991</v>
      </c>
      <c r="N410" s="107" t="s">
        <v>1674</v>
      </c>
      <c r="O410" s="107" t="s">
        <v>112</v>
      </c>
      <c r="P410" s="107">
        <v>360</v>
      </c>
      <c r="Q410" s="109">
        <v>43959</v>
      </c>
      <c r="R410" s="107" t="s">
        <v>1675</v>
      </c>
      <c r="S410" s="106">
        <v>31500000</v>
      </c>
      <c r="T410" s="48">
        <v>0</v>
      </c>
      <c r="U410" s="48">
        <v>0</v>
      </c>
      <c r="V410" s="106">
        <v>31500000</v>
      </c>
      <c r="W410" s="48">
        <v>7500000</v>
      </c>
      <c r="X410" s="48">
        <v>24000000</v>
      </c>
    </row>
    <row r="411" spans="1:24" x14ac:dyDescent="0.25">
      <c r="A411" s="107">
        <v>2020</v>
      </c>
      <c r="B411" s="107">
        <v>118</v>
      </c>
      <c r="C411" s="107">
        <v>1</v>
      </c>
      <c r="D411" s="109">
        <v>43831</v>
      </c>
      <c r="E411" s="109">
        <v>44043</v>
      </c>
      <c r="F411" s="109">
        <v>44043</v>
      </c>
      <c r="G411" s="107" t="s">
        <v>879</v>
      </c>
      <c r="H411" s="107" t="s">
        <v>880</v>
      </c>
      <c r="I411" s="107">
        <v>612</v>
      </c>
      <c r="J411" s="107">
        <v>517</v>
      </c>
      <c r="K411" s="109">
        <v>43962</v>
      </c>
      <c r="L411" s="107" t="s">
        <v>172</v>
      </c>
      <c r="M411" s="107">
        <v>52760480</v>
      </c>
      <c r="N411" s="107" t="s">
        <v>352</v>
      </c>
      <c r="O411" s="107" t="s">
        <v>112</v>
      </c>
      <c r="P411" s="107">
        <v>361</v>
      </c>
      <c r="Q411" s="109">
        <v>43962</v>
      </c>
      <c r="R411" s="107" t="s">
        <v>888</v>
      </c>
      <c r="S411" s="106">
        <v>52930000</v>
      </c>
      <c r="T411" s="48">
        <v>0</v>
      </c>
      <c r="U411" s="48">
        <v>0</v>
      </c>
      <c r="V411" s="106">
        <v>52930000</v>
      </c>
      <c r="W411" s="48">
        <v>10943333</v>
      </c>
      <c r="X411" s="48">
        <v>41986667</v>
      </c>
    </row>
    <row r="412" spans="1:24" x14ac:dyDescent="0.25">
      <c r="A412" s="107">
        <v>2020</v>
      </c>
      <c r="B412" s="107">
        <v>118</v>
      </c>
      <c r="C412" s="107">
        <v>1</v>
      </c>
      <c r="D412" s="109">
        <v>43831</v>
      </c>
      <c r="E412" s="109">
        <v>44043</v>
      </c>
      <c r="F412" s="109">
        <v>44043</v>
      </c>
      <c r="G412" s="107" t="s">
        <v>879</v>
      </c>
      <c r="H412" s="107" t="s">
        <v>880</v>
      </c>
      <c r="I412" s="107">
        <v>613</v>
      </c>
      <c r="J412" s="107">
        <v>518</v>
      </c>
      <c r="K412" s="109">
        <v>43962</v>
      </c>
      <c r="L412" s="107" t="s">
        <v>172</v>
      </c>
      <c r="M412" s="107">
        <v>1098719007</v>
      </c>
      <c r="N412" s="107" t="s">
        <v>342</v>
      </c>
      <c r="O412" s="107" t="s">
        <v>112</v>
      </c>
      <c r="P412" s="107">
        <v>362</v>
      </c>
      <c r="Q412" s="109">
        <v>43962</v>
      </c>
      <c r="R412" s="107" t="s">
        <v>1676</v>
      </c>
      <c r="S412" s="106">
        <v>48980000</v>
      </c>
      <c r="T412" s="48">
        <v>0</v>
      </c>
      <c r="U412" s="48">
        <v>0</v>
      </c>
      <c r="V412" s="106">
        <v>48980000</v>
      </c>
      <c r="W412" s="48">
        <v>10126667</v>
      </c>
      <c r="X412" s="48">
        <v>38853333</v>
      </c>
    </row>
    <row r="413" spans="1:24" x14ac:dyDescent="0.25">
      <c r="A413" s="107">
        <v>2020</v>
      </c>
      <c r="B413" s="107">
        <v>118</v>
      </c>
      <c r="C413" s="107">
        <v>1</v>
      </c>
      <c r="D413" s="109">
        <v>43831</v>
      </c>
      <c r="E413" s="109">
        <v>44043</v>
      </c>
      <c r="F413" s="109">
        <v>44043</v>
      </c>
      <c r="G413" s="107" t="s">
        <v>879</v>
      </c>
      <c r="H413" s="107" t="s">
        <v>880</v>
      </c>
      <c r="I413" s="107">
        <v>614</v>
      </c>
      <c r="J413" s="107">
        <v>526</v>
      </c>
      <c r="K413" s="109">
        <v>43963</v>
      </c>
      <c r="L413" s="107" t="s">
        <v>172</v>
      </c>
      <c r="M413" s="107">
        <v>77184225</v>
      </c>
      <c r="N413" s="107" t="s">
        <v>343</v>
      </c>
      <c r="O413" s="107" t="s">
        <v>112</v>
      </c>
      <c r="P413" s="107">
        <v>363</v>
      </c>
      <c r="Q413" s="109">
        <v>43963</v>
      </c>
      <c r="R413" s="107" t="s">
        <v>882</v>
      </c>
      <c r="S413" s="106">
        <v>75126667</v>
      </c>
      <c r="T413" s="48">
        <v>0</v>
      </c>
      <c r="U413" s="48">
        <v>0</v>
      </c>
      <c r="V413" s="106">
        <v>75126667</v>
      </c>
      <c r="W413" s="48">
        <v>14961667</v>
      </c>
      <c r="X413" s="48">
        <v>60165000</v>
      </c>
    </row>
    <row r="414" spans="1:24" x14ac:dyDescent="0.25">
      <c r="A414" s="107">
        <v>2020</v>
      </c>
      <c r="B414" s="107">
        <v>118</v>
      </c>
      <c r="C414" s="107">
        <v>1</v>
      </c>
      <c r="D414" s="109">
        <v>43831</v>
      </c>
      <c r="E414" s="109">
        <v>44043</v>
      </c>
      <c r="F414" s="109">
        <v>44043</v>
      </c>
      <c r="G414" s="107" t="s">
        <v>134</v>
      </c>
      <c r="H414" s="107" t="s">
        <v>135</v>
      </c>
      <c r="I414" s="107">
        <v>630</v>
      </c>
      <c r="J414" s="107">
        <v>545</v>
      </c>
      <c r="K414" s="109">
        <v>43970</v>
      </c>
      <c r="L414" s="107" t="s">
        <v>172</v>
      </c>
      <c r="M414" s="107">
        <v>1010178700</v>
      </c>
      <c r="N414" s="107" t="s">
        <v>325</v>
      </c>
      <c r="O414" s="107" t="s">
        <v>113</v>
      </c>
      <c r="P414" s="107">
        <v>364</v>
      </c>
      <c r="Q414" s="109">
        <v>43970</v>
      </c>
      <c r="R414" s="107" t="s">
        <v>1700</v>
      </c>
      <c r="S414" s="106">
        <v>29250000</v>
      </c>
      <c r="T414" s="48">
        <v>0</v>
      </c>
      <c r="U414" s="48">
        <v>0</v>
      </c>
      <c r="V414" s="106">
        <v>29250000</v>
      </c>
      <c r="W414" s="48">
        <v>5330000</v>
      </c>
      <c r="X414" s="48">
        <v>23920000</v>
      </c>
    </row>
    <row r="415" spans="1:24" x14ac:dyDescent="0.25">
      <c r="A415" s="107">
        <v>2020</v>
      </c>
      <c r="B415" s="107">
        <v>118</v>
      </c>
      <c r="C415" s="107">
        <v>1</v>
      </c>
      <c r="D415" s="109">
        <v>43831</v>
      </c>
      <c r="E415" s="109">
        <v>44043</v>
      </c>
      <c r="F415" s="109">
        <v>44043</v>
      </c>
      <c r="G415" s="107" t="s">
        <v>121</v>
      </c>
      <c r="H415" s="107" t="s">
        <v>122</v>
      </c>
      <c r="I415" s="107">
        <v>629</v>
      </c>
      <c r="J415" s="107">
        <v>546</v>
      </c>
      <c r="K415" s="109">
        <v>43970</v>
      </c>
      <c r="L415" s="107" t="s">
        <v>172</v>
      </c>
      <c r="M415" s="107">
        <v>1020718140</v>
      </c>
      <c r="N415" s="107" t="s">
        <v>329</v>
      </c>
      <c r="O415" s="107" t="s">
        <v>112</v>
      </c>
      <c r="P415" s="107">
        <v>365</v>
      </c>
      <c r="Q415" s="109">
        <v>43970</v>
      </c>
      <c r="R415" s="107" t="s">
        <v>1701</v>
      </c>
      <c r="S415" s="106">
        <v>51375000</v>
      </c>
      <c r="T415" s="48">
        <v>0</v>
      </c>
      <c r="U415" s="48">
        <v>0</v>
      </c>
      <c r="V415" s="106">
        <v>51375000</v>
      </c>
      <c r="W415" s="48">
        <v>9361667</v>
      </c>
      <c r="X415" s="48">
        <v>42013333</v>
      </c>
    </row>
    <row r="416" spans="1:24" x14ac:dyDescent="0.25">
      <c r="A416" s="107">
        <v>2020</v>
      </c>
      <c r="B416" s="107">
        <v>118</v>
      </c>
      <c r="C416" s="107">
        <v>1</v>
      </c>
      <c r="D416" s="109">
        <v>43831</v>
      </c>
      <c r="E416" s="109">
        <v>44043</v>
      </c>
      <c r="F416" s="109">
        <v>44043</v>
      </c>
      <c r="G416" s="107" t="s">
        <v>121</v>
      </c>
      <c r="H416" s="107" t="s">
        <v>122</v>
      </c>
      <c r="I416" s="107">
        <v>627</v>
      </c>
      <c r="J416" s="107">
        <v>525</v>
      </c>
      <c r="K416" s="109">
        <v>43963</v>
      </c>
      <c r="L416" s="107" t="s">
        <v>172</v>
      </c>
      <c r="M416" s="107">
        <v>1123084953</v>
      </c>
      <c r="N416" s="107" t="s">
        <v>14</v>
      </c>
      <c r="O416" s="107" t="s">
        <v>112</v>
      </c>
      <c r="P416" s="107">
        <v>366</v>
      </c>
      <c r="Q416" s="109">
        <v>43963</v>
      </c>
      <c r="R416" s="107" t="s">
        <v>1680</v>
      </c>
      <c r="S416" s="106">
        <v>56001667</v>
      </c>
      <c r="T416" s="48">
        <v>0</v>
      </c>
      <c r="U416" s="48">
        <v>0</v>
      </c>
      <c r="V416" s="106">
        <v>56001667</v>
      </c>
      <c r="W416" s="48">
        <v>11600000</v>
      </c>
      <c r="X416" s="48">
        <v>44401667</v>
      </c>
    </row>
    <row r="417" spans="1:24" x14ac:dyDescent="0.25">
      <c r="A417" s="107">
        <v>2020</v>
      </c>
      <c r="B417" s="107">
        <v>118</v>
      </c>
      <c r="C417" s="107">
        <v>1</v>
      </c>
      <c r="D417" s="109">
        <v>43831</v>
      </c>
      <c r="E417" s="109">
        <v>44043</v>
      </c>
      <c r="F417" s="109">
        <v>44043</v>
      </c>
      <c r="G417" s="107" t="s">
        <v>123</v>
      </c>
      <c r="H417" s="107" t="s">
        <v>124</v>
      </c>
      <c r="I417" s="107">
        <v>642</v>
      </c>
      <c r="J417" s="107">
        <v>579</v>
      </c>
      <c r="K417" s="109">
        <v>43979</v>
      </c>
      <c r="L417" s="107" t="s">
        <v>172</v>
      </c>
      <c r="M417" s="107">
        <v>1023865470</v>
      </c>
      <c r="N417" s="107" t="s">
        <v>30</v>
      </c>
      <c r="O417" s="107" t="s">
        <v>113</v>
      </c>
      <c r="P417" s="107">
        <v>367</v>
      </c>
      <c r="Q417" s="109">
        <v>43979</v>
      </c>
      <c r="R417" s="107" t="s">
        <v>1731</v>
      </c>
      <c r="S417" s="106">
        <v>6920000</v>
      </c>
      <c r="T417" s="48">
        <v>0</v>
      </c>
      <c r="U417" s="48">
        <v>0</v>
      </c>
      <c r="V417" s="106">
        <v>6920000</v>
      </c>
      <c r="W417" s="48">
        <v>3806000</v>
      </c>
      <c r="X417" s="48">
        <v>3114000</v>
      </c>
    </row>
    <row r="418" spans="1:24" x14ac:dyDescent="0.25">
      <c r="A418" s="107">
        <v>2020</v>
      </c>
      <c r="B418" s="107">
        <v>118</v>
      </c>
      <c r="C418" s="107">
        <v>1</v>
      </c>
      <c r="D418" s="109">
        <v>43831</v>
      </c>
      <c r="E418" s="109">
        <v>44043</v>
      </c>
      <c r="F418" s="109">
        <v>44043</v>
      </c>
      <c r="G418" s="107" t="s">
        <v>134</v>
      </c>
      <c r="H418" s="107" t="s">
        <v>135</v>
      </c>
      <c r="I418" s="107">
        <v>569</v>
      </c>
      <c r="J418" s="107">
        <v>537</v>
      </c>
      <c r="K418" s="109">
        <v>43965</v>
      </c>
      <c r="L418" s="107" t="s">
        <v>172</v>
      </c>
      <c r="M418" s="107">
        <v>52818167</v>
      </c>
      <c r="N418" s="107" t="s">
        <v>38</v>
      </c>
      <c r="O418" s="107" t="s">
        <v>112</v>
      </c>
      <c r="P418" s="107">
        <v>368</v>
      </c>
      <c r="Q418" s="109">
        <v>43965</v>
      </c>
      <c r="R418" s="107" t="s">
        <v>1691</v>
      </c>
      <c r="S418" s="106">
        <v>51700000</v>
      </c>
      <c r="T418" s="48">
        <v>0</v>
      </c>
      <c r="U418" s="48">
        <v>0</v>
      </c>
      <c r="V418" s="106">
        <v>51700000</v>
      </c>
      <c r="W418" s="48">
        <v>10120000</v>
      </c>
      <c r="X418" s="48">
        <v>41580000</v>
      </c>
    </row>
    <row r="419" spans="1:24" x14ac:dyDescent="0.25">
      <c r="A419" s="107">
        <v>2020</v>
      </c>
      <c r="B419" s="107">
        <v>118</v>
      </c>
      <c r="C419" s="107">
        <v>1</v>
      </c>
      <c r="D419" s="109">
        <v>43831</v>
      </c>
      <c r="E419" s="109">
        <v>44043</v>
      </c>
      <c r="F419" s="109">
        <v>44043</v>
      </c>
      <c r="G419" s="107" t="s">
        <v>968</v>
      </c>
      <c r="H419" s="107" t="s">
        <v>969</v>
      </c>
      <c r="I419" s="107">
        <v>608</v>
      </c>
      <c r="J419" s="107">
        <v>539</v>
      </c>
      <c r="K419" s="109">
        <v>43965</v>
      </c>
      <c r="L419" s="107" t="s">
        <v>172</v>
      </c>
      <c r="M419" s="107">
        <v>1014204489</v>
      </c>
      <c r="N419" s="107" t="s">
        <v>1694</v>
      </c>
      <c r="O419" s="107" t="s">
        <v>112</v>
      </c>
      <c r="P419" s="107">
        <v>369</v>
      </c>
      <c r="Q419" s="109">
        <v>43965</v>
      </c>
      <c r="R419" s="107" t="s">
        <v>1695</v>
      </c>
      <c r="S419" s="106">
        <v>42000000</v>
      </c>
      <c r="T419" s="48">
        <v>0</v>
      </c>
      <c r="U419" s="48">
        <v>0</v>
      </c>
      <c r="V419" s="106">
        <v>42000000</v>
      </c>
      <c r="W419" s="48">
        <v>9200000</v>
      </c>
      <c r="X419" s="48">
        <v>32800000</v>
      </c>
    </row>
    <row r="420" spans="1:24" x14ac:dyDescent="0.25">
      <c r="A420" s="107">
        <v>2020</v>
      </c>
      <c r="B420" s="107">
        <v>118</v>
      </c>
      <c r="C420" s="107">
        <v>1</v>
      </c>
      <c r="D420" s="109">
        <v>43831</v>
      </c>
      <c r="E420" s="109">
        <v>44043</v>
      </c>
      <c r="F420" s="109">
        <v>44043</v>
      </c>
      <c r="G420" s="107" t="s">
        <v>968</v>
      </c>
      <c r="H420" s="107" t="s">
        <v>969</v>
      </c>
      <c r="I420" s="107">
        <v>606</v>
      </c>
      <c r="J420" s="107">
        <v>532</v>
      </c>
      <c r="K420" s="109">
        <v>43965</v>
      </c>
      <c r="L420" s="107" t="s">
        <v>172</v>
      </c>
      <c r="M420" s="107">
        <v>1014260632</v>
      </c>
      <c r="N420" s="107" t="s">
        <v>1687</v>
      </c>
      <c r="O420" s="107" t="s">
        <v>112</v>
      </c>
      <c r="P420" s="107">
        <v>370</v>
      </c>
      <c r="Q420" s="109">
        <v>43965</v>
      </c>
      <c r="R420" s="107" t="s">
        <v>1688</v>
      </c>
      <c r="S420" s="106">
        <v>42000000</v>
      </c>
      <c r="T420" s="48">
        <v>0</v>
      </c>
      <c r="U420" s="48">
        <v>0</v>
      </c>
      <c r="V420" s="106">
        <v>42000000</v>
      </c>
      <c r="W420" s="48">
        <v>8600000</v>
      </c>
      <c r="X420" s="48">
        <v>33400000</v>
      </c>
    </row>
    <row r="421" spans="1:24" x14ac:dyDescent="0.25">
      <c r="A421" s="107">
        <v>2020</v>
      </c>
      <c r="B421" s="107">
        <v>118</v>
      </c>
      <c r="C421" s="107">
        <v>1</v>
      </c>
      <c r="D421" s="109">
        <v>43831</v>
      </c>
      <c r="E421" s="109">
        <v>44043</v>
      </c>
      <c r="F421" s="109">
        <v>44043</v>
      </c>
      <c r="G421" s="107" t="s">
        <v>968</v>
      </c>
      <c r="H421" s="107" t="s">
        <v>969</v>
      </c>
      <c r="I421" s="107">
        <v>485</v>
      </c>
      <c r="J421" s="107">
        <v>533</v>
      </c>
      <c r="K421" s="109">
        <v>43965</v>
      </c>
      <c r="L421" s="107" t="s">
        <v>172</v>
      </c>
      <c r="M421" s="107">
        <v>1032465151</v>
      </c>
      <c r="N421" s="107" t="s">
        <v>1689</v>
      </c>
      <c r="O421" s="107" t="s">
        <v>112</v>
      </c>
      <c r="P421" s="107">
        <v>371</v>
      </c>
      <c r="Q421" s="109">
        <v>43965</v>
      </c>
      <c r="R421" s="107" t="s">
        <v>1690</v>
      </c>
      <c r="S421" s="106">
        <v>33750000</v>
      </c>
      <c r="T421" s="48">
        <v>0</v>
      </c>
      <c r="U421" s="48">
        <v>0</v>
      </c>
      <c r="V421" s="106">
        <v>33750000</v>
      </c>
      <c r="W421" s="48">
        <v>7050000</v>
      </c>
      <c r="X421" s="48">
        <v>26700000</v>
      </c>
    </row>
    <row r="422" spans="1:24" x14ac:dyDescent="0.25">
      <c r="A422" s="107">
        <v>2020</v>
      </c>
      <c r="B422" s="107">
        <v>118</v>
      </c>
      <c r="C422" s="107">
        <v>1</v>
      </c>
      <c r="D422" s="109">
        <v>43831</v>
      </c>
      <c r="E422" s="109">
        <v>44043</v>
      </c>
      <c r="F422" s="109">
        <v>44043</v>
      </c>
      <c r="G422" s="107" t="s">
        <v>879</v>
      </c>
      <c r="H422" s="107" t="s">
        <v>880</v>
      </c>
      <c r="I422" s="107">
        <v>647</v>
      </c>
      <c r="J422" s="107">
        <v>559</v>
      </c>
      <c r="K422" s="109">
        <v>43972</v>
      </c>
      <c r="L422" s="107" t="s">
        <v>172</v>
      </c>
      <c r="M422" s="107">
        <v>1090334186</v>
      </c>
      <c r="N422" s="107" t="s">
        <v>353</v>
      </c>
      <c r="O422" s="107" t="s">
        <v>113</v>
      </c>
      <c r="P422" s="107">
        <v>372</v>
      </c>
      <c r="Q422" s="109">
        <v>43972</v>
      </c>
      <c r="R422" s="107" t="s">
        <v>1710</v>
      </c>
      <c r="S422" s="106">
        <v>20520000</v>
      </c>
      <c r="T422" s="48">
        <v>0</v>
      </c>
      <c r="U422" s="48">
        <v>0</v>
      </c>
      <c r="V422" s="106">
        <v>20520000</v>
      </c>
      <c r="W422" s="48">
        <v>3510000</v>
      </c>
      <c r="X422" s="48">
        <v>17010000</v>
      </c>
    </row>
    <row r="423" spans="1:24" x14ac:dyDescent="0.25">
      <c r="A423" s="107">
        <v>2020</v>
      </c>
      <c r="B423" s="107">
        <v>118</v>
      </c>
      <c r="C423" s="107">
        <v>1</v>
      </c>
      <c r="D423" s="109">
        <v>43831</v>
      </c>
      <c r="E423" s="109">
        <v>44043</v>
      </c>
      <c r="F423" s="109">
        <v>44043</v>
      </c>
      <c r="G423" s="107" t="s">
        <v>879</v>
      </c>
      <c r="H423" s="107" t="s">
        <v>880</v>
      </c>
      <c r="I423" s="107">
        <v>658</v>
      </c>
      <c r="J423" s="107">
        <v>563</v>
      </c>
      <c r="K423" s="109">
        <v>43973</v>
      </c>
      <c r="L423" s="107" t="s">
        <v>172</v>
      </c>
      <c r="M423" s="107">
        <v>52276651</v>
      </c>
      <c r="N423" s="107" t="s">
        <v>405</v>
      </c>
      <c r="O423" s="107" t="s">
        <v>112</v>
      </c>
      <c r="P423" s="107">
        <v>373</v>
      </c>
      <c r="Q423" s="109">
        <v>43973</v>
      </c>
      <c r="R423" s="107" t="s">
        <v>1716</v>
      </c>
      <c r="S423" s="106">
        <v>74153333</v>
      </c>
      <c r="T423" s="48">
        <v>0</v>
      </c>
      <c r="U423" s="48">
        <v>0</v>
      </c>
      <c r="V423" s="106">
        <v>74153333</v>
      </c>
      <c r="W423" s="48">
        <v>12413333</v>
      </c>
      <c r="X423" s="48">
        <v>61740000</v>
      </c>
    </row>
    <row r="424" spans="1:24" x14ac:dyDescent="0.25">
      <c r="A424" s="107">
        <v>2020</v>
      </c>
      <c r="B424" s="107">
        <v>118</v>
      </c>
      <c r="C424" s="107">
        <v>1</v>
      </c>
      <c r="D424" s="109">
        <v>43831</v>
      </c>
      <c r="E424" s="109">
        <v>44043</v>
      </c>
      <c r="F424" s="109">
        <v>44043</v>
      </c>
      <c r="G424" s="107" t="s">
        <v>879</v>
      </c>
      <c r="H424" s="107" t="s">
        <v>880</v>
      </c>
      <c r="I424" s="107">
        <v>653</v>
      </c>
      <c r="J424" s="107">
        <v>568</v>
      </c>
      <c r="K424" s="109">
        <v>43973</v>
      </c>
      <c r="L424" s="107" t="s">
        <v>172</v>
      </c>
      <c r="M424" s="107">
        <v>91245019</v>
      </c>
      <c r="N424" s="107" t="s">
        <v>939</v>
      </c>
      <c r="O424" s="107" t="s">
        <v>112</v>
      </c>
      <c r="P424" s="107">
        <v>374</v>
      </c>
      <c r="Q424" s="109">
        <v>43973</v>
      </c>
      <c r="R424" s="107" t="s">
        <v>1721</v>
      </c>
      <c r="S424" s="106">
        <v>57000000</v>
      </c>
      <c r="T424" s="48">
        <v>0</v>
      </c>
      <c r="U424" s="48">
        <v>0</v>
      </c>
      <c r="V424" s="106">
        <v>57000000</v>
      </c>
      <c r="W424" s="48">
        <v>9750000</v>
      </c>
      <c r="X424" s="48">
        <v>47250000</v>
      </c>
    </row>
    <row r="425" spans="1:24" x14ac:dyDescent="0.25">
      <c r="A425" s="107">
        <v>2020</v>
      </c>
      <c r="B425" s="107">
        <v>118</v>
      </c>
      <c r="C425" s="107">
        <v>1</v>
      </c>
      <c r="D425" s="109">
        <v>43831</v>
      </c>
      <c r="E425" s="109">
        <v>44043</v>
      </c>
      <c r="F425" s="109">
        <v>44043</v>
      </c>
      <c r="G425" s="107" t="s">
        <v>968</v>
      </c>
      <c r="H425" s="107" t="s">
        <v>969</v>
      </c>
      <c r="I425" s="107">
        <v>451</v>
      </c>
      <c r="J425" s="107">
        <v>538</v>
      </c>
      <c r="K425" s="109">
        <v>43965</v>
      </c>
      <c r="L425" s="107" t="s">
        <v>172</v>
      </c>
      <c r="M425" s="107">
        <v>1032463174</v>
      </c>
      <c r="N425" s="107" t="s">
        <v>1692</v>
      </c>
      <c r="O425" s="107" t="s">
        <v>112</v>
      </c>
      <c r="P425" s="107">
        <v>375</v>
      </c>
      <c r="Q425" s="109">
        <v>43965</v>
      </c>
      <c r="R425" s="107" t="s">
        <v>1693</v>
      </c>
      <c r="S425" s="106">
        <v>33750000</v>
      </c>
      <c r="T425" s="48">
        <v>0</v>
      </c>
      <c r="U425" s="48">
        <v>0</v>
      </c>
      <c r="V425" s="106">
        <v>33750000</v>
      </c>
      <c r="W425" s="48">
        <v>6900000</v>
      </c>
      <c r="X425" s="48">
        <v>26850000</v>
      </c>
    </row>
    <row r="426" spans="1:24" x14ac:dyDescent="0.25">
      <c r="A426" s="107">
        <v>2020</v>
      </c>
      <c r="B426" s="107">
        <v>118</v>
      </c>
      <c r="C426" s="107">
        <v>1</v>
      </c>
      <c r="D426" s="109">
        <v>43831</v>
      </c>
      <c r="E426" s="109">
        <v>44043</v>
      </c>
      <c r="F426" s="109">
        <v>44043</v>
      </c>
      <c r="G426" s="107" t="s">
        <v>134</v>
      </c>
      <c r="H426" s="107" t="s">
        <v>135</v>
      </c>
      <c r="I426" s="107">
        <v>664</v>
      </c>
      <c r="J426" s="107">
        <v>549</v>
      </c>
      <c r="K426" s="109">
        <v>43970</v>
      </c>
      <c r="L426" s="107" t="s">
        <v>172</v>
      </c>
      <c r="M426" s="107">
        <v>1015411768</v>
      </c>
      <c r="N426" s="107" t="s">
        <v>356</v>
      </c>
      <c r="O426" s="107" t="s">
        <v>112</v>
      </c>
      <c r="P426" s="107">
        <v>377</v>
      </c>
      <c r="Q426" s="109">
        <v>43970</v>
      </c>
      <c r="R426" s="107" t="s">
        <v>1705</v>
      </c>
      <c r="S426" s="106">
        <v>51375000</v>
      </c>
      <c r="T426" s="48">
        <v>0</v>
      </c>
      <c r="U426" s="48">
        <v>0</v>
      </c>
      <c r="V426" s="106">
        <v>51375000</v>
      </c>
      <c r="W426" s="48">
        <v>9361667</v>
      </c>
      <c r="X426" s="48">
        <v>42013333</v>
      </c>
    </row>
    <row r="427" spans="1:24" x14ac:dyDescent="0.25">
      <c r="A427" s="107">
        <v>2020</v>
      </c>
      <c r="B427" s="107">
        <v>118</v>
      </c>
      <c r="C427" s="107">
        <v>1</v>
      </c>
      <c r="D427" s="109">
        <v>43831</v>
      </c>
      <c r="E427" s="109">
        <v>44043</v>
      </c>
      <c r="F427" s="109">
        <v>44043</v>
      </c>
      <c r="G427" s="107" t="s">
        <v>137</v>
      </c>
      <c r="H427" s="107" t="s">
        <v>138</v>
      </c>
      <c r="I427" s="107">
        <v>171</v>
      </c>
      <c r="J427" s="107">
        <v>544</v>
      </c>
      <c r="K427" s="109">
        <v>43970</v>
      </c>
      <c r="L427" s="107" t="s">
        <v>172</v>
      </c>
      <c r="M427" s="107">
        <v>53014200</v>
      </c>
      <c r="N427" s="107" t="s">
        <v>1698</v>
      </c>
      <c r="O427" s="107" t="s">
        <v>112</v>
      </c>
      <c r="P427" s="107">
        <v>378</v>
      </c>
      <c r="Q427" s="109">
        <v>43970</v>
      </c>
      <c r="R427" s="107" t="s">
        <v>1699</v>
      </c>
      <c r="S427" s="106">
        <v>33750000</v>
      </c>
      <c r="T427" s="48">
        <v>0</v>
      </c>
      <c r="U427" s="48">
        <v>0</v>
      </c>
      <c r="V427" s="106">
        <v>33750000</v>
      </c>
      <c r="W427" s="48">
        <v>6150000</v>
      </c>
      <c r="X427" s="48">
        <v>27600000</v>
      </c>
    </row>
    <row r="428" spans="1:24" x14ac:dyDescent="0.25">
      <c r="A428" s="107">
        <v>2020</v>
      </c>
      <c r="B428" s="107">
        <v>118</v>
      </c>
      <c r="C428" s="107">
        <v>1</v>
      </c>
      <c r="D428" s="109">
        <v>43831</v>
      </c>
      <c r="E428" s="109">
        <v>44043</v>
      </c>
      <c r="F428" s="109">
        <v>44043</v>
      </c>
      <c r="G428" s="107" t="s">
        <v>134</v>
      </c>
      <c r="H428" s="107" t="s">
        <v>135</v>
      </c>
      <c r="I428" s="107">
        <v>570</v>
      </c>
      <c r="J428" s="107">
        <v>561</v>
      </c>
      <c r="K428" s="109">
        <v>43972</v>
      </c>
      <c r="L428" s="107" t="s">
        <v>172</v>
      </c>
      <c r="M428" s="107">
        <v>65694395</v>
      </c>
      <c r="N428" s="107" t="s">
        <v>902</v>
      </c>
      <c r="O428" s="107" t="s">
        <v>112</v>
      </c>
      <c r="P428" s="107">
        <v>379</v>
      </c>
      <c r="Q428" s="109">
        <v>43972</v>
      </c>
      <c r="R428" s="107" t="s">
        <v>1713</v>
      </c>
      <c r="S428" s="106">
        <v>71250000</v>
      </c>
      <c r="T428" s="48">
        <v>0</v>
      </c>
      <c r="U428" s="48">
        <v>0</v>
      </c>
      <c r="V428" s="106">
        <v>71250000</v>
      </c>
      <c r="W428" s="48">
        <v>12350000</v>
      </c>
      <c r="X428" s="48">
        <v>58900000</v>
      </c>
    </row>
    <row r="429" spans="1:24" x14ac:dyDescent="0.25">
      <c r="A429" s="107">
        <v>2020</v>
      </c>
      <c r="B429" s="107">
        <v>118</v>
      </c>
      <c r="C429" s="107">
        <v>1</v>
      </c>
      <c r="D429" s="109">
        <v>43831</v>
      </c>
      <c r="E429" s="109">
        <v>44043</v>
      </c>
      <c r="F429" s="109">
        <v>44043</v>
      </c>
      <c r="G429" s="107" t="s">
        <v>123</v>
      </c>
      <c r="H429" s="107" t="s">
        <v>124</v>
      </c>
      <c r="I429" s="107">
        <v>633</v>
      </c>
      <c r="J429" s="107">
        <v>564</v>
      </c>
      <c r="K429" s="109">
        <v>43973</v>
      </c>
      <c r="L429" s="107" t="s">
        <v>172</v>
      </c>
      <c r="M429" s="107">
        <v>51901763</v>
      </c>
      <c r="N429" s="107" t="s">
        <v>127</v>
      </c>
      <c r="O429" s="107" t="s">
        <v>112</v>
      </c>
      <c r="P429" s="107">
        <v>380</v>
      </c>
      <c r="Q429" s="109">
        <v>43973</v>
      </c>
      <c r="R429" s="107" t="s">
        <v>1717</v>
      </c>
      <c r="S429" s="106">
        <v>69375000</v>
      </c>
      <c r="T429" s="48">
        <v>0</v>
      </c>
      <c r="U429" s="48">
        <v>0</v>
      </c>
      <c r="V429" s="106">
        <v>69375000</v>
      </c>
      <c r="W429" s="48">
        <v>11716667</v>
      </c>
      <c r="X429" s="48">
        <v>57658333</v>
      </c>
    </row>
    <row r="430" spans="1:24" x14ac:dyDescent="0.25">
      <c r="A430" s="107">
        <v>2020</v>
      </c>
      <c r="B430" s="107">
        <v>118</v>
      </c>
      <c r="C430" s="107">
        <v>1</v>
      </c>
      <c r="D430" s="109">
        <v>43831</v>
      </c>
      <c r="E430" s="109">
        <v>44043</v>
      </c>
      <c r="F430" s="109">
        <v>44043</v>
      </c>
      <c r="G430" s="107" t="s">
        <v>879</v>
      </c>
      <c r="H430" s="107" t="s">
        <v>880</v>
      </c>
      <c r="I430" s="107">
        <v>656</v>
      </c>
      <c r="J430" s="107">
        <v>551</v>
      </c>
      <c r="K430" s="109">
        <v>43971</v>
      </c>
      <c r="L430" s="107" t="s">
        <v>172</v>
      </c>
      <c r="M430" s="107">
        <v>52702395</v>
      </c>
      <c r="N430" s="107" t="s">
        <v>404</v>
      </c>
      <c r="O430" s="107" t="s">
        <v>112</v>
      </c>
      <c r="P430" s="107">
        <v>381</v>
      </c>
      <c r="Q430" s="109">
        <v>43971</v>
      </c>
      <c r="R430" s="107" t="s">
        <v>1706</v>
      </c>
      <c r="S430" s="106">
        <v>55000000</v>
      </c>
      <c r="T430" s="48">
        <v>0</v>
      </c>
      <c r="U430" s="48">
        <v>0</v>
      </c>
      <c r="V430" s="106">
        <v>55000000</v>
      </c>
      <c r="W430" s="48">
        <v>10000000</v>
      </c>
      <c r="X430" s="48">
        <v>45000000</v>
      </c>
    </row>
    <row r="431" spans="1:24" x14ac:dyDescent="0.25">
      <c r="A431" s="107">
        <v>2020</v>
      </c>
      <c r="B431" s="107">
        <v>118</v>
      </c>
      <c r="C431" s="107">
        <v>1</v>
      </c>
      <c r="D431" s="109">
        <v>43831</v>
      </c>
      <c r="E431" s="109">
        <v>44043</v>
      </c>
      <c r="F431" s="109">
        <v>44043</v>
      </c>
      <c r="G431" s="107" t="s">
        <v>879</v>
      </c>
      <c r="H431" s="107" t="s">
        <v>880</v>
      </c>
      <c r="I431" s="107">
        <v>665</v>
      </c>
      <c r="J431" s="107">
        <v>571</v>
      </c>
      <c r="K431" s="109">
        <v>43977</v>
      </c>
      <c r="L431" s="107" t="s">
        <v>172</v>
      </c>
      <c r="M431" s="107">
        <v>10127225</v>
      </c>
      <c r="N431" s="107" t="s">
        <v>480</v>
      </c>
      <c r="O431" s="107" t="s">
        <v>113</v>
      </c>
      <c r="P431" s="107">
        <v>382</v>
      </c>
      <c r="Q431" s="109">
        <v>43977</v>
      </c>
      <c r="R431" s="107" t="s">
        <v>1724</v>
      </c>
      <c r="S431" s="106">
        <v>15840000</v>
      </c>
      <c r="T431" s="48">
        <v>0</v>
      </c>
      <c r="U431" s="48">
        <v>0</v>
      </c>
      <c r="V431" s="106">
        <v>15840000</v>
      </c>
      <c r="W431" s="48">
        <v>2493333</v>
      </c>
      <c r="X431" s="48">
        <v>13346667</v>
      </c>
    </row>
    <row r="432" spans="1:24" x14ac:dyDescent="0.25">
      <c r="A432" s="107">
        <v>2020</v>
      </c>
      <c r="B432" s="107">
        <v>118</v>
      </c>
      <c r="C432" s="107">
        <v>1</v>
      </c>
      <c r="D432" s="109">
        <v>43831</v>
      </c>
      <c r="E432" s="109">
        <v>44043</v>
      </c>
      <c r="F432" s="109">
        <v>44043</v>
      </c>
      <c r="G432" s="107" t="s">
        <v>879</v>
      </c>
      <c r="H432" s="107" t="s">
        <v>880</v>
      </c>
      <c r="I432" s="107">
        <v>655</v>
      </c>
      <c r="J432" s="107">
        <v>565</v>
      </c>
      <c r="K432" s="109">
        <v>43973</v>
      </c>
      <c r="L432" s="107" t="s">
        <v>172</v>
      </c>
      <c r="M432" s="107">
        <v>79905794</v>
      </c>
      <c r="N432" s="107" t="s">
        <v>937</v>
      </c>
      <c r="O432" s="107" t="s">
        <v>112</v>
      </c>
      <c r="P432" s="107">
        <v>383</v>
      </c>
      <c r="Q432" s="109">
        <v>43973</v>
      </c>
      <c r="R432" s="107" t="s">
        <v>1718</v>
      </c>
      <c r="S432" s="106">
        <v>55750000</v>
      </c>
      <c r="T432" s="48">
        <v>0</v>
      </c>
      <c r="U432" s="48">
        <v>0</v>
      </c>
      <c r="V432" s="106">
        <v>55750000</v>
      </c>
      <c r="W432" s="48">
        <v>9500000</v>
      </c>
      <c r="X432" s="48">
        <v>46250000</v>
      </c>
    </row>
    <row r="433" spans="1:24" x14ac:dyDescent="0.25">
      <c r="A433" s="107">
        <v>2020</v>
      </c>
      <c r="B433" s="107">
        <v>118</v>
      </c>
      <c r="C433" s="107">
        <v>1</v>
      </c>
      <c r="D433" s="109">
        <v>43831</v>
      </c>
      <c r="E433" s="109">
        <v>44043</v>
      </c>
      <c r="F433" s="109">
        <v>44043</v>
      </c>
      <c r="G433" s="107" t="s">
        <v>879</v>
      </c>
      <c r="H433" s="107" t="s">
        <v>880</v>
      </c>
      <c r="I433" s="107">
        <v>657</v>
      </c>
      <c r="J433" s="107">
        <v>572</v>
      </c>
      <c r="K433" s="109">
        <v>43977</v>
      </c>
      <c r="L433" s="107" t="s">
        <v>172</v>
      </c>
      <c r="M433" s="107">
        <v>1143854885</v>
      </c>
      <c r="N433" s="107" t="s">
        <v>455</v>
      </c>
      <c r="O433" s="107" t="s">
        <v>112</v>
      </c>
      <c r="P433" s="107">
        <v>384</v>
      </c>
      <c r="Q433" s="109">
        <v>43977</v>
      </c>
      <c r="R433" s="107" t="s">
        <v>1725</v>
      </c>
      <c r="S433" s="106">
        <v>43266667</v>
      </c>
      <c r="T433" s="48">
        <v>0</v>
      </c>
      <c r="U433" s="48">
        <v>0</v>
      </c>
      <c r="V433" s="106">
        <v>43266667</v>
      </c>
      <c r="W433" s="48">
        <v>6686667</v>
      </c>
      <c r="X433" s="48">
        <v>36580000</v>
      </c>
    </row>
    <row r="434" spans="1:24" x14ac:dyDescent="0.25">
      <c r="A434" s="107">
        <v>2020</v>
      </c>
      <c r="B434" s="107">
        <v>118</v>
      </c>
      <c r="C434" s="107">
        <v>1</v>
      </c>
      <c r="D434" s="109">
        <v>43831</v>
      </c>
      <c r="E434" s="109">
        <v>44043</v>
      </c>
      <c r="F434" s="109">
        <v>44043</v>
      </c>
      <c r="G434" s="107" t="s">
        <v>879</v>
      </c>
      <c r="H434" s="107" t="s">
        <v>880</v>
      </c>
      <c r="I434" s="107">
        <v>654</v>
      </c>
      <c r="J434" s="107">
        <v>566</v>
      </c>
      <c r="K434" s="109">
        <v>43973</v>
      </c>
      <c r="L434" s="107" t="s">
        <v>172</v>
      </c>
      <c r="M434" s="107">
        <v>1072647948</v>
      </c>
      <c r="N434" s="107" t="s">
        <v>456</v>
      </c>
      <c r="O434" s="107" t="s">
        <v>112</v>
      </c>
      <c r="P434" s="107">
        <v>385</v>
      </c>
      <c r="Q434" s="109">
        <v>43973</v>
      </c>
      <c r="R434" s="107" t="s">
        <v>1719</v>
      </c>
      <c r="S434" s="106">
        <v>54933333</v>
      </c>
      <c r="T434" s="48">
        <v>0</v>
      </c>
      <c r="U434" s="48">
        <v>0</v>
      </c>
      <c r="V434" s="106">
        <v>54933333</v>
      </c>
      <c r="W434" s="48">
        <v>10133333</v>
      </c>
      <c r="X434" s="48">
        <v>44800000</v>
      </c>
    </row>
    <row r="435" spans="1:24" x14ac:dyDescent="0.25">
      <c r="A435" s="107">
        <v>2020</v>
      </c>
      <c r="B435" s="107">
        <v>118</v>
      </c>
      <c r="C435" s="107">
        <v>1</v>
      </c>
      <c r="D435" s="109">
        <v>43831</v>
      </c>
      <c r="E435" s="109">
        <v>44043</v>
      </c>
      <c r="F435" s="109">
        <v>44043</v>
      </c>
      <c r="G435" s="107" t="s">
        <v>128</v>
      </c>
      <c r="H435" s="107" t="s">
        <v>129</v>
      </c>
      <c r="I435" s="107">
        <v>410</v>
      </c>
      <c r="J435" s="107">
        <v>552</v>
      </c>
      <c r="K435" s="109">
        <v>43971</v>
      </c>
      <c r="L435" s="107" t="s">
        <v>172</v>
      </c>
      <c r="M435" s="107">
        <v>53124146</v>
      </c>
      <c r="N435" s="107" t="s">
        <v>1707</v>
      </c>
      <c r="O435" s="107" t="s">
        <v>113</v>
      </c>
      <c r="P435" s="107">
        <v>386</v>
      </c>
      <c r="Q435" s="109">
        <v>43971</v>
      </c>
      <c r="R435" s="107" t="s">
        <v>1023</v>
      </c>
      <c r="S435" s="106">
        <v>22000000</v>
      </c>
      <c r="T435" s="48">
        <v>0</v>
      </c>
      <c r="U435" s="48">
        <v>0</v>
      </c>
      <c r="V435" s="106">
        <v>22000000</v>
      </c>
      <c r="W435" s="48">
        <v>4100000</v>
      </c>
      <c r="X435" s="48">
        <v>17900000</v>
      </c>
    </row>
    <row r="436" spans="1:24" x14ac:dyDescent="0.25">
      <c r="A436" s="107">
        <v>2020</v>
      </c>
      <c r="B436" s="107">
        <v>118</v>
      </c>
      <c r="C436" s="107">
        <v>1</v>
      </c>
      <c r="D436" s="109">
        <v>43831</v>
      </c>
      <c r="E436" s="109">
        <v>44043</v>
      </c>
      <c r="F436" s="109">
        <v>44043</v>
      </c>
      <c r="G436" s="107" t="s">
        <v>137</v>
      </c>
      <c r="H436" s="107" t="s">
        <v>138</v>
      </c>
      <c r="I436" s="107">
        <v>695</v>
      </c>
      <c r="J436" s="107">
        <v>558</v>
      </c>
      <c r="K436" s="109">
        <v>43972</v>
      </c>
      <c r="L436" s="107" t="s">
        <v>172</v>
      </c>
      <c r="M436" s="107">
        <v>80047371</v>
      </c>
      <c r="N436" s="107" t="s">
        <v>1708</v>
      </c>
      <c r="O436" s="107" t="s">
        <v>112</v>
      </c>
      <c r="P436" s="107">
        <v>387</v>
      </c>
      <c r="Q436" s="109">
        <v>43972</v>
      </c>
      <c r="R436" s="107" t="s">
        <v>1709</v>
      </c>
      <c r="S436" s="106">
        <v>66000000</v>
      </c>
      <c r="T436" s="48">
        <v>0</v>
      </c>
      <c r="U436" s="48">
        <v>0</v>
      </c>
      <c r="V436" s="106">
        <v>66000000</v>
      </c>
      <c r="W436" s="48">
        <v>11700000</v>
      </c>
      <c r="X436" s="48">
        <v>54300000</v>
      </c>
    </row>
    <row r="437" spans="1:24" x14ac:dyDescent="0.25">
      <c r="A437" s="107">
        <v>2020</v>
      </c>
      <c r="B437" s="107">
        <v>118</v>
      </c>
      <c r="C437" s="107">
        <v>1</v>
      </c>
      <c r="D437" s="109">
        <v>43831</v>
      </c>
      <c r="E437" s="109">
        <v>44043</v>
      </c>
      <c r="F437" s="109">
        <v>44043</v>
      </c>
      <c r="G437" s="107" t="s">
        <v>123</v>
      </c>
      <c r="H437" s="107" t="s">
        <v>124</v>
      </c>
      <c r="I437" s="107">
        <v>669</v>
      </c>
      <c r="J437" s="107">
        <v>649</v>
      </c>
      <c r="K437" s="109">
        <v>43982</v>
      </c>
      <c r="L437" s="107" t="s">
        <v>172</v>
      </c>
      <c r="M437" s="107">
        <v>1015458461</v>
      </c>
      <c r="N437" s="107" t="s">
        <v>1818</v>
      </c>
      <c r="O437" s="107" t="s">
        <v>112</v>
      </c>
      <c r="P437" s="107">
        <v>388</v>
      </c>
      <c r="Q437" s="109">
        <v>43982</v>
      </c>
      <c r="R437" s="107" t="s">
        <v>1819</v>
      </c>
      <c r="S437" s="106">
        <v>29250000</v>
      </c>
      <c r="T437" s="48">
        <v>0</v>
      </c>
      <c r="U437" s="48">
        <v>0</v>
      </c>
      <c r="V437" s="106">
        <v>29250000</v>
      </c>
      <c r="W437" s="48">
        <v>4350000</v>
      </c>
      <c r="X437" s="48">
        <v>24900000</v>
      </c>
    </row>
    <row r="438" spans="1:24" x14ac:dyDescent="0.25">
      <c r="A438" s="107">
        <v>2020</v>
      </c>
      <c r="B438" s="107">
        <v>118</v>
      </c>
      <c r="C438" s="107">
        <v>1</v>
      </c>
      <c r="D438" s="109">
        <v>43831</v>
      </c>
      <c r="E438" s="109">
        <v>44043</v>
      </c>
      <c r="F438" s="109">
        <v>44043</v>
      </c>
      <c r="G438" s="107" t="s">
        <v>123</v>
      </c>
      <c r="H438" s="107" t="s">
        <v>124</v>
      </c>
      <c r="I438" s="107">
        <v>604</v>
      </c>
      <c r="J438" s="107">
        <v>586</v>
      </c>
      <c r="K438" s="109">
        <v>43979</v>
      </c>
      <c r="L438" s="107" t="s">
        <v>172</v>
      </c>
      <c r="M438" s="107">
        <v>52831248</v>
      </c>
      <c r="N438" s="107" t="s">
        <v>17</v>
      </c>
      <c r="O438" s="107" t="s">
        <v>112</v>
      </c>
      <c r="P438" s="107">
        <v>389</v>
      </c>
      <c r="Q438" s="109">
        <v>43979</v>
      </c>
      <c r="R438" s="107" t="s">
        <v>1738</v>
      </c>
      <c r="S438" s="106">
        <v>65983333</v>
      </c>
      <c r="T438" s="48">
        <v>0</v>
      </c>
      <c r="U438" s="48">
        <v>0</v>
      </c>
      <c r="V438" s="106">
        <v>65983333</v>
      </c>
      <c r="W438" s="48">
        <v>10175000</v>
      </c>
      <c r="X438" s="48">
        <v>55808333</v>
      </c>
    </row>
    <row r="439" spans="1:24" x14ac:dyDescent="0.25">
      <c r="A439" s="107">
        <v>2020</v>
      </c>
      <c r="B439" s="107">
        <v>118</v>
      </c>
      <c r="C439" s="107">
        <v>1</v>
      </c>
      <c r="D439" s="109">
        <v>43831</v>
      </c>
      <c r="E439" s="109">
        <v>44043</v>
      </c>
      <c r="F439" s="109">
        <v>44043</v>
      </c>
      <c r="G439" s="107" t="s">
        <v>123</v>
      </c>
      <c r="H439" s="107" t="s">
        <v>124</v>
      </c>
      <c r="I439" s="107">
        <v>690</v>
      </c>
      <c r="J439" s="107">
        <v>560</v>
      </c>
      <c r="K439" s="109">
        <v>43972</v>
      </c>
      <c r="L439" s="107" t="s">
        <v>172</v>
      </c>
      <c r="M439" s="107">
        <v>52916572</v>
      </c>
      <c r="N439" s="107" t="s">
        <v>1711</v>
      </c>
      <c r="O439" s="107" t="s">
        <v>113</v>
      </c>
      <c r="P439" s="107">
        <v>390</v>
      </c>
      <c r="Q439" s="109">
        <v>43972</v>
      </c>
      <c r="R439" s="107" t="s">
        <v>1712</v>
      </c>
      <c r="S439" s="106">
        <v>25666667</v>
      </c>
      <c r="T439" s="48">
        <v>0</v>
      </c>
      <c r="U439" s="48">
        <v>0</v>
      </c>
      <c r="V439" s="106">
        <v>25666667</v>
      </c>
      <c r="W439" s="48">
        <v>4433333</v>
      </c>
      <c r="X439" s="48">
        <v>21233334</v>
      </c>
    </row>
    <row r="440" spans="1:24" x14ac:dyDescent="0.25">
      <c r="A440" s="107">
        <v>2020</v>
      </c>
      <c r="B440" s="107">
        <v>118</v>
      </c>
      <c r="C440" s="107">
        <v>1</v>
      </c>
      <c r="D440" s="109">
        <v>43831</v>
      </c>
      <c r="E440" s="109">
        <v>44043</v>
      </c>
      <c r="F440" s="109">
        <v>44043</v>
      </c>
      <c r="G440" s="107" t="s">
        <v>123</v>
      </c>
      <c r="H440" s="107" t="s">
        <v>124</v>
      </c>
      <c r="I440" s="107">
        <v>700</v>
      </c>
      <c r="J440" s="107">
        <v>593</v>
      </c>
      <c r="K440" s="109">
        <v>43979</v>
      </c>
      <c r="L440" s="107" t="s">
        <v>172</v>
      </c>
      <c r="M440" s="107">
        <v>80808488</v>
      </c>
      <c r="N440" s="107" t="s">
        <v>1750</v>
      </c>
      <c r="O440" s="107" t="s">
        <v>112</v>
      </c>
      <c r="P440" s="107">
        <v>391</v>
      </c>
      <c r="Q440" s="109">
        <v>43979</v>
      </c>
      <c r="R440" s="107" t="s">
        <v>1751</v>
      </c>
      <c r="S440" s="106">
        <v>58133333</v>
      </c>
      <c r="T440" s="48">
        <v>0</v>
      </c>
      <c r="U440" s="48">
        <v>0</v>
      </c>
      <c r="V440" s="106">
        <v>58133333</v>
      </c>
      <c r="W440" s="48">
        <v>8800000</v>
      </c>
      <c r="X440" s="48">
        <v>49333333</v>
      </c>
    </row>
    <row r="441" spans="1:24" x14ac:dyDescent="0.25">
      <c r="A441" s="107">
        <v>2020</v>
      </c>
      <c r="B441" s="107">
        <v>118</v>
      </c>
      <c r="C441" s="107">
        <v>1</v>
      </c>
      <c r="D441" s="109">
        <v>43831</v>
      </c>
      <c r="E441" s="109">
        <v>44043</v>
      </c>
      <c r="F441" s="109">
        <v>44043</v>
      </c>
      <c r="G441" s="107" t="s">
        <v>128</v>
      </c>
      <c r="H441" s="107" t="s">
        <v>129</v>
      </c>
      <c r="I441" s="107">
        <v>673</v>
      </c>
      <c r="J441" s="107">
        <v>567</v>
      </c>
      <c r="K441" s="109">
        <v>43973</v>
      </c>
      <c r="L441" s="107" t="s">
        <v>172</v>
      </c>
      <c r="M441" s="107">
        <v>1030603712</v>
      </c>
      <c r="N441" s="107" t="s">
        <v>1720</v>
      </c>
      <c r="O441" s="107" t="s">
        <v>112</v>
      </c>
      <c r="P441" s="107">
        <v>392</v>
      </c>
      <c r="Q441" s="109">
        <v>43973</v>
      </c>
      <c r="R441" s="107" t="s">
        <v>994</v>
      </c>
      <c r="S441" s="106">
        <v>38850000</v>
      </c>
      <c r="T441" s="48">
        <v>0</v>
      </c>
      <c r="U441" s="48">
        <v>0</v>
      </c>
      <c r="V441" s="106">
        <v>38850000</v>
      </c>
      <c r="W441" s="48">
        <v>5550000</v>
      </c>
      <c r="X441" s="48">
        <v>33300000</v>
      </c>
    </row>
    <row r="442" spans="1:24" x14ac:dyDescent="0.25">
      <c r="A442" s="107">
        <v>2020</v>
      </c>
      <c r="B442" s="107">
        <v>118</v>
      </c>
      <c r="C442" s="107">
        <v>1</v>
      </c>
      <c r="D442" s="109">
        <v>43831</v>
      </c>
      <c r="E442" s="109">
        <v>44043</v>
      </c>
      <c r="F442" s="109">
        <v>44043</v>
      </c>
      <c r="G442" s="107" t="s">
        <v>137</v>
      </c>
      <c r="H442" s="107" t="s">
        <v>138</v>
      </c>
      <c r="I442" s="107">
        <v>698</v>
      </c>
      <c r="J442" s="107">
        <v>574</v>
      </c>
      <c r="K442" s="109">
        <v>43977</v>
      </c>
      <c r="L442" s="107" t="s">
        <v>172</v>
      </c>
      <c r="M442" s="107">
        <v>1013651852</v>
      </c>
      <c r="N442" s="107" t="s">
        <v>1728</v>
      </c>
      <c r="O442" s="107" t="s">
        <v>112</v>
      </c>
      <c r="P442" s="107">
        <v>394</v>
      </c>
      <c r="Q442" s="109">
        <v>43977</v>
      </c>
      <c r="R442" s="107" t="s">
        <v>1729</v>
      </c>
      <c r="S442" s="106">
        <v>31500000</v>
      </c>
      <c r="T442" s="48">
        <v>0</v>
      </c>
      <c r="U442" s="48">
        <v>0</v>
      </c>
      <c r="V442" s="106">
        <v>31500000</v>
      </c>
      <c r="W442" s="48">
        <v>5100000</v>
      </c>
      <c r="X442" s="48">
        <v>26400000</v>
      </c>
    </row>
    <row r="443" spans="1:24" x14ac:dyDescent="0.25">
      <c r="A443" s="107">
        <v>2020</v>
      </c>
      <c r="B443" s="107">
        <v>118</v>
      </c>
      <c r="C443" s="107">
        <v>1</v>
      </c>
      <c r="D443" s="109">
        <v>43831</v>
      </c>
      <c r="E443" s="109">
        <v>44043</v>
      </c>
      <c r="F443" s="109">
        <v>44043</v>
      </c>
      <c r="G443" s="107" t="s">
        <v>137</v>
      </c>
      <c r="H443" s="107" t="s">
        <v>138</v>
      </c>
      <c r="I443" s="107">
        <v>699</v>
      </c>
      <c r="J443" s="107">
        <v>573</v>
      </c>
      <c r="K443" s="109">
        <v>43977</v>
      </c>
      <c r="L443" s="107" t="s">
        <v>172</v>
      </c>
      <c r="M443" s="107">
        <v>60314461</v>
      </c>
      <c r="N443" s="107" t="s">
        <v>1726</v>
      </c>
      <c r="O443" s="107" t="s">
        <v>112</v>
      </c>
      <c r="P443" s="107">
        <v>395</v>
      </c>
      <c r="Q443" s="109">
        <v>43977</v>
      </c>
      <c r="R443" s="107" t="s">
        <v>1727</v>
      </c>
      <c r="S443" s="106">
        <v>38133333</v>
      </c>
      <c r="T443" s="48">
        <v>0</v>
      </c>
      <c r="U443" s="48">
        <v>0</v>
      </c>
      <c r="V443" s="106">
        <v>38133333</v>
      </c>
      <c r="W443" s="48">
        <v>5893333</v>
      </c>
      <c r="X443" s="48">
        <v>32240000</v>
      </c>
    </row>
    <row r="444" spans="1:24" x14ac:dyDescent="0.25">
      <c r="A444" s="107">
        <v>2020</v>
      </c>
      <c r="B444" s="107">
        <v>118</v>
      </c>
      <c r="C444" s="107">
        <v>1</v>
      </c>
      <c r="D444" s="109">
        <v>43831</v>
      </c>
      <c r="E444" s="109">
        <v>44043</v>
      </c>
      <c r="F444" s="109">
        <v>44043</v>
      </c>
      <c r="G444" s="107" t="s">
        <v>121</v>
      </c>
      <c r="H444" s="107" t="s">
        <v>122</v>
      </c>
      <c r="I444" s="107">
        <v>685</v>
      </c>
      <c r="J444" s="107">
        <v>582</v>
      </c>
      <c r="K444" s="109">
        <v>43979</v>
      </c>
      <c r="L444" s="107" t="s">
        <v>172</v>
      </c>
      <c r="M444" s="107">
        <v>80198905</v>
      </c>
      <c r="N444" s="107" t="s">
        <v>465</v>
      </c>
      <c r="O444" s="107" t="s">
        <v>112</v>
      </c>
      <c r="P444" s="107">
        <v>396</v>
      </c>
      <c r="Q444" s="109">
        <v>43979</v>
      </c>
      <c r="R444" s="107" t="s">
        <v>1734</v>
      </c>
      <c r="S444" s="106">
        <v>36666667</v>
      </c>
      <c r="T444" s="48">
        <v>0</v>
      </c>
      <c r="U444" s="48">
        <v>0</v>
      </c>
      <c r="V444" s="106">
        <v>36666667</v>
      </c>
      <c r="W444" s="48">
        <v>12100000</v>
      </c>
      <c r="X444" s="48">
        <v>24566667</v>
      </c>
    </row>
    <row r="445" spans="1:24" x14ac:dyDescent="0.25">
      <c r="A445" s="107">
        <v>2020</v>
      </c>
      <c r="B445" s="107">
        <v>118</v>
      </c>
      <c r="C445" s="107">
        <v>1</v>
      </c>
      <c r="D445" s="109">
        <v>43831</v>
      </c>
      <c r="E445" s="109">
        <v>44043</v>
      </c>
      <c r="F445" s="109">
        <v>44043</v>
      </c>
      <c r="G445" s="107" t="s">
        <v>134</v>
      </c>
      <c r="H445" s="107" t="s">
        <v>135</v>
      </c>
      <c r="I445" s="107">
        <v>688</v>
      </c>
      <c r="J445" s="107">
        <v>594</v>
      </c>
      <c r="K445" s="109">
        <v>43979</v>
      </c>
      <c r="L445" s="107" t="s">
        <v>172</v>
      </c>
      <c r="M445" s="107">
        <v>52913714</v>
      </c>
      <c r="N445" s="107" t="s">
        <v>1007</v>
      </c>
      <c r="O445" s="107" t="s">
        <v>112</v>
      </c>
      <c r="P445" s="107">
        <v>397</v>
      </c>
      <c r="Q445" s="109">
        <v>43979</v>
      </c>
      <c r="R445" s="107" t="s">
        <v>1752</v>
      </c>
      <c r="S445" s="106">
        <v>25866667</v>
      </c>
      <c r="T445" s="48">
        <v>0</v>
      </c>
      <c r="U445" s="48">
        <v>0</v>
      </c>
      <c r="V445" s="106">
        <v>25866667</v>
      </c>
      <c r="W445" s="48">
        <v>8800000</v>
      </c>
      <c r="X445" s="48">
        <v>17066667</v>
      </c>
    </row>
    <row r="446" spans="1:24" x14ac:dyDescent="0.25">
      <c r="A446" s="107">
        <v>2020</v>
      </c>
      <c r="B446" s="107">
        <v>118</v>
      </c>
      <c r="C446" s="107">
        <v>1</v>
      </c>
      <c r="D446" s="109">
        <v>43831</v>
      </c>
      <c r="E446" s="109">
        <v>44043</v>
      </c>
      <c r="F446" s="109">
        <v>44043</v>
      </c>
      <c r="G446" s="107" t="s">
        <v>121</v>
      </c>
      <c r="H446" s="107" t="s">
        <v>122</v>
      </c>
      <c r="I446" s="107">
        <v>680</v>
      </c>
      <c r="J446" s="107">
        <v>584</v>
      </c>
      <c r="K446" s="109">
        <v>43979</v>
      </c>
      <c r="L446" s="107" t="s">
        <v>172</v>
      </c>
      <c r="M446" s="107">
        <v>1032388835</v>
      </c>
      <c r="N446" s="107" t="s">
        <v>393</v>
      </c>
      <c r="O446" s="107" t="s">
        <v>112</v>
      </c>
      <c r="P446" s="107">
        <v>399</v>
      </c>
      <c r="Q446" s="109">
        <v>43979</v>
      </c>
      <c r="R446" s="107" t="s">
        <v>1736</v>
      </c>
      <c r="S446" s="106">
        <v>39650000</v>
      </c>
      <c r="T446" s="48">
        <v>0</v>
      </c>
      <c r="U446" s="48">
        <v>0</v>
      </c>
      <c r="V446" s="106">
        <v>39650000</v>
      </c>
      <c r="W446" s="48">
        <v>7150000</v>
      </c>
      <c r="X446" s="48">
        <v>32500000</v>
      </c>
    </row>
    <row r="447" spans="1:24" x14ac:dyDescent="0.25">
      <c r="A447" s="107">
        <v>2020</v>
      </c>
      <c r="B447" s="107">
        <v>118</v>
      </c>
      <c r="C447" s="107">
        <v>1</v>
      </c>
      <c r="D447" s="109">
        <v>43831</v>
      </c>
      <c r="E447" s="109">
        <v>44043</v>
      </c>
      <c r="F447" s="109">
        <v>44043</v>
      </c>
      <c r="G447" s="107" t="s">
        <v>121</v>
      </c>
      <c r="H447" s="107" t="s">
        <v>122</v>
      </c>
      <c r="I447" s="107">
        <v>679</v>
      </c>
      <c r="J447" s="107">
        <v>583</v>
      </c>
      <c r="K447" s="109">
        <v>43979</v>
      </c>
      <c r="L447" s="107" t="s">
        <v>172</v>
      </c>
      <c r="M447" s="107">
        <v>63548541</v>
      </c>
      <c r="N447" s="107" t="s">
        <v>388</v>
      </c>
      <c r="O447" s="107" t="s">
        <v>112</v>
      </c>
      <c r="P447" s="107">
        <v>400</v>
      </c>
      <c r="Q447" s="109">
        <v>43979</v>
      </c>
      <c r="R447" s="107" t="s">
        <v>1735</v>
      </c>
      <c r="S447" s="106">
        <v>45033333</v>
      </c>
      <c r="T447" s="48">
        <v>0</v>
      </c>
      <c r="U447" s="48">
        <v>0</v>
      </c>
      <c r="V447" s="106">
        <v>45033333</v>
      </c>
      <c r="W447" s="48">
        <v>7700000</v>
      </c>
      <c r="X447" s="48">
        <v>37333333</v>
      </c>
    </row>
    <row r="448" spans="1:24" x14ac:dyDescent="0.25">
      <c r="A448" s="107">
        <v>2020</v>
      </c>
      <c r="B448" s="107">
        <v>118</v>
      </c>
      <c r="C448" s="107">
        <v>1</v>
      </c>
      <c r="D448" s="109">
        <v>43831</v>
      </c>
      <c r="E448" s="109">
        <v>44043</v>
      </c>
      <c r="F448" s="109">
        <v>44043</v>
      </c>
      <c r="G448" s="107" t="s">
        <v>134</v>
      </c>
      <c r="H448" s="107" t="s">
        <v>135</v>
      </c>
      <c r="I448" s="107">
        <v>689</v>
      </c>
      <c r="J448" s="107">
        <v>609</v>
      </c>
      <c r="K448" s="109">
        <v>43980</v>
      </c>
      <c r="L448" s="107" t="s">
        <v>172</v>
      </c>
      <c r="M448" s="107">
        <v>39543287</v>
      </c>
      <c r="N448" s="107" t="s">
        <v>950</v>
      </c>
      <c r="O448" s="107" t="s">
        <v>112</v>
      </c>
      <c r="P448" s="107">
        <v>401</v>
      </c>
      <c r="Q448" s="109">
        <v>43980</v>
      </c>
      <c r="R448" s="107" t="s">
        <v>1756</v>
      </c>
      <c r="S448" s="106">
        <v>24000000</v>
      </c>
      <c r="T448" s="48">
        <v>0</v>
      </c>
      <c r="U448" s="48">
        <v>0</v>
      </c>
      <c r="V448" s="106">
        <v>24000000</v>
      </c>
      <c r="W448" s="48">
        <v>6000000</v>
      </c>
      <c r="X448" s="48">
        <v>18000000</v>
      </c>
    </row>
    <row r="449" spans="1:24" x14ac:dyDescent="0.25">
      <c r="A449" s="107">
        <v>2020</v>
      </c>
      <c r="B449" s="107">
        <v>118</v>
      </c>
      <c r="C449" s="107">
        <v>1</v>
      </c>
      <c r="D449" s="109">
        <v>43831</v>
      </c>
      <c r="E449" s="109">
        <v>44043</v>
      </c>
      <c r="F449" s="109">
        <v>44043</v>
      </c>
      <c r="G449" s="107" t="s">
        <v>134</v>
      </c>
      <c r="H449" s="107" t="s">
        <v>135</v>
      </c>
      <c r="I449" s="107">
        <v>686</v>
      </c>
      <c r="J449" s="107">
        <v>592</v>
      </c>
      <c r="K449" s="109">
        <v>43979</v>
      </c>
      <c r="L449" s="107" t="s">
        <v>172</v>
      </c>
      <c r="M449" s="107">
        <v>1057589937</v>
      </c>
      <c r="N449" s="107" t="s">
        <v>409</v>
      </c>
      <c r="O449" s="107" t="s">
        <v>112</v>
      </c>
      <c r="P449" s="107">
        <v>402</v>
      </c>
      <c r="Q449" s="109">
        <v>43979</v>
      </c>
      <c r="R449" s="107" t="s">
        <v>1749</v>
      </c>
      <c r="S449" s="106">
        <v>15450000</v>
      </c>
      <c r="T449" s="48">
        <v>0</v>
      </c>
      <c r="U449" s="48">
        <v>0</v>
      </c>
      <c r="V449" s="106">
        <v>15450000</v>
      </c>
      <c r="W449" s="48">
        <v>4950000</v>
      </c>
      <c r="X449" s="48">
        <v>10500000</v>
      </c>
    </row>
    <row r="450" spans="1:24" x14ac:dyDescent="0.25">
      <c r="A450" s="107">
        <v>2020</v>
      </c>
      <c r="B450" s="107">
        <v>118</v>
      </c>
      <c r="C450" s="107">
        <v>1</v>
      </c>
      <c r="D450" s="109">
        <v>43831</v>
      </c>
      <c r="E450" s="109">
        <v>44043</v>
      </c>
      <c r="F450" s="109">
        <v>44043</v>
      </c>
      <c r="G450" s="107" t="s">
        <v>968</v>
      </c>
      <c r="H450" s="107" t="s">
        <v>969</v>
      </c>
      <c r="I450" s="107">
        <v>710</v>
      </c>
      <c r="J450" s="107">
        <v>585</v>
      </c>
      <c r="K450" s="109">
        <v>43979</v>
      </c>
      <c r="L450" s="107" t="s">
        <v>172</v>
      </c>
      <c r="M450" s="107">
        <v>1022984445</v>
      </c>
      <c r="N450" s="107" t="s">
        <v>440</v>
      </c>
      <c r="O450" s="107" t="s">
        <v>113</v>
      </c>
      <c r="P450" s="107">
        <v>403</v>
      </c>
      <c r="Q450" s="109">
        <v>43979</v>
      </c>
      <c r="R450" s="107" t="s">
        <v>1737</v>
      </c>
      <c r="S450" s="106">
        <v>24500000</v>
      </c>
      <c r="T450" s="48">
        <v>0</v>
      </c>
      <c r="U450" s="48">
        <v>0</v>
      </c>
      <c r="V450" s="106">
        <v>24500000</v>
      </c>
      <c r="W450" s="48">
        <v>3850000</v>
      </c>
      <c r="X450" s="48">
        <v>20650000</v>
      </c>
    </row>
    <row r="451" spans="1:24" x14ac:dyDescent="0.25">
      <c r="A451" s="107">
        <v>2020</v>
      </c>
      <c r="B451" s="107">
        <v>118</v>
      </c>
      <c r="C451" s="107">
        <v>1</v>
      </c>
      <c r="D451" s="109">
        <v>43831</v>
      </c>
      <c r="E451" s="109">
        <v>44043</v>
      </c>
      <c r="F451" s="109">
        <v>44043</v>
      </c>
      <c r="G451" s="107" t="s">
        <v>968</v>
      </c>
      <c r="H451" s="107" t="s">
        <v>969</v>
      </c>
      <c r="I451" s="107">
        <v>709</v>
      </c>
      <c r="J451" s="107">
        <v>587</v>
      </c>
      <c r="K451" s="109">
        <v>43979</v>
      </c>
      <c r="L451" s="107" t="s">
        <v>172</v>
      </c>
      <c r="M451" s="107">
        <v>53047446</v>
      </c>
      <c r="N451" s="107" t="s">
        <v>467</v>
      </c>
      <c r="O451" s="107" t="s">
        <v>112</v>
      </c>
      <c r="P451" s="107">
        <v>404</v>
      </c>
      <c r="Q451" s="109">
        <v>43979</v>
      </c>
      <c r="R451" s="107" t="s">
        <v>1001</v>
      </c>
      <c r="S451" s="106">
        <v>42000000</v>
      </c>
      <c r="T451" s="48">
        <v>0</v>
      </c>
      <c r="U451" s="48">
        <v>0</v>
      </c>
      <c r="V451" s="106">
        <v>42000000</v>
      </c>
      <c r="W451" s="48">
        <v>6600000</v>
      </c>
      <c r="X451" s="48">
        <v>35400000</v>
      </c>
    </row>
    <row r="452" spans="1:24" x14ac:dyDescent="0.25">
      <c r="A452" s="107">
        <v>2020</v>
      </c>
      <c r="B452" s="107">
        <v>118</v>
      </c>
      <c r="C452" s="107">
        <v>1</v>
      </c>
      <c r="D452" s="109">
        <v>43831</v>
      </c>
      <c r="E452" s="109">
        <v>44043</v>
      </c>
      <c r="F452" s="109">
        <v>44043</v>
      </c>
      <c r="G452" s="107" t="s">
        <v>968</v>
      </c>
      <c r="H452" s="107" t="s">
        <v>969</v>
      </c>
      <c r="I452" s="107">
        <v>708</v>
      </c>
      <c r="J452" s="107">
        <v>607</v>
      </c>
      <c r="K452" s="109">
        <v>43980</v>
      </c>
      <c r="L452" s="107" t="s">
        <v>172</v>
      </c>
      <c r="M452" s="107">
        <v>1030646674</v>
      </c>
      <c r="N452" s="107" t="s">
        <v>466</v>
      </c>
      <c r="O452" s="107" t="s">
        <v>112</v>
      </c>
      <c r="P452" s="107">
        <v>405</v>
      </c>
      <c r="Q452" s="109">
        <v>43980</v>
      </c>
      <c r="R452" s="107" t="s">
        <v>1755</v>
      </c>
      <c r="S452" s="106">
        <v>31500000</v>
      </c>
      <c r="T452" s="48">
        <v>0</v>
      </c>
      <c r="U452" s="48">
        <v>0</v>
      </c>
      <c r="V452" s="106">
        <v>31500000</v>
      </c>
      <c r="W452" s="48">
        <v>4650000</v>
      </c>
      <c r="X452" s="48">
        <v>26850000</v>
      </c>
    </row>
    <row r="453" spans="1:24" x14ac:dyDescent="0.25">
      <c r="A453" s="107">
        <v>2020</v>
      </c>
      <c r="B453" s="107">
        <v>118</v>
      </c>
      <c r="C453" s="107">
        <v>1</v>
      </c>
      <c r="D453" s="109">
        <v>43831</v>
      </c>
      <c r="E453" s="109">
        <v>44043</v>
      </c>
      <c r="F453" s="109">
        <v>44043</v>
      </c>
      <c r="G453" s="107" t="s">
        <v>968</v>
      </c>
      <c r="H453" s="107" t="s">
        <v>969</v>
      </c>
      <c r="I453" s="107">
        <v>704</v>
      </c>
      <c r="J453" s="107">
        <v>588</v>
      </c>
      <c r="K453" s="109">
        <v>43979</v>
      </c>
      <c r="L453" s="107" t="s">
        <v>172</v>
      </c>
      <c r="M453" s="107">
        <v>7222287</v>
      </c>
      <c r="N453" s="107" t="s">
        <v>1739</v>
      </c>
      <c r="O453" s="107" t="s">
        <v>112</v>
      </c>
      <c r="P453" s="107">
        <v>406</v>
      </c>
      <c r="Q453" s="109">
        <v>43979</v>
      </c>
      <c r="R453" s="107" t="s">
        <v>972</v>
      </c>
      <c r="S453" s="106">
        <v>42000000</v>
      </c>
      <c r="T453" s="48">
        <v>0</v>
      </c>
      <c r="U453" s="48">
        <v>0</v>
      </c>
      <c r="V453" s="106">
        <v>42000000</v>
      </c>
      <c r="W453" s="48">
        <v>6600000</v>
      </c>
      <c r="X453" s="48">
        <v>35400000</v>
      </c>
    </row>
    <row r="454" spans="1:24" x14ac:dyDescent="0.25">
      <c r="A454" s="107">
        <v>2020</v>
      </c>
      <c r="B454" s="107">
        <v>118</v>
      </c>
      <c r="C454" s="107">
        <v>1</v>
      </c>
      <c r="D454" s="109">
        <v>43831</v>
      </c>
      <c r="E454" s="109">
        <v>44043</v>
      </c>
      <c r="F454" s="109">
        <v>44043</v>
      </c>
      <c r="G454" s="107" t="s">
        <v>968</v>
      </c>
      <c r="H454" s="107" t="s">
        <v>969</v>
      </c>
      <c r="I454" s="107">
        <v>702</v>
      </c>
      <c r="J454" s="107">
        <v>591</v>
      </c>
      <c r="K454" s="109">
        <v>43979</v>
      </c>
      <c r="L454" s="107" t="s">
        <v>172</v>
      </c>
      <c r="M454" s="107">
        <v>1065578059</v>
      </c>
      <c r="N454" s="107" t="s">
        <v>1747</v>
      </c>
      <c r="O454" s="107" t="s">
        <v>112</v>
      </c>
      <c r="P454" s="107">
        <v>407</v>
      </c>
      <c r="Q454" s="109">
        <v>43979</v>
      </c>
      <c r="R454" s="107" t="s">
        <v>1748</v>
      </c>
      <c r="S454" s="106">
        <v>42000000</v>
      </c>
      <c r="T454" s="48">
        <v>0</v>
      </c>
      <c r="U454" s="48">
        <v>0</v>
      </c>
      <c r="V454" s="106">
        <v>42000000</v>
      </c>
      <c r="W454" s="48">
        <v>6600000</v>
      </c>
      <c r="X454" s="48">
        <v>35400000</v>
      </c>
    </row>
    <row r="455" spans="1:24" x14ac:dyDescent="0.25">
      <c r="A455" s="107">
        <v>2020</v>
      </c>
      <c r="B455" s="107">
        <v>118</v>
      </c>
      <c r="C455" s="107">
        <v>1</v>
      </c>
      <c r="D455" s="109">
        <v>43831</v>
      </c>
      <c r="E455" s="109">
        <v>44043</v>
      </c>
      <c r="F455" s="109">
        <v>44043</v>
      </c>
      <c r="G455" s="107" t="s">
        <v>968</v>
      </c>
      <c r="H455" s="107" t="s">
        <v>969</v>
      </c>
      <c r="I455" s="107">
        <v>703</v>
      </c>
      <c r="J455" s="107">
        <v>589</v>
      </c>
      <c r="K455" s="109">
        <v>43979</v>
      </c>
      <c r="L455" s="107" t="s">
        <v>172</v>
      </c>
      <c r="M455" s="107">
        <v>1032376132</v>
      </c>
      <c r="N455" s="107" t="s">
        <v>1740</v>
      </c>
      <c r="O455" s="107" t="s">
        <v>112</v>
      </c>
      <c r="P455" s="107">
        <v>408</v>
      </c>
      <c r="Q455" s="109">
        <v>43979</v>
      </c>
      <c r="R455" s="107" t="s">
        <v>1693</v>
      </c>
      <c r="S455" s="106">
        <v>42000000</v>
      </c>
      <c r="T455" s="48">
        <v>0</v>
      </c>
      <c r="U455" s="48">
        <v>0</v>
      </c>
      <c r="V455" s="106">
        <v>42000000</v>
      </c>
      <c r="W455" s="48">
        <v>6600000</v>
      </c>
      <c r="X455" s="48">
        <v>35400000</v>
      </c>
    </row>
    <row r="456" spans="1:24" x14ac:dyDescent="0.25">
      <c r="A456" s="107">
        <v>2020</v>
      </c>
      <c r="B456" s="107">
        <v>118</v>
      </c>
      <c r="C456" s="107">
        <v>1</v>
      </c>
      <c r="D456" s="109">
        <v>43831</v>
      </c>
      <c r="E456" s="109">
        <v>44043</v>
      </c>
      <c r="F456" s="109">
        <v>44043</v>
      </c>
      <c r="G456" s="107" t="s">
        <v>141</v>
      </c>
      <c r="H456" s="107" t="s">
        <v>142</v>
      </c>
      <c r="I456" s="107">
        <v>715</v>
      </c>
      <c r="J456" s="107">
        <v>630</v>
      </c>
      <c r="K456" s="109">
        <v>43981</v>
      </c>
      <c r="L456" s="107" t="s">
        <v>172</v>
      </c>
      <c r="M456" s="107">
        <v>1110471864</v>
      </c>
      <c r="N456" s="107" t="s">
        <v>1787</v>
      </c>
      <c r="O456" s="107" t="s">
        <v>112</v>
      </c>
      <c r="P456" s="107">
        <v>409</v>
      </c>
      <c r="Q456" s="109">
        <v>43981</v>
      </c>
      <c r="R456" s="107" t="s">
        <v>1788</v>
      </c>
      <c r="S456" s="106">
        <v>56533333</v>
      </c>
      <c r="T456" s="48">
        <v>0</v>
      </c>
      <c r="U456" s="48">
        <v>0</v>
      </c>
      <c r="V456" s="106">
        <v>56533333</v>
      </c>
      <c r="W456" s="48">
        <v>8000000</v>
      </c>
      <c r="X456" s="48">
        <v>48533333</v>
      </c>
    </row>
    <row r="457" spans="1:24" x14ac:dyDescent="0.25">
      <c r="A457" s="107">
        <v>2020</v>
      </c>
      <c r="B457" s="107">
        <v>118</v>
      </c>
      <c r="C457" s="107">
        <v>1</v>
      </c>
      <c r="D457" s="109">
        <v>43831</v>
      </c>
      <c r="E457" s="109">
        <v>44043</v>
      </c>
      <c r="F457" s="109">
        <v>44043</v>
      </c>
      <c r="G457" s="107" t="s">
        <v>141</v>
      </c>
      <c r="H457" s="107" t="s">
        <v>142</v>
      </c>
      <c r="I457" s="107">
        <v>667</v>
      </c>
      <c r="J457" s="107">
        <v>612</v>
      </c>
      <c r="K457" s="109">
        <v>43981</v>
      </c>
      <c r="L457" s="107" t="s">
        <v>172</v>
      </c>
      <c r="M457" s="107">
        <v>52270844</v>
      </c>
      <c r="N457" s="107" t="s">
        <v>1760</v>
      </c>
      <c r="O457" s="107" t="s">
        <v>112</v>
      </c>
      <c r="P457" s="107">
        <v>410</v>
      </c>
      <c r="Q457" s="109">
        <v>43981</v>
      </c>
      <c r="R457" s="107" t="s">
        <v>1761</v>
      </c>
      <c r="S457" s="106">
        <v>35333333</v>
      </c>
      <c r="T457" s="48">
        <v>0</v>
      </c>
      <c r="U457" s="48">
        <v>0</v>
      </c>
      <c r="V457" s="106">
        <v>35333333</v>
      </c>
      <c r="W457" s="48">
        <v>5000000</v>
      </c>
      <c r="X457" s="48">
        <v>30333333</v>
      </c>
    </row>
    <row r="458" spans="1:24" x14ac:dyDescent="0.25">
      <c r="A458" s="107">
        <v>2020</v>
      </c>
      <c r="B458" s="107">
        <v>118</v>
      </c>
      <c r="C458" s="107">
        <v>1</v>
      </c>
      <c r="D458" s="109">
        <v>43831</v>
      </c>
      <c r="E458" s="109">
        <v>44043</v>
      </c>
      <c r="F458" s="109">
        <v>44043</v>
      </c>
      <c r="G458" s="107" t="s">
        <v>128</v>
      </c>
      <c r="H458" s="107" t="s">
        <v>129</v>
      </c>
      <c r="I458" s="107">
        <v>729</v>
      </c>
      <c r="J458" s="107">
        <v>629</v>
      </c>
      <c r="K458" s="109">
        <v>43981</v>
      </c>
      <c r="L458" s="107" t="s">
        <v>172</v>
      </c>
      <c r="M458" s="107">
        <v>80831986</v>
      </c>
      <c r="N458" s="107" t="s">
        <v>1785</v>
      </c>
      <c r="O458" s="107" t="s">
        <v>112</v>
      </c>
      <c r="P458" s="107">
        <v>411</v>
      </c>
      <c r="Q458" s="109">
        <v>43981</v>
      </c>
      <c r="R458" s="107" t="s">
        <v>1786</v>
      </c>
      <c r="S458" s="106">
        <v>38850000</v>
      </c>
      <c r="T458" s="48">
        <v>0</v>
      </c>
      <c r="U458" s="48">
        <v>0</v>
      </c>
      <c r="V458" s="106">
        <v>38850000</v>
      </c>
      <c r="W458" s="48">
        <v>5180000</v>
      </c>
      <c r="X458" s="48">
        <v>33670000</v>
      </c>
    </row>
    <row r="459" spans="1:24" x14ac:dyDescent="0.25">
      <c r="A459" s="107">
        <v>2020</v>
      </c>
      <c r="B459" s="107">
        <v>118</v>
      </c>
      <c r="C459" s="107">
        <v>1</v>
      </c>
      <c r="D459" s="109">
        <v>43831</v>
      </c>
      <c r="E459" s="109">
        <v>44043</v>
      </c>
      <c r="F459" s="109">
        <v>44043</v>
      </c>
      <c r="G459" s="107" t="s">
        <v>128</v>
      </c>
      <c r="H459" s="107" t="s">
        <v>129</v>
      </c>
      <c r="I459" s="107">
        <v>677</v>
      </c>
      <c r="J459" s="107">
        <v>633</v>
      </c>
      <c r="K459" s="109">
        <v>43981</v>
      </c>
      <c r="L459" s="107" t="s">
        <v>172</v>
      </c>
      <c r="M459" s="107">
        <v>1032471175</v>
      </c>
      <c r="N459" s="107" t="s">
        <v>1793</v>
      </c>
      <c r="O459" s="107" t="s">
        <v>112</v>
      </c>
      <c r="P459" s="107">
        <v>412</v>
      </c>
      <c r="Q459" s="109">
        <v>43981</v>
      </c>
      <c r="R459" s="107" t="s">
        <v>658</v>
      </c>
      <c r="S459" s="106">
        <v>38850000</v>
      </c>
      <c r="T459" s="48">
        <v>0</v>
      </c>
      <c r="U459" s="48">
        <v>0</v>
      </c>
      <c r="V459" s="106">
        <v>38850000</v>
      </c>
      <c r="W459" s="48">
        <v>5550000</v>
      </c>
      <c r="X459" s="48">
        <v>33300000</v>
      </c>
    </row>
    <row r="460" spans="1:24" x14ac:dyDescent="0.25">
      <c r="A460" s="107">
        <v>2020</v>
      </c>
      <c r="B460" s="107">
        <v>118</v>
      </c>
      <c r="C460" s="107">
        <v>1</v>
      </c>
      <c r="D460" s="109">
        <v>43831</v>
      </c>
      <c r="E460" s="109">
        <v>44043</v>
      </c>
      <c r="F460" s="109">
        <v>44043</v>
      </c>
      <c r="G460" s="107" t="s">
        <v>128</v>
      </c>
      <c r="H460" s="107" t="s">
        <v>129</v>
      </c>
      <c r="I460" s="107">
        <v>678</v>
      </c>
      <c r="J460" s="107">
        <v>624</v>
      </c>
      <c r="K460" s="109">
        <v>43981</v>
      </c>
      <c r="L460" s="107" t="s">
        <v>172</v>
      </c>
      <c r="M460" s="107">
        <v>51986764</v>
      </c>
      <c r="N460" s="107" t="s">
        <v>1779</v>
      </c>
      <c r="O460" s="107" t="s">
        <v>112</v>
      </c>
      <c r="P460" s="107">
        <v>413</v>
      </c>
      <c r="Q460" s="109">
        <v>43981</v>
      </c>
      <c r="R460" s="107" t="s">
        <v>994</v>
      </c>
      <c r="S460" s="106">
        <v>38850000</v>
      </c>
      <c r="T460" s="48">
        <v>0</v>
      </c>
      <c r="U460" s="48">
        <v>0</v>
      </c>
      <c r="V460" s="106">
        <v>38850000</v>
      </c>
      <c r="W460" s="48">
        <v>5550000</v>
      </c>
      <c r="X460" s="48">
        <v>33300000</v>
      </c>
    </row>
    <row r="461" spans="1:24" x14ac:dyDescent="0.25">
      <c r="A461" s="107">
        <v>2020</v>
      </c>
      <c r="B461" s="107">
        <v>118</v>
      </c>
      <c r="C461" s="107">
        <v>1</v>
      </c>
      <c r="D461" s="109">
        <v>43831</v>
      </c>
      <c r="E461" s="109">
        <v>44043</v>
      </c>
      <c r="F461" s="109">
        <v>44043</v>
      </c>
      <c r="G461" s="107" t="s">
        <v>128</v>
      </c>
      <c r="H461" s="107" t="s">
        <v>129</v>
      </c>
      <c r="I461" s="107">
        <v>672</v>
      </c>
      <c r="J461" s="107">
        <v>626</v>
      </c>
      <c r="K461" s="109">
        <v>43981</v>
      </c>
      <c r="L461" s="107" t="s">
        <v>172</v>
      </c>
      <c r="M461" s="107">
        <v>80236119</v>
      </c>
      <c r="N461" s="107" t="s">
        <v>1782</v>
      </c>
      <c r="O461" s="107" t="s">
        <v>112</v>
      </c>
      <c r="P461" s="107">
        <v>414</v>
      </c>
      <c r="Q461" s="109">
        <v>43981</v>
      </c>
      <c r="R461" s="107" t="s">
        <v>994</v>
      </c>
      <c r="S461" s="106">
        <v>38850000</v>
      </c>
      <c r="T461" s="48">
        <v>0</v>
      </c>
      <c r="U461" s="48">
        <v>0</v>
      </c>
      <c r="V461" s="106">
        <v>38850000</v>
      </c>
      <c r="W461" s="48">
        <v>5365000</v>
      </c>
      <c r="X461" s="48">
        <v>33485000</v>
      </c>
    </row>
    <row r="462" spans="1:24" x14ac:dyDescent="0.25">
      <c r="A462" s="107">
        <v>2020</v>
      </c>
      <c r="B462" s="107">
        <v>118</v>
      </c>
      <c r="C462" s="107">
        <v>1</v>
      </c>
      <c r="D462" s="109">
        <v>43831</v>
      </c>
      <c r="E462" s="109">
        <v>44043</v>
      </c>
      <c r="F462" s="109">
        <v>44043</v>
      </c>
      <c r="G462" s="107" t="s">
        <v>879</v>
      </c>
      <c r="H462" s="107" t="s">
        <v>880</v>
      </c>
      <c r="I462" s="107">
        <v>706</v>
      </c>
      <c r="J462" s="107">
        <v>623</v>
      </c>
      <c r="K462" s="109">
        <v>43981</v>
      </c>
      <c r="L462" s="107" t="s">
        <v>172</v>
      </c>
      <c r="M462" s="107">
        <v>52032256</v>
      </c>
      <c r="N462" s="107" t="s">
        <v>1777</v>
      </c>
      <c r="O462" s="107" t="s">
        <v>112</v>
      </c>
      <c r="P462" s="107">
        <v>415</v>
      </c>
      <c r="Q462" s="109">
        <v>43981</v>
      </c>
      <c r="R462" s="107" t="s">
        <v>1778</v>
      </c>
      <c r="S462" s="106">
        <v>63900000</v>
      </c>
      <c r="T462" s="48">
        <v>0</v>
      </c>
      <c r="U462" s="48">
        <v>0</v>
      </c>
      <c r="V462" s="106">
        <v>63900000</v>
      </c>
      <c r="W462" s="48">
        <v>9000000</v>
      </c>
      <c r="X462" s="48">
        <v>54900000</v>
      </c>
    </row>
    <row r="463" spans="1:24" x14ac:dyDescent="0.25">
      <c r="A463" s="107">
        <v>2020</v>
      </c>
      <c r="B463" s="107">
        <v>118</v>
      </c>
      <c r="C463" s="107">
        <v>1</v>
      </c>
      <c r="D463" s="109">
        <v>43831</v>
      </c>
      <c r="E463" s="109">
        <v>44043</v>
      </c>
      <c r="F463" s="109">
        <v>44043</v>
      </c>
      <c r="G463" s="107" t="s">
        <v>68</v>
      </c>
      <c r="H463" s="107" t="s">
        <v>69</v>
      </c>
      <c r="I463" s="107">
        <v>694</v>
      </c>
      <c r="J463" s="107">
        <v>652</v>
      </c>
      <c r="K463" s="109">
        <v>43982</v>
      </c>
      <c r="L463" s="107" t="s">
        <v>172</v>
      </c>
      <c r="M463" s="107">
        <v>1019134844</v>
      </c>
      <c r="N463" s="107" t="s">
        <v>1820</v>
      </c>
      <c r="O463" s="107" t="s">
        <v>113</v>
      </c>
      <c r="P463" s="107">
        <v>416</v>
      </c>
      <c r="Q463" s="109">
        <v>43982</v>
      </c>
      <c r="R463" s="107" t="s">
        <v>1821</v>
      </c>
      <c r="S463" s="106">
        <v>15000000</v>
      </c>
      <c r="T463" s="48">
        <v>0</v>
      </c>
      <c r="U463" s="48">
        <v>0</v>
      </c>
      <c r="V463" s="106">
        <v>15000000</v>
      </c>
      <c r="W463" s="48">
        <v>2416667</v>
      </c>
      <c r="X463" s="48">
        <v>12583333</v>
      </c>
    </row>
    <row r="464" spans="1:24" x14ac:dyDescent="0.25">
      <c r="A464" s="107">
        <v>2020</v>
      </c>
      <c r="B464" s="107">
        <v>118</v>
      </c>
      <c r="C464" s="107">
        <v>1</v>
      </c>
      <c r="D464" s="109">
        <v>43831</v>
      </c>
      <c r="E464" s="109">
        <v>44043</v>
      </c>
      <c r="F464" s="109">
        <v>44043</v>
      </c>
      <c r="G464" s="107" t="s">
        <v>1741</v>
      </c>
      <c r="H464" s="107" t="s">
        <v>1742</v>
      </c>
      <c r="I464" s="107">
        <v>546</v>
      </c>
      <c r="J464" s="107">
        <v>590</v>
      </c>
      <c r="K464" s="109">
        <v>43979</v>
      </c>
      <c r="L464" s="107" t="s">
        <v>171</v>
      </c>
      <c r="M464" s="107">
        <v>800193434</v>
      </c>
      <c r="N464" s="107" t="s">
        <v>1743</v>
      </c>
      <c r="O464" s="107" t="s">
        <v>1278</v>
      </c>
      <c r="P464" s="107">
        <v>417</v>
      </c>
      <c r="Q464" s="109">
        <v>43979</v>
      </c>
      <c r="R464" s="107" t="s">
        <v>1744</v>
      </c>
      <c r="S464" s="106">
        <v>1000000</v>
      </c>
      <c r="T464" s="48">
        <v>0</v>
      </c>
      <c r="U464" s="48">
        <v>0</v>
      </c>
      <c r="V464" s="106">
        <v>1000000</v>
      </c>
      <c r="W464" s="48">
        <v>483566</v>
      </c>
      <c r="X464" s="48">
        <v>516434</v>
      </c>
    </row>
    <row r="465" spans="1:24" x14ac:dyDescent="0.25">
      <c r="A465" s="107">
        <v>2020</v>
      </c>
      <c r="B465" s="107">
        <v>118</v>
      </c>
      <c r="C465" s="107">
        <v>1</v>
      </c>
      <c r="D465" s="109">
        <v>43831</v>
      </c>
      <c r="E465" s="109">
        <v>44043</v>
      </c>
      <c r="F465" s="109">
        <v>44043</v>
      </c>
      <c r="G465" s="107" t="s">
        <v>1047</v>
      </c>
      <c r="H465" s="107" t="s">
        <v>1048</v>
      </c>
      <c r="I465" s="107">
        <v>546</v>
      </c>
      <c r="J465" s="107">
        <v>590</v>
      </c>
      <c r="K465" s="109">
        <v>43979</v>
      </c>
      <c r="L465" s="107" t="s">
        <v>171</v>
      </c>
      <c r="M465" s="107">
        <v>800193434</v>
      </c>
      <c r="N465" s="107" t="s">
        <v>1743</v>
      </c>
      <c r="O465" s="107" t="s">
        <v>1278</v>
      </c>
      <c r="P465" s="107">
        <v>417</v>
      </c>
      <c r="Q465" s="109">
        <v>43979</v>
      </c>
      <c r="R465" s="107" t="s">
        <v>1744</v>
      </c>
      <c r="S465" s="106">
        <v>2000000</v>
      </c>
      <c r="T465" s="48">
        <v>0</v>
      </c>
      <c r="U465" s="48">
        <v>0</v>
      </c>
      <c r="V465" s="106">
        <v>2000000</v>
      </c>
      <c r="W465" s="48">
        <v>967132</v>
      </c>
      <c r="X465" s="48">
        <v>1032868</v>
      </c>
    </row>
    <row r="466" spans="1:24" x14ac:dyDescent="0.25">
      <c r="A466" s="107">
        <v>2020</v>
      </c>
      <c r="B466" s="107">
        <v>118</v>
      </c>
      <c r="C466" s="107">
        <v>1</v>
      </c>
      <c r="D466" s="109">
        <v>43831</v>
      </c>
      <c r="E466" s="109">
        <v>44043</v>
      </c>
      <c r="F466" s="109">
        <v>44043</v>
      </c>
      <c r="G466" s="107" t="s">
        <v>1745</v>
      </c>
      <c r="H466" s="107" t="s">
        <v>1746</v>
      </c>
      <c r="I466" s="107">
        <v>546</v>
      </c>
      <c r="J466" s="107">
        <v>590</v>
      </c>
      <c r="K466" s="109">
        <v>43979</v>
      </c>
      <c r="L466" s="107" t="s">
        <v>171</v>
      </c>
      <c r="M466" s="107">
        <v>800193434</v>
      </c>
      <c r="N466" s="107" t="s">
        <v>1743</v>
      </c>
      <c r="O466" s="107" t="s">
        <v>1278</v>
      </c>
      <c r="P466" s="107">
        <v>417</v>
      </c>
      <c r="Q466" s="109">
        <v>43979</v>
      </c>
      <c r="R466" s="107" t="s">
        <v>1744</v>
      </c>
      <c r="S466" s="106">
        <v>4000000</v>
      </c>
      <c r="T466" s="48">
        <v>0</v>
      </c>
      <c r="U466" s="48">
        <v>0</v>
      </c>
      <c r="V466" s="106">
        <v>4000000</v>
      </c>
      <c r="W466" s="48">
        <v>1934264</v>
      </c>
      <c r="X466" s="48">
        <v>2065736</v>
      </c>
    </row>
    <row r="467" spans="1:24" x14ac:dyDescent="0.25">
      <c r="A467" s="107">
        <v>2020</v>
      </c>
      <c r="B467" s="107">
        <v>118</v>
      </c>
      <c r="C467" s="107">
        <v>1</v>
      </c>
      <c r="D467" s="109">
        <v>43831</v>
      </c>
      <c r="E467" s="109">
        <v>44043</v>
      </c>
      <c r="F467" s="109">
        <v>44043</v>
      </c>
      <c r="G467" s="107" t="s">
        <v>1374</v>
      </c>
      <c r="H467" s="107" t="s">
        <v>1375</v>
      </c>
      <c r="I467" s="107">
        <v>546</v>
      </c>
      <c r="J467" s="107">
        <v>590</v>
      </c>
      <c r="K467" s="109">
        <v>43979</v>
      </c>
      <c r="L467" s="107" t="s">
        <v>171</v>
      </c>
      <c r="M467" s="107">
        <v>800193434</v>
      </c>
      <c r="N467" s="107" t="s">
        <v>1743</v>
      </c>
      <c r="O467" s="107" t="s">
        <v>1278</v>
      </c>
      <c r="P467" s="107">
        <v>417</v>
      </c>
      <c r="Q467" s="109">
        <v>43979</v>
      </c>
      <c r="R467" s="107" t="s">
        <v>1744</v>
      </c>
      <c r="S467" s="106">
        <v>23000000</v>
      </c>
      <c r="T467" s="48">
        <v>0</v>
      </c>
      <c r="U467" s="48">
        <v>0</v>
      </c>
      <c r="V467" s="106">
        <v>23000000</v>
      </c>
      <c r="W467" s="48">
        <v>11122017</v>
      </c>
      <c r="X467" s="48">
        <v>11877983</v>
      </c>
    </row>
    <row r="468" spans="1:24" x14ac:dyDescent="0.25">
      <c r="A468" s="107">
        <v>2020</v>
      </c>
      <c r="B468" s="107">
        <v>118</v>
      </c>
      <c r="C468" s="107">
        <v>1</v>
      </c>
      <c r="D468" s="109">
        <v>43831</v>
      </c>
      <c r="E468" s="109">
        <v>44043</v>
      </c>
      <c r="F468" s="109">
        <v>44043</v>
      </c>
      <c r="G468" s="107" t="s">
        <v>134</v>
      </c>
      <c r="H468" s="107" t="s">
        <v>135</v>
      </c>
      <c r="I468" s="107">
        <v>718</v>
      </c>
      <c r="J468" s="107">
        <v>642</v>
      </c>
      <c r="K468" s="109">
        <v>43982</v>
      </c>
      <c r="L468" s="107" t="s">
        <v>172</v>
      </c>
      <c r="M468" s="107">
        <v>80419168</v>
      </c>
      <c r="N468" s="107" t="s">
        <v>1807</v>
      </c>
      <c r="O468" s="107" t="s">
        <v>112</v>
      </c>
      <c r="P468" s="107">
        <v>418</v>
      </c>
      <c r="Q468" s="109">
        <v>43982</v>
      </c>
      <c r="R468" s="107" t="s">
        <v>1808</v>
      </c>
      <c r="S468" s="106">
        <v>7000000</v>
      </c>
      <c r="T468" s="48">
        <v>0</v>
      </c>
      <c r="U468" s="48">
        <v>0</v>
      </c>
      <c r="V468" s="106">
        <v>7000000</v>
      </c>
      <c r="W468" s="48">
        <v>3500000</v>
      </c>
      <c r="X468" s="48">
        <v>3500000</v>
      </c>
    </row>
    <row r="469" spans="1:24" x14ac:dyDescent="0.25">
      <c r="A469" s="107">
        <v>2020</v>
      </c>
      <c r="B469" s="107">
        <v>118</v>
      </c>
      <c r="C469" s="107">
        <v>1</v>
      </c>
      <c r="D469" s="109">
        <v>43831</v>
      </c>
      <c r="E469" s="109">
        <v>44043</v>
      </c>
      <c r="F469" s="109">
        <v>44043</v>
      </c>
      <c r="G469" s="107" t="s">
        <v>134</v>
      </c>
      <c r="H469" s="107" t="s">
        <v>135</v>
      </c>
      <c r="I469" s="107">
        <v>725</v>
      </c>
      <c r="J469" s="107">
        <v>632</v>
      </c>
      <c r="K469" s="109">
        <v>43981</v>
      </c>
      <c r="L469" s="107" t="s">
        <v>172</v>
      </c>
      <c r="M469" s="107">
        <v>46683746</v>
      </c>
      <c r="N469" s="107" t="s">
        <v>1791</v>
      </c>
      <c r="O469" s="107" t="s">
        <v>112</v>
      </c>
      <c r="P469" s="107">
        <v>419</v>
      </c>
      <c r="Q469" s="109">
        <v>43981</v>
      </c>
      <c r="R469" s="107" t="s">
        <v>1792</v>
      </c>
      <c r="S469" s="106">
        <v>21000000</v>
      </c>
      <c r="T469" s="48">
        <v>0</v>
      </c>
      <c r="U469" s="48">
        <v>0</v>
      </c>
      <c r="V469" s="106">
        <v>21000000</v>
      </c>
      <c r="W469" s="48">
        <v>7000000</v>
      </c>
      <c r="X469" s="48">
        <v>14000000</v>
      </c>
    </row>
    <row r="470" spans="1:24" x14ac:dyDescent="0.25">
      <c r="A470" s="107">
        <v>2020</v>
      </c>
      <c r="B470" s="107">
        <v>118</v>
      </c>
      <c r="C470" s="107">
        <v>1</v>
      </c>
      <c r="D470" s="109">
        <v>43831</v>
      </c>
      <c r="E470" s="109">
        <v>44043</v>
      </c>
      <c r="F470" s="109">
        <v>44043</v>
      </c>
      <c r="G470" s="107" t="s">
        <v>137</v>
      </c>
      <c r="H470" s="107" t="s">
        <v>138</v>
      </c>
      <c r="I470" s="107">
        <v>720</v>
      </c>
      <c r="J470" s="107">
        <v>634</v>
      </c>
      <c r="K470" s="109">
        <v>43981</v>
      </c>
      <c r="L470" s="107" t="s">
        <v>172</v>
      </c>
      <c r="M470" s="107">
        <v>79887061</v>
      </c>
      <c r="N470" s="107" t="s">
        <v>1794</v>
      </c>
      <c r="O470" s="107" t="s">
        <v>112</v>
      </c>
      <c r="P470" s="107">
        <v>420</v>
      </c>
      <c r="Q470" s="109">
        <v>43981</v>
      </c>
      <c r="R470" s="107" t="s">
        <v>1795</v>
      </c>
      <c r="S470" s="106">
        <v>33920000</v>
      </c>
      <c r="T470" s="48">
        <v>0</v>
      </c>
      <c r="U470" s="48">
        <v>0</v>
      </c>
      <c r="V470" s="106">
        <v>33920000</v>
      </c>
      <c r="W470" s="48">
        <v>5800000</v>
      </c>
      <c r="X470" s="48">
        <v>28120000</v>
      </c>
    </row>
    <row r="471" spans="1:24" x14ac:dyDescent="0.25">
      <c r="A471" s="107">
        <v>2020</v>
      </c>
      <c r="B471" s="107">
        <v>118</v>
      </c>
      <c r="C471" s="107">
        <v>1</v>
      </c>
      <c r="D471" s="109">
        <v>43831</v>
      </c>
      <c r="E471" s="109">
        <v>44043</v>
      </c>
      <c r="F471" s="109">
        <v>44043</v>
      </c>
      <c r="G471" s="107" t="s">
        <v>116</v>
      </c>
      <c r="H471" s="107" t="s">
        <v>117</v>
      </c>
      <c r="I471" s="107">
        <v>728</v>
      </c>
      <c r="J471" s="107">
        <v>644</v>
      </c>
      <c r="K471" s="109">
        <v>43982</v>
      </c>
      <c r="L471" s="107" t="s">
        <v>172</v>
      </c>
      <c r="M471" s="107">
        <v>39707570</v>
      </c>
      <c r="N471" s="107" t="s">
        <v>1811</v>
      </c>
      <c r="O471" s="107" t="s">
        <v>113</v>
      </c>
      <c r="P471" s="107">
        <v>421</v>
      </c>
      <c r="Q471" s="109">
        <v>43982</v>
      </c>
      <c r="R471" s="107" t="s">
        <v>1812</v>
      </c>
      <c r="S471" s="106">
        <v>23240000</v>
      </c>
      <c r="T471" s="48">
        <v>0</v>
      </c>
      <c r="U471" s="48">
        <v>0</v>
      </c>
      <c r="V471" s="106">
        <v>23240000</v>
      </c>
      <c r="W471" s="48">
        <v>3320000</v>
      </c>
      <c r="X471" s="48">
        <v>19920000</v>
      </c>
    </row>
    <row r="472" spans="1:24" x14ac:dyDescent="0.25">
      <c r="A472" s="107">
        <v>2020</v>
      </c>
      <c r="B472" s="107">
        <v>118</v>
      </c>
      <c r="C472" s="107">
        <v>1</v>
      </c>
      <c r="D472" s="109">
        <v>43831</v>
      </c>
      <c r="E472" s="109">
        <v>44043</v>
      </c>
      <c r="F472" s="109">
        <v>44043</v>
      </c>
      <c r="G472" s="107" t="s">
        <v>116</v>
      </c>
      <c r="H472" s="107" t="s">
        <v>117</v>
      </c>
      <c r="I472" s="107">
        <v>727</v>
      </c>
      <c r="J472" s="107">
        <v>654</v>
      </c>
      <c r="K472" s="109">
        <v>43982</v>
      </c>
      <c r="L472" s="107" t="s">
        <v>172</v>
      </c>
      <c r="M472" s="107">
        <v>52777755</v>
      </c>
      <c r="N472" s="107" t="s">
        <v>987</v>
      </c>
      <c r="O472" s="107" t="s">
        <v>112</v>
      </c>
      <c r="P472" s="107">
        <v>422</v>
      </c>
      <c r="Q472" s="109">
        <v>43982</v>
      </c>
      <c r="R472" s="107" t="s">
        <v>3024</v>
      </c>
      <c r="S472" s="106">
        <v>66500000</v>
      </c>
      <c r="T472" s="48">
        <v>0</v>
      </c>
      <c r="U472" s="48">
        <v>0</v>
      </c>
      <c r="V472" s="106">
        <v>66500000</v>
      </c>
      <c r="W472" s="48">
        <v>9500000</v>
      </c>
      <c r="X472" s="48">
        <v>57000000</v>
      </c>
    </row>
    <row r="473" spans="1:24" x14ac:dyDescent="0.25">
      <c r="A473" s="107">
        <v>2020</v>
      </c>
      <c r="B473" s="107">
        <v>118</v>
      </c>
      <c r="C473" s="107">
        <v>1</v>
      </c>
      <c r="D473" s="109">
        <v>43831</v>
      </c>
      <c r="E473" s="109">
        <v>44043</v>
      </c>
      <c r="F473" s="109">
        <v>44043</v>
      </c>
      <c r="G473" s="107" t="s">
        <v>141</v>
      </c>
      <c r="H473" s="107" t="s">
        <v>142</v>
      </c>
      <c r="I473" s="107">
        <v>396</v>
      </c>
      <c r="J473" s="107">
        <v>610</v>
      </c>
      <c r="K473" s="109">
        <v>43980</v>
      </c>
      <c r="L473" s="107" t="s">
        <v>172</v>
      </c>
      <c r="M473" s="107">
        <v>1022328042</v>
      </c>
      <c r="N473" s="107" t="s">
        <v>1757</v>
      </c>
      <c r="O473" s="107" t="s">
        <v>112</v>
      </c>
      <c r="P473" s="107">
        <v>423</v>
      </c>
      <c r="Q473" s="109">
        <v>43980</v>
      </c>
      <c r="R473" s="107" t="s">
        <v>1758</v>
      </c>
      <c r="S473" s="106">
        <v>31650000</v>
      </c>
      <c r="T473" s="48">
        <v>0</v>
      </c>
      <c r="U473" s="48">
        <v>0</v>
      </c>
      <c r="V473" s="106">
        <v>31650000</v>
      </c>
      <c r="W473" s="48">
        <v>4500000</v>
      </c>
      <c r="X473" s="48">
        <v>27150000</v>
      </c>
    </row>
    <row r="474" spans="1:24" x14ac:dyDescent="0.25">
      <c r="A474" s="107">
        <v>2020</v>
      </c>
      <c r="B474" s="107">
        <v>118</v>
      </c>
      <c r="C474" s="107">
        <v>1</v>
      </c>
      <c r="D474" s="109">
        <v>43831</v>
      </c>
      <c r="E474" s="109">
        <v>44043</v>
      </c>
      <c r="F474" s="109">
        <v>44043</v>
      </c>
      <c r="G474" s="107" t="s">
        <v>137</v>
      </c>
      <c r="H474" s="107" t="s">
        <v>138</v>
      </c>
      <c r="I474" s="107">
        <v>721</v>
      </c>
      <c r="J474" s="107">
        <v>635</v>
      </c>
      <c r="K474" s="109">
        <v>43981</v>
      </c>
      <c r="L474" s="107" t="s">
        <v>171</v>
      </c>
      <c r="M474" s="107">
        <v>830033498</v>
      </c>
      <c r="N474" s="107" t="s">
        <v>1796</v>
      </c>
      <c r="O474" s="107" t="s">
        <v>1278</v>
      </c>
      <c r="P474" s="107">
        <v>424</v>
      </c>
      <c r="Q474" s="109">
        <v>43981</v>
      </c>
      <c r="R474" s="107" t="s">
        <v>1797</v>
      </c>
      <c r="S474" s="106">
        <v>51304554</v>
      </c>
      <c r="T474" s="48">
        <v>0</v>
      </c>
      <c r="U474" s="48">
        <v>0</v>
      </c>
      <c r="V474" s="106">
        <v>51304554</v>
      </c>
      <c r="W474" s="48">
        <v>7329222</v>
      </c>
      <c r="X474" s="48">
        <v>43975332</v>
      </c>
    </row>
    <row r="475" spans="1:24" x14ac:dyDescent="0.25">
      <c r="A475" s="107">
        <v>2020</v>
      </c>
      <c r="B475" s="107">
        <v>118</v>
      </c>
      <c r="C475" s="107">
        <v>1</v>
      </c>
      <c r="D475" s="109">
        <v>43831</v>
      </c>
      <c r="E475" s="109">
        <v>44043</v>
      </c>
      <c r="F475" s="109">
        <v>44043</v>
      </c>
      <c r="G475" s="107" t="s">
        <v>137</v>
      </c>
      <c r="H475" s="107" t="s">
        <v>138</v>
      </c>
      <c r="I475" s="107">
        <v>696</v>
      </c>
      <c r="J475" s="107">
        <v>613</v>
      </c>
      <c r="K475" s="109">
        <v>43981</v>
      </c>
      <c r="L475" s="107" t="s">
        <v>172</v>
      </c>
      <c r="M475" s="107">
        <v>1022324164</v>
      </c>
      <c r="N475" s="107" t="s">
        <v>1762</v>
      </c>
      <c r="O475" s="107" t="s">
        <v>112</v>
      </c>
      <c r="P475" s="107">
        <v>425</v>
      </c>
      <c r="Q475" s="109">
        <v>43981</v>
      </c>
      <c r="R475" s="107" t="s">
        <v>1763</v>
      </c>
      <c r="S475" s="106">
        <v>52500000</v>
      </c>
      <c r="T475" s="48">
        <v>0</v>
      </c>
      <c r="U475" s="48">
        <v>0</v>
      </c>
      <c r="V475" s="106">
        <v>52500000</v>
      </c>
      <c r="W475" s="48">
        <v>7500000</v>
      </c>
      <c r="X475" s="48">
        <v>45000000</v>
      </c>
    </row>
    <row r="476" spans="1:24" x14ac:dyDescent="0.25">
      <c r="A476" s="107">
        <v>2020</v>
      </c>
      <c r="B476" s="107">
        <v>118</v>
      </c>
      <c r="C476" s="107">
        <v>1</v>
      </c>
      <c r="D476" s="109">
        <v>43831</v>
      </c>
      <c r="E476" s="109">
        <v>44043</v>
      </c>
      <c r="F476" s="109">
        <v>44043</v>
      </c>
      <c r="G476" s="107" t="s">
        <v>128</v>
      </c>
      <c r="H476" s="107" t="s">
        <v>129</v>
      </c>
      <c r="I476" s="107">
        <v>674</v>
      </c>
      <c r="J476" s="107">
        <v>637</v>
      </c>
      <c r="K476" s="109">
        <v>43981</v>
      </c>
      <c r="L476" s="107" t="s">
        <v>172</v>
      </c>
      <c r="M476" s="107">
        <v>1032457164</v>
      </c>
      <c r="N476" s="107" t="s">
        <v>1799</v>
      </c>
      <c r="O476" s="107" t="s">
        <v>112</v>
      </c>
      <c r="P476" s="107">
        <v>426</v>
      </c>
      <c r="Q476" s="109">
        <v>43981</v>
      </c>
      <c r="R476" s="107" t="s">
        <v>994</v>
      </c>
      <c r="S476" s="106">
        <v>38850000</v>
      </c>
      <c r="T476" s="48">
        <v>0</v>
      </c>
      <c r="U476" s="48">
        <v>0</v>
      </c>
      <c r="V476" s="106">
        <v>38850000</v>
      </c>
      <c r="W476" s="48">
        <v>5550000</v>
      </c>
      <c r="X476" s="48">
        <v>33300000</v>
      </c>
    </row>
    <row r="477" spans="1:24" x14ac:dyDescent="0.25">
      <c r="A477" s="107">
        <v>2020</v>
      </c>
      <c r="B477" s="107">
        <v>118</v>
      </c>
      <c r="C477" s="107">
        <v>1</v>
      </c>
      <c r="D477" s="109">
        <v>43831</v>
      </c>
      <c r="E477" s="109">
        <v>44043</v>
      </c>
      <c r="F477" s="109">
        <v>44043</v>
      </c>
      <c r="G477" s="107" t="s">
        <v>128</v>
      </c>
      <c r="H477" s="107" t="s">
        <v>129</v>
      </c>
      <c r="I477" s="107">
        <v>370</v>
      </c>
      <c r="J477" s="107">
        <v>653</v>
      </c>
      <c r="K477" s="109">
        <v>43982</v>
      </c>
      <c r="L477" s="107" t="s">
        <v>172</v>
      </c>
      <c r="M477" s="107">
        <v>80490076</v>
      </c>
      <c r="N477" s="107" t="s">
        <v>1822</v>
      </c>
      <c r="O477" s="107" t="s">
        <v>112</v>
      </c>
      <c r="P477" s="107">
        <v>427</v>
      </c>
      <c r="Q477" s="109">
        <v>43982</v>
      </c>
      <c r="R477" s="107" t="s">
        <v>1019</v>
      </c>
      <c r="S477" s="106">
        <v>38850000</v>
      </c>
      <c r="T477" s="48">
        <v>0</v>
      </c>
      <c r="U477" s="48">
        <v>0</v>
      </c>
      <c r="V477" s="106">
        <v>38850000</v>
      </c>
      <c r="W477" s="48">
        <v>5365000</v>
      </c>
      <c r="X477" s="48">
        <v>33485000</v>
      </c>
    </row>
    <row r="478" spans="1:24" x14ac:dyDescent="0.25">
      <c r="A478" s="107">
        <v>2020</v>
      </c>
      <c r="B478" s="107">
        <v>118</v>
      </c>
      <c r="C478" s="107">
        <v>1</v>
      </c>
      <c r="D478" s="109">
        <v>43831</v>
      </c>
      <c r="E478" s="109">
        <v>44043</v>
      </c>
      <c r="F478" s="109">
        <v>44043</v>
      </c>
      <c r="G478" s="107" t="s">
        <v>128</v>
      </c>
      <c r="H478" s="107" t="s">
        <v>129</v>
      </c>
      <c r="I478" s="107">
        <v>412</v>
      </c>
      <c r="J478" s="107">
        <v>655</v>
      </c>
      <c r="K478" s="109">
        <v>43982</v>
      </c>
      <c r="L478" s="107" t="s">
        <v>172</v>
      </c>
      <c r="M478" s="107">
        <v>36280528</v>
      </c>
      <c r="N478" s="107" t="s">
        <v>1825</v>
      </c>
      <c r="O478" s="107" t="s">
        <v>112</v>
      </c>
      <c r="P478" s="107">
        <v>428</v>
      </c>
      <c r="Q478" s="109">
        <v>43982</v>
      </c>
      <c r="R478" s="107" t="s">
        <v>1024</v>
      </c>
      <c r="S478" s="106">
        <v>44100000</v>
      </c>
      <c r="T478" s="48">
        <v>0</v>
      </c>
      <c r="U478" s="48">
        <v>0</v>
      </c>
      <c r="V478" s="106">
        <v>44100000</v>
      </c>
      <c r="W478" s="48">
        <v>6090000</v>
      </c>
      <c r="X478" s="48">
        <v>38010000</v>
      </c>
    </row>
    <row r="479" spans="1:24" x14ac:dyDescent="0.25">
      <c r="A479" s="107">
        <v>2020</v>
      </c>
      <c r="B479" s="107">
        <v>118</v>
      </c>
      <c r="C479" s="107">
        <v>1</v>
      </c>
      <c r="D479" s="109">
        <v>43831</v>
      </c>
      <c r="E479" s="109">
        <v>44043</v>
      </c>
      <c r="F479" s="109">
        <v>44043</v>
      </c>
      <c r="G479" s="107" t="s">
        <v>128</v>
      </c>
      <c r="H479" s="107" t="s">
        <v>129</v>
      </c>
      <c r="I479" s="107">
        <v>777</v>
      </c>
      <c r="J479" s="107">
        <v>656</v>
      </c>
      <c r="K479" s="109">
        <v>43982</v>
      </c>
      <c r="L479" s="107" t="s">
        <v>172</v>
      </c>
      <c r="M479" s="107">
        <v>1033722180</v>
      </c>
      <c r="N479" s="107" t="s">
        <v>1826</v>
      </c>
      <c r="O479" s="107" t="s">
        <v>112</v>
      </c>
      <c r="P479" s="107">
        <v>429</v>
      </c>
      <c r="Q479" s="109">
        <v>43982</v>
      </c>
      <c r="R479" s="107" t="s">
        <v>1786</v>
      </c>
      <c r="S479" s="106">
        <v>38850000</v>
      </c>
      <c r="T479" s="48">
        <v>0</v>
      </c>
      <c r="U479" s="48">
        <v>0</v>
      </c>
      <c r="V479" s="106">
        <v>38850000</v>
      </c>
      <c r="W479" s="48">
        <v>5365000</v>
      </c>
      <c r="X479" s="48">
        <v>33485000</v>
      </c>
    </row>
    <row r="480" spans="1:24" x14ac:dyDescent="0.25">
      <c r="A480" s="107">
        <v>2020</v>
      </c>
      <c r="B480" s="107">
        <v>118</v>
      </c>
      <c r="C480" s="107">
        <v>1</v>
      </c>
      <c r="D480" s="109">
        <v>43831</v>
      </c>
      <c r="E480" s="109">
        <v>44043</v>
      </c>
      <c r="F480" s="109">
        <v>44043</v>
      </c>
      <c r="G480" s="107" t="s">
        <v>128</v>
      </c>
      <c r="H480" s="107" t="s">
        <v>129</v>
      </c>
      <c r="I480" s="107">
        <v>737</v>
      </c>
      <c r="J480" s="107">
        <v>657</v>
      </c>
      <c r="K480" s="109">
        <v>43982</v>
      </c>
      <c r="L480" s="107" t="s">
        <v>172</v>
      </c>
      <c r="M480" s="107">
        <v>80073169</v>
      </c>
      <c r="N480" s="107" t="s">
        <v>1827</v>
      </c>
      <c r="O480" s="107" t="s">
        <v>112</v>
      </c>
      <c r="P480" s="107">
        <v>430</v>
      </c>
      <c r="Q480" s="109">
        <v>43982</v>
      </c>
      <c r="R480" s="107" t="s">
        <v>1828</v>
      </c>
      <c r="S480" s="106">
        <v>44100000</v>
      </c>
      <c r="T480" s="48">
        <v>0</v>
      </c>
      <c r="U480" s="48">
        <v>0</v>
      </c>
      <c r="V480" s="106">
        <v>44100000</v>
      </c>
      <c r="W480" s="48">
        <v>6300000</v>
      </c>
      <c r="X480" s="48">
        <v>37800000</v>
      </c>
    </row>
    <row r="481" spans="1:24" x14ac:dyDescent="0.25">
      <c r="A481" s="107">
        <v>2020</v>
      </c>
      <c r="B481" s="107">
        <v>118</v>
      </c>
      <c r="C481" s="107">
        <v>1</v>
      </c>
      <c r="D481" s="109">
        <v>43831</v>
      </c>
      <c r="E481" s="109">
        <v>44043</v>
      </c>
      <c r="F481" s="109">
        <v>44043</v>
      </c>
      <c r="G481" s="107" t="s">
        <v>128</v>
      </c>
      <c r="H481" s="107" t="s">
        <v>129</v>
      </c>
      <c r="I481" s="107">
        <v>365</v>
      </c>
      <c r="J481" s="107">
        <v>658</v>
      </c>
      <c r="K481" s="109">
        <v>43982</v>
      </c>
      <c r="L481" s="107" t="s">
        <v>172</v>
      </c>
      <c r="M481" s="107">
        <v>79965483</v>
      </c>
      <c r="N481" s="107" t="s">
        <v>1829</v>
      </c>
      <c r="O481" s="107" t="s">
        <v>112</v>
      </c>
      <c r="P481" s="107">
        <v>431</v>
      </c>
      <c r="Q481" s="109">
        <v>43982</v>
      </c>
      <c r="R481" s="107" t="s">
        <v>1022</v>
      </c>
      <c r="S481" s="106">
        <v>38850000</v>
      </c>
      <c r="T481" s="48">
        <v>0</v>
      </c>
      <c r="U481" s="48">
        <v>0</v>
      </c>
      <c r="V481" s="106">
        <v>38850000</v>
      </c>
      <c r="W481" s="48">
        <v>5550000</v>
      </c>
      <c r="X481" s="48">
        <v>33300000</v>
      </c>
    </row>
    <row r="482" spans="1:24" x14ac:dyDescent="0.25">
      <c r="A482" s="107">
        <v>2020</v>
      </c>
      <c r="B482" s="107">
        <v>118</v>
      </c>
      <c r="C482" s="107">
        <v>1</v>
      </c>
      <c r="D482" s="109">
        <v>43831</v>
      </c>
      <c r="E482" s="109">
        <v>44043</v>
      </c>
      <c r="F482" s="109">
        <v>44043</v>
      </c>
      <c r="G482" s="107" t="s">
        <v>128</v>
      </c>
      <c r="H482" s="107" t="s">
        <v>129</v>
      </c>
      <c r="I482" s="107">
        <v>470</v>
      </c>
      <c r="J482" s="107">
        <v>659</v>
      </c>
      <c r="K482" s="109">
        <v>43982</v>
      </c>
      <c r="L482" s="107" t="s">
        <v>172</v>
      </c>
      <c r="M482" s="107">
        <v>79915158</v>
      </c>
      <c r="N482" s="107" t="s">
        <v>1831</v>
      </c>
      <c r="O482" s="107" t="s">
        <v>112</v>
      </c>
      <c r="P482" s="107">
        <v>432</v>
      </c>
      <c r="Q482" s="109">
        <v>43982</v>
      </c>
      <c r="R482" s="107" t="s">
        <v>1024</v>
      </c>
      <c r="S482" s="106">
        <v>44100000</v>
      </c>
      <c r="T482" s="48">
        <v>0</v>
      </c>
      <c r="U482" s="48">
        <v>0</v>
      </c>
      <c r="V482" s="106">
        <v>44100000</v>
      </c>
      <c r="W482" s="48">
        <v>6300000</v>
      </c>
      <c r="X482" s="48">
        <v>37800000</v>
      </c>
    </row>
    <row r="483" spans="1:24" x14ac:dyDescent="0.25">
      <c r="A483" s="107">
        <v>2020</v>
      </c>
      <c r="B483" s="107">
        <v>118</v>
      </c>
      <c r="C483" s="107">
        <v>1</v>
      </c>
      <c r="D483" s="109">
        <v>43831</v>
      </c>
      <c r="E483" s="109">
        <v>44043</v>
      </c>
      <c r="F483" s="109">
        <v>44043</v>
      </c>
      <c r="G483" s="107" t="s">
        <v>128</v>
      </c>
      <c r="H483" s="107" t="s">
        <v>129</v>
      </c>
      <c r="I483" s="107">
        <v>736</v>
      </c>
      <c r="J483" s="107">
        <v>660</v>
      </c>
      <c r="K483" s="109">
        <v>43982</v>
      </c>
      <c r="L483" s="107" t="s">
        <v>172</v>
      </c>
      <c r="M483" s="107">
        <v>51968149</v>
      </c>
      <c r="N483" s="107" t="s">
        <v>1832</v>
      </c>
      <c r="O483" s="107" t="s">
        <v>112</v>
      </c>
      <c r="P483" s="107">
        <v>433</v>
      </c>
      <c r="Q483" s="109">
        <v>43982</v>
      </c>
      <c r="R483" s="107" t="s">
        <v>1786</v>
      </c>
      <c r="S483" s="106">
        <v>38850000</v>
      </c>
      <c r="T483" s="48">
        <v>0</v>
      </c>
      <c r="U483" s="48">
        <v>0</v>
      </c>
      <c r="V483" s="106">
        <v>38850000</v>
      </c>
      <c r="W483" s="48">
        <v>5550000</v>
      </c>
      <c r="X483" s="48">
        <v>33300000</v>
      </c>
    </row>
    <row r="484" spans="1:24" x14ac:dyDescent="0.25">
      <c r="A484" s="107">
        <v>2020</v>
      </c>
      <c r="B484" s="107">
        <v>118</v>
      </c>
      <c r="C484" s="107">
        <v>1</v>
      </c>
      <c r="D484" s="109">
        <v>43831</v>
      </c>
      <c r="E484" s="109">
        <v>44043</v>
      </c>
      <c r="F484" s="109">
        <v>44043</v>
      </c>
      <c r="G484" s="107" t="s">
        <v>128</v>
      </c>
      <c r="H484" s="107" t="s">
        <v>129</v>
      </c>
      <c r="I484" s="107">
        <v>463</v>
      </c>
      <c r="J484" s="107">
        <v>662</v>
      </c>
      <c r="K484" s="109">
        <v>43982</v>
      </c>
      <c r="L484" s="107" t="s">
        <v>172</v>
      </c>
      <c r="M484" s="107">
        <v>52707986</v>
      </c>
      <c r="N484" s="107" t="s">
        <v>1835</v>
      </c>
      <c r="O484" s="107" t="s">
        <v>112</v>
      </c>
      <c r="P484" s="107">
        <v>434</v>
      </c>
      <c r="Q484" s="109">
        <v>43982</v>
      </c>
      <c r="R484" s="107" t="s">
        <v>1019</v>
      </c>
      <c r="S484" s="106">
        <v>38850000</v>
      </c>
      <c r="T484" s="48">
        <v>0</v>
      </c>
      <c r="U484" s="48">
        <v>0</v>
      </c>
      <c r="V484" s="106">
        <v>38850000</v>
      </c>
      <c r="W484" s="48">
        <v>5365000</v>
      </c>
      <c r="X484" s="48">
        <v>33485000</v>
      </c>
    </row>
    <row r="485" spans="1:24" x14ac:dyDescent="0.25">
      <c r="A485" s="107">
        <v>2020</v>
      </c>
      <c r="B485" s="107">
        <v>118</v>
      </c>
      <c r="C485" s="107">
        <v>1</v>
      </c>
      <c r="D485" s="109">
        <v>43831</v>
      </c>
      <c r="E485" s="109">
        <v>44043</v>
      </c>
      <c r="F485" s="109">
        <v>44043</v>
      </c>
      <c r="G485" s="107" t="s">
        <v>137</v>
      </c>
      <c r="H485" s="107" t="s">
        <v>138</v>
      </c>
      <c r="I485" s="107">
        <v>753</v>
      </c>
      <c r="J485" s="107">
        <v>631</v>
      </c>
      <c r="K485" s="109">
        <v>43981</v>
      </c>
      <c r="L485" s="107" t="s">
        <v>172</v>
      </c>
      <c r="M485" s="107">
        <v>53072428</v>
      </c>
      <c r="N485" s="107" t="s">
        <v>1789</v>
      </c>
      <c r="O485" s="107" t="s">
        <v>112</v>
      </c>
      <c r="P485" s="107">
        <v>435</v>
      </c>
      <c r="Q485" s="109">
        <v>43981</v>
      </c>
      <c r="R485" s="107" t="s">
        <v>1790</v>
      </c>
      <c r="S485" s="106">
        <v>43200000</v>
      </c>
      <c r="T485" s="48">
        <v>0</v>
      </c>
      <c r="U485" s="48">
        <v>0</v>
      </c>
      <c r="V485" s="106">
        <v>43200000</v>
      </c>
      <c r="W485" s="48">
        <v>7200000</v>
      </c>
      <c r="X485" s="48">
        <v>36000000</v>
      </c>
    </row>
    <row r="486" spans="1:24" x14ac:dyDescent="0.25">
      <c r="A486" s="107">
        <v>2020</v>
      </c>
      <c r="B486" s="107">
        <v>118</v>
      </c>
      <c r="C486" s="107">
        <v>1</v>
      </c>
      <c r="D486" s="109">
        <v>43831</v>
      </c>
      <c r="E486" s="109">
        <v>44043</v>
      </c>
      <c r="F486" s="109">
        <v>44043</v>
      </c>
      <c r="G486" s="107" t="s">
        <v>137</v>
      </c>
      <c r="H486" s="107" t="s">
        <v>138</v>
      </c>
      <c r="I486" s="107">
        <v>759</v>
      </c>
      <c r="J486" s="107">
        <v>617</v>
      </c>
      <c r="K486" s="109">
        <v>43981</v>
      </c>
      <c r="L486" s="107" t="s">
        <v>172</v>
      </c>
      <c r="M486" s="107">
        <v>52982630</v>
      </c>
      <c r="N486" s="107" t="s">
        <v>1770</v>
      </c>
      <c r="O486" s="107" t="s">
        <v>113</v>
      </c>
      <c r="P486" s="107">
        <v>436</v>
      </c>
      <c r="Q486" s="109">
        <v>43981</v>
      </c>
      <c r="R486" s="107" t="s">
        <v>1771</v>
      </c>
      <c r="S486" s="106">
        <v>23570358</v>
      </c>
      <c r="T486" s="48">
        <v>0</v>
      </c>
      <c r="U486" s="48">
        <v>0</v>
      </c>
      <c r="V486" s="106">
        <v>23570358</v>
      </c>
      <c r="W486" s="48">
        <v>3367194</v>
      </c>
      <c r="X486" s="48">
        <v>20203164</v>
      </c>
    </row>
    <row r="487" spans="1:24" x14ac:dyDescent="0.25">
      <c r="A487" s="107">
        <v>2020</v>
      </c>
      <c r="B487" s="107">
        <v>118</v>
      </c>
      <c r="C487" s="107">
        <v>1</v>
      </c>
      <c r="D487" s="109">
        <v>43831</v>
      </c>
      <c r="E487" s="109">
        <v>44043</v>
      </c>
      <c r="F487" s="109">
        <v>44043</v>
      </c>
      <c r="G487" s="107" t="s">
        <v>968</v>
      </c>
      <c r="H487" s="107" t="s">
        <v>969</v>
      </c>
      <c r="I487" s="107">
        <v>805</v>
      </c>
      <c r="J487" s="107">
        <v>641</v>
      </c>
      <c r="K487" s="109">
        <v>43982</v>
      </c>
      <c r="L487" s="107" t="s">
        <v>171</v>
      </c>
      <c r="M487" s="107">
        <v>900572445</v>
      </c>
      <c r="N487" s="107" t="s">
        <v>1805</v>
      </c>
      <c r="O487" s="107" t="s">
        <v>1278</v>
      </c>
      <c r="P487" s="107">
        <v>437</v>
      </c>
      <c r="Q487" s="109">
        <v>43982</v>
      </c>
      <c r="R487" s="107" t="s">
        <v>1806</v>
      </c>
      <c r="S487" s="106">
        <v>34410652</v>
      </c>
      <c r="T487" s="48">
        <v>0</v>
      </c>
      <c r="U487" s="48">
        <v>0</v>
      </c>
      <c r="V487" s="106">
        <v>34410652</v>
      </c>
      <c r="W487" s="48">
        <v>0</v>
      </c>
      <c r="X487" s="48">
        <v>34410652</v>
      </c>
    </row>
    <row r="488" spans="1:24" x14ac:dyDescent="0.25">
      <c r="A488" s="107">
        <v>2020</v>
      </c>
      <c r="B488" s="107">
        <v>118</v>
      </c>
      <c r="C488" s="107">
        <v>1</v>
      </c>
      <c r="D488" s="109">
        <v>43831</v>
      </c>
      <c r="E488" s="109">
        <v>44043</v>
      </c>
      <c r="F488" s="109">
        <v>44043</v>
      </c>
      <c r="G488" s="107" t="s">
        <v>141</v>
      </c>
      <c r="H488" s="107" t="s">
        <v>142</v>
      </c>
      <c r="I488" s="107">
        <v>772</v>
      </c>
      <c r="J488" s="107">
        <v>625</v>
      </c>
      <c r="K488" s="109">
        <v>43981</v>
      </c>
      <c r="L488" s="107" t="s">
        <v>172</v>
      </c>
      <c r="M488" s="107">
        <v>1012421393</v>
      </c>
      <c r="N488" s="107" t="s">
        <v>1780</v>
      </c>
      <c r="O488" s="107" t="s">
        <v>112</v>
      </c>
      <c r="P488" s="107">
        <v>438</v>
      </c>
      <c r="Q488" s="109">
        <v>43981</v>
      </c>
      <c r="R488" s="107" t="s">
        <v>1781</v>
      </c>
      <c r="S488" s="106">
        <v>31650000</v>
      </c>
      <c r="T488" s="48">
        <v>0</v>
      </c>
      <c r="U488" s="48">
        <v>0</v>
      </c>
      <c r="V488" s="106">
        <v>31650000</v>
      </c>
      <c r="W488" s="48">
        <v>4500000</v>
      </c>
      <c r="X488" s="48">
        <v>27150000</v>
      </c>
    </row>
    <row r="489" spans="1:24" x14ac:dyDescent="0.25">
      <c r="A489" s="107">
        <v>2020</v>
      </c>
      <c r="B489" s="107">
        <v>118</v>
      </c>
      <c r="C489" s="107">
        <v>1</v>
      </c>
      <c r="D489" s="109">
        <v>43831</v>
      </c>
      <c r="E489" s="109">
        <v>44043</v>
      </c>
      <c r="F489" s="109">
        <v>44043</v>
      </c>
      <c r="G489" s="107" t="s">
        <v>137</v>
      </c>
      <c r="H489" s="107" t="s">
        <v>138</v>
      </c>
      <c r="I489" s="107">
        <v>781</v>
      </c>
      <c r="J489" s="107">
        <v>615</v>
      </c>
      <c r="K489" s="109">
        <v>43981</v>
      </c>
      <c r="L489" s="107" t="s">
        <v>172</v>
      </c>
      <c r="M489" s="107">
        <v>1026272140</v>
      </c>
      <c r="N489" s="107" t="s">
        <v>1766</v>
      </c>
      <c r="O489" s="107" t="s">
        <v>113</v>
      </c>
      <c r="P489" s="107">
        <v>439</v>
      </c>
      <c r="Q489" s="109">
        <v>43981</v>
      </c>
      <c r="R489" s="107" t="s">
        <v>1767</v>
      </c>
      <c r="S489" s="106">
        <v>7116667</v>
      </c>
      <c r="T489" s="48">
        <v>0</v>
      </c>
      <c r="U489" s="48">
        <v>0</v>
      </c>
      <c r="V489" s="106">
        <v>7116667</v>
      </c>
      <c r="W489" s="48">
        <v>1750000</v>
      </c>
      <c r="X489" s="48">
        <v>5366667</v>
      </c>
    </row>
    <row r="490" spans="1:24" x14ac:dyDescent="0.25">
      <c r="A490" s="107">
        <v>2020</v>
      </c>
      <c r="B490" s="107">
        <v>118</v>
      </c>
      <c r="C490" s="107">
        <v>1</v>
      </c>
      <c r="D490" s="109">
        <v>43831</v>
      </c>
      <c r="E490" s="109">
        <v>44043</v>
      </c>
      <c r="F490" s="109">
        <v>44043</v>
      </c>
      <c r="G490" s="107" t="s">
        <v>137</v>
      </c>
      <c r="H490" s="107" t="s">
        <v>138</v>
      </c>
      <c r="I490" s="107">
        <v>780</v>
      </c>
      <c r="J490" s="107">
        <v>614</v>
      </c>
      <c r="K490" s="109">
        <v>43981</v>
      </c>
      <c r="L490" s="107" t="s">
        <v>172</v>
      </c>
      <c r="M490" s="107">
        <v>53154074</v>
      </c>
      <c r="N490" s="107" t="s">
        <v>1764</v>
      </c>
      <c r="O490" s="107" t="s">
        <v>112</v>
      </c>
      <c r="P490" s="107">
        <v>440</v>
      </c>
      <c r="Q490" s="109">
        <v>43981</v>
      </c>
      <c r="R490" s="107" t="s">
        <v>1765</v>
      </c>
      <c r="S490" s="106">
        <v>19933332</v>
      </c>
      <c r="T490" s="48">
        <v>0</v>
      </c>
      <c r="U490" s="48">
        <v>0</v>
      </c>
      <c r="V490" s="106">
        <v>19933332</v>
      </c>
      <c r="W490" s="48">
        <v>6716667</v>
      </c>
      <c r="X490" s="48">
        <v>13216665</v>
      </c>
    </row>
    <row r="491" spans="1:24" x14ac:dyDescent="0.25">
      <c r="A491" s="107">
        <v>2020</v>
      </c>
      <c r="B491" s="107">
        <v>118</v>
      </c>
      <c r="C491" s="107">
        <v>1</v>
      </c>
      <c r="D491" s="109">
        <v>43831</v>
      </c>
      <c r="E491" s="109">
        <v>44043</v>
      </c>
      <c r="F491" s="109">
        <v>44043</v>
      </c>
      <c r="G491" s="107" t="s">
        <v>137</v>
      </c>
      <c r="H491" s="107" t="s">
        <v>138</v>
      </c>
      <c r="I491" s="107">
        <v>761</v>
      </c>
      <c r="J491" s="107">
        <v>618</v>
      </c>
      <c r="K491" s="109">
        <v>43981</v>
      </c>
      <c r="L491" s="107" t="s">
        <v>172</v>
      </c>
      <c r="M491" s="107">
        <v>1022435478</v>
      </c>
      <c r="N491" s="107" t="s">
        <v>1772</v>
      </c>
      <c r="O491" s="107" t="s">
        <v>113</v>
      </c>
      <c r="P491" s="107">
        <v>441</v>
      </c>
      <c r="Q491" s="109">
        <v>43981</v>
      </c>
      <c r="R491" s="107" t="s">
        <v>1773</v>
      </c>
      <c r="S491" s="106">
        <v>23570358</v>
      </c>
      <c r="T491" s="48">
        <v>0</v>
      </c>
      <c r="U491" s="48">
        <v>0</v>
      </c>
      <c r="V491" s="106">
        <v>23570358</v>
      </c>
      <c r="W491" s="48">
        <v>3367194</v>
      </c>
      <c r="X491" s="48">
        <v>20203164</v>
      </c>
    </row>
    <row r="492" spans="1:24" x14ac:dyDescent="0.25">
      <c r="A492" s="107">
        <v>2020</v>
      </c>
      <c r="B492" s="107">
        <v>118</v>
      </c>
      <c r="C492" s="107">
        <v>1</v>
      </c>
      <c r="D492" s="109">
        <v>43831</v>
      </c>
      <c r="E492" s="109">
        <v>44043</v>
      </c>
      <c r="F492" s="109">
        <v>44043</v>
      </c>
      <c r="G492" s="107" t="s">
        <v>137</v>
      </c>
      <c r="H492" s="107" t="s">
        <v>138</v>
      </c>
      <c r="I492" s="107">
        <v>760</v>
      </c>
      <c r="J492" s="107">
        <v>616</v>
      </c>
      <c r="K492" s="109">
        <v>43981</v>
      </c>
      <c r="L492" s="107" t="s">
        <v>172</v>
      </c>
      <c r="M492" s="107">
        <v>79611011</v>
      </c>
      <c r="N492" s="107" t="s">
        <v>1768</v>
      </c>
      <c r="O492" s="107" t="s">
        <v>113</v>
      </c>
      <c r="P492" s="107">
        <v>442</v>
      </c>
      <c r="Q492" s="109">
        <v>43981</v>
      </c>
      <c r="R492" s="107" t="s">
        <v>1769</v>
      </c>
      <c r="S492" s="106">
        <v>23570358</v>
      </c>
      <c r="T492" s="48">
        <v>0</v>
      </c>
      <c r="U492" s="48">
        <v>0</v>
      </c>
      <c r="V492" s="106">
        <v>23570358</v>
      </c>
      <c r="W492" s="48">
        <v>3367194</v>
      </c>
      <c r="X492" s="48">
        <v>20203164</v>
      </c>
    </row>
    <row r="493" spans="1:24" x14ac:dyDescent="0.25">
      <c r="A493" s="107">
        <v>2020</v>
      </c>
      <c r="B493" s="107">
        <v>118</v>
      </c>
      <c r="C493" s="107">
        <v>1</v>
      </c>
      <c r="D493" s="109">
        <v>43831</v>
      </c>
      <c r="E493" s="109">
        <v>44043</v>
      </c>
      <c r="F493" s="109">
        <v>44043</v>
      </c>
      <c r="G493" s="107" t="s">
        <v>137</v>
      </c>
      <c r="H493" s="107" t="s">
        <v>138</v>
      </c>
      <c r="I493" s="107">
        <v>764</v>
      </c>
      <c r="J493" s="107">
        <v>622</v>
      </c>
      <c r="K493" s="109">
        <v>43981</v>
      </c>
      <c r="L493" s="107" t="s">
        <v>172</v>
      </c>
      <c r="M493" s="107">
        <v>1073526106</v>
      </c>
      <c r="N493" s="107" t="s">
        <v>1776</v>
      </c>
      <c r="O493" s="107" t="s">
        <v>113</v>
      </c>
      <c r="P493" s="107">
        <v>443</v>
      </c>
      <c r="Q493" s="109">
        <v>43981</v>
      </c>
      <c r="R493" s="107" t="s">
        <v>1773</v>
      </c>
      <c r="S493" s="106">
        <v>23570358</v>
      </c>
      <c r="T493" s="48">
        <v>0</v>
      </c>
      <c r="U493" s="48">
        <v>0</v>
      </c>
      <c r="V493" s="106">
        <v>23570358</v>
      </c>
      <c r="W493" s="48">
        <v>3367194</v>
      </c>
      <c r="X493" s="48">
        <v>20203164</v>
      </c>
    </row>
    <row r="494" spans="1:24" x14ac:dyDescent="0.25">
      <c r="A494" s="107">
        <v>2020</v>
      </c>
      <c r="B494" s="107">
        <v>118</v>
      </c>
      <c r="C494" s="107">
        <v>1</v>
      </c>
      <c r="D494" s="109">
        <v>43831</v>
      </c>
      <c r="E494" s="109">
        <v>44043</v>
      </c>
      <c r="F494" s="109">
        <v>44043</v>
      </c>
      <c r="G494" s="107" t="s">
        <v>128</v>
      </c>
      <c r="H494" s="107" t="s">
        <v>129</v>
      </c>
      <c r="I494" s="107">
        <v>744</v>
      </c>
      <c r="J494" s="107">
        <v>645</v>
      </c>
      <c r="K494" s="109">
        <v>43982</v>
      </c>
      <c r="L494" s="107" t="s">
        <v>172</v>
      </c>
      <c r="M494" s="107">
        <v>53107105</v>
      </c>
      <c r="N494" s="107" t="s">
        <v>1813</v>
      </c>
      <c r="O494" s="107" t="s">
        <v>112</v>
      </c>
      <c r="P494" s="107">
        <v>444</v>
      </c>
      <c r="Q494" s="109">
        <v>43982</v>
      </c>
      <c r="R494" s="107" t="s">
        <v>1814</v>
      </c>
      <c r="S494" s="106">
        <v>44100000</v>
      </c>
      <c r="T494" s="48">
        <v>0</v>
      </c>
      <c r="U494" s="48">
        <v>0</v>
      </c>
      <c r="V494" s="106">
        <v>44100000</v>
      </c>
      <c r="W494" s="48">
        <v>5880000</v>
      </c>
      <c r="X494" s="48">
        <v>38220000</v>
      </c>
    </row>
    <row r="495" spans="1:24" x14ac:dyDescent="0.25">
      <c r="A495" s="107">
        <v>2020</v>
      </c>
      <c r="B495" s="107">
        <v>118</v>
      </c>
      <c r="C495" s="107">
        <v>1</v>
      </c>
      <c r="D495" s="109">
        <v>43831</v>
      </c>
      <c r="E495" s="109">
        <v>44043</v>
      </c>
      <c r="F495" s="109">
        <v>44043</v>
      </c>
      <c r="G495" s="107" t="s">
        <v>128</v>
      </c>
      <c r="H495" s="107" t="s">
        <v>129</v>
      </c>
      <c r="I495" s="107">
        <v>469</v>
      </c>
      <c r="J495" s="107">
        <v>636</v>
      </c>
      <c r="K495" s="109">
        <v>43981</v>
      </c>
      <c r="L495" s="107" t="s">
        <v>172</v>
      </c>
      <c r="M495" s="107">
        <v>79056411</v>
      </c>
      <c r="N495" s="107" t="s">
        <v>1798</v>
      </c>
      <c r="O495" s="107" t="s">
        <v>112</v>
      </c>
      <c r="P495" s="107">
        <v>445</v>
      </c>
      <c r="Q495" s="109">
        <v>43981</v>
      </c>
      <c r="R495" s="107" t="s">
        <v>1019</v>
      </c>
      <c r="S495" s="106">
        <v>38850000</v>
      </c>
      <c r="T495" s="48">
        <v>0</v>
      </c>
      <c r="U495" s="48">
        <v>0</v>
      </c>
      <c r="V495" s="106">
        <v>38850000</v>
      </c>
      <c r="W495" s="48">
        <v>5550000</v>
      </c>
      <c r="X495" s="48">
        <v>33300000</v>
      </c>
    </row>
    <row r="496" spans="1:24" x14ac:dyDescent="0.25">
      <c r="A496" s="107">
        <v>2020</v>
      </c>
      <c r="B496" s="107">
        <v>118</v>
      </c>
      <c r="C496" s="107">
        <v>1</v>
      </c>
      <c r="D496" s="109">
        <v>43831</v>
      </c>
      <c r="E496" s="109">
        <v>44043</v>
      </c>
      <c r="F496" s="109">
        <v>44043</v>
      </c>
      <c r="G496" s="107" t="s">
        <v>128</v>
      </c>
      <c r="H496" s="107" t="s">
        <v>129</v>
      </c>
      <c r="I496" s="107">
        <v>734</v>
      </c>
      <c r="J496" s="107">
        <v>646</v>
      </c>
      <c r="K496" s="109">
        <v>43982</v>
      </c>
      <c r="L496" s="107" t="s">
        <v>172</v>
      </c>
      <c r="M496" s="107">
        <v>1015999463</v>
      </c>
      <c r="N496" s="107" t="s">
        <v>1815</v>
      </c>
      <c r="O496" s="107" t="s">
        <v>112</v>
      </c>
      <c r="P496" s="107">
        <v>446</v>
      </c>
      <c r="Q496" s="109">
        <v>43982</v>
      </c>
      <c r="R496" s="107" t="s">
        <v>1786</v>
      </c>
      <c r="S496" s="106">
        <v>38850000</v>
      </c>
      <c r="T496" s="48">
        <v>0</v>
      </c>
      <c r="U496" s="48">
        <v>0</v>
      </c>
      <c r="V496" s="106">
        <v>38850000</v>
      </c>
      <c r="W496" s="48">
        <v>5550000</v>
      </c>
      <c r="X496" s="48">
        <v>33300000</v>
      </c>
    </row>
    <row r="497" spans="1:24" x14ac:dyDescent="0.25">
      <c r="A497" s="107">
        <v>2020</v>
      </c>
      <c r="B497" s="107">
        <v>118</v>
      </c>
      <c r="C497" s="107">
        <v>1</v>
      </c>
      <c r="D497" s="109">
        <v>43831</v>
      </c>
      <c r="E497" s="109">
        <v>44043</v>
      </c>
      <c r="F497" s="109">
        <v>44043</v>
      </c>
      <c r="G497" s="107" t="s">
        <v>137</v>
      </c>
      <c r="H497" s="107" t="s">
        <v>138</v>
      </c>
      <c r="I497" s="107">
        <v>763</v>
      </c>
      <c r="J497" s="107">
        <v>619</v>
      </c>
      <c r="K497" s="109">
        <v>43981</v>
      </c>
      <c r="L497" s="107" t="s">
        <v>172</v>
      </c>
      <c r="M497" s="107">
        <v>53106625</v>
      </c>
      <c r="N497" s="107" t="s">
        <v>1774</v>
      </c>
      <c r="O497" s="107" t="s">
        <v>113</v>
      </c>
      <c r="P497" s="107">
        <v>447</v>
      </c>
      <c r="Q497" s="109">
        <v>43981</v>
      </c>
      <c r="R497" s="107" t="s">
        <v>1773</v>
      </c>
      <c r="S497" s="106">
        <v>23570358</v>
      </c>
      <c r="T497" s="48">
        <v>0</v>
      </c>
      <c r="U497" s="48">
        <v>0</v>
      </c>
      <c r="V497" s="106">
        <v>23570358</v>
      </c>
      <c r="W497" s="48">
        <v>3367194</v>
      </c>
      <c r="X497" s="48">
        <v>20203164</v>
      </c>
    </row>
    <row r="498" spans="1:24" x14ac:dyDescent="0.25">
      <c r="A498" s="107">
        <v>2020</v>
      </c>
      <c r="B498" s="107">
        <v>118</v>
      </c>
      <c r="C498" s="107">
        <v>1</v>
      </c>
      <c r="D498" s="109">
        <v>43831</v>
      </c>
      <c r="E498" s="109">
        <v>44043</v>
      </c>
      <c r="F498" s="109">
        <v>44043</v>
      </c>
      <c r="G498" s="107" t="s">
        <v>137</v>
      </c>
      <c r="H498" s="107" t="s">
        <v>138</v>
      </c>
      <c r="I498" s="107">
        <v>754</v>
      </c>
      <c r="J498" s="107">
        <v>638</v>
      </c>
      <c r="K498" s="109">
        <v>43981</v>
      </c>
      <c r="L498" s="107" t="s">
        <v>172</v>
      </c>
      <c r="M498" s="107">
        <v>1022978160</v>
      </c>
      <c r="N498" s="107" t="s">
        <v>1800</v>
      </c>
      <c r="O498" s="107" t="s">
        <v>113</v>
      </c>
      <c r="P498" s="107">
        <v>448</v>
      </c>
      <c r="Q498" s="109">
        <v>43981</v>
      </c>
      <c r="R498" s="107" t="s">
        <v>1769</v>
      </c>
      <c r="S498" s="106">
        <v>23570358</v>
      </c>
      <c r="T498" s="48">
        <v>0</v>
      </c>
      <c r="U498" s="48">
        <v>0</v>
      </c>
      <c r="V498" s="106">
        <v>23570358</v>
      </c>
      <c r="W498" s="48">
        <v>3367194</v>
      </c>
      <c r="X498" s="48">
        <v>20203164</v>
      </c>
    </row>
    <row r="499" spans="1:24" x14ac:dyDescent="0.25">
      <c r="A499" s="107">
        <v>2020</v>
      </c>
      <c r="B499" s="107">
        <v>118</v>
      </c>
      <c r="C499" s="107">
        <v>1</v>
      </c>
      <c r="D499" s="109">
        <v>43831</v>
      </c>
      <c r="E499" s="109">
        <v>44043</v>
      </c>
      <c r="F499" s="109">
        <v>44043</v>
      </c>
      <c r="G499" s="107" t="s">
        <v>137</v>
      </c>
      <c r="H499" s="107" t="s">
        <v>138</v>
      </c>
      <c r="I499" s="107">
        <v>716</v>
      </c>
      <c r="J499" s="107">
        <v>640</v>
      </c>
      <c r="K499" s="109">
        <v>43981</v>
      </c>
      <c r="L499" s="107" t="s">
        <v>172</v>
      </c>
      <c r="M499" s="107">
        <v>79500809</v>
      </c>
      <c r="N499" s="107" t="s">
        <v>1803</v>
      </c>
      <c r="O499" s="107" t="s">
        <v>112</v>
      </c>
      <c r="P499" s="107">
        <v>449</v>
      </c>
      <c r="Q499" s="109">
        <v>43981</v>
      </c>
      <c r="R499" s="107" t="s">
        <v>1804</v>
      </c>
      <c r="S499" s="106">
        <v>38666667</v>
      </c>
      <c r="T499" s="48">
        <v>0</v>
      </c>
      <c r="U499" s="48">
        <v>0</v>
      </c>
      <c r="V499" s="106">
        <v>38666667</v>
      </c>
      <c r="W499" s="48">
        <v>5800000</v>
      </c>
      <c r="X499" s="48">
        <v>32866667</v>
      </c>
    </row>
    <row r="500" spans="1:24" x14ac:dyDescent="0.25">
      <c r="A500" s="107">
        <v>2020</v>
      </c>
      <c r="B500" s="107">
        <v>118</v>
      </c>
      <c r="C500" s="107">
        <v>1</v>
      </c>
      <c r="D500" s="109">
        <v>43831</v>
      </c>
      <c r="E500" s="109">
        <v>44043</v>
      </c>
      <c r="F500" s="109">
        <v>44043</v>
      </c>
      <c r="G500" s="107" t="s">
        <v>68</v>
      </c>
      <c r="H500" s="107" t="s">
        <v>69</v>
      </c>
      <c r="I500" s="107">
        <v>724</v>
      </c>
      <c r="J500" s="107">
        <v>611</v>
      </c>
      <c r="K500" s="109">
        <v>43981</v>
      </c>
      <c r="L500" s="107" t="s">
        <v>171</v>
      </c>
      <c r="M500" s="107">
        <v>899999115</v>
      </c>
      <c r="N500" s="107" t="s">
        <v>111</v>
      </c>
      <c r="O500" s="107" t="s">
        <v>95</v>
      </c>
      <c r="P500" s="107">
        <v>450</v>
      </c>
      <c r="Q500" s="109">
        <v>43981</v>
      </c>
      <c r="R500" s="107" t="s">
        <v>1759</v>
      </c>
      <c r="S500" s="106">
        <v>300000000</v>
      </c>
      <c r="T500" s="48">
        <v>0</v>
      </c>
      <c r="U500" s="48">
        <v>0</v>
      </c>
      <c r="V500" s="106">
        <v>300000000</v>
      </c>
      <c r="W500" s="48">
        <v>0</v>
      </c>
      <c r="X500" s="48">
        <v>300000000</v>
      </c>
    </row>
    <row r="501" spans="1:24" x14ac:dyDescent="0.25">
      <c r="A501" s="107">
        <v>2020</v>
      </c>
      <c r="B501" s="107">
        <v>118</v>
      </c>
      <c r="C501" s="107">
        <v>1</v>
      </c>
      <c r="D501" s="109">
        <v>43831</v>
      </c>
      <c r="E501" s="109">
        <v>44043</v>
      </c>
      <c r="F501" s="109">
        <v>44043</v>
      </c>
      <c r="G501" s="107" t="s">
        <v>68</v>
      </c>
      <c r="H501" s="107" t="s">
        <v>69</v>
      </c>
      <c r="I501" s="107">
        <v>787</v>
      </c>
      <c r="J501" s="107">
        <v>643</v>
      </c>
      <c r="K501" s="109">
        <v>43982</v>
      </c>
      <c r="L501" s="107" t="s">
        <v>172</v>
      </c>
      <c r="M501" s="107">
        <v>79982483</v>
      </c>
      <c r="N501" s="107" t="s">
        <v>1809</v>
      </c>
      <c r="O501" s="107" t="s">
        <v>112</v>
      </c>
      <c r="P501" s="107">
        <v>451</v>
      </c>
      <c r="Q501" s="109">
        <v>43982</v>
      </c>
      <c r="R501" s="107" t="s">
        <v>1810</v>
      </c>
      <c r="S501" s="106">
        <v>50000000</v>
      </c>
      <c r="T501" s="48">
        <v>0</v>
      </c>
      <c r="U501" s="48">
        <v>0</v>
      </c>
      <c r="V501" s="106">
        <v>50000000</v>
      </c>
      <c r="W501" s="48">
        <v>10000000</v>
      </c>
      <c r="X501" s="48">
        <v>40000000</v>
      </c>
    </row>
    <row r="502" spans="1:24" x14ac:dyDescent="0.25">
      <c r="A502" s="107">
        <v>2020</v>
      </c>
      <c r="B502" s="107">
        <v>118</v>
      </c>
      <c r="C502" s="107">
        <v>1</v>
      </c>
      <c r="D502" s="109">
        <v>43831</v>
      </c>
      <c r="E502" s="109">
        <v>44043</v>
      </c>
      <c r="F502" s="109">
        <v>44043</v>
      </c>
      <c r="G502" s="107" t="s">
        <v>123</v>
      </c>
      <c r="H502" s="107" t="s">
        <v>124</v>
      </c>
      <c r="I502" s="107">
        <v>711</v>
      </c>
      <c r="J502" s="107">
        <v>639</v>
      </c>
      <c r="K502" s="109">
        <v>43981</v>
      </c>
      <c r="L502" s="107" t="s">
        <v>172</v>
      </c>
      <c r="M502" s="107">
        <v>80006244</v>
      </c>
      <c r="N502" s="107" t="s">
        <v>1801</v>
      </c>
      <c r="O502" s="107" t="s">
        <v>112</v>
      </c>
      <c r="P502" s="107">
        <v>452</v>
      </c>
      <c r="Q502" s="109">
        <v>43981</v>
      </c>
      <c r="R502" s="107" t="s">
        <v>1802</v>
      </c>
      <c r="S502" s="106">
        <v>41700000</v>
      </c>
      <c r="T502" s="48">
        <v>0</v>
      </c>
      <c r="U502" s="48">
        <v>0</v>
      </c>
      <c r="V502" s="106">
        <v>41700000</v>
      </c>
      <c r="W502" s="48">
        <v>6486667</v>
      </c>
      <c r="X502" s="48">
        <v>35213333</v>
      </c>
    </row>
    <row r="503" spans="1:24" x14ac:dyDescent="0.25">
      <c r="A503" s="107">
        <v>2020</v>
      </c>
      <c r="B503" s="107">
        <v>118</v>
      </c>
      <c r="C503" s="107">
        <v>1</v>
      </c>
      <c r="D503" s="109">
        <v>43831</v>
      </c>
      <c r="E503" s="109">
        <v>44043</v>
      </c>
      <c r="F503" s="109">
        <v>44043</v>
      </c>
      <c r="G503" s="107" t="s">
        <v>123</v>
      </c>
      <c r="H503" s="107" t="s">
        <v>124</v>
      </c>
      <c r="I503" s="107">
        <v>751</v>
      </c>
      <c r="J503" s="107">
        <v>680</v>
      </c>
      <c r="K503" s="109">
        <v>43982</v>
      </c>
      <c r="L503" s="107" t="s">
        <v>172</v>
      </c>
      <c r="M503" s="107">
        <v>79841486</v>
      </c>
      <c r="N503" s="107" t="s">
        <v>1862</v>
      </c>
      <c r="O503" s="107" t="s">
        <v>112</v>
      </c>
      <c r="P503" s="107">
        <v>453</v>
      </c>
      <c r="Q503" s="109">
        <v>43982</v>
      </c>
      <c r="R503" s="107" t="s">
        <v>618</v>
      </c>
      <c r="S503" s="106">
        <v>41700000</v>
      </c>
      <c r="T503" s="48">
        <v>0</v>
      </c>
      <c r="U503" s="48">
        <v>0</v>
      </c>
      <c r="V503" s="106">
        <v>41700000</v>
      </c>
      <c r="W503" s="48">
        <v>6486667</v>
      </c>
      <c r="X503" s="48">
        <v>35213333</v>
      </c>
    </row>
    <row r="504" spans="1:24" x14ac:dyDescent="0.25">
      <c r="A504" s="107">
        <v>2020</v>
      </c>
      <c r="B504" s="107">
        <v>118</v>
      </c>
      <c r="C504" s="107">
        <v>1</v>
      </c>
      <c r="D504" s="109">
        <v>43831</v>
      </c>
      <c r="E504" s="109">
        <v>44043</v>
      </c>
      <c r="F504" s="109">
        <v>44043</v>
      </c>
      <c r="G504" s="107" t="s">
        <v>123</v>
      </c>
      <c r="H504" s="107" t="s">
        <v>124</v>
      </c>
      <c r="I504" s="107">
        <v>746</v>
      </c>
      <c r="J504" s="107">
        <v>678</v>
      </c>
      <c r="K504" s="109">
        <v>43982</v>
      </c>
      <c r="L504" s="107" t="s">
        <v>172</v>
      </c>
      <c r="M504" s="107">
        <v>1071328086</v>
      </c>
      <c r="N504" s="107" t="s">
        <v>1858</v>
      </c>
      <c r="O504" s="107" t="s">
        <v>112</v>
      </c>
      <c r="P504" s="107">
        <v>454</v>
      </c>
      <c r="Q504" s="109">
        <v>43982</v>
      </c>
      <c r="R504" s="107" t="s">
        <v>3059</v>
      </c>
      <c r="S504" s="106">
        <v>48790000</v>
      </c>
      <c r="T504" s="48">
        <v>0</v>
      </c>
      <c r="U504" s="48">
        <v>0</v>
      </c>
      <c r="V504" s="106">
        <v>48790000</v>
      </c>
      <c r="W504" s="48">
        <v>6737667</v>
      </c>
      <c r="X504" s="48">
        <v>42052333</v>
      </c>
    </row>
    <row r="505" spans="1:24" x14ac:dyDescent="0.25">
      <c r="A505" s="107">
        <v>2020</v>
      </c>
      <c r="B505" s="107">
        <v>118</v>
      </c>
      <c r="C505" s="107">
        <v>1</v>
      </c>
      <c r="D505" s="109">
        <v>43831</v>
      </c>
      <c r="E505" s="109">
        <v>44043</v>
      </c>
      <c r="F505" s="109">
        <v>44043</v>
      </c>
      <c r="G505" s="107" t="s">
        <v>123</v>
      </c>
      <c r="H505" s="107" t="s">
        <v>124</v>
      </c>
      <c r="I505" s="107">
        <v>749</v>
      </c>
      <c r="J505" s="107">
        <v>661</v>
      </c>
      <c r="K505" s="109">
        <v>43982</v>
      </c>
      <c r="L505" s="107" t="s">
        <v>172</v>
      </c>
      <c r="M505" s="107">
        <v>1019026075</v>
      </c>
      <c r="N505" s="107" t="s">
        <v>1833</v>
      </c>
      <c r="O505" s="107" t="s">
        <v>112</v>
      </c>
      <c r="P505" s="107">
        <v>455</v>
      </c>
      <c r="Q505" s="109">
        <v>43982</v>
      </c>
      <c r="R505" s="107" t="s">
        <v>1834</v>
      </c>
      <c r="S505" s="106">
        <v>35000000</v>
      </c>
      <c r="T505" s="48">
        <v>0</v>
      </c>
      <c r="U505" s="48">
        <v>0</v>
      </c>
      <c r="V505" s="106">
        <v>35000000</v>
      </c>
      <c r="W505" s="48">
        <v>5000000</v>
      </c>
      <c r="X505" s="48">
        <v>30000000</v>
      </c>
    </row>
    <row r="506" spans="1:24" x14ac:dyDescent="0.25">
      <c r="A506" s="107">
        <v>2020</v>
      </c>
      <c r="B506" s="107">
        <v>118</v>
      </c>
      <c r="C506" s="107">
        <v>1</v>
      </c>
      <c r="D506" s="109">
        <v>43831</v>
      </c>
      <c r="E506" s="109">
        <v>44043</v>
      </c>
      <c r="F506" s="109">
        <v>44043</v>
      </c>
      <c r="G506" s="107" t="s">
        <v>123</v>
      </c>
      <c r="H506" s="107" t="s">
        <v>124</v>
      </c>
      <c r="I506" s="107">
        <v>549</v>
      </c>
      <c r="J506" s="107">
        <v>647</v>
      </c>
      <c r="K506" s="109">
        <v>43982</v>
      </c>
      <c r="L506" s="107" t="s">
        <v>172</v>
      </c>
      <c r="M506" s="107">
        <v>80932928</v>
      </c>
      <c r="N506" s="107" t="s">
        <v>1816</v>
      </c>
      <c r="O506" s="107" t="s">
        <v>112</v>
      </c>
      <c r="P506" s="107">
        <v>456</v>
      </c>
      <c r="Q506" s="109">
        <v>43982</v>
      </c>
      <c r="R506" s="107" t="s">
        <v>1817</v>
      </c>
      <c r="S506" s="106">
        <v>27200000</v>
      </c>
      <c r="T506" s="48">
        <v>0</v>
      </c>
      <c r="U506" s="48">
        <v>0</v>
      </c>
      <c r="V506" s="106">
        <v>27200000</v>
      </c>
      <c r="W506" s="48">
        <v>6573333</v>
      </c>
      <c r="X506" s="48">
        <v>20626667</v>
      </c>
    </row>
    <row r="507" spans="1:24" x14ac:dyDescent="0.25">
      <c r="A507" s="107">
        <v>2020</v>
      </c>
      <c r="B507" s="107">
        <v>118</v>
      </c>
      <c r="C507" s="107">
        <v>1</v>
      </c>
      <c r="D507" s="109">
        <v>43831</v>
      </c>
      <c r="E507" s="109">
        <v>44043</v>
      </c>
      <c r="F507" s="109">
        <v>44043</v>
      </c>
      <c r="G507" s="107" t="s">
        <v>128</v>
      </c>
      <c r="H507" s="107" t="s">
        <v>129</v>
      </c>
      <c r="I507" s="107">
        <v>409</v>
      </c>
      <c r="J507" s="107">
        <v>663</v>
      </c>
      <c r="K507" s="109">
        <v>43982</v>
      </c>
      <c r="L507" s="107" t="s">
        <v>172</v>
      </c>
      <c r="M507" s="107">
        <v>1032437830</v>
      </c>
      <c r="N507" s="107" t="s">
        <v>1836</v>
      </c>
      <c r="O507" s="107" t="s">
        <v>112</v>
      </c>
      <c r="P507" s="107">
        <v>457</v>
      </c>
      <c r="Q507" s="109">
        <v>43982</v>
      </c>
      <c r="R507" s="107" t="s">
        <v>994</v>
      </c>
      <c r="S507" s="106">
        <v>38850000</v>
      </c>
      <c r="T507" s="48">
        <v>0</v>
      </c>
      <c r="U507" s="48">
        <v>0</v>
      </c>
      <c r="V507" s="106">
        <v>38850000</v>
      </c>
      <c r="W507" s="48">
        <v>5365000</v>
      </c>
      <c r="X507" s="48">
        <v>33485000</v>
      </c>
    </row>
    <row r="508" spans="1:24" x14ac:dyDescent="0.25">
      <c r="A508" s="107">
        <v>2020</v>
      </c>
      <c r="B508" s="107">
        <v>118</v>
      </c>
      <c r="C508" s="107">
        <v>1</v>
      </c>
      <c r="D508" s="109">
        <v>43831</v>
      </c>
      <c r="E508" s="109">
        <v>44043</v>
      </c>
      <c r="F508" s="109">
        <v>44043</v>
      </c>
      <c r="G508" s="107" t="s">
        <v>128</v>
      </c>
      <c r="H508" s="107" t="s">
        <v>129</v>
      </c>
      <c r="I508" s="107">
        <v>778</v>
      </c>
      <c r="J508" s="107">
        <v>664</v>
      </c>
      <c r="K508" s="109">
        <v>43982</v>
      </c>
      <c r="L508" s="107" t="s">
        <v>172</v>
      </c>
      <c r="M508" s="107">
        <v>1081792430</v>
      </c>
      <c r="N508" s="107" t="s">
        <v>1837</v>
      </c>
      <c r="O508" s="107" t="s">
        <v>112</v>
      </c>
      <c r="P508" s="107">
        <v>458</v>
      </c>
      <c r="Q508" s="109">
        <v>43982</v>
      </c>
      <c r="R508" s="107" t="s">
        <v>3064</v>
      </c>
      <c r="S508" s="106">
        <v>38850000</v>
      </c>
      <c r="T508" s="48">
        <v>0</v>
      </c>
      <c r="U508" s="48">
        <v>0</v>
      </c>
      <c r="V508" s="106">
        <v>38850000</v>
      </c>
      <c r="W508" s="48">
        <v>5550000</v>
      </c>
      <c r="X508" s="48">
        <v>33300000</v>
      </c>
    </row>
    <row r="509" spans="1:24" x14ac:dyDescent="0.25">
      <c r="A509" s="107">
        <v>2020</v>
      </c>
      <c r="B509" s="107">
        <v>118</v>
      </c>
      <c r="C509" s="107">
        <v>1</v>
      </c>
      <c r="D509" s="109">
        <v>43831</v>
      </c>
      <c r="E509" s="109">
        <v>44043</v>
      </c>
      <c r="F509" s="109">
        <v>44043</v>
      </c>
      <c r="G509" s="107" t="s">
        <v>128</v>
      </c>
      <c r="H509" s="107" t="s">
        <v>129</v>
      </c>
      <c r="I509" s="107">
        <v>775</v>
      </c>
      <c r="J509" s="107">
        <v>665</v>
      </c>
      <c r="K509" s="109">
        <v>43982</v>
      </c>
      <c r="L509" s="107" t="s">
        <v>172</v>
      </c>
      <c r="M509" s="107">
        <v>80038985</v>
      </c>
      <c r="N509" s="107" t="s">
        <v>1839</v>
      </c>
      <c r="O509" s="107" t="s">
        <v>112</v>
      </c>
      <c r="P509" s="107">
        <v>459</v>
      </c>
      <c r="Q509" s="109">
        <v>43982</v>
      </c>
      <c r="R509" s="107" t="s">
        <v>3066</v>
      </c>
      <c r="S509" s="106">
        <v>7000000</v>
      </c>
      <c r="T509" s="48">
        <v>0</v>
      </c>
      <c r="U509" s="48">
        <v>0</v>
      </c>
      <c r="V509" s="106">
        <v>7000000</v>
      </c>
      <c r="W509" s="48">
        <v>7000000</v>
      </c>
      <c r="X509" s="48">
        <v>0</v>
      </c>
    </row>
    <row r="510" spans="1:24" x14ac:dyDescent="0.25">
      <c r="A510" s="107">
        <v>2020</v>
      </c>
      <c r="B510" s="107">
        <v>118</v>
      </c>
      <c r="C510" s="107">
        <v>1</v>
      </c>
      <c r="D510" s="109">
        <v>43831</v>
      </c>
      <c r="E510" s="109">
        <v>44043</v>
      </c>
      <c r="F510" s="109">
        <v>44043</v>
      </c>
      <c r="G510" s="107" t="s">
        <v>128</v>
      </c>
      <c r="H510" s="107" t="s">
        <v>129</v>
      </c>
      <c r="I510" s="107">
        <v>779</v>
      </c>
      <c r="J510" s="107">
        <v>666</v>
      </c>
      <c r="K510" s="109">
        <v>43982</v>
      </c>
      <c r="L510" s="107" t="s">
        <v>172</v>
      </c>
      <c r="M510" s="107">
        <v>1095927954</v>
      </c>
      <c r="N510" s="107" t="s">
        <v>1841</v>
      </c>
      <c r="O510" s="107" t="s">
        <v>112</v>
      </c>
      <c r="P510" s="107">
        <v>460</v>
      </c>
      <c r="Q510" s="109">
        <v>43982</v>
      </c>
      <c r="R510" s="107" t="s">
        <v>3068</v>
      </c>
      <c r="S510" s="106">
        <v>36050000</v>
      </c>
      <c r="T510" s="48">
        <v>0</v>
      </c>
      <c r="U510" s="48">
        <v>0</v>
      </c>
      <c r="V510" s="106">
        <v>36050000</v>
      </c>
      <c r="W510" s="48">
        <v>4978333</v>
      </c>
      <c r="X510" s="48">
        <v>31071667</v>
      </c>
    </row>
    <row r="511" spans="1:24" x14ac:dyDescent="0.25">
      <c r="A511" s="107">
        <v>2020</v>
      </c>
      <c r="B511" s="107">
        <v>118</v>
      </c>
      <c r="C511" s="107">
        <v>1</v>
      </c>
      <c r="D511" s="109">
        <v>43831</v>
      </c>
      <c r="E511" s="109">
        <v>44043</v>
      </c>
      <c r="F511" s="109">
        <v>44043</v>
      </c>
      <c r="G511" s="107" t="s">
        <v>128</v>
      </c>
      <c r="H511" s="107" t="s">
        <v>129</v>
      </c>
      <c r="I511" s="107">
        <v>733</v>
      </c>
      <c r="J511" s="107">
        <v>668</v>
      </c>
      <c r="K511" s="109">
        <v>43982</v>
      </c>
      <c r="L511" s="107" t="s">
        <v>172</v>
      </c>
      <c r="M511" s="107">
        <v>36309126</v>
      </c>
      <c r="N511" s="107" t="s">
        <v>1845</v>
      </c>
      <c r="O511" s="107" t="s">
        <v>112</v>
      </c>
      <c r="P511" s="107">
        <v>461</v>
      </c>
      <c r="Q511" s="109">
        <v>43982</v>
      </c>
      <c r="R511" s="107" t="s">
        <v>1786</v>
      </c>
      <c r="S511" s="106">
        <v>38850000</v>
      </c>
      <c r="T511" s="48">
        <v>0</v>
      </c>
      <c r="U511" s="48">
        <v>0</v>
      </c>
      <c r="V511" s="106">
        <v>38850000</v>
      </c>
      <c r="W511" s="48">
        <v>5365000</v>
      </c>
      <c r="X511" s="48">
        <v>33485000</v>
      </c>
    </row>
    <row r="512" spans="1:24" x14ac:dyDescent="0.25">
      <c r="A512" s="107">
        <v>2020</v>
      </c>
      <c r="B512" s="107">
        <v>118</v>
      </c>
      <c r="C512" s="107">
        <v>1</v>
      </c>
      <c r="D512" s="109">
        <v>43831</v>
      </c>
      <c r="E512" s="109">
        <v>44043</v>
      </c>
      <c r="F512" s="109">
        <v>44043</v>
      </c>
      <c r="G512" s="107" t="s">
        <v>128</v>
      </c>
      <c r="H512" s="107" t="s">
        <v>129</v>
      </c>
      <c r="I512" s="107">
        <v>671</v>
      </c>
      <c r="J512" s="107">
        <v>670</v>
      </c>
      <c r="K512" s="109">
        <v>43982</v>
      </c>
      <c r="L512" s="107" t="s">
        <v>172</v>
      </c>
      <c r="M512" s="107">
        <v>1057578594</v>
      </c>
      <c r="N512" s="107" t="s">
        <v>1847</v>
      </c>
      <c r="O512" s="107" t="s">
        <v>112</v>
      </c>
      <c r="P512" s="107">
        <v>463</v>
      </c>
      <c r="Q512" s="109">
        <v>43982</v>
      </c>
      <c r="R512" s="107" t="s">
        <v>994</v>
      </c>
      <c r="S512" s="106">
        <v>38850000</v>
      </c>
      <c r="T512" s="48">
        <v>0</v>
      </c>
      <c r="U512" s="48">
        <v>0</v>
      </c>
      <c r="V512" s="106">
        <v>38850000</v>
      </c>
      <c r="W512" s="48">
        <v>5365000</v>
      </c>
      <c r="X512" s="48">
        <v>33485000</v>
      </c>
    </row>
    <row r="513" spans="1:24" x14ac:dyDescent="0.25">
      <c r="A513" s="107">
        <v>2020</v>
      </c>
      <c r="B513" s="107">
        <v>118</v>
      </c>
      <c r="C513" s="107">
        <v>1</v>
      </c>
      <c r="D513" s="109">
        <v>43831</v>
      </c>
      <c r="E513" s="109">
        <v>44043</v>
      </c>
      <c r="F513" s="109">
        <v>44043</v>
      </c>
      <c r="G513" s="107" t="s">
        <v>128</v>
      </c>
      <c r="H513" s="107" t="s">
        <v>129</v>
      </c>
      <c r="I513" s="107">
        <v>368</v>
      </c>
      <c r="J513" s="107">
        <v>672</v>
      </c>
      <c r="K513" s="109">
        <v>43982</v>
      </c>
      <c r="L513" s="107" t="s">
        <v>172</v>
      </c>
      <c r="M513" s="107">
        <v>93377944</v>
      </c>
      <c r="N513" s="107" t="s">
        <v>1849</v>
      </c>
      <c r="O513" s="107" t="s">
        <v>112</v>
      </c>
      <c r="P513" s="107">
        <v>464</v>
      </c>
      <c r="Q513" s="109">
        <v>43982</v>
      </c>
      <c r="R513" s="107" t="s">
        <v>1850</v>
      </c>
      <c r="S513" s="106">
        <v>47950000</v>
      </c>
      <c r="T513" s="48">
        <v>0</v>
      </c>
      <c r="U513" s="48">
        <v>0</v>
      </c>
      <c r="V513" s="106">
        <v>47950000</v>
      </c>
      <c r="W513" s="48">
        <v>6393333</v>
      </c>
      <c r="X513" s="48">
        <v>41556667</v>
      </c>
    </row>
    <row r="514" spans="1:24" x14ac:dyDescent="0.25">
      <c r="A514" s="107">
        <v>2020</v>
      </c>
      <c r="B514" s="107">
        <v>118</v>
      </c>
      <c r="C514" s="107">
        <v>1</v>
      </c>
      <c r="D514" s="109">
        <v>43831</v>
      </c>
      <c r="E514" s="109">
        <v>44043</v>
      </c>
      <c r="F514" s="109">
        <v>44043</v>
      </c>
      <c r="G514" s="107" t="s">
        <v>128</v>
      </c>
      <c r="H514" s="107" t="s">
        <v>129</v>
      </c>
      <c r="I514" s="107">
        <v>742</v>
      </c>
      <c r="J514" s="107">
        <v>674</v>
      </c>
      <c r="K514" s="109">
        <v>43982</v>
      </c>
      <c r="L514" s="107" t="s">
        <v>172</v>
      </c>
      <c r="M514" s="107">
        <v>23783118</v>
      </c>
      <c r="N514" s="107" t="s">
        <v>1852</v>
      </c>
      <c r="O514" s="107" t="s">
        <v>112</v>
      </c>
      <c r="P514" s="107">
        <v>466</v>
      </c>
      <c r="Q514" s="109">
        <v>43982</v>
      </c>
      <c r="R514" s="107" t="s">
        <v>1786</v>
      </c>
      <c r="S514" s="106">
        <v>38850000</v>
      </c>
      <c r="T514" s="48">
        <v>0</v>
      </c>
      <c r="U514" s="48">
        <v>0</v>
      </c>
      <c r="V514" s="106">
        <v>38850000</v>
      </c>
      <c r="W514" s="48">
        <v>5365000</v>
      </c>
      <c r="X514" s="48">
        <v>33485000</v>
      </c>
    </row>
    <row r="515" spans="1:24" x14ac:dyDescent="0.25">
      <c r="A515" s="107">
        <v>2020</v>
      </c>
      <c r="B515" s="107">
        <v>118</v>
      </c>
      <c r="C515" s="107">
        <v>1</v>
      </c>
      <c r="D515" s="109">
        <v>43831</v>
      </c>
      <c r="E515" s="109">
        <v>44043</v>
      </c>
      <c r="F515" s="109">
        <v>44043</v>
      </c>
      <c r="G515" s="107" t="s">
        <v>128</v>
      </c>
      <c r="H515" s="107" t="s">
        <v>129</v>
      </c>
      <c r="I515" s="107">
        <v>776</v>
      </c>
      <c r="J515" s="107">
        <v>667</v>
      </c>
      <c r="K515" s="109">
        <v>43982</v>
      </c>
      <c r="L515" s="107" t="s">
        <v>172</v>
      </c>
      <c r="M515" s="107">
        <v>1018420951</v>
      </c>
      <c r="N515" s="107" t="s">
        <v>1843</v>
      </c>
      <c r="O515" s="107" t="s">
        <v>112</v>
      </c>
      <c r="P515" s="107">
        <v>467</v>
      </c>
      <c r="Q515" s="109">
        <v>43982</v>
      </c>
      <c r="R515" s="107" t="s">
        <v>1844</v>
      </c>
      <c r="S515" s="106">
        <v>38850000</v>
      </c>
      <c r="T515" s="48">
        <v>0</v>
      </c>
      <c r="U515" s="48">
        <v>0</v>
      </c>
      <c r="V515" s="106">
        <v>38850000</v>
      </c>
      <c r="W515" s="48">
        <v>5550000</v>
      </c>
      <c r="X515" s="48">
        <v>33300000</v>
      </c>
    </row>
    <row r="516" spans="1:24" x14ac:dyDescent="0.25">
      <c r="A516" s="107">
        <v>2020</v>
      </c>
      <c r="B516" s="107">
        <v>118</v>
      </c>
      <c r="C516" s="107">
        <v>1</v>
      </c>
      <c r="D516" s="109">
        <v>43831</v>
      </c>
      <c r="E516" s="109">
        <v>44043</v>
      </c>
      <c r="F516" s="109">
        <v>44043</v>
      </c>
      <c r="G516" s="107" t="s">
        <v>128</v>
      </c>
      <c r="H516" s="107" t="s">
        <v>129</v>
      </c>
      <c r="I516" s="107">
        <v>467</v>
      </c>
      <c r="J516" s="107">
        <v>669</v>
      </c>
      <c r="K516" s="109">
        <v>43982</v>
      </c>
      <c r="L516" s="107" t="s">
        <v>172</v>
      </c>
      <c r="M516" s="107">
        <v>52874586</v>
      </c>
      <c r="N516" s="107" t="s">
        <v>1846</v>
      </c>
      <c r="O516" s="107" t="s">
        <v>112</v>
      </c>
      <c r="P516" s="107">
        <v>468</v>
      </c>
      <c r="Q516" s="109">
        <v>43982</v>
      </c>
      <c r="R516" s="107" t="s">
        <v>994</v>
      </c>
      <c r="S516" s="106">
        <v>38850000</v>
      </c>
      <c r="T516" s="48">
        <v>0</v>
      </c>
      <c r="U516" s="48">
        <v>0</v>
      </c>
      <c r="V516" s="106">
        <v>38850000</v>
      </c>
      <c r="W516" s="48">
        <v>5365000</v>
      </c>
      <c r="X516" s="48">
        <v>33485000</v>
      </c>
    </row>
    <row r="517" spans="1:24" x14ac:dyDescent="0.25">
      <c r="A517" s="107">
        <v>2020</v>
      </c>
      <c r="B517" s="107">
        <v>118</v>
      </c>
      <c r="C517" s="107">
        <v>1</v>
      </c>
      <c r="D517" s="109">
        <v>43831</v>
      </c>
      <c r="E517" s="109">
        <v>44043</v>
      </c>
      <c r="F517" s="109">
        <v>44043</v>
      </c>
      <c r="G517" s="107" t="s">
        <v>128</v>
      </c>
      <c r="H517" s="107" t="s">
        <v>129</v>
      </c>
      <c r="I517" s="107">
        <v>712</v>
      </c>
      <c r="J517" s="107">
        <v>679</v>
      </c>
      <c r="K517" s="109">
        <v>43982</v>
      </c>
      <c r="L517" s="107" t="s">
        <v>172</v>
      </c>
      <c r="M517" s="107">
        <v>1022993218</v>
      </c>
      <c r="N517" s="107" t="s">
        <v>1860</v>
      </c>
      <c r="O517" s="107" t="s">
        <v>113</v>
      </c>
      <c r="P517" s="107">
        <v>469</v>
      </c>
      <c r="Q517" s="109">
        <v>43982</v>
      </c>
      <c r="R517" s="107" t="s">
        <v>1861</v>
      </c>
      <c r="S517" s="106">
        <v>18200000</v>
      </c>
      <c r="T517" s="48">
        <v>0</v>
      </c>
      <c r="U517" s="48">
        <v>0</v>
      </c>
      <c r="V517" s="106">
        <v>18200000</v>
      </c>
      <c r="W517" s="48">
        <v>2426667</v>
      </c>
      <c r="X517" s="48">
        <v>15773333</v>
      </c>
    </row>
    <row r="518" spans="1:24" x14ac:dyDescent="0.25">
      <c r="A518" s="107">
        <v>2020</v>
      </c>
      <c r="B518" s="107">
        <v>118</v>
      </c>
      <c r="C518" s="107">
        <v>1</v>
      </c>
      <c r="D518" s="109">
        <v>43831</v>
      </c>
      <c r="E518" s="109">
        <v>44043</v>
      </c>
      <c r="F518" s="109">
        <v>44043</v>
      </c>
      <c r="G518" s="107" t="s">
        <v>128</v>
      </c>
      <c r="H518" s="107" t="s">
        <v>129</v>
      </c>
      <c r="I518" s="107">
        <v>735</v>
      </c>
      <c r="J518" s="107">
        <v>671</v>
      </c>
      <c r="K518" s="109">
        <v>43982</v>
      </c>
      <c r="L518" s="107" t="s">
        <v>172</v>
      </c>
      <c r="M518" s="107">
        <v>1026572594</v>
      </c>
      <c r="N518" s="107" t="s">
        <v>1848</v>
      </c>
      <c r="O518" s="107" t="s">
        <v>112</v>
      </c>
      <c r="P518" s="107">
        <v>470</v>
      </c>
      <c r="Q518" s="109">
        <v>43982</v>
      </c>
      <c r="R518" s="107" t="s">
        <v>1786</v>
      </c>
      <c r="S518" s="106">
        <v>38850000</v>
      </c>
      <c r="T518" s="48">
        <v>0</v>
      </c>
      <c r="U518" s="48">
        <v>0</v>
      </c>
      <c r="V518" s="106">
        <v>38850000</v>
      </c>
      <c r="W518" s="48">
        <v>5365000</v>
      </c>
      <c r="X518" s="48">
        <v>33485000</v>
      </c>
    </row>
    <row r="519" spans="1:24" x14ac:dyDescent="0.25">
      <c r="A519" s="107">
        <v>2020</v>
      </c>
      <c r="B519" s="107">
        <v>118</v>
      </c>
      <c r="C519" s="107">
        <v>1</v>
      </c>
      <c r="D519" s="109">
        <v>43831</v>
      </c>
      <c r="E519" s="109">
        <v>44043</v>
      </c>
      <c r="F519" s="109">
        <v>44043</v>
      </c>
      <c r="G519" s="107" t="s">
        <v>128</v>
      </c>
      <c r="H519" s="107" t="s">
        <v>129</v>
      </c>
      <c r="I519" s="107">
        <v>732</v>
      </c>
      <c r="J519" s="107">
        <v>673</v>
      </c>
      <c r="K519" s="109">
        <v>43982</v>
      </c>
      <c r="L519" s="107" t="s">
        <v>172</v>
      </c>
      <c r="M519" s="107">
        <v>1014246812</v>
      </c>
      <c r="N519" s="107" t="s">
        <v>1851</v>
      </c>
      <c r="O519" s="107" t="s">
        <v>112</v>
      </c>
      <c r="P519" s="107">
        <v>471</v>
      </c>
      <c r="Q519" s="109">
        <v>43982</v>
      </c>
      <c r="R519" s="107" t="s">
        <v>1786</v>
      </c>
      <c r="S519" s="106">
        <v>38850000</v>
      </c>
      <c r="T519" s="48">
        <v>0</v>
      </c>
      <c r="U519" s="48">
        <v>0</v>
      </c>
      <c r="V519" s="106">
        <v>38850000</v>
      </c>
      <c r="W519" s="48">
        <v>5365000</v>
      </c>
      <c r="X519" s="48">
        <v>33485000</v>
      </c>
    </row>
    <row r="520" spans="1:24" x14ac:dyDescent="0.25">
      <c r="A520" s="107">
        <v>2020</v>
      </c>
      <c r="B520" s="107">
        <v>118</v>
      </c>
      <c r="C520" s="107">
        <v>1</v>
      </c>
      <c r="D520" s="109">
        <v>43831</v>
      </c>
      <c r="E520" s="109">
        <v>44043</v>
      </c>
      <c r="F520" s="109">
        <v>44043</v>
      </c>
      <c r="G520" s="107" t="s">
        <v>128</v>
      </c>
      <c r="H520" s="107" t="s">
        <v>129</v>
      </c>
      <c r="I520" s="107">
        <v>774</v>
      </c>
      <c r="J520" s="107">
        <v>675</v>
      </c>
      <c r="K520" s="109">
        <v>43982</v>
      </c>
      <c r="L520" s="107" t="s">
        <v>172</v>
      </c>
      <c r="M520" s="107">
        <v>52056324</v>
      </c>
      <c r="N520" s="107" t="s">
        <v>1853</v>
      </c>
      <c r="O520" s="107" t="s">
        <v>112</v>
      </c>
      <c r="P520" s="107">
        <v>472</v>
      </c>
      <c r="Q520" s="109">
        <v>43982</v>
      </c>
      <c r="R520" s="107" t="s">
        <v>1844</v>
      </c>
      <c r="S520" s="106">
        <v>38850000</v>
      </c>
      <c r="T520" s="48">
        <v>0</v>
      </c>
      <c r="U520" s="48">
        <v>0</v>
      </c>
      <c r="V520" s="106">
        <v>38850000</v>
      </c>
      <c r="W520" s="48">
        <v>5550000</v>
      </c>
      <c r="X520" s="48">
        <v>33300000</v>
      </c>
    </row>
    <row r="521" spans="1:24" x14ac:dyDescent="0.25">
      <c r="A521" s="107">
        <v>2020</v>
      </c>
      <c r="B521" s="107">
        <v>118</v>
      </c>
      <c r="C521" s="107">
        <v>1</v>
      </c>
      <c r="D521" s="109">
        <v>43831</v>
      </c>
      <c r="E521" s="109">
        <v>44043</v>
      </c>
      <c r="F521" s="109">
        <v>44043</v>
      </c>
      <c r="G521" s="107" t="s">
        <v>128</v>
      </c>
      <c r="H521" s="107" t="s">
        <v>129</v>
      </c>
      <c r="I521" s="107">
        <v>738</v>
      </c>
      <c r="J521" s="107">
        <v>688</v>
      </c>
      <c r="K521" s="109">
        <v>43982</v>
      </c>
      <c r="L521" s="107" t="s">
        <v>172</v>
      </c>
      <c r="M521" s="107">
        <v>52862883</v>
      </c>
      <c r="N521" s="107" t="s">
        <v>1876</v>
      </c>
      <c r="O521" s="107" t="s">
        <v>112</v>
      </c>
      <c r="P521" s="107">
        <v>473</v>
      </c>
      <c r="Q521" s="109">
        <v>43982</v>
      </c>
      <c r="R521" s="107" t="s">
        <v>1877</v>
      </c>
      <c r="S521" s="106">
        <v>38850000</v>
      </c>
      <c r="T521" s="48">
        <v>0</v>
      </c>
      <c r="U521" s="48">
        <v>0</v>
      </c>
      <c r="V521" s="106">
        <v>38850000</v>
      </c>
      <c r="W521" s="48">
        <v>5365000</v>
      </c>
      <c r="X521" s="48">
        <v>33485000</v>
      </c>
    </row>
    <row r="522" spans="1:24" x14ac:dyDescent="0.25">
      <c r="A522" s="107">
        <v>2020</v>
      </c>
      <c r="B522" s="107">
        <v>118</v>
      </c>
      <c r="C522" s="107">
        <v>1</v>
      </c>
      <c r="D522" s="109">
        <v>43831</v>
      </c>
      <c r="E522" s="109">
        <v>44043</v>
      </c>
      <c r="F522" s="109">
        <v>44043</v>
      </c>
      <c r="G522" s="107" t="s">
        <v>123</v>
      </c>
      <c r="H522" s="107" t="s">
        <v>124</v>
      </c>
      <c r="I522" s="107">
        <v>747</v>
      </c>
      <c r="J522" s="107">
        <v>682</v>
      </c>
      <c r="K522" s="109">
        <v>43982</v>
      </c>
      <c r="L522" s="107" t="s">
        <v>172</v>
      </c>
      <c r="M522" s="107">
        <v>80251768</v>
      </c>
      <c r="N522" s="107" t="s">
        <v>1865</v>
      </c>
      <c r="O522" s="107" t="s">
        <v>113</v>
      </c>
      <c r="P522" s="107">
        <v>474</v>
      </c>
      <c r="Q522" s="109">
        <v>43982</v>
      </c>
      <c r="R522" s="107" t="s">
        <v>1866</v>
      </c>
      <c r="S522" s="106">
        <v>16116462</v>
      </c>
      <c r="T522" s="48">
        <v>0</v>
      </c>
      <c r="U522" s="48">
        <v>0</v>
      </c>
      <c r="V522" s="106">
        <v>16116462</v>
      </c>
      <c r="W522" s="48">
        <v>2596541</v>
      </c>
      <c r="X522" s="48">
        <v>13519921</v>
      </c>
    </row>
    <row r="523" spans="1:24" x14ac:dyDescent="0.25">
      <c r="A523" s="107">
        <v>2020</v>
      </c>
      <c r="B523" s="107">
        <v>118</v>
      </c>
      <c r="C523" s="107">
        <v>1</v>
      </c>
      <c r="D523" s="109">
        <v>43831</v>
      </c>
      <c r="E523" s="109">
        <v>44043</v>
      </c>
      <c r="F523" s="109">
        <v>44043</v>
      </c>
      <c r="G523" s="107" t="s">
        <v>968</v>
      </c>
      <c r="H523" s="107" t="s">
        <v>969</v>
      </c>
      <c r="I523" s="107">
        <v>804</v>
      </c>
      <c r="J523" s="107">
        <v>677</v>
      </c>
      <c r="K523" s="109">
        <v>43982</v>
      </c>
      <c r="L523" s="107" t="s">
        <v>172</v>
      </c>
      <c r="M523" s="107">
        <v>80874671</v>
      </c>
      <c r="N523" s="107" t="s">
        <v>1856</v>
      </c>
      <c r="O523" s="107" t="s">
        <v>112</v>
      </c>
      <c r="P523" s="107">
        <v>475</v>
      </c>
      <c r="Q523" s="109">
        <v>43982</v>
      </c>
      <c r="R523" s="107" t="s">
        <v>1857</v>
      </c>
      <c r="S523" s="106">
        <v>31500000</v>
      </c>
      <c r="T523" s="48">
        <v>0</v>
      </c>
      <c r="U523" s="48">
        <v>0</v>
      </c>
      <c r="V523" s="106">
        <v>31500000</v>
      </c>
      <c r="W523" s="48">
        <v>4500000</v>
      </c>
      <c r="X523" s="48">
        <v>27000000</v>
      </c>
    </row>
    <row r="524" spans="1:24" x14ac:dyDescent="0.25">
      <c r="A524" s="107">
        <v>2020</v>
      </c>
      <c r="B524" s="107">
        <v>118</v>
      </c>
      <c r="C524" s="107">
        <v>1</v>
      </c>
      <c r="D524" s="109">
        <v>43831</v>
      </c>
      <c r="E524" s="109">
        <v>44043</v>
      </c>
      <c r="F524" s="109">
        <v>44043</v>
      </c>
      <c r="G524" s="107" t="s">
        <v>137</v>
      </c>
      <c r="H524" s="107" t="s">
        <v>138</v>
      </c>
      <c r="I524" s="107">
        <v>785</v>
      </c>
      <c r="J524" s="107">
        <v>676</v>
      </c>
      <c r="K524" s="109">
        <v>43982</v>
      </c>
      <c r="L524" s="107" t="s">
        <v>172</v>
      </c>
      <c r="M524" s="107">
        <v>79690530</v>
      </c>
      <c r="N524" s="107" t="s">
        <v>1854</v>
      </c>
      <c r="O524" s="107" t="s">
        <v>113</v>
      </c>
      <c r="P524" s="107">
        <v>476</v>
      </c>
      <c r="Q524" s="109">
        <v>43982</v>
      </c>
      <c r="R524" s="107" t="s">
        <v>3083</v>
      </c>
      <c r="S524" s="106">
        <v>26600000</v>
      </c>
      <c r="T524" s="48">
        <v>0</v>
      </c>
      <c r="U524" s="48">
        <v>0</v>
      </c>
      <c r="V524" s="106">
        <v>26600000</v>
      </c>
      <c r="W524" s="48">
        <v>3673333</v>
      </c>
      <c r="X524" s="48">
        <v>22926667</v>
      </c>
    </row>
    <row r="525" spans="1:24" x14ac:dyDescent="0.25">
      <c r="A525" s="107">
        <v>2020</v>
      </c>
      <c r="B525" s="107">
        <v>118</v>
      </c>
      <c r="C525" s="107">
        <v>1</v>
      </c>
      <c r="D525" s="109">
        <v>43831</v>
      </c>
      <c r="E525" s="109">
        <v>44043</v>
      </c>
      <c r="F525" s="109">
        <v>44043</v>
      </c>
      <c r="G525" s="107" t="s">
        <v>968</v>
      </c>
      <c r="H525" s="107" t="s">
        <v>969</v>
      </c>
      <c r="I525" s="107">
        <v>802</v>
      </c>
      <c r="J525" s="107">
        <v>685</v>
      </c>
      <c r="K525" s="109">
        <v>43982</v>
      </c>
      <c r="L525" s="107" t="s">
        <v>172</v>
      </c>
      <c r="M525" s="107">
        <v>52798214</v>
      </c>
      <c r="N525" s="107" t="s">
        <v>1871</v>
      </c>
      <c r="O525" s="107" t="s">
        <v>112</v>
      </c>
      <c r="P525" s="107">
        <v>477</v>
      </c>
      <c r="Q525" s="109">
        <v>43982</v>
      </c>
      <c r="R525" s="107" t="s">
        <v>1857</v>
      </c>
      <c r="S525" s="106">
        <v>31500000</v>
      </c>
      <c r="T525" s="48">
        <v>0</v>
      </c>
      <c r="U525" s="48">
        <v>0</v>
      </c>
      <c r="V525" s="106">
        <v>31500000</v>
      </c>
      <c r="W525" s="48">
        <v>4500000</v>
      </c>
      <c r="X525" s="48">
        <v>27000000</v>
      </c>
    </row>
    <row r="526" spans="1:24" x14ac:dyDescent="0.25">
      <c r="A526" s="107">
        <v>2020</v>
      </c>
      <c r="B526" s="107">
        <v>118</v>
      </c>
      <c r="C526" s="107">
        <v>1</v>
      </c>
      <c r="D526" s="109">
        <v>43831</v>
      </c>
      <c r="E526" s="109">
        <v>44043</v>
      </c>
      <c r="F526" s="109">
        <v>44043</v>
      </c>
      <c r="G526" s="107" t="s">
        <v>968</v>
      </c>
      <c r="H526" s="107" t="s">
        <v>969</v>
      </c>
      <c r="I526" s="107">
        <v>790</v>
      </c>
      <c r="J526" s="107">
        <v>681</v>
      </c>
      <c r="K526" s="109">
        <v>43982</v>
      </c>
      <c r="L526" s="107" t="s">
        <v>172</v>
      </c>
      <c r="M526" s="107">
        <v>9726074</v>
      </c>
      <c r="N526" s="107" t="s">
        <v>1863</v>
      </c>
      <c r="O526" s="107" t="s">
        <v>112</v>
      </c>
      <c r="P526" s="107">
        <v>478</v>
      </c>
      <c r="Q526" s="109">
        <v>43982</v>
      </c>
      <c r="R526" s="107" t="s">
        <v>1864</v>
      </c>
      <c r="S526" s="106">
        <v>42000000</v>
      </c>
      <c r="T526" s="48">
        <v>0</v>
      </c>
      <c r="U526" s="48">
        <v>0</v>
      </c>
      <c r="V526" s="106">
        <v>42000000</v>
      </c>
      <c r="W526" s="48">
        <v>0</v>
      </c>
      <c r="X526" s="48">
        <v>42000000</v>
      </c>
    </row>
    <row r="527" spans="1:24" x14ac:dyDescent="0.25">
      <c r="A527" s="107">
        <v>2020</v>
      </c>
      <c r="B527" s="107">
        <v>118</v>
      </c>
      <c r="C527" s="107">
        <v>1</v>
      </c>
      <c r="D527" s="109">
        <v>43831</v>
      </c>
      <c r="E527" s="109">
        <v>44043</v>
      </c>
      <c r="F527" s="109">
        <v>44043</v>
      </c>
      <c r="G527" s="107" t="s">
        <v>968</v>
      </c>
      <c r="H527" s="107" t="s">
        <v>969</v>
      </c>
      <c r="I527" s="107">
        <v>801</v>
      </c>
      <c r="J527" s="107">
        <v>691</v>
      </c>
      <c r="K527" s="109">
        <v>43982</v>
      </c>
      <c r="L527" s="107" t="s">
        <v>172</v>
      </c>
      <c r="M527" s="107">
        <v>1010206263</v>
      </c>
      <c r="N527" s="107" t="s">
        <v>1882</v>
      </c>
      <c r="O527" s="107" t="s">
        <v>112</v>
      </c>
      <c r="P527" s="107">
        <v>479</v>
      </c>
      <c r="Q527" s="109">
        <v>43982</v>
      </c>
      <c r="R527" s="107" t="s">
        <v>1883</v>
      </c>
      <c r="S527" s="106">
        <v>31500000</v>
      </c>
      <c r="T527" s="48">
        <v>0</v>
      </c>
      <c r="U527" s="48">
        <v>0</v>
      </c>
      <c r="V527" s="106">
        <v>31500000</v>
      </c>
      <c r="W527" s="48">
        <v>4500000</v>
      </c>
      <c r="X527" s="48">
        <v>27000000</v>
      </c>
    </row>
    <row r="528" spans="1:24" x14ac:dyDescent="0.25">
      <c r="A528" s="107">
        <v>2020</v>
      </c>
      <c r="B528" s="107">
        <v>118</v>
      </c>
      <c r="C528" s="107">
        <v>1</v>
      </c>
      <c r="D528" s="109">
        <v>43831</v>
      </c>
      <c r="E528" s="109">
        <v>44043</v>
      </c>
      <c r="F528" s="109">
        <v>44043</v>
      </c>
      <c r="G528" s="107" t="s">
        <v>968</v>
      </c>
      <c r="H528" s="107" t="s">
        <v>969</v>
      </c>
      <c r="I528" s="107">
        <v>800</v>
      </c>
      <c r="J528" s="107">
        <v>694</v>
      </c>
      <c r="K528" s="109">
        <v>43982</v>
      </c>
      <c r="L528" s="107" t="s">
        <v>172</v>
      </c>
      <c r="M528" s="107">
        <v>1016005204</v>
      </c>
      <c r="N528" s="107" t="s">
        <v>1886</v>
      </c>
      <c r="O528" s="107" t="s">
        <v>112</v>
      </c>
      <c r="P528" s="107">
        <v>480</v>
      </c>
      <c r="Q528" s="109">
        <v>43982</v>
      </c>
      <c r="R528" s="107" t="s">
        <v>1857</v>
      </c>
      <c r="S528" s="106">
        <v>31500000</v>
      </c>
      <c r="T528" s="48">
        <v>0</v>
      </c>
      <c r="U528" s="48">
        <v>0</v>
      </c>
      <c r="V528" s="106">
        <v>31500000</v>
      </c>
      <c r="W528" s="48">
        <v>4500000</v>
      </c>
      <c r="X528" s="48">
        <v>27000000</v>
      </c>
    </row>
    <row r="529" spans="1:24" x14ac:dyDescent="0.25">
      <c r="A529" s="107">
        <v>2020</v>
      </c>
      <c r="B529" s="107">
        <v>118</v>
      </c>
      <c r="C529" s="107">
        <v>1</v>
      </c>
      <c r="D529" s="109">
        <v>43831</v>
      </c>
      <c r="E529" s="109">
        <v>44043</v>
      </c>
      <c r="F529" s="109">
        <v>44043</v>
      </c>
      <c r="G529" s="107" t="s">
        <v>968</v>
      </c>
      <c r="H529" s="107" t="s">
        <v>969</v>
      </c>
      <c r="I529" s="107">
        <v>803</v>
      </c>
      <c r="J529" s="107">
        <v>690</v>
      </c>
      <c r="K529" s="109">
        <v>43982</v>
      </c>
      <c r="L529" s="107" t="s">
        <v>172</v>
      </c>
      <c r="M529" s="107">
        <v>53032886</v>
      </c>
      <c r="N529" s="107" t="s">
        <v>1880</v>
      </c>
      <c r="O529" s="107" t="s">
        <v>112</v>
      </c>
      <c r="P529" s="107">
        <v>481</v>
      </c>
      <c r="Q529" s="109">
        <v>43982</v>
      </c>
      <c r="R529" s="107" t="s">
        <v>1881</v>
      </c>
      <c r="S529" s="106">
        <v>31500000</v>
      </c>
      <c r="T529" s="48">
        <v>0</v>
      </c>
      <c r="U529" s="48">
        <v>0</v>
      </c>
      <c r="V529" s="106">
        <v>31500000</v>
      </c>
      <c r="W529" s="48">
        <v>4350000</v>
      </c>
      <c r="X529" s="48">
        <v>27150000</v>
      </c>
    </row>
    <row r="530" spans="1:24" x14ac:dyDescent="0.25">
      <c r="A530" s="107">
        <v>2020</v>
      </c>
      <c r="B530" s="107">
        <v>118</v>
      </c>
      <c r="C530" s="107">
        <v>1</v>
      </c>
      <c r="D530" s="109">
        <v>43831</v>
      </c>
      <c r="E530" s="109">
        <v>44043</v>
      </c>
      <c r="F530" s="109">
        <v>44043</v>
      </c>
      <c r="G530" s="107" t="s">
        <v>968</v>
      </c>
      <c r="H530" s="107" t="s">
        <v>969</v>
      </c>
      <c r="I530" s="107">
        <v>797</v>
      </c>
      <c r="J530" s="107">
        <v>683</v>
      </c>
      <c r="K530" s="109">
        <v>43982</v>
      </c>
      <c r="L530" s="107" t="s">
        <v>172</v>
      </c>
      <c r="M530" s="107">
        <v>79493707</v>
      </c>
      <c r="N530" s="107" t="s">
        <v>1867</v>
      </c>
      <c r="O530" s="107" t="s">
        <v>112</v>
      </c>
      <c r="P530" s="107">
        <v>482</v>
      </c>
      <c r="Q530" s="109">
        <v>43982</v>
      </c>
      <c r="R530" s="107" t="s">
        <v>3090</v>
      </c>
      <c r="S530" s="106">
        <v>55627000</v>
      </c>
      <c r="T530" s="48">
        <v>0</v>
      </c>
      <c r="U530" s="48">
        <v>0</v>
      </c>
      <c r="V530" s="106">
        <v>55627000</v>
      </c>
      <c r="W530" s="48">
        <v>0</v>
      </c>
      <c r="X530" s="48">
        <v>55627000</v>
      </c>
    </row>
    <row r="531" spans="1:24" x14ac:dyDescent="0.25">
      <c r="A531" s="107">
        <v>2020</v>
      </c>
      <c r="B531" s="107">
        <v>118</v>
      </c>
      <c r="C531" s="107">
        <v>1</v>
      </c>
      <c r="D531" s="109">
        <v>43831</v>
      </c>
      <c r="E531" s="109">
        <v>44043</v>
      </c>
      <c r="F531" s="109">
        <v>44043</v>
      </c>
      <c r="G531" s="107" t="s">
        <v>968</v>
      </c>
      <c r="H531" s="107" t="s">
        <v>969</v>
      </c>
      <c r="I531" s="107">
        <v>789</v>
      </c>
      <c r="J531" s="107">
        <v>692</v>
      </c>
      <c r="K531" s="109">
        <v>43982</v>
      </c>
      <c r="L531" s="107" t="s">
        <v>172</v>
      </c>
      <c r="M531" s="107">
        <v>52901527</v>
      </c>
      <c r="N531" s="107" t="s">
        <v>1884</v>
      </c>
      <c r="O531" s="107" t="s">
        <v>112</v>
      </c>
      <c r="P531" s="107">
        <v>483</v>
      </c>
      <c r="Q531" s="109">
        <v>43982</v>
      </c>
      <c r="R531" s="107" t="s">
        <v>1873</v>
      </c>
      <c r="S531" s="106">
        <v>42000000</v>
      </c>
      <c r="T531" s="48">
        <v>0</v>
      </c>
      <c r="U531" s="48">
        <v>0</v>
      </c>
      <c r="V531" s="106">
        <v>42000000</v>
      </c>
      <c r="W531" s="48">
        <v>5400000</v>
      </c>
      <c r="X531" s="48">
        <v>36600000</v>
      </c>
    </row>
    <row r="532" spans="1:24" x14ac:dyDescent="0.25">
      <c r="A532" s="107">
        <v>2020</v>
      </c>
      <c r="B532" s="107">
        <v>118</v>
      </c>
      <c r="C532" s="107">
        <v>1</v>
      </c>
      <c r="D532" s="109">
        <v>43831</v>
      </c>
      <c r="E532" s="109">
        <v>44043</v>
      </c>
      <c r="F532" s="109">
        <v>44043</v>
      </c>
      <c r="G532" s="107" t="s">
        <v>968</v>
      </c>
      <c r="H532" s="107" t="s">
        <v>969</v>
      </c>
      <c r="I532" s="107">
        <v>795</v>
      </c>
      <c r="J532" s="107">
        <v>687</v>
      </c>
      <c r="K532" s="109">
        <v>43982</v>
      </c>
      <c r="L532" s="107" t="s">
        <v>172</v>
      </c>
      <c r="M532" s="107">
        <v>1020746128</v>
      </c>
      <c r="N532" s="107" t="s">
        <v>1874</v>
      </c>
      <c r="O532" s="107" t="s">
        <v>112</v>
      </c>
      <c r="P532" s="107">
        <v>484</v>
      </c>
      <c r="Q532" s="109">
        <v>43982</v>
      </c>
      <c r="R532" s="107" t="s">
        <v>3093</v>
      </c>
      <c r="S532" s="106">
        <v>31500000</v>
      </c>
      <c r="T532" s="48">
        <v>0</v>
      </c>
      <c r="U532" s="48">
        <v>0</v>
      </c>
      <c r="V532" s="106">
        <v>31500000</v>
      </c>
      <c r="W532" s="48">
        <v>4350000</v>
      </c>
      <c r="X532" s="48">
        <v>27150000</v>
      </c>
    </row>
    <row r="533" spans="1:24" x14ac:dyDescent="0.25">
      <c r="A533" s="107">
        <v>2020</v>
      </c>
      <c r="B533" s="107">
        <v>118</v>
      </c>
      <c r="C533" s="107">
        <v>1</v>
      </c>
      <c r="D533" s="109">
        <v>43831</v>
      </c>
      <c r="E533" s="109">
        <v>44043</v>
      </c>
      <c r="F533" s="109">
        <v>44043</v>
      </c>
      <c r="G533" s="107" t="s">
        <v>968</v>
      </c>
      <c r="H533" s="107" t="s">
        <v>969</v>
      </c>
      <c r="I533" s="107">
        <v>796</v>
      </c>
      <c r="J533" s="107">
        <v>684</v>
      </c>
      <c r="K533" s="109">
        <v>43982</v>
      </c>
      <c r="L533" s="107" t="s">
        <v>172</v>
      </c>
      <c r="M533" s="107">
        <v>80780633</v>
      </c>
      <c r="N533" s="107" t="s">
        <v>1869</v>
      </c>
      <c r="O533" s="107" t="s">
        <v>112</v>
      </c>
      <c r="P533" s="107">
        <v>486</v>
      </c>
      <c r="Q533" s="109">
        <v>43982</v>
      </c>
      <c r="R533" s="107" t="s">
        <v>1870</v>
      </c>
      <c r="S533" s="106">
        <v>31500000</v>
      </c>
      <c r="T533" s="48">
        <v>0</v>
      </c>
      <c r="U533" s="48">
        <v>0</v>
      </c>
      <c r="V533" s="106">
        <v>31500000</v>
      </c>
      <c r="W533" s="48">
        <v>4350000</v>
      </c>
      <c r="X533" s="48">
        <v>27150000</v>
      </c>
    </row>
    <row r="534" spans="1:24" x14ac:dyDescent="0.25">
      <c r="A534" s="107">
        <v>2020</v>
      </c>
      <c r="B534" s="107">
        <v>118</v>
      </c>
      <c r="C534" s="107">
        <v>1</v>
      </c>
      <c r="D534" s="109">
        <v>43831</v>
      </c>
      <c r="E534" s="109">
        <v>44043</v>
      </c>
      <c r="F534" s="109">
        <v>44043</v>
      </c>
      <c r="G534" s="107" t="s">
        <v>968</v>
      </c>
      <c r="H534" s="107" t="s">
        <v>969</v>
      </c>
      <c r="I534" s="107">
        <v>793</v>
      </c>
      <c r="J534" s="107">
        <v>686</v>
      </c>
      <c r="K534" s="109">
        <v>43982</v>
      </c>
      <c r="L534" s="107" t="s">
        <v>172</v>
      </c>
      <c r="M534" s="107">
        <v>1136880582</v>
      </c>
      <c r="N534" s="107" t="s">
        <v>1872</v>
      </c>
      <c r="O534" s="107" t="s">
        <v>112</v>
      </c>
      <c r="P534" s="107">
        <v>490</v>
      </c>
      <c r="Q534" s="109">
        <v>43982</v>
      </c>
      <c r="R534" s="107" t="s">
        <v>1873</v>
      </c>
      <c r="S534" s="106">
        <v>42000000</v>
      </c>
      <c r="T534" s="48">
        <v>0</v>
      </c>
      <c r="U534" s="48">
        <v>0</v>
      </c>
      <c r="V534" s="106">
        <v>42000000</v>
      </c>
      <c r="W534" s="48">
        <v>0</v>
      </c>
      <c r="X534" s="48">
        <v>42000000</v>
      </c>
    </row>
    <row r="535" spans="1:24" x14ac:dyDescent="0.25">
      <c r="A535" s="107">
        <v>2020</v>
      </c>
      <c r="B535" s="107">
        <v>118</v>
      </c>
      <c r="C535" s="107">
        <v>1</v>
      </c>
      <c r="D535" s="109">
        <v>43831</v>
      </c>
      <c r="E535" s="109">
        <v>44043</v>
      </c>
      <c r="F535" s="109">
        <v>44043</v>
      </c>
      <c r="G535" s="107" t="s">
        <v>968</v>
      </c>
      <c r="H535" s="107" t="s">
        <v>969</v>
      </c>
      <c r="I535" s="107">
        <v>792</v>
      </c>
      <c r="J535" s="107">
        <v>689</v>
      </c>
      <c r="K535" s="109">
        <v>43982</v>
      </c>
      <c r="L535" s="107" t="s">
        <v>172</v>
      </c>
      <c r="M535" s="107">
        <v>1077436352</v>
      </c>
      <c r="N535" s="107" t="s">
        <v>1878</v>
      </c>
      <c r="O535" s="107" t="s">
        <v>112</v>
      </c>
      <c r="P535" s="107">
        <v>491</v>
      </c>
      <c r="Q535" s="109">
        <v>43982</v>
      </c>
      <c r="R535" s="107" t="s">
        <v>1879</v>
      </c>
      <c r="S535" s="106">
        <v>42000000</v>
      </c>
      <c r="T535" s="48">
        <v>0</v>
      </c>
      <c r="U535" s="48">
        <v>0</v>
      </c>
      <c r="V535" s="106">
        <v>42000000</v>
      </c>
      <c r="W535" s="48">
        <v>5600000</v>
      </c>
      <c r="X535" s="48">
        <v>36400000</v>
      </c>
    </row>
    <row r="536" spans="1:24" x14ac:dyDescent="0.25">
      <c r="A536" s="107">
        <v>2020</v>
      </c>
      <c r="B536" s="107">
        <v>118</v>
      </c>
      <c r="C536" s="107">
        <v>1</v>
      </c>
      <c r="D536" s="109">
        <v>43831</v>
      </c>
      <c r="E536" s="109">
        <v>44043</v>
      </c>
      <c r="F536" s="109">
        <v>44043</v>
      </c>
      <c r="G536" s="107" t="s">
        <v>2482</v>
      </c>
      <c r="H536" s="107" t="s">
        <v>2483</v>
      </c>
      <c r="I536" s="107">
        <v>827</v>
      </c>
      <c r="J536" s="107">
        <v>732</v>
      </c>
      <c r="K536" s="109">
        <v>44028</v>
      </c>
      <c r="L536" s="107" t="s">
        <v>171</v>
      </c>
      <c r="M536" s="107">
        <v>900764350</v>
      </c>
      <c r="N536" s="107" t="s">
        <v>3098</v>
      </c>
      <c r="O536" s="107" t="s">
        <v>1278</v>
      </c>
      <c r="P536" s="107">
        <v>492</v>
      </c>
      <c r="Q536" s="109">
        <v>44028</v>
      </c>
      <c r="R536" s="107" t="s">
        <v>3099</v>
      </c>
      <c r="S536" s="106">
        <v>89118571</v>
      </c>
      <c r="T536" s="48">
        <v>0</v>
      </c>
      <c r="U536" s="48">
        <v>0</v>
      </c>
      <c r="V536" s="106">
        <v>89118571</v>
      </c>
      <c r="W536" s="48">
        <v>0</v>
      </c>
      <c r="X536" s="48">
        <v>89118571</v>
      </c>
    </row>
    <row r="537" spans="1:24" x14ac:dyDescent="0.25">
      <c r="A537" s="107">
        <v>2020</v>
      </c>
      <c r="B537" s="107">
        <v>118</v>
      </c>
      <c r="C537" s="107">
        <v>1</v>
      </c>
      <c r="D537" s="109">
        <v>43831</v>
      </c>
      <c r="E537" s="109">
        <v>44043</v>
      </c>
      <c r="F537" s="109">
        <v>44043</v>
      </c>
      <c r="G537" s="107" t="s">
        <v>3101</v>
      </c>
      <c r="H537" s="107" t="s">
        <v>3102</v>
      </c>
      <c r="I537" s="107">
        <v>847</v>
      </c>
      <c r="J537" s="107">
        <v>724</v>
      </c>
      <c r="K537" s="109">
        <v>44027</v>
      </c>
      <c r="L537" s="107" t="s">
        <v>172</v>
      </c>
      <c r="M537" s="107">
        <v>80773573</v>
      </c>
      <c r="N537" s="107" t="s">
        <v>934</v>
      </c>
      <c r="O537" s="107" t="s">
        <v>112</v>
      </c>
      <c r="P537" s="107">
        <v>493</v>
      </c>
      <c r="Q537" s="109">
        <v>44027</v>
      </c>
      <c r="R537" s="107" t="s">
        <v>3103</v>
      </c>
      <c r="S537" s="106">
        <v>41250000</v>
      </c>
      <c r="T537" s="48">
        <v>0</v>
      </c>
      <c r="U537" s="48">
        <v>0</v>
      </c>
      <c r="V537" s="106">
        <v>41250000</v>
      </c>
      <c r="W537" s="48">
        <v>0</v>
      </c>
      <c r="X537" s="48">
        <v>41250000</v>
      </c>
    </row>
    <row r="538" spans="1:24" x14ac:dyDescent="0.25">
      <c r="A538" s="107">
        <v>2020</v>
      </c>
      <c r="B538" s="107">
        <v>118</v>
      </c>
      <c r="C538" s="107">
        <v>1</v>
      </c>
      <c r="D538" s="109">
        <v>43831</v>
      </c>
      <c r="E538" s="109">
        <v>44043</v>
      </c>
      <c r="F538" s="109">
        <v>44043</v>
      </c>
      <c r="G538" s="107" t="s">
        <v>2510</v>
      </c>
      <c r="H538" s="107" t="s">
        <v>2511</v>
      </c>
      <c r="I538" s="107">
        <v>931</v>
      </c>
      <c r="J538" s="107">
        <v>749</v>
      </c>
      <c r="K538" s="109">
        <v>44033</v>
      </c>
      <c r="L538" s="107" t="s">
        <v>172</v>
      </c>
      <c r="M538" s="107">
        <v>53101897</v>
      </c>
      <c r="N538" s="107" t="s">
        <v>12</v>
      </c>
      <c r="O538" s="107" t="s">
        <v>112</v>
      </c>
      <c r="P538" s="107">
        <v>494</v>
      </c>
      <c r="Q538" s="109">
        <v>44033</v>
      </c>
      <c r="R538" s="107" t="s">
        <v>3105</v>
      </c>
      <c r="S538" s="106">
        <v>39655000</v>
      </c>
      <c r="T538" s="48">
        <v>0</v>
      </c>
      <c r="U538" s="48">
        <v>0</v>
      </c>
      <c r="V538" s="106">
        <v>39655000</v>
      </c>
      <c r="W538" s="48">
        <v>0</v>
      </c>
      <c r="X538" s="48">
        <v>39655000</v>
      </c>
    </row>
    <row r="539" spans="1:24" x14ac:dyDescent="0.25">
      <c r="A539" s="107">
        <v>2020</v>
      </c>
      <c r="B539" s="107">
        <v>118</v>
      </c>
      <c r="C539" s="107">
        <v>1</v>
      </c>
      <c r="D539" s="109">
        <v>43831</v>
      </c>
      <c r="E539" s="109">
        <v>44043</v>
      </c>
      <c r="F539" s="109">
        <v>44043</v>
      </c>
      <c r="G539" s="107" t="s">
        <v>2510</v>
      </c>
      <c r="H539" s="107" t="s">
        <v>2511</v>
      </c>
      <c r="I539" s="107">
        <v>932</v>
      </c>
      <c r="J539" s="107">
        <v>751</v>
      </c>
      <c r="K539" s="109">
        <v>44033</v>
      </c>
      <c r="L539" s="107" t="s">
        <v>172</v>
      </c>
      <c r="M539" s="107">
        <v>79762838</v>
      </c>
      <c r="N539" s="107" t="s">
        <v>364</v>
      </c>
      <c r="O539" s="107" t="s">
        <v>113</v>
      </c>
      <c r="P539" s="107">
        <v>495</v>
      </c>
      <c r="Q539" s="109">
        <v>44033</v>
      </c>
      <c r="R539" s="107" t="s">
        <v>3107</v>
      </c>
      <c r="S539" s="106">
        <v>21330000</v>
      </c>
      <c r="T539" s="48">
        <v>0</v>
      </c>
      <c r="U539" s="48">
        <v>0</v>
      </c>
      <c r="V539" s="106">
        <v>21330000</v>
      </c>
      <c r="W539" s="48">
        <v>0</v>
      </c>
      <c r="X539" s="48">
        <v>21330000</v>
      </c>
    </row>
    <row r="540" spans="1:24" x14ac:dyDescent="0.25">
      <c r="A540" s="107">
        <v>2020</v>
      </c>
      <c r="B540" s="107">
        <v>118</v>
      </c>
      <c r="C540" s="107">
        <v>1</v>
      </c>
      <c r="D540" s="109">
        <v>43831</v>
      </c>
      <c r="E540" s="109">
        <v>44043</v>
      </c>
      <c r="F540" s="109">
        <v>44043</v>
      </c>
      <c r="G540" s="107" t="s">
        <v>3109</v>
      </c>
      <c r="H540" s="107" t="s">
        <v>3110</v>
      </c>
      <c r="I540" s="107">
        <v>857</v>
      </c>
      <c r="J540" s="107">
        <v>738</v>
      </c>
      <c r="K540" s="109">
        <v>44029</v>
      </c>
      <c r="L540" s="107" t="s">
        <v>172</v>
      </c>
      <c r="M540" s="107">
        <v>1023939230</v>
      </c>
      <c r="N540" s="107" t="s">
        <v>2203</v>
      </c>
      <c r="O540" s="107" t="s">
        <v>112</v>
      </c>
      <c r="P540" s="107">
        <v>496</v>
      </c>
      <c r="Q540" s="109">
        <v>44029</v>
      </c>
      <c r="R540" s="107" t="s">
        <v>3111</v>
      </c>
      <c r="S540" s="106">
        <v>30525000</v>
      </c>
      <c r="T540" s="48">
        <v>0</v>
      </c>
      <c r="U540" s="48">
        <v>0</v>
      </c>
      <c r="V540" s="106">
        <v>30525000</v>
      </c>
      <c r="W540" s="48">
        <v>0</v>
      </c>
      <c r="X540" s="48">
        <v>30525000</v>
      </c>
    </row>
    <row r="541" spans="1:24" x14ac:dyDescent="0.25">
      <c r="A541" s="107">
        <v>2020</v>
      </c>
      <c r="B541" s="107">
        <v>118</v>
      </c>
      <c r="C541" s="107">
        <v>1</v>
      </c>
      <c r="D541" s="109">
        <v>43831</v>
      </c>
      <c r="E541" s="109">
        <v>44043</v>
      </c>
      <c r="F541" s="109">
        <v>44043</v>
      </c>
      <c r="G541" s="107" t="s">
        <v>3109</v>
      </c>
      <c r="H541" s="107" t="s">
        <v>3110</v>
      </c>
      <c r="I541" s="107">
        <v>858</v>
      </c>
      <c r="J541" s="107">
        <v>725</v>
      </c>
      <c r="K541" s="109">
        <v>44027</v>
      </c>
      <c r="L541" s="107" t="s">
        <v>172</v>
      </c>
      <c r="M541" s="107">
        <v>98399475</v>
      </c>
      <c r="N541" s="107" t="s">
        <v>406</v>
      </c>
      <c r="O541" s="107" t="s">
        <v>112</v>
      </c>
      <c r="P541" s="107">
        <v>497</v>
      </c>
      <c r="Q541" s="109">
        <v>44027</v>
      </c>
      <c r="R541" s="107" t="s">
        <v>3113</v>
      </c>
      <c r="S541" s="106">
        <v>33000000</v>
      </c>
      <c r="T541" s="48">
        <v>0</v>
      </c>
      <c r="U541" s="48">
        <v>0</v>
      </c>
      <c r="V541" s="106">
        <v>33000000</v>
      </c>
      <c r="W541" s="48">
        <v>0</v>
      </c>
      <c r="X541" s="48">
        <v>33000000</v>
      </c>
    </row>
    <row r="542" spans="1:24" x14ac:dyDescent="0.25">
      <c r="A542" s="107">
        <v>2020</v>
      </c>
      <c r="B542" s="107">
        <v>118</v>
      </c>
      <c r="C542" s="107">
        <v>1</v>
      </c>
      <c r="D542" s="109">
        <v>43831</v>
      </c>
      <c r="E542" s="109">
        <v>44043</v>
      </c>
      <c r="F542" s="109">
        <v>44043</v>
      </c>
      <c r="G542" s="107" t="s">
        <v>3115</v>
      </c>
      <c r="H542" s="107" t="s">
        <v>3116</v>
      </c>
      <c r="I542" s="107">
        <v>844</v>
      </c>
      <c r="J542" s="107">
        <v>733</v>
      </c>
      <c r="K542" s="109">
        <v>44028</v>
      </c>
      <c r="L542" s="107" t="s">
        <v>172</v>
      </c>
      <c r="M542" s="107">
        <v>1065820783</v>
      </c>
      <c r="N542" s="107" t="s">
        <v>2204</v>
      </c>
      <c r="O542" s="107" t="s">
        <v>112</v>
      </c>
      <c r="P542" s="107">
        <v>498</v>
      </c>
      <c r="Q542" s="109">
        <v>44028</v>
      </c>
      <c r="R542" s="107" t="s">
        <v>3117</v>
      </c>
      <c r="S542" s="106">
        <v>27775000</v>
      </c>
      <c r="T542" s="48">
        <v>0</v>
      </c>
      <c r="U542" s="48">
        <v>0</v>
      </c>
      <c r="V542" s="106">
        <v>27775000</v>
      </c>
      <c r="W542" s="48">
        <v>0</v>
      </c>
      <c r="X542" s="48">
        <v>27775000</v>
      </c>
    </row>
    <row r="543" spans="1:24" x14ac:dyDescent="0.25">
      <c r="A543" s="107">
        <v>2020</v>
      </c>
      <c r="B543" s="107">
        <v>118</v>
      </c>
      <c r="C543" s="107">
        <v>1</v>
      </c>
      <c r="D543" s="109">
        <v>43831</v>
      </c>
      <c r="E543" s="109">
        <v>44043</v>
      </c>
      <c r="F543" s="109">
        <v>44043</v>
      </c>
      <c r="G543" s="107" t="s">
        <v>3115</v>
      </c>
      <c r="H543" s="107" t="s">
        <v>3116</v>
      </c>
      <c r="I543" s="107">
        <v>843</v>
      </c>
      <c r="J543" s="107">
        <v>737</v>
      </c>
      <c r="K543" s="109">
        <v>44029</v>
      </c>
      <c r="L543" s="107" t="s">
        <v>172</v>
      </c>
      <c r="M543" s="107">
        <v>1020784837</v>
      </c>
      <c r="N543" s="107" t="s">
        <v>348</v>
      </c>
      <c r="O543" s="107" t="s">
        <v>112</v>
      </c>
      <c r="P543" s="107">
        <v>499</v>
      </c>
      <c r="Q543" s="109">
        <v>44029</v>
      </c>
      <c r="R543" s="107" t="s">
        <v>3119</v>
      </c>
      <c r="S543" s="106">
        <v>33000000</v>
      </c>
      <c r="T543" s="48">
        <v>0</v>
      </c>
      <c r="U543" s="48">
        <v>0</v>
      </c>
      <c r="V543" s="106">
        <v>33000000</v>
      </c>
      <c r="W543" s="48">
        <v>0</v>
      </c>
      <c r="X543" s="48">
        <v>33000000</v>
      </c>
    </row>
    <row r="544" spans="1:24" x14ac:dyDescent="0.25">
      <c r="A544" s="107">
        <v>2020</v>
      </c>
      <c r="B544" s="107">
        <v>118</v>
      </c>
      <c r="C544" s="107">
        <v>1</v>
      </c>
      <c r="D544" s="109">
        <v>43831</v>
      </c>
      <c r="E544" s="109">
        <v>44043</v>
      </c>
      <c r="F544" s="109">
        <v>44043</v>
      </c>
      <c r="G544" s="107" t="s">
        <v>3109</v>
      </c>
      <c r="H544" s="107" t="s">
        <v>3110</v>
      </c>
      <c r="I544" s="107">
        <v>864</v>
      </c>
      <c r="J544" s="107">
        <v>755</v>
      </c>
      <c r="K544" s="109">
        <v>44033</v>
      </c>
      <c r="L544" s="107" t="s">
        <v>172</v>
      </c>
      <c r="M544" s="107">
        <v>9399622</v>
      </c>
      <c r="N544" s="107" t="s">
        <v>2205</v>
      </c>
      <c r="O544" s="107" t="s">
        <v>112</v>
      </c>
      <c r="P544" s="107">
        <v>500</v>
      </c>
      <c r="Q544" s="109">
        <v>44033</v>
      </c>
      <c r="R544" s="107" t="s">
        <v>1877</v>
      </c>
      <c r="S544" s="106">
        <v>30525000</v>
      </c>
      <c r="T544" s="48">
        <v>0</v>
      </c>
      <c r="U544" s="48">
        <v>0</v>
      </c>
      <c r="V544" s="106">
        <v>30525000</v>
      </c>
      <c r="W544" s="48">
        <v>0</v>
      </c>
      <c r="X544" s="48">
        <v>30525000</v>
      </c>
    </row>
    <row r="545" spans="1:24" x14ac:dyDescent="0.25">
      <c r="A545" s="107">
        <v>2020</v>
      </c>
      <c r="B545" s="107">
        <v>118</v>
      </c>
      <c r="C545" s="107">
        <v>1</v>
      </c>
      <c r="D545" s="109">
        <v>43831</v>
      </c>
      <c r="E545" s="109">
        <v>44043</v>
      </c>
      <c r="F545" s="109">
        <v>44043</v>
      </c>
      <c r="G545" s="107" t="s">
        <v>2510</v>
      </c>
      <c r="H545" s="107" t="s">
        <v>2511</v>
      </c>
      <c r="I545" s="107">
        <v>925</v>
      </c>
      <c r="J545" s="107">
        <v>769</v>
      </c>
      <c r="K545" s="109">
        <v>44033</v>
      </c>
      <c r="L545" s="107" t="s">
        <v>171</v>
      </c>
      <c r="M545" s="107">
        <v>899999115</v>
      </c>
      <c r="N545" s="107" t="s">
        <v>111</v>
      </c>
      <c r="O545" s="107" t="s">
        <v>95</v>
      </c>
      <c r="P545" s="107">
        <v>501</v>
      </c>
      <c r="Q545" s="109">
        <v>44033</v>
      </c>
      <c r="R545" s="107" t="s">
        <v>3122</v>
      </c>
      <c r="S545" s="106">
        <v>154245000</v>
      </c>
      <c r="T545" s="48">
        <v>0</v>
      </c>
      <c r="U545" s="48">
        <v>0</v>
      </c>
      <c r="V545" s="106">
        <v>154245000</v>
      </c>
      <c r="W545" s="48">
        <v>0</v>
      </c>
      <c r="X545" s="48">
        <v>154245000</v>
      </c>
    </row>
    <row r="546" spans="1:24" x14ac:dyDescent="0.25">
      <c r="A546" s="107">
        <v>2020</v>
      </c>
      <c r="B546" s="107">
        <v>118</v>
      </c>
      <c r="C546" s="107">
        <v>1</v>
      </c>
      <c r="D546" s="109">
        <v>43831</v>
      </c>
      <c r="E546" s="109">
        <v>44043</v>
      </c>
      <c r="F546" s="109">
        <v>44043</v>
      </c>
      <c r="G546" s="107" t="s">
        <v>3109</v>
      </c>
      <c r="H546" s="107" t="s">
        <v>3110</v>
      </c>
      <c r="I546" s="107">
        <v>859</v>
      </c>
      <c r="J546" s="107">
        <v>723</v>
      </c>
      <c r="K546" s="109">
        <v>44027</v>
      </c>
      <c r="L546" s="107" t="s">
        <v>172</v>
      </c>
      <c r="M546" s="107">
        <v>1018483452</v>
      </c>
      <c r="N546" s="107" t="s">
        <v>31</v>
      </c>
      <c r="O546" s="107" t="s">
        <v>112</v>
      </c>
      <c r="P546" s="107">
        <v>502</v>
      </c>
      <c r="Q546" s="109">
        <v>44026</v>
      </c>
      <c r="R546" s="107" t="s">
        <v>3124</v>
      </c>
      <c r="S546" s="106">
        <v>30525000</v>
      </c>
      <c r="T546" s="48">
        <v>0</v>
      </c>
      <c r="U546" s="48">
        <v>0</v>
      </c>
      <c r="V546" s="106">
        <v>30525000</v>
      </c>
      <c r="W546" s="48">
        <v>0</v>
      </c>
      <c r="X546" s="48">
        <v>30525000</v>
      </c>
    </row>
    <row r="547" spans="1:24" x14ac:dyDescent="0.25">
      <c r="A547" s="107">
        <v>2020</v>
      </c>
      <c r="B547" s="107">
        <v>118</v>
      </c>
      <c r="C547" s="107">
        <v>1</v>
      </c>
      <c r="D547" s="109">
        <v>43831</v>
      </c>
      <c r="E547" s="109">
        <v>44043</v>
      </c>
      <c r="F547" s="109">
        <v>44043</v>
      </c>
      <c r="G547" s="107" t="s">
        <v>3109</v>
      </c>
      <c r="H547" s="107" t="s">
        <v>3110</v>
      </c>
      <c r="I547" s="107">
        <v>861</v>
      </c>
      <c r="J547" s="107">
        <v>752</v>
      </c>
      <c r="K547" s="109">
        <v>44033</v>
      </c>
      <c r="L547" s="107" t="s">
        <v>172</v>
      </c>
      <c r="M547" s="107">
        <v>8731327</v>
      </c>
      <c r="N547" s="107" t="s">
        <v>3126</v>
      </c>
      <c r="O547" s="107" t="s">
        <v>112</v>
      </c>
      <c r="P547" s="107">
        <v>503</v>
      </c>
      <c r="Q547" s="109">
        <v>44033</v>
      </c>
      <c r="R547" s="107" t="s">
        <v>994</v>
      </c>
      <c r="S547" s="106">
        <v>30525000</v>
      </c>
      <c r="T547" s="48">
        <v>0</v>
      </c>
      <c r="U547" s="48">
        <v>0</v>
      </c>
      <c r="V547" s="106">
        <v>30525000</v>
      </c>
      <c r="W547" s="48">
        <v>0</v>
      </c>
      <c r="X547" s="48">
        <v>30525000</v>
      </c>
    </row>
    <row r="548" spans="1:24" x14ac:dyDescent="0.25">
      <c r="A548" s="107">
        <v>2020</v>
      </c>
      <c r="B548" s="107">
        <v>118</v>
      </c>
      <c r="C548" s="107">
        <v>1</v>
      </c>
      <c r="D548" s="109">
        <v>43831</v>
      </c>
      <c r="E548" s="109">
        <v>44043</v>
      </c>
      <c r="F548" s="109">
        <v>44043</v>
      </c>
      <c r="G548" s="107" t="s">
        <v>3128</v>
      </c>
      <c r="H548" s="107" t="s">
        <v>3129</v>
      </c>
      <c r="I548" s="107">
        <v>833</v>
      </c>
      <c r="J548" s="107">
        <v>750</v>
      </c>
      <c r="K548" s="109">
        <v>44033</v>
      </c>
      <c r="L548" s="107" t="s">
        <v>172</v>
      </c>
      <c r="M548" s="107">
        <v>52694054</v>
      </c>
      <c r="N548" s="107" t="s">
        <v>336</v>
      </c>
      <c r="O548" s="107" t="s">
        <v>112</v>
      </c>
      <c r="P548" s="107">
        <v>504</v>
      </c>
      <c r="Q548" s="109">
        <v>44033</v>
      </c>
      <c r="R548" s="107" t="s">
        <v>3130</v>
      </c>
      <c r="S548" s="106">
        <v>26950000</v>
      </c>
      <c r="T548" s="48">
        <v>0</v>
      </c>
      <c r="U548" s="48">
        <v>0</v>
      </c>
      <c r="V548" s="106">
        <v>26950000</v>
      </c>
      <c r="W548" s="48">
        <v>0</v>
      </c>
      <c r="X548" s="48">
        <v>26950000</v>
      </c>
    </row>
    <row r="549" spans="1:24" x14ac:dyDescent="0.25">
      <c r="A549" s="107">
        <v>2020</v>
      </c>
      <c r="B549" s="107">
        <v>118</v>
      </c>
      <c r="C549" s="107">
        <v>1</v>
      </c>
      <c r="D549" s="109">
        <v>43831</v>
      </c>
      <c r="E549" s="109">
        <v>44043</v>
      </c>
      <c r="F549" s="109">
        <v>44043</v>
      </c>
      <c r="G549" s="107" t="s">
        <v>2570</v>
      </c>
      <c r="H549" s="107" t="s">
        <v>2571</v>
      </c>
      <c r="I549" s="107">
        <v>854</v>
      </c>
      <c r="J549" s="107">
        <v>747</v>
      </c>
      <c r="K549" s="109">
        <v>44033</v>
      </c>
      <c r="L549" s="107" t="s">
        <v>172</v>
      </c>
      <c r="M549" s="107">
        <v>51715897</v>
      </c>
      <c r="N549" s="107" t="s">
        <v>3132</v>
      </c>
      <c r="O549" s="107" t="s">
        <v>112</v>
      </c>
      <c r="P549" s="107">
        <v>505</v>
      </c>
      <c r="Q549" s="109">
        <v>44033</v>
      </c>
      <c r="R549" s="107" t="s">
        <v>3133</v>
      </c>
      <c r="S549" s="106">
        <v>38500000</v>
      </c>
      <c r="T549" s="48">
        <v>0</v>
      </c>
      <c r="U549" s="48">
        <v>0</v>
      </c>
      <c r="V549" s="106">
        <v>38500000</v>
      </c>
      <c r="W549" s="48">
        <v>0</v>
      </c>
      <c r="X549" s="48">
        <v>38500000</v>
      </c>
    </row>
    <row r="550" spans="1:24" x14ac:dyDescent="0.25">
      <c r="A550" s="107">
        <v>2020</v>
      </c>
      <c r="B550" s="107">
        <v>118</v>
      </c>
      <c r="C550" s="107">
        <v>1</v>
      </c>
      <c r="D550" s="109">
        <v>43831</v>
      </c>
      <c r="E550" s="109">
        <v>44043</v>
      </c>
      <c r="F550" s="109">
        <v>44043</v>
      </c>
      <c r="G550" s="107" t="s">
        <v>3109</v>
      </c>
      <c r="H550" s="107" t="s">
        <v>3110</v>
      </c>
      <c r="I550" s="107">
        <v>865</v>
      </c>
      <c r="J550" s="107">
        <v>754</v>
      </c>
      <c r="K550" s="109">
        <v>44033</v>
      </c>
      <c r="L550" s="107" t="s">
        <v>172</v>
      </c>
      <c r="M550" s="107">
        <v>5710812</v>
      </c>
      <c r="N550" s="107" t="s">
        <v>2208</v>
      </c>
      <c r="O550" s="107" t="s">
        <v>112</v>
      </c>
      <c r="P550" s="107">
        <v>506</v>
      </c>
      <c r="Q550" s="109">
        <v>44033</v>
      </c>
      <c r="R550" s="107" t="s">
        <v>1877</v>
      </c>
      <c r="S550" s="106">
        <v>30525000</v>
      </c>
      <c r="T550" s="48">
        <v>0</v>
      </c>
      <c r="U550" s="48">
        <v>0</v>
      </c>
      <c r="V550" s="106">
        <v>30525000</v>
      </c>
      <c r="W550" s="48">
        <v>0</v>
      </c>
      <c r="X550" s="48">
        <v>30525000</v>
      </c>
    </row>
    <row r="551" spans="1:24" x14ac:dyDescent="0.25">
      <c r="A551" s="107">
        <v>2020</v>
      </c>
      <c r="B551" s="107">
        <v>118</v>
      </c>
      <c r="C551" s="107">
        <v>1</v>
      </c>
      <c r="D551" s="109">
        <v>43831</v>
      </c>
      <c r="E551" s="109">
        <v>44043</v>
      </c>
      <c r="F551" s="109">
        <v>44043</v>
      </c>
      <c r="G551" s="107" t="s">
        <v>3115</v>
      </c>
      <c r="H551" s="107" t="s">
        <v>3116</v>
      </c>
      <c r="I551" s="107">
        <v>846</v>
      </c>
      <c r="J551" s="107">
        <v>759</v>
      </c>
      <c r="K551" s="109">
        <v>44033</v>
      </c>
      <c r="L551" s="107" t="s">
        <v>172</v>
      </c>
      <c r="M551" s="107">
        <v>1053765986</v>
      </c>
      <c r="N551" s="107" t="s">
        <v>42</v>
      </c>
      <c r="O551" s="107" t="s">
        <v>112</v>
      </c>
      <c r="P551" s="107">
        <v>507</v>
      </c>
      <c r="Q551" s="109">
        <v>44033</v>
      </c>
      <c r="R551" s="107" t="s">
        <v>3136</v>
      </c>
      <c r="S551" s="106">
        <v>43450000</v>
      </c>
      <c r="T551" s="48">
        <v>0</v>
      </c>
      <c r="U551" s="48">
        <v>0</v>
      </c>
      <c r="V551" s="106">
        <v>43450000</v>
      </c>
      <c r="W551" s="48">
        <v>0</v>
      </c>
      <c r="X551" s="48">
        <v>43450000</v>
      </c>
    </row>
    <row r="552" spans="1:24" x14ac:dyDescent="0.25">
      <c r="A552" s="107">
        <v>2020</v>
      </c>
      <c r="B552" s="107">
        <v>118</v>
      </c>
      <c r="C552" s="107">
        <v>1</v>
      </c>
      <c r="D552" s="109">
        <v>43831</v>
      </c>
      <c r="E552" s="109">
        <v>44043</v>
      </c>
      <c r="F552" s="109">
        <v>44043</v>
      </c>
      <c r="G552" s="107" t="s">
        <v>2570</v>
      </c>
      <c r="H552" s="107" t="s">
        <v>2571</v>
      </c>
      <c r="I552" s="107">
        <v>835</v>
      </c>
      <c r="J552" s="107">
        <v>758</v>
      </c>
      <c r="K552" s="109">
        <v>44033</v>
      </c>
      <c r="L552" s="107" t="s">
        <v>172</v>
      </c>
      <c r="M552" s="107">
        <v>52965294</v>
      </c>
      <c r="N552" s="107" t="s">
        <v>337</v>
      </c>
      <c r="O552" s="107" t="s">
        <v>112</v>
      </c>
      <c r="P552" s="107">
        <v>508</v>
      </c>
      <c r="Q552" s="109">
        <v>44033</v>
      </c>
      <c r="R552" s="107" t="s">
        <v>3138</v>
      </c>
      <c r="S552" s="106">
        <v>37800000</v>
      </c>
      <c r="T552" s="48">
        <v>0</v>
      </c>
      <c r="U552" s="48">
        <v>0</v>
      </c>
      <c r="V552" s="106">
        <v>37800000</v>
      </c>
      <c r="W552" s="48">
        <v>0</v>
      </c>
      <c r="X552" s="48">
        <v>37800000</v>
      </c>
    </row>
    <row r="553" spans="1:24" x14ac:dyDescent="0.25">
      <c r="A553" s="107">
        <v>2020</v>
      </c>
      <c r="B553" s="107">
        <v>118</v>
      </c>
      <c r="C553" s="107">
        <v>1</v>
      </c>
      <c r="D553" s="109">
        <v>43831</v>
      </c>
      <c r="E553" s="109">
        <v>44043</v>
      </c>
      <c r="F553" s="109">
        <v>44043</v>
      </c>
      <c r="G553" s="107" t="s">
        <v>3109</v>
      </c>
      <c r="H553" s="107" t="s">
        <v>3110</v>
      </c>
      <c r="I553" s="107">
        <v>871</v>
      </c>
      <c r="J553" s="107">
        <v>762</v>
      </c>
      <c r="K553" s="109">
        <v>44033</v>
      </c>
      <c r="L553" s="107" t="s">
        <v>172</v>
      </c>
      <c r="M553" s="107">
        <v>80733977</v>
      </c>
      <c r="N553" s="107" t="s">
        <v>3140</v>
      </c>
      <c r="O553" s="107" t="s">
        <v>112</v>
      </c>
      <c r="P553" s="107">
        <v>509</v>
      </c>
      <c r="Q553" s="109">
        <v>44033</v>
      </c>
      <c r="R553" s="107" t="s">
        <v>1877</v>
      </c>
      <c r="S553" s="106">
        <v>30525000</v>
      </c>
      <c r="T553" s="48">
        <v>0</v>
      </c>
      <c r="U553" s="48">
        <v>0</v>
      </c>
      <c r="V553" s="106">
        <v>30525000</v>
      </c>
      <c r="W553" s="48">
        <v>0</v>
      </c>
      <c r="X553" s="48">
        <v>30525000</v>
      </c>
    </row>
    <row r="554" spans="1:24" x14ac:dyDescent="0.25">
      <c r="A554" s="107">
        <v>2020</v>
      </c>
      <c r="B554" s="107">
        <v>118</v>
      </c>
      <c r="C554" s="107">
        <v>1</v>
      </c>
      <c r="D554" s="109">
        <v>43831</v>
      </c>
      <c r="E554" s="109">
        <v>44043</v>
      </c>
      <c r="F554" s="109">
        <v>44043</v>
      </c>
      <c r="G554" s="107" t="s">
        <v>96</v>
      </c>
      <c r="H554" s="107" t="s">
        <v>97</v>
      </c>
      <c r="I554" s="107">
        <v>831</v>
      </c>
      <c r="J554" s="107">
        <v>726</v>
      </c>
      <c r="K554" s="109">
        <v>44028</v>
      </c>
      <c r="L554" s="107" t="s">
        <v>171</v>
      </c>
      <c r="M554" s="107">
        <v>900141178</v>
      </c>
      <c r="N554" s="107" t="s">
        <v>41</v>
      </c>
      <c r="O554" s="107" t="s">
        <v>98</v>
      </c>
      <c r="P554" s="107">
        <v>510</v>
      </c>
      <c r="Q554" s="109">
        <v>44028</v>
      </c>
      <c r="R554" s="107" t="s">
        <v>3142</v>
      </c>
      <c r="S554" s="106">
        <v>1201212230</v>
      </c>
      <c r="T554" s="48">
        <v>0</v>
      </c>
      <c r="U554" s="48">
        <v>0</v>
      </c>
      <c r="V554" s="106">
        <v>1201212230</v>
      </c>
      <c r="W554" s="48">
        <v>0</v>
      </c>
      <c r="X554" s="48">
        <v>1201212230</v>
      </c>
    </row>
    <row r="555" spans="1:24" x14ac:dyDescent="0.25">
      <c r="A555" s="107">
        <v>2020</v>
      </c>
      <c r="B555" s="107">
        <v>118</v>
      </c>
      <c r="C555" s="107">
        <v>1</v>
      </c>
      <c r="D555" s="109">
        <v>43831</v>
      </c>
      <c r="E555" s="109">
        <v>44043</v>
      </c>
      <c r="F555" s="109">
        <v>44043</v>
      </c>
      <c r="G555" s="107" t="s">
        <v>3109</v>
      </c>
      <c r="H555" s="107" t="s">
        <v>3110</v>
      </c>
      <c r="I555" s="107">
        <v>872</v>
      </c>
      <c r="J555" s="107">
        <v>740</v>
      </c>
      <c r="K555" s="109">
        <v>44029</v>
      </c>
      <c r="L555" s="107" t="s">
        <v>172</v>
      </c>
      <c r="M555" s="107">
        <v>52310244</v>
      </c>
      <c r="N555" s="107" t="s">
        <v>3144</v>
      </c>
      <c r="O555" s="107" t="s">
        <v>112</v>
      </c>
      <c r="P555" s="107">
        <v>511</v>
      </c>
      <c r="Q555" s="109">
        <v>44029</v>
      </c>
      <c r="R555" s="107" t="s">
        <v>3145</v>
      </c>
      <c r="S555" s="106">
        <v>30525000</v>
      </c>
      <c r="T555" s="48">
        <v>0</v>
      </c>
      <c r="U555" s="48">
        <v>0</v>
      </c>
      <c r="V555" s="106">
        <v>30525000</v>
      </c>
      <c r="W555" s="48">
        <v>0</v>
      </c>
      <c r="X555" s="48">
        <v>30525000</v>
      </c>
    </row>
    <row r="556" spans="1:24" x14ac:dyDescent="0.25">
      <c r="A556" s="107">
        <v>2020</v>
      </c>
      <c r="B556" s="107">
        <v>118</v>
      </c>
      <c r="C556" s="107">
        <v>1</v>
      </c>
      <c r="D556" s="109">
        <v>43831</v>
      </c>
      <c r="E556" s="109">
        <v>44043</v>
      </c>
      <c r="F556" s="109">
        <v>44043</v>
      </c>
      <c r="G556" s="107" t="s">
        <v>2570</v>
      </c>
      <c r="H556" s="107" t="s">
        <v>2571</v>
      </c>
      <c r="I556" s="107">
        <v>855</v>
      </c>
      <c r="J556" s="107">
        <v>757</v>
      </c>
      <c r="K556" s="109">
        <v>44033</v>
      </c>
      <c r="L556" s="107" t="s">
        <v>172</v>
      </c>
      <c r="M556" s="107">
        <v>1012383991</v>
      </c>
      <c r="N556" s="107" t="s">
        <v>355</v>
      </c>
      <c r="O556" s="107" t="s">
        <v>112</v>
      </c>
      <c r="P556" s="107">
        <v>512</v>
      </c>
      <c r="Q556" s="109">
        <v>44033</v>
      </c>
      <c r="R556" s="107" t="s">
        <v>3147</v>
      </c>
      <c r="S556" s="106">
        <v>20000000</v>
      </c>
      <c r="T556" s="48">
        <v>0</v>
      </c>
      <c r="U556" s="48">
        <v>0</v>
      </c>
      <c r="V556" s="106">
        <v>20000000</v>
      </c>
      <c r="W556" s="48">
        <v>0</v>
      </c>
      <c r="X556" s="48">
        <v>20000000</v>
      </c>
    </row>
    <row r="557" spans="1:24" x14ac:dyDescent="0.25">
      <c r="A557" s="107">
        <v>2020</v>
      </c>
      <c r="B557" s="107">
        <v>118</v>
      </c>
      <c r="C557" s="107">
        <v>1</v>
      </c>
      <c r="D557" s="109">
        <v>43831</v>
      </c>
      <c r="E557" s="109">
        <v>44043</v>
      </c>
      <c r="F557" s="109">
        <v>44043</v>
      </c>
      <c r="G557" s="107" t="s">
        <v>3109</v>
      </c>
      <c r="H557" s="107" t="s">
        <v>3110</v>
      </c>
      <c r="I557" s="107">
        <v>874</v>
      </c>
      <c r="J557" s="107">
        <v>741</v>
      </c>
      <c r="K557" s="109">
        <v>44029</v>
      </c>
      <c r="L557" s="107" t="s">
        <v>172</v>
      </c>
      <c r="M557" s="107">
        <v>1012444579</v>
      </c>
      <c r="N557" s="107" t="s">
        <v>2211</v>
      </c>
      <c r="O557" s="107" t="s">
        <v>112</v>
      </c>
      <c r="P557" s="107">
        <v>513</v>
      </c>
      <c r="Q557" s="109">
        <v>44029</v>
      </c>
      <c r="R557" s="107" t="s">
        <v>3145</v>
      </c>
      <c r="S557" s="106">
        <v>30525000</v>
      </c>
      <c r="T557" s="48">
        <v>0</v>
      </c>
      <c r="U557" s="48">
        <v>0</v>
      </c>
      <c r="V557" s="106">
        <v>30525000</v>
      </c>
      <c r="W557" s="48">
        <v>0</v>
      </c>
      <c r="X557" s="48">
        <v>30525000</v>
      </c>
    </row>
    <row r="558" spans="1:24" x14ac:dyDescent="0.25">
      <c r="A558" s="107">
        <v>2020</v>
      </c>
      <c r="B558" s="107">
        <v>118</v>
      </c>
      <c r="C558" s="107">
        <v>1</v>
      </c>
      <c r="D558" s="109">
        <v>43831</v>
      </c>
      <c r="E558" s="109">
        <v>44043</v>
      </c>
      <c r="F558" s="109">
        <v>44043</v>
      </c>
      <c r="G558" s="107" t="s">
        <v>2482</v>
      </c>
      <c r="H558" s="107" t="s">
        <v>2483</v>
      </c>
      <c r="I558" s="107">
        <v>825</v>
      </c>
      <c r="J558" s="107">
        <v>739</v>
      </c>
      <c r="K558" s="109">
        <v>44029</v>
      </c>
      <c r="L558" s="107" t="s">
        <v>171</v>
      </c>
      <c r="M558" s="107">
        <v>830047431</v>
      </c>
      <c r="N558" s="107" t="s">
        <v>2268</v>
      </c>
      <c r="O558" s="107" t="s">
        <v>1278</v>
      </c>
      <c r="P558" s="107">
        <v>514</v>
      </c>
      <c r="Q558" s="109">
        <v>44029</v>
      </c>
      <c r="R558" s="107" t="s">
        <v>3150</v>
      </c>
      <c r="S558" s="106">
        <v>49425000</v>
      </c>
      <c r="T558" s="48">
        <v>0</v>
      </c>
      <c r="U558" s="48">
        <v>0</v>
      </c>
      <c r="V558" s="106">
        <v>49425000</v>
      </c>
      <c r="W558" s="48">
        <v>0</v>
      </c>
      <c r="X558" s="48">
        <v>49425000</v>
      </c>
    </row>
    <row r="559" spans="1:24" x14ac:dyDescent="0.25">
      <c r="A559" s="107">
        <v>2020</v>
      </c>
      <c r="B559" s="107">
        <v>118</v>
      </c>
      <c r="C559" s="107">
        <v>1</v>
      </c>
      <c r="D559" s="109">
        <v>43831</v>
      </c>
      <c r="E559" s="109">
        <v>44043</v>
      </c>
      <c r="F559" s="109">
        <v>44043</v>
      </c>
      <c r="G559" s="107" t="s">
        <v>3115</v>
      </c>
      <c r="H559" s="107" t="s">
        <v>3116</v>
      </c>
      <c r="I559" s="107">
        <v>842</v>
      </c>
      <c r="J559" s="107">
        <v>778</v>
      </c>
      <c r="K559" s="109">
        <v>44034</v>
      </c>
      <c r="L559" s="107" t="s">
        <v>172</v>
      </c>
      <c r="M559" s="107">
        <v>1052394031</v>
      </c>
      <c r="N559" s="107" t="s">
        <v>15</v>
      </c>
      <c r="O559" s="107" t="s">
        <v>112</v>
      </c>
      <c r="P559" s="107">
        <v>515</v>
      </c>
      <c r="Q559" s="109">
        <v>44034</v>
      </c>
      <c r="R559" s="107" t="s">
        <v>3152</v>
      </c>
      <c r="S559" s="106">
        <v>35750000</v>
      </c>
      <c r="T559" s="48">
        <v>0</v>
      </c>
      <c r="U559" s="48">
        <v>0</v>
      </c>
      <c r="V559" s="106">
        <v>35750000</v>
      </c>
      <c r="W559" s="48">
        <v>0</v>
      </c>
      <c r="X559" s="48">
        <v>35750000</v>
      </c>
    </row>
    <row r="560" spans="1:24" x14ac:dyDescent="0.25">
      <c r="A560" s="107">
        <v>2020</v>
      </c>
      <c r="B560" s="107">
        <v>118</v>
      </c>
      <c r="C560" s="107">
        <v>1</v>
      </c>
      <c r="D560" s="109">
        <v>43831</v>
      </c>
      <c r="E560" s="109">
        <v>44043</v>
      </c>
      <c r="F560" s="109">
        <v>44043</v>
      </c>
      <c r="G560" s="107" t="s">
        <v>3115</v>
      </c>
      <c r="H560" s="107" t="s">
        <v>3116</v>
      </c>
      <c r="I560" s="107">
        <v>869</v>
      </c>
      <c r="J560" s="107">
        <v>833</v>
      </c>
      <c r="K560" s="109">
        <v>44042</v>
      </c>
      <c r="L560" s="107" t="s">
        <v>172</v>
      </c>
      <c r="M560" s="107">
        <v>1118843948</v>
      </c>
      <c r="N560" s="107" t="s">
        <v>2212</v>
      </c>
      <c r="O560" s="107" t="s">
        <v>112</v>
      </c>
      <c r="P560" s="107">
        <v>516</v>
      </c>
      <c r="Q560" s="109">
        <v>44042</v>
      </c>
      <c r="R560" s="107" t="s">
        <v>3154</v>
      </c>
      <c r="S560" s="106">
        <v>38500000</v>
      </c>
      <c r="T560" s="48">
        <v>0</v>
      </c>
      <c r="U560" s="48">
        <v>0</v>
      </c>
      <c r="V560" s="106">
        <v>38500000</v>
      </c>
      <c r="W560" s="48">
        <v>0</v>
      </c>
      <c r="X560" s="48">
        <v>38500000</v>
      </c>
    </row>
    <row r="561" spans="1:24" x14ac:dyDescent="0.25">
      <c r="A561" s="107">
        <v>2020</v>
      </c>
      <c r="B561" s="107">
        <v>118</v>
      </c>
      <c r="C561" s="107">
        <v>1</v>
      </c>
      <c r="D561" s="109">
        <v>43831</v>
      </c>
      <c r="E561" s="109">
        <v>44043</v>
      </c>
      <c r="F561" s="109">
        <v>44043</v>
      </c>
      <c r="G561" s="107" t="s">
        <v>3115</v>
      </c>
      <c r="H561" s="107" t="s">
        <v>3116</v>
      </c>
      <c r="I561" s="107">
        <v>845</v>
      </c>
      <c r="J561" s="107">
        <v>760</v>
      </c>
      <c r="K561" s="109">
        <v>44033</v>
      </c>
      <c r="L561" s="107" t="s">
        <v>172</v>
      </c>
      <c r="M561" s="107">
        <v>51808307</v>
      </c>
      <c r="N561" s="107" t="s">
        <v>885</v>
      </c>
      <c r="O561" s="107" t="s">
        <v>112</v>
      </c>
      <c r="P561" s="107">
        <v>517</v>
      </c>
      <c r="Q561" s="109">
        <v>44033</v>
      </c>
      <c r="R561" s="107" t="s">
        <v>3156</v>
      </c>
      <c r="S561" s="106">
        <v>44110000</v>
      </c>
      <c r="T561" s="48">
        <v>0</v>
      </c>
      <c r="U561" s="48">
        <v>0</v>
      </c>
      <c r="V561" s="106">
        <v>44110000</v>
      </c>
      <c r="W561" s="48">
        <v>0</v>
      </c>
      <c r="X561" s="48">
        <v>44110000</v>
      </c>
    </row>
    <row r="562" spans="1:24" x14ac:dyDescent="0.25">
      <c r="A562" s="107">
        <v>2020</v>
      </c>
      <c r="B562" s="107">
        <v>118</v>
      </c>
      <c r="C562" s="107">
        <v>1</v>
      </c>
      <c r="D562" s="109">
        <v>43831</v>
      </c>
      <c r="E562" s="109">
        <v>44043</v>
      </c>
      <c r="F562" s="109">
        <v>44043</v>
      </c>
      <c r="G562" s="107" t="s">
        <v>3109</v>
      </c>
      <c r="H562" s="107" t="s">
        <v>3110</v>
      </c>
      <c r="I562" s="107">
        <v>862</v>
      </c>
      <c r="J562" s="107">
        <v>801</v>
      </c>
      <c r="K562" s="109">
        <v>44036</v>
      </c>
      <c r="L562" s="107" t="s">
        <v>172</v>
      </c>
      <c r="M562" s="107">
        <v>20758841</v>
      </c>
      <c r="N562" s="107" t="s">
        <v>2213</v>
      </c>
      <c r="O562" s="107" t="s">
        <v>112</v>
      </c>
      <c r="P562" s="107">
        <v>518</v>
      </c>
      <c r="Q562" s="109">
        <v>44036</v>
      </c>
      <c r="R562" s="107" t="s">
        <v>2023</v>
      </c>
      <c r="S562" s="106">
        <v>34650000</v>
      </c>
      <c r="T562" s="48">
        <v>0</v>
      </c>
      <c r="U562" s="48">
        <v>0</v>
      </c>
      <c r="V562" s="106">
        <v>34650000</v>
      </c>
      <c r="W562" s="48">
        <v>0</v>
      </c>
      <c r="X562" s="48">
        <v>34650000</v>
      </c>
    </row>
    <row r="563" spans="1:24" x14ac:dyDescent="0.25">
      <c r="A563" s="107">
        <v>2020</v>
      </c>
      <c r="B563" s="107">
        <v>118</v>
      </c>
      <c r="C563" s="107">
        <v>1</v>
      </c>
      <c r="D563" s="109">
        <v>43831</v>
      </c>
      <c r="E563" s="109">
        <v>44043</v>
      </c>
      <c r="F563" s="109">
        <v>44043</v>
      </c>
      <c r="G563" s="107" t="s">
        <v>3109</v>
      </c>
      <c r="H563" s="107" t="s">
        <v>3110</v>
      </c>
      <c r="I563" s="107">
        <v>863</v>
      </c>
      <c r="J563" s="107">
        <v>829</v>
      </c>
      <c r="K563" s="109">
        <v>44040</v>
      </c>
      <c r="L563" s="107" t="s">
        <v>172</v>
      </c>
      <c r="M563" s="107">
        <v>79896849</v>
      </c>
      <c r="N563" s="107" t="s">
        <v>2214</v>
      </c>
      <c r="O563" s="107" t="s">
        <v>113</v>
      </c>
      <c r="P563" s="107">
        <v>519</v>
      </c>
      <c r="Q563" s="109">
        <v>44040</v>
      </c>
      <c r="R563" s="107" t="s">
        <v>3159</v>
      </c>
      <c r="S563" s="106">
        <v>14300000</v>
      </c>
      <c r="T563" s="48">
        <v>0</v>
      </c>
      <c r="U563" s="48">
        <v>0</v>
      </c>
      <c r="V563" s="106">
        <v>14300000</v>
      </c>
      <c r="W563" s="48">
        <v>0</v>
      </c>
      <c r="X563" s="48">
        <v>14300000</v>
      </c>
    </row>
    <row r="564" spans="1:24" x14ac:dyDescent="0.25">
      <c r="A564" s="107">
        <v>2020</v>
      </c>
      <c r="B564" s="107">
        <v>118</v>
      </c>
      <c r="C564" s="107">
        <v>1</v>
      </c>
      <c r="D564" s="109">
        <v>43831</v>
      </c>
      <c r="E564" s="109">
        <v>44043</v>
      </c>
      <c r="F564" s="109">
        <v>44043</v>
      </c>
      <c r="G564" s="107" t="s">
        <v>3109</v>
      </c>
      <c r="H564" s="107" t="s">
        <v>3110</v>
      </c>
      <c r="I564" s="107">
        <v>873</v>
      </c>
      <c r="J564" s="107">
        <v>742</v>
      </c>
      <c r="K564" s="109">
        <v>44029</v>
      </c>
      <c r="L564" s="107" t="s">
        <v>172</v>
      </c>
      <c r="M564" s="107">
        <v>80243902</v>
      </c>
      <c r="N564" s="107" t="s">
        <v>3161</v>
      </c>
      <c r="O564" s="107" t="s">
        <v>112</v>
      </c>
      <c r="P564" s="107">
        <v>520</v>
      </c>
      <c r="Q564" s="109">
        <v>44029</v>
      </c>
      <c r="R564" s="107" t="s">
        <v>3162</v>
      </c>
      <c r="S564" s="106">
        <v>16500000</v>
      </c>
      <c r="T564" s="48">
        <v>0</v>
      </c>
      <c r="U564" s="48">
        <v>0</v>
      </c>
      <c r="V564" s="106">
        <v>16500000</v>
      </c>
      <c r="W564" s="48">
        <v>0</v>
      </c>
      <c r="X564" s="48">
        <v>16500000</v>
      </c>
    </row>
    <row r="565" spans="1:24" x14ac:dyDescent="0.25">
      <c r="A565" s="107">
        <v>2020</v>
      </c>
      <c r="B565" s="107">
        <v>118</v>
      </c>
      <c r="C565" s="107">
        <v>1</v>
      </c>
      <c r="D565" s="109">
        <v>43831</v>
      </c>
      <c r="E565" s="109">
        <v>44043</v>
      </c>
      <c r="F565" s="109">
        <v>44043</v>
      </c>
      <c r="G565" s="107" t="s">
        <v>2570</v>
      </c>
      <c r="H565" s="107" t="s">
        <v>2571</v>
      </c>
      <c r="I565" s="107">
        <v>852</v>
      </c>
      <c r="J565" s="107">
        <v>830</v>
      </c>
      <c r="K565" s="109">
        <v>44040</v>
      </c>
      <c r="L565" s="107" t="s">
        <v>172</v>
      </c>
      <c r="M565" s="107">
        <v>1032406226</v>
      </c>
      <c r="N565" s="107" t="s">
        <v>2216</v>
      </c>
      <c r="O565" s="107" t="s">
        <v>112</v>
      </c>
      <c r="P565" s="107">
        <v>521</v>
      </c>
      <c r="Q565" s="109">
        <v>44040</v>
      </c>
      <c r="R565" s="107" t="s">
        <v>3164</v>
      </c>
      <c r="S565" s="106">
        <v>37800000</v>
      </c>
      <c r="T565" s="48">
        <v>0</v>
      </c>
      <c r="U565" s="48">
        <v>0</v>
      </c>
      <c r="V565" s="106">
        <v>37800000</v>
      </c>
      <c r="W565" s="48">
        <v>0</v>
      </c>
      <c r="X565" s="48">
        <v>37800000</v>
      </c>
    </row>
    <row r="566" spans="1:24" x14ac:dyDescent="0.25">
      <c r="A566" s="107">
        <v>2020</v>
      </c>
      <c r="B566" s="107">
        <v>118</v>
      </c>
      <c r="C566" s="107">
        <v>1</v>
      </c>
      <c r="D566" s="109">
        <v>43831</v>
      </c>
      <c r="E566" s="109">
        <v>44043</v>
      </c>
      <c r="F566" s="109">
        <v>44043</v>
      </c>
      <c r="G566" s="107" t="s">
        <v>2510</v>
      </c>
      <c r="H566" s="107" t="s">
        <v>2511</v>
      </c>
      <c r="I566" s="107">
        <v>850</v>
      </c>
      <c r="J566" s="107">
        <v>748</v>
      </c>
      <c r="K566" s="109">
        <v>44033</v>
      </c>
      <c r="L566" s="107" t="s">
        <v>172</v>
      </c>
      <c r="M566" s="107">
        <v>1030522470</v>
      </c>
      <c r="N566" s="107" t="s">
        <v>189</v>
      </c>
      <c r="O566" s="107" t="s">
        <v>112</v>
      </c>
      <c r="P566" s="107">
        <v>522</v>
      </c>
      <c r="Q566" s="109">
        <v>44033</v>
      </c>
      <c r="R566" s="107" t="s">
        <v>3166</v>
      </c>
      <c r="S566" s="106">
        <v>27333333</v>
      </c>
      <c r="T566" s="48">
        <v>0</v>
      </c>
      <c r="U566" s="48">
        <v>0</v>
      </c>
      <c r="V566" s="106">
        <v>27333333</v>
      </c>
      <c r="W566" s="48">
        <v>0</v>
      </c>
      <c r="X566" s="48">
        <v>27333333</v>
      </c>
    </row>
    <row r="567" spans="1:24" x14ac:dyDescent="0.25">
      <c r="A567" s="107">
        <v>2020</v>
      </c>
      <c r="B567" s="107">
        <v>118</v>
      </c>
      <c r="C567" s="107">
        <v>1</v>
      </c>
      <c r="D567" s="109">
        <v>43831</v>
      </c>
      <c r="E567" s="109">
        <v>44043</v>
      </c>
      <c r="F567" s="109">
        <v>44043</v>
      </c>
      <c r="G567" s="107" t="s">
        <v>2510</v>
      </c>
      <c r="H567" s="107" t="s">
        <v>2511</v>
      </c>
      <c r="I567" s="107">
        <v>927</v>
      </c>
      <c r="J567" s="107">
        <v>803</v>
      </c>
      <c r="K567" s="109">
        <v>44036</v>
      </c>
      <c r="L567" s="107" t="s">
        <v>172</v>
      </c>
      <c r="M567" s="107">
        <v>1012390399</v>
      </c>
      <c r="N567" s="107" t="s">
        <v>3168</v>
      </c>
      <c r="O567" s="107" t="s">
        <v>113</v>
      </c>
      <c r="P567" s="107">
        <v>523</v>
      </c>
      <c r="Q567" s="109">
        <v>44036</v>
      </c>
      <c r="R567" s="107" t="s">
        <v>3169</v>
      </c>
      <c r="S567" s="106">
        <v>13763048</v>
      </c>
      <c r="T567" s="48">
        <v>0</v>
      </c>
      <c r="U567" s="48">
        <v>0</v>
      </c>
      <c r="V567" s="106">
        <v>13763048</v>
      </c>
      <c r="W567" s="48">
        <v>0</v>
      </c>
      <c r="X567" s="48">
        <v>13763048</v>
      </c>
    </row>
    <row r="568" spans="1:24" x14ac:dyDescent="0.25">
      <c r="A568" s="107">
        <v>2020</v>
      </c>
      <c r="B568" s="107">
        <v>118</v>
      </c>
      <c r="C568" s="107">
        <v>1</v>
      </c>
      <c r="D568" s="109">
        <v>43831</v>
      </c>
      <c r="E568" s="109">
        <v>44043</v>
      </c>
      <c r="F568" s="109">
        <v>44043</v>
      </c>
      <c r="G568" s="107" t="s">
        <v>2510</v>
      </c>
      <c r="H568" s="107" t="s">
        <v>2511</v>
      </c>
      <c r="I568" s="107">
        <v>928</v>
      </c>
      <c r="J568" s="107">
        <v>827</v>
      </c>
      <c r="K568" s="109">
        <v>44040</v>
      </c>
      <c r="L568" s="107" t="s">
        <v>172</v>
      </c>
      <c r="M568" s="107">
        <v>1023890649</v>
      </c>
      <c r="N568" s="107" t="s">
        <v>3171</v>
      </c>
      <c r="O568" s="107" t="s">
        <v>113</v>
      </c>
      <c r="P568" s="107">
        <v>524</v>
      </c>
      <c r="Q568" s="109">
        <v>44040</v>
      </c>
      <c r="R568" s="107" t="s">
        <v>3172</v>
      </c>
      <c r="S568" s="106">
        <v>21130200</v>
      </c>
      <c r="T568" s="48">
        <v>0</v>
      </c>
      <c r="U568" s="48">
        <v>0</v>
      </c>
      <c r="V568" s="106">
        <v>21130200</v>
      </c>
      <c r="W568" s="48">
        <v>0</v>
      </c>
      <c r="X568" s="48">
        <v>21130200</v>
      </c>
    </row>
    <row r="569" spans="1:24" x14ac:dyDescent="0.25">
      <c r="A569" s="107">
        <v>2020</v>
      </c>
      <c r="B569" s="107">
        <v>118</v>
      </c>
      <c r="C569" s="107">
        <v>1</v>
      </c>
      <c r="D569" s="109">
        <v>43831</v>
      </c>
      <c r="E569" s="109">
        <v>44043</v>
      </c>
      <c r="F569" s="109">
        <v>44043</v>
      </c>
      <c r="G569" s="107" t="s">
        <v>2510</v>
      </c>
      <c r="H569" s="107" t="s">
        <v>2511</v>
      </c>
      <c r="I569" s="107">
        <v>923</v>
      </c>
      <c r="J569" s="107">
        <v>743</v>
      </c>
      <c r="K569" s="109">
        <v>44029</v>
      </c>
      <c r="L569" s="107" t="s">
        <v>172</v>
      </c>
      <c r="M569" s="107">
        <v>1016057202</v>
      </c>
      <c r="N569" s="107" t="s">
        <v>379</v>
      </c>
      <c r="O569" s="107" t="s">
        <v>112</v>
      </c>
      <c r="P569" s="107">
        <v>525</v>
      </c>
      <c r="Q569" s="109">
        <v>44029</v>
      </c>
      <c r="R569" s="107" t="s">
        <v>3174</v>
      </c>
      <c r="S569" s="106">
        <v>25338000</v>
      </c>
      <c r="T569" s="48">
        <v>0</v>
      </c>
      <c r="U569" s="48">
        <v>0</v>
      </c>
      <c r="V569" s="106">
        <v>25338000</v>
      </c>
      <c r="W569" s="48">
        <v>0</v>
      </c>
      <c r="X569" s="48">
        <v>25338000</v>
      </c>
    </row>
    <row r="570" spans="1:24" x14ac:dyDescent="0.25">
      <c r="A570" s="107">
        <v>2020</v>
      </c>
      <c r="B570" s="107">
        <v>118</v>
      </c>
      <c r="C570" s="107">
        <v>1</v>
      </c>
      <c r="D570" s="109">
        <v>43831</v>
      </c>
      <c r="E570" s="109">
        <v>44043</v>
      </c>
      <c r="F570" s="109">
        <v>44043</v>
      </c>
      <c r="G570" s="107" t="s">
        <v>2570</v>
      </c>
      <c r="H570" s="107" t="s">
        <v>2571</v>
      </c>
      <c r="I570" s="107">
        <v>840</v>
      </c>
      <c r="J570" s="107">
        <v>776</v>
      </c>
      <c r="K570" s="109">
        <v>44034</v>
      </c>
      <c r="L570" s="107" t="s">
        <v>172</v>
      </c>
      <c r="M570" s="107">
        <v>53027805</v>
      </c>
      <c r="N570" s="107" t="s">
        <v>905</v>
      </c>
      <c r="O570" s="107" t="s">
        <v>113</v>
      </c>
      <c r="P570" s="107">
        <v>526</v>
      </c>
      <c r="Q570" s="109">
        <v>44034</v>
      </c>
      <c r="R570" s="107" t="s">
        <v>3176</v>
      </c>
      <c r="S570" s="106">
        <v>21600000</v>
      </c>
      <c r="T570" s="48">
        <v>0</v>
      </c>
      <c r="U570" s="48">
        <v>0</v>
      </c>
      <c r="V570" s="106">
        <v>21600000</v>
      </c>
      <c r="W570" s="48">
        <v>0</v>
      </c>
      <c r="X570" s="48">
        <v>21600000</v>
      </c>
    </row>
    <row r="571" spans="1:24" x14ac:dyDescent="0.25">
      <c r="A571" s="107">
        <v>2020</v>
      </c>
      <c r="B571" s="107">
        <v>118</v>
      </c>
      <c r="C571" s="107">
        <v>1</v>
      </c>
      <c r="D571" s="109">
        <v>43831</v>
      </c>
      <c r="E571" s="109">
        <v>44043</v>
      </c>
      <c r="F571" s="109">
        <v>44043</v>
      </c>
      <c r="G571" s="107" t="s">
        <v>1384</v>
      </c>
      <c r="H571" s="107" t="s">
        <v>1385</v>
      </c>
      <c r="I571" s="107">
        <v>783</v>
      </c>
      <c r="J571" s="107">
        <v>746</v>
      </c>
      <c r="K571" s="109">
        <v>44029</v>
      </c>
      <c r="L571" s="107" t="s">
        <v>171</v>
      </c>
      <c r="M571" s="107">
        <v>860002400</v>
      </c>
      <c r="N571" s="107" t="s">
        <v>3178</v>
      </c>
      <c r="O571" s="107" t="s">
        <v>1382</v>
      </c>
      <c r="P571" s="107">
        <v>527</v>
      </c>
      <c r="Q571" s="109">
        <v>44029</v>
      </c>
      <c r="R571" s="107" t="s">
        <v>3179</v>
      </c>
      <c r="S571" s="106">
        <v>17534817</v>
      </c>
      <c r="T571" s="48">
        <v>0</v>
      </c>
      <c r="U571" s="48">
        <v>0</v>
      </c>
      <c r="V571" s="106">
        <v>17534817</v>
      </c>
      <c r="W571" s="48">
        <v>0</v>
      </c>
      <c r="X571" s="48">
        <v>17534817</v>
      </c>
    </row>
    <row r="572" spans="1:24" x14ac:dyDescent="0.25">
      <c r="A572" s="107">
        <v>2020</v>
      </c>
      <c r="B572" s="107">
        <v>118</v>
      </c>
      <c r="C572" s="107">
        <v>1</v>
      </c>
      <c r="D572" s="109">
        <v>43831</v>
      </c>
      <c r="E572" s="109">
        <v>44043</v>
      </c>
      <c r="F572" s="109">
        <v>44043</v>
      </c>
      <c r="G572" s="107" t="s">
        <v>1386</v>
      </c>
      <c r="H572" s="107" t="s">
        <v>1387</v>
      </c>
      <c r="I572" s="107">
        <v>783</v>
      </c>
      <c r="J572" s="107">
        <v>746</v>
      </c>
      <c r="K572" s="109">
        <v>44029</v>
      </c>
      <c r="L572" s="107" t="s">
        <v>171</v>
      </c>
      <c r="M572" s="107">
        <v>860002400</v>
      </c>
      <c r="N572" s="107" t="s">
        <v>3178</v>
      </c>
      <c r="O572" s="107" t="s">
        <v>1382</v>
      </c>
      <c r="P572" s="107">
        <v>527</v>
      </c>
      <c r="Q572" s="109">
        <v>44029</v>
      </c>
      <c r="R572" s="107" t="s">
        <v>3179</v>
      </c>
      <c r="S572" s="106">
        <v>429794000</v>
      </c>
      <c r="T572" s="48">
        <v>0</v>
      </c>
      <c r="U572" s="48">
        <v>0</v>
      </c>
      <c r="V572" s="106">
        <v>429794000</v>
      </c>
      <c r="W572" s="48">
        <v>0</v>
      </c>
      <c r="X572" s="48">
        <v>429794000</v>
      </c>
    </row>
    <row r="573" spans="1:24" x14ac:dyDescent="0.25">
      <c r="A573" s="107">
        <v>2020</v>
      </c>
      <c r="B573" s="107">
        <v>118</v>
      </c>
      <c r="C573" s="107">
        <v>1</v>
      </c>
      <c r="D573" s="109">
        <v>43831</v>
      </c>
      <c r="E573" s="109">
        <v>44043</v>
      </c>
      <c r="F573" s="109">
        <v>44043</v>
      </c>
      <c r="G573" s="107" t="s">
        <v>3182</v>
      </c>
      <c r="H573" s="107" t="s">
        <v>3183</v>
      </c>
      <c r="I573" s="107">
        <v>783</v>
      </c>
      <c r="J573" s="107">
        <v>745</v>
      </c>
      <c r="K573" s="109">
        <v>44029</v>
      </c>
      <c r="L573" s="107" t="s">
        <v>171</v>
      </c>
      <c r="M573" s="107">
        <v>860524654</v>
      </c>
      <c r="N573" s="107" t="s">
        <v>2270</v>
      </c>
      <c r="O573" s="107" t="s">
        <v>1382</v>
      </c>
      <c r="P573" s="107">
        <v>528</v>
      </c>
      <c r="Q573" s="109">
        <v>44029</v>
      </c>
      <c r="R573" s="107" t="s">
        <v>3179</v>
      </c>
      <c r="S573" s="106">
        <v>2998026</v>
      </c>
      <c r="T573" s="48">
        <v>0</v>
      </c>
      <c r="U573" s="48">
        <v>0</v>
      </c>
      <c r="V573" s="106">
        <v>2998026</v>
      </c>
      <c r="W573" s="48">
        <v>0</v>
      </c>
      <c r="X573" s="48">
        <v>2998026</v>
      </c>
    </row>
    <row r="574" spans="1:24" x14ac:dyDescent="0.25">
      <c r="A574" s="107">
        <v>2020</v>
      </c>
      <c r="B574" s="107">
        <v>118</v>
      </c>
      <c r="C574" s="107">
        <v>1</v>
      </c>
      <c r="D574" s="109">
        <v>43831</v>
      </c>
      <c r="E574" s="109">
        <v>44043</v>
      </c>
      <c r="F574" s="109">
        <v>44043</v>
      </c>
      <c r="G574" s="107" t="s">
        <v>2510</v>
      </c>
      <c r="H574" s="107" t="s">
        <v>2511</v>
      </c>
      <c r="I574" s="107">
        <v>926</v>
      </c>
      <c r="J574" s="107">
        <v>784</v>
      </c>
      <c r="K574" s="109">
        <v>44034</v>
      </c>
      <c r="L574" s="107" t="s">
        <v>172</v>
      </c>
      <c r="M574" s="107">
        <v>80920598</v>
      </c>
      <c r="N574" s="107" t="s">
        <v>373</v>
      </c>
      <c r="O574" s="107" t="s">
        <v>113</v>
      </c>
      <c r="P574" s="107">
        <v>529</v>
      </c>
      <c r="Q574" s="109">
        <v>44034</v>
      </c>
      <c r="R574" s="107" t="s">
        <v>552</v>
      </c>
      <c r="S574" s="106">
        <v>22330587</v>
      </c>
      <c r="T574" s="48">
        <v>0</v>
      </c>
      <c r="U574" s="48">
        <v>0</v>
      </c>
      <c r="V574" s="106">
        <v>22330587</v>
      </c>
      <c r="W574" s="48">
        <v>0</v>
      </c>
      <c r="X574" s="48">
        <v>22330587</v>
      </c>
    </row>
    <row r="575" spans="1:24" x14ac:dyDescent="0.25">
      <c r="A575" s="107">
        <v>2020</v>
      </c>
      <c r="B575" s="107">
        <v>118</v>
      </c>
      <c r="C575" s="107">
        <v>1</v>
      </c>
      <c r="D575" s="109">
        <v>43831</v>
      </c>
      <c r="E575" s="109">
        <v>44043</v>
      </c>
      <c r="F575" s="109">
        <v>44043</v>
      </c>
      <c r="G575" s="107" t="s">
        <v>3186</v>
      </c>
      <c r="H575" s="107" t="s">
        <v>3187</v>
      </c>
      <c r="I575" s="107">
        <v>895</v>
      </c>
      <c r="J575" s="107">
        <v>783</v>
      </c>
      <c r="K575" s="109">
        <v>44034</v>
      </c>
      <c r="L575" s="107" t="s">
        <v>172</v>
      </c>
      <c r="M575" s="107">
        <v>1010196157</v>
      </c>
      <c r="N575" s="107" t="s">
        <v>410</v>
      </c>
      <c r="O575" s="107" t="s">
        <v>112</v>
      </c>
      <c r="P575" s="107">
        <v>530</v>
      </c>
      <c r="Q575" s="109">
        <v>44034</v>
      </c>
      <c r="R575" s="107" t="s">
        <v>3188</v>
      </c>
      <c r="S575" s="106">
        <v>44000000</v>
      </c>
      <c r="T575" s="48">
        <v>0</v>
      </c>
      <c r="U575" s="48">
        <v>0</v>
      </c>
      <c r="V575" s="106">
        <v>44000000</v>
      </c>
      <c r="W575" s="48">
        <v>0</v>
      </c>
      <c r="X575" s="48">
        <v>44000000</v>
      </c>
    </row>
    <row r="576" spans="1:24" x14ac:dyDescent="0.25">
      <c r="A576" s="107">
        <v>2020</v>
      </c>
      <c r="B576" s="107">
        <v>118</v>
      </c>
      <c r="C576" s="107">
        <v>1</v>
      </c>
      <c r="D576" s="109">
        <v>43831</v>
      </c>
      <c r="E576" s="109">
        <v>44043</v>
      </c>
      <c r="F576" s="109">
        <v>44043</v>
      </c>
      <c r="G576" s="107" t="s">
        <v>2510</v>
      </c>
      <c r="H576" s="107" t="s">
        <v>2511</v>
      </c>
      <c r="I576" s="107">
        <v>1050</v>
      </c>
      <c r="J576" s="107">
        <v>786</v>
      </c>
      <c r="K576" s="109">
        <v>44034</v>
      </c>
      <c r="L576" s="107" t="s">
        <v>172</v>
      </c>
      <c r="M576" s="107">
        <v>86070349</v>
      </c>
      <c r="N576" s="107" t="s">
        <v>2219</v>
      </c>
      <c r="O576" s="107" t="s">
        <v>112</v>
      </c>
      <c r="P576" s="107">
        <v>531</v>
      </c>
      <c r="Q576" s="109">
        <v>44034</v>
      </c>
      <c r="R576" s="107" t="s">
        <v>3190</v>
      </c>
      <c r="S576" s="106">
        <v>45333333</v>
      </c>
      <c r="T576" s="48">
        <v>0</v>
      </c>
      <c r="U576" s="48">
        <v>0</v>
      </c>
      <c r="V576" s="106">
        <v>45333333</v>
      </c>
      <c r="W576" s="48">
        <v>0</v>
      </c>
      <c r="X576" s="48">
        <v>45333333</v>
      </c>
    </row>
    <row r="577" spans="1:24" x14ac:dyDescent="0.25">
      <c r="A577" s="107">
        <v>2020</v>
      </c>
      <c r="B577" s="107">
        <v>118</v>
      </c>
      <c r="C577" s="107">
        <v>1</v>
      </c>
      <c r="D577" s="109">
        <v>43831</v>
      </c>
      <c r="E577" s="109">
        <v>44043</v>
      </c>
      <c r="F577" s="109">
        <v>44043</v>
      </c>
      <c r="G577" s="107" t="s">
        <v>2510</v>
      </c>
      <c r="H577" s="107" t="s">
        <v>2511</v>
      </c>
      <c r="I577" s="107">
        <v>935</v>
      </c>
      <c r="J577" s="107">
        <v>756</v>
      </c>
      <c r="K577" s="109">
        <v>44033</v>
      </c>
      <c r="L577" s="107" t="s">
        <v>172</v>
      </c>
      <c r="M577" s="107">
        <v>91110560</v>
      </c>
      <c r="N577" s="107" t="s">
        <v>370</v>
      </c>
      <c r="O577" s="107" t="s">
        <v>113</v>
      </c>
      <c r="P577" s="107">
        <v>532</v>
      </c>
      <c r="Q577" s="109">
        <v>44033</v>
      </c>
      <c r="R577" s="107" t="s">
        <v>3192</v>
      </c>
      <c r="S577" s="106">
        <v>16640000</v>
      </c>
      <c r="T577" s="48">
        <v>0</v>
      </c>
      <c r="U577" s="48">
        <v>0</v>
      </c>
      <c r="V577" s="106">
        <v>16640000</v>
      </c>
      <c r="W577" s="48">
        <v>0</v>
      </c>
      <c r="X577" s="48">
        <v>16640000</v>
      </c>
    </row>
    <row r="578" spans="1:24" x14ac:dyDescent="0.25">
      <c r="A578" s="107">
        <v>2020</v>
      </c>
      <c r="B578" s="107">
        <v>118</v>
      </c>
      <c r="C578" s="107">
        <v>1</v>
      </c>
      <c r="D578" s="109">
        <v>43831</v>
      </c>
      <c r="E578" s="109">
        <v>44043</v>
      </c>
      <c r="F578" s="109">
        <v>44043</v>
      </c>
      <c r="G578" s="107" t="s">
        <v>2510</v>
      </c>
      <c r="H578" s="107" t="s">
        <v>2511</v>
      </c>
      <c r="I578" s="107">
        <v>989</v>
      </c>
      <c r="J578" s="107">
        <v>774</v>
      </c>
      <c r="K578" s="109">
        <v>44033</v>
      </c>
      <c r="L578" s="107" t="s">
        <v>172</v>
      </c>
      <c r="M578" s="107">
        <v>51713000</v>
      </c>
      <c r="N578" s="107" t="s">
        <v>2220</v>
      </c>
      <c r="O578" s="107" t="s">
        <v>112</v>
      </c>
      <c r="P578" s="107">
        <v>533</v>
      </c>
      <c r="Q578" s="109">
        <v>44033</v>
      </c>
      <c r="R578" s="107" t="s">
        <v>3194</v>
      </c>
      <c r="S578" s="106">
        <v>34666667</v>
      </c>
      <c r="T578" s="48">
        <v>0</v>
      </c>
      <c r="U578" s="48">
        <v>0</v>
      </c>
      <c r="V578" s="106">
        <v>34666667</v>
      </c>
      <c r="W578" s="48">
        <v>0</v>
      </c>
      <c r="X578" s="48">
        <v>34666667</v>
      </c>
    </row>
    <row r="579" spans="1:24" x14ac:dyDescent="0.25">
      <c r="A579" s="107">
        <v>2020</v>
      </c>
      <c r="B579" s="107">
        <v>118</v>
      </c>
      <c r="C579" s="107">
        <v>1</v>
      </c>
      <c r="D579" s="109">
        <v>43831</v>
      </c>
      <c r="E579" s="109">
        <v>44043</v>
      </c>
      <c r="F579" s="109">
        <v>44043</v>
      </c>
      <c r="G579" s="107" t="s">
        <v>3128</v>
      </c>
      <c r="H579" s="107" t="s">
        <v>3129</v>
      </c>
      <c r="I579" s="107">
        <v>832</v>
      </c>
      <c r="J579" s="107">
        <v>763</v>
      </c>
      <c r="K579" s="109">
        <v>44033</v>
      </c>
      <c r="L579" s="107" t="s">
        <v>172</v>
      </c>
      <c r="M579" s="107">
        <v>1110464117</v>
      </c>
      <c r="N579" s="107" t="s">
        <v>2221</v>
      </c>
      <c r="O579" s="107" t="s">
        <v>112</v>
      </c>
      <c r="P579" s="107">
        <v>534</v>
      </c>
      <c r="Q579" s="109">
        <v>44033</v>
      </c>
      <c r="R579" s="107" t="s">
        <v>3196</v>
      </c>
      <c r="S579" s="106">
        <v>26460000</v>
      </c>
      <c r="T579" s="48">
        <v>0</v>
      </c>
      <c r="U579" s="48">
        <v>0</v>
      </c>
      <c r="V579" s="106">
        <v>26460000</v>
      </c>
      <c r="W579" s="48">
        <v>0</v>
      </c>
      <c r="X579" s="48">
        <v>26460000</v>
      </c>
    </row>
    <row r="580" spans="1:24" x14ac:dyDescent="0.25">
      <c r="A580" s="107">
        <v>2020</v>
      </c>
      <c r="B580" s="107">
        <v>118</v>
      </c>
      <c r="C580" s="107">
        <v>1</v>
      </c>
      <c r="D580" s="109">
        <v>43831</v>
      </c>
      <c r="E580" s="109">
        <v>44043</v>
      </c>
      <c r="F580" s="109">
        <v>44043</v>
      </c>
      <c r="G580" s="107" t="s">
        <v>3109</v>
      </c>
      <c r="H580" s="107" t="s">
        <v>3110</v>
      </c>
      <c r="I580" s="107">
        <v>922</v>
      </c>
      <c r="J580" s="107">
        <v>777</v>
      </c>
      <c r="K580" s="109">
        <v>44034</v>
      </c>
      <c r="L580" s="107" t="s">
        <v>172</v>
      </c>
      <c r="M580" s="107">
        <v>1143399455</v>
      </c>
      <c r="N580" s="107" t="s">
        <v>3198</v>
      </c>
      <c r="O580" s="107" t="s">
        <v>113</v>
      </c>
      <c r="P580" s="107">
        <v>535</v>
      </c>
      <c r="Q580" s="109">
        <v>44034</v>
      </c>
      <c r="R580" s="107" t="s">
        <v>1023</v>
      </c>
      <c r="S580" s="106">
        <v>16000000</v>
      </c>
      <c r="T580" s="48">
        <v>0</v>
      </c>
      <c r="U580" s="48">
        <v>0</v>
      </c>
      <c r="V580" s="106">
        <v>16000000</v>
      </c>
      <c r="W580" s="48">
        <v>0</v>
      </c>
      <c r="X580" s="48">
        <v>16000000</v>
      </c>
    </row>
    <row r="581" spans="1:24" x14ac:dyDescent="0.25">
      <c r="A581" s="107">
        <v>2020</v>
      </c>
      <c r="B581" s="107">
        <v>118</v>
      </c>
      <c r="C581" s="107">
        <v>1</v>
      </c>
      <c r="D581" s="109">
        <v>43831</v>
      </c>
      <c r="E581" s="109">
        <v>44043</v>
      </c>
      <c r="F581" s="109">
        <v>44043</v>
      </c>
      <c r="G581" s="107" t="s">
        <v>2954</v>
      </c>
      <c r="H581" s="107" t="s">
        <v>2955</v>
      </c>
      <c r="I581" s="107">
        <v>890</v>
      </c>
      <c r="J581" s="107">
        <v>804</v>
      </c>
      <c r="K581" s="109">
        <v>44036</v>
      </c>
      <c r="L581" s="107" t="s">
        <v>172</v>
      </c>
      <c r="M581" s="107">
        <v>52998723</v>
      </c>
      <c r="N581" s="107" t="s">
        <v>3200</v>
      </c>
      <c r="O581" s="107" t="s">
        <v>112</v>
      </c>
      <c r="P581" s="107">
        <v>536</v>
      </c>
      <c r="Q581" s="109">
        <v>44036</v>
      </c>
      <c r="R581" s="107" t="s">
        <v>3201</v>
      </c>
      <c r="S581" s="106">
        <v>38500000</v>
      </c>
      <c r="T581" s="48">
        <v>0</v>
      </c>
      <c r="U581" s="48">
        <v>0</v>
      </c>
      <c r="V581" s="106">
        <v>38500000</v>
      </c>
      <c r="W581" s="48">
        <v>0</v>
      </c>
      <c r="X581" s="48">
        <v>38500000</v>
      </c>
    </row>
    <row r="582" spans="1:24" x14ac:dyDescent="0.25">
      <c r="A582" s="107">
        <v>2020</v>
      </c>
      <c r="B582" s="107">
        <v>118</v>
      </c>
      <c r="C582" s="107">
        <v>1</v>
      </c>
      <c r="D582" s="109">
        <v>43831</v>
      </c>
      <c r="E582" s="109">
        <v>44043</v>
      </c>
      <c r="F582" s="109">
        <v>44043</v>
      </c>
      <c r="G582" s="107" t="s">
        <v>3203</v>
      </c>
      <c r="H582" s="107" t="s">
        <v>3204</v>
      </c>
      <c r="I582" s="107">
        <v>958</v>
      </c>
      <c r="J582" s="107">
        <v>772</v>
      </c>
      <c r="K582" s="109">
        <v>44033</v>
      </c>
      <c r="L582" s="107" t="s">
        <v>172</v>
      </c>
      <c r="M582" s="107">
        <v>80060504</v>
      </c>
      <c r="N582" s="107" t="s">
        <v>3205</v>
      </c>
      <c r="O582" s="107" t="s">
        <v>113</v>
      </c>
      <c r="P582" s="107">
        <v>537</v>
      </c>
      <c r="Q582" s="109">
        <v>44033</v>
      </c>
      <c r="R582" s="107" t="s">
        <v>3206</v>
      </c>
      <c r="S582" s="106">
        <v>29440000</v>
      </c>
      <c r="T582" s="48">
        <v>0</v>
      </c>
      <c r="U582" s="48">
        <v>0</v>
      </c>
      <c r="V582" s="106">
        <v>29440000</v>
      </c>
      <c r="W582" s="48">
        <v>0</v>
      </c>
      <c r="X582" s="48">
        <v>29440000</v>
      </c>
    </row>
    <row r="583" spans="1:24" x14ac:dyDescent="0.25">
      <c r="A583" s="107">
        <v>2020</v>
      </c>
      <c r="B583" s="107">
        <v>118</v>
      </c>
      <c r="C583" s="107">
        <v>1</v>
      </c>
      <c r="D583" s="109">
        <v>43831</v>
      </c>
      <c r="E583" s="109">
        <v>44043</v>
      </c>
      <c r="F583" s="109">
        <v>44043</v>
      </c>
      <c r="G583" s="107" t="s">
        <v>3213</v>
      </c>
      <c r="H583" s="107" t="s">
        <v>3214</v>
      </c>
      <c r="I583" s="107">
        <v>900</v>
      </c>
      <c r="J583" s="107">
        <v>800</v>
      </c>
      <c r="K583" s="109">
        <v>44036</v>
      </c>
      <c r="L583" s="107" t="s">
        <v>172</v>
      </c>
      <c r="M583" s="107">
        <v>91526810</v>
      </c>
      <c r="N583" s="107" t="s">
        <v>2225</v>
      </c>
      <c r="O583" s="107" t="s">
        <v>112</v>
      </c>
      <c r="P583" s="107">
        <v>539</v>
      </c>
      <c r="Q583" s="109">
        <v>44036</v>
      </c>
      <c r="R583" s="107" t="s">
        <v>3215</v>
      </c>
      <c r="S583" s="106">
        <v>24150000</v>
      </c>
      <c r="T583" s="48">
        <v>0</v>
      </c>
      <c r="U583" s="48">
        <v>0</v>
      </c>
      <c r="V583" s="106">
        <v>24150000</v>
      </c>
      <c r="W583" s="48">
        <v>0</v>
      </c>
      <c r="X583" s="48">
        <v>24150000</v>
      </c>
    </row>
    <row r="584" spans="1:24" x14ac:dyDescent="0.25">
      <c r="A584" s="107">
        <v>2020</v>
      </c>
      <c r="B584" s="107">
        <v>118</v>
      </c>
      <c r="C584" s="107">
        <v>1</v>
      </c>
      <c r="D584" s="109">
        <v>43831</v>
      </c>
      <c r="E584" s="109">
        <v>44043</v>
      </c>
      <c r="F584" s="109">
        <v>44043</v>
      </c>
      <c r="G584" s="107" t="s">
        <v>2482</v>
      </c>
      <c r="H584" s="107" t="s">
        <v>2483</v>
      </c>
      <c r="I584" s="107">
        <v>940</v>
      </c>
      <c r="J584" s="107">
        <v>761</v>
      </c>
      <c r="K584" s="109">
        <v>44033</v>
      </c>
      <c r="L584" s="107" t="s">
        <v>172</v>
      </c>
      <c r="M584" s="107">
        <v>71728280</v>
      </c>
      <c r="N584" s="107" t="s">
        <v>195</v>
      </c>
      <c r="O584" s="107" t="s">
        <v>112</v>
      </c>
      <c r="P584" s="107">
        <v>540</v>
      </c>
      <c r="Q584" s="109">
        <v>44033</v>
      </c>
      <c r="R584" s="107" t="s">
        <v>3217</v>
      </c>
      <c r="S584" s="106">
        <v>54000000</v>
      </c>
      <c r="T584" s="48">
        <v>0</v>
      </c>
      <c r="U584" s="48">
        <v>0</v>
      </c>
      <c r="V584" s="106">
        <v>54000000</v>
      </c>
      <c r="W584" s="48">
        <v>0</v>
      </c>
      <c r="X584" s="48">
        <v>54000000</v>
      </c>
    </row>
    <row r="585" spans="1:24" x14ac:dyDescent="0.25">
      <c r="A585" s="107">
        <v>2020</v>
      </c>
      <c r="B585" s="107">
        <v>118</v>
      </c>
      <c r="C585" s="107">
        <v>1</v>
      </c>
      <c r="D585" s="109">
        <v>43831</v>
      </c>
      <c r="E585" s="109">
        <v>44043</v>
      </c>
      <c r="F585" s="109">
        <v>44043</v>
      </c>
      <c r="G585" s="107" t="s">
        <v>3203</v>
      </c>
      <c r="H585" s="107" t="s">
        <v>3204</v>
      </c>
      <c r="I585" s="107">
        <v>959</v>
      </c>
      <c r="J585" s="107">
        <v>781</v>
      </c>
      <c r="K585" s="109">
        <v>44034</v>
      </c>
      <c r="L585" s="107" t="s">
        <v>172</v>
      </c>
      <c r="M585" s="107">
        <v>51906542</v>
      </c>
      <c r="N585" s="107" t="s">
        <v>2226</v>
      </c>
      <c r="O585" s="107" t="s">
        <v>112</v>
      </c>
      <c r="P585" s="107">
        <v>541</v>
      </c>
      <c r="Q585" s="109">
        <v>44034</v>
      </c>
      <c r="R585" s="107" t="s">
        <v>3219</v>
      </c>
      <c r="S585" s="106">
        <v>37440000</v>
      </c>
      <c r="T585" s="48">
        <v>0</v>
      </c>
      <c r="U585" s="48">
        <v>0</v>
      </c>
      <c r="V585" s="106">
        <v>37440000</v>
      </c>
      <c r="W585" s="48">
        <v>0</v>
      </c>
      <c r="X585" s="48">
        <v>37440000</v>
      </c>
    </row>
    <row r="586" spans="1:24" x14ac:dyDescent="0.25">
      <c r="A586" s="107">
        <v>2020</v>
      </c>
      <c r="B586" s="107">
        <v>118</v>
      </c>
      <c r="C586" s="107">
        <v>1</v>
      </c>
      <c r="D586" s="109">
        <v>43831</v>
      </c>
      <c r="E586" s="109">
        <v>44043</v>
      </c>
      <c r="F586" s="109">
        <v>44043</v>
      </c>
      <c r="G586" s="107" t="s">
        <v>3221</v>
      </c>
      <c r="H586" s="107" t="s">
        <v>3222</v>
      </c>
      <c r="I586" s="107">
        <v>938</v>
      </c>
      <c r="J586" s="107">
        <v>773</v>
      </c>
      <c r="K586" s="109">
        <v>44033</v>
      </c>
      <c r="L586" s="107" t="s">
        <v>172</v>
      </c>
      <c r="M586" s="107">
        <v>1023864603</v>
      </c>
      <c r="N586" s="107" t="s">
        <v>39</v>
      </c>
      <c r="O586" s="107" t="s">
        <v>113</v>
      </c>
      <c r="P586" s="107">
        <v>542</v>
      </c>
      <c r="Q586" s="109">
        <v>44033</v>
      </c>
      <c r="R586" s="107" t="s">
        <v>3223</v>
      </c>
      <c r="S586" s="106">
        <v>44543333</v>
      </c>
      <c r="T586" s="48">
        <v>0</v>
      </c>
      <c r="U586" s="48">
        <v>0</v>
      </c>
      <c r="V586" s="106">
        <v>44543333</v>
      </c>
      <c r="W586" s="48">
        <v>0</v>
      </c>
      <c r="X586" s="48">
        <v>44543333</v>
      </c>
    </row>
    <row r="587" spans="1:24" x14ac:dyDescent="0.25">
      <c r="A587" s="107">
        <v>2020</v>
      </c>
      <c r="B587" s="107">
        <v>118</v>
      </c>
      <c r="C587" s="107">
        <v>1</v>
      </c>
      <c r="D587" s="109">
        <v>43831</v>
      </c>
      <c r="E587" s="109">
        <v>44043</v>
      </c>
      <c r="F587" s="109">
        <v>44043</v>
      </c>
      <c r="G587" s="107" t="s">
        <v>3115</v>
      </c>
      <c r="H587" s="107" t="s">
        <v>3116</v>
      </c>
      <c r="I587" s="107">
        <v>1003</v>
      </c>
      <c r="J587" s="107">
        <v>782</v>
      </c>
      <c r="K587" s="109">
        <v>44034</v>
      </c>
      <c r="L587" s="107" t="s">
        <v>172</v>
      </c>
      <c r="M587" s="107">
        <v>11232591</v>
      </c>
      <c r="N587" s="107" t="s">
        <v>3230</v>
      </c>
      <c r="O587" s="107" t="s">
        <v>112</v>
      </c>
      <c r="P587" s="107">
        <v>544</v>
      </c>
      <c r="Q587" s="109">
        <v>44034</v>
      </c>
      <c r="R587" s="107" t="s">
        <v>3231</v>
      </c>
      <c r="S587" s="106">
        <v>40000000</v>
      </c>
      <c r="T587" s="48">
        <v>0</v>
      </c>
      <c r="U587" s="48">
        <v>0</v>
      </c>
      <c r="V587" s="106">
        <v>40000000</v>
      </c>
      <c r="W587" s="48">
        <v>0</v>
      </c>
      <c r="X587" s="48">
        <v>40000000</v>
      </c>
    </row>
    <row r="588" spans="1:24" x14ac:dyDescent="0.25">
      <c r="A588" s="107">
        <v>2020</v>
      </c>
      <c r="B588" s="107">
        <v>118</v>
      </c>
      <c r="C588" s="107">
        <v>1</v>
      </c>
      <c r="D588" s="109">
        <v>43831</v>
      </c>
      <c r="E588" s="109">
        <v>44043</v>
      </c>
      <c r="F588" s="109">
        <v>44043</v>
      </c>
      <c r="G588" s="107" t="s">
        <v>3109</v>
      </c>
      <c r="H588" s="107" t="s">
        <v>3110</v>
      </c>
      <c r="I588" s="107">
        <v>866</v>
      </c>
      <c r="J588" s="107">
        <v>770</v>
      </c>
      <c r="K588" s="109">
        <v>44033</v>
      </c>
      <c r="L588" s="107" t="s">
        <v>172</v>
      </c>
      <c r="M588" s="107">
        <v>1015423367</v>
      </c>
      <c r="N588" s="107" t="s">
        <v>2228</v>
      </c>
      <c r="O588" s="107" t="s">
        <v>113</v>
      </c>
      <c r="P588" s="107">
        <v>545</v>
      </c>
      <c r="Q588" s="109">
        <v>44033</v>
      </c>
      <c r="R588" s="107" t="s">
        <v>1877</v>
      </c>
      <c r="S588" s="106">
        <v>29600000</v>
      </c>
      <c r="T588" s="48">
        <v>0</v>
      </c>
      <c r="U588" s="48">
        <v>0</v>
      </c>
      <c r="V588" s="106">
        <v>29600000</v>
      </c>
      <c r="W588" s="48">
        <v>0</v>
      </c>
      <c r="X588" s="48">
        <v>29600000</v>
      </c>
    </row>
    <row r="589" spans="1:24" x14ac:dyDescent="0.25">
      <c r="A589" s="107">
        <v>2020</v>
      </c>
      <c r="B589" s="107">
        <v>118</v>
      </c>
      <c r="C589" s="107">
        <v>1</v>
      </c>
      <c r="D589" s="109">
        <v>43831</v>
      </c>
      <c r="E589" s="109">
        <v>44043</v>
      </c>
      <c r="F589" s="109">
        <v>44043</v>
      </c>
      <c r="G589" s="107" t="s">
        <v>3234</v>
      </c>
      <c r="H589" s="107" t="s">
        <v>3235</v>
      </c>
      <c r="I589" s="107">
        <v>966</v>
      </c>
      <c r="J589" s="107">
        <v>841</v>
      </c>
      <c r="K589" s="109">
        <v>44042</v>
      </c>
      <c r="L589" s="107" t="s">
        <v>172</v>
      </c>
      <c r="M589" s="107">
        <v>1014197422</v>
      </c>
      <c r="N589" s="107" t="s">
        <v>358</v>
      </c>
      <c r="O589" s="107" t="s">
        <v>112</v>
      </c>
      <c r="P589" s="107">
        <v>546</v>
      </c>
      <c r="Q589" s="109">
        <v>44042</v>
      </c>
      <c r="R589" s="107" t="s">
        <v>3236</v>
      </c>
      <c r="S589" s="106">
        <v>27500000</v>
      </c>
      <c r="T589" s="48">
        <v>0</v>
      </c>
      <c r="U589" s="48">
        <v>0</v>
      </c>
      <c r="V589" s="106">
        <v>27500000</v>
      </c>
      <c r="W589" s="48">
        <v>0</v>
      </c>
      <c r="X589" s="48">
        <v>27500000</v>
      </c>
    </row>
    <row r="590" spans="1:24" x14ac:dyDescent="0.25">
      <c r="A590" s="107">
        <v>2020</v>
      </c>
      <c r="B590" s="107">
        <v>118</v>
      </c>
      <c r="C590" s="107">
        <v>1</v>
      </c>
      <c r="D590" s="109">
        <v>43831</v>
      </c>
      <c r="E590" s="109">
        <v>44043</v>
      </c>
      <c r="F590" s="109">
        <v>44043</v>
      </c>
      <c r="G590" s="107" t="s">
        <v>3238</v>
      </c>
      <c r="H590" s="107" t="s">
        <v>3239</v>
      </c>
      <c r="I590" s="107">
        <v>976</v>
      </c>
      <c r="J590" s="107">
        <v>809</v>
      </c>
      <c r="K590" s="109">
        <v>44039</v>
      </c>
      <c r="L590" s="107" t="s">
        <v>172</v>
      </c>
      <c r="M590" s="107">
        <v>1020820361</v>
      </c>
      <c r="N590" s="107" t="s">
        <v>2229</v>
      </c>
      <c r="O590" s="107" t="s">
        <v>112</v>
      </c>
      <c r="P590" s="107">
        <v>547</v>
      </c>
      <c r="Q590" s="109">
        <v>44039</v>
      </c>
      <c r="R590" s="107" t="s">
        <v>3240</v>
      </c>
      <c r="S590" s="106">
        <v>26860000</v>
      </c>
      <c r="T590" s="48">
        <v>0</v>
      </c>
      <c r="U590" s="48">
        <v>0</v>
      </c>
      <c r="V590" s="106">
        <v>26860000</v>
      </c>
      <c r="W590" s="48">
        <v>0</v>
      </c>
      <c r="X590" s="48">
        <v>26860000</v>
      </c>
    </row>
    <row r="591" spans="1:24" x14ac:dyDescent="0.25">
      <c r="A591" s="107">
        <v>2020</v>
      </c>
      <c r="B591" s="107">
        <v>118</v>
      </c>
      <c r="C591" s="107">
        <v>1</v>
      </c>
      <c r="D591" s="109">
        <v>43831</v>
      </c>
      <c r="E591" s="109">
        <v>44043</v>
      </c>
      <c r="F591" s="109">
        <v>44043</v>
      </c>
      <c r="G591" s="107" t="s">
        <v>3238</v>
      </c>
      <c r="H591" s="107" t="s">
        <v>3239</v>
      </c>
      <c r="I591" s="107">
        <v>1015</v>
      </c>
      <c r="J591" s="107">
        <v>810</v>
      </c>
      <c r="K591" s="109">
        <v>44039</v>
      </c>
      <c r="L591" s="107" t="s">
        <v>172</v>
      </c>
      <c r="M591" s="107">
        <v>1020819712</v>
      </c>
      <c r="N591" s="107" t="s">
        <v>2230</v>
      </c>
      <c r="O591" s="107" t="s">
        <v>112</v>
      </c>
      <c r="P591" s="107">
        <v>548</v>
      </c>
      <c r="Q591" s="109">
        <v>44039</v>
      </c>
      <c r="R591" s="107" t="s">
        <v>3242</v>
      </c>
      <c r="S591" s="106">
        <v>26860000</v>
      </c>
      <c r="T591" s="48">
        <v>0</v>
      </c>
      <c r="U591" s="48">
        <v>0</v>
      </c>
      <c r="V591" s="106">
        <v>26860000</v>
      </c>
      <c r="W591" s="48">
        <v>0</v>
      </c>
      <c r="X591" s="48">
        <v>26860000</v>
      </c>
    </row>
    <row r="592" spans="1:24" x14ac:dyDescent="0.25">
      <c r="A592" s="107">
        <v>2020</v>
      </c>
      <c r="B592" s="107">
        <v>118</v>
      </c>
      <c r="C592" s="107">
        <v>1</v>
      </c>
      <c r="D592" s="109">
        <v>43831</v>
      </c>
      <c r="E592" s="109">
        <v>44043</v>
      </c>
      <c r="F592" s="109">
        <v>44043</v>
      </c>
      <c r="G592" s="107" t="s">
        <v>3101</v>
      </c>
      <c r="H592" s="107" t="s">
        <v>3102</v>
      </c>
      <c r="I592" s="107">
        <v>919</v>
      </c>
      <c r="J592" s="107">
        <v>780</v>
      </c>
      <c r="K592" s="109">
        <v>44034</v>
      </c>
      <c r="L592" s="107" t="s">
        <v>172</v>
      </c>
      <c r="M592" s="107">
        <v>1026278199</v>
      </c>
      <c r="N592" s="107" t="s">
        <v>2231</v>
      </c>
      <c r="O592" s="107" t="s">
        <v>112</v>
      </c>
      <c r="P592" s="107">
        <v>551</v>
      </c>
      <c r="Q592" s="109">
        <v>44034</v>
      </c>
      <c r="R592" s="107" t="s">
        <v>3247</v>
      </c>
      <c r="S592" s="106">
        <v>31933333</v>
      </c>
      <c r="T592" s="48">
        <v>0</v>
      </c>
      <c r="U592" s="48">
        <v>0</v>
      </c>
      <c r="V592" s="106">
        <v>31933333</v>
      </c>
      <c r="W592" s="48">
        <v>0</v>
      </c>
      <c r="X592" s="48">
        <v>31933333</v>
      </c>
    </row>
    <row r="593" spans="1:24" x14ac:dyDescent="0.25">
      <c r="A593" s="107">
        <v>2020</v>
      </c>
      <c r="B593" s="107">
        <v>118</v>
      </c>
      <c r="C593" s="107">
        <v>1</v>
      </c>
      <c r="D593" s="109">
        <v>43831</v>
      </c>
      <c r="E593" s="109">
        <v>44043</v>
      </c>
      <c r="F593" s="109">
        <v>44043</v>
      </c>
      <c r="G593" s="107" t="s">
        <v>3249</v>
      </c>
      <c r="H593" s="107" t="s">
        <v>3250</v>
      </c>
      <c r="I593" s="107">
        <v>877</v>
      </c>
      <c r="J593" s="107">
        <v>785</v>
      </c>
      <c r="K593" s="109">
        <v>44034</v>
      </c>
      <c r="L593" s="107" t="s">
        <v>172</v>
      </c>
      <c r="M593" s="107">
        <v>80136818</v>
      </c>
      <c r="N593" s="107" t="s">
        <v>2232</v>
      </c>
      <c r="O593" s="107" t="s">
        <v>112</v>
      </c>
      <c r="P593" s="107">
        <v>552</v>
      </c>
      <c r="Q593" s="109">
        <v>44034</v>
      </c>
      <c r="R593" s="107" t="s">
        <v>3251</v>
      </c>
      <c r="S593" s="106">
        <v>27500000</v>
      </c>
      <c r="T593" s="48">
        <v>0</v>
      </c>
      <c r="U593" s="48">
        <v>0</v>
      </c>
      <c r="V593" s="106">
        <v>27500000</v>
      </c>
      <c r="W593" s="48">
        <v>0</v>
      </c>
      <c r="X593" s="48">
        <v>27500000</v>
      </c>
    </row>
    <row r="594" spans="1:24" x14ac:dyDescent="0.25">
      <c r="A594" s="107">
        <v>2020</v>
      </c>
      <c r="B594" s="107">
        <v>118</v>
      </c>
      <c r="C594" s="107">
        <v>1</v>
      </c>
      <c r="D594" s="109">
        <v>43831</v>
      </c>
      <c r="E594" s="109">
        <v>44043</v>
      </c>
      <c r="F594" s="109">
        <v>44043</v>
      </c>
      <c r="G594" s="107" t="s">
        <v>3109</v>
      </c>
      <c r="H594" s="107" t="s">
        <v>3110</v>
      </c>
      <c r="I594" s="107">
        <v>878</v>
      </c>
      <c r="J594" s="107">
        <v>771</v>
      </c>
      <c r="K594" s="109">
        <v>44033</v>
      </c>
      <c r="L594" s="107" t="s">
        <v>172</v>
      </c>
      <c r="M594" s="107">
        <v>80071957</v>
      </c>
      <c r="N594" s="107" t="s">
        <v>2233</v>
      </c>
      <c r="O594" s="107" t="s">
        <v>113</v>
      </c>
      <c r="P594" s="107">
        <v>553</v>
      </c>
      <c r="Q594" s="109">
        <v>44033</v>
      </c>
      <c r="R594" s="107" t="s">
        <v>3253</v>
      </c>
      <c r="S594" s="106">
        <v>9500000</v>
      </c>
      <c r="T594" s="48">
        <v>0</v>
      </c>
      <c r="U594" s="48">
        <v>0</v>
      </c>
      <c r="V594" s="106">
        <v>9500000</v>
      </c>
      <c r="W594" s="48">
        <v>0</v>
      </c>
      <c r="X594" s="48">
        <v>9500000</v>
      </c>
    </row>
    <row r="595" spans="1:24" x14ac:dyDescent="0.25">
      <c r="A595" s="107">
        <v>2020</v>
      </c>
      <c r="B595" s="107">
        <v>118</v>
      </c>
      <c r="C595" s="107">
        <v>1</v>
      </c>
      <c r="D595" s="109">
        <v>43831</v>
      </c>
      <c r="E595" s="109">
        <v>44043</v>
      </c>
      <c r="F595" s="109">
        <v>44043</v>
      </c>
      <c r="G595" s="107" t="s">
        <v>3255</v>
      </c>
      <c r="H595" s="107" t="s">
        <v>3256</v>
      </c>
      <c r="I595" s="107">
        <v>972</v>
      </c>
      <c r="J595" s="107">
        <v>824</v>
      </c>
      <c r="K595" s="109">
        <v>44039</v>
      </c>
      <c r="L595" s="107" t="s">
        <v>172</v>
      </c>
      <c r="M595" s="107">
        <v>79910592</v>
      </c>
      <c r="N595" s="107" t="s">
        <v>3257</v>
      </c>
      <c r="O595" s="107" t="s">
        <v>112</v>
      </c>
      <c r="P595" s="107">
        <v>554</v>
      </c>
      <c r="Q595" s="109">
        <v>44039</v>
      </c>
      <c r="R595" s="107" t="s">
        <v>3258</v>
      </c>
      <c r="S595" s="106">
        <v>38236000</v>
      </c>
      <c r="T595" s="48">
        <v>0</v>
      </c>
      <c r="U595" s="48">
        <v>0</v>
      </c>
      <c r="V595" s="106">
        <v>38236000</v>
      </c>
      <c r="W595" s="48">
        <v>0</v>
      </c>
      <c r="X595" s="48">
        <v>38236000</v>
      </c>
    </row>
    <row r="596" spans="1:24" x14ac:dyDescent="0.25">
      <c r="A596" s="107">
        <v>2020</v>
      </c>
      <c r="B596" s="107">
        <v>118</v>
      </c>
      <c r="C596" s="107">
        <v>1</v>
      </c>
      <c r="D596" s="109">
        <v>43831</v>
      </c>
      <c r="E596" s="109">
        <v>44043</v>
      </c>
      <c r="F596" s="109">
        <v>44043</v>
      </c>
      <c r="G596" s="107" t="s">
        <v>3255</v>
      </c>
      <c r="H596" s="107" t="s">
        <v>3256</v>
      </c>
      <c r="I596" s="107">
        <v>971</v>
      </c>
      <c r="J596" s="107">
        <v>826</v>
      </c>
      <c r="K596" s="109">
        <v>44040</v>
      </c>
      <c r="L596" s="107" t="s">
        <v>172</v>
      </c>
      <c r="M596" s="107">
        <v>52725553</v>
      </c>
      <c r="N596" s="107" t="s">
        <v>3260</v>
      </c>
      <c r="O596" s="107" t="s">
        <v>112</v>
      </c>
      <c r="P596" s="107">
        <v>555</v>
      </c>
      <c r="Q596" s="109">
        <v>44040</v>
      </c>
      <c r="R596" s="107" t="s">
        <v>3261</v>
      </c>
      <c r="S596" s="106">
        <v>26860000</v>
      </c>
      <c r="T596" s="48">
        <v>0</v>
      </c>
      <c r="U596" s="48">
        <v>0</v>
      </c>
      <c r="V596" s="106">
        <v>26860000</v>
      </c>
      <c r="W596" s="48">
        <v>0</v>
      </c>
      <c r="X596" s="48">
        <v>26860000</v>
      </c>
    </row>
    <row r="597" spans="1:24" x14ac:dyDescent="0.25">
      <c r="A597" s="107">
        <v>2020</v>
      </c>
      <c r="B597" s="107">
        <v>118</v>
      </c>
      <c r="C597" s="107">
        <v>1</v>
      </c>
      <c r="D597" s="109">
        <v>43831</v>
      </c>
      <c r="E597" s="109">
        <v>44043</v>
      </c>
      <c r="F597" s="109">
        <v>44043</v>
      </c>
      <c r="G597" s="107" t="s">
        <v>2510</v>
      </c>
      <c r="H597" s="107" t="s">
        <v>2511</v>
      </c>
      <c r="I597" s="107">
        <v>930</v>
      </c>
      <c r="J597" s="107">
        <v>843</v>
      </c>
      <c r="K597" s="109">
        <v>44042</v>
      </c>
      <c r="L597" s="107" t="s">
        <v>172</v>
      </c>
      <c r="M597" s="107">
        <v>51828681</v>
      </c>
      <c r="N597" s="107" t="s">
        <v>2236</v>
      </c>
      <c r="O597" s="107" t="s">
        <v>112</v>
      </c>
      <c r="P597" s="107">
        <v>557</v>
      </c>
      <c r="Q597" s="109">
        <v>44042</v>
      </c>
      <c r="R597" s="107" t="s">
        <v>3266</v>
      </c>
      <c r="S597" s="106">
        <v>43608000</v>
      </c>
      <c r="T597" s="48">
        <v>0</v>
      </c>
      <c r="U597" s="48">
        <v>0</v>
      </c>
      <c r="V597" s="106">
        <v>43608000</v>
      </c>
      <c r="W597" s="48">
        <v>0</v>
      </c>
      <c r="X597" s="48">
        <v>43608000</v>
      </c>
    </row>
    <row r="598" spans="1:24" x14ac:dyDescent="0.25">
      <c r="A598" s="107">
        <v>2020</v>
      </c>
      <c r="B598" s="107">
        <v>118</v>
      </c>
      <c r="C598" s="107">
        <v>1</v>
      </c>
      <c r="D598" s="109">
        <v>43831</v>
      </c>
      <c r="E598" s="109">
        <v>44043</v>
      </c>
      <c r="F598" s="109">
        <v>44043</v>
      </c>
      <c r="G598" s="107" t="s">
        <v>2510</v>
      </c>
      <c r="H598" s="107" t="s">
        <v>2511</v>
      </c>
      <c r="I598" s="107">
        <v>933</v>
      </c>
      <c r="J598" s="107">
        <v>825</v>
      </c>
      <c r="K598" s="109">
        <v>44040</v>
      </c>
      <c r="L598" s="107" t="s">
        <v>172</v>
      </c>
      <c r="M598" s="107">
        <v>53028100</v>
      </c>
      <c r="N598" s="107" t="s">
        <v>3268</v>
      </c>
      <c r="O598" s="107" t="s">
        <v>112</v>
      </c>
      <c r="P598" s="107">
        <v>558</v>
      </c>
      <c r="Q598" s="109">
        <v>44040</v>
      </c>
      <c r="R598" s="107" t="s">
        <v>3269</v>
      </c>
      <c r="S598" s="106">
        <v>43608000</v>
      </c>
      <c r="T598" s="48">
        <v>0</v>
      </c>
      <c r="U598" s="48">
        <v>0</v>
      </c>
      <c r="V598" s="106">
        <v>43608000</v>
      </c>
      <c r="W598" s="48">
        <v>0</v>
      </c>
      <c r="X598" s="48">
        <v>43608000</v>
      </c>
    </row>
    <row r="599" spans="1:24" x14ac:dyDescent="0.25">
      <c r="A599" s="107">
        <v>2020</v>
      </c>
      <c r="B599" s="107">
        <v>118</v>
      </c>
      <c r="C599" s="107">
        <v>1</v>
      </c>
      <c r="D599" s="109">
        <v>43831</v>
      </c>
      <c r="E599" s="109">
        <v>44043</v>
      </c>
      <c r="F599" s="109">
        <v>44043</v>
      </c>
      <c r="G599" s="107" t="s">
        <v>3208</v>
      </c>
      <c r="H599" s="107" t="s">
        <v>3209</v>
      </c>
      <c r="I599" s="107">
        <v>944</v>
      </c>
      <c r="J599" s="107">
        <v>823</v>
      </c>
      <c r="K599" s="109">
        <v>44039</v>
      </c>
      <c r="L599" s="107" t="s">
        <v>172</v>
      </c>
      <c r="M599" s="107">
        <v>1032472153</v>
      </c>
      <c r="N599" s="107" t="s">
        <v>3271</v>
      </c>
      <c r="O599" s="107" t="s">
        <v>112</v>
      </c>
      <c r="P599" s="107">
        <v>559</v>
      </c>
      <c r="Q599" s="109">
        <v>44039</v>
      </c>
      <c r="R599" s="107" t="s">
        <v>3272</v>
      </c>
      <c r="S599" s="106">
        <v>24150000</v>
      </c>
      <c r="T599" s="48">
        <v>0</v>
      </c>
      <c r="U599" s="48">
        <v>0</v>
      </c>
      <c r="V599" s="106">
        <v>24150000</v>
      </c>
      <c r="W599" s="48">
        <v>0</v>
      </c>
      <c r="X599" s="48">
        <v>24150000</v>
      </c>
    </row>
    <row r="600" spans="1:24" x14ac:dyDescent="0.25">
      <c r="A600" s="107">
        <v>2020</v>
      </c>
      <c r="B600" s="107">
        <v>118</v>
      </c>
      <c r="C600" s="107">
        <v>1</v>
      </c>
      <c r="D600" s="109">
        <v>43831</v>
      </c>
      <c r="E600" s="109">
        <v>44043</v>
      </c>
      <c r="F600" s="109">
        <v>44043</v>
      </c>
      <c r="G600" s="107" t="s">
        <v>3279</v>
      </c>
      <c r="H600" s="107" t="s">
        <v>3280</v>
      </c>
      <c r="I600" s="107">
        <v>981</v>
      </c>
      <c r="J600" s="107">
        <v>838</v>
      </c>
      <c r="K600" s="109">
        <v>44042</v>
      </c>
      <c r="L600" s="107" t="s">
        <v>172</v>
      </c>
      <c r="M600" s="107">
        <v>1012370432</v>
      </c>
      <c r="N600" s="107" t="s">
        <v>3281</v>
      </c>
      <c r="O600" s="107" t="s">
        <v>112</v>
      </c>
      <c r="P600" s="107">
        <v>561</v>
      </c>
      <c r="Q600" s="109">
        <v>44042</v>
      </c>
      <c r="R600" s="107" t="s">
        <v>3282</v>
      </c>
      <c r="S600" s="106">
        <v>38236000</v>
      </c>
      <c r="T600" s="48">
        <v>0</v>
      </c>
      <c r="U600" s="48">
        <v>0</v>
      </c>
      <c r="V600" s="106">
        <v>38236000</v>
      </c>
      <c r="W600" s="48">
        <v>0</v>
      </c>
      <c r="X600" s="48">
        <v>38236000</v>
      </c>
    </row>
    <row r="601" spans="1:24" x14ac:dyDescent="0.25">
      <c r="A601" s="107">
        <v>2020</v>
      </c>
      <c r="B601" s="107">
        <v>118</v>
      </c>
      <c r="C601" s="107">
        <v>1</v>
      </c>
      <c r="D601" s="109">
        <v>43831</v>
      </c>
      <c r="E601" s="109">
        <v>44043</v>
      </c>
      <c r="F601" s="109">
        <v>44043</v>
      </c>
      <c r="G601" s="107" t="s">
        <v>3203</v>
      </c>
      <c r="H601" s="107" t="s">
        <v>3204</v>
      </c>
      <c r="I601" s="107">
        <v>962</v>
      </c>
      <c r="J601" s="107">
        <v>839</v>
      </c>
      <c r="K601" s="109">
        <v>44042</v>
      </c>
      <c r="L601" s="107" t="s">
        <v>172</v>
      </c>
      <c r="M601" s="107">
        <v>1022383003</v>
      </c>
      <c r="N601" s="107" t="s">
        <v>2240</v>
      </c>
      <c r="O601" s="107" t="s">
        <v>112</v>
      </c>
      <c r="P601" s="107">
        <v>562</v>
      </c>
      <c r="Q601" s="109">
        <v>44042</v>
      </c>
      <c r="R601" s="107" t="s">
        <v>3284</v>
      </c>
      <c r="S601" s="106">
        <v>22784000</v>
      </c>
      <c r="T601" s="48">
        <v>0</v>
      </c>
      <c r="U601" s="48">
        <v>0</v>
      </c>
      <c r="V601" s="106">
        <v>22784000</v>
      </c>
      <c r="W601" s="48">
        <v>0</v>
      </c>
      <c r="X601" s="48">
        <v>22784000</v>
      </c>
    </row>
    <row r="602" spans="1:24" x14ac:dyDescent="0.25">
      <c r="A602" s="107">
        <v>2020</v>
      </c>
      <c r="B602" s="107">
        <v>118</v>
      </c>
      <c r="C602" s="107">
        <v>1</v>
      </c>
      <c r="D602" s="109">
        <v>43831</v>
      </c>
      <c r="E602" s="109">
        <v>44043</v>
      </c>
      <c r="F602" s="109">
        <v>44043</v>
      </c>
      <c r="G602" s="107" t="s">
        <v>3249</v>
      </c>
      <c r="H602" s="107" t="s">
        <v>3250</v>
      </c>
      <c r="I602" s="107">
        <v>1039</v>
      </c>
      <c r="J602" s="107">
        <v>811</v>
      </c>
      <c r="K602" s="109">
        <v>44039</v>
      </c>
      <c r="L602" s="107" t="s">
        <v>172</v>
      </c>
      <c r="M602" s="107">
        <v>1013635428</v>
      </c>
      <c r="N602" s="107" t="s">
        <v>3288</v>
      </c>
      <c r="O602" s="107" t="s">
        <v>112</v>
      </c>
      <c r="P602" s="107">
        <v>564</v>
      </c>
      <c r="Q602" s="109">
        <v>44039</v>
      </c>
      <c r="R602" s="107" t="s">
        <v>3289</v>
      </c>
      <c r="S602" s="106">
        <v>21200000</v>
      </c>
      <c r="T602" s="48">
        <v>0</v>
      </c>
      <c r="U602" s="48">
        <v>0</v>
      </c>
      <c r="V602" s="106">
        <v>21200000</v>
      </c>
      <c r="W602" s="48">
        <v>0</v>
      </c>
      <c r="X602" s="48">
        <v>21200000</v>
      </c>
    </row>
    <row r="603" spans="1:24" x14ac:dyDescent="0.25">
      <c r="A603" s="107">
        <v>2020</v>
      </c>
      <c r="B603" s="107">
        <v>118</v>
      </c>
      <c r="C603" s="107">
        <v>1</v>
      </c>
      <c r="D603" s="109">
        <v>43831</v>
      </c>
      <c r="E603" s="109">
        <v>44043</v>
      </c>
      <c r="F603" s="109">
        <v>44043</v>
      </c>
      <c r="G603" s="107" t="s">
        <v>2570</v>
      </c>
      <c r="H603" s="107" t="s">
        <v>2571</v>
      </c>
      <c r="I603" s="107">
        <v>853</v>
      </c>
      <c r="J603" s="107">
        <v>793</v>
      </c>
      <c r="K603" s="109">
        <v>44035</v>
      </c>
      <c r="L603" s="107" t="s">
        <v>172</v>
      </c>
      <c r="M603" s="107">
        <v>40801892</v>
      </c>
      <c r="N603" s="107" t="s">
        <v>2242</v>
      </c>
      <c r="O603" s="107" t="s">
        <v>112</v>
      </c>
      <c r="P603" s="107">
        <v>565</v>
      </c>
      <c r="Q603" s="109">
        <v>44035</v>
      </c>
      <c r="R603" s="107" t="s">
        <v>3291</v>
      </c>
      <c r="S603" s="106">
        <v>34666666</v>
      </c>
      <c r="T603" s="48">
        <v>0</v>
      </c>
      <c r="U603" s="48">
        <v>0</v>
      </c>
      <c r="V603" s="106">
        <v>34666666</v>
      </c>
      <c r="W603" s="48">
        <v>0</v>
      </c>
      <c r="X603" s="48">
        <v>34666666</v>
      </c>
    </row>
    <row r="604" spans="1:24" x14ac:dyDescent="0.25">
      <c r="A604" s="107">
        <v>2020</v>
      </c>
      <c r="B604" s="107">
        <v>118</v>
      </c>
      <c r="C604" s="107">
        <v>1</v>
      </c>
      <c r="D604" s="109">
        <v>43831</v>
      </c>
      <c r="E604" s="109">
        <v>44043</v>
      </c>
      <c r="F604" s="109">
        <v>44043</v>
      </c>
      <c r="G604" s="107" t="s">
        <v>3255</v>
      </c>
      <c r="H604" s="107" t="s">
        <v>3256</v>
      </c>
      <c r="I604" s="107">
        <v>977</v>
      </c>
      <c r="J604" s="107">
        <v>799</v>
      </c>
      <c r="K604" s="109">
        <v>44036</v>
      </c>
      <c r="L604" s="107" t="s">
        <v>172</v>
      </c>
      <c r="M604" s="107">
        <v>1020762360</v>
      </c>
      <c r="N604" s="107" t="s">
        <v>2243</v>
      </c>
      <c r="O604" s="107" t="s">
        <v>112</v>
      </c>
      <c r="P604" s="107">
        <v>567</v>
      </c>
      <c r="Q604" s="109">
        <v>44036</v>
      </c>
      <c r="R604" s="107" t="s">
        <v>3296</v>
      </c>
      <c r="S604" s="106">
        <v>38236000</v>
      </c>
      <c r="T604" s="48">
        <v>0</v>
      </c>
      <c r="U604" s="48">
        <v>0</v>
      </c>
      <c r="V604" s="106">
        <v>38236000</v>
      </c>
      <c r="W604" s="48">
        <v>0</v>
      </c>
      <c r="X604" s="48">
        <v>38236000</v>
      </c>
    </row>
    <row r="605" spans="1:24" x14ac:dyDescent="0.25">
      <c r="A605" s="107">
        <v>2020</v>
      </c>
      <c r="B605" s="107">
        <v>118</v>
      </c>
      <c r="C605" s="107">
        <v>1</v>
      </c>
      <c r="D605" s="109">
        <v>43831</v>
      </c>
      <c r="E605" s="109">
        <v>44043</v>
      </c>
      <c r="F605" s="109">
        <v>44043</v>
      </c>
      <c r="G605" s="107" t="s">
        <v>3255</v>
      </c>
      <c r="H605" s="107" t="s">
        <v>3256</v>
      </c>
      <c r="I605" s="107">
        <v>983</v>
      </c>
      <c r="J605" s="107">
        <v>798</v>
      </c>
      <c r="K605" s="109">
        <v>44035</v>
      </c>
      <c r="L605" s="107" t="s">
        <v>172</v>
      </c>
      <c r="M605" s="107">
        <v>19494499</v>
      </c>
      <c r="N605" s="107" t="s">
        <v>2244</v>
      </c>
      <c r="O605" s="107" t="s">
        <v>112</v>
      </c>
      <c r="P605" s="107">
        <v>568</v>
      </c>
      <c r="Q605" s="109">
        <v>44035</v>
      </c>
      <c r="R605" s="107" t="s">
        <v>3298</v>
      </c>
      <c r="S605" s="106">
        <v>47400000</v>
      </c>
      <c r="T605" s="48">
        <v>0</v>
      </c>
      <c r="U605" s="48">
        <v>0</v>
      </c>
      <c r="V605" s="106">
        <v>47400000</v>
      </c>
      <c r="W605" s="48">
        <v>0</v>
      </c>
      <c r="X605" s="48">
        <v>47400000</v>
      </c>
    </row>
    <row r="606" spans="1:24" x14ac:dyDescent="0.25">
      <c r="A606" s="107">
        <v>2020</v>
      </c>
      <c r="B606" s="107">
        <v>118</v>
      </c>
      <c r="C606" s="107">
        <v>1</v>
      </c>
      <c r="D606" s="109">
        <v>43831</v>
      </c>
      <c r="E606" s="109">
        <v>44043</v>
      </c>
      <c r="F606" s="109">
        <v>44043</v>
      </c>
      <c r="G606" s="107" t="s">
        <v>2510</v>
      </c>
      <c r="H606" s="107" t="s">
        <v>2511</v>
      </c>
      <c r="I606" s="107">
        <v>934</v>
      </c>
      <c r="J606" s="107">
        <v>779</v>
      </c>
      <c r="K606" s="109">
        <v>44034</v>
      </c>
      <c r="L606" s="107" t="s">
        <v>172</v>
      </c>
      <c r="M606" s="107">
        <v>79954325</v>
      </c>
      <c r="N606" s="107" t="s">
        <v>915</v>
      </c>
      <c r="O606" s="107" t="s">
        <v>112</v>
      </c>
      <c r="P606" s="107">
        <v>569</v>
      </c>
      <c r="Q606" s="109">
        <v>44034</v>
      </c>
      <c r="R606" s="107" t="s">
        <v>916</v>
      </c>
      <c r="S606" s="106">
        <v>30250000</v>
      </c>
      <c r="T606" s="48">
        <v>0</v>
      </c>
      <c r="U606" s="48">
        <v>0</v>
      </c>
      <c r="V606" s="106">
        <v>30250000</v>
      </c>
      <c r="W606" s="48">
        <v>0</v>
      </c>
      <c r="X606" s="48">
        <v>30250000</v>
      </c>
    </row>
    <row r="607" spans="1:24" x14ac:dyDescent="0.25">
      <c r="A607" s="107">
        <v>2020</v>
      </c>
      <c r="B607" s="107">
        <v>118</v>
      </c>
      <c r="C607" s="107">
        <v>1</v>
      </c>
      <c r="D607" s="109">
        <v>43831</v>
      </c>
      <c r="E607" s="109">
        <v>44043</v>
      </c>
      <c r="F607" s="109">
        <v>44043</v>
      </c>
      <c r="G607" s="107" t="s">
        <v>2510</v>
      </c>
      <c r="H607" s="107" t="s">
        <v>2511</v>
      </c>
      <c r="I607" s="107">
        <v>924</v>
      </c>
      <c r="J607" s="107">
        <v>787</v>
      </c>
      <c r="K607" s="109">
        <v>44034</v>
      </c>
      <c r="L607" s="107" t="s">
        <v>172</v>
      </c>
      <c r="M607" s="107">
        <v>1013584561</v>
      </c>
      <c r="N607" s="107" t="s">
        <v>380</v>
      </c>
      <c r="O607" s="107" t="s">
        <v>113</v>
      </c>
      <c r="P607" s="107">
        <v>570</v>
      </c>
      <c r="Q607" s="109">
        <v>44034</v>
      </c>
      <c r="R607" s="107" t="s">
        <v>3301</v>
      </c>
      <c r="S607" s="106">
        <v>15276960</v>
      </c>
      <c r="T607" s="48">
        <v>0</v>
      </c>
      <c r="U607" s="48">
        <v>0</v>
      </c>
      <c r="V607" s="106">
        <v>15276960</v>
      </c>
      <c r="W607" s="48">
        <v>0</v>
      </c>
      <c r="X607" s="48">
        <v>15276960</v>
      </c>
    </row>
    <row r="608" spans="1:24" x14ac:dyDescent="0.25">
      <c r="A608" s="107">
        <v>2020</v>
      </c>
      <c r="B608" s="107">
        <v>118</v>
      </c>
      <c r="C608" s="107">
        <v>1</v>
      </c>
      <c r="D608" s="109">
        <v>43831</v>
      </c>
      <c r="E608" s="109">
        <v>44043</v>
      </c>
      <c r="F608" s="109">
        <v>44043</v>
      </c>
      <c r="G608" s="107" t="s">
        <v>3213</v>
      </c>
      <c r="H608" s="107" t="s">
        <v>3214</v>
      </c>
      <c r="I608" s="107">
        <v>912</v>
      </c>
      <c r="J608" s="107">
        <v>788</v>
      </c>
      <c r="K608" s="109">
        <v>44034</v>
      </c>
      <c r="L608" s="107" t="s">
        <v>172</v>
      </c>
      <c r="M608" s="107">
        <v>1013585696</v>
      </c>
      <c r="N608" s="107" t="s">
        <v>2245</v>
      </c>
      <c r="O608" s="107" t="s">
        <v>113</v>
      </c>
      <c r="P608" s="107">
        <v>571</v>
      </c>
      <c r="Q608" s="109">
        <v>44034</v>
      </c>
      <c r="R608" s="107" t="s">
        <v>3303</v>
      </c>
      <c r="S608" s="106">
        <v>14325333</v>
      </c>
      <c r="T608" s="48">
        <v>0</v>
      </c>
      <c r="U608" s="48">
        <v>0</v>
      </c>
      <c r="V608" s="106">
        <v>14325333</v>
      </c>
      <c r="W608" s="48">
        <v>0</v>
      </c>
      <c r="X608" s="48">
        <v>14325333</v>
      </c>
    </row>
    <row r="609" spans="1:24" x14ac:dyDescent="0.25">
      <c r="A609" s="107">
        <v>2020</v>
      </c>
      <c r="B609" s="107">
        <v>118</v>
      </c>
      <c r="C609" s="107">
        <v>1</v>
      </c>
      <c r="D609" s="109">
        <v>43831</v>
      </c>
      <c r="E609" s="109">
        <v>44043</v>
      </c>
      <c r="F609" s="109">
        <v>44043</v>
      </c>
      <c r="G609" s="107" t="s">
        <v>2510</v>
      </c>
      <c r="H609" s="107" t="s">
        <v>2511</v>
      </c>
      <c r="I609" s="107">
        <v>993</v>
      </c>
      <c r="J609" s="107">
        <v>796</v>
      </c>
      <c r="K609" s="109">
        <v>44035</v>
      </c>
      <c r="L609" s="107" t="s">
        <v>172</v>
      </c>
      <c r="M609" s="107">
        <v>79706602</v>
      </c>
      <c r="N609" s="107" t="s">
        <v>3305</v>
      </c>
      <c r="O609" s="107" t="s">
        <v>113</v>
      </c>
      <c r="P609" s="107">
        <v>572</v>
      </c>
      <c r="Q609" s="109">
        <v>44035</v>
      </c>
      <c r="R609" s="107" t="s">
        <v>3306</v>
      </c>
      <c r="S609" s="106">
        <v>16723730</v>
      </c>
      <c r="T609" s="48">
        <v>0</v>
      </c>
      <c r="U609" s="48">
        <v>0</v>
      </c>
      <c r="V609" s="106">
        <v>16723730</v>
      </c>
      <c r="W609" s="48">
        <v>0</v>
      </c>
      <c r="X609" s="48">
        <v>16723730</v>
      </c>
    </row>
    <row r="610" spans="1:24" x14ac:dyDescent="0.25">
      <c r="A610" s="107">
        <v>2020</v>
      </c>
      <c r="B610" s="107">
        <v>118</v>
      </c>
      <c r="C610" s="107">
        <v>1</v>
      </c>
      <c r="D610" s="109">
        <v>43831</v>
      </c>
      <c r="E610" s="109">
        <v>44043</v>
      </c>
      <c r="F610" s="109">
        <v>44043</v>
      </c>
      <c r="G610" s="107" t="s">
        <v>3101</v>
      </c>
      <c r="H610" s="107" t="s">
        <v>3102</v>
      </c>
      <c r="I610" s="107">
        <v>891</v>
      </c>
      <c r="J610" s="107">
        <v>794</v>
      </c>
      <c r="K610" s="109">
        <v>44035</v>
      </c>
      <c r="L610" s="107" t="s">
        <v>172</v>
      </c>
      <c r="M610" s="107">
        <v>52514971</v>
      </c>
      <c r="N610" s="107" t="s">
        <v>2247</v>
      </c>
      <c r="O610" s="107" t="s">
        <v>112</v>
      </c>
      <c r="P610" s="107">
        <v>573</v>
      </c>
      <c r="Q610" s="109">
        <v>44035</v>
      </c>
      <c r="R610" s="107" t="s">
        <v>3308</v>
      </c>
      <c r="S610" s="106">
        <v>33345600</v>
      </c>
      <c r="T610" s="48">
        <v>0</v>
      </c>
      <c r="U610" s="48">
        <v>0</v>
      </c>
      <c r="V610" s="106">
        <v>33345600</v>
      </c>
      <c r="W610" s="48">
        <v>0</v>
      </c>
      <c r="X610" s="48">
        <v>33345600</v>
      </c>
    </row>
    <row r="611" spans="1:24" x14ac:dyDescent="0.25">
      <c r="A611" s="107">
        <v>2020</v>
      </c>
      <c r="B611" s="107">
        <v>118</v>
      </c>
      <c r="C611" s="107">
        <v>1</v>
      </c>
      <c r="D611" s="109">
        <v>43831</v>
      </c>
      <c r="E611" s="109">
        <v>44043</v>
      </c>
      <c r="F611" s="109">
        <v>44043</v>
      </c>
      <c r="G611" s="107" t="s">
        <v>3203</v>
      </c>
      <c r="H611" s="107" t="s">
        <v>3204</v>
      </c>
      <c r="I611" s="107">
        <v>961</v>
      </c>
      <c r="J611" s="107">
        <v>845</v>
      </c>
      <c r="K611" s="109">
        <v>44043</v>
      </c>
      <c r="L611" s="107" t="s">
        <v>172</v>
      </c>
      <c r="M611" s="107">
        <v>52618094</v>
      </c>
      <c r="N611" s="107" t="s">
        <v>2248</v>
      </c>
      <c r="O611" s="107" t="s">
        <v>112</v>
      </c>
      <c r="P611" s="107">
        <v>574</v>
      </c>
      <c r="Q611" s="109">
        <v>44043</v>
      </c>
      <c r="R611" s="107" t="s">
        <v>1016</v>
      </c>
      <c r="S611" s="106">
        <v>39872000</v>
      </c>
      <c r="T611" s="48">
        <v>0</v>
      </c>
      <c r="U611" s="48">
        <v>0</v>
      </c>
      <c r="V611" s="106">
        <v>39872000</v>
      </c>
      <c r="W611" s="48">
        <v>0</v>
      </c>
      <c r="X611" s="48">
        <v>39872000</v>
      </c>
    </row>
    <row r="612" spans="1:24" x14ac:dyDescent="0.25">
      <c r="A612" s="107">
        <v>2020</v>
      </c>
      <c r="B612" s="107">
        <v>118</v>
      </c>
      <c r="C612" s="107">
        <v>1</v>
      </c>
      <c r="D612" s="109">
        <v>43831</v>
      </c>
      <c r="E612" s="109">
        <v>44043</v>
      </c>
      <c r="F612" s="109">
        <v>44043</v>
      </c>
      <c r="G612" s="107" t="s">
        <v>3208</v>
      </c>
      <c r="H612" s="107" t="s">
        <v>3209</v>
      </c>
      <c r="I612" s="107">
        <v>941</v>
      </c>
      <c r="J612" s="107">
        <v>831</v>
      </c>
      <c r="K612" s="109">
        <v>44040</v>
      </c>
      <c r="L612" s="107" t="s">
        <v>172</v>
      </c>
      <c r="M612" s="107">
        <v>1053771357</v>
      </c>
      <c r="N612" s="107" t="s">
        <v>2249</v>
      </c>
      <c r="O612" s="107" t="s">
        <v>112</v>
      </c>
      <c r="P612" s="107">
        <v>575</v>
      </c>
      <c r="Q612" s="109">
        <v>44040</v>
      </c>
      <c r="R612" s="107" t="s">
        <v>3311</v>
      </c>
      <c r="S612" s="106">
        <v>32800000</v>
      </c>
      <c r="T612" s="48">
        <v>0</v>
      </c>
      <c r="U612" s="48">
        <v>0</v>
      </c>
      <c r="V612" s="106">
        <v>32800000</v>
      </c>
      <c r="W612" s="48">
        <v>0</v>
      </c>
      <c r="X612" s="48">
        <v>32800000</v>
      </c>
    </row>
    <row r="613" spans="1:24" x14ac:dyDescent="0.25">
      <c r="A613" s="107">
        <v>2020</v>
      </c>
      <c r="B613" s="107">
        <v>118</v>
      </c>
      <c r="C613" s="107">
        <v>1</v>
      </c>
      <c r="D613" s="109">
        <v>43831</v>
      </c>
      <c r="E613" s="109">
        <v>44043</v>
      </c>
      <c r="F613" s="109">
        <v>44043</v>
      </c>
      <c r="G613" s="107" t="s">
        <v>3279</v>
      </c>
      <c r="H613" s="107" t="s">
        <v>3280</v>
      </c>
      <c r="I613" s="107">
        <v>979</v>
      </c>
      <c r="J613" s="107">
        <v>805</v>
      </c>
      <c r="K613" s="109">
        <v>44036</v>
      </c>
      <c r="L613" s="107" t="s">
        <v>172</v>
      </c>
      <c r="M613" s="107">
        <v>1030666797</v>
      </c>
      <c r="N613" s="107" t="s">
        <v>2250</v>
      </c>
      <c r="O613" s="107" t="s">
        <v>112</v>
      </c>
      <c r="P613" s="107">
        <v>576</v>
      </c>
      <c r="Q613" s="109">
        <v>44036</v>
      </c>
      <c r="R613" s="107" t="s">
        <v>3313</v>
      </c>
      <c r="S613" s="106">
        <v>26860000</v>
      </c>
      <c r="T613" s="48">
        <v>0</v>
      </c>
      <c r="U613" s="48">
        <v>0</v>
      </c>
      <c r="V613" s="106">
        <v>26860000</v>
      </c>
      <c r="W613" s="48">
        <v>0</v>
      </c>
      <c r="X613" s="48">
        <v>26860000</v>
      </c>
    </row>
    <row r="614" spans="1:24" x14ac:dyDescent="0.25">
      <c r="A614" s="107">
        <v>2020</v>
      </c>
      <c r="B614" s="107">
        <v>118</v>
      </c>
      <c r="C614" s="107">
        <v>1</v>
      </c>
      <c r="D614" s="109">
        <v>43831</v>
      </c>
      <c r="E614" s="109">
        <v>44043</v>
      </c>
      <c r="F614" s="109">
        <v>44043</v>
      </c>
      <c r="G614" s="107" t="s">
        <v>3279</v>
      </c>
      <c r="H614" s="107" t="s">
        <v>3280</v>
      </c>
      <c r="I614" s="107">
        <v>1024</v>
      </c>
      <c r="J614" s="107">
        <v>806</v>
      </c>
      <c r="K614" s="109">
        <v>44039</v>
      </c>
      <c r="L614" s="107" t="s">
        <v>172</v>
      </c>
      <c r="M614" s="107">
        <v>52086502</v>
      </c>
      <c r="N614" s="107" t="s">
        <v>2251</v>
      </c>
      <c r="O614" s="107" t="s">
        <v>112</v>
      </c>
      <c r="P614" s="107">
        <v>578</v>
      </c>
      <c r="Q614" s="109">
        <v>44039</v>
      </c>
      <c r="R614" s="107" t="s">
        <v>3317</v>
      </c>
      <c r="S614" s="106">
        <v>38236000</v>
      </c>
      <c r="T614" s="48">
        <v>0</v>
      </c>
      <c r="U614" s="48">
        <v>0</v>
      </c>
      <c r="V614" s="106">
        <v>38236000</v>
      </c>
      <c r="W614" s="48">
        <v>0</v>
      </c>
      <c r="X614" s="48">
        <v>38236000</v>
      </c>
    </row>
    <row r="615" spans="1:24" x14ac:dyDescent="0.25">
      <c r="A615" s="107">
        <v>2020</v>
      </c>
      <c r="B615" s="107">
        <v>118</v>
      </c>
      <c r="C615" s="107">
        <v>1</v>
      </c>
      <c r="D615" s="109">
        <v>43831</v>
      </c>
      <c r="E615" s="109">
        <v>44043</v>
      </c>
      <c r="F615" s="109">
        <v>44043</v>
      </c>
      <c r="G615" s="107" t="s">
        <v>3213</v>
      </c>
      <c r="H615" s="107" t="s">
        <v>3214</v>
      </c>
      <c r="I615" s="107">
        <v>1049</v>
      </c>
      <c r="J615" s="107">
        <v>795</v>
      </c>
      <c r="K615" s="109">
        <v>44035</v>
      </c>
      <c r="L615" s="107" t="s">
        <v>172</v>
      </c>
      <c r="M615" s="107">
        <v>52223778</v>
      </c>
      <c r="N615" s="107" t="s">
        <v>2252</v>
      </c>
      <c r="O615" s="107" t="s">
        <v>112</v>
      </c>
      <c r="P615" s="107">
        <v>579</v>
      </c>
      <c r="Q615" s="109">
        <v>44035</v>
      </c>
      <c r="R615" s="107" t="s">
        <v>3319</v>
      </c>
      <c r="S615" s="106">
        <v>48000000</v>
      </c>
      <c r="T615" s="48">
        <v>0</v>
      </c>
      <c r="U615" s="48">
        <v>0</v>
      </c>
      <c r="V615" s="106">
        <v>48000000</v>
      </c>
      <c r="W615" s="48">
        <v>0</v>
      </c>
      <c r="X615" s="48">
        <v>48000000</v>
      </c>
    </row>
    <row r="616" spans="1:24" x14ac:dyDescent="0.25">
      <c r="A616" s="107">
        <v>2020</v>
      </c>
      <c r="B616" s="107">
        <v>118</v>
      </c>
      <c r="C616" s="107">
        <v>1</v>
      </c>
      <c r="D616" s="109">
        <v>43831</v>
      </c>
      <c r="E616" s="109">
        <v>44043</v>
      </c>
      <c r="F616" s="109">
        <v>44043</v>
      </c>
      <c r="G616" s="107" t="s">
        <v>2954</v>
      </c>
      <c r="H616" s="107" t="s">
        <v>2955</v>
      </c>
      <c r="I616" s="107">
        <v>1025</v>
      </c>
      <c r="J616" s="107">
        <v>832</v>
      </c>
      <c r="K616" s="109">
        <v>44041</v>
      </c>
      <c r="L616" s="107" t="s">
        <v>172</v>
      </c>
      <c r="M616" s="107">
        <v>1120749314</v>
      </c>
      <c r="N616" s="107" t="s">
        <v>2253</v>
      </c>
      <c r="O616" s="107" t="s">
        <v>112</v>
      </c>
      <c r="P616" s="107">
        <v>580</v>
      </c>
      <c r="Q616" s="109">
        <v>44041</v>
      </c>
      <c r="R616" s="107" t="s">
        <v>3321</v>
      </c>
      <c r="S616" s="106">
        <v>18600000</v>
      </c>
      <c r="T616" s="48">
        <v>0</v>
      </c>
      <c r="U616" s="48">
        <v>0</v>
      </c>
      <c r="V616" s="106">
        <v>18600000</v>
      </c>
      <c r="W616" s="48">
        <v>0</v>
      </c>
      <c r="X616" s="48">
        <v>18600000</v>
      </c>
    </row>
    <row r="617" spans="1:24" x14ac:dyDescent="0.25">
      <c r="A617" s="107">
        <v>2020</v>
      </c>
      <c r="B617" s="107">
        <v>118</v>
      </c>
      <c r="C617" s="107">
        <v>1</v>
      </c>
      <c r="D617" s="109">
        <v>43831</v>
      </c>
      <c r="E617" s="109">
        <v>44043</v>
      </c>
      <c r="F617" s="109">
        <v>44043</v>
      </c>
      <c r="G617" s="107" t="s">
        <v>3221</v>
      </c>
      <c r="H617" s="107" t="s">
        <v>3222</v>
      </c>
      <c r="I617" s="107">
        <v>936</v>
      </c>
      <c r="J617" s="107">
        <v>802</v>
      </c>
      <c r="K617" s="109">
        <v>44036</v>
      </c>
      <c r="L617" s="107" t="s">
        <v>172</v>
      </c>
      <c r="M617" s="107">
        <v>1030545677</v>
      </c>
      <c r="N617" s="107" t="s">
        <v>24</v>
      </c>
      <c r="O617" s="107" t="s">
        <v>112</v>
      </c>
      <c r="P617" s="107">
        <v>581</v>
      </c>
      <c r="Q617" s="109">
        <v>44036</v>
      </c>
      <c r="R617" s="107" t="s">
        <v>3323</v>
      </c>
      <c r="S617" s="106">
        <v>43713333</v>
      </c>
      <c r="T617" s="48">
        <v>0</v>
      </c>
      <c r="U617" s="48">
        <v>0</v>
      </c>
      <c r="V617" s="106">
        <v>43713333</v>
      </c>
      <c r="W617" s="48">
        <v>0</v>
      </c>
      <c r="X617" s="48">
        <v>43713333</v>
      </c>
    </row>
    <row r="618" spans="1:24" x14ac:dyDescent="0.25">
      <c r="A618" s="107">
        <v>2020</v>
      </c>
      <c r="B618" s="107">
        <v>118</v>
      </c>
      <c r="C618" s="107">
        <v>1</v>
      </c>
      <c r="D618" s="109">
        <v>43831</v>
      </c>
      <c r="E618" s="109">
        <v>44043</v>
      </c>
      <c r="F618" s="109">
        <v>44043</v>
      </c>
      <c r="G618" s="107" t="s">
        <v>3213</v>
      </c>
      <c r="H618" s="107" t="s">
        <v>3214</v>
      </c>
      <c r="I618" s="107">
        <v>896</v>
      </c>
      <c r="J618" s="107">
        <v>840</v>
      </c>
      <c r="K618" s="109">
        <v>44042</v>
      </c>
      <c r="L618" s="107" t="s">
        <v>172</v>
      </c>
      <c r="M618" s="107">
        <v>22511864</v>
      </c>
      <c r="N618" s="107" t="s">
        <v>2254</v>
      </c>
      <c r="O618" s="107" t="s">
        <v>112</v>
      </c>
      <c r="P618" s="107">
        <v>582</v>
      </c>
      <c r="Q618" s="109">
        <v>44042</v>
      </c>
      <c r="R618" s="107" t="s">
        <v>3325</v>
      </c>
      <c r="S618" s="106">
        <v>24450000</v>
      </c>
      <c r="T618" s="48">
        <v>0</v>
      </c>
      <c r="U618" s="48">
        <v>0</v>
      </c>
      <c r="V618" s="106">
        <v>24450000</v>
      </c>
      <c r="W618" s="48">
        <v>0</v>
      </c>
      <c r="X618" s="48">
        <v>24450000</v>
      </c>
    </row>
    <row r="619" spans="1:24" x14ac:dyDescent="0.25">
      <c r="A619" s="107">
        <v>2020</v>
      </c>
      <c r="B619" s="107">
        <v>118</v>
      </c>
      <c r="C619" s="107">
        <v>1</v>
      </c>
      <c r="D619" s="109">
        <v>43831</v>
      </c>
      <c r="E619" s="109">
        <v>44043</v>
      </c>
      <c r="F619" s="109">
        <v>44043</v>
      </c>
      <c r="G619" s="107" t="s">
        <v>2954</v>
      </c>
      <c r="H619" s="107" t="s">
        <v>2955</v>
      </c>
      <c r="I619" s="107">
        <v>911</v>
      </c>
      <c r="J619" s="107">
        <v>807</v>
      </c>
      <c r="K619" s="109">
        <v>44039</v>
      </c>
      <c r="L619" s="107" t="s">
        <v>172</v>
      </c>
      <c r="M619" s="107">
        <v>52146673</v>
      </c>
      <c r="N619" s="107" t="s">
        <v>1083</v>
      </c>
      <c r="O619" s="107" t="s">
        <v>112</v>
      </c>
      <c r="P619" s="107">
        <v>584</v>
      </c>
      <c r="Q619" s="109">
        <v>44039</v>
      </c>
      <c r="R619" s="107" t="s">
        <v>3332</v>
      </c>
      <c r="S619" s="106">
        <v>48000000</v>
      </c>
      <c r="T619" s="48">
        <v>0</v>
      </c>
      <c r="U619" s="48">
        <v>0</v>
      </c>
      <c r="V619" s="106">
        <v>48000000</v>
      </c>
      <c r="W619" s="48">
        <v>0</v>
      </c>
      <c r="X619" s="48">
        <v>48000000</v>
      </c>
    </row>
    <row r="620" spans="1:24" x14ac:dyDescent="0.25">
      <c r="A620" s="107">
        <v>2020</v>
      </c>
      <c r="B620" s="107">
        <v>118</v>
      </c>
      <c r="C620" s="107">
        <v>1</v>
      </c>
      <c r="D620" s="109">
        <v>43831</v>
      </c>
      <c r="E620" s="109">
        <v>44043</v>
      </c>
      <c r="F620" s="109">
        <v>44043</v>
      </c>
      <c r="G620" s="107" t="s">
        <v>3279</v>
      </c>
      <c r="H620" s="107" t="s">
        <v>3280</v>
      </c>
      <c r="I620" s="107">
        <v>1013</v>
      </c>
      <c r="J620" s="107">
        <v>808</v>
      </c>
      <c r="K620" s="109">
        <v>44039</v>
      </c>
      <c r="L620" s="107" t="s">
        <v>172</v>
      </c>
      <c r="M620" s="107">
        <v>1020767847</v>
      </c>
      <c r="N620" s="107" t="s">
        <v>2255</v>
      </c>
      <c r="O620" s="107" t="s">
        <v>112</v>
      </c>
      <c r="P620" s="107">
        <v>585</v>
      </c>
      <c r="Q620" s="109">
        <v>44039</v>
      </c>
      <c r="R620" s="107" t="s">
        <v>3334</v>
      </c>
      <c r="S620" s="106">
        <v>26860000</v>
      </c>
      <c r="T620" s="48">
        <v>0</v>
      </c>
      <c r="U620" s="48">
        <v>0</v>
      </c>
      <c r="V620" s="106">
        <v>26860000</v>
      </c>
      <c r="W620" s="48">
        <v>0</v>
      </c>
      <c r="X620" s="48">
        <v>26860000</v>
      </c>
    </row>
    <row r="621" spans="1:24" x14ac:dyDescent="0.25">
      <c r="A621" s="107">
        <v>2020</v>
      </c>
      <c r="B621" s="107">
        <v>118</v>
      </c>
      <c r="C621" s="107">
        <v>1</v>
      </c>
      <c r="D621" s="109">
        <v>43831</v>
      </c>
      <c r="E621" s="109">
        <v>44043</v>
      </c>
      <c r="F621" s="109">
        <v>44043</v>
      </c>
      <c r="G621" s="107" t="s">
        <v>2510</v>
      </c>
      <c r="H621" s="107" t="s">
        <v>2511</v>
      </c>
      <c r="I621" s="107">
        <v>1064</v>
      </c>
      <c r="J621" s="107">
        <v>797</v>
      </c>
      <c r="K621" s="109">
        <v>44035</v>
      </c>
      <c r="L621" s="107" t="s">
        <v>171</v>
      </c>
      <c r="M621" s="107">
        <v>900062917</v>
      </c>
      <c r="N621" s="107" t="s">
        <v>94</v>
      </c>
      <c r="O621" s="107" t="s">
        <v>95</v>
      </c>
      <c r="P621" s="107">
        <v>587</v>
      </c>
      <c r="Q621" s="109">
        <v>44035</v>
      </c>
      <c r="R621" s="107" t="s">
        <v>3336</v>
      </c>
      <c r="S621" s="106">
        <v>706878714</v>
      </c>
      <c r="T621" s="48">
        <v>0</v>
      </c>
      <c r="U621" s="48">
        <v>0</v>
      </c>
      <c r="V621" s="106">
        <v>706878714</v>
      </c>
      <c r="W621" s="48">
        <v>0</v>
      </c>
      <c r="X621" s="48">
        <v>706878714</v>
      </c>
    </row>
    <row r="622" spans="1:24" x14ac:dyDescent="0.25">
      <c r="A622" s="107">
        <v>2020</v>
      </c>
      <c r="B622" s="107">
        <v>118</v>
      </c>
      <c r="C622" s="107">
        <v>1</v>
      </c>
      <c r="D622" s="109">
        <v>43831</v>
      </c>
      <c r="E622" s="109">
        <v>44043</v>
      </c>
      <c r="F622" s="109">
        <v>44043</v>
      </c>
      <c r="G622" s="107" t="s">
        <v>3274</v>
      </c>
      <c r="H622" s="107" t="s">
        <v>3275</v>
      </c>
      <c r="I622" s="107">
        <v>1026</v>
      </c>
      <c r="J622" s="107">
        <v>844</v>
      </c>
      <c r="K622" s="109">
        <v>44043</v>
      </c>
      <c r="L622" s="107" t="s">
        <v>172</v>
      </c>
      <c r="M622" s="107">
        <v>1020748202</v>
      </c>
      <c r="N622" s="107" t="s">
        <v>3347</v>
      </c>
      <c r="O622" s="107" t="s">
        <v>112</v>
      </c>
      <c r="P622" s="107">
        <v>591</v>
      </c>
      <c r="Q622" s="109">
        <v>44043</v>
      </c>
      <c r="R622" s="107" t="s">
        <v>3348</v>
      </c>
      <c r="S622" s="106">
        <v>30000000</v>
      </c>
      <c r="T622" s="48">
        <v>0</v>
      </c>
      <c r="U622" s="48">
        <v>0</v>
      </c>
      <c r="V622" s="106">
        <v>30000000</v>
      </c>
      <c r="W622" s="48">
        <v>0</v>
      </c>
      <c r="X622" s="48">
        <v>30000000</v>
      </c>
    </row>
    <row r="623" spans="1:24" x14ac:dyDescent="0.25">
      <c r="A623" s="107">
        <v>2020</v>
      </c>
      <c r="B623" s="107">
        <v>118</v>
      </c>
      <c r="C623" s="107">
        <v>1</v>
      </c>
      <c r="D623" s="109">
        <v>43831</v>
      </c>
      <c r="E623" s="109">
        <v>44043</v>
      </c>
      <c r="F623" s="109">
        <v>44043</v>
      </c>
      <c r="G623" s="107" t="s">
        <v>2510</v>
      </c>
      <c r="H623" s="107" t="s">
        <v>2511</v>
      </c>
      <c r="I623" s="107">
        <v>1066</v>
      </c>
      <c r="J623" s="107">
        <v>850</v>
      </c>
      <c r="K623" s="109">
        <v>44043</v>
      </c>
      <c r="L623" s="107" t="s">
        <v>172</v>
      </c>
      <c r="M623" s="107">
        <v>1070978214</v>
      </c>
      <c r="N623" s="107" t="s">
        <v>2257</v>
      </c>
      <c r="O623" s="107" t="s">
        <v>112</v>
      </c>
      <c r="P623" s="107">
        <v>592</v>
      </c>
      <c r="Q623" s="109">
        <v>44043</v>
      </c>
      <c r="R623" s="107" t="s">
        <v>2353</v>
      </c>
      <c r="S623" s="106">
        <v>23384673</v>
      </c>
      <c r="T623" s="48">
        <v>0</v>
      </c>
      <c r="U623" s="48">
        <v>0</v>
      </c>
      <c r="V623" s="106">
        <v>23384673</v>
      </c>
      <c r="W623" s="48">
        <v>0</v>
      </c>
      <c r="X623" s="48">
        <v>23384673</v>
      </c>
    </row>
    <row r="624" spans="1:24" x14ac:dyDescent="0.25">
      <c r="A624" s="107">
        <v>2020</v>
      </c>
      <c r="B624" s="107">
        <v>118</v>
      </c>
      <c r="C624" s="107">
        <v>1</v>
      </c>
      <c r="D624" s="109">
        <v>43831</v>
      </c>
      <c r="E624" s="109">
        <v>44043</v>
      </c>
      <c r="F624" s="109">
        <v>44043</v>
      </c>
      <c r="G624" s="107" t="s">
        <v>3109</v>
      </c>
      <c r="H624" s="107" t="s">
        <v>3110</v>
      </c>
      <c r="I624" s="107">
        <v>867</v>
      </c>
      <c r="J624" s="107">
        <v>842</v>
      </c>
      <c r="K624" s="109">
        <v>44042</v>
      </c>
      <c r="L624" s="107" t="s">
        <v>172</v>
      </c>
      <c r="M624" s="107">
        <v>1015399199</v>
      </c>
      <c r="N624" s="107" t="s">
        <v>37</v>
      </c>
      <c r="O624" s="107" t="s">
        <v>112</v>
      </c>
      <c r="P624" s="107">
        <v>593</v>
      </c>
      <c r="Q624" s="109">
        <v>44042</v>
      </c>
      <c r="R624" s="107" t="s">
        <v>3351</v>
      </c>
      <c r="S624" s="106">
        <v>41500000</v>
      </c>
      <c r="T624" s="48">
        <v>0</v>
      </c>
      <c r="U624" s="48">
        <v>0</v>
      </c>
      <c r="V624" s="106">
        <v>41500000</v>
      </c>
      <c r="W624" s="48">
        <v>0</v>
      </c>
      <c r="X624" s="48">
        <v>41500000</v>
      </c>
    </row>
    <row r="625" spans="1:24" x14ac:dyDescent="0.25">
      <c r="A625" s="107">
        <v>2020</v>
      </c>
      <c r="B625" s="107">
        <v>118</v>
      </c>
      <c r="C625" s="107">
        <v>1</v>
      </c>
      <c r="D625" s="109">
        <v>43831</v>
      </c>
      <c r="E625" s="109">
        <v>44043</v>
      </c>
      <c r="F625" s="109">
        <v>44043</v>
      </c>
      <c r="G625" s="107" t="s">
        <v>3274</v>
      </c>
      <c r="H625" s="107" t="s">
        <v>3275</v>
      </c>
      <c r="I625" s="107">
        <v>1029</v>
      </c>
      <c r="J625" s="107">
        <v>846</v>
      </c>
      <c r="K625" s="109">
        <v>44043</v>
      </c>
      <c r="L625" s="107" t="s">
        <v>172</v>
      </c>
      <c r="M625" s="107">
        <v>52777610</v>
      </c>
      <c r="N625" s="107" t="s">
        <v>2258</v>
      </c>
      <c r="O625" s="107" t="s">
        <v>112</v>
      </c>
      <c r="P625" s="107">
        <v>595</v>
      </c>
      <c r="Q625" s="109">
        <v>44043</v>
      </c>
      <c r="R625" s="107" t="s">
        <v>3356</v>
      </c>
      <c r="S625" s="106">
        <v>35000000</v>
      </c>
      <c r="T625" s="48">
        <v>0</v>
      </c>
      <c r="U625" s="48">
        <v>0</v>
      </c>
      <c r="V625" s="106">
        <v>35000000</v>
      </c>
      <c r="W625" s="48">
        <v>0</v>
      </c>
      <c r="X625" s="48">
        <v>35000000</v>
      </c>
    </row>
    <row r="626" spans="1:24" x14ac:dyDescent="0.25">
      <c r="A626" s="107">
        <v>2020</v>
      </c>
      <c r="B626" s="107">
        <v>118</v>
      </c>
      <c r="C626" s="107">
        <v>1</v>
      </c>
      <c r="D626" s="109">
        <v>43831</v>
      </c>
      <c r="E626" s="109">
        <v>44043</v>
      </c>
      <c r="F626" s="109">
        <v>44043</v>
      </c>
      <c r="G626" s="107" t="s">
        <v>3274</v>
      </c>
      <c r="H626" s="107" t="s">
        <v>3275</v>
      </c>
      <c r="I626" s="107">
        <v>1030</v>
      </c>
      <c r="J626" s="107">
        <v>848</v>
      </c>
      <c r="K626" s="109">
        <v>44043</v>
      </c>
      <c r="L626" s="107" t="s">
        <v>172</v>
      </c>
      <c r="M626" s="107">
        <v>51943044</v>
      </c>
      <c r="N626" s="107" t="s">
        <v>2259</v>
      </c>
      <c r="O626" s="107" t="s">
        <v>112</v>
      </c>
      <c r="P626" s="107">
        <v>596</v>
      </c>
      <c r="Q626" s="109">
        <v>44043</v>
      </c>
      <c r="R626" s="107" t="s">
        <v>3358</v>
      </c>
      <c r="S626" s="106">
        <v>30000000</v>
      </c>
      <c r="T626" s="48">
        <v>0</v>
      </c>
      <c r="U626" s="48">
        <v>0</v>
      </c>
      <c r="V626" s="106">
        <v>30000000</v>
      </c>
      <c r="W626" s="48">
        <v>0</v>
      </c>
      <c r="X626" s="48">
        <v>30000000</v>
      </c>
    </row>
    <row r="627" spans="1:24" x14ac:dyDescent="0.25">
      <c r="A627" s="107">
        <v>2020</v>
      </c>
      <c r="B627" s="107">
        <v>118</v>
      </c>
      <c r="C627" s="107">
        <v>1</v>
      </c>
      <c r="D627" s="109">
        <v>43831</v>
      </c>
      <c r="E627" s="109">
        <v>44043</v>
      </c>
      <c r="F627" s="109">
        <v>44043</v>
      </c>
      <c r="G627" s="107" t="s">
        <v>3279</v>
      </c>
      <c r="H627" s="107" t="s">
        <v>3280</v>
      </c>
      <c r="I627" s="107">
        <v>973</v>
      </c>
      <c r="J627" s="107">
        <v>849</v>
      </c>
      <c r="K627" s="109">
        <v>44043</v>
      </c>
      <c r="L627" s="107" t="s">
        <v>172</v>
      </c>
      <c r="M627" s="107">
        <v>1033747881</v>
      </c>
      <c r="N627" s="107" t="s">
        <v>2260</v>
      </c>
      <c r="O627" s="107" t="s">
        <v>112</v>
      </c>
      <c r="P627" s="107">
        <v>600</v>
      </c>
      <c r="Q627" s="109">
        <v>44043</v>
      </c>
      <c r="R627" s="107" t="s">
        <v>3383</v>
      </c>
      <c r="S627" s="106">
        <v>30000000</v>
      </c>
      <c r="T627" s="48">
        <v>0</v>
      </c>
      <c r="U627" s="48">
        <v>0</v>
      </c>
      <c r="V627" s="106">
        <v>30000000</v>
      </c>
      <c r="W627" s="48">
        <v>0</v>
      </c>
      <c r="X627" s="48">
        <v>30000000</v>
      </c>
    </row>
    <row r="628" spans="1:24" x14ac:dyDescent="0.25">
      <c r="A628" s="107">
        <v>2020</v>
      </c>
      <c r="B628" s="107">
        <v>118</v>
      </c>
      <c r="C628" s="107">
        <v>1</v>
      </c>
      <c r="D628" s="109">
        <v>43831</v>
      </c>
      <c r="E628" s="109">
        <v>44043</v>
      </c>
      <c r="F628" s="109">
        <v>44043</v>
      </c>
      <c r="G628" s="107" t="s">
        <v>3109</v>
      </c>
      <c r="H628" s="107" t="s">
        <v>3110</v>
      </c>
      <c r="I628" s="107">
        <v>868</v>
      </c>
      <c r="J628" s="107">
        <v>834</v>
      </c>
      <c r="K628" s="109">
        <v>44042</v>
      </c>
      <c r="L628" s="107" t="s">
        <v>172</v>
      </c>
      <c r="M628" s="107">
        <v>52963623</v>
      </c>
      <c r="N628" s="107" t="s">
        <v>132</v>
      </c>
      <c r="O628" s="107" t="s">
        <v>112</v>
      </c>
      <c r="P628" s="107">
        <v>603</v>
      </c>
      <c r="Q628" s="109">
        <v>44042</v>
      </c>
      <c r="R628" s="107" t="s">
        <v>3391</v>
      </c>
      <c r="S628" s="106">
        <v>27750000</v>
      </c>
      <c r="T628" s="48">
        <v>0</v>
      </c>
      <c r="U628" s="48">
        <v>0</v>
      </c>
      <c r="V628" s="106">
        <v>27750000</v>
      </c>
      <c r="W628" s="48">
        <v>0</v>
      </c>
      <c r="X628" s="48">
        <v>27750000</v>
      </c>
    </row>
    <row r="629" spans="1:24" x14ac:dyDescent="0.25">
      <c r="A629" s="107">
        <v>2020</v>
      </c>
      <c r="B629" s="107">
        <v>118</v>
      </c>
      <c r="C629" s="107">
        <v>1</v>
      </c>
      <c r="D629" s="109">
        <v>43831</v>
      </c>
      <c r="E629" s="109">
        <v>44043</v>
      </c>
      <c r="F629" s="109">
        <v>44043</v>
      </c>
      <c r="G629" s="107" t="s">
        <v>1047</v>
      </c>
      <c r="H629" s="107" t="s">
        <v>1048</v>
      </c>
      <c r="I629" s="107">
        <v>128</v>
      </c>
      <c r="J629" s="107">
        <v>106</v>
      </c>
      <c r="K629" s="109">
        <v>43865</v>
      </c>
      <c r="L629" s="107" t="s">
        <v>171</v>
      </c>
      <c r="M629" s="107">
        <v>900459737</v>
      </c>
      <c r="N629" s="107" t="s">
        <v>396</v>
      </c>
      <c r="O629" s="107" t="s">
        <v>1040</v>
      </c>
      <c r="P629" s="107">
        <v>44793</v>
      </c>
      <c r="Q629" s="109">
        <v>43865</v>
      </c>
      <c r="R629" s="107" t="s">
        <v>1049</v>
      </c>
      <c r="S629" s="106">
        <v>40000000</v>
      </c>
      <c r="T629" s="48">
        <v>0</v>
      </c>
      <c r="U629" s="48">
        <v>0</v>
      </c>
      <c r="V629" s="106">
        <v>40000000</v>
      </c>
      <c r="W629" s="48">
        <v>12604667</v>
      </c>
      <c r="X629" s="48">
        <v>27395333</v>
      </c>
    </row>
    <row r="630" spans="1:24" hidden="1" x14ac:dyDescent="0.25">
      <c r="A630" s="107">
        <v>2020</v>
      </c>
      <c r="B630" s="107">
        <v>118</v>
      </c>
      <c r="C630" s="107">
        <v>1</v>
      </c>
      <c r="D630" s="109">
        <v>43831</v>
      </c>
      <c r="E630" s="109">
        <v>44043</v>
      </c>
      <c r="F630" s="109">
        <v>44043</v>
      </c>
      <c r="G630" s="107" t="s">
        <v>1047</v>
      </c>
      <c r="H630" s="107" t="s">
        <v>1048</v>
      </c>
      <c r="I630" s="107">
        <v>128</v>
      </c>
      <c r="J630" s="107">
        <v>105</v>
      </c>
      <c r="K630" s="109">
        <v>43865</v>
      </c>
      <c r="L630" s="107" t="s">
        <v>171</v>
      </c>
      <c r="M630" s="107">
        <v>900459737</v>
      </c>
      <c r="N630" s="107" t="s">
        <v>396</v>
      </c>
      <c r="O630" s="107" t="s">
        <v>1040</v>
      </c>
      <c r="P630" s="107">
        <v>44793</v>
      </c>
      <c r="Q630" s="109">
        <v>43865</v>
      </c>
      <c r="R630" s="107" t="s">
        <v>1049</v>
      </c>
      <c r="S630" s="106">
        <v>40000000</v>
      </c>
      <c r="T630" s="48">
        <v>40000000</v>
      </c>
      <c r="U630" s="48">
        <v>0</v>
      </c>
      <c r="V630" s="106">
        <v>0</v>
      </c>
      <c r="W630" s="48">
        <v>0</v>
      </c>
      <c r="X630" s="48">
        <v>0</v>
      </c>
    </row>
    <row r="631" spans="1:24" x14ac:dyDescent="0.25">
      <c r="A631" s="107">
        <v>2020</v>
      </c>
      <c r="B631" s="107">
        <v>118</v>
      </c>
      <c r="C631" s="107">
        <v>1</v>
      </c>
      <c r="D631" s="109">
        <v>43831</v>
      </c>
      <c r="E631" s="109">
        <v>44043</v>
      </c>
      <c r="F631" s="109">
        <v>44043</v>
      </c>
      <c r="G631" s="107" t="s">
        <v>1050</v>
      </c>
      <c r="H631" s="107" t="s">
        <v>1051</v>
      </c>
      <c r="I631" s="107">
        <v>127</v>
      </c>
      <c r="J631" s="107">
        <v>196</v>
      </c>
      <c r="K631" s="109">
        <v>43880</v>
      </c>
      <c r="L631" s="107" t="s">
        <v>171</v>
      </c>
      <c r="M631" s="107">
        <v>901351386</v>
      </c>
      <c r="N631" s="107" t="s">
        <v>1052</v>
      </c>
      <c r="O631" s="107" t="s">
        <v>1040</v>
      </c>
      <c r="P631" s="107">
        <v>45066</v>
      </c>
      <c r="Q631" s="109">
        <v>43880</v>
      </c>
      <c r="R631" s="107" t="s">
        <v>1053</v>
      </c>
      <c r="S631" s="106">
        <v>34860572</v>
      </c>
      <c r="T631" s="48">
        <v>0</v>
      </c>
      <c r="U631" s="48">
        <v>0</v>
      </c>
      <c r="V631" s="106">
        <v>34860572</v>
      </c>
      <c r="W631" s="48">
        <v>16537170</v>
      </c>
      <c r="X631" s="48">
        <v>18323402</v>
      </c>
    </row>
    <row r="632" spans="1:24" x14ac:dyDescent="0.25">
      <c r="A632" s="107">
        <v>2020</v>
      </c>
      <c r="B632" s="107">
        <v>118</v>
      </c>
      <c r="C632" s="107">
        <v>1</v>
      </c>
      <c r="D632" s="109">
        <v>43831</v>
      </c>
      <c r="E632" s="109">
        <v>44043</v>
      </c>
      <c r="F632" s="109">
        <v>44043</v>
      </c>
      <c r="G632" s="107" t="s">
        <v>1054</v>
      </c>
      <c r="H632" s="107" t="s">
        <v>1055</v>
      </c>
      <c r="I632" s="107">
        <v>127</v>
      </c>
      <c r="J632" s="107">
        <v>196</v>
      </c>
      <c r="K632" s="109">
        <v>43880</v>
      </c>
      <c r="L632" s="107" t="s">
        <v>171</v>
      </c>
      <c r="M632" s="107">
        <v>901351386</v>
      </c>
      <c r="N632" s="107" t="s">
        <v>1052</v>
      </c>
      <c r="O632" s="107" t="s">
        <v>1040</v>
      </c>
      <c r="P632" s="107">
        <v>45066</v>
      </c>
      <c r="Q632" s="109">
        <v>43880</v>
      </c>
      <c r="R632" s="107" t="s">
        <v>1053</v>
      </c>
      <c r="S632" s="106">
        <v>194690672</v>
      </c>
      <c r="T632" s="48">
        <v>0</v>
      </c>
      <c r="U632" s="48">
        <v>0</v>
      </c>
      <c r="V632" s="106">
        <v>194690672</v>
      </c>
      <c r="W632" s="48">
        <v>143957423</v>
      </c>
      <c r="X632" s="48">
        <v>50733249</v>
      </c>
    </row>
    <row r="633" spans="1:24" x14ac:dyDescent="0.25">
      <c r="A633" s="107">
        <v>2020</v>
      </c>
      <c r="B633" s="107">
        <v>118</v>
      </c>
      <c r="C633" s="107">
        <v>1</v>
      </c>
      <c r="D633" s="109">
        <v>43831</v>
      </c>
      <c r="E633" s="109">
        <v>44043</v>
      </c>
      <c r="F633" s="109">
        <v>44043</v>
      </c>
      <c r="G633" s="107" t="s">
        <v>137</v>
      </c>
      <c r="H633" s="107" t="s">
        <v>138</v>
      </c>
      <c r="I633" s="107">
        <v>342</v>
      </c>
      <c r="J633" s="107">
        <v>283</v>
      </c>
      <c r="K633" s="109">
        <v>43889</v>
      </c>
      <c r="L633" s="107" t="s">
        <v>171</v>
      </c>
      <c r="M633" s="107">
        <v>830122983</v>
      </c>
      <c r="N633" s="107" t="s">
        <v>1056</v>
      </c>
      <c r="O633" s="107" t="s">
        <v>1040</v>
      </c>
      <c r="P633" s="107">
        <v>45630</v>
      </c>
      <c r="Q633" s="109">
        <v>43889</v>
      </c>
      <c r="R633" s="107" t="s">
        <v>1057</v>
      </c>
      <c r="S633" s="106">
        <v>154793725</v>
      </c>
      <c r="T633" s="48">
        <v>0</v>
      </c>
      <c r="U633" s="48">
        <v>0</v>
      </c>
      <c r="V633" s="106">
        <v>154793725</v>
      </c>
      <c r="W633" s="48">
        <v>154793725</v>
      </c>
      <c r="X633" s="48">
        <v>0</v>
      </c>
    </row>
    <row r="634" spans="1:24" x14ac:dyDescent="0.25">
      <c r="A634" s="107">
        <v>2020</v>
      </c>
      <c r="B634" s="107">
        <v>118</v>
      </c>
      <c r="C634" s="107">
        <v>1</v>
      </c>
      <c r="D634" s="109">
        <v>43831</v>
      </c>
      <c r="E634" s="109">
        <v>44043</v>
      </c>
      <c r="F634" s="109">
        <v>44043</v>
      </c>
      <c r="G634" s="107" t="s">
        <v>109</v>
      </c>
      <c r="H634" s="107" t="s">
        <v>110</v>
      </c>
      <c r="I634" s="107">
        <v>516</v>
      </c>
      <c r="J634" s="107">
        <v>428</v>
      </c>
      <c r="K634" s="109">
        <v>43937</v>
      </c>
      <c r="L634" s="107" t="s">
        <v>171</v>
      </c>
      <c r="M634" s="107">
        <v>901010523</v>
      </c>
      <c r="N634" s="107" t="s">
        <v>1438</v>
      </c>
      <c r="O634" s="107" t="s">
        <v>1040</v>
      </c>
      <c r="P634" s="107">
        <v>47242</v>
      </c>
      <c r="Q634" s="109">
        <v>43937</v>
      </c>
      <c r="R634" s="107" t="s">
        <v>1611</v>
      </c>
      <c r="S634" s="106">
        <v>47031607</v>
      </c>
      <c r="T634" s="48">
        <v>0</v>
      </c>
      <c r="U634" s="48">
        <v>0</v>
      </c>
      <c r="V634" s="106">
        <v>47031607</v>
      </c>
      <c r="W634" s="48">
        <v>47031607</v>
      </c>
      <c r="X634" s="48">
        <v>0</v>
      </c>
    </row>
    <row r="635" spans="1:24" x14ac:dyDescent="0.25">
      <c r="A635" s="107">
        <v>2020</v>
      </c>
      <c r="B635" s="107">
        <v>118</v>
      </c>
      <c r="C635" s="107">
        <v>1</v>
      </c>
      <c r="D635" s="109">
        <v>43831</v>
      </c>
      <c r="E635" s="109">
        <v>44043</v>
      </c>
      <c r="F635" s="109">
        <v>44043</v>
      </c>
      <c r="G635" s="107" t="s">
        <v>1042</v>
      </c>
      <c r="H635" s="107" t="s">
        <v>1043</v>
      </c>
      <c r="I635" s="107">
        <v>228</v>
      </c>
      <c r="J635" s="107">
        <v>429</v>
      </c>
      <c r="K635" s="109">
        <v>43937</v>
      </c>
      <c r="L635" s="107" t="s">
        <v>171</v>
      </c>
      <c r="M635" s="107">
        <v>899999115</v>
      </c>
      <c r="N635" s="107" t="s">
        <v>111</v>
      </c>
      <c r="O635" s="107" t="s">
        <v>1040</v>
      </c>
      <c r="P635" s="107">
        <v>47244</v>
      </c>
      <c r="Q635" s="109">
        <v>43937</v>
      </c>
      <c r="R635" s="107" t="s">
        <v>1612</v>
      </c>
      <c r="S635" s="106">
        <v>9880808</v>
      </c>
      <c r="T635" s="48">
        <v>0</v>
      </c>
      <c r="U635" s="48">
        <v>0</v>
      </c>
      <c r="V635" s="106">
        <v>9880808</v>
      </c>
      <c r="W635" s="48">
        <v>0</v>
      </c>
      <c r="X635" s="48">
        <v>9880808</v>
      </c>
    </row>
    <row r="636" spans="1:24" x14ac:dyDescent="0.25">
      <c r="A636" s="107">
        <v>2020</v>
      </c>
      <c r="B636" s="107">
        <v>118</v>
      </c>
      <c r="C636" s="107">
        <v>1</v>
      </c>
      <c r="D636" s="109">
        <v>43831</v>
      </c>
      <c r="E636" s="109">
        <v>44043</v>
      </c>
      <c r="F636" s="109">
        <v>44043</v>
      </c>
      <c r="G636" s="107" t="s">
        <v>137</v>
      </c>
      <c r="H636" s="107" t="s">
        <v>138</v>
      </c>
      <c r="I636" s="107">
        <v>631</v>
      </c>
      <c r="J636" s="107">
        <v>555</v>
      </c>
      <c r="K636" s="109">
        <v>43971</v>
      </c>
      <c r="L636" s="107" t="s">
        <v>171</v>
      </c>
      <c r="M636" s="107">
        <v>830037946</v>
      </c>
      <c r="N636" s="107" t="s">
        <v>1910</v>
      </c>
      <c r="O636" s="107" t="s">
        <v>1040</v>
      </c>
      <c r="P636" s="107">
        <v>48883</v>
      </c>
      <c r="Q636" s="109">
        <v>43971</v>
      </c>
      <c r="R636" s="107" t="s">
        <v>1909</v>
      </c>
      <c r="S636" s="106">
        <v>26335120</v>
      </c>
      <c r="T636" s="48">
        <v>0</v>
      </c>
      <c r="U636" s="48">
        <v>0</v>
      </c>
      <c r="V636" s="106">
        <v>26335120</v>
      </c>
      <c r="W636" s="48">
        <v>26335120</v>
      </c>
      <c r="X636" s="48">
        <v>0</v>
      </c>
    </row>
    <row r="637" spans="1:24" x14ac:dyDescent="0.25">
      <c r="A637" s="107">
        <v>2020</v>
      </c>
      <c r="B637" s="107">
        <v>118</v>
      </c>
      <c r="C637" s="107">
        <v>1</v>
      </c>
      <c r="D637" s="109">
        <v>43831</v>
      </c>
      <c r="E637" s="109">
        <v>44043</v>
      </c>
      <c r="F637" s="109">
        <v>44043</v>
      </c>
      <c r="G637" s="107" t="s">
        <v>137</v>
      </c>
      <c r="H637" s="107" t="s">
        <v>138</v>
      </c>
      <c r="I637" s="107">
        <v>631</v>
      </c>
      <c r="J637" s="107">
        <v>556</v>
      </c>
      <c r="K637" s="109">
        <v>43971</v>
      </c>
      <c r="L637" s="107" t="s">
        <v>171</v>
      </c>
      <c r="M637" s="107">
        <v>860007336</v>
      </c>
      <c r="N637" s="107" t="s">
        <v>1907</v>
      </c>
      <c r="O637" s="107" t="s">
        <v>1040</v>
      </c>
      <c r="P637" s="107">
        <v>48884</v>
      </c>
      <c r="Q637" s="109">
        <v>43971</v>
      </c>
      <c r="R637" s="107" t="s">
        <v>1909</v>
      </c>
      <c r="S637" s="106">
        <v>12381236</v>
      </c>
      <c r="T637" s="48">
        <v>0</v>
      </c>
      <c r="U637" s="48">
        <v>0</v>
      </c>
      <c r="V637" s="106">
        <v>12381236</v>
      </c>
      <c r="W637" s="48">
        <v>12381236</v>
      </c>
      <c r="X637" s="48">
        <v>0</v>
      </c>
    </row>
    <row r="638" spans="1:24" x14ac:dyDescent="0.25">
      <c r="A638" s="107">
        <v>2020</v>
      </c>
      <c r="B638" s="107">
        <v>118</v>
      </c>
      <c r="C638" s="107">
        <v>1</v>
      </c>
      <c r="D638" s="109">
        <v>43831</v>
      </c>
      <c r="E638" s="109">
        <v>44043</v>
      </c>
      <c r="F638" s="109">
        <v>44043</v>
      </c>
      <c r="G638" s="107" t="s">
        <v>116</v>
      </c>
      <c r="H638" s="107" t="s">
        <v>117</v>
      </c>
      <c r="I638" s="107">
        <v>675</v>
      </c>
      <c r="J638" s="107">
        <v>575</v>
      </c>
      <c r="K638" s="109">
        <v>43977</v>
      </c>
      <c r="L638" s="107" t="s">
        <v>171</v>
      </c>
      <c r="M638" s="107">
        <v>830037946</v>
      </c>
      <c r="N638" s="107" t="s">
        <v>1910</v>
      </c>
      <c r="O638" s="107" t="s">
        <v>1040</v>
      </c>
      <c r="P638" s="107">
        <v>49051</v>
      </c>
      <c r="Q638" s="109">
        <v>43977</v>
      </c>
      <c r="R638" s="107" t="s">
        <v>1908</v>
      </c>
      <c r="S638" s="106">
        <v>26232826</v>
      </c>
      <c r="T638" s="48">
        <v>0</v>
      </c>
      <c r="U638" s="48">
        <v>0</v>
      </c>
      <c r="V638" s="106">
        <v>26232826</v>
      </c>
      <c r="W638" s="48">
        <v>0</v>
      </c>
      <c r="X638" s="48">
        <v>26232826</v>
      </c>
    </row>
    <row r="639" spans="1:24" x14ac:dyDescent="0.25">
      <c r="A639" s="107">
        <v>2020</v>
      </c>
      <c r="B639" s="107">
        <v>118</v>
      </c>
      <c r="C639" s="107">
        <v>1</v>
      </c>
      <c r="D639" s="109">
        <v>43831</v>
      </c>
      <c r="E639" s="109">
        <v>44043</v>
      </c>
      <c r="F639" s="109">
        <v>44043</v>
      </c>
      <c r="G639" s="107" t="s">
        <v>116</v>
      </c>
      <c r="H639" s="107" t="s">
        <v>117</v>
      </c>
      <c r="I639" s="107">
        <v>675</v>
      </c>
      <c r="J639" s="107">
        <v>576</v>
      </c>
      <c r="K639" s="109">
        <v>43977</v>
      </c>
      <c r="L639" s="107" t="s">
        <v>171</v>
      </c>
      <c r="M639" s="107">
        <v>860007336</v>
      </c>
      <c r="N639" s="107" t="s">
        <v>1907</v>
      </c>
      <c r="O639" s="107" t="s">
        <v>1040</v>
      </c>
      <c r="P639" s="107">
        <v>49052</v>
      </c>
      <c r="Q639" s="109">
        <v>43977</v>
      </c>
      <c r="R639" s="107" t="s">
        <v>1908</v>
      </c>
      <c r="S639" s="106">
        <v>3568709</v>
      </c>
      <c r="T639" s="48">
        <v>0</v>
      </c>
      <c r="U639" s="48">
        <v>0</v>
      </c>
      <c r="V639" s="106">
        <v>3568709</v>
      </c>
      <c r="W639" s="48">
        <v>0</v>
      </c>
      <c r="X639" s="48">
        <v>3568709</v>
      </c>
    </row>
    <row r="640" spans="1:24" x14ac:dyDescent="0.25">
      <c r="A640" s="107">
        <v>2020</v>
      </c>
      <c r="B640" s="107">
        <v>118</v>
      </c>
      <c r="C640" s="107">
        <v>1</v>
      </c>
      <c r="D640" s="109">
        <v>43831</v>
      </c>
      <c r="E640" s="109">
        <v>44043</v>
      </c>
      <c r="F640" s="109">
        <v>44043</v>
      </c>
      <c r="G640" s="107" t="s">
        <v>1042</v>
      </c>
      <c r="H640" s="107" t="s">
        <v>1043</v>
      </c>
      <c r="I640" s="107">
        <v>666</v>
      </c>
      <c r="J640" s="107">
        <v>702</v>
      </c>
      <c r="K640" s="109">
        <v>43987</v>
      </c>
      <c r="L640" s="107" t="s">
        <v>171</v>
      </c>
      <c r="M640" s="107">
        <v>800136835</v>
      </c>
      <c r="N640" s="107" t="s">
        <v>1044</v>
      </c>
      <c r="O640" s="107" t="s">
        <v>1040</v>
      </c>
      <c r="P640" s="107">
        <v>49937</v>
      </c>
      <c r="Q640" s="109">
        <v>43987</v>
      </c>
      <c r="R640" s="107" t="s">
        <v>3543</v>
      </c>
      <c r="S640" s="106">
        <v>47864180</v>
      </c>
      <c r="T640" s="48">
        <v>0</v>
      </c>
      <c r="U640" s="48">
        <v>0</v>
      </c>
      <c r="V640" s="106">
        <v>47864180</v>
      </c>
      <c r="W640" s="48">
        <v>0</v>
      </c>
      <c r="X640" s="48">
        <v>47864180</v>
      </c>
    </row>
    <row r="641" spans="1:24" x14ac:dyDescent="0.25">
      <c r="A641" s="107">
        <v>2020</v>
      </c>
      <c r="B641" s="107">
        <v>118</v>
      </c>
      <c r="C641" s="107">
        <v>1</v>
      </c>
      <c r="D641" s="109">
        <v>43831</v>
      </c>
      <c r="E641" s="109">
        <v>44043</v>
      </c>
      <c r="F641" s="109">
        <v>44043</v>
      </c>
      <c r="G641" s="107" t="s">
        <v>1042</v>
      </c>
      <c r="H641" s="107" t="s">
        <v>1043</v>
      </c>
      <c r="I641" s="107">
        <v>668</v>
      </c>
      <c r="J641" s="107">
        <v>703</v>
      </c>
      <c r="K641" s="109">
        <v>43987</v>
      </c>
      <c r="L641" s="107" t="s">
        <v>171</v>
      </c>
      <c r="M641" s="107">
        <v>800136835</v>
      </c>
      <c r="N641" s="107" t="s">
        <v>1044</v>
      </c>
      <c r="O641" s="107" t="s">
        <v>1040</v>
      </c>
      <c r="P641" s="107">
        <v>49945</v>
      </c>
      <c r="Q641" s="109">
        <v>43987</v>
      </c>
      <c r="R641" s="107" t="s">
        <v>3545</v>
      </c>
      <c r="S641" s="106">
        <v>22740900</v>
      </c>
      <c r="T641" s="48">
        <v>0</v>
      </c>
      <c r="U641" s="48">
        <v>0</v>
      </c>
      <c r="V641" s="106">
        <v>22740900</v>
      </c>
      <c r="W641" s="48">
        <v>0</v>
      </c>
      <c r="X641" s="48">
        <v>22740900</v>
      </c>
    </row>
    <row r="642" spans="1:24" x14ac:dyDescent="0.25">
      <c r="A642" s="107">
        <v>2020</v>
      </c>
      <c r="B642" s="107">
        <v>118</v>
      </c>
      <c r="C642" s="107">
        <v>1</v>
      </c>
      <c r="D642" s="109">
        <v>43831</v>
      </c>
      <c r="E642" s="109">
        <v>44043</v>
      </c>
      <c r="F642" s="109">
        <v>44043</v>
      </c>
      <c r="G642" s="107" t="s">
        <v>1745</v>
      </c>
      <c r="H642" s="107" t="s">
        <v>1746</v>
      </c>
      <c r="I642" s="107">
        <v>713</v>
      </c>
      <c r="J642" s="107">
        <v>710</v>
      </c>
      <c r="K642" s="109">
        <v>43992</v>
      </c>
      <c r="L642" s="107" t="s">
        <v>171</v>
      </c>
      <c r="M642" s="107">
        <v>900157340</v>
      </c>
      <c r="N642" s="107" t="s">
        <v>3547</v>
      </c>
      <c r="O642" s="107" t="s">
        <v>1040</v>
      </c>
      <c r="P642" s="107">
        <v>50214</v>
      </c>
      <c r="Q642" s="109">
        <v>43992</v>
      </c>
      <c r="R642" s="107" t="s">
        <v>3548</v>
      </c>
      <c r="S642" s="106">
        <v>13510944</v>
      </c>
      <c r="T642" s="48">
        <v>0</v>
      </c>
      <c r="U642" s="48">
        <v>0</v>
      </c>
      <c r="V642" s="106">
        <v>13510944</v>
      </c>
      <c r="W642" s="48">
        <v>13510944</v>
      </c>
      <c r="X642" s="48">
        <v>0</v>
      </c>
    </row>
    <row r="643" spans="1:24" hidden="1" x14ac:dyDescent="0.25">
      <c r="A643" s="107">
        <v>2019</v>
      </c>
      <c r="B643" s="107">
        <v>118</v>
      </c>
      <c r="C643" s="107">
        <v>1</v>
      </c>
      <c r="D643" s="109">
        <v>43831</v>
      </c>
      <c r="E643" s="109">
        <v>44043</v>
      </c>
      <c r="F643" s="109">
        <v>44043</v>
      </c>
      <c r="G643" s="107" t="s">
        <v>1042</v>
      </c>
      <c r="H643" s="107" t="s">
        <v>1043</v>
      </c>
      <c r="I643" s="107">
        <v>230</v>
      </c>
      <c r="J643" s="107">
        <v>186</v>
      </c>
      <c r="K643" s="109">
        <v>43878</v>
      </c>
      <c r="L643" s="107" t="s">
        <v>171</v>
      </c>
      <c r="M643" s="107">
        <v>800136835</v>
      </c>
      <c r="N643" s="107" t="s">
        <v>1044</v>
      </c>
      <c r="O643" s="107" t="s">
        <v>1040</v>
      </c>
      <c r="P643" s="107">
        <v>36038</v>
      </c>
      <c r="Q643" s="109">
        <v>43523</v>
      </c>
      <c r="R643" s="107" t="s">
        <v>1373</v>
      </c>
      <c r="S643" s="48">
        <v>26761117</v>
      </c>
      <c r="T643" s="48">
        <v>0</v>
      </c>
      <c r="U643" s="48">
        <v>0</v>
      </c>
      <c r="V643" s="71">
        <v>26761117</v>
      </c>
      <c r="W643" s="48">
        <v>22338284</v>
      </c>
      <c r="X643" s="48">
        <v>4422833</v>
      </c>
    </row>
    <row r="644" spans="1:24" hidden="1" x14ac:dyDescent="0.25">
      <c r="A644" s="107">
        <v>2020</v>
      </c>
      <c r="B644" s="107">
        <v>118</v>
      </c>
      <c r="C644" s="107">
        <v>1</v>
      </c>
      <c r="D644" s="109">
        <v>43831</v>
      </c>
      <c r="E644" s="109">
        <v>44043</v>
      </c>
      <c r="F644" s="109">
        <v>44043</v>
      </c>
      <c r="G644" s="107" t="s">
        <v>143</v>
      </c>
      <c r="H644" s="107" t="s">
        <v>144</v>
      </c>
      <c r="I644" s="107">
        <v>48</v>
      </c>
      <c r="J644" s="107">
        <v>17</v>
      </c>
      <c r="K644" s="109">
        <v>43851</v>
      </c>
      <c r="L644" s="107" t="s">
        <v>171</v>
      </c>
      <c r="M644" s="107">
        <v>899999061</v>
      </c>
      <c r="N644" s="107" t="s">
        <v>72</v>
      </c>
      <c r="O644" s="107" t="s">
        <v>73</v>
      </c>
      <c r="P644" s="107">
        <v>1</v>
      </c>
      <c r="Q644" s="109">
        <v>43831</v>
      </c>
      <c r="R644" s="107" t="s">
        <v>318</v>
      </c>
      <c r="S644" s="48">
        <v>357166981</v>
      </c>
      <c r="T644" s="48">
        <v>0</v>
      </c>
      <c r="U644" s="48">
        <v>0</v>
      </c>
      <c r="V644" s="71">
        <v>357166981</v>
      </c>
      <c r="W644" s="48">
        <v>356951781</v>
      </c>
      <c r="X644" s="48">
        <v>215200</v>
      </c>
    </row>
    <row r="645" spans="1:24" hidden="1" x14ac:dyDescent="0.25">
      <c r="A645" s="107">
        <v>2020</v>
      </c>
      <c r="B645" s="107">
        <v>118</v>
      </c>
      <c r="C645" s="107">
        <v>1</v>
      </c>
      <c r="D645" s="109">
        <v>43831</v>
      </c>
      <c r="E645" s="109">
        <v>44043</v>
      </c>
      <c r="F645" s="109">
        <v>44043</v>
      </c>
      <c r="G645" s="107" t="s">
        <v>190</v>
      </c>
      <c r="H645" s="107" t="s">
        <v>191</v>
      </c>
      <c r="I645" s="107">
        <v>48</v>
      </c>
      <c r="J645" s="107">
        <v>17</v>
      </c>
      <c r="K645" s="109">
        <v>43851</v>
      </c>
      <c r="L645" s="107" t="s">
        <v>171</v>
      </c>
      <c r="M645" s="107">
        <v>899999061</v>
      </c>
      <c r="N645" s="107" t="s">
        <v>72</v>
      </c>
      <c r="O645" s="107" t="s">
        <v>73</v>
      </c>
      <c r="P645" s="107">
        <v>1</v>
      </c>
      <c r="Q645" s="109">
        <v>43831</v>
      </c>
      <c r="R645" s="107" t="s">
        <v>318</v>
      </c>
      <c r="S645" s="48">
        <v>22920686</v>
      </c>
      <c r="T645" s="48">
        <v>0</v>
      </c>
      <c r="U645" s="48">
        <v>0</v>
      </c>
      <c r="V645" s="71">
        <v>22920686</v>
      </c>
      <c r="W645" s="48">
        <v>22920686</v>
      </c>
      <c r="X645" s="48">
        <v>0</v>
      </c>
    </row>
    <row r="646" spans="1:24" hidden="1" x14ac:dyDescent="0.25">
      <c r="A646" s="107">
        <v>2020</v>
      </c>
      <c r="B646" s="107">
        <v>118</v>
      </c>
      <c r="C646" s="107">
        <v>1</v>
      </c>
      <c r="D646" s="109">
        <v>43831</v>
      </c>
      <c r="E646" s="109">
        <v>44043</v>
      </c>
      <c r="F646" s="109">
        <v>44043</v>
      </c>
      <c r="G646" s="107" t="s">
        <v>184</v>
      </c>
      <c r="H646" s="107" t="s">
        <v>185</v>
      </c>
      <c r="I646" s="107">
        <v>48</v>
      </c>
      <c r="J646" s="107">
        <v>17</v>
      </c>
      <c r="K646" s="109">
        <v>43851</v>
      </c>
      <c r="L646" s="107" t="s">
        <v>171</v>
      </c>
      <c r="M646" s="107">
        <v>899999061</v>
      </c>
      <c r="N646" s="107" t="s">
        <v>72</v>
      </c>
      <c r="O646" s="107" t="s">
        <v>73</v>
      </c>
      <c r="P646" s="107">
        <v>1</v>
      </c>
      <c r="Q646" s="109">
        <v>43831</v>
      </c>
      <c r="R646" s="107" t="s">
        <v>318</v>
      </c>
      <c r="S646" s="48">
        <v>529467</v>
      </c>
      <c r="T646" s="48">
        <v>0</v>
      </c>
      <c r="U646" s="48">
        <v>0</v>
      </c>
      <c r="V646" s="71">
        <v>529467</v>
      </c>
      <c r="W646" s="48">
        <v>529467</v>
      </c>
      <c r="X646" s="48">
        <v>0</v>
      </c>
    </row>
    <row r="647" spans="1:24" hidden="1" x14ac:dyDescent="0.25">
      <c r="A647" s="107">
        <v>2020</v>
      </c>
      <c r="B647" s="107">
        <v>118</v>
      </c>
      <c r="C647" s="107">
        <v>1</v>
      </c>
      <c r="D647" s="109">
        <v>43831</v>
      </c>
      <c r="E647" s="109">
        <v>44043</v>
      </c>
      <c r="F647" s="109">
        <v>44043</v>
      </c>
      <c r="G647" s="107" t="s">
        <v>145</v>
      </c>
      <c r="H647" s="107" t="s">
        <v>146</v>
      </c>
      <c r="I647" s="107">
        <v>48</v>
      </c>
      <c r="J647" s="107">
        <v>17</v>
      </c>
      <c r="K647" s="109">
        <v>43851</v>
      </c>
      <c r="L647" s="107" t="s">
        <v>171</v>
      </c>
      <c r="M647" s="107">
        <v>899999061</v>
      </c>
      <c r="N647" s="107" t="s">
        <v>72</v>
      </c>
      <c r="O647" s="107" t="s">
        <v>73</v>
      </c>
      <c r="P647" s="107">
        <v>1</v>
      </c>
      <c r="Q647" s="109">
        <v>43831</v>
      </c>
      <c r="R647" s="107" t="s">
        <v>318</v>
      </c>
      <c r="S647" s="48">
        <v>47534561</v>
      </c>
      <c r="T647" s="48">
        <v>0</v>
      </c>
      <c r="U647" s="48">
        <v>0</v>
      </c>
      <c r="V647" s="71">
        <v>47534561</v>
      </c>
      <c r="W647" s="48">
        <v>47534561</v>
      </c>
      <c r="X647" s="48">
        <v>0</v>
      </c>
    </row>
    <row r="648" spans="1:24" hidden="1" x14ac:dyDescent="0.25">
      <c r="A648" s="107">
        <v>2020</v>
      </c>
      <c r="B648" s="107">
        <v>118</v>
      </c>
      <c r="C648" s="107">
        <v>1</v>
      </c>
      <c r="D648" s="109">
        <v>43831</v>
      </c>
      <c r="E648" s="109">
        <v>44043</v>
      </c>
      <c r="F648" s="109">
        <v>44043</v>
      </c>
      <c r="G648" s="107" t="s">
        <v>147</v>
      </c>
      <c r="H648" s="107" t="s">
        <v>148</v>
      </c>
      <c r="I648" s="107">
        <v>48</v>
      </c>
      <c r="J648" s="107">
        <v>17</v>
      </c>
      <c r="K648" s="109">
        <v>43851</v>
      </c>
      <c r="L648" s="107" t="s">
        <v>171</v>
      </c>
      <c r="M648" s="107">
        <v>899999061</v>
      </c>
      <c r="N648" s="107" t="s">
        <v>72</v>
      </c>
      <c r="O648" s="107" t="s">
        <v>73</v>
      </c>
      <c r="P648" s="107">
        <v>1</v>
      </c>
      <c r="Q648" s="109">
        <v>43831</v>
      </c>
      <c r="R648" s="107" t="s">
        <v>318</v>
      </c>
      <c r="S648" s="48">
        <v>3546179</v>
      </c>
      <c r="T648" s="48">
        <v>0</v>
      </c>
      <c r="U648" s="48">
        <v>0</v>
      </c>
      <c r="V648" s="71">
        <v>3546179</v>
      </c>
      <c r="W648" s="48">
        <v>3546179</v>
      </c>
      <c r="X648" s="48">
        <v>0</v>
      </c>
    </row>
    <row r="649" spans="1:24" hidden="1" x14ac:dyDescent="0.25">
      <c r="A649" s="107">
        <v>2020</v>
      </c>
      <c r="B649" s="107">
        <v>118</v>
      </c>
      <c r="C649" s="107">
        <v>1</v>
      </c>
      <c r="D649" s="109">
        <v>43831</v>
      </c>
      <c r="E649" s="109">
        <v>44043</v>
      </c>
      <c r="F649" s="109">
        <v>44043</v>
      </c>
      <c r="G649" s="107" t="s">
        <v>149</v>
      </c>
      <c r="H649" s="107" t="s">
        <v>150</v>
      </c>
      <c r="I649" s="107">
        <v>48</v>
      </c>
      <c r="J649" s="107">
        <v>17</v>
      </c>
      <c r="K649" s="109">
        <v>43851</v>
      </c>
      <c r="L649" s="107" t="s">
        <v>171</v>
      </c>
      <c r="M649" s="107">
        <v>899999061</v>
      </c>
      <c r="N649" s="107" t="s">
        <v>72</v>
      </c>
      <c r="O649" s="107" t="s">
        <v>73</v>
      </c>
      <c r="P649" s="107">
        <v>1</v>
      </c>
      <c r="Q649" s="109">
        <v>43831</v>
      </c>
      <c r="R649" s="107" t="s">
        <v>318</v>
      </c>
      <c r="S649" s="48">
        <v>596553</v>
      </c>
      <c r="T649" s="48">
        <v>0</v>
      </c>
      <c r="U649" s="48">
        <v>0</v>
      </c>
      <c r="V649" s="71">
        <v>596553</v>
      </c>
      <c r="W649" s="48">
        <v>596553</v>
      </c>
      <c r="X649" s="48">
        <v>0</v>
      </c>
    </row>
    <row r="650" spans="1:24" hidden="1" x14ac:dyDescent="0.25">
      <c r="A650" s="107">
        <v>2020</v>
      </c>
      <c r="B650" s="107">
        <v>118</v>
      </c>
      <c r="C650" s="107">
        <v>1</v>
      </c>
      <c r="D650" s="109">
        <v>43831</v>
      </c>
      <c r="E650" s="109">
        <v>44043</v>
      </c>
      <c r="F650" s="109">
        <v>44043</v>
      </c>
      <c r="G650" s="107" t="s">
        <v>151</v>
      </c>
      <c r="H650" s="107" t="s">
        <v>152</v>
      </c>
      <c r="I650" s="107">
        <v>48</v>
      </c>
      <c r="J650" s="107">
        <v>17</v>
      </c>
      <c r="K650" s="109">
        <v>43851</v>
      </c>
      <c r="L650" s="107" t="s">
        <v>171</v>
      </c>
      <c r="M650" s="107">
        <v>899999061</v>
      </c>
      <c r="N650" s="107" t="s">
        <v>72</v>
      </c>
      <c r="O650" s="107" t="s">
        <v>73</v>
      </c>
      <c r="P650" s="107">
        <v>1</v>
      </c>
      <c r="Q650" s="109">
        <v>43831</v>
      </c>
      <c r="R650" s="107" t="s">
        <v>318</v>
      </c>
      <c r="S650" s="48">
        <v>364692</v>
      </c>
      <c r="T650" s="48">
        <v>0</v>
      </c>
      <c r="U650" s="48">
        <v>0</v>
      </c>
      <c r="V650" s="71">
        <v>364692</v>
      </c>
      <c r="W650" s="48">
        <v>364692</v>
      </c>
      <c r="X650" s="48">
        <v>0</v>
      </c>
    </row>
    <row r="651" spans="1:24" hidden="1" x14ac:dyDescent="0.25">
      <c r="A651" s="107">
        <v>2020</v>
      </c>
      <c r="B651" s="107">
        <v>118</v>
      </c>
      <c r="C651" s="107">
        <v>1</v>
      </c>
      <c r="D651" s="109">
        <v>43831</v>
      </c>
      <c r="E651" s="109">
        <v>44043</v>
      </c>
      <c r="F651" s="109">
        <v>44043</v>
      </c>
      <c r="G651" s="107" t="s">
        <v>153</v>
      </c>
      <c r="H651" s="107" t="s">
        <v>154</v>
      </c>
      <c r="I651" s="107">
        <v>48</v>
      </c>
      <c r="J651" s="107">
        <v>17</v>
      </c>
      <c r="K651" s="109">
        <v>43851</v>
      </c>
      <c r="L651" s="107" t="s">
        <v>171</v>
      </c>
      <c r="M651" s="107">
        <v>899999061</v>
      </c>
      <c r="N651" s="107" t="s">
        <v>72</v>
      </c>
      <c r="O651" s="107" t="s">
        <v>73</v>
      </c>
      <c r="P651" s="107">
        <v>1</v>
      </c>
      <c r="Q651" s="109">
        <v>43831</v>
      </c>
      <c r="R651" s="107" t="s">
        <v>318</v>
      </c>
      <c r="S651" s="48">
        <v>7772489</v>
      </c>
      <c r="T651" s="48">
        <v>0</v>
      </c>
      <c r="U651" s="48">
        <v>0</v>
      </c>
      <c r="V651" s="71">
        <v>7772489</v>
      </c>
      <c r="W651" s="48">
        <v>7772489</v>
      </c>
      <c r="X651" s="48">
        <v>0</v>
      </c>
    </row>
    <row r="652" spans="1:24" hidden="1" x14ac:dyDescent="0.25">
      <c r="A652" s="107">
        <v>2020</v>
      </c>
      <c r="B652" s="107">
        <v>118</v>
      </c>
      <c r="C652" s="107">
        <v>1</v>
      </c>
      <c r="D652" s="109">
        <v>43831</v>
      </c>
      <c r="E652" s="109">
        <v>44043</v>
      </c>
      <c r="F652" s="109">
        <v>44043</v>
      </c>
      <c r="G652" s="107" t="s">
        <v>157</v>
      </c>
      <c r="H652" s="107" t="s">
        <v>158</v>
      </c>
      <c r="I652" s="107">
        <v>48</v>
      </c>
      <c r="J652" s="107">
        <v>17</v>
      </c>
      <c r="K652" s="109">
        <v>43851</v>
      </c>
      <c r="L652" s="107" t="s">
        <v>171</v>
      </c>
      <c r="M652" s="107">
        <v>899999061</v>
      </c>
      <c r="N652" s="107" t="s">
        <v>72</v>
      </c>
      <c r="O652" s="107" t="s">
        <v>73</v>
      </c>
      <c r="P652" s="107">
        <v>1</v>
      </c>
      <c r="Q652" s="109">
        <v>43831</v>
      </c>
      <c r="R652" s="107" t="s">
        <v>318</v>
      </c>
      <c r="S652" s="48">
        <v>3021592</v>
      </c>
      <c r="T652" s="48">
        <v>0</v>
      </c>
      <c r="U652" s="48">
        <v>0</v>
      </c>
      <c r="V652" s="71">
        <v>3021592</v>
      </c>
      <c r="W652" s="48">
        <v>3021592</v>
      </c>
      <c r="X652" s="48">
        <v>0</v>
      </c>
    </row>
    <row r="653" spans="1:24" hidden="1" x14ac:dyDescent="0.25">
      <c r="A653" s="107">
        <v>2020</v>
      </c>
      <c r="B653" s="107">
        <v>118</v>
      </c>
      <c r="C653" s="107">
        <v>1</v>
      </c>
      <c r="D653" s="109">
        <v>43831</v>
      </c>
      <c r="E653" s="109">
        <v>44043</v>
      </c>
      <c r="F653" s="109">
        <v>44043</v>
      </c>
      <c r="G653" s="107" t="s">
        <v>159</v>
      </c>
      <c r="H653" s="107" t="s">
        <v>160</v>
      </c>
      <c r="I653" s="107">
        <v>48</v>
      </c>
      <c r="J653" s="107">
        <v>17</v>
      </c>
      <c r="K653" s="109">
        <v>43851</v>
      </c>
      <c r="L653" s="107" t="s">
        <v>171</v>
      </c>
      <c r="M653" s="107">
        <v>899999061</v>
      </c>
      <c r="N653" s="107" t="s">
        <v>72</v>
      </c>
      <c r="O653" s="107" t="s">
        <v>73</v>
      </c>
      <c r="P653" s="107">
        <v>1</v>
      </c>
      <c r="Q653" s="109">
        <v>43831</v>
      </c>
      <c r="R653" s="107" t="s">
        <v>318</v>
      </c>
      <c r="S653" s="48">
        <v>137360355</v>
      </c>
      <c r="T653" s="48">
        <v>0</v>
      </c>
      <c r="U653" s="48">
        <v>0</v>
      </c>
      <c r="V653" s="71">
        <v>137360355</v>
      </c>
      <c r="W653" s="48">
        <v>137360355</v>
      </c>
      <c r="X653" s="48">
        <v>0</v>
      </c>
    </row>
    <row r="654" spans="1:24" hidden="1" x14ac:dyDescent="0.25">
      <c r="A654" s="107">
        <v>2020</v>
      </c>
      <c r="B654" s="107">
        <v>118</v>
      </c>
      <c r="C654" s="107">
        <v>1</v>
      </c>
      <c r="D654" s="109">
        <v>43831</v>
      </c>
      <c r="E654" s="109">
        <v>44043</v>
      </c>
      <c r="F654" s="109">
        <v>44043</v>
      </c>
      <c r="G654" s="107" t="s">
        <v>80</v>
      </c>
      <c r="H654" s="107" t="s">
        <v>81</v>
      </c>
      <c r="I654" s="107">
        <v>48</v>
      </c>
      <c r="J654" s="107">
        <v>17</v>
      </c>
      <c r="K654" s="109">
        <v>43851</v>
      </c>
      <c r="L654" s="107" t="s">
        <v>171</v>
      </c>
      <c r="M654" s="107">
        <v>899999061</v>
      </c>
      <c r="N654" s="107" t="s">
        <v>72</v>
      </c>
      <c r="O654" s="107" t="s">
        <v>73</v>
      </c>
      <c r="P654" s="107">
        <v>1</v>
      </c>
      <c r="Q654" s="109">
        <v>43831</v>
      </c>
      <c r="R654" s="107" t="s">
        <v>318</v>
      </c>
      <c r="S654" s="48">
        <v>649022</v>
      </c>
      <c r="T654" s="48">
        <v>0</v>
      </c>
      <c r="U654" s="48">
        <v>0</v>
      </c>
      <c r="V654" s="71">
        <v>649022</v>
      </c>
      <c r="W654" s="48">
        <v>649022</v>
      </c>
      <c r="X654" s="48">
        <v>0</v>
      </c>
    </row>
    <row r="655" spans="1:24" hidden="1" x14ac:dyDescent="0.25">
      <c r="A655" s="107">
        <v>2020</v>
      </c>
      <c r="B655" s="107">
        <v>118</v>
      </c>
      <c r="C655" s="107">
        <v>1</v>
      </c>
      <c r="D655" s="109">
        <v>43831</v>
      </c>
      <c r="E655" s="109">
        <v>44043</v>
      </c>
      <c r="F655" s="109">
        <v>44043</v>
      </c>
      <c r="G655" s="107" t="s">
        <v>163</v>
      </c>
      <c r="H655" s="107" t="s">
        <v>164</v>
      </c>
      <c r="I655" s="107">
        <v>48</v>
      </c>
      <c r="J655" s="107">
        <v>17</v>
      </c>
      <c r="K655" s="109">
        <v>43851</v>
      </c>
      <c r="L655" s="107" t="s">
        <v>171</v>
      </c>
      <c r="M655" s="107">
        <v>899999061</v>
      </c>
      <c r="N655" s="107" t="s">
        <v>72</v>
      </c>
      <c r="O655" s="107" t="s">
        <v>73</v>
      </c>
      <c r="P655" s="107">
        <v>1</v>
      </c>
      <c r="Q655" s="109">
        <v>43831</v>
      </c>
      <c r="R655" s="107" t="s">
        <v>318</v>
      </c>
      <c r="S655" s="48">
        <v>21472491</v>
      </c>
      <c r="T655" s="48">
        <v>0</v>
      </c>
      <c r="U655" s="48">
        <v>0</v>
      </c>
      <c r="V655" s="71">
        <v>21472491</v>
      </c>
      <c r="W655" s="48">
        <v>21472491</v>
      </c>
      <c r="X655" s="48">
        <v>0</v>
      </c>
    </row>
    <row r="656" spans="1:24" hidden="1" x14ac:dyDescent="0.25">
      <c r="A656" s="107">
        <v>2020</v>
      </c>
      <c r="B656" s="107">
        <v>118</v>
      </c>
      <c r="C656" s="107">
        <v>1</v>
      </c>
      <c r="D656" s="109">
        <v>43831</v>
      </c>
      <c r="E656" s="109">
        <v>44043</v>
      </c>
      <c r="F656" s="109">
        <v>44043</v>
      </c>
      <c r="G656" s="107" t="s">
        <v>165</v>
      </c>
      <c r="H656" s="107" t="s">
        <v>166</v>
      </c>
      <c r="I656" s="107">
        <v>48</v>
      </c>
      <c r="J656" s="107">
        <v>17</v>
      </c>
      <c r="K656" s="109">
        <v>43851</v>
      </c>
      <c r="L656" s="107" t="s">
        <v>171</v>
      </c>
      <c r="M656" s="107">
        <v>899999061</v>
      </c>
      <c r="N656" s="107" t="s">
        <v>72</v>
      </c>
      <c r="O656" s="107" t="s">
        <v>73</v>
      </c>
      <c r="P656" s="107">
        <v>1</v>
      </c>
      <c r="Q656" s="109">
        <v>43831</v>
      </c>
      <c r="R656" s="107" t="s">
        <v>318</v>
      </c>
      <c r="S656" s="48">
        <v>38123</v>
      </c>
      <c r="T656" s="48">
        <v>0</v>
      </c>
      <c r="U656" s="48">
        <v>0</v>
      </c>
      <c r="V656" s="71">
        <v>38123</v>
      </c>
      <c r="W656" s="48">
        <v>38123</v>
      </c>
      <c r="X656" s="48">
        <v>0</v>
      </c>
    </row>
    <row r="657" spans="1:24" hidden="1" x14ac:dyDescent="0.25">
      <c r="A657" s="107">
        <v>2020</v>
      </c>
      <c r="B657" s="107">
        <v>118</v>
      </c>
      <c r="C657" s="107">
        <v>1</v>
      </c>
      <c r="D657" s="109">
        <v>43831</v>
      </c>
      <c r="E657" s="109">
        <v>44043</v>
      </c>
      <c r="F657" s="109">
        <v>44043</v>
      </c>
      <c r="G657" s="107" t="s">
        <v>143</v>
      </c>
      <c r="H657" s="107" t="s">
        <v>144</v>
      </c>
      <c r="I657" s="107">
        <v>49</v>
      </c>
      <c r="J657" s="107">
        <v>18</v>
      </c>
      <c r="K657" s="109">
        <v>43851</v>
      </c>
      <c r="L657" s="107" t="s">
        <v>171</v>
      </c>
      <c r="M657" s="107">
        <v>899999061</v>
      </c>
      <c r="N657" s="107" t="s">
        <v>72</v>
      </c>
      <c r="O657" s="107" t="s">
        <v>73</v>
      </c>
      <c r="P657" s="107">
        <v>2</v>
      </c>
      <c r="Q657" s="109">
        <v>43831</v>
      </c>
      <c r="R657" s="107" t="s">
        <v>319</v>
      </c>
      <c r="S657" s="48">
        <v>14761086</v>
      </c>
      <c r="T657" s="48">
        <v>0</v>
      </c>
      <c r="U657" s="48">
        <v>0</v>
      </c>
      <c r="V657" s="71">
        <v>14761086</v>
      </c>
      <c r="W657" s="48">
        <v>14761086</v>
      </c>
      <c r="X657" s="48">
        <v>0</v>
      </c>
    </row>
    <row r="658" spans="1:24" hidden="1" x14ac:dyDescent="0.25">
      <c r="A658" s="107">
        <v>2020</v>
      </c>
      <c r="B658" s="107">
        <v>118</v>
      </c>
      <c r="C658" s="107">
        <v>1</v>
      </c>
      <c r="D658" s="109">
        <v>43831</v>
      </c>
      <c r="E658" s="109">
        <v>44043</v>
      </c>
      <c r="F658" s="109">
        <v>44043</v>
      </c>
      <c r="G658" s="107" t="s">
        <v>184</v>
      </c>
      <c r="H658" s="107" t="s">
        <v>185</v>
      </c>
      <c r="I658" s="107">
        <v>49</v>
      </c>
      <c r="J658" s="107">
        <v>18</v>
      </c>
      <c r="K658" s="109">
        <v>43851</v>
      </c>
      <c r="L658" s="107" t="s">
        <v>171</v>
      </c>
      <c r="M658" s="107">
        <v>899999061</v>
      </c>
      <c r="N658" s="107" t="s">
        <v>72</v>
      </c>
      <c r="O658" s="107" t="s">
        <v>73</v>
      </c>
      <c r="P658" s="107">
        <v>2</v>
      </c>
      <c r="Q658" s="109">
        <v>43831</v>
      </c>
      <c r="R658" s="107" t="s">
        <v>319</v>
      </c>
      <c r="S658" s="48">
        <v>3209113</v>
      </c>
      <c r="T658" s="48">
        <v>0</v>
      </c>
      <c r="U658" s="48">
        <v>0</v>
      </c>
      <c r="V658" s="71">
        <v>3209113</v>
      </c>
      <c r="W658" s="48">
        <v>3209113</v>
      </c>
      <c r="X658" s="48">
        <v>0</v>
      </c>
    </row>
    <row r="659" spans="1:24" hidden="1" x14ac:dyDescent="0.25">
      <c r="A659" s="107">
        <v>2020</v>
      </c>
      <c r="B659" s="107">
        <v>118</v>
      </c>
      <c r="C659" s="107">
        <v>1</v>
      </c>
      <c r="D659" s="109">
        <v>43831</v>
      </c>
      <c r="E659" s="109">
        <v>44043</v>
      </c>
      <c r="F659" s="109">
        <v>44043</v>
      </c>
      <c r="G659" s="107" t="s">
        <v>157</v>
      </c>
      <c r="H659" s="107" t="s">
        <v>158</v>
      </c>
      <c r="I659" s="107">
        <v>49</v>
      </c>
      <c r="J659" s="107">
        <v>18</v>
      </c>
      <c r="K659" s="109">
        <v>43851</v>
      </c>
      <c r="L659" s="107" t="s">
        <v>171</v>
      </c>
      <c r="M659" s="107">
        <v>899999061</v>
      </c>
      <c r="N659" s="107" t="s">
        <v>72</v>
      </c>
      <c r="O659" s="107" t="s">
        <v>73</v>
      </c>
      <c r="P659" s="107">
        <v>2</v>
      </c>
      <c r="Q659" s="109">
        <v>43831</v>
      </c>
      <c r="R659" s="107" t="s">
        <v>319</v>
      </c>
      <c r="S659" s="48">
        <v>442833</v>
      </c>
      <c r="T659" s="48">
        <v>0</v>
      </c>
      <c r="U659" s="48">
        <v>0</v>
      </c>
      <c r="V659" s="71">
        <v>442833</v>
      </c>
      <c r="W659" s="48">
        <v>442833</v>
      </c>
      <c r="X659" s="48">
        <v>0</v>
      </c>
    </row>
    <row r="660" spans="1:24" hidden="1" x14ac:dyDescent="0.25">
      <c r="A660" s="107">
        <v>2020</v>
      </c>
      <c r="B660" s="107">
        <v>118</v>
      </c>
      <c r="C660" s="107">
        <v>1</v>
      </c>
      <c r="D660" s="109">
        <v>43831</v>
      </c>
      <c r="E660" s="109">
        <v>44043</v>
      </c>
      <c r="F660" s="109">
        <v>44043</v>
      </c>
      <c r="G660" s="107" t="s">
        <v>159</v>
      </c>
      <c r="H660" s="107" t="s">
        <v>160</v>
      </c>
      <c r="I660" s="107">
        <v>49</v>
      </c>
      <c r="J660" s="107">
        <v>18</v>
      </c>
      <c r="K660" s="109">
        <v>43851</v>
      </c>
      <c r="L660" s="107" t="s">
        <v>171</v>
      </c>
      <c r="M660" s="107">
        <v>899999061</v>
      </c>
      <c r="N660" s="107" t="s">
        <v>72</v>
      </c>
      <c r="O660" s="107" t="s">
        <v>73</v>
      </c>
      <c r="P660" s="107">
        <v>2</v>
      </c>
      <c r="Q660" s="109">
        <v>43831</v>
      </c>
      <c r="R660" s="107" t="s">
        <v>319</v>
      </c>
      <c r="S660" s="48">
        <v>4703579</v>
      </c>
      <c r="T660" s="48">
        <v>0</v>
      </c>
      <c r="U660" s="48">
        <v>0</v>
      </c>
      <c r="V660" s="71">
        <v>4703579</v>
      </c>
      <c r="W660" s="48">
        <v>4703579</v>
      </c>
      <c r="X660" s="48">
        <v>0</v>
      </c>
    </row>
    <row r="661" spans="1:24" hidden="1" x14ac:dyDescent="0.25">
      <c r="A661" s="107">
        <v>2020</v>
      </c>
      <c r="B661" s="107">
        <v>118</v>
      </c>
      <c r="C661" s="107">
        <v>1</v>
      </c>
      <c r="D661" s="109">
        <v>43831</v>
      </c>
      <c r="E661" s="109">
        <v>44043</v>
      </c>
      <c r="F661" s="109">
        <v>44043</v>
      </c>
      <c r="G661" s="107" t="s">
        <v>80</v>
      </c>
      <c r="H661" s="107" t="s">
        <v>81</v>
      </c>
      <c r="I661" s="107">
        <v>80</v>
      </c>
      <c r="J661" s="107">
        <v>23</v>
      </c>
      <c r="K661" s="109">
        <v>43853</v>
      </c>
      <c r="L661" s="107" t="s">
        <v>171</v>
      </c>
      <c r="M661" s="107">
        <v>899999061</v>
      </c>
      <c r="N661" s="107" t="s">
        <v>72</v>
      </c>
      <c r="O661" s="107" t="s">
        <v>73</v>
      </c>
      <c r="P661" s="107">
        <v>3</v>
      </c>
      <c r="Q661" s="109">
        <v>43831</v>
      </c>
      <c r="R661" s="107" t="s">
        <v>321</v>
      </c>
      <c r="S661" s="48">
        <v>1374131</v>
      </c>
      <c r="T661" s="48">
        <v>0</v>
      </c>
      <c r="U661" s="48">
        <v>0</v>
      </c>
      <c r="V661" s="71">
        <v>1374131</v>
      </c>
      <c r="W661" s="48">
        <v>1374131</v>
      </c>
      <c r="X661" s="48">
        <v>0</v>
      </c>
    </row>
    <row r="662" spans="1:24" hidden="1" x14ac:dyDescent="0.25">
      <c r="A662" s="107">
        <v>2020</v>
      </c>
      <c r="B662" s="107">
        <v>118</v>
      </c>
      <c r="C662" s="107">
        <v>1</v>
      </c>
      <c r="D662" s="109">
        <v>43831</v>
      </c>
      <c r="E662" s="109">
        <v>44043</v>
      </c>
      <c r="F662" s="109">
        <v>44043</v>
      </c>
      <c r="G662" s="107" t="s">
        <v>186</v>
      </c>
      <c r="H662" s="107" t="s">
        <v>187</v>
      </c>
      <c r="I662" s="107">
        <v>80</v>
      </c>
      <c r="J662" s="107">
        <v>23</v>
      </c>
      <c r="K662" s="109">
        <v>43853</v>
      </c>
      <c r="L662" s="107" t="s">
        <v>171</v>
      </c>
      <c r="M662" s="107">
        <v>899999061</v>
      </c>
      <c r="N662" s="107" t="s">
        <v>72</v>
      </c>
      <c r="O662" s="107" t="s">
        <v>73</v>
      </c>
      <c r="P662" s="107">
        <v>3</v>
      </c>
      <c r="Q662" s="109">
        <v>43831</v>
      </c>
      <c r="R662" s="107" t="s">
        <v>321</v>
      </c>
      <c r="S662" s="48">
        <v>27483</v>
      </c>
      <c r="T662" s="48">
        <v>0</v>
      </c>
      <c r="U662" s="48">
        <v>0</v>
      </c>
      <c r="V662" s="71">
        <v>27483</v>
      </c>
      <c r="W662" s="48">
        <v>27483</v>
      </c>
      <c r="X662" s="48">
        <v>0</v>
      </c>
    </row>
    <row r="663" spans="1:24" hidden="1" x14ac:dyDescent="0.25">
      <c r="A663" s="107">
        <v>2020</v>
      </c>
      <c r="B663" s="107">
        <v>118</v>
      </c>
      <c r="C663" s="107">
        <v>1</v>
      </c>
      <c r="D663" s="109">
        <v>43831</v>
      </c>
      <c r="E663" s="109">
        <v>44043</v>
      </c>
      <c r="F663" s="109">
        <v>44043</v>
      </c>
      <c r="G663" s="107" t="s">
        <v>80</v>
      </c>
      <c r="H663" s="107" t="s">
        <v>81</v>
      </c>
      <c r="I663" s="107">
        <v>81</v>
      </c>
      <c r="J663" s="107">
        <v>24</v>
      </c>
      <c r="K663" s="109">
        <v>43853</v>
      </c>
      <c r="L663" s="107" t="s">
        <v>171</v>
      </c>
      <c r="M663" s="107">
        <v>899999061</v>
      </c>
      <c r="N663" s="107" t="s">
        <v>72</v>
      </c>
      <c r="O663" s="107" t="s">
        <v>73</v>
      </c>
      <c r="P663" s="107">
        <v>4</v>
      </c>
      <c r="Q663" s="109">
        <v>43831</v>
      </c>
      <c r="R663" s="107" t="s">
        <v>320</v>
      </c>
      <c r="S663" s="48">
        <v>5408505</v>
      </c>
      <c r="T663" s="48">
        <v>0</v>
      </c>
      <c r="U663" s="48">
        <v>0</v>
      </c>
      <c r="V663" s="71">
        <v>5408505</v>
      </c>
      <c r="W663" s="48">
        <v>5408505</v>
      </c>
      <c r="X663" s="48">
        <v>0</v>
      </c>
    </row>
    <row r="664" spans="1:24" hidden="1" x14ac:dyDescent="0.25">
      <c r="A664" s="107">
        <v>2020</v>
      </c>
      <c r="B664" s="107">
        <v>118</v>
      </c>
      <c r="C664" s="107">
        <v>1</v>
      </c>
      <c r="D664" s="109">
        <v>43831</v>
      </c>
      <c r="E664" s="109">
        <v>44043</v>
      </c>
      <c r="F664" s="109">
        <v>44043</v>
      </c>
      <c r="G664" s="107" t="s">
        <v>70</v>
      </c>
      <c r="H664" s="107" t="s">
        <v>71</v>
      </c>
      <c r="I664" s="107">
        <v>132</v>
      </c>
      <c r="J664" s="107">
        <v>32</v>
      </c>
      <c r="K664" s="109">
        <v>43859</v>
      </c>
      <c r="L664" s="107" t="s">
        <v>171</v>
      </c>
      <c r="M664" s="107">
        <v>899999061</v>
      </c>
      <c r="N664" s="107" t="s">
        <v>72</v>
      </c>
      <c r="O664" s="107" t="s">
        <v>73</v>
      </c>
      <c r="P664" s="107">
        <v>5</v>
      </c>
      <c r="Q664" s="109">
        <v>43831</v>
      </c>
      <c r="R664" s="107" t="s">
        <v>317</v>
      </c>
      <c r="S664" s="48">
        <v>1019900</v>
      </c>
      <c r="T664" s="48">
        <v>0</v>
      </c>
      <c r="U664" s="48">
        <v>0</v>
      </c>
      <c r="V664" s="71">
        <v>1019900</v>
      </c>
      <c r="W664" s="48">
        <v>1011500</v>
      </c>
      <c r="X664" s="48">
        <v>8400</v>
      </c>
    </row>
    <row r="665" spans="1:24" hidden="1" x14ac:dyDescent="0.25">
      <c r="A665" s="107">
        <v>2020</v>
      </c>
      <c r="B665" s="107">
        <v>118</v>
      </c>
      <c r="C665" s="107">
        <v>1</v>
      </c>
      <c r="D665" s="109">
        <v>43831</v>
      </c>
      <c r="E665" s="109">
        <v>44043</v>
      </c>
      <c r="F665" s="109">
        <v>44043</v>
      </c>
      <c r="G665" s="107" t="s">
        <v>74</v>
      </c>
      <c r="H665" s="107" t="s">
        <v>75</v>
      </c>
      <c r="I665" s="107">
        <v>132</v>
      </c>
      <c r="J665" s="107">
        <v>32</v>
      </c>
      <c r="K665" s="109">
        <v>43859</v>
      </c>
      <c r="L665" s="107" t="s">
        <v>171</v>
      </c>
      <c r="M665" s="107">
        <v>899999061</v>
      </c>
      <c r="N665" s="107" t="s">
        <v>72</v>
      </c>
      <c r="O665" s="107" t="s">
        <v>73</v>
      </c>
      <c r="P665" s="107">
        <v>5</v>
      </c>
      <c r="Q665" s="109">
        <v>43831</v>
      </c>
      <c r="R665" s="107" t="s">
        <v>317</v>
      </c>
      <c r="S665" s="48">
        <v>290300</v>
      </c>
      <c r="T665" s="48">
        <v>0</v>
      </c>
      <c r="U665" s="48">
        <v>0</v>
      </c>
      <c r="V665" s="71">
        <v>290300</v>
      </c>
      <c r="W665" s="48">
        <v>278300</v>
      </c>
      <c r="X665" s="48">
        <v>12000</v>
      </c>
    </row>
    <row r="666" spans="1:24" hidden="1" x14ac:dyDescent="0.25">
      <c r="A666" s="107">
        <v>2020</v>
      </c>
      <c r="B666" s="107">
        <v>118</v>
      </c>
      <c r="C666" s="107">
        <v>1</v>
      </c>
      <c r="D666" s="109">
        <v>43831</v>
      </c>
      <c r="E666" s="109">
        <v>44043</v>
      </c>
      <c r="F666" s="109">
        <v>44043</v>
      </c>
      <c r="G666" s="107" t="s">
        <v>76</v>
      </c>
      <c r="H666" s="107" t="s">
        <v>77</v>
      </c>
      <c r="I666" s="107">
        <v>132</v>
      </c>
      <c r="J666" s="107">
        <v>32</v>
      </c>
      <c r="K666" s="109">
        <v>43859</v>
      </c>
      <c r="L666" s="107" t="s">
        <v>171</v>
      </c>
      <c r="M666" s="107">
        <v>899999061</v>
      </c>
      <c r="N666" s="107" t="s">
        <v>72</v>
      </c>
      <c r="O666" s="107" t="s">
        <v>73</v>
      </c>
      <c r="P666" s="107">
        <v>5</v>
      </c>
      <c r="Q666" s="109">
        <v>43831</v>
      </c>
      <c r="R666" s="107" t="s">
        <v>317</v>
      </c>
      <c r="S666" s="48">
        <v>18900</v>
      </c>
      <c r="T666" s="48">
        <v>0</v>
      </c>
      <c r="U666" s="48">
        <v>0</v>
      </c>
      <c r="V666" s="71">
        <v>18900</v>
      </c>
      <c r="W666" s="48">
        <v>18100</v>
      </c>
      <c r="X666" s="48">
        <v>800</v>
      </c>
    </row>
    <row r="667" spans="1:24" hidden="1" x14ac:dyDescent="0.25">
      <c r="A667" s="107">
        <v>2020</v>
      </c>
      <c r="B667" s="107">
        <v>118</v>
      </c>
      <c r="C667" s="107">
        <v>1</v>
      </c>
      <c r="D667" s="109">
        <v>43831</v>
      </c>
      <c r="E667" s="109">
        <v>44043</v>
      </c>
      <c r="F667" s="109">
        <v>44043</v>
      </c>
      <c r="G667" s="107" t="s">
        <v>78</v>
      </c>
      <c r="H667" s="107" t="s">
        <v>79</v>
      </c>
      <c r="I667" s="107">
        <v>132</v>
      </c>
      <c r="J667" s="107">
        <v>32</v>
      </c>
      <c r="K667" s="109">
        <v>43859</v>
      </c>
      <c r="L667" s="107" t="s">
        <v>171</v>
      </c>
      <c r="M667" s="107">
        <v>899999061</v>
      </c>
      <c r="N667" s="107" t="s">
        <v>72</v>
      </c>
      <c r="O667" s="107" t="s">
        <v>73</v>
      </c>
      <c r="P667" s="107">
        <v>5</v>
      </c>
      <c r="Q667" s="109">
        <v>43831</v>
      </c>
      <c r="R667" s="107" t="s">
        <v>317</v>
      </c>
      <c r="S667" s="48">
        <v>949900</v>
      </c>
      <c r="T667" s="48">
        <v>0</v>
      </c>
      <c r="U667" s="48">
        <v>0</v>
      </c>
      <c r="V667" s="71">
        <v>949900</v>
      </c>
      <c r="W667" s="48">
        <v>935800</v>
      </c>
      <c r="X667" s="48">
        <v>14100</v>
      </c>
    </row>
    <row r="668" spans="1:24" hidden="1" x14ac:dyDescent="0.25">
      <c r="A668" s="107">
        <v>2020</v>
      </c>
      <c r="B668" s="107">
        <v>118</v>
      </c>
      <c r="C668" s="107">
        <v>1</v>
      </c>
      <c r="D668" s="109">
        <v>43831</v>
      </c>
      <c r="E668" s="109">
        <v>44043</v>
      </c>
      <c r="F668" s="109">
        <v>44043</v>
      </c>
      <c r="G668" s="107" t="s">
        <v>82</v>
      </c>
      <c r="H668" s="107" t="s">
        <v>83</v>
      </c>
      <c r="I668" s="107">
        <v>132</v>
      </c>
      <c r="J668" s="107">
        <v>32</v>
      </c>
      <c r="K668" s="109">
        <v>43859</v>
      </c>
      <c r="L668" s="107" t="s">
        <v>171</v>
      </c>
      <c r="M668" s="107">
        <v>899999061</v>
      </c>
      <c r="N668" s="107" t="s">
        <v>72</v>
      </c>
      <c r="O668" s="107" t="s">
        <v>73</v>
      </c>
      <c r="P668" s="107">
        <v>5</v>
      </c>
      <c r="Q668" s="109">
        <v>43831</v>
      </c>
      <c r="R668" s="107" t="s">
        <v>317</v>
      </c>
      <c r="S668" s="48">
        <v>628800</v>
      </c>
      <c r="T668" s="48">
        <v>0</v>
      </c>
      <c r="U668" s="48">
        <v>0</v>
      </c>
      <c r="V668" s="71">
        <v>628800</v>
      </c>
      <c r="W668" s="48">
        <v>620900</v>
      </c>
      <c r="X668" s="48">
        <v>7900</v>
      </c>
    </row>
    <row r="669" spans="1:24" hidden="1" x14ac:dyDescent="0.25">
      <c r="A669" s="107">
        <v>2020</v>
      </c>
      <c r="B669" s="107">
        <v>118</v>
      </c>
      <c r="C669" s="107">
        <v>1</v>
      </c>
      <c r="D669" s="109">
        <v>43831</v>
      </c>
      <c r="E669" s="109">
        <v>44043</v>
      </c>
      <c r="F669" s="109">
        <v>44043</v>
      </c>
      <c r="G669" s="107" t="s">
        <v>84</v>
      </c>
      <c r="H669" s="107" t="s">
        <v>85</v>
      </c>
      <c r="I669" s="107">
        <v>132</v>
      </c>
      <c r="J669" s="107">
        <v>32</v>
      </c>
      <c r="K669" s="109">
        <v>43859</v>
      </c>
      <c r="L669" s="107" t="s">
        <v>171</v>
      </c>
      <c r="M669" s="107">
        <v>899999061</v>
      </c>
      <c r="N669" s="107" t="s">
        <v>72</v>
      </c>
      <c r="O669" s="107" t="s">
        <v>73</v>
      </c>
      <c r="P669" s="107">
        <v>5</v>
      </c>
      <c r="Q669" s="109">
        <v>43831</v>
      </c>
      <c r="R669" s="107" t="s">
        <v>317</v>
      </c>
      <c r="S669" s="48">
        <v>52300</v>
      </c>
      <c r="T669" s="48">
        <v>0</v>
      </c>
      <c r="U669" s="48">
        <v>0</v>
      </c>
      <c r="V669" s="71">
        <v>52300</v>
      </c>
      <c r="W669" s="48">
        <v>51700</v>
      </c>
      <c r="X669" s="48">
        <v>600</v>
      </c>
    </row>
    <row r="670" spans="1:24" hidden="1" x14ac:dyDescent="0.25">
      <c r="A670" s="107">
        <v>2020</v>
      </c>
      <c r="B670" s="107">
        <v>118</v>
      </c>
      <c r="C670" s="107">
        <v>1</v>
      </c>
      <c r="D670" s="109">
        <v>43831</v>
      </c>
      <c r="E670" s="109">
        <v>44043</v>
      </c>
      <c r="F670" s="109">
        <v>44043</v>
      </c>
      <c r="G670" s="107" t="s">
        <v>86</v>
      </c>
      <c r="H670" s="107" t="s">
        <v>87</v>
      </c>
      <c r="I670" s="107">
        <v>132</v>
      </c>
      <c r="J670" s="107">
        <v>32</v>
      </c>
      <c r="K670" s="109">
        <v>43859</v>
      </c>
      <c r="L670" s="107" t="s">
        <v>171</v>
      </c>
      <c r="M670" s="107">
        <v>899999061</v>
      </c>
      <c r="N670" s="107" t="s">
        <v>72</v>
      </c>
      <c r="O670" s="107" t="s">
        <v>73</v>
      </c>
      <c r="P670" s="107">
        <v>5</v>
      </c>
      <c r="Q670" s="109">
        <v>43831</v>
      </c>
      <c r="R670" s="107" t="s">
        <v>317</v>
      </c>
      <c r="S670" s="48">
        <v>465200</v>
      </c>
      <c r="T670" s="48">
        <v>0</v>
      </c>
      <c r="U670" s="48">
        <v>0</v>
      </c>
      <c r="V670" s="71">
        <v>465200</v>
      </c>
      <c r="W670" s="48">
        <v>459600</v>
      </c>
      <c r="X670" s="48">
        <v>5600</v>
      </c>
    </row>
    <row r="671" spans="1:24" hidden="1" x14ac:dyDescent="0.25">
      <c r="A671" s="107">
        <v>2020</v>
      </c>
      <c r="B671" s="107">
        <v>118</v>
      </c>
      <c r="C671" s="107">
        <v>1</v>
      </c>
      <c r="D671" s="109">
        <v>43831</v>
      </c>
      <c r="E671" s="109">
        <v>44043</v>
      </c>
      <c r="F671" s="109">
        <v>44043</v>
      </c>
      <c r="G671" s="107" t="s">
        <v>88</v>
      </c>
      <c r="H671" s="107" t="s">
        <v>89</v>
      </c>
      <c r="I671" s="107">
        <v>132</v>
      </c>
      <c r="J671" s="107">
        <v>32</v>
      </c>
      <c r="K671" s="109">
        <v>43859</v>
      </c>
      <c r="L671" s="107" t="s">
        <v>171</v>
      </c>
      <c r="M671" s="107">
        <v>899999061</v>
      </c>
      <c r="N671" s="107" t="s">
        <v>72</v>
      </c>
      <c r="O671" s="107" t="s">
        <v>73</v>
      </c>
      <c r="P671" s="107">
        <v>5</v>
      </c>
      <c r="Q671" s="109">
        <v>43831</v>
      </c>
      <c r="R671" s="107" t="s">
        <v>317</v>
      </c>
      <c r="S671" s="48">
        <v>79400</v>
      </c>
      <c r="T671" s="48">
        <v>0</v>
      </c>
      <c r="U671" s="48">
        <v>0</v>
      </c>
      <c r="V671" s="71">
        <v>79400</v>
      </c>
      <c r="W671" s="48">
        <v>78400</v>
      </c>
      <c r="X671" s="48">
        <v>1000</v>
      </c>
    </row>
    <row r="672" spans="1:24" hidden="1" x14ac:dyDescent="0.25">
      <c r="A672" s="107">
        <v>2020</v>
      </c>
      <c r="B672" s="107">
        <v>118</v>
      </c>
      <c r="C672" s="107">
        <v>1</v>
      </c>
      <c r="D672" s="109">
        <v>43831</v>
      </c>
      <c r="E672" s="109">
        <v>44043</v>
      </c>
      <c r="F672" s="109">
        <v>44043</v>
      </c>
      <c r="G672" s="107" t="s">
        <v>90</v>
      </c>
      <c r="H672" s="107" t="s">
        <v>91</v>
      </c>
      <c r="I672" s="107">
        <v>132</v>
      </c>
      <c r="J672" s="107">
        <v>32</v>
      </c>
      <c r="K672" s="109">
        <v>43859</v>
      </c>
      <c r="L672" s="107" t="s">
        <v>171</v>
      </c>
      <c r="M672" s="107">
        <v>899999061</v>
      </c>
      <c r="N672" s="107" t="s">
        <v>72</v>
      </c>
      <c r="O672" s="107" t="s">
        <v>73</v>
      </c>
      <c r="P672" s="107">
        <v>5</v>
      </c>
      <c r="Q672" s="109">
        <v>43831</v>
      </c>
      <c r="R672" s="107" t="s">
        <v>317</v>
      </c>
      <c r="S672" s="48">
        <v>85900</v>
      </c>
      <c r="T672" s="48">
        <v>0</v>
      </c>
      <c r="U672" s="48">
        <v>0</v>
      </c>
      <c r="V672" s="71">
        <v>85900</v>
      </c>
      <c r="W672" s="48">
        <v>84900</v>
      </c>
      <c r="X672" s="48">
        <v>1000</v>
      </c>
    </row>
    <row r="673" spans="1:24" hidden="1" x14ac:dyDescent="0.25">
      <c r="A673" s="107">
        <v>2020</v>
      </c>
      <c r="B673" s="107">
        <v>118</v>
      </c>
      <c r="C673" s="107">
        <v>1</v>
      </c>
      <c r="D673" s="109">
        <v>43831</v>
      </c>
      <c r="E673" s="109">
        <v>44043</v>
      </c>
      <c r="F673" s="109">
        <v>44043</v>
      </c>
      <c r="G673" s="107" t="s">
        <v>92</v>
      </c>
      <c r="H673" s="107" t="s">
        <v>93</v>
      </c>
      <c r="I673" s="107">
        <v>132</v>
      </c>
      <c r="J673" s="107">
        <v>33</v>
      </c>
      <c r="K673" s="109">
        <v>43859</v>
      </c>
      <c r="L673" s="107" t="s">
        <v>171</v>
      </c>
      <c r="M673" s="107">
        <v>899999061</v>
      </c>
      <c r="N673" s="107" t="s">
        <v>72</v>
      </c>
      <c r="O673" s="107" t="s">
        <v>73</v>
      </c>
      <c r="P673" s="107">
        <v>5</v>
      </c>
      <c r="Q673" s="109">
        <v>43466</v>
      </c>
      <c r="R673" s="107" t="s">
        <v>317</v>
      </c>
      <c r="S673" s="48">
        <v>166000</v>
      </c>
      <c r="T673" s="48">
        <v>0</v>
      </c>
      <c r="U673" s="48">
        <v>0</v>
      </c>
      <c r="V673" s="71">
        <v>166000</v>
      </c>
      <c r="W673" s="48">
        <v>164200</v>
      </c>
      <c r="X673" s="48">
        <v>1800</v>
      </c>
    </row>
    <row r="674" spans="1:24" hidden="1" x14ac:dyDescent="0.25">
      <c r="A674" s="107">
        <v>2020</v>
      </c>
      <c r="B674" s="107">
        <v>118</v>
      </c>
      <c r="C674" s="107">
        <v>1</v>
      </c>
      <c r="D674" s="109">
        <v>43831</v>
      </c>
      <c r="E674" s="109">
        <v>44043</v>
      </c>
      <c r="F674" s="109">
        <v>44043</v>
      </c>
      <c r="G674" s="107" t="s">
        <v>70</v>
      </c>
      <c r="H674" s="107" t="s">
        <v>71</v>
      </c>
      <c r="I674" s="107">
        <v>232</v>
      </c>
      <c r="J674" s="107">
        <v>144</v>
      </c>
      <c r="K674" s="109">
        <v>43872</v>
      </c>
      <c r="L674" s="107" t="s">
        <v>171</v>
      </c>
      <c r="M674" s="107">
        <v>899999061</v>
      </c>
      <c r="N674" s="107" t="s">
        <v>72</v>
      </c>
      <c r="O674" s="107" t="s">
        <v>73</v>
      </c>
      <c r="P674" s="107">
        <v>6</v>
      </c>
      <c r="Q674" s="109">
        <v>43862</v>
      </c>
      <c r="R674" s="107" t="s">
        <v>318</v>
      </c>
      <c r="S674" s="48">
        <v>38919900</v>
      </c>
      <c r="T674" s="48">
        <v>0</v>
      </c>
      <c r="U674" s="48">
        <v>0</v>
      </c>
      <c r="V674" s="71">
        <v>38919900</v>
      </c>
      <c r="W674" s="48">
        <v>38919900</v>
      </c>
      <c r="X674" s="48">
        <v>0</v>
      </c>
    </row>
    <row r="675" spans="1:24" hidden="1" x14ac:dyDescent="0.25">
      <c r="A675" s="107">
        <v>2020</v>
      </c>
      <c r="B675" s="107">
        <v>118</v>
      </c>
      <c r="C675" s="107">
        <v>1</v>
      </c>
      <c r="D675" s="109">
        <v>43831</v>
      </c>
      <c r="E675" s="109">
        <v>44043</v>
      </c>
      <c r="F675" s="109">
        <v>44043</v>
      </c>
      <c r="G675" s="107" t="s">
        <v>74</v>
      </c>
      <c r="H675" s="107" t="s">
        <v>75</v>
      </c>
      <c r="I675" s="107">
        <v>232</v>
      </c>
      <c r="J675" s="107">
        <v>144</v>
      </c>
      <c r="K675" s="109">
        <v>43872</v>
      </c>
      <c r="L675" s="107" t="s">
        <v>171</v>
      </c>
      <c r="M675" s="107">
        <v>899999061</v>
      </c>
      <c r="N675" s="107" t="s">
        <v>72</v>
      </c>
      <c r="O675" s="107" t="s">
        <v>73</v>
      </c>
      <c r="P675" s="107">
        <v>6</v>
      </c>
      <c r="Q675" s="109">
        <v>43862</v>
      </c>
      <c r="R675" s="107" t="s">
        <v>318</v>
      </c>
      <c r="S675" s="48">
        <v>42829400</v>
      </c>
      <c r="T675" s="48">
        <v>0</v>
      </c>
      <c r="U675" s="48">
        <v>0</v>
      </c>
      <c r="V675" s="71">
        <v>42829400</v>
      </c>
      <c r="W675" s="48">
        <v>42829400</v>
      </c>
      <c r="X675" s="48">
        <v>0</v>
      </c>
    </row>
    <row r="676" spans="1:24" hidden="1" x14ac:dyDescent="0.25">
      <c r="A676" s="107">
        <v>2020</v>
      </c>
      <c r="B676" s="107">
        <v>118</v>
      </c>
      <c r="C676" s="107">
        <v>1</v>
      </c>
      <c r="D676" s="109">
        <v>43831</v>
      </c>
      <c r="E676" s="109">
        <v>44043</v>
      </c>
      <c r="F676" s="109">
        <v>44043</v>
      </c>
      <c r="G676" s="107" t="s">
        <v>76</v>
      </c>
      <c r="H676" s="107" t="s">
        <v>77</v>
      </c>
      <c r="I676" s="107">
        <v>232</v>
      </c>
      <c r="J676" s="107">
        <v>144</v>
      </c>
      <c r="K676" s="109">
        <v>43872</v>
      </c>
      <c r="L676" s="107" t="s">
        <v>171</v>
      </c>
      <c r="M676" s="107">
        <v>899999061</v>
      </c>
      <c r="N676" s="107" t="s">
        <v>72</v>
      </c>
      <c r="O676" s="107" t="s">
        <v>73</v>
      </c>
      <c r="P676" s="107">
        <v>6</v>
      </c>
      <c r="Q676" s="109">
        <v>43862</v>
      </c>
      <c r="R676" s="107" t="s">
        <v>318</v>
      </c>
      <c r="S676" s="48">
        <v>3159300</v>
      </c>
      <c r="T676" s="48">
        <v>0</v>
      </c>
      <c r="U676" s="48">
        <v>0</v>
      </c>
      <c r="V676" s="71">
        <v>3159300</v>
      </c>
      <c r="W676" s="48">
        <v>3159300</v>
      </c>
      <c r="X676" s="48">
        <v>0</v>
      </c>
    </row>
    <row r="677" spans="1:24" hidden="1" x14ac:dyDescent="0.25">
      <c r="A677" s="107">
        <v>2020</v>
      </c>
      <c r="B677" s="107">
        <v>118</v>
      </c>
      <c r="C677" s="107">
        <v>1</v>
      </c>
      <c r="D677" s="109">
        <v>43831</v>
      </c>
      <c r="E677" s="109">
        <v>44043</v>
      </c>
      <c r="F677" s="109">
        <v>44043</v>
      </c>
      <c r="G677" s="107" t="s">
        <v>78</v>
      </c>
      <c r="H677" s="107" t="s">
        <v>79</v>
      </c>
      <c r="I677" s="107">
        <v>232</v>
      </c>
      <c r="J677" s="107">
        <v>144</v>
      </c>
      <c r="K677" s="109">
        <v>43872</v>
      </c>
      <c r="L677" s="107" t="s">
        <v>171</v>
      </c>
      <c r="M677" s="107">
        <v>899999061</v>
      </c>
      <c r="N677" s="107" t="s">
        <v>72</v>
      </c>
      <c r="O677" s="107" t="s">
        <v>73</v>
      </c>
      <c r="P677" s="107">
        <v>6</v>
      </c>
      <c r="Q677" s="109">
        <v>43862</v>
      </c>
      <c r="R677" s="107" t="s">
        <v>318</v>
      </c>
      <c r="S677" s="48">
        <v>55012600</v>
      </c>
      <c r="T677" s="48">
        <v>0</v>
      </c>
      <c r="U677" s="48">
        <v>0</v>
      </c>
      <c r="V677" s="71">
        <v>55012600</v>
      </c>
      <c r="W677" s="48">
        <v>55012600</v>
      </c>
      <c r="X677" s="48">
        <v>0</v>
      </c>
    </row>
    <row r="678" spans="1:24" hidden="1" x14ac:dyDescent="0.25">
      <c r="A678" s="107">
        <v>2020</v>
      </c>
      <c r="B678" s="107">
        <v>118</v>
      </c>
      <c r="C678" s="107">
        <v>1</v>
      </c>
      <c r="D678" s="109">
        <v>43831</v>
      </c>
      <c r="E678" s="109">
        <v>44043</v>
      </c>
      <c r="F678" s="109">
        <v>44043</v>
      </c>
      <c r="G678" s="107" t="s">
        <v>82</v>
      </c>
      <c r="H678" s="107" t="s">
        <v>83</v>
      </c>
      <c r="I678" s="107">
        <v>232</v>
      </c>
      <c r="J678" s="107">
        <v>144</v>
      </c>
      <c r="K678" s="109">
        <v>43872</v>
      </c>
      <c r="L678" s="107" t="s">
        <v>171</v>
      </c>
      <c r="M678" s="107">
        <v>899999061</v>
      </c>
      <c r="N678" s="107" t="s">
        <v>72</v>
      </c>
      <c r="O678" s="107" t="s">
        <v>73</v>
      </c>
      <c r="P678" s="107">
        <v>6</v>
      </c>
      <c r="Q678" s="109">
        <v>43862</v>
      </c>
      <c r="R678" s="107" t="s">
        <v>318</v>
      </c>
      <c r="S678" s="48">
        <v>24203600</v>
      </c>
      <c r="T678" s="48">
        <v>0</v>
      </c>
      <c r="U678" s="48">
        <v>0</v>
      </c>
      <c r="V678" s="71">
        <v>24203600</v>
      </c>
      <c r="W678" s="48">
        <v>24203600</v>
      </c>
      <c r="X678" s="48">
        <v>0</v>
      </c>
    </row>
    <row r="679" spans="1:24" hidden="1" x14ac:dyDescent="0.25">
      <c r="A679" s="107">
        <v>2020</v>
      </c>
      <c r="B679" s="107">
        <v>118</v>
      </c>
      <c r="C679" s="107">
        <v>1</v>
      </c>
      <c r="D679" s="109">
        <v>43831</v>
      </c>
      <c r="E679" s="109">
        <v>44043</v>
      </c>
      <c r="F679" s="109">
        <v>44043</v>
      </c>
      <c r="G679" s="107" t="s">
        <v>84</v>
      </c>
      <c r="H679" s="107" t="s">
        <v>85</v>
      </c>
      <c r="I679" s="107">
        <v>232</v>
      </c>
      <c r="J679" s="107">
        <v>144</v>
      </c>
      <c r="K679" s="109">
        <v>43872</v>
      </c>
      <c r="L679" s="107" t="s">
        <v>171</v>
      </c>
      <c r="M679" s="107">
        <v>899999061</v>
      </c>
      <c r="N679" s="107" t="s">
        <v>72</v>
      </c>
      <c r="O679" s="107" t="s">
        <v>73</v>
      </c>
      <c r="P679" s="107">
        <v>6</v>
      </c>
      <c r="Q679" s="109">
        <v>43862</v>
      </c>
      <c r="R679" s="107" t="s">
        <v>318</v>
      </c>
      <c r="S679" s="48">
        <v>4674200</v>
      </c>
      <c r="T679" s="48">
        <v>0</v>
      </c>
      <c r="U679" s="48">
        <v>0</v>
      </c>
      <c r="V679" s="71">
        <v>4674200</v>
      </c>
      <c r="W679" s="48">
        <v>4674200</v>
      </c>
      <c r="X679" s="48">
        <v>0</v>
      </c>
    </row>
    <row r="680" spans="1:24" hidden="1" x14ac:dyDescent="0.25">
      <c r="A680" s="107">
        <v>2020</v>
      </c>
      <c r="B680" s="107">
        <v>118</v>
      </c>
      <c r="C680" s="107">
        <v>1</v>
      </c>
      <c r="D680" s="109">
        <v>43831</v>
      </c>
      <c r="E680" s="109">
        <v>44043</v>
      </c>
      <c r="F680" s="109">
        <v>44043</v>
      </c>
      <c r="G680" s="107" t="s">
        <v>86</v>
      </c>
      <c r="H680" s="107" t="s">
        <v>87</v>
      </c>
      <c r="I680" s="107">
        <v>232</v>
      </c>
      <c r="J680" s="107">
        <v>144</v>
      </c>
      <c r="K680" s="109">
        <v>43872</v>
      </c>
      <c r="L680" s="107" t="s">
        <v>171</v>
      </c>
      <c r="M680" s="107">
        <v>899999061</v>
      </c>
      <c r="N680" s="107" t="s">
        <v>72</v>
      </c>
      <c r="O680" s="107" t="s">
        <v>73</v>
      </c>
      <c r="P680" s="107">
        <v>6</v>
      </c>
      <c r="Q680" s="109">
        <v>43862</v>
      </c>
      <c r="R680" s="107" t="s">
        <v>318</v>
      </c>
      <c r="S680" s="48">
        <v>18153600</v>
      </c>
      <c r="T680" s="48">
        <v>0</v>
      </c>
      <c r="U680" s="48">
        <v>0</v>
      </c>
      <c r="V680" s="71">
        <v>18153600</v>
      </c>
      <c r="W680" s="48">
        <v>18153600</v>
      </c>
      <c r="X680" s="48">
        <v>0</v>
      </c>
    </row>
    <row r="681" spans="1:24" hidden="1" x14ac:dyDescent="0.25">
      <c r="A681" s="107">
        <v>2020</v>
      </c>
      <c r="B681" s="107">
        <v>118</v>
      </c>
      <c r="C681" s="107">
        <v>1</v>
      </c>
      <c r="D681" s="109">
        <v>43831</v>
      </c>
      <c r="E681" s="109">
        <v>44043</v>
      </c>
      <c r="F681" s="109">
        <v>44043</v>
      </c>
      <c r="G681" s="107" t="s">
        <v>88</v>
      </c>
      <c r="H681" s="107" t="s">
        <v>89</v>
      </c>
      <c r="I681" s="107">
        <v>232</v>
      </c>
      <c r="J681" s="107">
        <v>144</v>
      </c>
      <c r="K681" s="109">
        <v>43872</v>
      </c>
      <c r="L681" s="107" t="s">
        <v>171</v>
      </c>
      <c r="M681" s="107">
        <v>899999061</v>
      </c>
      <c r="N681" s="107" t="s">
        <v>72</v>
      </c>
      <c r="O681" s="107" t="s">
        <v>73</v>
      </c>
      <c r="P681" s="107">
        <v>6</v>
      </c>
      <c r="Q681" s="109">
        <v>43862</v>
      </c>
      <c r="R681" s="107" t="s">
        <v>318</v>
      </c>
      <c r="S681" s="48">
        <v>3031400</v>
      </c>
      <c r="T681" s="48">
        <v>0</v>
      </c>
      <c r="U681" s="48">
        <v>0</v>
      </c>
      <c r="V681" s="71">
        <v>3031400</v>
      </c>
      <c r="W681" s="48">
        <v>3031400</v>
      </c>
      <c r="X681" s="48">
        <v>0</v>
      </c>
    </row>
    <row r="682" spans="1:24" hidden="1" x14ac:dyDescent="0.25">
      <c r="A682" s="107">
        <v>2020</v>
      </c>
      <c r="B682" s="107">
        <v>118</v>
      </c>
      <c r="C682" s="107">
        <v>1</v>
      </c>
      <c r="D682" s="109">
        <v>43831</v>
      </c>
      <c r="E682" s="109">
        <v>44043</v>
      </c>
      <c r="F682" s="109">
        <v>44043</v>
      </c>
      <c r="G682" s="107" t="s">
        <v>90</v>
      </c>
      <c r="H682" s="107" t="s">
        <v>91</v>
      </c>
      <c r="I682" s="107">
        <v>232</v>
      </c>
      <c r="J682" s="107">
        <v>144</v>
      </c>
      <c r="K682" s="109">
        <v>43872</v>
      </c>
      <c r="L682" s="107" t="s">
        <v>171</v>
      </c>
      <c r="M682" s="107">
        <v>899999061</v>
      </c>
      <c r="N682" s="107" t="s">
        <v>72</v>
      </c>
      <c r="O682" s="107" t="s">
        <v>73</v>
      </c>
      <c r="P682" s="107">
        <v>6</v>
      </c>
      <c r="Q682" s="109">
        <v>43862</v>
      </c>
      <c r="R682" s="107" t="s">
        <v>318</v>
      </c>
      <c r="S682" s="48">
        <v>3031400</v>
      </c>
      <c r="T682" s="48">
        <v>0</v>
      </c>
      <c r="U682" s="48">
        <v>0</v>
      </c>
      <c r="V682" s="71">
        <v>3031400</v>
      </c>
      <c r="W682" s="48">
        <v>3031400</v>
      </c>
      <c r="X682" s="48">
        <v>0</v>
      </c>
    </row>
    <row r="683" spans="1:24" hidden="1" x14ac:dyDescent="0.25">
      <c r="A683" s="107">
        <v>2020</v>
      </c>
      <c r="B683" s="107">
        <v>118</v>
      </c>
      <c r="C683" s="107">
        <v>1</v>
      </c>
      <c r="D683" s="109">
        <v>43831</v>
      </c>
      <c r="E683" s="109">
        <v>44043</v>
      </c>
      <c r="F683" s="109">
        <v>44043</v>
      </c>
      <c r="G683" s="107" t="s">
        <v>92</v>
      </c>
      <c r="H683" s="107" t="s">
        <v>93</v>
      </c>
      <c r="I683" s="107">
        <v>232</v>
      </c>
      <c r="J683" s="107">
        <v>144</v>
      </c>
      <c r="K683" s="109">
        <v>43872</v>
      </c>
      <c r="L683" s="107" t="s">
        <v>171</v>
      </c>
      <c r="M683" s="107">
        <v>899999061</v>
      </c>
      <c r="N683" s="107" t="s">
        <v>72</v>
      </c>
      <c r="O683" s="107" t="s">
        <v>73</v>
      </c>
      <c r="P683" s="107">
        <v>6</v>
      </c>
      <c r="Q683" s="109">
        <v>43862</v>
      </c>
      <c r="R683" s="107" t="s">
        <v>318</v>
      </c>
      <c r="S683" s="48">
        <v>6054400</v>
      </c>
      <c r="T683" s="48">
        <v>0</v>
      </c>
      <c r="U683" s="48">
        <v>0</v>
      </c>
      <c r="V683" s="71">
        <v>6054400</v>
      </c>
      <c r="W683" s="48">
        <v>6054400</v>
      </c>
      <c r="X683" s="48">
        <v>0</v>
      </c>
    </row>
    <row r="684" spans="1:24" hidden="1" x14ac:dyDescent="0.25">
      <c r="A684" s="107">
        <v>2020</v>
      </c>
      <c r="B684" s="107">
        <v>118</v>
      </c>
      <c r="C684" s="107">
        <v>1</v>
      </c>
      <c r="D684" s="109">
        <v>43831</v>
      </c>
      <c r="E684" s="109">
        <v>44043</v>
      </c>
      <c r="F684" s="109">
        <v>44043</v>
      </c>
      <c r="G684" s="107" t="s">
        <v>143</v>
      </c>
      <c r="H684" s="107" t="s">
        <v>144</v>
      </c>
      <c r="I684" s="107">
        <v>261</v>
      </c>
      <c r="J684" s="107">
        <v>162</v>
      </c>
      <c r="K684" s="109">
        <v>43874</v>
      </c>
      <c r="L684" s="107" t="s">
        <v>171</v>
      </c>
      <c r="M684" s="107">
        <v>899999061</v>
      </c>
      <c r="N684" s="107" t="s">
        <v>72</v>
      </c>
      <c r="O684" s="107" t="s">
        <v>73</v>
      </c>
      <c r="P684" s="107">
        <v>7</v>
      </c>
      <c r="Q684" s="109">
        <v>43862</v>
      </c>
      <c r="R684" s="107" t="s">
        <v>1070</v>
      </c>
      <c r="S684" s="48">
        <v>5725822</v>
      </c>
      <c r="T684" s="48">
        <v>0</v>
      </c>
      <c r="U684" s="48">
        <v>0</v>
      </c>
      <c r="V684" s="71">
        <v>5725822</v>
      </c>
      <c r="W684" s="48">
        <v>5725822</v>
      </c>
      <c r="X684" s="48">
        <v>0</v>
      </c>
    </row>
    <row r="685" spans="1:24" hidden="1" x14ac:dyDescent="0.25">
      <c r="A685" s="107">
        <v>2020</v>
      </c>
      <c r="B685" s="107">
        <v>118</v>
      </c>
      <c r="C685" s="107">
        <v>1</v>
      </c>
      <c r="D685" s="109">
        <v>43831</v>
      </c>
      <c r="E685" s="109">
        <v>44043</v>
      </c>
      <c r="F685" s="109">
        <v>44043</v>
      </c>
      <c r="G685" s="107" t="s">
        <v>145</v>
      </c>
      <c r="H685" s="107" t="s">
        <v>146</v>
      </c>
      <c r="I685" s="107">
        <v>261</v>
      </c>
      <c r="J685" s="107">
        <v>162</v>
      </c>
      <c r="K685" s="109">
        <v>43874</v>
      </c>
      <c r="L685" s="107" t="s">
        <v>171</v>
      </c>
      <c r="M685" s="107">
        <v>899999061</v>
      </c>
      <c r="N685" s="107" t="s">
        <v>72</v>
      </c>
      <c r="O685" s="107" t="s">
        <v>73</v>
      </c>
      <c r="P685" s="107">
        <v>7</v>
      </c>
      <c r="Q685" s="109">
        <v>43862</v>
      </c>
      <c r="R685" s="107" t="s">
        <v>1070</v>
      </c>
      <c r="S685" s="48">
        <v>1770858</v>
      </c>
      <c r="T685" s="48">
        <v>0</v>
      </c>
      <c r="U685" s="48">
        <v>0</v>
      </c>
      <c r="V685" s="71">
        <v>1770858</v>
      </c>
      <c r="W685" s="48">
        <v>1770858</v>
      </c>
      <c r="X685" s="48">
        <v>0</v>
      </c>
    </row>
    <row r="686" spans="1:24" hidden="1" x14ac:dyDescent="0.25">
      <c r="A686" s="107">
        <v>2020</v>
      </c>
      <c r="B686" s="107">
        <v>118</v>
      </c>
      <c r="C686" s="107">
        <v>1</v>
      </c>
      <c r="D686" s="109">
        <v>43831</v>
      </c>
      <c r="E686" s="109">
        <v>44043</v>
      </c>
      <c r="F686" s="109">
        <v>44043</v>
      </c>
      <c r="G686" s="107" t="s">
        <v>159</v>
      </c>
      <c r="H686" s="107" t="s">
        <v>160</v>
      </c>
      <c r="I686" s="107">
        <v>261</v>
      </c>
      <c r="J686" s="107">
        <v>162</v>
      </c>
      <c r="K686" s="109">
        <v>43874</v>
      </c>
      <c r="L686" s="107" t="s">
        <v>171</v>
      </c>
      <c r="M686" s="107">
        <v>899999061</v>
      </c>
      <c r="N686" s="107" t="s">
        <v>72</v>
      </c>
      <c r="O686" s="107" t="s">
        <v>73</v>
      </c>
      <c r="P686" s="107">
        <v>7</v>
      </c>
      <c r="Q686" s="109">
        <v>43862</v>
      </c>
      <c r="R686" s="107" t="s">
        <v>1070</v>
      </c>
      <c r="S686" s="48">
        <v>2841001</v>
      </c>
      <c r="T686" s="48">
        <v>0</v>
      </c>
      <c r="U686" s="48">
        <v>0</v>
      </c>
      <c r="V686" s="71">
        <v>2841001</v>
      </c>
      <c r="W686" s="48">
        <v>2841001</v>
      </c>
      <c r="X686" s="48">
        <v>0</v>
      </c>
    </row>
    <row r="687" spans="1:24" hidden="1" x14ac:dyDescent="0.25">
      <c r="A687" s="107">
        <v>2020</v>
      </c>
      <c r="B687" s="107">
        <v>118</v>
      </c>
      <c r="C687" s="107">
        <v>1</v>
      </c>
      <c r="D687" s="109">
        <v>43831</v>
      </c>
      <c r="E687" s="109">
        <v>44043</v>
      </c>
      <c r="F687" s="109">
        <v>44043</v>
      </c>
      <c r="G687" s="107" t="s">
        <v>143</v>
      </c>
      <c r="H687" s="107" t="s">
        <v>144</v>
      </c>
      <c r="I687" s="107">
        <v>309</v>
      </c>
      <c r="J687" s="107">
        <v>189</v>
      </c>
      <c r="K687" s="109">
        <v>43879</v>
      </c>
      <c r="L687" s="107" t="s">
        <v>171</v>
      </c>
      <c r="M687" s="107">
        <v>899999061</v>
      </c>
      <c r="N687" s="107" t="s">
        <v>72</v>
      </c>
      <c r="O687" s="107" t="s">
        <v>73</v>
      </c>
      <c r="P687" s="107">
        <v>8</v>
      </c>
      <c r="Q687" s="109">
        <v>43862</v>
      </c>
      <c r="R687" s="107" t="s">
        <v>1072</v>
      </c>
      <c r="S687" s="48">
        <v>29309833</v>
      </c>
      <c r="T687" s="48">
        <v>0</v>
      </c>
      <c r="U687" s="48">
        <v>0</v>
      </c>
      <c r="V687" s="71">
        <v>29309833</v>
      </c>
      <c r="W687" s="48">
        <v>29309833</v>
      </c>
      <c r="X687" s="48">
        <v>0</v>
      </c>
    </row>
    <row r="688" spans="1:24" hidden="1" x14ac:dyDescent="0.25">
      <c r="A688" s="107">
        <v>2020</v>
      </c>
      <c r="B688" s="107">
        <v>118</v>
      </c>
      <c r="C688" s="107">
        <v>1</v>
      </c>
      <c r="D688" s="109">
        <v>43831</v>
      </c>
      <c r="E688" s="109">
        <v>44043</v>
      </c>
      <c r="F688" s="109">
        <v>44043</v>
      </c>
      <c r="G688" s="107" t="s">
        <v>184</v>
      </c>
      <c r="H688" s="107" t="s">
        <v>185</v>
      </c>
      <c r="I688" s="107">
        <v>309</v>
      </c>
      <c r="J688" s="107">
        <v>189</v>
      </c>
      <c r="K688" s="109">
        <v>43879</v>
      </c>
      <c r="L688" s="107" t="s">
        <v>171</v>
      </c>
      <c r="M688" s="107">
        <v>899999061</v>
      </c>
      <c r="N688" s="107" t="s">
        <v>72</v>
      </c>
      <c r="O688" s="107" t="s">
        <v>73</v>
      </c>
      <c r="P688" s="107">
        <v>8</v>
      </c>
      <c r="Q688" s="109">
        <v>43862</v>
      </c>
      <c r="R688" s="107" t="s">
        <v>1072</v>
      </c>
      <c r="S688" s="48">
        <v>642993</v>
      </c>
      <c r="T688" s="48">
        <v>0</v>
      </c>
      <c r="U688" s="48">
        <v>0</v>
      </c>
      <c r="V688" s="71">
        <v>642993</v>
      </c>
      <c r="W688" s="48">
        <v>642993</v>
      </c>
      <c r="X688" s="48">
        <v>0</v>
      </c>
    </row>
    <row r="689" spans="1:24" hidden="1" x14ac:dyDescent="0.25">
      <c r="A689" s="107">
        <v>2020</v>
      </c>
      <c r="B689" s="107">
        <v>118</v>
      </c>
      <c r="C689" s="107">
        <v>1</v>
      </c>
      <c r="D689" s="109">
        <v>43831</v>
      </c>
      <c r="E689" s="109">
        <v>44043</v>
      </c>
      <c r="F689" s="109">
        <v>44043</v>
      </c>
      <c r="G689" s="107" t="s">
        <v>155</v>
      </c>
      <c r="H689" s="107" t="s">
        <v>156</v>
      </c>
      <c r="I689" s="107">
        <v>309</v>
      </c>
      <c r="J689" s="107">
        <v>189</v>
      </c>
      <c r="K689" s="109">
        <v>43879</v>
      </c>
      <c r="L689" s="107" t="s">
        <v>171</v>
      </c>
      <c r="M689" s="107">
        <v>899999061</v>
      </c>
      <c r="N689" s="107" t="s">
        <v>72</v>
      </c>
      <c r="O689" s="107" t="s">
        <v>73</v>
      </c>
      <c r="P689" s="107">
        <v>8</v>
      </c>
      <c r="Q689" s="109">
        <v>43862</v>
      </c>
      <c r="R689" s="107" t="s">
        <v>1072</v>
      </c>
      <c r="S689" s="48">
        <v>5472422</v>
      </c>
      <c r="T689" s="48">
        <v>0</v>
      </c>
      <c r="U689" s="48">
        <v>0</v>
      </c>
      <c r="V689" s="71">
        <v>5472422</v>
      </c>
      <c r="W689" s="48">
        <v>5472422</v>
      </c>
      <c r="X689" s="48">
        <v>0</v>
      </c>
    </row>
    <row r="690" spans="1:24" hidden="1" x14ac:dyDescent="0.25">
      <c r="A690" s="107">
        <v>2020</v>
      </c>
      <c r="B690" s="107">
        <v>118</v>
      </c>
      <c r="C690" s="107">
        <v>1</v>
      </c>
      <c r="D690" s="109">
        <v>43831</v>
      </c>
      <c r="E690" s="109">
        <v>44043</v>
      </c>
      <c r="F690" s="109">
        <v>44043</v>
      </c>
      <c r="G690" s="107" t="s">
        <v>157</v>
      </c>
      <c r="H690" s="107" t="s">
        <v>158</v>
      </c>
      <c r="I690" s="107">
        <v>309</v>
      </c>
      <c r="J690" s="107">
        <v>189</v>
      </c>
      <c r="K690" s="109">
        <v>43879</v>
      </c>
      <c r="L690" s="107" t="s">
        <v>171</v>
      </c>
      <c r="M690" s="107">
        <v>899999061</v>
      </c>
      <c r="N690" s="107" t="s">
        <v>72</v>
      </c>
      <c r="O690" s="107" t="s">
        <v>73</v>
      </c>
      <c r="P690" s="107">
        <v>8</v>
      </c>
      <c r="Q690" s="109">
        <v>43862</v>
      </c>
      <c r="R690" s="107" t="s">
        <v>1072</v>
      </c>
      <c r="S690" s="48">
        <v>649454</v>
      </c>
      <c r="T690" s="48">
        <v>0</v>
      </c>
      <c r="U690" s="48">
        <v>0</v>
      </c>
      <c r="V690" s="71">
        <v>649454</v>
      </c>
      <c r="W690" s="48">
        <v>649454</v>
      </c>
      <c r="X690" s="48">
        <v>0</v>
      </c>
    </row>
    <row r="691" spans="1:24" hidden="1" x14ac:dyDescent="0.25">
      <c r="A691" s="107">
        <v>2020</v>
      </c>
      <c r="B691" s="107">
        <v>118</v>
      </c>
      <c r="C691" s="107">
        <v>1</v>
      </c>
      <c r="D691" s="109">
        <v>43831</v>
      </c>
      <c r="E691" s="109">
        <v>44043</v>
      </c>
      <c r="F691" s="109">
        <v>44043</v>
      </c>
      <c r="G691" s="107" t="s">
        <v>159</v>
      </c>
      <c r="H691" s="107" t="s">
        <v>160</v>
      </c>
      <c r="I691" s="107">
        <v>309</v>
      </c>
      <c r="J691" s="107">
        <v>189</v>
      </c>
      <c r="K691" s="109">
        <v>43879</v>
      </c>
      <c r="L691" s="107" t="s">
        <v>171</v>
      </c>
      <c r="M691" s="107">
        <v>899999061</v>
      </c>
      <c r="N691" s="107" t="s">
        <v>72</v>
      </c>
      <c r="O691" s="107" t="s">
        <v>73</v>
      </c>
      <c r="P691" s="107">
        <v>8</v>
      </c>
      <c r="Q691" s="109">
        <v>43862</v>
      </c>
      <c r="R691" s="107" t="s">
        <v>1072</v>
      </c>
      <c r="S691" s="48">
        <v>6959718</v>
      </c>
      <c r="T691" s="48">
        <v>0</v>
      </c>
      <c r="U691" s="48">
        <v>0</v>
      </c>
      <c r="V691" s="71">
        <v>6959718</v>
      </c>
      <c r="W691" s="48">
        <v>6959718</v>
      </c>
      <c r="X691" s="48">
        <v>0</v>
      </c>
    </row>
    <row r="692" spans="1:24" hidden="1" x14ac:dyDescent="0.25">
      <c r="A692" s="107">
        <v>2020</v>
      </c>
      <c r="B692" s="107">
        <v>118</v>
      </c>
      <c r="C692" s="107">
        <v>1</v>
      </c>
      <c r="D692" s="109">
        <v>43831</v>
      </c>
      <c r="E692" s="109">
        <v>44043</v>
      </c>
      <c r="F692" s="109">
        <v>44043</v>
      </c>
      <c r="G692" s="107" t="s">
        <v>161</v>
      </c>
      <c r="H692" s="107" t="s">
        <v>162</v>
      </c>
      <c r="I692" s="107">
        <v>309</v>
      </c>
      <c r="J692" s="107">
        <v>189</v>
      </c>
      <c r="K692" s="109">
        <v>43879</v>
      </c>
      <c r="L692" s="107" t="s">
        <v>171</v>
      </c>
      <c r="M692" s="107">
        <v>899999061</v>
      </c>
      <c r="N692" s="107" t="s">
        <v>72</v>
      </c>
      <c r="O692" s="107" t="s">
        <v>73</v>
      </c>
      <c r="P692" s="107">
        <v>8</v>
      </c>
      <c r="Q692" s="109">
        <v>43862</v>
      </c>
      <c r="R692" s="107" t="s">
        <v>1072</v>
      </c>
      <c r="S692" s="48">
        <v>452814</v>
      </c>
      <c r="T692" s="48">
        <v>0</v>
      </c>
      <c r="U692" s="48">
        <v>0</v>
      </c>
      <c r="V692" s="71">
        <v>452814</v>
      </c>
      <c r="W692" s="48">
        <v>452814</v>
      </c>
      <c r="X692" s="48">
        <v>0</v>
      </c>
    </row>
    <row r="693" spans="1:24" hidden="1" x14ac:dyDescent="0.25">
      <c r="A693" s="107">
        <v>2020</v>
      </c>
      <c r="B693" s="107">
        <v>118</v>
      </c>
      <c r="C693" s="107">
        <v>1</v>
      </c>
      <c r="D693" s="109">
        <v>43831</v>
      </c>
      <c r="E693" s="109">
        <v>44043</v>
      </c>
      <c r="F693" s="109">
        <v>44043</v>
      </c>
      <c r="G693" s="107" t="s">
        <v>143</v>
      </c>
      <c r="H693" s="107" t="s">
        <v>144</v>
      </c>
      <c r="I693" s="107">
        <v>310</v>
      </c>
      <c r="J693" s="107">
        <v>190</v>
      </c>
      <c r="K693" s="109">
        <v>43879</v>
      </c>
      <c r="L693" s="107" t="s">
        <v>171</v>
      </c>
      <c r="M693" s="107">
        <v>899999061</v>
      </c>
      <c r="N693" s="107" t="s">
        <v>72</v>
      </c>
      <c r="O693" s="107" t="s">
        <v>73</v>
      </c>
      <c r="P693" s="107">
        <v>9</v>
      </c>
      <c r="Q693" s="109">
        <v>43862</v>
      </c>
      <c r="R693" s="107" t="s">
        <v>1071</v>
      </c>
      <c r="S693" s="48">
        <v>399406122</v>
      </c>
      <c r="T693" s="48">
        <v>0</v>
      </c>
      <c r="U693" s="48">
        <v>0</v>
      </c>
      <c r="V693" s="71">
        <v>399406122</v>
      </c>
      <c r="W693" s="48">
        <v>399406122</v>
      </c>
      <c r="X693" s="48">
        <v>0</v>
      </c>
    </row>
    <row r="694" spans="1:24" hidden="1" x14ac:dyDescent="0.25">
      <c r="A694" s="107">
        <v>2020</v>
      </c>
      <c r="B694" s="107">
        <v>118</v>
      </c>
      <c r="C694" s="107">
        <v>1</v>
      </c>
      <c r="D694" s="109">
        <v>43831</v>
      </c>
      <c r="E694" s="109">
        <v>44043</v>
      </c>
      <c r="F694" s="109">
        <v>44043</v>
      </c>
      <c r="G694" s="107" t="s">
        <v>190</v>
      </c>
      <c r="H694" s="107" t="s">
        <v>191</v>
      </c>
      <c r="I694" s="107">
        <v>310</v>
      </c>
      <c r="J694" s="107">
        <v>190</v>
      </c>
      <c r="K694" s="109">
        <v>43879</v>
      </c>
      <c r="L694" s="107" t="s">
        <v>171</v>
      </c>
      <c r="M694" s="107">
        <v>899999061</v>
      </c>
      <c r="N694" s="107" t="s">
        <v>72</v>
      </c>
      <c r="O694" s="107" t="s">
        <v>73</v>
      </c>
      <c r="P694" s="107">
        <v>9</v>
      </c>
      <c r="Q694" s="109">
        <v>43862</v>
      </c>
      <c r="R694" s="107" t="s">
        <v>1071</v>
      </c>
      <c r="S694" s="48">
        <v>27810862</v>
      </c>
      <c r="T694" s="48">
        <v>0</v>
      </c>
      <c r="U694" s="48">
        <v>0</v>
      </c>
      <c r="V694" s="71">
        <v>27810862</v>
      </c>
      <c r="W694" s="48">
        <v>27810862</v>
      </c>
      <c r="X694" s="48">
        <v>0</v>
      </c>
    </row>
    <row r="695" spans="1:24" hidden="1" x14ac:dyDescent="0.25">
      <c r="A695" s="107">
        <v>2020</v>
      </c>
      <c r="B695" s="107">
        <v>118</v>
      </c>
      <c r="C695" s="107">
        <v>1</v>
      </c>
      <c r="D695" s="109">
        <v>43831</v>
      </c>
      <c r="E695" s="109">
        <v>44043</v>
      </c>
      <c r="F695" s="109">
        <v>44043</v>
      </c>
      <c r="G695" s="107" t="s">
        <v>184</v>
      </c>
      <c r="H695" s="107" t="s">
        <v>185</v>
      </c>
      <c r="I695" s="107">
        <v>310</v>
      </c>
      <c r="J695" s="107">
        <v>190</v>
      </c>
      <c r="K695" s="109">
        <v>43879</v>
      </c>
      <c r="L695" s="107" t="s">
        <v>171</v>
      </c>
      <c r="M695" s="107">
        <v>899999061</v>
      </c>
      <c r="N695" s="107" t="s">
        <v>72</v>
      </c>
      <c r="O695" s="107" t="s">
        <v>73</v>
      </c>
      <c r="P695" s="107">
        <v>9</v>
      </c>
      <c r="Q695" s="109">
        <v>43862</v>
      </c>
      <c r="R695" s="107" t="s">
        <v>1071</v>
      </c>
      <c r="S695" s="48">
        <v>3864667</v>
      </c>
      <c r="T695" s="48">
        <v>0</v>
      </c>
      <c r="U695" s="48">
        <v>0</v>
      </c>
      <c r="V695" s="71">
        <v>3864667</v>
      </c>
      <c r="W695" s="48">
        <v>3864667</v>
      </c>
      <c r="X695" s="48">
        <v>0</v>
      </c>
    </row>
    <row r="696" spans="1:24" hidden="1" x14ac:dyDescent="0.25">
      <c r="A696" s="107">
        <v>2020</v>
      </c>
      <c r="B696" s="107">
        <v>118</v>
      </c>
      <c r="C696" s="107">
        <v>1</v>
      </c>
      <c r="D696" s="109">
        <v>43831</v>
      </c>
      <c r="E696" s="109">
        <v>44043</v>
      </c>
      <c r="F696" s="109">
        <v>44043</v>
      </c>
      <c r="G696" s="107" t="s">
        <v>145</v>
      </c>
      <c r="H696" s="107" t="s">
        <v>146</v>
      </c>
      <c r="I696" s="107">
        <v>310</v>
      </c>
      <c r="J696" s="107">
        <v>190</v>
      </c>
      <c r="K696" s="109">
        <v>43879</v>
      </c>
      <c r="L696" s="107" t="s">
        <v>171</v>
      </c>
      <c r="M696" s="107">
        <v>899999061</v>
      </c>
      <c r="N696" s="107" t="s">
        <v>72</v>
      </c>
      <c r="O696" s="107" t="s">
        <v>73</v>
      </c>
      <c r="P696" s="107">
        <v>9</v>
      </c>
      <c r="Q696" s="109">
        <v>43862</v>
      </c>
      <c r="R696" s="107" t="s">
        <v>1071</v>
      </c>
      <c r="S696" s="48">
        <v>52784826</v>
      </c>
      <c r="T696" s="48">
        <v>0</v>
      </c>
      <c r="U696" s="48">
        <v>0</v>
      </c>
      <c r="V696" s="71">
        <v>52784826</v>
      </c>
      <c r="W696" s="48">
        <v>52784826</v>
      </c>
      <c r="X696" s="48">
        <v>0</v>
      </c>
    </row>
    <row r="697" spans="1:24" hidden="1" x14ac:dyDescent="0.25">
      <c r="A697" s="107">
        <v>2020</v>
      </c>
      <c r="B697" s="107">
        <v>118</v>
      </c>
      <c r="C697" s="107">
        <v>1</v>
      </c>
      <c r="D697" s="109">
        <v>43831</v>
      </c>
      <c r="E697" s="109">
        <v>44043</v>
      </c>
      <c r="F697" s="109">
        <v>44043</v>
      </c>
      <c r="G697" s="107" t="s">
        <v>147</v>
      </c>
      <c r="H697" s="107" t="s">
        <v>148</v>
      </c>
      <c r="I697" s="107">
        <v>310</v>
      </c>
      <c r="J697" s="107">
        <v>190</v>
      </c>
      <c r="K697" s="109">
        <v>43879</v>
      </c>
      <c r="L697" s="107" t="s">
        <v>171</v>
      </c>
      <c r="M697" s="107">
        <v>899999061</v>
      </c>
      <c r="N697" s="107" t="s">
        <v>72</v>
      </c>
      <c r="O697" s="107" t="s">
        <v>73</v>
      </c>
      <c r="P697" s="107">
        <v>9</v>
      </c>
      <c r="Q697" s="109">
        <v>43862</v>
      </c>
      <c r="R697" s="107" t="s">
        <v>1071</v>
      </c>
      <c r="S697" s="48">
        <v>3964145</v>
      </c>
      <c r="T697" s="48">
        <v>0</v>
      </c>
      <c r="U697" s="48">
        <v>0</v>
      </c>
      <c r="V697" s="71">
        <v>3964145</v>
      </c>
      <c r="W697" s="48">
        <v>3964145</v>
      </c>
      <c r="X697" s="48">
        <v>0</v>
      </c>
    </row>
    <row r="698" spans="1:24" hidden="1" x14ac:dyDescent="0.25">
      <c r="A698" s="107">
        <v>2020</v>
      </c>
      <c r="B698" s="107">
        <v>118</v>
      </c>
      <c r="C698" s="107">
        <v>1</v>
      </c>
      <c r="D698" s="109">
        <v>43831</v>
      </c>
      <c r="E698" s="109">
        <v>44043</v>
      </c>
      <c r="F698" s="109">
        <v>44043</v>
      </c>
      <c r="G698" s="107" t="s">
        <v>149</v>
      </c>
      <c r="H698" s="107" t="s">
        <v>150</v>
      </c>
      <c r="I698" s="107">
        <v>310</v>
      </c>
      <c r="J698" s="107">
        <v>190</v>
      </c>
      <c r="K698" s="109">
        <v>43879</v>
      </c>
      <c r="L698" s="107" t="s">
        <v>171</v>
      </c>
      <c r="M698" s="107">
        <v>899999061</v>
      </c>
      <c r="N698" s="107" t="s">
        <v>72</v>
      </c>
      <c r="O698" s="107" t="s">
        <v>73</v>
      </c>
      <c r="P698" s="107">
        <v>9</v>
      </c>
      <c r="Q698" s="109">
        <v>43862</v>
      </c>
      <c r="R698" s="107" t="s">
        <v>1071</v>
      </c>
      <c r="S698" s="48">
        <v>719978</v>
      </c>
      <c r="T698" s="48">
        <v>0</v>
      </c>
      <c r="U698" s="48">
        <v>0</v>
      </c>
      <c r="V698" s="71">
        <v>719978</v>
      </c>
      <c r="W698" s="48">
        <v>719978</v>
      </c>
      <c r="X698" s="48">
        <v>0</v>
      </c>
    </row>
    <row r="699" spans="1:24" hidden="1" x14ac:dyDescent="0.25">
      <c r="A699" s="107">
        <v>2020</v>
      </c>
      <c r="B699" s="107">
        <v>118</v>
      </c>
      <c r="C699" s="107">
        <v>1</v>
      </c>
      <c r="D699" s="109">
        <v>43831</v>
      </c>
      <c r="E699" s="109">
        <v>44043</v>
      </c>
      <c r="F699" s="109">
        <v>44043</v>
      </c>
      <c r="G699" s="107" t="s">
        <v>151</v>
      </c>
      <c r="H699" s="107" t="s">
        <v>152</v>
      </c>
      <c r="I699" s="107">
        <v>310</v>
      </c>
      <c r="J699" s="107">
        <v>190</v>
      </c>
      <c r="K699" s="109">
        <v>43879</v>
      </c>
      <c r="L699" s="107" t="s">
        <v>171</v>
      </c>
      <c r="M699" s="107">
        <v>899999061</v>
      </c>
      <c r="N699" s="107" t="s">
        <v>72</v>
      </c>
      <c r="O699" s="107" t="s">
        <v>73</v>
      </c>
      <c r="P699" s="107">
        <v>9</v>
      </c>
      <c r="Q699" s="109">
        <v>43862</v>
      </c>
      <c r="R699" s="107" t="s">
        <v>1071</v>
      </c>
      <c r="S699" s="48">
        <v>440146</v>
      </c>
      <c r="T699" s="48">
        <v>0</v>
      </c>
      <c r="U699" s="48">
        <v>0</v>
      </c>
      <c r="V699" s="71">
        <v>440146</v>
      </c>
      <c r="W699" s="48">
        <v>440146</v>
      </c>
      <c r="X699" s="48">
        <v>0</v>
      </c>
    </row>
    <row r="700" spans="1:24" hidden="1" x14ac:dyDescent="0.25">
      <c r="A700" s="107">
        <v>2020</v>
      </c>
      <c r="B700" s="107">
        <v>118</v>
      </c>
      <c r="C700" s="107">
        <v>1</v>
      </c>
      <c r="D700" s="109">
        <v>43831</v>
      </c>
      <c r="E700" s="109">
        <v>44043</v>
      </c>
      <c r="F700" s="109">
        <v>44043</v>
      </c>
      <c r="G700" s="107" t="s">
        <v>153</v>
      </c>
      <c r="H700" s="107" t="s">
        <v>154</v>
      </c>
      <c r="I700" s="107">
        <v>310</v>
      </c>
      <c r="J700" s="107">
        <v>190</v>
      </c>
      <c r="K700" s="109">
        <v>43879</v>
      </c>
      <c r="L700" s="107" t="s">
        <v>171</v>
      </c>
      <c r="M700" s="107">
        <v>899999061</v>
      </c>
      <c r="N700" s="107" t="s">
        <v>72</v>
      </c>
      <c r="O700" s="107" t="s">
        <v>73</v>
      </c>
      <c r="P700" s="107">
        <v>9</v>
      </c>
      <c r="Q700" s="109">
        <v>43862</v>
      </c>
      <c r="R700" s="107" t="s">
        <v>1071</v>
      </c>
      <c r="S700" s="48">
        <v>3305307</v>
      </c>
      <c r="T700" s="48">
        <v>0</v>
      </c>
      <c r="U700" s="48">
        <v>0</v>
      </c>
      <c r="V700" s="71">
        <v>3305307</v>
      </c>
      <c r="W700" s="48">
        <v>3305307</v>
      </c>
      <c r="X700" s="48">
        <v>0</v>
      </c>
    </row>
    <row r="701" spans="1:24" hidden="1" x14ac:dyDescent="0.25">
      <c r="A701" s="107">
        <v>2020</v>
      </c>
      <c r="B701" s="107">
        <v>118</v>
      </c>
      <c r="C701" s="107">
        <v>1</v>
      </c>
      <c r="D701" s="109">
        <v>43831</v>
      </c>
      <c r="E701" s="109">
        <v>44043</v>
      </c>
      <c r="F701" s="109">
        <v>44043</v>
      </c>
      <c r="G701" s="107" t="s">
        <v>155</v>
      </c>
      <c r="H701" s="107" t="s">
        <v>156</v>
      </c>
      <c r="I701" s="107">
        <v>310</v>
      </c>
      <c r="J701" s="107">
        <v>190</v>
      </c>
      <c r="K701" s="109">
        <v>43879</v>
      </c>
      <c r="L701" s="107" t="s">
        <v>171</v>
      </c>
      <c r="M701" s="107">
        <v>899999061</v>
      </c>
      <c r="N701" s="107" t="s">
        <v>72</v>
      </c>
      <c r="O701" s="107" t="s">
        <v>73</v>
      </c>
      <c r="P701" s="107">
        <v>9</v>
      </c>
      <c r="Q701" s="109">
        <v>43862</v>
      </c>
      <c r="R701" s="107" t="s">
        <v>1071</v>
      </c>
      <c r="S701" s="48">
        <v>1024289</v>
      </c>
      <c r="T701" s="48">
        <v>0</v>
      </c>
      <c r="U701" s="48">
        <v>0</v>
      </c>
      <c r="V701" s="71">
        <v>1024289</v>
      </c>
      <c r="W701" s="48">
        <v>1024289</v>
      </c>
      <c r="X701" s="48">
        <v>0</v>
      </c>
    </row>
    <row r="702" spans="1:24" hidden="1" x14ac:dyDescent="0.25">
      <c r="A702" s="107">
        <v>2020</v>
      </c>
      <c r="B702" s="107">
        <v>118</v>
      </c>
      <c r="C702" s="107">
        <v>1</v>
      </c>
      <c r="D702" s="109">
        <v>43831</v>
      </c>
      <c r="E702" s="109">
        <v>44043</v>
      </c>
      <c r="F702" s="109">
        <v>44043</v>
      </c>
      <c r="G702" s="107" t="s">
        <v>157</v>
      </c>
      <c r="H702" s="107" t="s">
        <v>158</v>
      </c>
      <c r="I702" s="107">
        <v>310</v>
      </c>
      <c r="J702" s="107">
        <v>190</v>
      </c>
      <c r="K702" s="109">
        <v>43879</v>
      </c>
      <c r="L702" s="107" t="s">
        <v>171</v>
      </c>
      <c r="M702" s="107">
        <v>899999061</v>
      </c>
      <c r="N702" s="107" t="s">
        <v>72</v>
      </c>
      <c r="O702" s="107" t="s">
        <v>73</v>
      </c>
      <c r="P702" s="107">
        <v>9</v>
      </c>
      <c r="Q702" s="109">
        <v>43862</v>
      </c>
      <c r="R702" s="107" t="s">
        <v>1071</v>
      </c>
      <c r="S702" s="48">
        <v>3617043</v>
      </c>
      <c r="T702" s="48">
        <v>0</v>
      </c>
      <c r="U702" s="48">
        <v>0</v>
      </c>
      <c r="V702" s="71">
        <v>3617043</v>
      </c>
      <c r="W702" s="48">
        <v>3617043</v>
      </c>
      <c r="X702" s="48">
        <v>0</v>
      </c>
    </row>
    <row r="703" spans="1:24" hidden="1" x14ac:dyDescent="0.25">
      <c r="A703" s="107">
        <v>2020</v>
      </c>
      <c r="B703" s="107">
        <v>118</v>
      </c>
      <c r="C703" s="107">
        <v>1</v>
      </c>
      <c r="D703" s="109">
        <v>43831</v>
      </c>
      <c r="E703" s="109">
        <v>44043</v>
      </c>
      <c r="F703" s="109">
        <v>44043</v>
      </c>
      <c r="G703" s="107" t="s">
        <v>159</v>
      </c>
      <c r="H703" s="107" t="s">
        <v>160</v>
      </c>
      <c r="I703" s="107">
        <v>310</v>
      </c>
      <c r="J703" s="107">
        <v>190</v>
      </c>
      <c r="K703" s="109">
        <v>43879</v>
      </c>
      <c r="L703" s="107" t="s">
        <v>171</v>
      </c>
      <c r="M703" s="107">
        <v>899999061</v>
      </c>
      <c r="N703" s="107" t="s">
        <v>72</v>
      </c>
      <c r="O703" s="107" t="s">
        <v>73</v>
      </c>
      <c r="P703" s="107">
        <v>9</v>
      </c>
      <c r="Q703" s="109">
        <v>43862</v>
      </c>
      <c r="R703" s="107" t="s">
        <v>1071</v>
      </c>
      <c r="S703" s="48">
        <v>154057404</v>
      </c>
      <c r="T703" s="48">
        <v>0</v>
      </c>
      <c r="U703" s="48">
        <v>0</v>
      </c>
      <c r="V703" s="71">
        <v>154057404</v>
      </c>
      <c r="W703" s="48">
        <v>154057404</v>
      </c>
      <c r="X703" s="48">
        <v>0</v>
      </c>
    </row>
    <row r="704" spans="1:24" hidden="1" x14ac:dyDescent="0.25">
      <c r="A704" s="107">
        <v>2020</v>
      </c>
      <c r="B704" s="107">
        <v>118</v>
      </c>
      <c r="C704" s="107">
        <v>1</v>
      </c>
      <c r="D704" s="109">
        <v>43831</v>
      </c>
      <c r="E704" s="109">
        <v>44043</v>
      </c>
      <c r="F704" s="109">
        <v>44043</v>
      </c>
      <c r="G704" s="107" t="s">
        <v>161</v>
      </c>
      <c r="H704" s="107" t="s">
        <v>162</v>
      </c>
      <c r="I704" s="107">
        <v>310</v>
      </c>
      <c r="J704" s="107">
        <v>190</v>
      </c>
      <c r="K704" s="109">
        <v>43879</v>
      </c>
      <c r="L704" s="107" t="s">
        <v>171</v>
      </c>
      <c r="M704" s="107">
        <v>899999061</v>
      </c>
      <c r="N704" s="107" t="s">
        <v>72</v>
      </c>
      <c r="O704" s="107" t="s">
        <v>73</v>
      </c>
      <c r="P704" s="107">
        <v>9</v>
      </c>
      <c r="Q704" s="109">
        <v>43862</v>
      </c>
      <c r="R704" s="107" t="s">
        <v>1071</v>
      </c>
      <c r="S704" s="48">
        <v>104958</v>
      </c>
      <c r="T704" s="48">
        <v>0</v>
      </c>
      <c r="U704" s="48">
        <v>0</v>
      </c>
      <c r="V704" s="71">
        <v>104958</v>
      </c>
      <c r="W704" s="48">
        <v>104958</v>
      </c>
      <c r="X704" s="48">
        <v>0</v>
      </c>
    </row>
    <row r="705" spans="1:24" hidden="1" x14ac:dyDescent="0.25">
      <c r="A705" s="107">
        <v>2020</v>
      </c>
      <c r="B705" s="107">
        <v>118</v>
      </c>
      <c r="C705" s="107">
        <v>1</v>
      </c>
      <c r="D705" s="109">
        <v>43831</v>
      </c>
      <c r="E705" s="109">
        <v>44043</v>
      </c>
      <c r="F705" s="109">
        <v>44043</v>
      </c>
      <c r="G705" s="107" t="s">
        <v>165</v>
      </c>
      <c r="H705" s="107" t="s">
        <v>166</v>
      </c>
      <c r="I705" s="107">
        <v>310</v>
      </c>
      <c r="J705" s="107">
        <v>190</v>
      </c>
      <c r="K705" s="109">
        <v>43879</v>
      </c>
      <c r="L705" s="107" t="s">
        <v>171</v>
      </c>
      <c r="M705" s="107">
        <v>899999061</v>
      </c>
      <c r="N705" s="107" t="s">
        <v>72</v>
      </c>
      <c r="O705" s="107" t="s">
        <v>73</v>
      </c>
      <c r="P705" s="107">
        <v>9</v>
      </c>
      <c r="Q705" s="109">
        <v>43862</v>
      </c>
      <c r="R705" s="107" t="s">
        <v>1071</v>
      </c>
      <c r="S705" s="48">
        <v>37810</v>
      </c>
      <c r="T705" s="48">
        <v>0</v>
      </c>
      <c r="U705" s="48">
        <v>0</v>
      </c>
      <c r="V705" s="71">
        <v>37810</v>
      </c>
      <c r="W705" s="48">
        <v>37810</v>
      </c>
      <c r="X705" s="48">
        <v>0</v>
      </c>
    </row>
    <row r="706" spans="1:24" hidden="1" x14ac:dyDescent="0.25">
      <c r="A706" s="107">
        <v>2020</v>
      </c>
      <c r="B706" s="107">
        <v>118</v>
      </c>
      <c r="C706" s="107">
        <v>1</v>
      </c>
      <c r="D706" s="109">
        <v>43831</v>
      </c>
      <c r="E706" s="109">
        <v>44043</v>
      </c>
      <c r="F706" s="109">
        <v>44043</v>
      </c>
      <c r="G706" s="107" t="s">
        <v>80</v>
      </c>
      <c r="H706" s="107" t="s">
        <v>81</v>
      </c>
      <c r="I706" s="107">
        <v>401</v>
      </c>
      <c r="J706" s="107">
        <v>289</v>
      </c>
      <c r="K706" s="109">
        <v>43893</v>
      </c>
      <c r="L706" s="107" t="s">
        <v>171</v>
      </c>
      <c r="M706" s="107">
        <v>899999061</v>
      </c>
      <c r="N706" s="107" t="s">
        <v>72</v>
      </c>
      <c r="O706" s="107" t="s">
        <v>73</v>
      </c>
      <c r="P706" s="107">
        <v>10</v>
      </c>
      <c r="Q706" s="109">
        <v>43893</v>
      </c>
      <c r="R706" s="107" t="s">
        <v>1359</v>
      </c>
      <c r="S706" s="48">
        <v>1353370</v>
      </c>
      <c r="T706" s="48">
        <v>0</v>
      </c>
      <c r="U706" s="48">
        <v>0</v>
      </c>
      <c r="V706" s="71">
        <v>1353370</v>
      </c>
      <c r="W706" s="48">
        <v>1353370</v>
      </c>
      <c r="X706" s="48">
        <v>0</v>
      </c>
    </row>
    <row r="707" spans="1:24" hidden="1" x14ac:dyDescent="0.25">
      <c r="A707" s="107">
        <v>2020</v>
      </c>
      <c r="B707" s="107">
        <v>118</v>
      </c>
      <c r="C707" s="107">
        <v>1</v>
      </c>
      <c r="D707" s="109">
        <v>43831</v>
      </c>
      <c r="E707" s="109">
        <v>44043</v>
      </c>
      <c r="F707" s="109">
        <v>44043</v>
      </c>
      <c r="G707" s="107" t="s">
        <v>186</v>
      </c>
      <c r="H707" s="107" t="s">
        <v>187</v>
      </c>
      <c r="I707" s="107">
        <v>401</v>
      </c>
      <c r="J707" s="107">
        <v>289</v>
      </c>
      <c r="K707" s="109">
        <v>43893</v>
      </c>
      <c r="L707" s="107" t="s">
        <v>171</v>
      </c>
      <c r="M707" s="107">
        <v>899999061</v>
      </c>
      <c r="N707" s="107" t="s">
        <v>72</v>
      </c>
      <c r="O707" s="107" t="s">
        <v>73</v>
      </c>
      <c r="P707" s="107">
        <v>10</v>
      </c>
      <c r="Q707" s="109">
        <v>43893</v>
      </c>
      <c r="R707" s="107" t="s">
        <v>1359</v>
      </c>
      <c r="S707" s="48">
        <v>27067</v>
      </c>
      <c r="T707" s="48">
        <v>0</v>
      </c>
      <c r="U707" s="48">
        <v>0</v>
      </c>
      <c r="V707" s="71">
        <v>27067</v>
      </c>
      <c r="W707" s="48">
        <v>27067</v>
      </c>
      <c r="X707" s="48">
        <v>0</v>
      </c>
    </row>
    <row r="708" spans="1:24" hidden="1" x14ac:dyDescent="0.25">
      <c r="A708" s="107">
        <v>2020</v>
      </c>
      <c r="B708" s="107">
        <v>118</v>
      </c>
      <c r="C708" s="107">
        <v>1</v>
      </c>
      <c r="D708" s="109">
        <v>43831</v>
      </c>
      <c r="E708" s="109">
        <v>44043</v>
      </c>
      <c r="F708" s="109">
        <v>44043</v>
      </c>
      <c r="G708" s="107" t="s">
        <v>80</v>
      </c>
      <c r="H708" s="107" t="s">
        <v>81</v>
      </c>
      <c r="I708" s="107">
        <v>407</v>
      </c>
      <c r="J708" s="107">
        <v>313</v>
      </c>
      <c r="K708" s="109">
        <v>43896</v>
      </c>
      <c r="L708" s="107" t="s">
        <v>171</v>
      </c>
      <c r="M708" s="107">
        <v>899999061</v>
      </c>
      <c r="N708" s="107" t="s">
        <v>72</v>
      </c>
      <c r="O708" s="107" t="s">
        <v>73</v>
      </c>
      <c r="P708" s="107">
        <v>11</v>
      </c>
      <c r="Q708" s="109">
        <v>43891</v>
      </c>
      <c r="R708" s="107" t="s">
        <v>1355</v>
      </c>
      <c r="S708" s="48">
        <v>1022179</v>
      </c>
      <c r="T708" s="48">
        <v>0</v>
      </c>
      <c r="U708" s="48">
        <v>0</v>
      </c>
      <c r="V708" s="71">
        <v>1022179</v>
      </c>
      <c r="W708" s="48">
        <v>1022179</v>
      </c>
      <c r="X708" s="48">
        <v>0</v>
      </c>
    </row>
    <row r="709" spans="1:24" hidden="1" x14ac:dyDescent="0.25">
      <c r="A709" s="107">
        <v>2020</v>
      </c>
      <c r="B709" s="107">
        <v>118</v>
      </c>
      <c r="C709" s="107">
        <v>1</v>
      </c>
      <c r="D709" s="109">
        <v>43831</v>
      </c>
      <c r="E709" s="109">
        <v>44043</v>
      </c>
      <c r="F709" s="109">
        <v>44043</v>
      </c>
      <c r="G709" s="107" t="s">
        <v>1357</v>
      </c>
      <c r="H709" s="107" t="s">
        <v>1358</v>
      </c>
      <c r="I709" s="107">
        <v>407</v>
      </c>
      <c r="J709" s="107">
        <v>313</v>
      </c>
      <c r="K709" s="109">
        <v>43896</v>
      </c>
      <c r="L709" s="107" t="s">
        <v>171</v>
      </c>
      <c r="M709" s="107">
        <v>899999061</v>
      </c>
      <c r="N709" s="107" t="s">
        <v>72</v>
      </c>
      <c r="O709" s="107" t="s">
        <v>73</v>
      </c>
      <c r="P709" s="107">
        <v>11</v>
      </c>
      <c r="Q709" s="109">
        <v>43891</v>
      </c>
      <c r="R709" s="107" t="s">
        <v>1355</v>
      </c>
      <c r="S709" s="48">
        <v>295150</v>
      </c>
      <c r="T709" s="48">
        <v>0</v>
      </c>
      <c r="U709" s="48">
        <v>0</v>
      </c>
      <c r="V709" s="71">
        <v>295150</v>
      </c>
      <c r="W709" s="48">
        <v>295150</v>
      </c>
      <c r="X709" s="48">
        <v>0</v>
      </c>
    </row>
    <row r="710" spans="1:24" hidden="1" x14ac:dyDescent="0.25">
      <c r="A710" s="107">
        <v>2020</v>
      </c>
      <c r="B710" s="107">
        <v>118</v>
      </c>
      <c r="C710" s="107">
        <v>1</v>
      </c>
      <c r="D710" s="109">
        <v>43831</v>
      </c>
      <c r="E710" s="109">
        <v>44043</v>
      </c>
      <c r="F710" s="109">
        <v>44043</v>
      </c>
      <c r="G710" s="107" t="s">
        <v>143</v>
      </c>
      <c r="H710" s="107" t="s">
        <v>144</v>
      </c>
      <c r="I710" s="107">
        <v>491</v>
      </c>
      <c r="J710" s="107">
        <v>359</v>
      </c>
      <c r="K710" s="109">
        <v>43908</v>
      </c>
      <c r="L710" s="107" t="s">
        <v>171</v>
      </c>
      <c r="M710" s="107">
        <v>899999061</v>
      </c>
      <c r="N710" s="107" t="s">
        <v>72</v>
      </c>
      <c r="O710" s="107" t="s">
        <v>73</v>
      </c>
      <c r="P710" s="107">
        <v>12</v>
      </c>
      <c r="Q710" s="109">
        <v>43891</v>
      </c>
      <c r="R710" s="107" t="s">
        <v>1353</v>
      </c>
      <c r="S710" s="48">
        <v>20376867</v>
      </c>
      <c r="T710" s="48">
        <v>0</v>
      </c>
      <c r="U710" s="48">
        <v>0</v>
      </c>
      <c r="V710" s="71">
        <v>20376867</v>
      </c>
      <c r="W710" s="48">
        <v>20376867</v>
      </c>
      <c r="X710" s="48">
        <v>0</v>
      </c>
    </row>
    <row r="711" spans="1:24" hidden="1" x14ac:dyDescent="0.25">
      <c r="A711" s="107">
        <v>2020</v>
      </c>
      <c r="B711" s="107">
        <v>118</v>
      </c>
      <c r="C711" s="107">
        <v>1</v>
      </c>
      <c r="D711" s="109">
        <v>43831</v>
      </c>
      <c r="E711" s="109">
        <v>44043</v>
      </c>
      <c r="F711" s="109">
        <v>44043</v>
      </c>
      <c r="G711" s="107" t="s">
        <v>184</v>
      </c>
      <c r="H711" s="107" t="s">
        <v>185</v>
      </c>
      <c r="I711" s="107">
        <v>491</v>
      </c>
      <c r="J711" s="107">
        <v>359</v>
      </c>
      <c r="K711" s="109">
        <v>43908</v>
      </c>
      <c r="L711" s="107" t="s">
        <v>171</v>
      </c>
      <c r="M711" s="107">
        <v>899999061</v>
      </c>
      <c r="N711" s="107" t="s">
        <v>72</v>
      </c>
      <c r="O711" s="107" t="s">
        <v>73</v>
      </c>
      <c r="P711" s="107">
        <v>12</v>
      </c>
      <c r="Q711" s="109">
        <v>43891</v>
      </c>
      <c r="R711" s="107" t="s">
        <v>1353</v>
      </c>
      <c r="S711" s="48">
        <v>549802</v>
      </c>
      <c r="T711" s="48">
        <v>0</v>
      </c>
      <c r="U711" s="48">
        <v>0</v>
      </c>
      <c r="V711" s="71">
        <v>549802</v>
      </c>
      <c r="W711" s="48">
        <v>549802</v>
      </c>
      <c r="X711" s="48">
        <v>0</v>
      </c>
    </row>
    <row r="712" spans="1:24" hidden="1" x14ac:dyDescent="0.25">
      <c r="A712" s="107">
        <v>2020</v>
      </c>
      <c r="B712" s="107">
        <v>118</v>
      </c>
      <c r="C712" s="107">
        <v>1</v>
      </c>
      <c r="D712" s="109">
        <v>43831</v>
      </c>
      <c r="E712" s="109">
        <v>44043</v>
      </c>
      <c r="F712" s="109">
        <v>44043</v>
      </c>
      <c r="G712" s="107" t="s">
        <v>153</v>
      </c>
      <c r="H712" s="107" t="s">
        <v>154</v>
      </c>
      <c r="I712" s="107">
        <v>491</v>
      </c>
      <c r="J712" s="107">
        <v>359</v>
      </c>
      <c r="K712" s="109">
        <v>43908</v>
      </c>
      <c r="L712" s="107" t="s">
        <v>171</v>
      </c>
      <c r="M712" s="107">
        <v>899999061</v>
      </c>
      <c r="N712" s="107" t="s">
        <v>72</v>
      </c>
      <c r="O712" s="107" t="s">
        <v>73</v>
      </c>
      <c r="P712" s="107">
        <v>12</v>
      </c>
      <c r="Q712" s="109">
        <v>43891</v>
      </c>
      <c r="R712" s="107" t="s">
        <v>1353</v>
      </c>
      <c r="S712" s="48">
        <v>1291141</v>
      </c>
      <c r="T712" s="48">
        <v>0</v>
      </c>
      <c r="U712" s="48">
        <v>0</v>
      </c>
      <c r="V712" s="71">
        <v>1291141</v>
      </c>
      <c r="W712" s="48">
        <v>1291141</v>
      </c>
      <c r="X712" s="48">
        <v>0</v>
      </c>
    </row>
    <row r="713" spans="1:24" hidden="1" x14ac:dyDescent="0.25">
      <c r="A713" s="107">
        <v>2020</v>
      </c>
      <c r="B713" s="107">
        <v>118</v>
      </c>
      <c r="C713" s="107">
        <v>1</v>
      </c>
      <c r="D713" s="109">
        <v>43831</v>
      </c>
      <c r="E713" s="109">
        <v>44043</v>
      </c>
      <c r="F713" s="109">
        <v>44043</v>
      </c>
      <c r="G713" s="107" t="s">
        <v>157</v>
      </c>
      <c r="H713" s="107" t="s">
        <v>158</v>
      </c>
      <c r="I713" s="107">
        <v>491</v>
      </c>
      <c r="J713" s="107">
        <v>359</v>
      </c>
      <c r="K713" s="109">
        <v>43908</v>
      </c>
      <c r="L713" s="107" t="s">
        <v>171</v>
      </c>
      <c r="M713" s="107">
        <v>899999061</v>
      </c>
      <c r="N713" s="107" t="s">
        <v>72</v>
      </c>
      <c r="O713" s="107" t="s">
        <v>73</v>
      </c>
      <c r="P713" s="107">
        <v>12</v>
      </c>
      <c r="Q713" s="109">
        <v>43891</v>
      </c>
      <c r="R713" s="107" t="s">
        <v>1353</v>
      </c>
      <c r="S713" s="48">
        <v>633915</v>
      </c>
      <c r="T713" s="48">
        <v>0</v>
      </c>
      <c r="U713" s="48">
        <v>0</v>
      </c>
      <c r="V713" s="71">
        <v>633915</v>
      </c>
      <c r="W713" s="48">
        <v>633915</v>
      </c>
      <c r="X713" s="48">
        <v>0</v>
      </c>
    </row>
    <row r="714" spans="1:24" hidden="1" x14ac:dyDescent="0.25">
      <c r="A714" s="107">
        <v>2020</v>
      </c>
      <c r="B714" s="107">
        <v>118</v>
      </c>
      <c r="C714" s="107">
        <v>1</v>
      </c>
      <c r="D714" s="109">
        <v>43831</v>
      </c>
      <c r="E714" s="109">
        <v>44043</v>
      </c>
      <c r="F714" s="109">
        <v>44043</v>
      </c>
      <c r="G714" s="107" t="s">
        <v>159</v>
      </c>
      <c r="H714" s="107" t="s">
        <v>160</v>
      </c>
      <c r="I714" s="107">
        <v>491</v>
      </c>
      <c r="J714" s="107">
        <v>359</v>
      </c>
      <c r="K714" s="109">
        <v>43908</v>
      </c>
      <c r="L714" s="107" t="s">
        <v>171</v>
      </c>
      <c r="M714" s="107">
        <v>899999061</v>
      </c>
      <c r="N714" s="107" t="s">
        <v>72</v>
      </c>
      <c r="O714" s="107" t="s">
        <v>73</v>
      </c>
      <c r="P714" s="107">
        <v>12</v>
      </c>
      <c r="Q714" s="109">
        <v>43891</v>
      </c>
      <c r="R714" s="107" t="s">
        <v>1353</v>
      </c>
      <c r="S714" s="48">
        <v>6362873</v>
      </c>
      <c r="T714" s="48">
        <v>0</v>
      </c>
      <c r="U714" s="48">
        <v>0</v>
      </c>
      <c r="V714" s="71">
        <v>6362873</v>
      </c>
      <c r="W714" s="48">
        <v>6362873</v>
      </c>
      <c r="X714" s="48">
        <v>0</v>
      </c>
    </row>
    <row r="715" spans="1:24" hidden="1" x14ac:dyDescent="0.25">
      <c r="A715" s="107">
        <v>2020</v>
      </c>
      <c r="B715" s="107">
        <v>118</v>
      </c>
      <c r="C715" s="107">
        <v>1</v>
      </c>
      <c r="D715" s="109">
        <v>43831</v>
      </c>
      <c r="E715" s="109">
        <v>44043</v>
      </c>
      <c r="F715" s="109">
        <v>44043</v>
      </c>
      <c r="G715" s="107" t="s">
        <v>70</v>
      </c>
      <c r="H715" s="107" t="s">
        <v>71</v>
      </c>
      <c r="I715" s="107">
        <v>415</v>
      </c>
      <c r="J715" s="107">
        <v>314</v>
      </c>
      <c r="K715" s="109">
        <v>43896</v>
      </c>
      <c r="L715" s="107" t="s">
        <v>171</v>
      </c>
      <c r="M715" s="107">
        <v>899999061</v>
      </c>
      <c r="N715" s="107" t="s">
        <v>72</v>
      </c>
      <c r="O715" s="107" t="s">
        <v>73</v>
      </c>
      <c r="P715" s="107">
        <v>12</v>
      </c>
      <c r="Q715" s="109">
        <v>43831</v>
      </c>
      <c r="R715" s="107" t="s">
        <v>1352</v>
      </c>
      <c r="S715" s="48">
        <v>39933600</v>
      </c>
      <c r="T715" s="48">
        <v>0</v>
      </c>
      <c r="U715" s="48">
        <v>0</v>
      </c>
      <c r="V715" s="71">
        <v>39933600</v>
      </c>
      <c r="W715" s="48">
        <v>39933600</v>
      </c>
      <c r="X715" s="48">
        <v>0</v>
      </c>
    </row>
    <row r="716" spans="1:24" hidden="1" x14ac:dyDescent="0.25">
      <c r="A716" s="107">
        <v>2020</v>
      </c>
      <c r="B716" s="107">
        <v>118</v>
      </c>
      <c r="C716" s="107">
        <v>1</v>
      </c>
      <c r="D716" s="109">
        <v>43831</v>
      </c>
      <c r="E716" s="109">
        <v>44043</v>
      </c>
      <c r="F716" s="109">
        <v>44043</v>
      </c>
      <c r="G716" s="107" t="s">
        <v>74</v>
      </c>
      <c r="H716" s="107" t="s">
        <v>75</v>
      </c>
      <c r="I716" s="107">
        <v>415</v>
      </c>
      <c r="J716" s="107">
        <v>314</v>
      </c>
      <c r="K716" s="109">
        <v>43896</v>
      </c>
      <c r="L716" s="107" t="s">
        <v>171</v>
      </c>
      <c r="M716" s="107">
        <v>899999061</v>
      </c>
      <c r="N716" s="107" t="s">
        <v>72</v>
      </c>
      <c r="O716" s="107" t="s">
        <v>73</v>
      </c>
      <c r="P716" s="107">
        <v>12</v>
      </c>
      <c r="Q716" s="109">
        <v>43831</v>
      </c>
      <c r="R716" s="107" t="s">
        <v>1352</v>
      </c>
      <c r="S716" s="48">
        <v>42120700</v>
      </c>
      <c r="T716" s="48">
        <v>0</v>
      </c>
      <c r="U716" s="48">
        <v>0</v>
      </c>
      <c r="V716" s="71">
        <v>42120700</v>
      </c>
      <c r="W716" s="48">
        <v>42120700</v>
      </c>
      <c r="X716" s="48">
        <v>0</v>
      </c>
    </row>
    <row r="717" spans="1:24" hidden="1" x14ac:dyDescent="0.25">
      <c r="A717" s="107">
        <v>2020</v>
      </c>
      <c r="B717" s="107">
        <v>118</v>
      </c>
      <c r="C717" s="107">
        <v>1</v>
      </c>
      <c r="D717" s="109">
        <v>43831</v>
      </c>
      <c r="E717" s="109">
        <v>44043</v>
      </c>
      <c r="F717" s="109">
        <v>44043</v>
      </c>
      <c r="G717" s="107" t="s">
        <v>76</v>
      </c>
      <c r="H717" s="107" t="s">
        <v>77</v>
      </c>
      <c r="I717" s="107">
        <v>415</v>
      </c>
      <c r="J717" s="107">
        <v>314</v>
      </c>
      <c r="K717" s="109">
        <v>43896</v>
      </c>
      <c r="L717" s="107" t="s">
        <v>171</v>
      </c>
      <c r="M717" s="107">
        <v>899999061</v>
      </c>
      <c r="N717" s="107" t="s">
        <v>72</v>
      </c>
      <c r="O717" s="107" t="s">
        <v>73</v>
      </c>
      <c r="P717" s="107">
        <v>12</v>
      </c>
      <c r="Q717" s="109">
        <v>43831</v>
      </c>
      <c r="R717" s="107" t="s">
        <v>1352</v>
      </c>
      <c r="S717" s="48">
        <v>1906800</v>
      </c>
      <c r="T717" s="48">
        <v>0</v>
      </c>
      <c r="U717" s="48">
        <v>0</v>
      </c>
      <c r="V717" s="71">
        <v>1906800</v>
      </c>
      <c r="W717" s="48">
        <v>1906800</v>
      </c>
      <c r="X717" s="48">
        <v>0</v>
      </c>
    </row>
    <row r="718" spans="1:24" hidden="1" x14ac:dyDescent="0.25">
      <c r="A718" s="107">
        <v>2020</v>
      </c>
      <c r="B718" s="107">
        <v>118</v>
      </c>
      <c r="C718" s="107">
        <v>1</v>
      </c>
      <c r="D718" s="109">
        <v>43831</v>
      </c>
      <c r="E718" s="109">
        <v>44043</v>
      </c>
      <c r="F718" s="109">
        <v>44043</v>
      </c>
      <c r="G718" s="107" t="s">
        <v>78</v>
      </c>
      <c r="H718" s="107" t="s">
        <v>79</v>
      </c>
      <c r="I718" s="107">
        <v>415</v>
      </c>
      <c r="J718" s="107">
        <v>314</v>
      </c>
      <c r="K718" s="109">
        <v>43896</v>
      </c>
      <c r="L718" s="107" t="s">
        <v>171</v>
      </c>
      <c r="M718" s="107">
        <v>899999061</v>
      </c>
      <c r="N718" s="107" t="s">
        <v>72</v>
      </c>
      <c r="O718" s="107" t="s">
        <v>73</v>
      </c>
      <c r="P718" s="107">
        <v>12</v>
      </c>
      <c r="Q718" s="109">
        <v>43831</v>
      </c>
      <c r="R718" s="107" t="s">
        <v>1352</v>
      </c>
      <c r="S718" s="48">
        <v>56100500</v>
      </c>
      <c r="T718" s="48">
        <v>0</v>
      </c>
      <c r="U718" s="48">
        <v>0</v>
      </c>
      <c r="V718" s="71">
        <v>56100500</v>
      </c>
      <c r="W718" s="48">
        <v>56100500</v>
      </c>
      <c r="X718" s="48">
        <v>0</v>
      </c>
    </row>
    <row r="719" spans="1:24" hidden="1" x14ac:dyDescent="0.25">
      <c r="A719" s="107">
        <v>2020</v>
      </c>
      <c r="B719" s="107">
        <v>118</v>
      </c>
      <c r="C719" s="107">
        <v>1</v>
      </c>
      <c r="D719" s="109">
        <v>43831</v>
      </c>
      <c r="E719" s="109">
        <v>44043</v>
      </c>
      <c r="F719" s="109">
        <v>44043</v>
      </c>
      <c r="G719" s="107" t="s">
        <v>80</v>
      </c>
      <c r="H719" s="107" t="s">
        <v>81</v>
      </c>
      <c r="I719" s="107">
        <v>491</v>
      </c>
      <c r="J719" s="107">
        <v>359</v>
      </c>
      <c r="K719" s="109">
        <v>43908</v>
      </c>
      <c r="L719" s="107" t="s">
        <v>171</v>
      </c>
      <c r="M719" s="107">
        <v>899999061</v>
      </c>
      <c r="N719" s="107" t="s">
        <v>72</v>
      </c>
      <c r="O719" s="107" t="s">
        <v>73</v>
      </c>
      <c r="P719" s="107">
        <v>12</v>
      </c>
      <c r="Q719" s="109">
        <v>43891</v>
      </c>
      <c r="R719" s="107" t="s">
        <v>1353</v>
      </c>
      <c r="S719" s="48">
        <v>122661</v>
      </c>
      <c r="T719" s="48">
        <v>0</v>
      </c>
      <c r="U719" s="48">
        <v>0</v>
      </c>
      <c r="V719" s="71">
        <v>122661</v>
      </c>
      <c r="W719" s="48">
        <v>122661</v>
      </c>
      <c r="X719" s="48">
        <v>0</v>
      </c>
    </row>
    <row r="720" spans="1:24" hidden="1" x14ac:dyDescent="0.25">
      <c r="A720" s="107">
        <v>2020</v>
      </c>
      <c r="B720" s="107">
        <v>118</v>
      </c>
      <c r="C720" s="107">
        <v>1</v>
      </c>
      <c r="D720" s="109">
        <v>43831</v>
      </c>
      <c r="E720" s="109">
        <v>44043</v>
      </c>
      <c r="F720" s="109">
        <v>44043</v>
      </c>
      <c r="G720" s="107" t="s">
        <v>1357</v>
      </c>
      <c r="H720" s="107" t="s">
        <v>1358</v>
      </c>
      <c r="I720" s="107">
        <v>491</v>
      </c>
      <c r="J720" s="107">
        <v>359</v>
      </c>
      <c r="K720" s="109">
        <v>43908</v>
      </c>
      <c r="L720" s="107" t="s">
        <v>171</v>
      </c>
      <c r="M720" s="107">
        <v>899999061</v>
      </c>
      <c r="N720" s="107" t="s">
        <v>72</v>
      </c>
      <c r="O720" s="107" t="s">
        <v>73</v>
      </c>
      <c r="P720" s="107">
        <v>12</v>
      </c>
      <c r="Q720" s="109">
        <v>43891</v>
      </c>
      <c r="R720" s="107" t="s">
        <v>1353</v>
      </c>
      <c r="S720" s="48">
        <v>35418</v>
      </c>
      <c r="T720" s="48">
        <v>0</v>
      </c>
      <c r="U720" s="48">
        <v>0</v>
      </c>
      <c r="V720" s="71">
        <v>35418</v>
      </c>
      <c r="W720" s="48">
        <v>35418</v>
      </c>
      <c r="X720" s="48">
        <v>0</v>
      </c>
    </row>
    <row r="721" spans="1:24" hidden="1" x14ac:dyDescent="0.25">
      <c r="A721" s="107">
        <v>2020</v>
      </c>
      <c r="B721" s="107">
        <v>118</v>
      </c>
      <c r="C721" s="107">
        <v>1</v>
      </c>
      <c r="D721" s="109">
        <v>43831</v>
      </c>
      <c r="E721" s="109">
        <v>44043</v>
      </c>
      <c r="F721" s="109">
        <v>44043</v>
      </c>
      <c r="G721" s="107" t="s">
        <v>82</v>
      </c>
      <c r="H721" s="107" t="s">
        <v>83</v>
      </c>
      <c r="I721" s="107">
        <v>415</v>
      </c>
      <c r="J721" s="107">
        <v>314</v>
      </c>
      <c r="K721" s="109">
        <v>43896</v>
      </c>
      <c r="L721" s="107" t="s">
        <v>171</v>
      </c>
      <c r="M721" s="107">
        <v>899999061</v>
      </c>
      <c r="N721" s="107" t="s">
        <v>72</v>
      </c>
      <c r="O721" s="107" t="s">
        <v>73</v>
      </c>
      <c r="P721" s="107">
        <v>12</v>
      </c>
      <c r="Q721" s="109">
        <v>43831</v>
      </c>
      <c r="R721" s="107" t="s">
        <v>1352</v>
      </c>
      <c r="S721" s="48">
        <v>27767100</v>
      </c>
      <c r="T721" s="48">
        <v>0</v>
      </c>
      <c r="U721" s="48">
        <v>0</v>
      </c>
      <c r="V721" s="71">
        <v>27767100</v>
      </c>
      <c r="W721" s="48">
        <v>27767100</v>
      </c>
      <c r="X721" s="48">
        <v>0</v>
      </c>
    </row>
    <row r="722" spans="1:24" hidden="1" x14ac:dyDescent="0.25">
      <c r="A722" s="107">
        <v>2020</v>
      </c>
      <c r="B722" s="107">
        <v>118</v>
      </c>
      <c r="C722" s="107">
        <v>1</v>
      </c>
      <c r="D722" s="109">
        <v>43831</v>
      </c>
      <c r="E722" s="109">
        <v>44043</v>
      </c>
      <c r="F722" s="109">
        <v>44043</v>
      </c>
      <c r="G722" s="107" t="s">
        <v>84</v>
      </c>
      <c r="H722" s="107" t="s">
        <v>85</v>
      </c>
      <c r="I722" s="107">
        <v>415</v>
      </c>
      <c r="J722" s="107">
        <v>314</v>
      </c>
      <c r="K722" s="109">
        <v>43896</v>
      </c>
      <c r="L722" s="107" t="s">
        <v>171</v>
      </c>
      <c r="M722" s="107">
        <v>899999061</v>
      </c>
      <c r="N722" s="107" t="s">
        <v>72</v>
      </c>
      <c r="O722" s="107" t="s">
        <v>73</v>
      </c>
      <c r="P722" s="107">
        <v>12</v>
      </c>
      <c r="Q722" s="109">
        <v>43831</v>
      </c>
      <c r="R722" s="107" t="s">
        <v>1352</v>
      </c>
      <c r="S722" s="48">
        <v>5445300</v>
      </c>
      <c r="T722" s="48">
        <v>0</v>
      </c>
      <c r="U722" s="48">
        <v>0</v>
      </c>
      <c r="V722" s="71">
        <v>5445300</v>
      </c>
      <c r="W722" s="48">
        <v>5445300</v>
      </c>
      <c r="X722" s="48">
        <v>0</v>
      </c>
    </row>
    <row r="723" spans="1:24" hidden="1" x14ac:dyDescent="0.25">
      <c r="A723" s="107">
        <v>2020</v>
      </c>
      <c r="B723" s="107">
        <v>118</v>
      </c>
      <c r="C723" s="107">
        <v>1</v>
      </c>
      <c r="D723" s="109">
        <v>43831</v>
      </c>
      <c r="E723" s="109">
        <v>44043</v>
      </c>
      <c r="F723" s="109">
        <v>44043</v>
      </c>
      <c r="G723" s="107" t="s">
        <v>86</v>
      </c>
      <c r="H723" s="107" t="s">
        <v>87</v>
      </c>
      <c r="I723" s="107">
        <v>415</v>
      </c>
      <c r="J723" s="107">
        <v>314</v>
      </c>
      <c r="K723" s="109">
        <v>43896</v>
      </c>
      <c r="L723" s="107" t="s">
        <v>171</v>
      </c>
      <c r="M723" s="107">
        <v>899999061</v>
      </c>
      <c r="N723" s="107" t="s">
        <v>72</v>
      </c>
      <c r="O723" s="107" t="s">
        <v>73</v>
      </c>
      <c r="P723" s="107">
        <v>12</v>
      </c>
      <c r="Q723" s="109">
        <v>43831</v>
      </c>
      <c r="R723" s="107" t="s">
        <v>1352</v>
      </c>
      <c r="S723" s="48">
        <v>20825700</v>
      </c>
      <c r="T723" s="48">
        <v>0</v>
      </c>
      <c r="U723" s="48">
        <v>0</v>
      </c>
      <c r="V723" s="71">
        <v>20825700</v>
      </c>
      <c r="W723" s="48">
        <v>20825700</v>
      </c>
      <c r="X723" s="48">
        <v>0</v>
      </c>
    </row>
    <row r="724" spans="1:24" hidden="1" x14ac:dyDescent="0.25">
      <c r="A724" s="107">
        <v>2020</v>
      </c>
      <c r="B724" s="107">
        <v>118</v>
      </c>
      <c r="C724" s="107">
        <v>1</v>
      </c>
      <c r="D724" s="109">
        <v>43831</v>
      </c>
      <c r="E724" s="109">
        <v>44043</v>
      </c>
      <c r="F724" s="109">
        <v>44043</v>
      </c>
      <c r="G724" s="107" t="s">
        <v>88</v>
      </c>
      <c r="H724" s="107" t="s">
        <v>89</v>
      </c>
      <c r="I724" s="107">
        <v>415</v>
      </c>
      <c r="J724" s="107">
        <v>314</v>
      </c>
      <c r="K724" s="109">
        <v>43896</v>
      </c>
      <c r="L724" s="107" t="s">
        <v>171</v>
      </c>
      <c r="M724" s="107">
        <v>899999061</v>
      </c>
      <c r="N724" s="107" t="s">
        <v>72</v>
      </c>
      <c r="O724" s="107" t="s">
        <v>73</v>
      </c>
      <c r="P724" s="107">
        <v>12</v>
      </c>
      <c r="Q724" s="109">
        <v>43831</v>
      </c>
      <c r="R724" s="107" t="s">
        <v>1352</v>
      </c>
      <c r="S724" s="48">
        <v>3476500</v>
      </c>
      <c r="T724" s="48">
        <v>0</v>
      </c>
      <c r="U724" s="48">
        <v>0</v>
      </c>
      <c r="V724" s="71">
        <v>3476500</v>
      </c>
      <c r="W724" s="48">
        <v>3476500</v>
      </c>
      <c r="X724" s="48">
        <v>0</v>
      </c>
    </row>
    <row r="725" spans="1:24" hidden="1" x14ac:dyDescent="0.25">
      <c r="A725" s="107">
        <v>2020</v>
      </c>
      <c r="B725" s="107">
        <v>118</v>
      </c>
      <c r="C725" s="107">
        <v>1</v>
      </c>
      <c r="D725" s="109">
        <v>43831</v>
      </c>
      <c r="E725" s="109">
        <v>44043</v>
      </c>
      <c r="F725" s="109">
        <v>44043</v>
      </c>
      <c r="G725" s="107" t="s">
        <v>90</v>
      </c>
      <c r="H725" s="107" t="s">
        <v>91</v>
      </c>
      <c r="I725" s="107">
        <v>415</v>
      </c>
      <c r="J725" s="107">
        <v>314</v>
      </c>
      <c r="K725" s="109">
        <v>43896</v>
      </c>
      <c r="L725" s="107" t="s">
        <v>171</v>
      </c>
      <c r="M725" s="107">
        <v>899999061</v>
      </c>
      <c r="N725" s="107" t="s">
        <v>72</v>
      </c>
      <c r="O725" s="107" t="s">
        <v>73</v>
      </c>
      <c r="P725" s="107">
        <v>12</v>
      </c>
      <c r="Q725" s="109">
        <v>43831</v>
      </c>
      <c r="R725" s="107" t="s">
        <v>1352</v>
      </c>
      <c r="S725" s="48">
        <v>3476500</v>
      </c>
      <c r="T725" s="48">
        <v>0</v>
      </c>
      <c r="U725" s="48">
        <v>0</v>
      </c>
      <c r="V725" s="71">
        <v>3476500</v>
      </c>
      <c r="W725" s="48">
        <v>3476500</v>
      </c>
      <c r="X725" s="48">
        <v>0</v>
      </c>
    </row>
    <row r="726" spans="1:24" hidden="1" x14ac:dyDescent="0.25">
      <c r="A726" s="107">
        <v>2020</v>
      </c>
      <c r="B726" s="107">
        <v>118</v>
      </c>
      <c r="C726" s="107">
        <v>1</v>
      </c>
      <c r="D726" s="109">
        <v>43831</v>
      </c>
      <c r="E726" s="109">
        <v>44043</v>
      </c>
      <c r="F726" s="109">
        <v>44043</v>
      </c>
      <c r="G726" s="107" t="s">
        <v>92</v>
      </c>
      <c r="H726" s="107" t="s">
        <v>93</v>
      </c>
      <c r="I726" s="107">
        <v>415</v>
      </c>
      <c r="J726" s="107">
        <v>314</v>
      </c>
      <c r="K726" s="109">
        <v>43896</v>
      </c>
      <c r="L726" s="107" t="s">
        <v>171</v>
      </c>
      <c r="M726" s="107">
        <v>899999061</v>
      </c>
      <c r="N726" s="107" t="s">
        <v>72</v>
      </c>
      <c r="O726" s="107" t="s">
        <v>73</v>
      </c>
      <c r="P726" s="107">
        <v>12</v>
      </c>
      <c r="Q726" s="109">
        <v>43831</v>
      </c>
      <c r="R726" s="107" t="s">
        <v>1352</v>
      </c>
      <c r="S726" s="48">
        <v>6944600</v>
      </c>
      <c r="T726" s="48">
        <v>0</v>
      </c>
      <c r="U726" s="48">
        <v>0</v>
      </c>
      <c r="V726" s="71">
        <v>6944600</v>
      </c>
      <c r="W726" s="48">
        <v>6944600</v>
      </c>
      <c r="X726" s="48">
        <v>0</v>
      </c>
    </row>
    <row r="727" spans="1:24" hidden="1" x14ac:dyDescent="0.25">
      <c r="A727" s="107">
        <v>2020</v>
      </c>
      <c r="B727" s="107">
        <v>118</v>
      </c>
      <c r="C727" s="107">
        <v>1</v>
      </c>
      <c r="D727" s="109">
        <v>43831</v>
      </c>
      <c r="E727" s="109">
        <v>44043</v>
      </c>
      <c r="F727" s="109">
        <v>44043</v>
      </c>
      <c r="G727" s="107" t="s">
        <v>163</v>
      </c>
      <c r="H727" s="107" t="s">
        <v>164</v>
      </c>
      <c r="I727" s="107">
        <v>491</v>
      </c>
      <c r="J727" s="107">
        <v>359</v>
      </c>
      <c r="K727" s="109">
        <v>43908</v>
      </c>
      <c r="L727" s="107" t="s">
        <v>171</v>
      </c>
      <c r="M727" s="107">
        <v>899999061</v>
      </c>
      <c r="N727" s="107" t="s">
        <v>72</v>
      </c>
      <c r="O727" s="107" t="s">
        <v>73</v>
      </c>
      <c r="P727" s="107">
        <v>12</v>
      </c>
      <c r="Q727" s="109">
        <v>43891</v>
      </c>
      <c r="R727" s="107" t="s">
        <v>1353</v>
      </c>
      <c r="S727" s="48">
        <v>9722040</v>
      </c>
      <c r="T727" s="48">
        <v>0</v>
      </c>
      <c r="U727" s="48">
        <v>0</v>
      </c>
      <c r="V727" s="71">
        <v>9722040</v>
      </c>
      <c r="W727" s="48">
        <v>9722040</v>
      </c>
      <c r="X727" s="48">
        <v>0</v>
      </c>
    </row>
    <row r="728" spans="1:24" hidden="1" x14ac:dyDescent="0.25">
      <c r="A728" s="107">
        <v>2020</v>
      </c>
      <c r="B728" s="107">
        <v>118</v>
      </c>
      <c r="C728" s="107">
        <v>1</v>
      </c>
      <c r="D728" s="109">
        <v>43831</v>
      </c>
      <c r="E728" s="109">
        <v>44043</v>
      </c>
      <c r="F728" s="109">
        <v>44043</v>
      </c>
      <c r="G728" s="107" t="s">
        <v>143</v>
      </c>
      <c r="H728" s="107" t="s">
        <v>144</v>
      </c>
      <c r="I728" s="107">
        <v>492</v>
      </c>
      <c r="J728" s="107">
        <v>360</v>
      </c>
      <c r="K728" s="109">
        <v>43908</v>
      </c>
      <c r="L728" s="107" t="s">
        <v>171</v>
      </c>
      <c r="M728" s="107">
        <v>899999061</v>
      </c>
      <c r="N728" s="107" t="s">
        <v>72</v>
      </c>
      <c r="O728" s="107" t="s">
        <v>73</v>
      </c>
      <c r="P728" s="107">
        <v>13</v>
      </c>
      <c r="Q728" s="109">
        <v>43891</v>
      </c>
      <c r="R728" s="107" t="s">
        <v>1354</v>
      </c>
      <c r="S728" s="48">
        <v>433843325</v>
      </c>
      <c r="T728" s="48">
        <v>0</v>
      </c>
      <c r="U728" s="48">
        <v>0</v>
      </c>
      <c r="V728" s="71">
        <v>433843325</v>
      </c>
      <c r="W728" s="48">
        <v>433843325</v>
      </c>
      <c r="X728" s="48">
        <v>0</v>
      </c>
    </row>
    <row r="729" spans="1:24" hidden="1" x14ac:dyDescent="0.25">
      <c r="A729" s="107">
        <v>2020</v>
      </c>
      <c r="B729" s="107">
        <v>118</v>
      </c>
      <c r="C729" s="107">
        <v>1</v>
      </c>
      <c r="D729" s="109">
        <v>43831</v>
      </c>
      <c r="E729" s="109">
        <v>44043</v>
      </c>
      <c r="F729" s="109">
        <v>44043</v>
      </c>
      <c r="G729" s="107" t="s">
        <v>190</v>
      </c>
      <c r="H729" s="107" t="s">
        <v>191</v>
      </c>
      <c r="I729" s="107">
        <v>492</v>
      </c>
      <c r="J729" s="107">
        <v>360</v>
      </c>
      <c r="K729" s="109">
        <v>43908</v>
      </c>
      <c r="L729" s="107" t="s">
        <v>171</v>
      </c>
      <c r="M729" s="107">
        <v>899999061</v>
      </c>
      <c r="N729" s="107" t="s">
        <v>72</v>
      </c>
      <c r="O729" s="107" t="s">
        <v>73</v>
      </c>
      <c r="P729" s="107">
        <v>13</v>
      </c>
      <c r="Q729" s="109">
        <v>43891</v>
      </c>
      <c r="R729" s="107" t="s">
        <v>1354</v>
      </c>
      <c r="S729" s="48">
        <v>24530577</v>
      </c>
      <c r="T729" s="48">
        <v>0</v>
      </c>
      <c r="U729" s="48">
        <v>0</v>
      </c>
      <c r="V729" s="71">
        <v>24530577</v>
      </c>
      <c r="W729" s="48">
        <v>24530577</v>
      </c>
      <c r="X729" s="48">
        <v>0</v>
      </c>
    </row>
    <row r="730" spans="1:24" hidden="1" x14ac:dyDescent="0.25">
      <c r="A730" s="107">
        <v>2020</v>
      </c>
      <c r="B730" s="107">
        <v>118</v>
      </c>
      <c r="C730" s="107">
        <v>1</v>
      </c>
      <c r="D730" s="109">
        <v>43831</v>
      </c>
      <c r="E730" s="109">
        <v>44043</v>
      </c>
      <c r="F730" s="109">
        <v>44043</v>
      </c>
      <c r="G730" s="107" t="s">
        <v>184</v>
      </c>
      <c r="H730" s="107" t="s">
        <v>185</v>
      </c>
      <c r="I730" s="107">
        <v>492</v>
      </c>
      <c r="J730" s="107">
        <v>360</v>
      </c>
      <c r="K730" s="109">
        <v>43908</v>
      </c>
      <c r="L730" s="107" t="s">
        <v>171</v>
      </c>
      <c r="M730" s="107">
        <v>899999061</v>
      </c>
      <c r="N730" s="107" t="s">
        <v>72</v>
      </c>
      <c r="O730" s="107" t="s">
        <v>73</v>
      </c>
      <c r="P730" s="107">
        <v>13</v>
      </c>
      <c r="Q730" s="109">
        <v>43891</v>
      </c>
      <c r="R730" s="107" t="s">
        <v>1354</v>
      </c>
      <c r="S730" s="48">
        <v>2892273</v>
      </c>
      <c r="T730" s="48">
        <v>0</v>
      </c>
      <c r="U730" s="48">
        <v>0</v>
      </c>
      <c r="V730" s="71">
        <v>2892273</v>
      </c>
      <c r="W730" s="48">
        <v>2892273</v>
      </c>
      <c r="X730" s="48">
        <v>0</v>
      </c>
    </row>
    <row r="731" spans="1:24" hidden="1" x14ac:dyDescent="0.25">
      <c r="A731" s="107">
        <v>2020</v>
      </c>
      <c r="B731" s="107">
        <v>118</v>
      </c>
      <c r="C731" s="107">
        <v>1</v>
      </c>
      <c r="D731" s="109">
        <v>43831</v>
      </c>
      <c r="E731" s="109">
        <v>44043</v>
      </c>
      <c r="F731" s="109">
        <v>44043</v>
      </c>
      <c r="G731" s="107" t="s">
        <v>145</v>
      </c>
      <c r="H731" s="107" t="s">
        <v>146</v>
      </c>
      <c r="I731" s="107">
        <v>492</v>
      </c>
      <c r="J731" s="107">
        <v>360</v>
      </c>
      <c r="K731" s="109">
        <v>43908</v>
      </c>
      <c r="L731" s="107" t="s">
        <v>171</v>
      </c>
      <c r="M731" s="107">
        <v>899999061</v>
      </c>
      <c r="N731" s="107" t="s">
        <v>72</v>
      </c>
      <c r="O731" s="107" t="s">
        <v>73</v>
      </c>
      <c r="P731" s="107">
        <v>13</v>
      </c>
      <c r="Q731" s="109">
        <v>43891</v>
      </c>
      <c r="R731" s="107" t="s">
        <v>1354</v>
      </c>
      <c r="S731" s="48">
        <v>58361775</v>
      </c>
      <c r="T731" s="48">
        <v>0</v>
      </c>
      <c r="U731" s="48">
        <v>0</v>
      </c>
      <c r="V731" s="71">
        <v>58361775</v>
      </c>
      <c r="W731" s="48">
        <v>58361775</v>
      </c>
      <c r="X731" s="48">
        <v>0</v>
      </c>
    </row>
    <row r="732" spans="1:24" hidden="1" x14ac:dyDescent="0.25">
      <c r="A732" s="107">
        <v>2020</v>
      </c>
      <c r="B732" s="107">
        <v>118</v>
      </c>
      <c r="C732" s="107">
        <v>1</v>
      </c>
      <c r="D732" s="109">
        <v>43831</v>
      </c>
      <c r="E732" s="109">
        <v>44043</v>
      </c>
      <c r="F732" s="109">
        <v>44043</v>
      </c>
      <c r="G732" s="107" t="s">
        <v>147</v>
      </c>
      <c r="H732" s="107" t="s">
        <v>148</v>
      </c>
      <c r="I732" s="107">
        <v>492</v>
      </c>
      <c r="J732" s="107">
        <v>360</v>
      </c>
      <c r="K732" s="109">
        <v>43908</v>
      </c>
      <c r="L732" s="107" t="s">
        <v>171</v>
      </c>
      <c r="M732" s="107">
        <v>899999061</v>
      </c>
      <c r="N732" s="107" t="s">
        <v>72</v>
      </c>
      <c r="O732" s="107" t="s">
        <v>73</v>
      </c>
      <c r="P732" s="107">
        <v>13</v>
      </c>
      <c r="Q732" s="109">
        <v>43891</v>
      </c>
      <c r="R732" s="107" t="s">
        <v>1354</v>
      </c>
      <c r="S732" s="48">
        <v>5216670</v>
      </c>
      <c r="T732" s="48">
        <v>0</v>
      </c>
      <c r="U732" s="48">
        <v>0</v>
      </c>
      <c r="V732" s="71">
        <v>5216670</v>
      </c>
      <c r="W732" s="48">
        <v>5216670</v>
      </c>
      <c r="X732" s="48">
        <v>0</v>
      </c>
    </row>
    <row r="733" spans="1:24" hidden="1" x14ac:dyDescent="0.25">
      <c r="A733" s="107">
        <v>2020</v>
      </c>
      <c r="B733" s="107">
        <v>118</v>
      </c>
      <c r="C733" s="107">
        <v>1</v>
      </c>
      <c r="D733" s="109">
        <v>43831</v>
      </c>
      <c r="E733" s="109">
        <v>44043</v>
      </c>
      <c r="F733" s="109">
        <v>44043</v>
      </c>
      <c r="G733" s="107" t="s">
        <v>149</v>
      </c>
      <c r="H733" s="107" t="s">
        <v>150</v>
      </c>
      <c r="I733" s="107">
        <v>492</v>
      </c>
      <c r="J733" s="107">
        <v>360</v>
      </c>
      <c r="K733" s="109">
        <v>43908</v>
      </c>
      <c r="L733" s="107" t="s">
        <v>171</v>
      </c>
      <c r="M733" s="107">
        <v>899999061</v>
      </c>
      <c r="N733" s="107" t="s">
        <v>72</v>
      </c>
      <c r="O733" s="107" t="s">
        <v>73</v>
      </c>
      <c r="P733" s="107">
        <v>13</v>
      </c>
      <c r="Q733" s="109">
        <v>43891</v>
      </c>
      <c r="R733" s="107" t="s">
        <v>1354</v>
      </c>
      <c r="S733" s="48">
        <v>644552</v>
      </c>
      <c r="T733" s="48">
        <v>0</v>
      </c>
      <c r="U733" s="48">
        <v>0</v>
      </c>
      <c r="V733" s="71">
        <v>644552</v>
      </c>
      <c r="W733" s="48">
        <v>644552</v>
      </c>
      <c r="X733" s="48">
        <v>0</v>
      </c>
    </row>
    <row r="734" spans="1:24" hidden="1" x14ac:dyDescent="0.25">
      <c r="A734" s="107">
        <v>2020</v>
      </c>
      <c r="B734" s="107">
        <v>118</v>
      </c>
      <c r="C734" s="107">
        <v>1</v>
      </c>
      <c r="D734" s="109">
        <v>43831</v>
      </c>
      <c r="E734" s="109">
        <v>44043</v>
      </c>
      <c r="F734" s="109">
        <v>44043</v>
      </c>
      <c r="G734" s="107" t="s">
        <v>151</v>
      </c>
      <c r="H734" s="107" t="s">
        <v>152</v>
      </c>
      <c r="I734" s="107">
        <v>492</v>
      </c>
      <c r="J734" s="107">
        <v>360</v>
      </c>
      <c r="K734" s="109">
        <v>43908</v>
      </c>
      <c r="L734" s="107" t="s">
        <v>171</v>
      </c>
      <c r="M734" s="107">
        <v>899999061</v>
      </c>
      <c r="N734" s="107" t="s">
        <v>72</v>
      </c>
      <c r="O734" s="107" t="s">
        <v>73</v>
      </c>
      <c r="P734" s="107">
        <v>13</v>
      </c>
      <c r="Q734" s="109">
        <v>43891</v>
      </c>
      <c r="R734" s="107" t="s">
        <v>1354</v>
      </c>
      <c r="S734" s="48">
        <v>414214</v>
      </c>
      <c r="T734" s="48">
        <v>0</v>
      </c>
      <c r="U734" s="48">
        <v>0</v>
      </c>
      <c r="V734" s="71">
        <v>414214</v>
      </c>
      <c r="W734" s="48">
        <v>414214</v>
      </c>
      <c r="X734" s="48">
        <v>0</v>
      </c>
    </row>
    <row r="735" spans="1:24" hidden="1" x14ac:dyDescent="0.25">
      <c r="A735" s="107">
        <v>2020</v>
      </c>
      <c r="B735" s="107">
        <v>118</v>
      </c>
      <c r="C735" s="107">
        <v>1</v>
      </c>
      <c r="D735" s="109">
        <v>43831</v>
      </c>
      <c r="E735" s="109">
        <v>44043</v>
      </c>
      <c r="F735" s="109">
        <v>44043</v>
      </c>
      <c r="G735" s="107" t="s">
        <v>155</v>
      </c>
      <c r="H735" s="107" t="s">
        <v>156</v>
      </c>
      <c r="I735" s="107">
        <v>492</v>
      </c>
      <c r="J735" s="107">
        <v>360</v>
      </c>
      <c r="K735" s="109">
        <v>43908</v>
      </c>
      <c r="L735" s="107" t="s">
        <v>171</v>
      </c>
      <c r="M735" s="107">
        <v>899999061</v>
      </c>
      <c r="N735" s="107" t="s">
        <v>72</v>
      </c>
      <c r="O735" s="107" t="s">
        <v>73</v>
      </c>
      <c r="P735" s="107">
        <v>13</v>
      </c>
      <c r="Q735" s="109">
        <v>43891</v>
      </c>
      <c r="R735" s="107" t="s">
        <v>1354</v>
      </c>
      <c r="S735" s="48">
        <v>2718965</v>
      </c>
      <c r="T735" s="48">
        <v>0</v>
      </c>
      <c r="U735" s="48">
        <v>0</v>
      </c>
      <c r="V735" s="71">
        <v>2718965</v>
      </c>
      <c r="W735" s="48">
        <v>2718965</v>
      </c>
      <c r="X735" s="48">
        <v>0</v>
      </c>
    </row>
    <row r="736" spans="1:24" hidden="1" x14ac:dyDescent="0.25">
      <c r="A736" s="107">
        <v>2020</v>
      </c>
      <c r="B736" s="107">
        <v>118</v>
      </c>
      <c r="C736" s="107">
        <v>1</v>
      </c>
      <c r="D736" s="109">
        <v>43831</v>
      </c>
      <c r="E736" s="109">
        <v>44043</v>
      </c>
      <c r="F736" s="109">
        <v>44043</v>
      </c>
      <c r="G736" s="107" t="s">
        <v>157</v>
      </c>
      <c r="H736" s="107" t="s">
        <v>158</v>
      </c>
      <c r="I736" s="107">
        <v>492</v>
      </c>
      <c r="J736" s="107">
        <v>360</v>
      </c>
      <c r="K736" s="109">
        <v>43908</v>
      </c>
      <c r="L736" s="107" t="s">
        <v>171</v>
      </c>
      <c r="M736" s="107">
        <v>899999061</v>
      </c>
      <c r="N736" s="107" t="s">
        <v>72</v>
      </c>
      <c r="O736" s="107" t="s">
        <v>73</v>
      </c>
      <c r="P736" s="107">
        <v>13</v>
      </c>
      <c r="Q736" s="109">
        <v>43891</v>
      </c>
      <c r="R736" s="107" t="s">
        <v>1354</v>
      </c>
      <c r="S736" s="48">
        <v>3835659</v>
      </c>
      <c r="T736" s="48">
        <v>0</v>
      </c>
      <c r="U736" s="48">
        <v>0</v>
      </c>
      <c r="V736" s="71">
        <v>3835659</v>
      </c>
      <c r="W736" s="48">
        <v>3835659</v>
      </c>
      <c r="X736" s="48">
        <v>0</v>
      </c>
    </row>
    <row r="737" spans="1:24" hidden="1" x14ac:dyDescent="0.25">
      <c r="A737" s="107">
        <v>2020</v>
      </c>
      <c r="B737" s="107">
        <v>118</v>
      </c>
      <c r="C737" s="107">
        <v>1</v>
      </c>
      <c r="D737" s="109">
        <v>43831</v>
      </c>
      <c r="E737" s="109">
        <v>44043</v>
      </c>
      <c r="F737" s="109">
        <v>44043</v>
      </c>
      <c r="G737" s="107" t="s">
        <v>159</v>
      </c>
      <c r="H737" s="107" t="s">
        <v>160</v>
      </c>
      <c r="I737" s="107">
        <v>492</v>
      </c>
      <c r="J737" s="107">
        <v>360</v>
      </c>
      <c r="K737" s="109">
        <v>43908</v>
      </c>
      <c r="L737" s="107" t="s">
        <v>171</v>
      </c>
      <c r="M737" s="107">
        <v>899999061</v>
      </c>
      <c r="N737" s="107" t="s">
        <v>72</v>
      </c>
      <c r="O737" s="107" t="s">
        <v>73</v>
      </c>
      <c r="P737" s="107">
        <v>13</v>
      </c>
      <c r="Q737" s="109">
        <v>43891</v>
      </c>
      <c r="R737" s="107" t="s">
        <v>1354</v>
      </c>
      <c r="S737" s="48">
        <v>167546315</v>
      </c>
      <c r="T737" s="48">
        <v>0</v>
      </c>
      <c r="U737" s="48">
        <v>0</v>
      </c>
      <c r="V737" s="71">
        <v>167546315</v>
      </c>
      <c r="W737" s="48">
        <v>167546315</v>
      </c>
      <c r="X737" s="48">
        <v>0</v>
      </c>
    </row>
    <row r="738" spans="1:24" hidden="1" x14ac:dyDescent="0.25">
      <c r="A738" s="107">
        <v>2020</v>
      </c>
      <c r="B738" s="107">
        <v>118</v>
      </c>
      <c r="C738" s="107">
        <v>1</v>
      </c>
      <c r="D738" s="109">
        <v>43831</v>
      </c>
      <c r="E738" s="109">
        <v>44043</v>
      </c>
      <c r="F738" s="109">
        <v>44043</v>
      </c>
      <c r="G738" s="107" t="s">
        <v>161</v>
      </c>
      <c r="H738" s="107" t="s">
        <v>162</v>
      </c>
      <c r="I738" s="107">
        <v>492</v>
      </c>
      <c r="J738" s="107">
        <v>360</v>
      </c>
      <c r="K738" s="109">
        <v>43908</v>
      </c>
      <c r="L738" s="107" t="s">
        <v>171</v>
      </c>
      <c r="M738" s="107">
        <v>899999061</v>
      </c>
      <c r="N738" s="107" t="s">
        <v>72</v>
      </c>
      <c r="O738" s="107" t="s">
        <v>73</v>
      </c>
      <c r="P738" s="107">
        <v>13</v>
      </c>
      <c r="Q738" s="109">
        <v>43891</v>
      </c>
      <c r="R738" s="107" t="s">
        <v>1354</v>
      </c>
      <c r="S738" s="48">
        <v>237999</v>
      </c>
      <c r="T738" s="48">
        <v>0</v>
      </c>
      <c r="U738" s="48">
        <v>0</v>
      </c>
      <c r="V738" s="71">
        <v>237999</v>
      </c>
      <c r="W738" s="48">
        <v>237999</v>
      </c>
      <c r="X738" s="48">
        <v>0</v>
      </c>
    </row>
    <row r="739" spans="1:24" hidden="1" x14ac:dyDescent="0.25">
      <c r="A739" s="107">
        <v>2020</v>
      </c>
      <c r="B739" s="107">
        <v>118</v>
      </c>
      <c r="C739" s="107">
        <v>1</v>
      </c>
      <c r="D739" s="109">
        <v>43831</v>
      </c>
      <c r="E739" s="109">
        <v>44043</v>
      </c>
      <c r="F739" s="109">
        <v>44043</v>
      </c>
      <c r="G739" s="107" t="s">
        <v>163</v>
      </c>
      <c r="H739" s="107" t="s">
        <v>164</v>
      </c>
      <c r="I739" s="107">
        <v>492</v>
      </c>
      <c r="J739" s="107">
        <v>360</v>
      </c>
      <c r="K739" s="109">
        <v>43908</v>
      </c>
      <c r="L739" s="107" t="s">
        <v>171</v>
      </c>
      <c r="M739" s="107">
        <v>899999061</v>
      </c>
      <c r="N739" s="107" t="s">
        <v>72</v>
      </c>
      <c r="O739" s="107" t="s">
        <v>73</v>
      </c>
      <c r="P739" s="107">
        <v>13</v>
      </c>
      <c r="Q739" s="109">
        <v>43891</v>
      </c>
      <c r="R739" s="107" t="s">
        <v>1354</v>
      </c>
      <c r="S739" s="48">
        <v>1745749</v>
      </c>
      <c r="T739" s="48">
        <v>0</v>
      </c>
      <c r="U739" s="48">
        <v>0</v>
      </c>
      <c r="V739" s="71">
        <v>1745749</v>
      </c>
      <c r="W739" s="48">
        <v>1745749</v>
      </c>
      <c r="X739" s="48">
        <v>0</v>
      </c>
    </row>
    <row r="740" spans="1:24" hidden="1" x14ac:dyDescent="0.25">
      <c r="A740" s="107">
        <v>2020</v>
      </c>
      <c r="B740" s="107">
        <v>118</v>
      </c>
      <c r="C740" s="107">
        <v>1</v>
      </c>
      <c r="D740" s="109">
        <v>43831</v>
      </c>
      <c r="E740" s="109">
        <v>44043</v>
      </c>
      <c r="F740" s="109">
        <v>44043</v>
      </c>
      <c r="G740" s="107" t="s">
        <v>165</v>
      </c>
      <c r="H740" s="107" t="s">
        <v>166</v>
      </c>
      <c r="I740" s="107">
        <v>492</v>
      </c>
      <c r="J740" s="107">
        <v>360</v>
      </c>
      <c r="K740" s="109">
        <v>43908</v>
      </c>
      <c r="L740" s="107" t="s">
        <v>171</v>
      </c>
      <c r="M740" s="107">
        <v>899999061</v>
      </c>
      <c r="N740" s="107" t="s">
        <v>72</v>
      </c>
      <c r="O740" s="107" t="s">
        <v>73</v>
      </c>
      <c r="P740" s="107">
        <v>13</v>
      </c>
      <c r="Q740" s="109">
        <v>43891</v>
      </c>
      <c r="R740" s="107" t="s">
        <v>1354</v>
      </c>
      <c r="S740" s="48">
        <v>39746</v>
      </c>
      <c r="T740" s="48">
        <v>0</v>
      </c>
      <c r="U740" s="48">
        <v>0</v>
      </c>
      <c r="V740" s="71">
        <v>39746</v>
      </c>
      <c r="W740" s="48">
        <v>39746</v>
      </c>
      <c r="X740" s="48">
        <v>0</v>
      </c>
    </row>
    <row r="741" spans="1:24" hidden="1" x14ac:dyDescent="0.25">
      <c r="A741" s="107">
        <v>2020</v>
      </c>
      <c r="B741" s="107">
        <v>118</v>
      </c>
      <c r="C741" s="107">
        <v>1</v>
      </c>
      <c r="D741" s="109">
        <v>43831</v>
      </c>
      <c r="E741" s="109">
        <v>44043</v>
      </c>
      <c r="F741" s="109">
        <v>44043</v>
      </c>
      <c r="G741" s="107" t="s">
        <v>80</v>
      </c>
      <c r="H741" s="107" t="s">
        <v>81</v>
      </c>
      <c r="I741" s="107">
        <v>501</v>
      </c>
      <c r="J741" s="107">
        <v>364</v>
      </c>
      <c r="K741" s="109">
        <v>43908</v>
      </c>
      <c r="L741" s="107" t="s">
        <v>171</v>
      </c>
      <c r="M741" s="107">
        <v>899999061</v>
      </c>
      <c r="N741" s="107" t="s">
        <v>72</v>
      </c>
      <c r="O741" s="107" t="s">
        <v>73</v>
      </c>
      <c r="P741" s="107">
        <v>14</v>
      </c>
      <c r="Q741" s="109">
        <v>43891</v>
      </c>
      <c r="R741" s="107" t="s">
        <v>1356</v>
      </c>
      <c r="S741" s="48">
        <v>1418221</v>
      </c>
      <c r="T741" s="48">
        <v>0</v>
      </c>
      <c r="U741" s="48">
        <v>0</v>
      </c>
      <c r="V741" s="71">
        <v>1418221</v>
      </c>
      <c r="W741" s="48">
        <v>1418221</v>
      </c>
      <c r="X741" s="48">
        <v>0</v>
      </c>
    </row>
    <row r="742" spans="1:24" hidden="1" x14ac:dyDescent="0.25">
      <c r="A742" s="107">
        <v>2020</v>
      </c>
      <c r="B742" s="107">
        <v>118</v>
      </c>
      <c r="C742" s="107">
        <v>1</v>
      </c>
      <c r="D742" s="109">
        <v>43831</v>
      </c>
      <c r="E742" s="109">
        <v>44043</v>
      </c>
      <c r="F742" s="109">
        <v>44043</v>
      </c>
      <c r="G742" s="107" t="s">
        <v>186</v>
      </c>
      <c r="H742" s="107" t="s">
        <v>187</v>
      </c>
      <c r="I742" s="107">
        <v>501</v>
      </c>
      <c r="J742" s="107">
        <v>364</v>
      </c>
      <c r="K742" s="109">
        <v>43908</v>
      </c>
      <c r="L742" s="107" t="s">
        <v>171</v>
      </c>
      <c r="M742" s="107">
        <v>899999061</v>
      </c>
      <c r="N742" s="107" t="s">
        <v>72</v>
      </c>
      <c r="O742" s="107" t="s">
        <v>73</v>
      </c>
      <c r="P742" s="107">
        <v>14</v>
      </c>
      <c r="Q742" s="109">
        <v>43891</v>
      </c>
      <c r="R742" s="107" t="s">
        <v>1356</v>
      </c>
      <c r="S742" s="48">
        <v>28364</v>
      </c>
      <c r="T742" s="48">
        <v>0</v>
      </c>
      <c r="U742" s="48">
        <v>0</v>
      </c>
      <c r="V742" s="71">
        <v>28364</v>
      </c>
      <c r="W742" s="48">
        <v>28364</v>
      </c>
      <c r="X742" s="48">
        <v>0</v>
      </c>
    </row>
    <row r="743" spans="1:24" hidden="1" x14ac:dyDescent="0.25">
      <c r="A743" s="107">
        <v>2020</v>
      </c>
      <c r="B743" s="107">
        <v>118</v>
      </c>
      <c r="C743" s="107">
        <v>1</v>
      </c>
      <c r="D743" s="109">
        <v>43831</v>
      </c>
      <c r="E743" s="109">
        <v>44043</v>
      </c>
      <c r="F743" s="109">
        <v>44043</v>
      </c>
      <c r="G743" s="107" t="s">
        <v>70</v>
      </c>
      <c r="H743" s="107" t="s">
        <v>71</v>
      </c>
      <c r="I743" s="107">
        <v>529</v>
      </c>
      <c r="J743" s="107">
        <v>386</v>
      </c>
      <c r="K743" s="109">
        <v>43922</v>
      </c>
      <c r="L743" s="107" t="s">
        <v>171</v>
      </c>
      <c r="M743" s="107">
        <v>899999061</v>
      </c>
      <c r="N743" s="107" t="s">
        <v>72</v>
      </c>
      <c r="O743" s="107" t="s">
        <v>73</v>
      </c>
      <c r="P743" s="107">
        <v>15</v>
      </c>
      <c r="Q743" s="109">
        <v>43922</v>
      </c>
      <c r="R743" s="107" t="s">
        <v>1360</v>
      </c>
      <c r="S743" s="48">
        <v>43655900</v>
      </c>
      <c r="T743" s="48">
        <v>0</v>
      </c>
      <c r="U743" s="48">
        <v>0</v>
      </c>
      <c r="V743" s="71">
        <v>43655900</v>
      </c>
      <c r="W743" s="48">
        <v>43655900</v>
      </c>
      <c r="X743" s="48">
        <v>0</v>
      </c>
    </row>
    <row r="744" spans="1:24" hidden="1" x14ac:dyDescent="0.25">
      <c r="A744" s="107">
        <v>2020</v>
      </c>
      <c r="B744" s="107">
        <v>118</v>
      </c>
      <c r="C744" s="107">
        <v>1</v>
      </c>
      <c r="D744" s="109">
        <v>43831</v>
      </c>
      <c r="E744" s="109">
        <v>44043</v>
      </c>
      <c r="F744" s="109">
        <v>44043</v>
      </c>
      <c r="G744" s="107" t="s">
        <v>74</v>
      </c>
      <c r="H744" s="107" t="s">
        <v>75</v>
      </c>
      <c r="I744" s="107">
        <v>529</v>
      </c>
      <c r="J744" s="107">
        <v>386</v>
      </c>
      <c r="K744" s="109">
        <v>43922</v>
      </c>
      <c r="L744" s="107" t="s">
        <v>171</v>
      </c>
      <c r="M744" s="107">
        <v>899999061</v>
      </c>
      <c r="N744" s="107" t="s">
        <v>72</v>
      </c>
      <c r="O744" s="107" t="s">
        <v>73</v>
      </c>
      <c r="P744" s="107">
        <v>15</v>
      </c>
      <c r="Q744" s="109">
        <v>43922</v>
      </c>
      <c r="R744" s="107" t="s">
        <v>1360</v>
      </c>
      <c r="S744" s="48">
        <v>43515497</v>
      </c>
      <c r="T744" s="48">
        <v>0</v>
      </c>
      <c r="U744" s="48">
        <v>0</v>
      </c>
      <c r="V744" s="71">
        <v>43515497</v>
      </c>
      <c r="W744" s="48">
        <v>43515497</v>
      </c>
      <c r="X744" s="48">
        <v>0</v>
      </c>
    </row>
    <row r="745" spans="1:24" hidden="1" x14ac:dyDescent="0.25">
      <c r="A745" s="107">
        <v>2020</v>
      </c>
      <c r="B745" s="107">
        <v>118</v>
      </c>
      <c r="C745" s="107">
        <v>1</v>
      </c>
      <c r="D745" s="109">
        <v>43831</v>
      </c>
      <c r="E745" s="109">
        <v>44043</v>
      </c>
      <c r="F745" s="109">
        <v>44043</v>
      </c>
      <c r="G745" s="107" t="s">
        <v>76</v>
      </c>
      <c r="H745" s="107" t="s">
        <v>77</v>
      </c>
      <c r="I745" s="107">
        <v>529</v>
      </c>
      <c r="J745" s="107">
        <v>386</v>
      </c>
      <c r="K745" s="109">
        <v>43922</v>
      </c>
      <c r="L745" s="107" t="s">
        <v>171</v>
      </c>
      <c r="M745" s="107">
        <v>899999061</v>
      </c>
      <c r="N745" s="107" t="s">
        <v>72</v>
      </c>
      <c r="O745" s="107" t="s">
        <v>73</v>
      </c>
      <c r="P745" s="107">
        <v>15</v>
      </c>
      <c r="Q745" s="109">
        <v>43922</v>
      </c>
      <c r="R745" s="107" t="s">
        <v>1360</v>
      </c>
      <c r="S745" s="48">
        <v>1994500</v>
      </c>
      <c r="T745" s="48">
        <v>0</v>
      </c>
      <c r="U745" s="48">
        <v>0</v>
      </c>
      <c r="V745" s="71">
        <v>1994500</v>
      </c>
      <c r="W745" s="48">
        <v>1994500</v>
      </c>
      <c r="X745" s="48">
        <v>0</v>
      </c>
    </row>
    <row r="746" spans="1:24" hidden="1" x14ac:dyDescent="0.25">
      <c r="A746" s="107">
        <v>2020</v>
      </c>
      <c r="B746" s="107">
        <v>118</v>
      </c>
      <c r="C746" s="107">
        <v>1</v>
      </c>
      <c r="D746" s="109">
        <v>43831</v>
      </c>
      <c r="E746" s="109">
        <v>44043</v>
      </c>
      <c r="F746" s="109">
        <v>44043</v>
      </c>
      <c r="G746" s="107" t="s">
        <v>78</v>
      </c>
      <c r="H746" s="107" t="s">
        <v>79</v>
      </c>
      <c r="I746" s="107">
        <v>529</v>
      </c>
      <c r="J746" s="107">
        <v>386</v>
      </c>
      <c r="K746" s="109">
        <v>43922</v>
      </c>
      <c r="L746" s="107" t="s">
        <v>171</v>
      </c>
      <c r="M746" s="107">
        <v>899999061</v>
      </c>
      <c r="N746" s="107" t="s">
        <v>72</v>
      </c>
      <c r="O746" s="107" t="s">
        <v>73</v>
      </c>
      <c r="P746" s="107">
        <v>15</v>
      </c>
      <c r="Q746" s="109">
        <v>43922</v>
      </c>
      <c r="R746" s="107" t="s">
        <v>1360</v>
      </c>
      <c r="S746" s="48">
        <v>59758797</v>
      </c>
      <c r="T746" s="48">
        <v>0</v>
      </c>
      <c r="U746" s="48">
        <v>0</v>
      </c>
      <c r="V746" s="71">
        <v>59758797</v>
      </c>
      <c r="W746" s="48">
        <v>59758797</v>
      </c>
      <c r="X746" s="48">
        <v>0</v>
      </c>
    </row>
    <row r="747" spans="1:24" hidden="1" x14ac:dyDescent="0.25">
      <c r="A747" s="107">
        <v>2020</v>
      </c>
      <c r="B747" s="107">
        <v>118</v>
      </c>
      <c r="C747" s="107">
        <v>1</v>
      </c>
      <c r="D747" s="109">
        <v>43831</v>
      </c>
      <c r="E747" s="109">
        <v>44043</v>
      </c>
      <c r="F747" s="109">
        <v>44043</v>
      </c>
      <c r="G747" s="107" t="s">
        <v>82</v>
      </c>
      <c r="H747" s="107" t="s">
        <v>83</v>
      </c>
      <c r="I747" s="107">
        <v>529</v>
      </c>
      <c r="J747" s="107">
        <v>386</v>
      </c>
      <c r="K747" s="109">
        <v>43922</v>
      </c>
      <c r="L747" s="107" t="s">
        <v>171</v>
      </c>
      <c r="M747" s="107">
        <v>899999061</v>
      </c>
      <c r="N747" s="107" t="s">
        <v>72</v>
      </c>
      <c r="O747" s="107" t="s">
        <v>73</v>
      </c>
      <c r="P747" s="107">
        <v>15</v>
      </c>
      <c r="Q747" s="109">
        <v>43922</v>
      </c>
      <c r="R747" s="107" t="s">
        <v>1360</v>
      </c>
      <c r="S747" s="48">
        <v>29011900</v>
      </c>
      <c r="T747" s="48">
        <v>0</v>
      </c>
      <c r="U747" s="48">
        <v>0</v>
      </c>
      <c r="V747" s="71">
        <v>29011900</v>
      </c>
      <c r="W747" s="48">
        <v>29011900</v>
      </c>
      <c r="X747" s="48">
        <v>0</v>
      </c>
    </row>
    <row r="748" spans="1:24" hidden="1" x14ac:dyDescent="0.25">
      <c r="A748" s="107">
        <v>2020</v>
      </c>
      <c r="B748" s="107">
        <v>118</v>
      </c>
      <c r="C748" s="107">
        <v>1</v>
      </c>
      <c r="D748" s="109">
        <v>43831</v>
      </c>
      <c r="E748" s="109">
        <v>44043</v>
      </c>
      <c r="F748" s="109">
        <v>44043</v>
      </c>
      <c r="G748" s="107" t="s">
        <v>84</v>
      </c>
      <c r="H748" s="107" t="s">
        <v>85</v>
      </c>
      <c r="I748" s="107">
        <v>529</v>
      </c>
      <c r="J748" s="107">
        <v>386</v>
      </c>
      <c r="K748" s="109">
        <v>43922</v>
      </c>
      <c r="L748" s="107" t="s">
        <v>171</v>
      </c>
      <c r="M748" s="107">
        <v>899999061</v>
      </c>
      <c r="N748" s="107" t="s">
        <v>72</v>
      </c>
      <c r="O748" s="107" t="s">
        <v>73</v>
      </c>
      <c r="P748" s="107">
        <v>15</v>
      </c>
      <c r="Q748" s="109">
        <v>43922</v>
      </c>
      <c r="R748" s="107" t="s">
        <v>1360</v>
      </c>
      <c r="S748" s="48">
        <v>5822700</v>
      </c>
      <c r="T748" s="48">
        <v>0</v>
      </c>
      <c r="U748" s="48">
        <v>0</v>
      </c>
      <c r="V748" s="71">
        <v>5822700</v>
      </c>
      <c r="W748" s="48">
        <v>5822700</v>
      </c>
      <c r="X748" s="48">
        <v>0</v>
      </c>
    </row>
    <row r="749" spans="1:24" hidden="1" x14ac:dyDescent="0.25">
      <c r="A749" s="107">
        <v>2020</v>
      </c>
      <c r="B749" s="107">
        <v>118</v>
      </c>
      <c r="C749" s="107">
        <v>1</v>
      </c>
      <c r="D749" s="109">
        <v>43831</v>
      </c>
      <c r="E749" s="109">
        <v>44043</v>
      </c>
      <c r="F749" s="109">
        <v>44043</v>
      </c>
      <c r="G749" s="107" t="s">
        <v>86</v>
      </c>
      <c r="H749" s="107" t="s">
        <v>87</v>
      </c>
      <c r="I749" s="107">
        <v>529</v>
      </c>
      <c r="J749" s="107">
        <v>386</v>
      </c>
      <c r="K749" s="109">
        <v>43922</v>
      </c>
      <c r="L749" s="107" t="s">
        <v>171</v>
      </c>
      <c r="M749" s="107">
        <v>899999061</v>
      </c>
      <c r="N749" s="107" t="s">
        <v>72</v>
      </c>
      <c r="O749" s="107" t="s">
        <v>73</v>
      </c>
      <c r="P749" s="107">
        <v>15</v>
      </c>
      <c r="Q749" s="109">
        <v>43922</v>
      </c>
      <c r="R749" s="107" t="s">
        <v>1360</v>
      </c>
      <c r="S749" s="48">
        <v>21762100</v>
      </c>
      <c r="T749" s="48">
        <v>0</v>
      </c>
      <c r="U749" s="48">
        <v>0</v>
      </c>
      <c r="V749" s="71">
        <v>21762100</v>
      </c>
      <c r="W749" s="48">
        <v>21762100</v>
      </c>
      <c r="X749" s="48">
        <v>0</v>
      </c>
    </row>
    <row r="750" spans="1:24" hidden="1" x14ac:dyDescent="0.25">
      <c r="A750" s="107">
        <v>2020</v>
      </c>
      <c r="B750" s="107">
        <v>118</v>
      </c>
      <c r="C750" s="107">
        <v>1</v>
      </c>
      <c r="D750" s="109">
        <v>43831</v>
      </c>
      <c r="E750" s="109">
        <v>44043</v>
      </c>
      <c r="F750" s="109">
        <v>44043</v>
      </c>
      <c r="G750" s="107" t="s">
        <v>88</v>
      </c>
      <c r="H750" s="107" t="s">
        <v>89</v>
      </c>
      <c r="I750" s="107">
        <v>529</v>
      </c>
      <c r="J750" s="107">
        <v>386</v>
      </c>
      <c r="K750" s="109">
        <v>43922</v>
      </c>
      <c r="L750" s="107" t="s">
        <v>171</v>
      </c>
      <c r="M750" s="107">
        <v>899999061</v>
      </c>
      <c r="N750" s="107" t="s">
        <v>72</v>
      </c>
      <c r="O750" s="107" t="s">
        <v>73</v>
      </c>
      <c r="P750" s="107">
        <v>15</v>
      </c>
      <c r="Q750" s="109">
        <v>43922</v>
      </c>
      <c r="R750" s="107" t="s">
        <v>1360</v>
      </c>
      <c r="S750" s="48">
        <v>3630600</v>
      </c>
      <c r="T750" s="48">
        <v>0</v>
      </c>
      <c r="U750" s="48">
        <v>0</v>
      </c>
      <c r="V750" s="71">
        <v>3630600</v>
      </c>
      <c r="W750" s="48">
        <v>3630600</v>
      </c>
      <c r="X750" s="48">
        <v>0</v>
      </c>
    </row>
    <row r="751" spans="1:24" hidden="1" x14ac:dyDescent="0.25">
      <c r="A751" s="107">
        <v>2020</v>
      </c>
      <c r="B751" s="107">
        <v>118</v>
      </c>
      <c r="C751" s="107">
        <v>1</v>
      </c>
      <c r="D751" s="109">
        <v>43831</v>
      </c>
      <c r="E751" s="109">
        <v>44043</v>
      </c>
      <c r="F751" s="109">
        <v>44043</v>
      </c>
      <c r="G751" s="107" t="s">
        <v>90</v>
      </c>
      <c r="H751" s="107" t="s">
        <v>91</v>
      </c>
      <c r="I751" s="107">
        <v>529</v>
      </c>
      <c r="J751" s="107">
        <v>386</v>
      </c>
      <c r="K751" s="109">
        <v>43922</v>
      </c>
      <c r="L751" s="107" t="s">
        <v>171</v>
      </c>
      <c r="M751" s="107">
        <v>899999061</v>
      </c>
      <c r="N751" s="107" t="s">
        <v>72</v>
      </c>
      <c r="O751" s="107" t="s">
        <v>73</v>
      </c>
      <c r="P751" s="107">
        <v>15</v>
      </c>
      <c r="Q751" s="109">
        <v>43922</v>
      </c>
      <c r="R751" s="107" t="s">
        <v>1360</v>
      </c>
      <c r="S751" s="48">
        <v>3630600</v>
      </c>
      <c r="T751" s="48">
        <v>0</v>
      </c>
      <c r="U751" s="48">
        <v>0</v>
      </c>
      <c r="V751" s="71">
        <v>3630600</v>
      </c>
      <c r="W751" s="48">
        <v>3630600</v>
      </c>
      <c r="X751" s="48">
        <v>0</v>
      </c>
    </row>
    <row r="752" spans="1:24" hidden="1" x14ac:dyDescent="0.25">
      <c r="A752" s="107">
        <v>2020</v>
      </c>
      <c r="B752" s="107">
        <v>118</v>
      </c>
      <c r="C752" s="107">
        <v>1</v>
      </c>
      <c r="D752" s="109">
        <v>43831</v>
      </c>
      <c r="E752" s="109">
        <v>44043</v>
      </c>
      <c r="F752" s="109">
        <v>44043</v>
      </c>
      <c r="G752" s="107" t="s">
        <v>92</v>
      </c>
      <c r="H752" s="107" t="s">
        <v>93</v>
      </c>
      <c r="I752" s="107">
        <v>529</v>
      </c>
      <c r="J752" s="107">
        <v>386</v>
      </c>
      <c r="K752" s="109">
        <v>43922</v>
      </c>
      <c r="L752" s="107" t="s">
        <v>171</v>
      </c>
      <c r="M752" s="107">
        <v>899999061</v>
      </c>
      <c r="N752" s="107" t="s">
        <v>72</v>
      </c>
      <c r="O752" s="107" t="s">
        <v>73</v>
      </c>
      <c r="P752" s="107">
        <v>15</v>
      </c>
      <c r="Q752" s="109">
        <v>43922</v>
      </c>
      <c r="R752" s="107" t="s">
        <v>1360</v>
      </c>
      <c r="S752" s="48">
        <v>7257300</v>
      </c>
      <c r="T752" s="48">
        <v>0</v>
      </c>
      <c r="U752" s="48">
        <v>0</v>
      </c>
      <c r="V752" s="71">
        <v>7257300</v>
      </c>
      <c r="W752" s="48">
        <v>7257300</v>
      </c>
      <c r="X752" s="48">
        <v>0</v>
      </c>
    </row>
    <row r="753" spans="1:24" hidden="1" x14ac:dyDescent="0.25">
      <c r="A753" s="107">
        <v>2020</v>
      </c>
      <c r="B753" s="107">
        <v>118</v>
      </c>
      <c r="C753" s="107">
        <v>1</v>
      </c>
      <c r="D753" s="109">
        <v>43831</v>
      </c>
      <c r="E753" s="109">
        <v>44043</v>
      </c>
      <c r="F753" s="109">
        <v>44043</v>
      </c>
      <c r="G753" s="107" t="s">
        <v>143</v>
      </c>
      <c r="H753" s="107" t="s">
        <v>144</v>
      </c>
      <c r="I753" s="107">
        <v>565</v>
      </c>
      <c r="J753" s="107">
        <v>442</v>
      </c>
      <c r="K753" s="109">
        <v>43941</v>
      </c>
      <c r="L753" s="107" t="s">
        <v>171</v>
      </c>
      <c r="M753" s="107">
        <v>899999061</v>
      </c>
      <c r="N753" s="107" t="s">
        <v>72</v>
      </c>
      <c r="O753" s="107" t="s">
        <v>73</v>
      </c>
      <c r="P753" s="107">
        <v>16</v>
      </c>
      <c r="Q753" s="109">
        <v>43922</v>
      </c>
      <c r="R753" s="107" t="s">
        <v>1626</v>
      </c>
      <c r="S753" s="48">
        <v>471828749</v>
      </c>
      <c r="T753" s="48">
        <v>0</v>
      </c>
      <c r="U753" s="48">
        <v>0</v>
      </c>
      <c r="V753" s="71">
        <v>471828749</v>
      </c>
      <c r="W753" s="48">
        <v>470818227</v>
      </c>
      <c r="X753" s="48">
        <v>1010522</v>
      </c>
    </row>
    <row r="754" spans="1:24" hidden="1" x14ac:dyDescent="0.25">
      <c r="A754" s="107">
        <v>2020</v>
      </c>
      <c r="B754" s="107">
        <v>118</v>
      </c>
      <c r="C754" s="107">
        <v>1</v>
      </c>
      <c r="D754" s="109">
        <v>43831</v>
      </c>
      <c r="E754" s="109">
        <v>44043</v>
      </c>
      <c r="F754" s="109">
        <v>44043</v>
      </c>
      <c r="G754" s="107" t="s">
        <v>190</v>
      </c>
      <c r="H754" s="107" t="s">
        <v>191</v>
      </c>
      <c r="I754" s="107">
        <v>565</v>
      </c>
      <c r="J754" s="107">
        <v>442</v>
      </c>
      <c r="K754" s="109">
        <v>43941</v>
      </c>
      <c r="L754" s="107" t="s">
        <v>171</v>
      </c>
      <c r="M754" s="107">
        <v>899999061</v>
      </c>
      <c r="N754" s="107" t="s">
        <v>72</v>
      </c>
      <c r="O754" s="107" t="s">
        <v>73</v>
      </c>
      <c r="P754" s="107">
        <v>16</v>
      </c>
      <c r="Q754" s="109">
        <v>43922</v>
      </c>
      <c r="R754" s="107" t="s">
        <v>1626</v>
      </c>
      <c r="S754" s="48">
        <v>20430274</v>
      </c>
      <c r="T754" s="48">
        <v>0</v>
      </c>
      <c r="U754" s="48">
        <v>0</v>
      </c>
      <c r="V754" s="71">
        <v>20430274</v>
      </c>
      <c r="W754" s="48">
        <v>20430274</v>
      </c>
      <c r="X754" s="48">
        <v>0</v>
      </c>
    </row>
    <row r="755" spans="1:24" hidden="1" x14ac:dyDescent="0.25">
      <c r="A755" s="107">
        <v>2020</v>
      </c>
      <c r="B755" s="107">
        <v>118</v>
      </c>
      <c r="C755" s="107">
        <v>1</v>
      </c>
      <c r="D755" s="109">
        <v>43831</v>
      </c>
      <c r="E755" s="109">
        <v>44043</v>
      </c>
      <c r="F755" s="109">
        <v>44043</v>
      </c>
      <c r="G755" s="107" t="s">
        <v>184</v>
      </c>
      <c r="H755" s="107" t="s">
        <v>185</v>
      </c>
      <c r="I755" s="107">
        <v>565</v>
      </c>
      <c r="J755" s="107">
        <v>442</v>
      </c>
      <c r="K755" s="109">
        <v>43941</v>
      </c>
      <c r="L755" s="107" t="s">
        <v>171</v>
      </c>
      <c r="M755" s="107">
        <v>899999061</v>
      </c>
      <c r="N755" s="107" t="s">
        <v>72</v>
      </c>
      <c r="O755" s="107" t="s">
        <v>73</v>
      </c>
      <c r="P755" s="107">
        <v>16</v>
      </c>
      <c r="Q755" s="109">
        <v>43922</v>
      </c>
      <c r="R755" s="107" t="s">
        <v>1626</v>
      </c>
      <c r="S755" s="48">
        <v>1006914</v>
      </c>
      <c r="T755" s="48">
        <v>0</v>
      </c>
      <c r="U755" s="48">
        <v>0</v>
      </c>
      <c r="V755" s="71">
        <v>1006914</v>
      </c>
      <c r="W755" s="48">
        <v>1006914</v>
      </c>
      <c r="X755" s="48">
        <v>0</v>
      </c>
    </row>
    <row r="756" spans="1:24" hidden="1" x14ac:dyDescent="0.25">
      <c r="A756" s="107">
        <v>2020</v>
      </c>
      <c r="B756" s="107">
        <v>118</v>
      </c>
      <c r="C756" s="107">
        <v>1</v>
      </c>
      <c r="D756" s="109">
        <v>43831</v>
      </c>
      <c r="E756" s="109">
        <v>44043</v>
      </c>
      <c r="F756" s="109">
        <v>44043</v>
      </c>
      <c r="G756" s="107" t="s">
        <v>145</v>
      </c>
      <c r="H756" s="107" t="s">
        <v>146</v>
      </c>
      <c r="I756" s="107">
        <v>565</v>
      </c>
      <c r="J756" s="107">
        <v>442</v>
      </c>
      <c r="K756" s="109">
        <v>43941</v>
      </c>
      <c r="L756" s="107" t="s">
        <v>171</v>
      </c>
      <c r="M756" s="107">
        <v>899999061</v>
      </c>
      <c r="N756" s="107" t="s">
        <v>72</v>
      </c>
      <c r="O756" s="107" t="s">
        <v>73</v>
      </c>
      <c r="P756" s="107">
        <v>16</v>
      </c>
      <c r="Q756" s="109">
        <v>43922</v>
      </c>
      <c r="R756" s="107" t="s">
        <v>1626</v>
      </c>
      <c r="S756" s="48">
        <v>59819874</v>
      </c>
      <c r="T756" s="48">
        <v>0</v>
      </c>
      <c r="U756" s="48">
        <v>0</v>
      </c>
      <c r="V756" s="71">
        <v>59819874</v>
      </c>
      <c r="W756" s="48">
        <v>59819874</v>
      </c>
      <c r="X756" s="48">
        <v>0</v>
      </c>
    </row>
    <row r="757" spans="1:24" hidden="1" x14ac:dyDescent="0.25">
      <c r="A757" s="107">
        <v>2020</v>
      </c>
      <c r="B757" s="107">
        <v>118</v>
      </c>
      <c r="C757" s="107">
        <v>1</v>
      </c>
      <c r="D757" s="109">
        <v>43831</v>
      </c>
      <c r="E757" s="109">
        <v>44043</v>
      </c>
      <c r="F757" s="109">
        <v>44043</v>
      </c>
      <c r="G757" s="107" t="s">
        <v>147</v>
      </c>
      <c r="H757" s="107" t="s">
        <v>148</v>
      </c>
      <c r="I757" s="107">
        <v>565</v>
      </c>
      <c r="J757" s="107">
        <v>442</v>
      </c>
      <c r="K757" s="109">
        <v>43941</v>
      </c>
      <c r="L757" s="107" t="s">
        <v>171</v>
      </c>
      <c r="M757" s="107">
        <v>899999061</v>
      </c>
      <c r="N757" s="107" t="s">
        <v>72</v>
      </c>
      <c r="O757" s="107" t="s">
        <v>73</v>
      </c>
      <c r="P757" s="107">
        <v>16</v>
      </c>
      <c r="Q757" s="109">
        <v>43922</v>
      </c>
      <c r="R757" s="107" t="s">
        <v>1626</v>
      </c>
      <c r="S757" s="48">
        <v>4163994</v>
      </c>
      <c r="T757" s="48">
        <v>0</v>
      </c>
      <c r="U757" s="48">
        <v>0</v>
      </c>
      <c r="V757" s="71">
        <v>4163994</v>
      </c>
      <c r="W757" s="48">
        <v>4163994</v>
      </c>
      <c r="X757" s="48">
        <v>0</v>
      </c>
    </row>
    <row r="758" spans="1:24" hidden="1" x14ac:dyDescent="0.25">
      <c r="A758" s="107">
        <v>2020</v>
      </c>
      <c r="B758" s="107">
        <v>118</v>
      </c>
      <c r="C758" s="107">
        <v>1</v>
      </c>
      <c r="D758" s="109">
        <v>43831</v>
      </c>
      <c r="E758" s="109">
        <v>44043</v>
      </c>
      <c r="F758" s="109">
        <v>44043</v>
      </c>
      <c r="G758" s="107" t="s">
        <v>149</v>
      </c>
      <c r="H758" s="107" t="s">
        <v>150</v>
      </c>
      <c r="I758" s="107">
        <v>565</v>
      </c>
      <c r="J758" s="107">
        <v>442</v>
      </c>
      <c r="K758" s="109">
        <v>43941</v>
      </c>
      <c r="L758" s="107" t="s">
        <v>171</v>
      </c>
      <c r="M758" s="107">
        <v>899999061</v>
      </c>
      <c r="N758" s="107" t="s">
        <v>72</v>
      </c>
      <c r="O758" s="107" t="s">
        <v>73</v>
      </c>
      <c r="P758" s="107">
        <v>16</v>
      </c>
      <c r="Q758" s="109">
        <v>43922</v>
      </c>
      <c r="R758" s="107" t="s">
        <v>1626</v>
      </c>
      <c r="S758" s="48">
        <v>719978</v>
      </c>
      <c r="T758" s="48">
        <v>0</v>
      </c>
      <c r="U758" s="48">
        <v>0</v>
      </c>
      <c r="V758" s="71">
        <v>719978</v>
      </c>
      <c r="W758" s="48">
        <v>719978</v>
      </c>
      <c r="X758" s="48">
        <v>0</v>
      </c>
    </row>
    <row r="759" spans="1:24" hidden="1" x14ac:dyDescent="0.25">
      <c r="A759" s="107">
        <v>2020</v>
      </c>
      <c r="B759" s="107">
        <v>118</v>
      </c>
      <c r="C759" s="107">
        <v>1</v>
      </c>
      <c r="D759" s="109">
        <v>43831</v>
      </c>
      <c r="E759" s="109">
        <v>44043</v>
      </c>
      <c r="F759" s="109">
        <v>44043</v>
      </c>
      <c r="G759" s="107" t="s">
        <v>151</v>
      </c>
      <c r="H759" s="107" t="s">
        <v>152</v>
      </c>
      <c r="I759" s="107">
        <v>565</v>
      </c>
      <c r="J759" s="107">
        <v>442</v>
      </c>
      <c r="K759" s="109">
        <v>43941</v>
      </c>
      <c r="L759" s="107" t="s">
        <v>171</v>
      </c>
      <c r="M759" s="107">
        <v>899999061</v>
      </c>
      <c r="N759" s="107" t="s">
        <v>72</v>
      </c>
      <c r="O759" s="107" t="s">
        <v>73</v>
      </c>
      <c r="P759" s="107">
        <v>16</v>
      </c>
      <c r="Q759" s="109">
        <v>43922</v>
      </c>
      <c r="R759" s="107" t="s">
        <v>1626</v>
      </c>
      <c r="S759" s="48">
        <v>503902</v>
      </c>
      <c r="T759" s="48">
        <v>0</v>
      </c>
      <c r="U759" s="48">
        <v>0</v>
      </c>
      <c r="V759" s="71">
        <v>503902</v>
      </c>
      <c r="W759" s="48">
        <v>503902</v>
      </c>
      <c r="X759" s="48">
        <v>0</v>
      </c>
    </row>
    <row r="760" spans="1:24" hidden="1" x14ac:dyDescent="0.25">
      <c r="A760" s="107">
        <v>2020</v>
      </c>
      <c r="B760" s="107">
        <v>118</v>
      </c>
      <c r="C760" s="107">
        <v>1</v>
      </c>
      <c r="D760" s="109">
        <v>43831</v>
      </c>
      <c r="E760" s="109">
        <v>44043</v>
      </c>
      <c r="F760" s="109">
        <v>44043</v>
      </c>
      <c r="G760" s="107" t="s">
        <v>153</v>
      </c>
      <c r="H760" s="107" t="s">
        <v>154</v>
      </c>
      <c r="I760" s="107">
        <v>565</v>
      </c>
      <c r="J760" s="107">
        <v>442</v>
      </c>
      <c r="K760" s="109">
        <v>43941</v>
      </c>
      <c r="L760" s="107" t="s">
        <v>171</v>
      </c>
      <c r="M760" s="107">
        <v>899999061</v>
      </c>
      <c r="N760" s="107" t="s">
        <v>72</v>
      </c>
      <c r="O760" s="107" t="s">
        <v>73</v>
      </c>
      <c r="P760" s="107">
        <v>16</v>
      </c>
      <c r="Q760" s="109">
        <v>43922</v>
      </c>
      <c r="R760" s="107" t="s">
        <v>1626</v>
      </c>
      <c r="S760" s="48">
        <v>8445674</v>
      </c>
      <c r="T760" s="48">
        <v>0</v>
      </c>
      <c r="U760" s="48">
        <v>0</v>
      </c>
      <c r="V760" s="71">
        <v>8445674</v>
      </c>
      <c r="W760" s="48">
        <v>8445674</v>
      </c>
      <c r="X760" s="48">
        <v>0</v>
      </c>
    </row>
    <row r="761" spans="1:24" hidden="1" x14ac:dyDescent="0.25">
      <c r="A761" s="107">
        <v>2020</v>
      </c>
      <c r="B761" s="107">
        <v>118</v>
      </c>
      <c r="C761" s="107">
        <v>1</v>
      </c>
      <c r="D761" s="109">
        <v>43831</v>
      </c>
      <c r="E761" s="109">
        <v>44043</v>
      </c>
      <c r="F761" s="109">
        <v>44043</v>
      </c>
      <c r="G761" s="107" t="s">
        <v>155</v>
      </c>
      <c r="H761" s="107" t="s">
        <v>156</v>
      </c>
      <c r="I761" s="107">
        <v>565</v>
      </c>
      <c r="J761" s="107">
        <v>442</v>
      </c>
      <c r="K761" s="109">
        <v>43941</v>
      </c>
      <c r="L761" s="107" t="s">
        <v>171</v>
      </c>
      <c r="M761" s="107">
        <v>899999061</v>
      </c>
      <c r="N761" s="107" t="s">
        <v>72</v>
      </c>
      <c r="O761" s="107" t="s">
        <v>73</v>
      </c>
      <c r="P761" s="107">
        <v>16</v>
      </c>
      <c r="Q761" s="109">
        <v>43922</v>
      </c>
      <c r="R761" s="107" t="s">
        <v>1626</v>
      </c>
      <c r="S761" s="48">
        <v>6366336</v>
      </c>
      <c r="T761" s="48">
        <v>0</v>
      </c>
      <c r="U761" s="48">
        <v>0</v>
      </c>
      <c r="V761" s="71">
        <v>6366336</v>
      </c>
      <c r="W761" s="48">
        <v>6366336</v>
      </c>
      <c r="X761" s="48">
        <v>0</v>
      </c>
    </row>
    <row r="762" spans="1:24" hidden="1" x14ac:dyDescent="0.25">
      <c r="A762" s="107">
        <v>2020</v>
      </c>
      <c r="B762" s="107">
        <v>118</v>
      </c>
      <c r="C762" s="107">
        <v>1</v>
      </c>
      <c r="D762" s="109">
        <v>43831</v>
      </c>
      <c r="E762" s="109">
        <v>44043</v>
      </c>
      <c r="F762" s="109">
        <v>44043</v>
      </c>
      <c r="G762" s="107" t="s">
        <v>157</v>
      </c>
      <c r="H762" s="107" t="s">
        <v>158</v>
      </c>
      <c r="I762" s="107">
        <v>565</v>
      </c>
      <c r="J762" s="107">
        <v>442</v>
      </c>
      <c r="K762" s="109">
        <v>43941</v>
      </c>
      <c r="L762" s="107" t="s">
        <v>171</v>
      </c>
      <c r="M762" s="107">
        <v>899999061</v>
      </c>
      <c r="N762" s="107" t="s">
        <v>72</v>
      </c>
      <c r="O762" s="107" t="s">
        <v>73</v>
      </c>
      <c r="P762" s="107">
        <v>16</v>
      </c>
      <c r="Q762" s="109">
        <v>43922</v>
      </c>
      <c r="R762" s="107" t="s">
        <v>1626</v>
      </c>
      <c r="S762" s="48">
        <v>4211957</v>
      </c>
      <c r="T762" s="48">
        <v>0</v>
      </c>
      <c r="U762" s="48">
        <v>0</v>
      </c>
      <c r="V762" s="71">
        <v>4211957</v>
      </c>
      <c r="W762" s="48">
        <v>4211957</v>
      </c>
      <c r="X762" s="48">
        <v>0</v>
      </c>
    </row>
    <row r="763" spans="1:24" hidden="1" x14ac:dyDescent="0.25">
      <c r="A763" s="107">
        <v>2020</v>
      </c>
      <c r="B763" s="107">
        <v>118</v>
      </c>
      <c r="C763" s="107">
        <v>1</v>
      </c>
      <c r="D763" s="109">
        <v>43831</v>
      </c>
      <c r="E763" s="109">
        <v>44043</v>
      </c>
      <c r="F763" s="109">
        <v>44043</v>
      </c>
      <c r="G763" s="107" t="s">
        <v>159</v>
      </c>
      <c r="H763" s="107" t="s">
        <v>160</v>
      </c>
      <c r="I763" s="107">
        <v>565</v>
      </c>
      <c r="J763" s="107">
        <v>442</v>
      </c>
      <c r="K763" s="109">
        <v>43941</v>
      </c>
      <c r="L763" s="107" t="s">
        <v>171</v>
      </c>
      <c r="M763" s="107">
        <v>899999061</v>
      </c>
      <c r="N763" s="107" t="s">
        <v>72</v>
      </c>
      <c r="O763" s="107" t="s">
        <v>73</v>
      </c>
      <c r="P763" s="107">
        <v>16</v>
      </c>
      <c r="Q763" s="109">
        <v>43922</v>
      </c>
      <c r="R763" s="107" t="s">
        <v>1626</v>
      </c>
      <c r="S763" s="48">
        <v>177037959</v>
      </c>
      <c r="T763" s="48">
        <v>0</v>
      </c>
      <c r="U763" s="48">
        <v>0</v>
      </c>
      <c r="V763" s="71">
        <v>177037959</v>
      </c>
      <c r="W763" s="48">
        <v>177037959</v>
      </c>
      <c r="X763" s="48">
        <v>0</v>
      </c>
    </row>
    <row r="764" spans="1:24" hidden="1" x14ac:dyDescent="0.25">
      <c r="A764" s="107">
        <v>2020</v>
      </c>
      <c r="B764" s="107">
        <v>118</v>
      </c>
      <c r="C764" s="107">
        <v>1</v>
      </c>
      <c r="D764" s="109">
        <v>43831</v>
      </c>
      <c r="E764" s="109">
        <v>44043</v>
      </c>
      <c r="F764" s="109">
        <v>44043</v>
      </c>
      <c r="G764" s="107" t="s">
        <v>161</v>
      </c>
      <c r="H764" s="107" t="s">
        <v>162</v>
      </c>
      <c r="I764" s="107">
        <v>565</v>
      </c>
      <c r="J764" s="107">
        <v>442</v>
      </c>
      <c r="K764" s="109">
        <v>43941</v>
      </c>
      <c r="L764" s="107" t="s">
        <v>171</v>
      </c>
      <c r="M764" s="107">
        <v>899999061</v>
      </c>
      <c r="N764" s="107" t="s">
        <v>72</v>
      </c>
      <c r="O764" s="107" t="s">
        <v>73</v>
      </c>
      <c r="P764" s="107">
        <v>16</v>
      </c>
      <c r="Q764" s="109">
        <v>43922</v>
      </c>
      <c r="R764" s="107" t="s">
        <v>1626</v>
      </c>
      <c r="S764" s="48">
        <v>531606</v>
      </c>
      <c r="T764" s="48">
        <v>0</v>
      </c>
      <c r="U764" s="48">
        <v>0</v>
      </c>
      <c r="V764" s="71">
        <v>531606</v>
      </c>
      <c r="W764" s="48">
        <v>531606</v>
      </c>
      <c r="X764" s="48">
        <v>0</v>
      </c>
    </row>
    <row r="765" spans="1:24" hidden="1" x14ac:dyDescent="0.25">
      <c r="A765" s="107">
        <v>2020</v>
      </c>
      <c r="B765" s="107">
        <v>118</v>
      </c>
      <c r="C765" s="107">
        <v>1</v>
      </c>
      <c r="D765" s="109">
        <v>43831</v>
      </c>
      <c r="E765" s="109">
        <v>44043</v>
      </c>
      <c r="F765" s="109">
        <v>44043</v>
      </c>
      <c r="G765" s="107" t="s">
        <v>165</v>
      </c>
      <c r="H765" s="107" t="s">
        <v>166</v>
      </c>
      <c r="I765" s="107">
        <v>565</v>
      </c>
      <c r="J765" s="107">
        <v>442</v>
      </c>
      <c r="K765" s="109">
        <v>43941</v>
      </c>
      <c r="L765" s="107" t="s">
        <v>171</v>
      </c>
      <c r="M765" s="107">
        <v>899999061</v>
      </c>
      <c r="N765" s="107" t="s">
        <v>72</v>
      </c>
      <c r="O765" s="107" t="s">
        <v>73</v>
      </c>
      <c r="P765" s="107">
        <v>16</v>
      </c>
      <c r="Q765" s="109">
        <v>43922</v>
      </c>
      <c r="R765" s="107" t="s">
        <v>1626</v>
      </c>
      <c r="S765" s="48">
        <v>43618</v>
      </c>
      <c r="T765" s="48">
        <v>0</v>
      </c>
      <c r="U765" s="48">
        <v>0</v>
      </c>
      <c r="V765" s="71">
        <v>43618</v>
      </c>
      <c r="W765" s="48">
        <v>43618</v>
      </c>
      <c r="X765" s="48">
        <v>0</v>
      </c>
    </row>
    <row r="766" spans="1:24" hidden="1" x14ac:dyDescent="0.25">
      <c r="A766" s="107">
        <v>2020</v>
      </c>
      <c r="B766" s="107">
        <v>118</v>
      </c>
      <c r="C766" s="107">
        <v>1</v>
      </c>
      <c r="D766" s="109">
        <v>43831</v>
      </c>
      <c r="E766" s="109">
        <v>44043</v>
      </c>
      <c r="F766" s="109">
        <v>44043</v>
      </c>
      <c r="G766" s="107" t="s">
        <v>143</v>
      </c>
      <c r="H766" s="107" t="s">
        <v>144</v>
      </c>
      <c r="I766" s="107">
        <v>571</v>
      </c>
      <c r="J766" s="107">
        <v>446</v>
      </c>
      <c r="K766" s="109">
        <v>43941</v>
      </c>
      <c r="L766" s="107" t="s">
        <v>171</v>
      </c>
      <c r="M766" s="107">
        <v>899999061</v>
      </c>
      <c r="N766" s="107" t="s">
        <v>72</v>
      </c>
      <c r="O766" s="107" t="s">
        <v>73</v>
      </c>
      <c r="P766" s="107">
        <v>17</v>
      </c>
      <c r="Q766" s="109">
        <v>43922</v>
      </c>
      <c r="R766" s="107" t="s">
        <v>1627</v>
      </c>
      <c r="S766" s="48">
        <v>24500914</v>
      </c>
      <c r="T766" s="48">
        <v>0</v>
      </c>
      <c r="U766" s="48">
        <v>0</v>
      </c>
      <c r="V766" s="71">
        <v>24500914</v>
      </c>
      <c r="W766" s="48">
        <v>24500914</v>
      </c>
      <c r="X766" s="48">
        <v>0</v>
      </c>
    </row>
    <row r="767" spans="1:24" hidden="1" x14ac:dyDescent="0.25">
      <c r="A767" s="107">
        <v>2020</v>
      </c>
      <c r="B767" s="107">
        <v>118</v>
      </c>
      <c r="C767" s="107">
        <v>1</v>
      </c>
      <c r="D767" s="109">
        <v>43831</v>
      </c>
      <c r="E767" s="109">
        <v>44043</v>
      </c>
      <c r="F767" s="109">
        <v>44043</v>
      </c>
      <c r="G767" s="107" t="s">
        <v>184</v>
      </c>
      <c r="H767" s="107" t="s">
        <v>185</v>
      </c>
      <c r="I767" s="107">
        <v>571</v>
      </c>
      <c r="J767" s="107">
        <v>446</v>
      </c>
      <c r="K767" s="109">
        <v>43941</v>
      </c>
      <c r="L767" s="107" t="s">
        <v>171</v>
      </c>
      <c r="M767" s="107">
        <v>899999061</v>
      </c>
      <c r="N767" s="107" t="s">
        <v>72</v>
      </c>
      <c r="O767" s="107" t="s">
        <v>73</v>
      </c>
      <c r="P767" s="107">
        <v>17</v>
      </c>
      <c r="Q767" s="109">
        <v>43922</v>
      </c>
      <c r="R767" s="107" t="s">
        <v>1627</v>
      </c>
      <c r="S767" s="48">
        <v>12506</v>
      </c>
      <c r="T767" s="48">
        <v>0</v>
      </c>
      <c r="U767" s="48">
        <v>0</v>
      </c>
      <c r="V767" s="71">
        <v>12506</v>
      </c>
      <c r="W767" s="48">
        <v>12506</v>
      </c>
      <c r="X767" s="48">
        <v>0</v>
      </c>
    </row>
    <row r="768" spans="1:24" hidden="1" x14ac:dyDescent="0.25">
      <c r="A768" s="107">
        <v>2020</v>
      </c>
      <c r="B768" s="107">
        <v>118</v>
      </c>
      <c r="C768" s="107">
        <v>1</v>
      </c>
      <c r="D768" s="109">
        <v>43831</v>
      </c>
      <c r="E768" s="109">
        <v>44043</v>
      </c>
      <c r="F768" s="109">
        <v>44043</v>
      </c>
      <c r="G768" s="107" t="s">
        <v>153</v>
      </c>
      <c r="H768" s="107" t="s">
        <v>154</v>
      </c>
      <c r="I768" s="107">
        <v>571</v>
      </c>
      <c r="J768" s="107">
        <v>446</v>
      </c>
      <c r="K768" s="109">
        <v>43941</v>
      </c>
      <c r="L768" s="107" t="s">
        <v>171</v>
      </c>
      <c r="M768" s="107">
        <v>899999061</v>
      </c>
      <c r="N768" s="107" t="s">
        <v>72</v>
      </c>
      <c r="O768" s="107" t="s">
        <v>73</v>
      </c>
      <c r="P768" s="107">
        <v>17</v>
      </c>
      <c r="Q768" s="109">
        <v>43922</v>
      </c>
      <c r="R768" s="107" t="s">
        <v>1627</v>
      </c>
      <c r="S768" s="48">
        <v>7302962</v>
      </c>
      <c r="T768" s="48">
        <v>0</v>
      </c>
      <c r="U768" s="48">
        <v>0</v>
      </c>
      <c r="V768" s="71">
        <v>7302962</v>
      </c>
      <c r="W768" s="48">
        <v>7302962</v>
      </c>
      <c r="X768" s="48">
        <v>0</v>
      </c>
    </row>
    <row r="769" spans="1:24" hidden="1" x14ac:dyDescent="0.25">
      <c r="A769" s="107">
        <v>2020</v>
      </c>
      <c r="B769" s="107">
        <v>118</v>
      </c>
      <c r="C769" s="107">
        <v>1</v>
      </c>
      <c r="D769" s="109">
        <v>43831</v>
      </c>
      <c r="E769" s="109">
        <v>44043</v>
      </c>
      <c r="F769" s="109">
        <v>44043</v>
      </c>
      <c r="G769" s="107" t="s">
        <v>155</v>
      </c>
      <c r="H769" s="107" t="s">
        <v>156</v>
      </c>
      <c r="I769" s="107">
        <v>571</v>
      </c>
      <c r="J769" s="107">
        <v>446</v>
      </c>
      <c r="K769" s="109">
        <v>43941</v>
      </c>
      <c r="L769" s="107" t="s">
        <v>171</v>
      </c>
      <c r="M769" s="107">
        <v>899999061</v>
      </c>
      <c r="N769" s="107" t="s">
        <v>72</v>
      </c>
      <c r="O769" s="107" t="s">
        <v>73</v>
      </c>
      <c r="P769" s="107">
        <v>17</v>
      </c>
      <c r="Q769" s="109">
        <v>43922</v>
      </c>
      <c r="R769" s="107" t="s">
        <v>1627</v>
      </c>
      <c r="S769" s="48">
        <v>248650</v>
      </c>
      <c r="T769" s="48">
        <v>0</v>
      </c>
      <c r="U769" s="48">
        <v>0</v>
      </c>
      <c r="V769" s="71">
        <v>248650</v>
      </c>
      <c r="W769" s="48">
        <v>248650</v>
      </c>
      <c r="X769" s="48">
        <v>0</v>
      </c>
    </row>
    <row r="770" spans="1:24" hidden="1" x14ac:dyDescent="0.25">
      <c r="A770" s="107">
        <v>2020</v>
      </c>
      <c r="B770" s="107">
        <v>118</v>
      </c>
      <c r="C770" s="107">
        <v>1</v>
      </c>
      <c r="D770" s="109">
        <v>43831</v>
      </c>
      <c r="E770" s="109">
        <v>44043</v>
      </c>
      <c r="F770" s="109">
        <v>44043</v>
      </c>
      <c r="G770" s="107" t="s">
        <v>157</v>
      </c>
      <c r="H770" s="107" t="s">
        <v>158</v>
      </c>
      <c r="I770" s="107">
        <v>571</v>
      </c>
      <c r="J770" s="107">
        <v>446</v>
      </c>
      <c r="K770" s="109">
        <v>43941</v>
      </c>
      <c r="L770" s="107" t="s">
        <v>171</v>
      </c>
      <c r="M770" s="107">
        <v>899999061</v>
      </c>
      <c r="N770" s="107" t="s">
        <v>72</v>
      </c>
      <c r="O770" s="107" t="s">
        <v>73</v>
      </c>
      <c r="P770" s="107">
        <v>17</v>
      </c>
      <c r="Q770" s="109">
        <v>43922</v>
      </c>
      <c r="R770" s="107" t="s">
        <v>1627</v>
      </c>
      <c r="S770" s="48">
        <v>724617</v>
      </c>
      <c r="T770" s="48">
        <v>0</v>
      </c>
      <c r="U770" s="48">
        <v>0</v>
      </c>
      <c r="V770" s="71">
        <v>724617</v>
      </c>
      <c r="W770" s="48">
        <v>724617</v>
      </c>
      <c r="X770" s="48">
        <v>0</v>
      </c>
    </row>
    <row r="771" spans="1:24" hidden="1" x14ac:dyDescent="0.25">
      <c r="A771" s="107">
        <v>2020</v>
      </c>
      <c r="B771" s="107">
        <v>118</v>
      </c>
      <c r="C771" s="107">
        <v>1</v>
      </c>
      <c r="D771" s="109">
        <v>43831</v>
      </c>
      <c r="E771" s="109">
        <v>44043</v>
      </c>
      <c r="F771" s="109">
        <v>44043</v>
      </c>
      <c r="G771" s="107" t="s">
        <v>159</v>
      </c>
      <c r="H771" s="107" t="s">
        <v>160</v>
      </c>
      <c r="I771" s="107">
        <v>571</v>
      </c>
      <c r="J771" s="107">
        <v>446</v>
      </c>
      <c r="K771" s="109">
        <v>43941</v>
      </c>
      <c r="L771" s="107" t="s">
        <v>171</v>
      </c>
      <c r="M771" s="107">
        <v>899999061</v>
      </c>
      <c r="N771" s="107" t="s">
        <v>72</v>
      </c>
      <c r="O771" s="107" t="s">
        <v>73</v>
      </c>
      <c r="P771" s="107">
        <v>17</v>
      </c>
      <c r="Q771" s="109">
        <v>43922</v>
      </c>
      <c r="R771" s="107" t="s">
        <v>1627</v>
      </c>
      <c r="S771" s="48">
        <v>7622861</v>
      </c>
      <c r="T771" s="48">
        <v>0</v>
      </c>
      <c r="U771" s="48">
        <v>0</v>
      </c>
      <c r="V771" s="71">
        <v>7622861</v>
      </c>
      <c r="W771" s="48">
        <v>7622861</v>
      </c>
      <c r="X771" s="48">
        <v>0</v>
      </c>
    </row>
    <row r="772" spans="1:24" hidden="1" x14ac:dyDescent="0.25">
      <c r="A772" s="107">
        <v>2020</v>
      </c>
      <c r="B772" s="107">
        <v>118</v>
      </c>
      <c r="C772" s="107">
        <v>1</v>
      </c>
      <c r="D772" s="109">
        <v>43831</v>
      </c>
      <c r="E772" s="109">
        <v>44043</v>
      </c>
      <c r="F772" s="109">
        <v>44043</v>
      </c>
      <c r="G772" s="107" t="s">
        <v>161</v>
      </c>
      <c r="H772" s="107" t="s">
        <v>162</v>
      </c>
      <c r="I772" s="107">
        <v>571</v>
      </c>
      <c r="J772" s="107">
        <v>446</v>
      </c>
      <c r="K772" s="109">
        <v>43941</v>
      </c>
      <c r="L772" s="107" t="s">
        <v>171</v>
      </c>
      <c r="M772" s="107">
        <v>899999061</v>
      </c>
      <c r="N772" s="107" t="s">
        <v>72</v>
      </c>
      <c r="O772" s="107" t="s">
        <v>73</v>
      </c>
      <c r="P772" s="107">
        <v>17</v>
      </c>
      <c r="Q772" s="109">
        <v>43922</v>
      </c>
      <c r="R772" s="107" t="s">
        <v>1627</v>
      </c>
      <c r="S772" s="48">
        <v>23184</v>
      </c>
      <c r="T772" s="48">
        <v>0</v>
      </c>
      <c r="U772" s="48">
        <v>0</v>
      </c>
      <c r="V772" s="71">
        <v>23184</v>
      </c>
      <c r="W772" s="48">
        <v>23184</v>
      </c>
      <c r="X772" s="48">
        <v>0</v>
      </c>
    </row>
    <row r="773" spans="1:24" hidden="1" x14ac:dyDescent="0.25">
      <c r="A773" s="107">
        <v>2020</v>
      </c>
      <c r="B773" s="107">
        <v>118</v>
      </c>
      <c r="C773" s="107">
        <v>1</v>
      </c>
      <c r="D773" s="109">
        <v>43831</v>
      </c>
      <c r="E773" s="109">
        <v>44043</v>
      </c>
      <c r="F773" s="109">
        <v>44043</v>
      </c>
      <c r="G773" s="107" t="s">
        <v>80</v>
      </c>
      <c r="H773" s="107" t="s">
        <v>81</v>
      </c>
      <c r="I773" s="107">
        <v>651</v>
      </c>
      <c r="J773" s="107">
        <v>510</v>
      </c>
      <c r="K773" s="109">
        <v>43958</v>
      </c>
      <c r="L773" s="107" t="s">
        <v>171</v>
      </c>
      <c r="M773" s="107">
        <v>899999061</v>
      </c>
      <c r="N773" s="107" t="s">
        <v>72</v>
      </c>
      <c r="O773" s="107" t="s">
        <v>73</v>
      </c>
      <c r="P773" s="107">
        <v>18</v>
      </c>
      <c r="Q773" s="109">
        <v>43952</v>
      </c>
      <c r="R773" s="107" t="s">
        <v>1912</v>
      </c>
      <c r="S773" s="48">
        <v>2011647</v>
      </c>
      <c r="T773" s="48">
        <v>0</v>
      </c>
      <c r="U773" s="48">
        <v>0</v>
      </c>
      <c r="V773" s="71">
        <v>2011647</v>
      </c>
      <c r="W773" s="48">
        <v>2011647</v>
      </c>
      <c r="X773" s="48">
        <v>0</v>
      </c>
    </row>
    <row r="774" spans="1:24" hidden="1" x14ac:dyDescent="0.25">
      <c r="A774" s="107">
        <v>2020</v>
      </c>
      <c r="B774" s="107">
        <v>118</v>
      </c>
      <c r="C774" s="107">
        <v>1</v>
      </c>
      <c r="D774" s="109">
        <v>43831</v>
      </c>
      <c r="E774" s="109">
        <v>44043</v>
      </c>
      <c r="F774" s="109">
        <v>44043</v>
      </c>
      <c r="G774" s="107" t="s">
        <v>186</v>
      </c>
      <c r="H774" s="107" t="s">
        <v>187</v>
      </c>
      <c r="I774" s="107">
        <v>651</v>
      </c>
      <c r="J774" s="107">
        <v>510</v>
      </c>
      <c r="K774" s="109">
        <v>43958</v>
      </c>
      <c r="L774" s="107" t="s">
        <v>171</v>
      </c>
      <c r="M774" s="107">
        <v>899999061</v>
      </c>
      <c r="N774" s="107" t="s">
        <v>72</v>
      </c>
      <c r="O774" s="107" t="s">
        <v>73</v>
      </c>
      <c r="P774" s="107">
        <v>18</v>
      </c>
      <c r="Q774" s="109">
        <v>43952</v>
      </c>
      <c r="R774" s="107" t="s">
        <v>1912</v>
      </c>
      <c r="S774" s="48">
        <v>40233</v>
      </c>
      <c r="T774" s="48">
        <v>0</v>
      </c>
      <c r="U774" s="48">
        <v>0</v>
      </c>
      <c r="V774" s="71">
        <v>40233</v>
      </c>
      <c r="W774" s="48">
        <v>40233</v>
      </c>
      <c r="X774" s="48">
        <v>0</v>
      </c>
    </row>
    <row r="775" spans="1:24" hidden="1" x14ac:dyDescent="0.25">
      <c r="A775" s="107">
        <v>2020</v>
      </c>
      <c r="B775" s="107">
        <v>118</v>
      </c>
      <c r="C775" s="107">
        <v>1</v>
      </c>
      <c r="D775" s="109">
        <v>43831</v>
      </c>
      <c r="E775" s="109">
        <v>44043</v>
      </c>
      <c r="F775" s="109">
        <v>44043</v>
      </c>
      <c r="G775" s="107" t="s">
        <v>70</v>
      </c>
      <c r="H775" s="107" t="s">
        <v>71</v>
      </c>
      <c r="I775" s="107">
        <v>662</v>
      </c>
      <c r="J775" s="107">
        <v>515</v>
      </c>
      <c r="K775" s="109">
        <v>43959</v>
      </c>
      <c r="L775" s="107" t="s">
        <v>171</v>
      </c>
      <c r="M775" s="107">
        <v>899999061</v>
      </c>
      <c r="N775" s="107" t="s">
        <v>72</v>
      </c>
      <c r="O775" s="107" t="s">
        <v>73</v>
      </c>
      <c r="P775" s="107">
        <v>19</v>
      </c>
      <c r="Q775" s="109">
        <v>43952</v>
      </c>
      <c r="R775" s="107" t="s">
        <v>1914</v>
      </c>
      <c r="S775" s="48">
        <v>4214700</v>
      </c>
      <c r="T775" s="48">
        <v>0</v>
      </c>
      <c r="U775" s="48">
        <v>0</v>
      </c>
      <c r="V775" s="71">
        <v>4214700</v>
      </c>
      <c r="W775" s="48">
        <v>4214700</v>
      </c>
      <c r="X775" s="48">
        <v>0</v>
      </c>
    </row>
    <row r="776" spans="1:24" hidden="1" x14ac:dyDescent="0.25">
      <c r="A776" s="107">
        <v>2020</v>
      </c>
      <c r="B776" s="107">
        <v>118</v>
      </c>
      <c r="C776" s="107">
        <v>1</v>
      </c>
      <c r="D776" s="109">
        <v>43831</v>
      </c>
      <c r="E776" s="109">
        <v>44043</v>
      </c>
      <c r="F776" s="109">
        <v>44043</v>
      </c>
      <c r="G776" s="107" t="s">
        <v>74</v>
      </c>
      <c r="H776" s="107" t="s">
        <v>75</v>
      </c>
      <c r="I776" s="107">
        <v>662</v>
      </c>
      <c r="J776" s="107">
        <v>515</v>
      </c>
      <c r="K776" s="109">
        <v>43959</v>
      </c>
      <c r="L776" s="107" t="s">
        <v>171</v>
      </c>
      <c r="M776" s="107">
        <v>899999061</v>
      </c>
      <c r="N776" s="107" t="s">
        <v>72</v>
      </c>
      <c r="O776" s="107" t="s">
        <v>73</v>
      </c>
      <c r="P776" s="107">
        <v>19</v>
      </c>
      <c r="Q776" s="109">
        <v>43952</v>
      </c>
      <c r="R776" s="107" t="s">
        <v>1914</v>
      </c>
      <c r="S776" s="48">
        <v>4703500</v>
      </c>
      <c r="T776" s="48">
        <v>0</v>
      </c>
      <c r="U776" s="48">
        <v>0</v>
      </c>
      <c r="V776" s="71">
        <v>4703500</v>
      </c>
      <c r="W776" s="48">
        <v>4703500</v>
      </c>
      <c r="X776" s="48">
        <v>0</v>
      </c>
    </row>
    <row r="777" spans="1:24" hidden="1" x14ac:dyDescent="0.25">
      <c r="A777" s="107">
        <v>2020</v>
      </c>
      <c r="B777" s="107">
        <v>118</v>
      </c>
      <c r="C777" s="107">
        <v>1</v>
      </c>
      <c r="D777" s="109">
        <v>43831</v>
      </c>
      <c r="E777" s="109">
        <v>44043</v>
      </c>
      <c r="F777" s="109">
        <v>44043</v>
      </c>
      <c r="G777" s="107" t="s">
        <v>76</v>
      </c>
      <c r="H777" s="107" t="s">
        <v>77</v>
      </c>
      <c r="I777" s="107">
        <v>662</v>
      </c>
      <c r="J777" s="107">
        <v>515</v>
      </c>
      <c r="K777" s="109">
        <v>43959</v>
      </c>
      <c r="L777" s="107" t="s">
        <v>171</v>
      </c>
      <c r="M777" s="107">
        <v>899999061</v>
      </c>
      <c r="N777" s="107" t="s">
        <v>72</v>
      </c>
      <c r="O777" s="107" t="s">
        <v>73</v>
      </c>
      <c r="P777" s="107">
        <v>19</v>
      </c>
      <c r="Q777" s="109">
        <v>43952</v>
      </c>
      <c r="R777" s="107" t="s">
        <v>1914</v>
      </c>
      <c r="S777" s="48">
        <v>2216900</v>
      </c>
      <c r="T777" s="48">
        <v>0</v>
      </c>
      <c r="U777" s="48">
        <v>0</v>
      </c>
      <c r="V777" s="71">
        <v>2216900</v>
      </c>
      <c r="W777" s="48">
        <v>2216900</v>
      </c>
      <c r="X777" s="48">
        <v>0</v>
      </c>
    </row>
    <row r="778" spans="1:24" hidden="1" x14ac:dyDescent="0.25">
      <c r="A778" s="107">
        <v>2020</v>
      </c>
      <c r="B778" s="107">
        <v>118</v>
      </c>
      <c r="C778" s="107">
        <v>1</v>
      </c>
      <c r="D778" s="109">
        <v>43831</v>
      </c>
      <c r="E778" s="109">
        <v>44043</v>
      </c>
      <c r="F778" s="109">
        <v>44043</v>
      </c>
      <c r="G778" s="107" t="s">
        <v>78</v>
      </c>
      <c r="H778" s="107" t="s">
        <v>79</v>
      </c>
      <c r="I778" s="107">
        <v>662</v>
      </c>
      <c r="J778" s="107">
        <v>515</v>
      </c>
      <c r="K778" s="109">
        <v>43959</v>
      </c>
      <c r="L778" s="107" t="s">
        <v>171</v>
      </c>
      <c r="M778" s="107">
        <v>899999061</v>
      </c>
      <c r="N778" s="107" t="s">
        <v>72</v>
      </c>
      <c r="O778" s="107" t="s">
        <v>73</v>
      </c>
      <c r="P778" s="107">
        <v>19</v>
      </c>
      <c r="Q778" s="109">
        <v>43952</v>
      </c>
      <c r="R778" s="107" t="s">
        <v>1914</v>
      </c>
      <c r="S778" s="48">
        <v>58535297</v>
      </c>
      <c r="T778" s="48">
        <v>0</v>
      </c>
      <c r="U778" s="48">
        <v>0</v>
      </c>
      <c r="V778" s="71">
        <v>58535297</v>
      </c>
      <c r="W778" s="48">
        <v>58535297</v>
      </c>
      <c r="X778" s="48">
        <v>0</v>
      </c>
    </row>
    <row r="779" spans="1:24" hidden="1" x14ac:dyDescent="0.25">
      <c r="A779" s="107">
        <v>2020</v>
      </c>
      <c r="B779" s="107">
        <v>118</v>
      </c>
      <c r="C779" s="107">
        <v>1</v>
      </c>
      <c r="D779" s="109">
        <v>43831</v>
      </c>
      <c r="E779" s="109">
        <v>44043</v>
      </c>
      <c r="F779" s="109">
        <v>44043</v>
      </c>
      <c r="G779" s="107" t="s">
        <v>82</v>
      </c>
      <c r="H779" s="107" t="s">
        <v>83</v>
      </c>
      <c r="I779" s="107">
        <v>662</v>
      </c>
      <c r="J779" s="107">
        <v>515</v>
      </c>
      <c r="K779" s="109">
        <v>43959</v>
      </c>
      <c r="L779" s="107" t="s">
        <v>171</v>
      </c>
      <c r="M779" s="107">
        <v>899999061</v>
      </c>
      <c r="N779" s="107" t="s">
        <v>72</v>
      </c>
      <c r="O779" s="107" t="s">
        <v>73</v>
      </c>
      <c r="P779" s="107">
        <v>19</v>
      </c>
      <c r="Q779" s="109">
        <v>43952</v>
      </c>
      <c r="R779" s="107" t="s">
        <v>1914</v>
      </c>
      <c r="S779" s="48">
        <v>29078500</v>
      </c>
      <c r="T779" s="48">
        <v>0</v>
      </c>
      <c r="U779" s="48">
        <v>0</v>
      </c>
      <c r="V779" s="71">
        <v>29078500</v>
      </c>
      <c r="W779" s="48">
        <v>29078500</v>
      </c>
      <c r="X779" s="48">
        <v>0</v>
      </c>
    </row>
    <row r="780" spans="1:24" hidden="1" x14ac:dyDescent="0.25">
      <c r="A780" s="107">
        <v>2020</v>
      </c>
      <c r="B780" s="107">
        <v>118</v>
      </c>
      <c r="C780" s="107">
        <v>1</v>
      </c>
      <c r="D780" s="109">
        <v>43831</v>
      </c>
      <c r="E780" s="109">
        <v>44043</v>
      </c>
      <c r="F780" s="109">
        <v>44043</v>
      </c>
      <c r="G780" s="107" t="s">
        <v>84</v>
      </c>
      <c r="H780" s="107" t="s">
        <v>85</v>
      </c>
      <c r="I780" s="107">
        <v>662</v>
      </c>
      <c r="J780" s="107">
        <v>515</v>
      </c>
      <c r="K780" s="109">
        <v>43959</v>
      </c>
      <c r="L780" s="107" t="s">
        <v>171</v>
      </c>
      <c r="M780" s="107">
        <v>899999061</v>
      </c>
      <c r="N780" s="107" t="s">
        <v>72</v>
      </c>
      <c r="O780" s="107" t="s">
        <v>73</v>
      </c>
      <c r="P780" s="107">
        <v>19</v>
      </c>
      <c r="Q780" s="109">
        <v>43952</v>
      </c>
      <c r="R780" s="107" t="s">
        <v>1914</v>
      </c>
      <c r="S780" s="48">
        <v>5516600</v>
      </c>
      <c r="T780" s="48">
        <v>0</v>
      </c>
      <c r="U780" s="48">
        <v>0</v>
      </c>
      <c r="V780" s="71">
        <v>5516600</v>
      </c>
      <c r="W780" s="48">
        <v>5516600</v>
      </c>
      <c r="X780" s="48">
        <v>0</v>
      </c>
    </row>
    <row r="781" spans="1:24" hidden="1" x14ac:dyDescent="0.25">
      <c r="A781" s="107">
        <v>2020</v>
      </c>
      <c r="B781" s="107">
        <v>118</v>
      </c>
      <c r="C781" s="107">
        <v>1</v>
      </c>
      <c r="D781" s="109">
        <v>43831</v>
      </c>
      <c r="E781" s="109">
        <v>44043</v>
      </c>
      <c r="F781" s="109">
        <v>44043</v>
      </c>
      <c r="G781" s="107" t="s">
        <v>86</v>
      </c>
      <c r="H781" s="107" t="s">
        <v>87</v>
      </c>
      <c r="I781" s="107">
        <v>662</v>
      </c>
      <c r="J781" s="107">
        <v>515</v>
      </c>
      <c r="K781" s="109">
        <v>43959</v>
      </c>
      <c r="L781" s="107" t="s">
        <v>171</v>
      </c>
      <c r="M781" s="107">
        <v>899999061</v>
      </c>
      <c r="N781" s="107" t="s">
        <v>72</v>
      </c>
      <c r="O781" s="107" t="s">
        <v>73</v>
      </c>
      <c r="P781" s="107">
        <v>19</v>
      </c>
      <c r="Q781" s="109">
        <v>43952</v>
      </c>
      <c r="R781" s="107" t="s">
        <v>1914</v>
      </c>
      <c r="S781" s="48">
        <v>21812400</v>
      </c>
      <c r="T781" s="48">
        <v>0</v>
      </c>
      <c r="U781" s="48">
        <v>0</v>
      </c>
      <c r="V781" s="71">
        <v>21812400</v>
      </c>
      <c r="W781" s="48">
        <v>21812400</v>
      </c>
      <c r="X781" s="48">
        <v>0</v>
      </c>
    </row>
    <row r="782" spans="1:24" hidden="1" x14ac:dyDescent="0.25">
      <c r="A782" s="107">
        <v>2020</v>
      </c>
      <c r="B782" s="107">
        <v>118</v>
      </c>
      <c r="C782" s="107">
        <v>1</v>
      </c>
      <c r="D782" s="109">
        <v>43831</v>
      </c>
      <c r="E782" s="109">
        <v>44043</v>
      </c>
      <c r="F782" s="109">
        <v>44043</v>
      </c>
      <c r="G782" s="107" t="s">
        <v>88</v>
      </c>
      <c r="H782" s="107" t="s">
        <v>89</v>
      </c>
      <c r="I782" s="107">
        <v>662</v>
      </c>
      <c r="J782" s="107">
        <v>515</v>
      </c>
      <c r="K782" s="109">
        <v>43959</v>
      </c>
      <c r="L782" s="107" t="s">
        <v>171</v>
      </c>
      <c r="M782" s="107">
        <v>899999061</v>
      </c>
      <c r="N782" s="107" t="s">
        <v>72</v>
      </c>
      <c r="O782" s="107" t="s">
        <v>73</v>
      </c>
      <c r="P782" s="107">
        <v>19</v>
      </c>
      <c r="Q782" s="109">
        <v>43952</v>
      </c>
      <c r="R782" s="107" t="s">
        <v>1914</v>
      </c>
      <c r="S782" s="48">
        <v>3638600</v>
      </c>
      <c r="T782" s="48">
        <v>0</v>
      </c>
      <c r="U782" s="48">
        <v>0</v>
      </c>
      <c r="V782" s="71">
        <v>3638600</v>
      </c>
      <c r="W782" s="48">
        <v>3638600</v>
      </c>
      <c r="X782" s="48">
        <v>0</v>
      </c>
    </row>
    <row r="783" spans="1:24" hidden="1" x14ac:dyDescent="0.25">
      <c r="A783" s="107">
        <v>2020</v>
      </c>
      <c r="B783" s="107">
        <v>118</v>
      </c>
      <c r="C783" s="107">
        <v>1</v>
      </c>
      <c r="D783" s="109">
        <v>43831</v>
      </c>
      <c r="E783" s="109">
        <v>44043</v>
      </c>
      <c r="F783" s="109">
        <v>44043</v>
      </c>
      <c r="G783" s="107" t="s">
        <v>90</v>
      </c>
      <c r="H783" s="107" t="s">
        <v>91</v>
      </c>
      <c r="I783" s="107">
        <v>662</v>
      </c>
      <c r="J783" s="107">
        <v>515</v>
      </c>
      <c r="K783" s="109">
        <v>43959</v>
      </c>
      <c r="L783" s="107" t="s">
        <v>171</v>
      </c>
      <c r="M783" s="107">
        <v>899999061</v>
      </c>
      <c r="N783" s="107" t="s">
        <v>72</v>
      </c>
      <c r="O783" s="107" t="s">
        <v>73</v>
      </c>
      <c r="P783" s="107">
        <v>19</v>
      </c>
      <c r="Q783" s="109">
        <v>43952</v>
      </c>
      <c r="R783" s="107" t="s">
        <v>1914</v>
      </c>
      <c r="S783" s="48">
        <v>3638600</v>
      </c>
      <c r="T783" s="48">
        <v>0</v>
      </c>
      <c r="U783" s="48">
        <v>0</v>
      </c>
      <c r="V783" s="71">
        <v>3638600</v>
      </c>
      <c r="W783" s="48">
        <v>3638600</v>
      </c>
      <c r="X783" s="48">
        <v>0</v>
      </c>
    </row>
    <row r="784" spans="1:24" hidden="1" x14ac:dyDescent="0.25">
      <c r="A784" s="107">
        <v>2020</v>
      </c>
      <c r="B784" s="107">
        <v>118</v>
      </c>
      <c r="C784" s="107">
        <v>1</v>
      </c>
      <c r="D784" s="109">
        <v>43831</v>
      </c>
      <c r="E784" s="109">
        <v>44043</v>
      </c>
      <c r="F784" s="109">
        <v>44043</v>
      </c>
      <c r="G784" s="107" t="s">
        <v>92</v>
      </c>
      <c r="H784" s="107" t="s">
        <v>93</v>
      </c>
      <c r="I784" s="107">
        <v>662</v>
      </c>
      <c r="J784" s="107">
        <v>515</v>
      </c>
      <c r="K784" s="109">
        <v>43959</v>
      </c>
      <c r="L784" s="107" t="s">
        <v>171</v>
      </c>
      <c r="M784" s="107">
        <v>899999061</v>
      </c>
      <c r="N784" s="107" t="s">
        <v>72</v>
      </c>
      <c r="O784" s="107" t="s">
        <v>73</v>
      </c>
      <c r="P784" s="107">
        <v>19</v>
      </c>
      <c r="Q784" s="109">
        <v>43952</v>
      </c>
      <c r="R784" s="107" t="s">
        <v>1914</v>
      </c>
      <c r="S784" s="48">
        <v>7273600</v>
      </c>
      <c r="T784" s="48">
        <v>0</v>
      </c>
      <c r="U784" s="48">
        <v>0</v>
      </c>
      <c r="V784" s="71">
        <v>7273600</v>
      </c>
      <c r="W784" s="48">
        <v>7273600</v>
      </c>
      <c r="X784" s="48">
        <v>0</v>
      </c>
    </row>
    <row r="785" spans="1:24" hidden="1" x14ac:dyDescent="0.25">
      <c r="A785" s="107">
        <v>2020</v>
      </c>
      <c r="B785" s="107">
        <v>118</v>
      </c>
      <c r="C785" s="107">
        <v>1</v>
      </c>
      <c r="D785" s="109">
        <v>43831</v>
      </c>
      <c r="E785" s="109">
        <v>44043</v>
      </c>
      <c r="F785" s="109">
        <v>44043</v>
      </c>
      <c r="G785" s="107" t="s">
        <v>143</v>
      </c>
      <c r="H785" s="107" t="s">
        <v>144</v>
      </c>
      <c r="I785" s="107">
        <v>692</v>
      </c>
      <c r="J785" s="107">
        <v>541</v>
      </c>
      <c r="K785" s="109">
        <v>43969</v>
      </c>
      <c r="L785" s="107" t="s">
        <v>171</v>
      </c>
      <c r="M785" s="107">
        <v>899999061</v>
      </c>
      <c r="N785" s="107" t="s">
        <v>72</v>
      </c>
      <c r="O785" s="107" t="s">
        <v>73</v>
      </c>
      <c r="P785" s="107">
        <v>20</v>
      </c>
      <c r="Q785" s="109">
        <v>43952</v>
      </c>
      <c r="R785" s="107" t="s">
        <v>1911</v>
      </c>
      <c r="S785" s="48">
        <v>438200012</v>
      </c>
      <c r="T785" s="48">
        <v>0</v>
      </c>
      <c r="U785" s="48">
        <v>0</v>
      </c>
      <c r="V785" s="71">
        <v>438200012</v>
      </c>
      <c r="W785" s="48">
        <v>438200012</v>
      </c>
      <c r="X785" s="48">
        <v>0</v>
      </c>
    </row>
    <row r="786" spans="1:24" hidden="1" x14ac:dyDescent="0.25">
      <c r="A786" s="107">
        <v>2020</v>
      </c>
      <c r="B786" s="107">
        <v>118</v>
      </c>
      <c r="C786" s="107">
        <v>1</v>
      </c>
      <c r="D786" s="109">
        <v>43831</v>
      </c>
      <c r="E786" s="109">
        <v>44043</v>
      </c>
      <c r="F786" s="109">
        <v>44043</v>
      </c>
      <c r="G786" s="107" t="s">
        <v>190</v>
      </c>
      <c r="H786" s="107" t="s">
        <v>191</v>
      </c>
      <c r="I786" s="107">
        <v>692</v>
      </c>
      <c r="J786" s="107">
        <v>541</v>
      </c>
      <c r="K786" s="109">
        <v>43969</v>
      </c>
      <c r="L786" s="107" t="s">
        <v>171</v>
      </c>
      <c r="M786" s="107">
        <v>899999061</v>
      </c>
      <c r="N786" s="107" t="s">
        <v>72</v>
      </c>
      <c r="O786" s="107" t="s">
        <v>73</v>
      </c>
      <c r="P786" s="107">
        <v>20</v>
      </c>
      <c r="Q786" s="109">
        <v>43952</v>
      </c>
      <c r="R786" s="107" t="s">
        <v>1911</v>
      </c>
      <c r="S786" s="48">
        <v>21089095</v>
      </c>
      <c r="T786" s="48">
        <v>0</v>
      </c>
      <c r="U786" s="48">
        <v>0</v>
      </c>
      <c r="V786" s="71">
        <v>21089095</v>
      </c>
      <c r="W786" s="48">
        <v>21089095</v>
      </c>
      <c r="X786" s="48">
        <v>0</v>
      </c>
    </row>
    <row r="787" spans="1:24" hidden="1" x14ac:dyDescent="0.25">
      <c r="A787" s="107">
        <v>2020</v>
      </c>
      <c r="B787" s="107">
        <v>118</v>
      </c>
      <c r="C787" s="107">
        <v>1</v>
      </c>
      <c r="D787" s="109">
        <v>43831</v>
      </c>
      <c r="E787" s="109">
        <v>44043</v>
      </c>
      <c r="F787" s="109">
        <v>44043</v>
      </c>
      <c r="G787" s="107" t="s">
        <v>184</v>
      </c>
      <c r="H787" s="107" t="s">
        <v>185</v>
      </c>
      <c r="I787" s="107">
        <v>692</v>
      </c>
      <c r="J787" s="107">
        <v>541</v>
      </c>
      <c r="K787" s="109">
        <v>43969</v>
      </c>
      <c r="L787" s="107" t="s">
        <v>171</v>
      </c>
      <c r="M787" s="107">
        <v>899999061</v>
      </c>
      <c r="N787" s="107" t="s">
        <v>72</v>
      </c>
      <c r="O787" s="107" t="s">
        <v>73</v>
      </c>
      <c r="P787" s="107">
        <v>20</v>
      </c>
      <c r="Q787" s="109">
        <v>43952</v>
      </c>
      <c r="R787" s="107" t="s">
        <v>1911</v>
      </c>
      <c r="S787" s="48">
        <v>599136</v>
      </c>
      <c r="T787" s="48">
        <v>0</v>
      </c>
      <c r="U787" s="48">
        <v>0</v>
      </c>
      <c r="V787" s="71">
        <v>599136</v>
      </c>
      <c r="W787" s="48">
        <v>599136</v>
      </c>
      <c r="X787" s="48">
        <v>0</v>
      </c>
    </row>
    <row r="788" spans="1:24" hidden="1" x14ac:dyDescent="0.25">
      <c r="A788" s="107">
        <v>2020</v>
      </c>
      <c r="B788" s="107">
        <v>118</v>
      </c>
      <c r="C788" s="107">
        <v>1</v>
      </c>
      <c r="D788" s="109">
        <v>43831</v>
      </c>
      <c r="E788" s="109">
        <v>44043</v>
      </c>
      <c r="F788" s="109">
        <v>44043</v>
      </c>
      <c r="G788" s="107" t="s">
        <v>145</v>
      </c>
      <c r="H788" s="107" t="s">
        <v>146</v>
      </c>
      <c r="I788" s="107">
        <v>692</v>
      </c>
      <c r="J788" s="107">
        <v>541</v>
      </c>
      <c r="K788" s="109">
        <v>43969</v>
      </c>
      <c r="L788" s="107" t="s">
        <v>171</v>
      </c>
      <c r="M788" s="107">
        <v>899999061</v>
      </c>
      <c r="N788" s="107" t="s">
        <v>72</v>
      </c>
      <c r="O788" s="107" t="s">
        <v>73</v>
      </c>
      <c r="P788" s="107">
        <v>20</v>
      </c>
      <c r="Q788" s="109">
        <v>43952</v>
      </c>
      <c r="R788" s="107" t="s">
        <v>1911</v>
      </c>
      <c r="S788" s="48">
        <v>58029188</v>
      </c>
      <c r="T788" s="48">
        <v>0</v>
      </c>
      <c r="U788" s="48">
        <v>0</v>
      </c>
      <c r="V788" s="71">
        <v>58029188</v>
      </c>
      <c r="W788" s="48">
        <v>58029188</v>
      </c>
      <c r="X788" s="48">
        <v>0</v>
      </c>
    </row>
    <row r="789" spans="1:24" hidden="1" x14ac:dyDescent="0.25">
      <c r="A789" s="107">
        <v>2020</v>
      </c>
      <c r="B789" s="107">
        <v>118</v>
      </c>
      <c r="C789" s="107">
        <v>1</v>
      </c>
      <c r="D789" s="109">
        <v>43831</v>
      </c>
      <c r="E789" s="109">
        <v>44043</v>
      </c>
      <c r="F789" s="109">
        <v>44043</v>
      </c>
      <c r="G789" s="107" t="s">
        <v>147</v>
      </c>
      <c r="H789" s="107" t="s">
        <v>148</v>
      </c>
      <c r="I789" s="107">
        <v>692</v>
      </c>
      <c r="J789" s="107">
        <v>541</v>
      </c>
      <c r="K789" s="109">
        <v>43969</v>
      </c>
      <c r="L789" s="107" t="s">
        <v>171</v>
      </c>
      <c r="M789" s="107">
        <v>899999061</v>
      </c>
      <c r="N789" s="107" t="s">
        <v>72</v>
      </c>
      <c r="O789" s="107" t="s">
        <v>73</v>
      </c>
      <c r="P789" s="107">
        <v>20</v>
      </c>
      <c r="Q789" s="109">
        <v>43952</v>
      </c>
      <c r="R789" s="107" t="s">
        <v>1911</v>
      </c>
      <c r="S789" s="48">
        <v>3643386</v>
      </c>
      <c r="T789" s="48">
        <v>0</v>
      </c>
      <c r="U789" s="48">
        <v>0</v>
      </c>
      <c r="V789" s="71">
        <v>3643386</v>
      </c>
      <c r="W789" s="48">
        <v>3643386</v>
      </c>
      <c r="X789" s="48">
        <v>0</v>
      </c>
    </row>
    <row r="790" spans="1:24" hidden="1" x14ac:dyDescent="0.25">
      <c r="A790" s="107">
        <v>2020</v>
      </c>
      <c r="B790" s="107">
        <v>118</v>
      </c>
      <c r="C790" s="107">
        <v>1</v>
      </c>
      <c r="D790" s="109">
        <v>43831</v>
      </c>
      <c r="E790" s="109">
        <v>44043</v>
      </c>
      <c r="F790" s="109">
        <v>44043</v>
      </c>
      <c r="G790" s="107" t="s">
        <v>149</v>
      </c>
      <c r="H790" s="107" t="s">
        <v>150</v>
      </c>
      <c r="I790" s="107">
        <v>692</v>
      </c>
      <c r="J790" s="107">
        <v>541</v>
      </c>
      <c r="K790" s="109">
        <v>43969</v>
      </c>
      <c r="L790" s="107" t="s">
        <v>171</v>
      </c>
      <c r="M790" s="107">
        <v>899999061</v>
      </c>
      <c r="N790" s="107" t="s">
        <v>72</v>
      </c>
      <c r="O790" s="107" t="s">
        <v>73</v>
      </c>
      <c r="P790" s="107">
        <v>20</v>
      </c>
      <c r="Q790" s="109">
        <v>43952</v>
      </c>
      <c r="R790" s="107" t="s">
        <v>1911</v>
      </c>
      <c r="S790" s="48">
        <v>719978</v>
      </c>
      <c r="T790" s="48">
        <v>0</v>
      </c>
      <c r="U790" s="48">
        <v>0</v>
      </c>
      <c r="V790" s="71">
        <v>719978</v>
      </c>
      <c r="W790" s="48">
        <v>719978</v>
      </c>
      <c r="X790" s="48">
        <v>0</v>
      </c>
    </row>
    <row r="791" spans="1:24" hidden="1" x14ac:dyDescent="0.25">
      <c r="A791" s="107">
        <v>2020</v>
      </c>
      <c r="B791" s="107">
        <v>118</v>
      </c>
      <c r="C791" s="107">
        <v>1</v>
      </c>
      <c r="D791" s="109">
        <v>43831</v>
      </c>
      <c r="E791" s="109">
        <v>44043</v>
      </c>
      <c r="F791" s="109">
        <v>44043</v>
      </c>
      <c r="G791" s="107" t="s">
        <v>151</v>
      </c>
      <c r="H791" s="107" t="s">
        <v>152</v>
      </c>
      <c r="I791" s="107">
        <v>692</v>
      </c>
      <c r="J791" s="107">
        <v>541</v>
      </c>
      <c r="K791" s="109">
        <v>43969</v>
      </c>
      <c r="L791" s="107" t="s">
        <v>171</v>
      </c>
      <c r="M791" s="107">
        <v>899999061</v>
      </c>
      <c r="N791" s="107" t="s">
        <v>72</v>
      </c>
      <c r="O791" s="107" t="s">
        <v>73</v>
      </c>
      <c r="P791" s="107">
        <v>20</v>
      </c>
      <c r="Q791" s="109">
        <v>43952</v>
      </c>
      <c r="R791" s="107" t="s">
        <v>1911</v>
      </c>
      <c r="S791" s="48">
        <v>462686</v>
      </c>
      <c r="T791" s="48">
        <v>0</v>
      </c>
      <c r="U791" s="48">
        <v>0</v>
      </c>
      <c r="V791" s="71">
        <v>462686</v>
      </c>
      <c r="W791" s="48">
        <v>462686</v>
      </c>
      <c r="X791" s="48">
        <v>0</v>
      </c>
    </row>
    <row r="792" spans="1:24" hidden="1" x14ac:dyDescent="0.25">
      <c r="A792" s="107">
        <v>2020</v>
      </c>
      <c r="B792" s="107">
        <v>118</v>
      </c>
      <c r="C792" s="107">
        <v>1</v>
      </c>
      <c r="D792" s="109">
        <v>43831</v>
      </c>
      <c r="E792" s="109">
        <v>44043</v>
      </c>
      <c r="F792" s="109">
        <v>44043</v>
      </c>
      <c r="G792" s="107" t="s">
        <v>155</v>
      </c>
      <c r="H792" s="107" t="s">
        <v>156</v>
      </c>
      <c r="I792" s="107">
        <v>692</v>
      </c>
      <c r="J792" s="107">
        <v>541</v>
      </c>
      <c r="K792" s="109">
        <v>43969</v>
      </c>
      <c r="L792" s="107" t="s">
        <v>171</v>
      </c>
      <c r="M792" s="107">
        <v>899999061</v>
      </c>
      <c r="N792" s="107" t="s">
        <v>72</v>
      </c>
      <c r="O792" s="107" t="s">
        <v>73</v>
      </c>
      <c r="P792" s="107">
        <v>20</v>
      </c>
      <c r="Q792" s="109">
        <v>43952</v>
      </c>
      <c r="R792" s="107" t="s">
        <v>1911</v>
      </c>
      <c r="S792" s="48">
        <v>1182613</v>
      </c>
      <c r="T792" s="48">
        <v>0</v>
      </c>
      <c r="U792" s="48">
        <v>0</v>
      </c>
      <c r="V792" s="71">
        <v>1182613</v>
      </c>
      <c r="W792" s="48">
        <v>1182613</v>
      </c>
      <c r="X792" s="48">
        <v>0</v>
      </c>
    </row>
    <row r="793" spans="1:24" hidden="1" x14ac:dyDescent="0.25">
      <c r="A793" s="107">
        <v>2020</v>
      </c>
      <c r="B793" s="107">
        <v>118</v>
      </c>
      <c r="C793" s="107">
        <v>1</v>
      </c>
      <c r="D793" s="109">
        <v>43831</v>
      </c>
      <c r="E793" s="109">
        <v>44043</v>
      </c>
      <c r="F793" s="109">
        <v>44043</v>
      </c>
      <c r="G793" s="107" t="s">
        <v>157</v>
      </c>
      <c r="H793" s="107" t="s">
        <v>158</v>
      </c>
      <c r="I793" s="107">
        <v>692</v>
      </c>
      <c r="J793" s="107">
        <v>541</v>
      </c>
      <c r="K793" s="109">
        <v>43969</v>
      </c>
      <c r="L793" s="107" t="s">
        <v>171</v>
      </c>
      <c r="M793" s="107">
        <v>899999061</v>
      </c>
      <c r="N793" s="107" t="s">
        <v>72</v>
      </c>
      <c r="O793" s="107" t="s">
        <v>73</v>
      </c>
      <c r="P793" s="107">
        <v>20</v>
      </c>
      <c r="Q793" s="109">
        <v>43952</v>
      </c>
      <c r="R793" s="107" t="s">
        <v>1911</v>
      </c>
      <c r="S793" s="48">
        <v>4006560</v>
      </c>
      <c r="T793" s="48">
        <v>0</v>
      </c>
      <c r="U793" s="48">
        <v>0</v>
      </c>
      <c r="V793" s="71">
        <v>4006560</v>
      </c>
      <c r="W793" s="48">
        <v>4006560</v>
      </c>
      <c r="X793" s="48">
        <v>0</v>
      </c>
    </row>
    <row r="794" spans="1:24" hidden="1" x14ac:dyDescent="0.25">
      <c r="A794" s="107">
        <v>2020</v>
      </c>
      <c r="B794" s="107">
        <v>118</v>
      </c>
      <c r="C794" s="107">
        <v>1</v>
      </c>
      <c r="D794" s="109">
        <v>43831</v>
      </c>
      <c r="E794" s="109">
        <v>44043</v>
      </c>
      <c r="F794" s="109">
        <v>44043</v>
      </c>
      <c r="G794" s="107" t="s">
        <v>159</v>
      </c>
      <c r="H794" s="107" t="s">
        <v>160</v>
      </c>
      <c r="I794" s="107">
        <v>692</v>
      </c>
      <c r="J794" s="107">
        <v>541</v>
      </c>
      <c r="K794" s="109">
        <v>43969</v>
      </c>
      <c r="L794" s="107" t="s">
        <v>171</v>
      </c>
      <c r="M794" s="107">
        <v>899999061</v>
      </c>
      <c r="N794" s="107" t="s">
        <v>72</v>
      </c>
      <c r="O794" s="107" t="s">
        <v>73</v>
      </c>
      <c r="P794" s="107">
        <v>20</v>
      </c>
      <c r="Q794" s="109">
        <v>43952</v>
      </c>
      <c r="R794" s="107" t="s">
        <v>1911</v>
      </c>
      <c r="S794" s="48">
        <v>167853378</v>
      </c>
      <c r="T794" s="48">
        <v>0</v>
      </c>
      <c r="U794" s="48">
        <v>0</v>
      </c>
      <c r="V794" s="71">
        <v>167853378</v>
      </c>
      <c r="W794" s="48">
        <v>167853378</v>
      </c>
      <c r="X794" s="48">
        <v>0</v>
      </c>
    </row>
    <row r="795" spans="1:24" hidden="1" x14ac:dyDescent="0.25">
      <c r="A795" s="107">
        <v>2020</v>
      </c>
      <c r="B795" s="107">
        <v>118</v>
      </c>
      <c r="C795" s="107">
        <v>1</v>
      </c>
      <c r="D795" s="109">
        <v>43831</v>
      </c>
      <c r="E795" s="109">
        <v>44043</v>
      </c>
      <c r="F795" s="109">
        <v>44043</v>
      </c>
      <c r="G795" s="107" t="s">
        <v>161</v>
      </c>
      <c r="H795" s="107" t="s">
        <v>162</v>
      </c>
      <c r="I795" s="107">
        <v>692</v>
      </c>
      <c r="J795" s="107">
        <v>541</v>
      </c>
      <c r="K795" s="109">
        <v>43969</v>
      </c>
      <c r="L795" s="107" t="s">
        <v>171</v>
      </c>
      <c r="M795" s="107">
        <v>899999061</v>
      </c>
      <c r="N795" s="107" t="s">
        <v>72</v>
      </c>
      <c r="O795" s="107" t="s">
        <v>73</v>
      </c>
      <c r="P795" s="107">
        <v>20</v>
      </c>
      <c r="Q795" s="109">
        <v>43952</v>
      </c>
      <c r="R795" s="107" t="s">
        <v>1911</v>
      </c>
      <c r="S795" s="48">
        <v>132487</v>
      </c>
      <c r="T795" s="48">
        <v>0</v>
      </c>
      <c r="U795" s="48">
        <v>0</v>
      </c>
      <c r="V795" s="71">
        <v>132487</v>
      </c>
      <c r="W795" s="48">
        <v>132487</v>
      </c>
      <c r="X795" s="48">
        <v>0</v>
      </c>
    </row>
    <row r="796" spans="1:24" hidden="1" x14ac:dyDescent="0.25">
      <c r="A796" s="107">
        <v>2020</v>
      </c>
      <c r="B796" s="107">
        <v>118</v>
      </c>
      <c r="C796" s="107">
        <v>1</v>
      </c>
      <c r="D796" s="109">
        <v>43831</v>
      </c>
      <c r="E796" s="109">
        <v>44043</v>
      </c>
      <c r="F796" s="109">
        <v>44043</v>
      </c>
      <c r="G796" s="107" t="s">
        <v>165</v>
      </c>
      <c r="H796" s="107" t="s">
        <v>166</v>
      </c>
      <c r="I796" s="107">
        <v>692</v>
      </c>
      <c r="J796" s="107">
        <v>541</v>
      </c>
      <c r="K796" s="109">
        <v>43969</v>
      </c>
      <c r="L796" s="107" t="s">
        <v>171</v>
      </c>
      <c r="M796" s="107">
        <v>899999061</v>
      </c>
      <c r="N796" s="107" t="s">
        <v>72</v>
      </c>
      <c r="O796" s="107" t="s">
        <v>73</v>
      </c>
      <c r="P796" s="107">
        <v>20</v>
      </c>
      <c r="Q796" s="109">
        <v>43952</v>
      </c>
      <c r="R796" s="107" t="s">
        <v>1911</v>
      </c>
      <c r="S796" s="48">
        <v>39746</v>
      </c>
      <c r="T796" s="48">
        <v>0</v>
      </c>
      <c r="U796" s="48">
        <v>0</v>
      </c>
      <c r="V796" s="71">
        <v>39746</v>
      </c>
      <c r="W796" s="48">
        <v>39746</v>
      </c>
      <c r="X796" s="48">
        <v>0</v>
      </c>
    </row>
    <row r="797" spans="1:24" hidden="1" x14ac:dyDescent="0.25">
      <c r="A797" s="107">
        <v>2020</v>
      </c>
      <c r="B797" s="107">
        <v>118</v>
      </c>
      <c r="C797" s="107">
        <v>1</v>
      </c>
      <c r="D797" s="109">
        <v>43831</v>
      </c>
      <c r="E797" s="109">
        <v>44043</v>
      </c>
      <c r="F797" s="109">
        <v>44043</v>
      </c>
      <c r="G797" s="107" t="s">
        <v>143</v>
      </c>
      <c r="H797" s="107" t="s">
        <v>144</v>
      </c>
      <c r="I797" s="107">
        <v>693</v>
      </c>
      <c r="J797" s="107">
        <v>542</v>
      </c>
      <c r="K797" s="109">
        <v>43969</v>
      </c>
      <c r="L797" s="107" t="s">
        <v>171</v>
      </c>
      <c r="M797" s="107">
        <v>899999061</v>
      </c>
      <c r="N797" s="107" t="s">
        <v>72</v>
      </c>
      <c r="O797" s="107" t="s">
        <v>73</v>
      </c>
      <c r="P797" s="107">
        <v>21</v>
      </c>
      <c r="Q797" s="109">
        <v>43952</v>
      </c>
      <c r="R797" s="107" t="s">
        <v>1913</v>
      </c>
      <c r="S797" s="48">
        <v>24137242</v>
      </c>
      <c r="T797" s="48">
        <v>0</v>
      </c>
      <c r="U797" s="48">
        <v>0</v>
      </c>
      <c r="V797" s="71">
        <v>24137242</v>
      </c>
      <c r="W797" s="48">
        <v>24137242</v>
      </c>
      <c r="X797" s="48">
        <v>0</v>
      </c>
    </row>
    <row r="798" spans="1:24" hidden="1" x14ac:dyDescent="0.25">
      <c r="A798" s="107">
        <v>2020</v>
      </c>
      <c r="B798" s="107">
        <v>118</v>
      </c>
      <c r="C798" s="107">
        <v>1</v>
      </c>
      <c r="D798" s="109">
        <v>43831</v>
      </c>
      <c r="E798" s="109">
        <v>44043</v>
      </c>
      <c r="F798" s="109">
        <v>44043</v>
      </c>
      <c r="G798" s="107" t="s">
        <v>157</v>
      </c>
      <c r="H798" s="107" t="s">
        <v>158</v>
      </c>
      <c r="I798" s="107">
        <v>693</v>
      </c>
      <c r="J798" s="107">
        <v>542</v>
      </c>
      <c r="K798" s="109">
        <v>43969</v>
      </c>
      <c r="L798" s="107" t="s">
        <v>171</v>
      </c>
      <c r="M798" s="107">
        <v>899999061</v>
      </c>
      <c r="N798" s="107" t="s">
        <v>72</v>
      </c>
      <c r="O798" s="107" t="s">
        <v>73</v>
      </c>
      <c r="P798" s="107">
        <v>21</v>
      </c>
      <c r="Q798" s="109">
        <v>43952</v>
      </c>
      <c r="R798" s="107" t="s">
        <v>1913</v>
      </c>
      <c r="S798" s="48">
        <v>726734</v>
      </c>
      <c r="T798" s="48">
        <v>0</v>
      </c>
      <c r="U798" s="48">
        <v>0</v>
      </c>
      <c r="V798" s="71">
        <v>726734</v>
      </c>
      <c r="W798" s="48">
        <v>726734</v>
      </c>
      <c r="X798" s="48">
        <v>0</v>
      </c>
    </row>
    <row r="799" spans="1:24" hidden="1" x14ac:dyDescent="0.25">
      <c r="A799" s="107">
        <v>2020</v>
      </c>
      <c r="B799" s="107">
        <v>118</v>
      </c>
      <c r="C799" s="107">
        <v>1</v>
      </c>
      <c r="D799" s="109">
        <v>43831</v>
      </c>
      <c r="E799" s="109">
        <v>44043</v>
      </c>
      <c r="F799" s="109">
        <v>44043</v>
      </c>
      <c r="G799" s="107" t="s">
        <v>159</v>
      </c>
      <c r="H799" s="107" t="s">
        <v>160</v>
      </c>
      <c r="I799" s="107">
        <v>693</v>
      </c>
      <c r="J799" s="107">
        <v>542</v>
      </c>
      <c r="K799" s="109">
        <v>43969</v>
      </c>
      <c r="L799" s="107" t="s">
        <v>171</v>
      </c>
      <c r="M799" s="107">
        <v>899999061</v>
      </c>
      <c r="N799" s="107" t="s">
        <v>72</v>
      </c>
      <c r="O799" s="107" t="s">
        <v>73</v>
      </c>
      <c r="P799" s="107">
        <v>21</v>
      </c>
      <c r="Q799" s="109">
        <v>43952</v>
      </c>
      <c r="R799" s="107" t="s">
        <v>1913</v>
      </c>
      <c r="S799" s="48">
        <v>7739693</v>
      </c>
      <c r="T799" s="48">
        <v>0</v>
      </c>
      <c r="U799" s="48">
        <v>0</v>
      </c>
      <c r="V799" s="71">
        <v>7739693</v>
      </c>
      <c r="W799" s="48">
        <v>7739693</v>
      </c>
      <c r="X799" s="48">
        <v>0</v>
      </c>
    </row>
    <row r="800" spans="1:24" hidden="1" x14ac:dyDescent="0.25">
      <c r="A800" s="107">
        <v>2020</v>
      </c>
      <c r="B800" s="107">
        <v>118</v>
      </c>
      <c r="C800" s="107">
        <v>1</v>
      </c>
      <c r="D800" s="109">
        <v>43831</v>
      </c>
      <c r="E800" s="109">
        <v>44043</v>
      </c>
      <c r="F800" s="109">
        <v>44043</v>
      </c>
      <c r="G800" s="107" t="s">
        <v>80</v>
      </c>
      <c r="H800" s="107" t="s">
        <v>81</v>
      </c>
      <c r="I800" s="107">
        <v>809</v>
      </c>
      <c r="J800" s="107">
        <v>699</v>
      </c>
      <c r="K800" s="109">
        <v>43987</v>
      </c>
      <c r="L800" s="107" t="s">
        <v>171</v>
      </c>
      <c r="M800" s="107">
        <v>899999061</v>
      </c>
      <c r="N800" s="107" t="s">
        <v>72</v>
      </c>
      <c r="O800" s="107" t="s">
        <v>73</v>
      </c>
      <c r="P800" s="107">
        <v>22</v>
      </c>
      <c r="Q800" s="109">
        <v>43983</v>
      </c>
      <c r="R800" s="107" t="s">
        <v>3556</v>
      </c>
      <c r="S800" s="48">
        <v>1078599</v>
      </c>
      <c r="T800" s="48">
        <v>0</v>
      </c>
      <c r="U800" s="48">
        <v>0</v>
      </c>
      <c r="V800" s="71">
        <v>1078599</v>
      </c>
      <c r="W800" s="48">
        <v>1078599</v>
      </c>
      <c r="X800" s="48">
        <v>0</v>
      </c>
    </row>
    <row r="801" spans="1:24" hidden="1" x14ac:dyDescent="0.25">
      <c r="A801" s="107">
        <v>2020</v>
      </c>
      <c r="B801" s="107">
        <v>118</v>
      </c>
      <c r="C801" s="107">
        <v>1</v>
      </c>
      <c r="D801" s="109">
        <v>43831</v>
      </c>
      <c r="E801" s="109">
        <v>44043</v>
      </c>
      <c r="F801" s="109">
        <v>44043</v>
      </c>
      <c r="G801" s="107" t="s">
        <v>186</v>
      </c>
      <c r="H801" s="107" t="s">
        <v>187</v>
      </c>
      <c r="I801" s="107">
        <v>809</v>
      </c>
      <c r="J801" s="107">
        <v>699</v>
      </c>
      <c r="K801" s="109">
        <v>43987</v>
      </c>
      <c r="L801" s="107" t="s">
        <v>171</v>
      </c>
      <c r="M801" s="107">
        <v>899999061</v>
      </c>
      <c r="N801" s="107" t="s">
        <v>72</v>
      </c>
      <c r="O801" s="107" t="s">
        <v>73</v>
      </c>
      <c r="P801" s="107">
        <v>22</v>
      </c>
      <c r="Q801" s="109">
        <v>43983</v>
      </c>
      <c r="R801" s="107" t="s">
        <v>3556</v>
      </c>
      <c r="S801" s="48">
        <v>21572</v>
      </c>
      <c r="T801" s="48">
        <v>0</v>
      </c>
      <c r="U801" s="48">
        <v>0</v>
      </c>
      <c r="V801" s="71">
        <v>21572</v>
      </c>
      <c r="W801" s="48">
        <v>21572</v>
      </c>
      <c r="X801" s="48">
        <v>0</v>
      </c>
    </row>
    <row r="802" spans="1:24" hidden="1" x14ac:dyDescent="0.25">
      <c r="A802" s="107">
        <v>2020</v>
      </c>
      <c r="B802" s="107">
        <v>118</v>
      </c>
      <c r="C802" s="107">
        <v>1</v>
      </c>
      <c r="D802" s="109">
        <v>43831</v>
      </c>
      <c r="E802" s="109">
        <v>44043</v>
      </c>
      <c r="F802" s="109">
        <v>44043</v>
      </c>
      <c r="G802" s="107" t="s">
        <v>70</v>
      </c>
      <c r="H802" s="107" t="s">
        <v>71</v>
      </c>
      <c r="I802" s="107">
        <v>810</v>
      </c>
      <c r="J802" s="107">
        <v>700</v>
      </c>
      <c r="K802" s="109">
        <v>43987</v>
      </c>
      <c r="L802" s="107" t="s">
        <v>171</v>
      </c>
      <c r="M802" s="107">
        <v>899999061</v>
      </c>
      <c r="N802" s="107" t="s">
        <v>72</v>
      </c>
      <c r="O802" s="107" t="s">
        <v>73</v>
      </c>
      <c r="P802" s="107">
        <v>23</v>
      </c>
      <c r="Q802" s="109">
        <v>43983</v>
      </c>
      <c r="R802" s="107" t="s">
        <v>3557</v>
      </c>
      <c r="S802" s="48">
        <v>8111700</v>
      </c>
      <c r="T802" s="48">
        <v>0</v>
      </c>
      <c r="U802" s="48">
        <v>0</v>
      </c>
      <c r="V802" s="71">
        <v>8111700</v>
      </c>
      <c r="W802" s="48">
        <v>8111700</v>
      </c>
      <c r="X802" s="48">
        <v>0</v>
      </c>
    </row>
    <row r="803" spans="1:24" hidden="1" x14ac:dyDescent="0.25">
      <c r="A803" s="107">
        <v>2020</v>
      </c>
      <c r="B803" s="107">
        <v>118</v>
      </c>
      <c r="C803" s="107">
        <v>1</v>
      </c>
      <c r="D803" s="109">
        <v>43831</v>
      </c>
      <c r="E803" s="109">
        <v>44043</v>
      </c>
      <c r="F803" s="109">
        <v>44043</v>
      </c>
      <c r="G803" s="107" t="s">
        <v>74</v>
      </c>
      <c r="H803" s="107" t="s">
        <v>75</v>
      </c>
      <c r="I803" s="107">
        <v>810</v>
      </c>
      <c r="J803" s="107">
        <v>700</v>
      </c>
      <c r="K803" s="109">
        <v>43987</v>
      </c>
      <c r="L803" s="107" t="s">
        <v>171</v>
      </c>
      <c r="M803" s="107">
        <v>899999061</v>
      </c>
      <c r="N803" s="107" t="s">
        <v>72</v>
      </c>
      <c r="O803" s="107" t="s">
        <v>73</v>
      </c>
      <c r="P803" s="107">
        <v>23</v>
      </c>
      <c r="Q803" s="109">
        <v>43983</v>
      </c>
      <c r="R803" s="107" t="s">
        <v>3557</v>
      </c>
      <c r="S803" s="48">
        <v>8237100</v>
      </c>
      <c r="T803" s="48">
        <v>0</v>
      </c>
      <c r="U803" s="48">
        <v>0</v>
      </c>
      <c r="V803" s="71">
        <v>8237100</v>
      </c>
      <c r="W803" s="48">
        <v>8237100</v>
      </c>
      <c r="X803" s="48">
        <v>0</v>
      </c>
    </row>
    <row r="804" spans="1:24" hidden="1" x14ac:dyDescent="0.25">
      <c r="A804" s="107">
        <v>2020</v>
      </c>
      <c r="B804" s="107">
        <v>118</v>
      </c>
      <c r="C804" s="107">
        <v>1</v>
      </c>
      <c r="D804" s="109">
        <v>43831</v>
      </c>
      <c r="E804" s="109">
        <v>44043</v>
      </c>
      <c r="F804" s="109">
        <v>44043</v>
      </c>
      <c r="G804" s="107" t="s">
        <v>76</v>
      </c>
      <c r="H804" s="107" t="s">
        <v>77</v>
      </c>
      <c r="I804" s="107">
        <v>810</v>
      </c>
      <c r="J804" s="107">
        <v>700</v>
      </c>
      <c r="K804" s="109">
        <v>43987</v>
      </c>
      <c r="L804" s="107" t="s">
        <v>171</v>
      </c>
      <c r="M804" s="107">
        <v>899999061</v>
      </c>
      <c r="N804" s="107" t="s">
        <v>72</v>
      </c>
      <c r="O804" s="107" t="s">
        <v>73</v>
      </c>
      <c r="P804" s="107">
        <v>23</v>
      </c>
      <c r="Q804" s="109">
        <v>43983</v>
      </c>
      <c r="R804" s="107" t="s">
        <v>3557</v>
      </c>
      <c r="S804" s="48">
        <v>1932000</v>
      </c>
      <c r="T804" s="48">
        <v>0</v>
      </c>
      <c r="U804" s="48">
        <v>0</v>
      </c>
      <c r="V804" s="71">
        <v>1932000</v>
      </c>
      <c r="W804" s="48">
        <v>1932000</v>
      </c>
      <c r="X804" s="48">
        <v>0</v>
      </c>
    </row>
    <row r="805" spans="1:24" hidden="1" x14ac:dyDescent="0.25">
      <c r="A805" s="107">
        <v>2020</v>
      </c>
      <c r="B805" s="107">
        <v>118</v>
      </c>
      <c r="C805" s="107">
        <v>1</v>
      </c>
      <c r="D805" s="109">
        <v>43831</v>
      </c>
      <c r="E805" s="109">
        <v>44043</v>
      </c>
      <c r="F805" s="109">
        <v>44043</v>
      </c>
      <c r="G805" s="107" t="s">
        <v>78</v>
      </c>
      <c r="H805" s="107" t="s">
        <v>79</v>
      </c>
      <c r="I805" s="107">
        <v>810</v>
      </c>
      <c r="J805" s="107">
        <v>700</v>
      </c>
      <c r="K805" s="109">
        <v>43987</v>
      </c>
      <c r="L805" s="107" t="s">
        <v>171</v>
      </c>
      <c r="M805" s="107">
        <v>899999061</v>
      </c>
      <c r="N805" s="107" t="s">
        <v>72</v>
      </c>
      <c r="O805" s="107" t="s">
        <v>73</v>
      </c>
      <c r="P805" s="107">
        <v>23</v>
      </c>
      <c r="Q805" s="109">
        <v>43983</v>
      </c>
      <c r="R805" s="107" t="s">
        <v>3557</v>
      </c>
      <c r="S805" s="48">
        <v>59877297</v>
      </c>
      <c r="T805" s="48">
        <v>0</v>
      </c>
      <c r="U805" s="48">
        <v>0</v>
      </c>
      <c r="V805" s="71">
        <v>59877297</v>
      </c>
      <c r="W805" s="48">
        <v>59877297</v>
      </c>
      <c r="X805" s="48">
        <v>0</v>
      </c>
    </row>
    <row r="806" spans="1:24" hidden="1" x14ac:dyDescent="0.25">
      <c r="A806" s="107">
        <v>2020</v>
      </c>
      <c r="B806" s="107">
        <v>118</v>
      </c>
      <c r="C806" s="107">
        <v>1</v>
      </c>
      <c r="D806" s="109">
        <v>43831</v>
      </c>
      <c r="E806" s="109">
        <v>44043</v>
      </c>
      <c r="F806" s="109">
        <v>44043</v>
      </c>
      <c r="G806" s="107" t="s">
        <v>82</v>
      </c>
      <c r="H806" s="107" t="s">
        <v>83</v>
      </c>
      <c r="I806" s="107">
        <v>810</v>
      </c>
      <c r="J806" s="107">
        <v>700</v>
      </c>
      <c r="K806" s="109">
        <v>43987</v>
      </c>
      <c r="L806" s="107" t="s">
        <v>171</v>
      </c>
      <c r="M806" s="107">
        <v>899999061</v>
      </c>
      <c r="N806" s="107" t="s">
        <v>72</v>
      </c>
      <c r="O806" s="107" t="s">
        <v>73</v>
      </c>
      <c r="P806" s="107">
        <v>23</v>
      </c>
      <c r="Q806" s="109">
        <v>43983</v>
      </c>
      <c r="R806" s="107" t="s">
        <v>3557</v>
      </c>
      <c r="S806" s="48">
        <v>28800300</v>
      </c>
      <c r="T806" s="48">
        <v>0</v>
      </c>
      <c r="U806" s="48">
        <v>0</v>
      </c>
      <c r="V806" s="71">
        <v>28800300</v>
      </c>
      <c r="W806" s="48">
        <v>28800300</v>
      </c>
      <c r="X806" s="48">
        <v>0</v>
      </c>
    </row>
    <row r="807" spans="1:24" hidden="1" x14ac:dyDescent="0.25">
      <c r="A807" s="107">
        <v>2020</v>
      </c>
      <c r="B807" s="107">
        <v>118</v>
      </c>
      <c r="C807" s="107">
        <v>1</v>
      </c>
      <c r="D807" s="109">
        <v>43831</v>
      </c>
      <c r="E807" s="109">
        <v>44043</v>
      </c>
      <c r="F807" s="109">
        <v>44043</v>
      </c>
      <c r="G807" s="107" t="s">
        <v>84</v>
      </c>
      <c r="H807" s="107" t="s">
        <v>85</v>
      </c>
      <c r="I807" s="107">
        <v>810</v>
      </c>
      <c r="J807" s="107">
        <v>700</v>
      </c>
      <c r="K807" s="109">
        <v>43987</v>
      </c>
      <c r="L807" s="107" t="s">
        <v>171</v>
      </c>
      <c r="M807" s="107">
        <v>899999061</v>
      </c>
      <c r="N807" s="107" t="s">
        <v>72</v>
      </c>
      <c r="O807" s="107" t="s">
        <v>73</v>
      </c>
      <c r="P807" s="107">
        <v>23</v>
      </c>
      <c r="Q807" s="109">
        <v>43983</v>
      </c>
      <c r="R807" s="107" t="s">
        <v>3557</v>
      </c>
      <c r="S807" s="48">
        <v>5517500</v>
      </c>
      <c r="T807" s="48">
        <v>0</v>
      </c>
      <c r="U807" s="48">
        <v>0</v>
      </c>
      <c r="V807" s="71">
        <v>5517500</v>
      </c>
      <c r="W807" s="48">
        <v>5517500</v>
      </c>
      <c r="X807" s="48">
        <v>0</v>
      </c>
    </row>
    <row r="808" spans="1:24" hidden="1" x14ac:dyDescent="0.25">
      <c r="A808" s="107">
        <v>2020</v>
      </c>
      <c r="B808" s="107">
        <v>118</v>
      </c>
      <c r="C808" s="107">
        <v>1</v>
      </c>
      <c r="D808" s="109">
        <v>43831</v>
      </c>
      <c r="E808" s="109">
        <v>44043</v>
      </c>
      <c r="F808" s="109">
        <v>44043</v>
      </c>
      <c r="G808" s="107" t="s">
        <v>86</v>
      </c>
      <c r="H808" s="107" t="s">
        <v>87</v>
      </c>
      <c r="I808" s="107">
        <v>810</v>
      </c>
      <c r="J808" s="107">
        <v>700</v>
      </c>
      <c r="K808" s="109">
        <v>43987</v>
      </c>
      <c r="L808" s="107" t="s">
        <v>171</v>
      </c>
      <c r="M808" s="107">
        <v>899999061</v>
      </c>
      <c r="N808" s="107" t="s">
        <v>72</v>
      </c>
      <c r="O808" s="107" t="s">
        <v>73</v>
      </c>
      <c r="P808" s="107">
        <v>23</v>
      </c>
      <c r="Q808" s="109">
        <v>43983</v>
      </c>
      <c r="R808" s="107" t="s">
        <v>3557</v>
      </c>
      <c r="S808" s="48">
        <v>21603300</v>
      </c>
      <c r="T808" s="48">
        <v>0</v>
      </c>
      <c r="U808" s="48">
        <v>0</v>
      </c>
      <c r="V808" s="71">
        <v>21603300</v>
      </c>
      <c r="W808" s="48">
        <v>21603300</v>
      </c>
      <c r="X808" s="48">
        <v>0</v>
      </c>
    </row>
    <row r="809" spans="1:24" hidden="1" x14ac:dyDescent="0.25">
      <c r="A809" s="107">
        <v>2020</v>
      </c>
      <c r="B809" s="107">
        <v>118</v>
      </c>
      <c r="C809" s="107">
        <v>1</v>
      </c>
      <c r="D809" s="109">
        <v>43831</v>
      </c>
      <c r="E809" s="109">
        <v>44043</v>
      </c>
      <c r="F809" s="109">
        <v>44043</v>
      </c>
      <c r="G809" s="107" t="s">
        <v>88</v>
      </c>
      <c r="H809" s="107" t="s">
        <v>89</v>
      </c>
      <c r="I809" s="107">
        <v>810</v>
      </c>
      <c r="J809" s="107">
        <v>700</v>
      </c>
      <c r="K809" s="109">
        <v>43987</v>
      </c>
      <c r="L809" s="107" t="s">
        <v>171</v>
      </c>
      <c r="M809" s="107">
        <v>899999061</v>
      </c>
      <c r="N809" s="107" t="s">
        <v>72</v>
      </c>
      <c r="O809" s="107" t="s">
        <v>73</v>
      </c>
      <c r="P809" s="107">
        <v>23</v>
      </c>
      <c r="Q809" s="109">
        <v>43983</v>
      </c>
      <c r="R809" s="107" t="s">
        <v>3557</v>
      </c>
      <c r="S809" s="48">
        <v>3603900</v>
      </c>
      <c r="T809" s="48">
        <v>0</v>
      </c>
      <c r="U809" s="48">
        <v>0</v>
      </c>
      <c r="V809" s="71">
        <v>3603900</v>
      </c>
      <c r="W809" s="48">
        <v>3603900</v>
      </c>
      <c r="X809" s="48">
        <v>0</v>
      </c>
    </row>
    <row r="810" spans="1:24" hidden="1" x14ac:dyDescent="0.25">
      <c r="A810" s="107">
        <v>2020</v>
      </c>
      <c r="B810" s="107">
        <v>118</v>
      </c>
      <c r="C810" s="107">
        <v>1</v>
      </c>
      <c r="D810" s="109">
        <v>43831</v>
      </c>
      <c r="E810" s="109">
        <v>44043</v>
      </c>
      <c r="F810" s="109">
        <v>44043</v>
      </c>
      <c r="G810" s="107" t="s">
        <v>90</v>
      </c>
      <c r="H810" s="107" t="s">
        <v>91</v>
      </c>
      <c r="I810" s="107">
        <v>810</v>
      </c>
      <c r="J810" s="107">
        <v>700</v>
      </c>
      <c r="K810" s="109">
        <v>43987</v>
      </c>
      <c r="L810" s="107" t="s">
        <v>171</v>
      </c>
      <c r="M810" s="107">
        <v>899999061</v>
      </c>
      <c r="N810" s="107" t="s">
        <v>72</v>
      </c>
      <c r="O810" s="107" t="s">
        <v>73</v>
      </c>
      <c r="P810" s="107">
        <v>23</v>
      </c>
      <c r="Q810" s="109">
        <v>43983</v>
      </c>
      <c r="R810" s="107" t="s">
        <v>3557</v>
      </c>
      <c r="S810" s="48">
        <v>3603900</v>
      </c>
      <c r="T810" s="48">
        <v>0</v>
      </c>
      <c r="U810" s="48">
        <v>0</v>
      </c>
      <c r="V810" s="71">
        <v>3603900</v>
      </c>
      <c r="W810" s="48">
        <v>3603900</v>
      </c>
      <c r="X810" s="48">
        <v>0</v>
      </c>
    </row>
    <row r="811" spans="1:24" hidden="1" x14ac:dyDescent="0.25">
      <c r="A811" s="107">
        <v>2020</v>
      </c>
      <c r="B811" s="107">
        <v>118</v>
      </c>
      <c r="C811" s="107">
        <v>1</v>
      </c>
      <c r="D811" s="109">
        <v>43831</v>
      </c>
      <c r="E811" s="109">
        <v>44043</v>
      </c>
      <c r="F811" s="109">
        <v>44043</v>
      </c>
      <c r="G811" s="107" t="s">
        <v>92</v>
      </c>
      <c r="H811" s="107" t="s">
        <v>93</v>
      </c>
      <c r="I811" s="107">
        <v>810</v>
      </c>
      <c r="J811" s="107">
        <v>700</v>
      </c>
      <c r="K811" s="109">
        <v>43987</v>
      </c>
      <c r="L811" s="107" t="s">
        <v>171</v>
      </c>
      <c r="M811" s="107">
        <v>899999061</v>
      </c>
      <c r="N811" s="107" t="s">
        <v>72</v>
      </c>
      <c r="O811" s="107" t="s">
        <v>73</v>
      </c>
      <c r="P811" s="107">
        <v>23</v>
      </c>
      <c r="Q811" s="109">
        <v>43983</v>
      </c>
      <c r="R811" s="107" t="s">
        <v>3557</v>
      </c>
      <c r="S811" s="48">
        <v>7204000</v>
      </c>
      <c r="T811" s="48">
        <v>0</v>
      </c>
      <c r="U811" s="48">
        <v>0</v>
      </c>
      <c r="V811" s="71">
        <v>7204000</v>
      </c>
      <c r="W811" s="48">
        <v>7204000</v>
      </c>
      <c r="X811" s="48">
        <v>0</v>
      </c>
    </row>
    <row r="812" spans="1:24" hidden="1" x14ac:dyDescent="0.25">
      <c r="A812" s="107">
        <v>2020</v>
      </c>
      <c r="B812" s="107">
        <v>118</v>
      </c>
      <c r="C812" s="107">
        <v>1</v>
      </c>
      <c r="D812" s="109">
        <v>43831</v>
      </c>
      <c r="E812" s="109">
        <v>44043</v>
      </c>
      <c r="F812" s="109">
        <v>44043</v>
      </c>
      <c r="G812" s="107" t="s">
        <v>70</v>
      </c>
      <c r="H812" s="107" t="s">
        <v>71</v>
      </c>
      <c r="I812" s="107">
        <v>811</v>
      </c>
      <c r="J812" s="107">
        <v>701</v>
      </c>
      <c r="K812" s="109">
        <v>43987</v>
      </c>
      <c r="L812" s="107" t="s">
        <v>171</v>
      </c>
      <c r="M812" s="107">
        <v>899999061</v>
      </c>
      <c r="N812" s="107" t="s">
        <v>72</v>
      </c>
      <c r="O812" s="107" t="s">
        <v>73</v>
      </c>
      <c r="P812" s="107">
        <v>24</v>
      </c>
      <c r="Q812" s="109">
        <v>43983</v>
      </c>
      <c r="R812" s="107" t="s">
        <v>3558</v>
      </c>
      <c r="S812" s="48">
        <v>4040500</v>
      </c>
      <c r="T812" s="48">
        <v>0</v>
      </c>
      <c r="U812" s="48">
        <v>0</v>
      </c>
      <c r="V812" s="71">
        <v>4040500</v>
      </c>
      <c r="W812" s="48">
        <v>4040500</v>
      </c>
      <c r="X812" s="48">
        <v>0</v>
      </c>
    </row>
    <row r="813" spans="1:24" hidden="1" x14ac:dyDescent="0.25">
      <c r="A813" s="107">
        <v>2020</v>
      </c>
      <c r="B813" s="107">
        <v>118</v>
      </c>
      <c r="C813" s="107">
        <v>1</v>
      </c>
      <c r="D813" s="109">
        <v>43831</v>
      </c>
      <c r="E813" s="109">
        <v>44043</v>
      </c>
      <c r="F813" s="109">
        <v>44043</v>
      </c>
      <c r="G813" s="107" t="s">
        <v>74</v>
      </c>
      <c r="H813" s="107" t="s">
        <v>75</v>
      </c>
      <c r="I813" s="107">
        <v>811</v>
      </c>
      <c r="J813" s="107">
        <v>701</v>
      </c>
      <c r="K813" s="109">
        <v>43987</v>
      </c>
      <c r="L813" s="107" t="s">
        <v>171</v>
      </c>
      <c r="M813" s="107">
        <v>899999061</v>
      </c>
      <c r="N813" s="107" t="s">
        <v>72</v>
      </c>
      <c r="O813" s="107" t="s">
        <v>73</v>
      </c>
      <c r="P813" s="107">
        <v>24</v>
      </c>
      <c r="Q813" s="109">
        <v>43983</v>
      </c>
      <c r="R813" s="107" t="s">
        <v>3558</v>
      </c>
      <c r="S813" s="48">
        <v>4530200</v>
      </c>
      <c r="T813" s="48">
        <v>0</v>
      </c>
      <c r="U813" s="48">
        <v>0</v>
      </c>
      <c r="V813" s="71">
        <v>4530200</v>
      </c>
      <c r="W813" s="48">
        <v>4530200</v>
      </c>
      <c r="X813" s="48">
        <v>0</v>
      </c>
    </row>
    <row r="814" spans="1:24" hidden="1" x14ac:dyDescent="0.25">
      <c r="A814" s="107">
        <v>2020</v>
      </c>
      <c r="B814" s="107">
        <v>118</v>
      </c>
      <c r="C814" s="107">
        <v>1</v>
      </c>
      <c r="D814" s="109">
        <v>43831</v>
      </c>
      <c r="E814" s="109">
        <v>44043</v>
      </c>
      <c r="F814" s="109">
        <v>44043</v>
      </c>
      <c r="G814" s="107" t="s">
        <v>76</v>
      </c>
      <c r="H814" s="107" t="s">
        <v>77</v>
      </c>
      <c r="I814" s="107">
        <v>811</v>
      </c>
      <c r="J814" s="107">
        <v>701</v>
      </c>
      <c r="K814" s="109">
        <v>43987</v>
      </c>
      <c r="L814" s="107" t="s">
        <v>171</v>
      </c>
      <c r="M814" s="107">
        <v>899999061</v>
      </c>
      <c r="N814" s="107" t="s">
        <v>72</v>
      </c>
      <c r="O814" s="107" t="s">
        <v>73</v>
      </c>
      <c r="P814" s="107">
        <v>24</v>
      </c>
      <c r="Q814" s="109">
        <v>43983</v>
      </c>
      <c r="R814" s="107" t="s">
        <v>3558</v>
      </c>
      <c r="S814" s="48">
        <v>284700</v>
      </c>
      <c r="T814" s="48">
        <v>0</v>
      </c>
      <c r="U814" s="48">
        <v>0</v>
      </c>
      <c r="V814" s="71">
        <v>284700</v>
      </c>
      <c r="W814" s="48">
        <v>284700</v>
      </c>
      <c r="X814" s="48">
        <v>0</v>
      </c>
    </row>
    <row r="815" spans="1:24" hidden="1" x14ac:dyDescent="0.25">
      <c r="A815" s="107">
        <v>2020</v>
      </c>
      <c r="B815" s="107">
        <v>118</v>
      </c>
      <c r="C815" s="107">
        <v>1</v>
      </c>
      <c r="D815" s="109">
        <v>43831</v>
      </c>
      <c r="E815" s="109">
        <v>44043</v>
      </c>
      <c r="F815" s="109">
        <v>44043</v>
      </c>
      <c r="G815" s="107" t="s">
        <v>78</v>
      </c>
      <c r="H815" s="107" t="s">
        <v>79</v>
      </c>
      <c r="I815" s="107">
        <v>811</v>
      </c>
      <c r="J815" s="107">
        <v>701</v>
      </c>
      <c r="K815" s="109">
        <v>43987</v>
      </c>
      <c r="L815" s="107" t="s">
        <v>171</v>
      </c>
      <c r="M815" s="107">
        <v>899999061</v>
      </c>
      <c r="N815" s="107" t="s">
        <v>72</v>
      </c>
      <c r="O815" s="107" t="s">
        <v>73</v>
      </c>
      <c r="P815" s="107">
        <v>24</v>
      </c>
      <c r="Q815" s="109">
        <v>43983</v>
      </c>
      <c r="R815" s="107" t="s">
        <v>3558</v>
      </c>
      <c r="S815" s="48">
        <v>5380600</v>
      </c>
      <c r="T815" s="48">
        <v>0</v>
      </c>
      <c r="U815" s="48">
        <v>0</v>
      </c>
      <c r="V815" s="71">
        <v>5380600</v>
      </c>
      <c r="W815" s="48">
        <v>5380600</v>
      </c>
      <c r="X815" s="48">
        <v>0</v>
      </c>
    </row>
    <row r="816" spans="1:24" hidden="1" x14ac:dyDescent="0.25">
      <c r="A816" s="107">
        <v>2020</v>
      </c>
      <c r="B816" s="107">
        <v>118</v>
      </c>
      <c r="C816" s="107">
        <v>1</v>
      </c>
      <c r="D816" s="109">
        <v>43831</v>
      </c>
      <c r="E816" s="109">
        <v>44043</v>
      </c>
      <c r="F816" s="109">
        <v>44043</v>
      </c>
      <c r="G816" s="107" t="s">
        <v>82</v>
      </c>
      <c r="H816" s="107" t="s">
        <v>83</v>
      </c>
      <c r="I816" s="107">
        <v>811</v>
      </c>
      <c r="J816" s="107">
        <v>701</v>
      </c>
      <c r="K816" s="109">
        <v>43987</v>
      </c>
      <c r="L816" s="107" t="s">
        <v>171</v>
      </c>
      <c r="M816" s="107">
        <v>899999061</v>
      </c>
      <c r="N816" s="107" t="s">
        <v>72</v>
      </c>
      <c r="O816" s="107" t="s">
        <v>73</v>
      </c>
      <c r="P816" s="107">
        <v>24</v>
      </c>
      <c r="Q816" s="109">
        <v>43983</v>
      </c>
      <c r="R816" s="107" t="s">
        <v>3558</v>
      </c>
      <c r="S816" s="48">
        <v>2560700</v>
      </c>
      <c r="T816" s="48">
        <v>0</v>
      </c>
      <c r="U816" s="48">
        <v>0</v>
      </c>
      <c r="V816" s="71">
        <v>2560700</v>
      </c>
      <c r="W816" s="48">
        <v>2560700</v>
      </c>
      <c r="X816" s="48">
        <v>0</v>
      </c>
    </row>
    <row r="817" spans="1:24" hidden="1" x14ac:dyDescent="0.25">
      <c r="A817" s="107">
        <v>2020</v>
      </c>
      <c r="B817" s="107">
        <v>118</v>
      </c>
      <c r="C817" s="107">
        <v>1</v>
      </c>
      <c r="D817" s="109">
        <v>43831</v>
      </c>
      <c r="E817" s="109">
        <v>44043</v>
      </c>
      <c r="F817" s="109">
        <v>44043</v>
      </c>
      <c r="G817" s="107" t="s">
        <v>84</v>
      </c>
      <c r="H817" s="107" t="s">
        <v>85</v>
      </c>
      <c r="I817" s="107">
        <v>811</v>
      </c>
      <c r="J817" s="107">
        <v>701</v>
      </c>
      <c r="K817" s="109">
        <v>43987</v>
      </c>
      <c r="L817" s="107" t="s">
        <v>171</v>
      </c>
      <c r="M817" s="107">
        <v>899999061</v>
      </c>
      <c r="N817" s="107" t="s">
        <v>72</v>
      </c>
      <c r="O817" s="107" t="s">
        <v>73</v>
      </c>
      <c r="P817" s="107">
        <v>24</v>
      </c>
      <c r="Q817" s="109">
        <v>43983</v>
      </c>
      <c r="R817" s="107" t="s">
        <v>3558</v>
      </c>
      <c r="S817" s="48">
        <v>524000</v>
      </c>
      <c r="T817" s="48">
        <v>0</v>
      </c>
      <c r="U817" s="48">
        <v>0</v>
      </c>
      <c r="V817" s="71">
        <v>524000</v>
      </c>
      <c r="W817" s="48">
        <v>524000</v>
      </c>
      <c r="X817" s="48">
        <v>0</v>
      </c>
    </row>
    <row r="818" spans="1:24" hidden="1" x14ac:dyDescent="0.25">
      <c r="A818" s="107">
        <v>2020</v>
      </c>
      <c r="B818" s="107">
        <v>118</v>
      </c>
      <c r="C818" s="107">
        <v>1</v>
      </c>
      <c r="D818" s="109">
        <v>43831</v>
      </c>
      <c r="E818" s="109">
        <v>44043</v>
      </c>
      <c r="F818" s="109">
        <v>44043</v>
      </c>
      <c r="G818" s="107" t="s">
        <v>86</v>
      </c>
      <c r="H818" s="107" t="s">
        <v>87</v>
      </c>
      <c r="I818" s="107">
        <v>811</v>
      </c>
      <c r="J818" s="107">
        <v>701</v>
      </c>
      <c r="K818" s="109">
        <v>43987</v>
      </c>
      <c r="L818" s="107" t="s">
        <v>171</v>
      </c>
      <c r="M818" s="107">
        <v>899999061</v>
      </c>
      <c r="N818" s="107" t="s">
        <v>72</v>
      </c>
      <c r="O818" s="107" t="s">
        <v>73</v>
      </c>
      <c r="P818" s="107">
        <v>24</v>
      </c>
      <c r="Q818" s="109">
        <v>43983</v>
      </c>
      <c r="R818" s="107" t="s">
        <v>3558</v>
      </c>
      <c r="S818" s="48">
        <v>1923700</v>
      </c>
      <c r="T818" s="48">
        <v>0</v>
      </c>
      <c r="U818" s="48">
        <v>0</v>
      </c>
      <c r="V818" s="71">
        <v>1923700</v>
      </c>
      <c r="W818" s="48">
        <v>1923700</v>
      </c>
      <c r="X818" s="48">
        <v>0</v>
      </c>
    </row>
    <row r="819" spans="1:24" hidden="1" x14ac:dyDescent="0.25">
      <c r="A819" s="107">
        <v>2020</v>
      </c>
      <c r="B819" s="107">
        <v>118</v>
      </c>
      <c r="C819" s="107">
        <v>1</v>
      </c>
      <c r="D819" s="109">
        <v>43831</v>
      </c>
      <c r="E819" s="109">
        <v>44043</v>
      </c>
      <c r="F819" s="109">
        <v>44043</v>
      </c>
      <c r="G819" s="107" t="s">
        <v>88</v>
      </c>
      <c r="H819" s="107" t="s">
        <v>89</v>
      </c>
      <c r="I819" s="107">
        <v>811</v>
      </c>
      <c r="J819" s="107">
        <v>701</v>
      </c>
      <c r="K819" s="109">
        <v>43987</v>
      </c>
      <c r="L819" s="107" t="s">
        <v>171</v>
      </c>
      <c r="M819" s="107">
        <v>899999061</v>
      </c>
      <c r="N819" s="107" t="s">
        <v>72</v>
      </c>
      <c r="O819" s="107" t="s">
        <v>73</v>
      </c>
      <c r="P819" s="107">
        <v>24</v>
      </c>
      <c r="Q819" s="109">
        <v>43983</v>
      </c>
      <c r="R819" s="107" t="s">
        <v>3558</v>
      </c>
      <c r="S819" s="48">
        <v>318000</v>
      </c>
      <c r="T819" s="48">
        <v>0</v>
      </c>
      <c r="U819" s="48">
        <v>0</v>
      </c>
      <c r="V819" s="71">
        <v>318000</v>
      </c>
      <c r="W819" s="48">
        <v>318000</v>
      </c>
      <c r="X819" s="48">
        <v>0</v>
      </c>
    </row>
    <row r="820" spans="1:24" hidden="1" x14ac:dyDescent="0.25">
      <c r="A820" s="107">
        <v>2020</v>
      </c>
      <c r="B820" s="107">
        <v>118</v>
      </c>
      <c r="C820" s="107">
        <v>1</v>
      </c>
      <c r="D820" s="109">
        <v>43831</v>
      </c>
      <c r="E820" s="109">
        <v>44043</v>
      </c>
      <c r="F820" s="109">
        <v>44043</v>
      </c>
      <c r="G820" s="107" t="s">
        <v>90</v>
      </c>
      <c r="H820" s="107" t="s">
        <v>91</v>
      </c>
      <c r="I820" s="107">
        <v>811</v>
      </c>
      <c r="J820" s="107">
        <v>701</v>
      </c>
      <c r="K820" s="109">
        <v>43987</v>
      </c>
      <c r="L820" s="107" t="s">
        <v>171</v>
      </c>
      <c r="M820" s="107">
        <v>899999061</v>
      </c>
      <c r="N820" s="107" t="s">
        <v>72</v>
      </c>
      <c r="O820" s="107" t="s">
        <v>73</v>
      </c>
      <c r="P820" s="107">
        <v>24</v>
      </c>
      <c r="Q820" s="109">
        <v>43983</v>
      </c>
      <c r="R820" s="107" t="s">
        <v>3558</v>
      </c>
      <c r="S820" s="48">
        <v>318000</v>
      </c>
      <c r="T820" s="48">
        <v>0</v>
      </c>
      <c r="U820" s="48">
        <v>0</v>
      </c>
      <c r="V820" s="71">
        <v>318000</v>
      </c>
      <c r="W820" s="48">
        <v>318000</v>
      </c>
      <c r="X820" s="48">
        <v>0</v>
      </c>
    </row>
    <row r="821" spans="1:24" hidden="1" x14ac:dyDescent="0.25">
      <c r="A821" s="107">
        <v>2020</v>
      </c>
      <c r="B821" s="107">
        <v>118</v>
      </c>
      <c r="C821" s="107">
        <v>1</v>
      </c>
      <c r="D821" s="109">
        <v>43831</v>
      </c>
      <c r="E821" s="109">
        <v>44043</v>
      </c>
      <c r="F821" s="109">
        <v>44043</v>
      </c>
      <c r="G821" s="107" t="s">
        <v>92</v>
      </c>
      <c r="H821" s="107" t="s">
        <v>93</v>
      </c>
      <c r="I821" s="107">
        <v>811</v>
      </c>
      <c r="J821" s="107">
        <v>701</v>
      </c>
      <c r="K821" s="109">
        <v>43987</v>
      </c>
      <c r="L821" s="107" t="s">
        <v>171</v>
      </c>
      <c r="M821" s="107">
        <v>899999061</v>
      </c>
      <c r="N821" s="107" t="s">
        <v>72</v>
      </c>
      <c r="O821" s="107" t="s">
        <v>73</v>
      </c>
      <c r="P821" s="107">
        <v>24</v>
      </c>
      <c r="Q821" s="109">
        <v>43983</v>
      </c>
      <c r="R821" s="107" t="s">
        <v>3558</v>
      </c>
      <c r="S821" s="48">
        <v>643200</v>
      </c>
      <c r="T821" s="48">
        <v>0</v>
      </c>
      <c r="U821" s="48">
        <v>0</v>
      </c>
      <c r="V821" s="71">
        <v>643200</v>
      </c>
      <c r="W821" s="48">
        <v>643200</v>
      </c>
      <c r="X821" s="48">
        <v>0</v>
      </c>
    </row>
    <row r="822" spans="1:24" hidden="1" x14ac:dyDescent="0.25">
      <c r="A822" s="107">
        <v>2020</v>
      </c>
      <c r="B822" s="107">
        <v>118</v>
      </c>
      <c r="C822" s="107">
        <v>1</v>
      </c>
      <c r="D822" s="109">
        <v>43831</v>
      </c>
      <c r="E822" s="109">
        <v>44043</v>
      </c>
      <c r="F822" s="109">
        <v>44043</v>
      </c>
      <c r="G822" s="107" t="s">
        <v>143</v>
      </c>
      <c r="H822" s="107" t="s">
        <v>144</v>
      </c>
      <c r="I822" s="107">
        <v>813</v>
      </c>
      <c r="J822" s="107">
        <v>705</v>
      </c>
      <c r="K822" s="109">
        <v>43990</v>
      </c>
      <c r="L822" s="107" t="s">
        <v>171</v>
      </c>
      <c r="M822" s="107">
        <v>899999061</v>
      </c>
      <c r="N822" s="107" t="s">
        <v>72</v>
      </c>
      <c r="O822" s="107" t="s">
        <v>73</v>
      </c>
      <c r="P822" s="107">
        <v>25</v>
      </c>
      <c r="Q822" s="109">
        <v>43983</v>
      </c>
      <c r="R822" s="107" t="s">
        <v>3559</v>
      </c>
      <c r="S822" s="48">
        <v>440740137</v>
      </c>
      <c r="T822" s="48">
        <v>0</v>
      </c>
      <c r="U822" s="48">
        <v>0</v>
      </c>
      <c r="V822" s="71">
        <v>440740137</v>
      </c>
      <c r="W822" s="48">
        <v>440740137</v>
      </c>
      <c r="X822" s="48">
        <v>0</v>
      </c>
    </row>
    <row r="823" spans="1:24" hidden="1" x14ac:dyDescent="0.25">
      <c r="A823" s="107">
        <v>2020</v>
      </c>
      <c r="B823" s="107">
        <v>118</v>
      </c>
      <c r="C823" s="107">
        <v>1</v>
      </c>
      <c r="D823" s="109">
        <v>43831</v>
      </c>
      <c r="E823" s="109">
        <v>44043</v>
      </c>
      <c r="F823" s="109">
        <v>44043</v>
      </c>
      <c r="G823" s="107" t="s">
        <v>190</v>
      </c>
      <c r="H823" s="107" t="s">
        <v>191</v>
      </c>
      <c r="I823" s="107">
        <v>813</v>
      </c>
      <c r="J823" s="107">
        <v>705</v>
      </c>
      <c r="K823" s="109">
        <v>43990</v>
      </c>
      <c r="L823" s="107" t="s">
        <v>171</v>
      </c>
      <c r="M823" s="107">
        <v>899999061</v>
      </c>
      <c r="N823" s="107" t="s">
        <v>72</v>
      </c>
      <c r="O823" s="107" t="s">
        <v>73</v>
      </c>
      <c r="P823" s="107">
        <v>25</v>
      </c>
      <c r="Q823" s="109">
        <v>43983</v>
      </c>
      <c r="R823" s="107" t="s">
        <v>3559</v>
      </c>
      <c r="S823" s="48">
        <v>16626450</v>
      </c>
      <c r="T823" s="48">
        <v>0</v>
      </c>
      <c r="U823" s="48">
        <v>0</v>
      </c>
      <c r="V823" s="71">
        <v>16626450</v>
      </c>
      <c r="W823" s="48">
        <v>16626450</v>
      </c>
      <c r="X823" s="48">
        <v>0</v>
      </c>
    </row>
    <row r="824" spans="1:24" hidden="1" x14ac:dyDescent="0.25">
      <c r="A824" s="107">
        <v>2020</v>
      </c>
      <c r="B824" s="107">
        <v>118</v>
      </c>
      <c r="C824" s="107">
        <v>1</v>
      </c>
      <c r="D824" s="109">
        <v>43831</v>
      </c>
      <c r="E824" s="109">
        <v>44043</v>
      </c>
      <c r="F824" s="109">
        <v>44043</v>
      </c>
      <c r="G824" s="107" t="s">
        <v>184</v>
      </c>
      <c r="H824" s="107" t="s">
        <v>185</v>
      </c>
      <c r="I824" s="107">
        <v>813</v>
      </c>
      <c r="J824" s="107">
        <v>705</v>
      </c>
      <c r="K824" s="109">
        <v>43990</v>
      </c>
      <c r="L824" s="107" t="s">
        <v>171</v>
      </c>
      <c r="M824" s="107">
        <v>899999061</v>
      </c>
      <c r="N824" s="107" t="s">
        <v>72</v>
      </c>
      <c r="O824" s="107" t="s">
        <v>73</v>
      </c>
      <c r="P824" s="107">
        <v>25</v>
      </c>
      <c r="Q824" s="109">
        <v>43983</v>
      </c>
      <c r="R824" s="107" t="s">
        <v>3559</v>
      </c>
      <c r="S824" s="48">
        <v>393147</v>
      </c>
      <c r="T824" s="48">
        <v>0</v>
      </c>
      <c r="U824" s="48">
        <v>0</v>
      </c>
      <c r="V824" s="71">
        <v>393147</v>
      </c>
      <c r="W824" s="48">
        <v>393147</v>
      </c>
      <c r="X824" s="48">
        <v>0</v>
      </c>
    </row>
    <row r="825" spans="1:24" hidden="1" x14ac:dyDescent="0.25">
      <c r="A825" s="107">
        <v>2020</v>
      </c>
      <c r="B825" s="107">
        <v>118</v>
      </c>
      <c r="C825" s="107">
        <v>1</v>
      </c>
      <c r="D825" s="109">
        <v>43831</v>
      </c>
      <c r="E825" s="109">
        <v>44043</v>
      </c>
      <c r="F825" s="109">
        <v>44043</v>
      </c>
      <c r="G825" s="107" t="s">
        <v>145</v>
      </c>
      <c r="H825" s="107" t="s">
        <v>146</v>
      </c>
      <c r="I825" s="107">
        <v>813</v>
      </c>
      <c r="J825" s="107">
        <v>705</v>
      </c>
      <c r="K825" s="109">
        <v>43990</v>
      </c>
      <c r="L825" s="107" t="s">
        <v>171</v>
      </c>
      <c r="M825" s="107">
        <v>899999061</v>
      </c>
      <c r="N825" s="107" t="s">
        <v>72</v>
      </c>
      <c r="O825" s="107" t="s">
        <v>73</v>
      </c>
      <c r="P825" s="107">
        <v>25</v>
      </c>
      <c r="Q825" s="109">
        <v>43983</v>
      </c>
      <c r="R825" s="107" t="s">
        <v>3559</v>
      </c>
      <c r="S825" s="48">
        <v>58259713</v>
      </c>
      <c r="T825" s="48">
        <v>0</v>
      </c>
      <c r="U825" s="48">
        <v>0</v>
      </c>
      <c r="V825" s="71">
        <v>58259713</v>
      </c>
      <c r="W825" s="48">
        <v>58259713</v>
      </c>
      <c r="X825" s="48">
        <v>0</v>
      </c>
    </row>
    <row r="826" spans="1:24" hidden="1" x14ac:dyDescent="0.25">
      <c r="A826" s="107">
        <v>2020</v>
      </c>
      <c r="B826" s="107">
        <v>118</v>
      </c>
      <c r="C826" s="107">
        <v>1</v>
      </c>
      <c r="D826" s="109">
        <v>43831</v>
      </c>
      <c r="E826" s="109">
        <v>44043</v>
      </c>
      <c r="F826" s="109">
        <v>44043</v>
      </c>
      <c r="G826" s="107" t="s">
        <v>147</v>
      </c>
      <c r="H826" s="107" t="s">
        <v>148</v>
      </c>
      <c r="I826" s="107">
        <v>813</v>
      </c>
      <c r="J826" s="107">
        <v>705</v>
      </c>
      <c r="K826" s="109">
        <v>43990</v>
      </c>
      <c r="L826" s="107" t="s">
        <v>171</v>
      </c>
      <c r="M826" s="107">
        <v>899999061</v>
      </c>
      <c r="N826" s="107" t="s">
        <v>72</v>
      </c>
      <c r="O826" s="107" t="s">
        <v>73</v>
      </c>
      <c r="P826" s="107">
        <v>25</v>
      </c>
      <c r="Q826" s="109">
        <v>43983</v>
      </c>
      <c r="R826" s="107" t="s">
        <v>3559</v>
      </c>
      <c r="S826" s="48">
        <v>3081125</v>
      </c>
      <c r="T826" s="48">
        <v>0</v>
      </c>
      <c r="U826" s="48">
        <v>0</v>
      </c>
      <c r="V826" s="71">
        <v>3081125</v>
      </c>
      <c r="W826" s="48">
        <v>3081125</v>
      </c>
      <c r="X826" s="48">
        <v>0</v>
      </c>
    </row>
    <row r="827" spans="1:24" hidden="1" x14ac:dyDescent="0.25">
      <c r="A827" s="107">
        <v>2020</v>
      </c>
      <c r="B827" s="107">
        <v>118</v>
      </c>
      <c r="C827" s="107">
        <v>1</v>
      </c>
      <c r="D827" s="109">
        <v>43831</v>
      </c>
      <c r="E827" s="109">
        <v>44043</v>
      </c>
      <c r="F827" s="109">
        <v>44043</v>
      </c>
      <c r="G827" s="107" t="s">
        <v>149</v>
      </c>
      <c r="H827" s="107" t="s">
        <v>150</v>
      </c>
      <c r="I827" s="107">
        <v>813</v>
      </c>
      <c r="J827" s="107">
        <v>705</v>
      </c>
      <c r="K827" s="109">
        <v>43990</v>
      </c>
      <c r="L827" s="107" t="s">
        <v>171</v>
      </c>
      <c r="M827" s="107">
        <v>899999061</v>
      </c>
      <c r="N827" s="107" t="s">
        <v>72</v>
      </c>
      <c r="O827" s="107" t="s">
        <v>73</v>
      </c>
      <c r="P827" s="107">
        <v>25</v>
      </c>
      <c r="Q827" s="109">
        <v>43983</v>
      </c>
      <c r="R827" s="107" t="s">
        <v>3559</v>
      </c>
      <c r="S827" s="48">
        <v>719978</v>
      </c>
      <c r="T827" s="48">
        <v>0</v>
      </c>
      <c r="U827" s="48">
        <v>0</v>
      </c>
      <c r="V827" s="71">
        <v>719978</v>
      </c>
      <c r="W827" s="48">
        <v>719978</v>
      </c>
      <c r="X827" s="48">
        <v>0</v>
      </c>
    </row>
    <row r="828" spans="1:24" hidden="1" x14ac:dyDescent="0.25">
      <c r="A828" s="107">
        <v>2020</v>
      </c>
      <c r="B828" s="107">
        <v>118</v>
      </c>
      <c r="C828" s="107">
        <v>1</v>
      </c>
      <c r="D828" s="109">
        <v>43831</v>
      </c>
      <c r="E828" s="109">
        <v>44043</v>
      </c>
      <c r="F828" s="109">
        <v>44043</v>
      </c>
      <c r="G828" s="107" t="s">
        <v>151</v>
      </c>
      <c r="H828" s="107" t="s">
        <v>152</v>
      </c>
      <c r="I828" s="107">
        <v>813</v>
      </c>
      <c r="J828" s="107">
        <v>705</v>
      </c>
      <c r="K828" s="109">
        <v>43990</v>
      </c>
      <c r="L828" s="107" t="s">
        <v>171</v>
      </c>
      <c r="M828" s="107">
        <v>899999061</v>
      </c>
      <c r="N828" s="107" t="s">
        <v>72</v>
      </c>
      <c r="O828" s="107" t="s">
        <v>73</v>
      </c>
      <c r="P828" s="107">
        <v>25</v>
      </c>
      <c r="Q828" s="109">
        <v>43983</v>
      </c>
      <c r="R828" s="107" t="s">
        <v>3559</v>
      </c>
      <c r="S828" s="48">
        <v>462686</v>
      </c>
      <c r="T828" s="48">
        <v>0</v>
      </c>
      <c r="U828" s="48">
        <v>0</v>
      </c>
      <c r="V828" s="71">
        <v>462686</v>
      </c>
      <c r="W828" s="48">
        <v>462686</v>
      </c>
      <c r="X828" s="48">
        <v>0</v>
      </c>
    </row>
    <row r="829" spans="1:24" hidden="1" x14ac:dyDescent="0.25">
      <c r="A829" s="107">
        <v>2020</v>
      </c>
      <c r="B829" s="107">
        <v>118</v>
      </c>
      <c r="C829" s="107">
        <v>1</v>
      </c>
      <c r="D829" s="109">
        <v>43831</v>
      </c>
      <c r="E829" s="109">
        <v>44043</v>
      </c>
      <c r="F829" s="109">
        <v>44043</v>
      </c>
      <c r="G829" s="107" t="s">
        <v>155</v>
      </c>
      <c r="H829" s="107" t="s">
        <v>156</v>
      </c>
      <c r="I829" s="107">
        <v>813</v>
      </c>
      <c r="J829" s="107">
        <v>705</v>
      </c>
      <c r="K829" s="109">
        <v>43990</v>
      </c>
      <c r="L829" s="107" t="s">
        <v>171</v>
      </c>
      <c r="M829" s="107">
        <v>899999061</v>
      </c>
      <c r="N829" s="107" t="s">
        <v>72</v>
      </c>
      <c r="O829" s="107" t="s">
        <v>73</v>
      </c>
      <c r="P829" s="107">
        <v>25</v>
      </c>
      <c r="Q829" s="109">
        <v>43983</v>
      </c>
      <c r="R829" s="107" t="s">
        <v>3559</v>
      </c>
      <c r="S829" s="48">
        <v>1427117</v>
      </c>
      <c r="T829" s="48">
        <v>0</v>
      </c>
      <c r="U829" s="48">
        <v>0</v>
      </c>
      <c r="V829" s="71">
        <v>1427117</v>
      </c>
      <c r="W829" s="48">
        <v>1427117</v>
      </c>
      <c r="X829" s="48">
        <v>0</v>
      </c>
    </row>
    <row r="830" spans="1:24" hidden="1" x14ac:dyDescent="0.25">
      <c r="A830" s="107">
        <v>2020</v>
      </c>
      <c r="B830" s="107">
        <v>118</v>
      </c>
      <c r="C830" s="107">
        <v>1</v>
      </c>
      <c r="D830" s="109">
        <v>43831</v>
      </c>
      <c r="E830" s="109">
        <v>44043</v>
      </c>
      <c r="F830" s="109">
        <v>44043</v>
      </c>
      <c r="G830" s="107" t="s">
        <v>157</v>
      </c>
      <c r="H830" s="107" t="s">
        <v>158</v>
      </c>
      <c r="I830" s="107">
        <v>813</v>
      </c>
      <c r="J830" s="107">
        <v>705</v>
      </c>
      <c r="K830" s="109">
        <v>43990</v>
      </c>
      <c r="L830" s="107" t="s">
        <v>171</v>
      </c>
      <c r="M830" s="107">
        <v>899999061</v>
      </c>
      <c r="N830" s="107" t="s">
        <v>72</v>
      </c>
      <c r="O830" s="107" t="s">
        <v>73</v>
      </c>
      <c r="P830" s="107">
        <v>25</v>
      </c>
      <c r="Q830" s="109">
        <v>43983</v>
      </c>
      <c r="R830" s="107" t="s">
        <v>3559</v>
      </c>
      <c r="S830" s="48">
        <v>4331861</v>
      </c>
      <c r="T830" s="48">
        <v>0</v>
      </c>
      <c r="U830" s="48">
        <v>0</v>
      </c>
      <c r="V830" s="71">
        <v>4331861</v>
      </c>
      <c r="W830" s="48">
        <v>4331861</v>
      </c>
      <c r="X830" s="48">
        <v>0</v>
      </c>
    </row>
    <row r="831" spans="1:24" hidden="1" x14ac:dyDescent="0.25">
      <c r="A831" s="107">
        <v>2020</v>
      </c>
      <c r="B831" s="107">
        <v>118</v>
      </c>
      <c r="C831" s="107">
        <v>1</v>
      </c>
      <c r="D831" s="109">
        <v>43831</v>
      </c>
      <c r="E831" s="109">
        <v>44043</v>
      </c>
      <c r="F831" s="109">
        <v>44043</v>
      </c>
      <c r="G831" s="107" t="s">
        <v>159</v>
      </c>
      <c r="H831" s="107" t="s">
        <v>160</v>
      </c>
      <c r="I831" s="107">
        <v>813</v>
      </c>
      <c r="J831" s="107">
        <v>705</v>
      </c>
      <c r="K831" s="109">
        <v>43990</v>
      </c>
      <c r="L831" s="107" t="s">
        <v>171</v>
      </c>
      <c r="M831" s="107">
        <v>899999061</v>
      </c>
      <c r="N831" s="107" t="s">
        <v>72</v>
      </c>
      <c r="O831" s="107" t="s">
        <v>73</v>
      </c>
      <c r="P831" s="107">
        <v>25</v>
      </c>
      <c r="Q831" s="109">
        <v>43983</v>
      </c>
      <c r="R831" s="107" t="s">
        <v>3559</v>
      </c>
      <c r="S831" s="48">
        <v>170062975</v>
      </c>
      <c r="T831" s="48">
        <v>0</v>
      </c>
      <c r="U831" s="48">
        <v>0</v>
      </c>
      <c r="V831" s="71">
        <v>170062975</v>
      </c>
      <c r="W831" s="48">
        <v>170062975</v>
      </c>
      <c r="X831" s="48">
        <v>0</v>
      </c>
    </row>
    <row r="832" spans="1:24" hidden="1" x14ac:dyDescent="0.25">
      <c r="A832" s="107">
        <v>2020</v>
      </c>
      <c r="B832" s="107">
        <v>118</v>
      </c>
      <c r="C832" s="107">
        <v>1</v>
      </c>
      <c r="D832" s="109">
        <v>43831</v>
      </c>
      <c r="E832" s="109">
        <v>44043</v>
      </c>
      <c r="F832" s="109">
        <v>44043</v>
      </c>
      <c r="G832" s="107" t="s">
        <v>3560</v>
      </c>
      <c r="H832" s="107" t="s">
        <v>3561</v>
      </c>
      <c r="I832" s="107">
        <v>813</v>
      </c>
      <c r="J832" s="107">
        <v>705</v>
      </c>
      <c r="K832" s="109">
        <v>43990</v>
      </c>
      <c r="L832" s="107" t="s">
        <v>171</v>
      </c>
      <c r="M832" s="107">
        <v>899999061</v>
      </c>
      <c r="N832" s="107" t="s">
        <v>72</v>
      </c>
      <c r="O832" s="107" t="s">
        <v>73</v>
      </c>
      <c r="P832" s="107">
        <v>25</v>
      </c>
      <c r="Q832" s="109">
        <v>43983</v>
      </c>
      <c r="R832" s="107" t="s">
        <v>3559</v>
      </c>
      <c r="S832" s="48">
        <v>781350744</v>
      </c>
      <c r="T832" s="48">
        <v>0</v>
      </c>
      <c r="U832" s="48">
        <v>0</v>
      </c>
      <c r="V832" s="71">
        <v>781350744</v>
      </c>
      <c r="W832" s="48">
        <v>781350744</v>
      </c>
      <c r="X832" s="48">
        <v>0</v>
      </c>
    </row>
    <row r="833" spans="1:24" hidden="1" x14ac:dyDescent="0.25">
      <c r="A833" s="107">
        <v>2020</v>
      </c>
      <c r="B833" s="107">
        <v>118</v>
      </c>
      <c r="C833" s="107">
        <v>1</v>
      </c>
      <c r="D833" s="109">
        <v>43831</v>
      </c>
      <c r="E833" s="109">
        <v>44043</v>
      </c>
      <c r="F833" s="109">
        <v>44043</v>
      </c>
      <c r="G833" s="107" t="s">
        <v>161</v>
      </c>
      <c r="H833" s="107" t="s">
        <v>162</v>
      </c>
      <c r="I833" s="107">
        <v>813</v>
      </c>
      <c r="J833" s="107">
        <v>705</v>
      </c>
      <c r="K833" s="109">
        <v>43990</v>
      </c>
      <c r="L833" s="107" t="s">
        <v>171</v>
      </c>
      <c r="M833" s="107">
        <v>899999061</v>
      </c>
      <c r="N833" s="107" t="s">
        <v>72</v>
      </c>
      <c r="O833" s="107" t="s">
        <v>73</v>
      </c>
      <c r="P833" s="107">
        <v>25</v>
      </c>
      <c r="Q833" s="109">
        <v>43983</v>
      </c>
      <c r="R833" s="107" t="s">
        <v>3559</v>
      </c>
      <c r="S833" s="48">
        <v>163412</v>
      </c>
      <c r="T833" s="48">
        <v>0</v>
      </c>
      <c r="U833" s="48">
        <v>0</v>
      </c>
      <c r="V833" s="71">
        <v>163412</v>
      </c>
      <c r="W833" s="48">
        <v>163412</v>
      </c>
      <c r="X833" s="48">
        <v>0</v>
      </c>
    </row>
    <row r="834" spans="1:24" hidden="1" x14ac:dyDescent="0.25">
      <c r="A834" s="107">
        <v>2020</v>
      </c>
      <c r="B834" s="107">
        <v>118</v>
      </c>
      <c r="C834" s="107">
        <v>1</v>
      </c>
      <c r="D834" s="109">
        <v>43831</v>
      </c>
      <c r="E834" s="109">
        <v>44043</v>
      </c>
      <c r="F834" s="109">
        <v>44043</v>
      </c>
      <c r="G834" s="107" t="s">
        <v>165</v>
      </c>
      <c r="H834" s="107" t="s">
        <v>166</v>
      </c>
      <c r="I834" s="107">
        <v>813</v>
      </c>
      <c r="J834" s="107">
        <v>705</v>
      </c>
      <c r="K834" s="109">
        <v>43990</v>
      </c>
      <c r="L834" s="107" t="s">
        <v>171</v>
      </c>
      <c r="M834" s="107">
        <v>899999061</v>
      </c>
      <c r="N834" s="107" t="s">
        <v>72</v>
      </c>
      <c r="O834" s="107" t="s">
        <v>73</v>
      </c>
      <c r="P834" s="107">
        <v>25</v>
      </c>
      <c r="Q834" s="109">
        <v>43983</v>
      </c>
      <c r="R834" s="107" t="s">
        <v>3559</v>
      </c>
      <c r="S834" s="48">
        <v>11924</v>
      </c>
      <c r="T834" s="48">
        <v>0</v>
      </c>
      <c r="U834" s="48">
        <v>0</v>
      </c>
      <c r="V834" s="71">
        <v>11924</v>
      </c>
      <c r="W834" s="48">
        <v>11924</v>
      </c>
      <c r="X834" s="48">
        <v>0</v>
      </c>
    </row>
    <row r="835" spans="1:24" hidden="1" x14ac:dyDescent="0.25">
      <c r="A835" s="107">
        <v>2020</v>
      </c>
      <c r="B835" s="107">
        <v>118</v>
      </c>
      <c r="C835" s="107">
        <v>1</v>
      </c>
      <c r="D835" s="109">
        <v>43831</v>
      </c>
      <c r="E835" s="109">
        <v>44043</v>
      </c>
      <c r="F835" s="109">
        <v>44043</v>
      </c>
      <c r="G835" s="107" t="s">
        <v>143</v>
      </c>
      <c r="H835" s="107" t="s">
        <v>144</v>
      </c>
      <c r="I835" s="107">
        <v>814</v>
      </c>
      <c r="J835" s="107">
        <v>706</v>
      </c>
      <c r="K835" s="109">
        <v>43990</v>
      </c>
      <c r="L835" s="107" t="s">
        <v>171</v>
      </c>
      <c r="M835" s="107">
        <v>899999061</v>
      </c>
      <c r="N835" s="107" t="s">
        <v>72</v>
      </c>
      <c r="O835" s="107" t="s">
        <v>73</v>
      </c>
      <c r="P835" s="107">
        <v>26</v>
      </c>
      <c r="Q835" s="109">
        <v>43983</v>
      </c>
      <c r="R835" s="107" t="s">
        <v>3562</v>
      </c>
      <c r="S835" s="48">
        <v>27871543</v>
      </c>
      <c r="T835" s="48">
        <v>0</v>
      </c>
      <c r="U835" s="48">
        <v>0</v>
      </c>
      <c r="V835" s="71">
        <v>27871543</v>
      </c>
      <c r="W835" s="48">
        <v>27871543</v>
      </c>
      <c r="X835" s="48">
        <v>0</v>
      </c>
    </row>
    <row r="836" spans="1:24" hidden="1" x14ac:dyDescent="0.25">
      <c r="A836" s="107">
        <v>2020</v>
      </c>
      <c r="B836" s="107">
        <v>118</v>
      </c>
      <c r="C836" s="107">
        <v>1</v>
      </c>
      <c r="D836" s="109">
        <v>43831</v>
      </c>
      <c r="E836" s="109">
        <v>44043</v>
      </c>
      <c r="F836" s="109">
        <v>44043</v>
      </c>
      <c r="G836" s="107" t="s">
        <v>155</v>
      </c>
      <c r="H836" s="107" t="s">
        <v>156</v>
      </c>
      <c r="I836" s="107">
        <v>814</v>
      </c>
      <c r="J836" s="107">
        <v>706</v>
      </c>
      <c r="K836" s="109">
        <v>43990</v>
      </c>
      <c r="L836" s="107" t="s">
        <v>171</v>
      </c>
      <c r="M836" s="107">
        <v>899999061</v>
      </c>
      <c r="N836" s="107" t="s">
        <v>72</v>
      </c>
      <c r="O836" s="107" t="s">
        <v>73</v>
      </c>
      <c r="P836" s="107">
        <v>26</v>
      </c>
      <c r="Q836" s="109">
        <v>43983</v>
      </c>
      <c r="R836" s="107" t="s">
        <v>3562</v>
      </c>
      <c r="S836" s="48">
        <v>2888358</v>
      </c>
      <c r="T836" s="48">
        <v>0</v>
      </c>
      <c r="U836" s="48">
        <v>0</v>
      </c>
      <c r="V836" s="71">
        <v>2888358</v>
      </c>
      <c r="W836" s="48">
        <v>2888358</v>
      </c>
      <c r="X836" s="48">
        <v>0</v>
      </c>
    </row>
    <row r="837" spans="1:24" hidden="1" x14ac:dyDescent="0.25">
      <c r="A837" s="107">
        <v>2020</v>
      </c>
      <c r="B837" s="107">
        <v>118</v>
      </c>
      <c r="C837" s="107">
        <v>1</v>
      </c>
      <c r="D837" s="109">
        <v>43831</v>
      </c>
      <c r="E837" s="109">
        <v>44043</v>
      </c>
      <c r="F837" s="109">
        <v>44043</v>
      </c>
      <c r="G837" s="107" t="s">
        <v>157</v>
      </c>
      <c r="H837" s="107" t="s">
        <v>158</v>
      </c>
      <c r="I837" s="107">
        <v>814</v>
      </c>
      <c r="J837" s="107">
        <v>706</v>
      </c>
      <c r="K837" s="109">
        <v>43990</v>
      </c>
      <c r="L837" s="107" t="s">
        <v>171</v>
      </c>
      <c r="M837" s="107">
        <v>899999061</v>
      </c>
      <c r="N837" s="107" t="s">
        <v>72</v>
      </c>
      <c r="O837" s="107" t="s">
        <v>73</v>
      </c>
      <c r="P837" s="107">
        <v>26</v>
      </c>
      <c r="Q837" s="109">
        <v>43983</v>
      </c>
      <c r="R837" s="107" t="s">
        <v>3562</v>
      </c>
      <c r="S837" s="48">
        <v>905234</v>
      </c>
      <c r="T837" s="48">
        <v>0</v>
      </c>
      <c r="U837" s="48">
        <v>0</v>
      </c>
      <c r="V837" s="71">
        <v>905234</v>
      </c>
      <c r="W837" s="48">
        <v>905234</v>
      </c>
      <c r="X837" s="48">
        <v>0</v>
      </c>
    </row>
    <row r="838" spans="1:24" hidden="1" x14ac:dyDescent="0.25">
      <c r="A838" s="107">
        <v>2020</v>
      </c>
      <c r="B838" s="107">
        <v>118</v>
      </c>
      <c r="C838" s="107">
        <v>1</v>
      </c>
      <c r="D838" s="109">
        <v>43831</v>
      </c>
      <c r="E838" s="109">
        <v>44043</v>
      </c>
      <c r="F838" s="109">
        <v>44043</v>
      </c>
      <c r="G838" s="107" t="s">
        <v>159</v>
      </c>
      <c r="H838" s="107" t="s">
        <v>160</v>
      </c>
      <c r="I838" s="107">
        <v>814</v>
      </c>
      <c r="J838" s="107">
        <v>706</v>
      </c>
      <c r="K838" s="109">
        <v>43990</v>
      </c>
      <c r="L838" s="107" t="s">
        <v>171</v>
      </c>
      <c r="M838" s="107">
        <v>899999061</v>
      </c>
      <c r="N838" s="107" t="s">
        <v>72</v>
      </c>
      <c r="O838" s="107" t="s">
        <v>73</v>
      </c>
      <c r="P838" s="107">
        <v>26</v>
      </c>
      <c r="Q838" s="109">
        <v>43983</v>
      </c>
      <c r="R838" s="107" t="s">
        <v>3562</v>
      </c>
      <c r="S838" s="48">
        <v>7739693</v>
      </c>
      <c r="T838" s="48">
        <v>0</v>
      </c>
      <c r="U838" s="48">
        <v>0</v>
      </c>
      <c r="V838" s="71">
        <v>7739693</v>
      </c>
      <c r="W838" s="48">
        <v>7739693</v>
      </c>
      <c r="X838" s="48">
        <v>0</v>
      </c>
    </row>
    <row r="839" spans="1:24" hidden="1" x14ac:dyDescent="0.25">
      <c r="A839" s="107">
        <v>2020</v>
      </c>
      <c r="B839" s="107">
        <v>118</v>
      </c>
      <c r="C839" s="107">
        <v>1</v>
      </c>
      <c r="D839" s="109">
        <v>43831</v>
      </c>
      <c r="E839" s="109">
        <v>44043</v>
      </c>
      <c r="F839" s="109">
        <v>44043</v>
      </c>
      <c r="G839" s="107" t="s">
        <v>3560</v>
      </c>
      <c r="H839" s="107" t="s">
        <v>3561</v>
      </c>
      <c r="I839" s="107">
        <v>814</v>
      </c>
      <c r="J839" s="107">
        <v>706</v>
      </c>
      <c r="K839" s="109">
        <v>43990</v>
      </c>
      <c r="L839" s="107" t="s">
        <v>171</v>
      </c>
      <c r="M839" s="107">
        <v>899999061</v>
      </c>
      <c r="N839" s="107" t="s">
        <v>72</v>
      </c>
      <c r="O839" s="107" t="s">
        <v>73</v>
      </c>
      <c r="P839" s="107">
        <v>26</v>
      </c>
      <c r="Q839" s="109">
        <v>43983</v>
      </c>
      <c r="R839" s="107" t="s">
        <v>3562</v>
      </c>
      <c r="S839" s="48">
        <v>40490982</v>
      </c>
      <c r="T839" s="48">
        <v>0</v>
      </c>
      <c r="U839" s="48">
        <v>0</v>
      </c>
      <c r="V839" s="71">
        <v>40490982</v>
      </c>
      <c r="W839" s="48">
        <v>40490982</v>
      </c>
      <c r="X839" s="48">
        <v>0</v>
      </c>
    </row>
    <row r="840" spans="1:24" hidden="1" x14ac:dyDescent="0.25">
      <c r="A840" s="107">
        <v>2020</v>
      </c>
      <c r="B840" s="107">
        <v>118</v>
      </c>
      <c r="C840" s="107">
        <v>1</v>
      </c>
      <c r="D840" s="109">
        <v>43831</v>
      </c>
      <c r="E840" s="109">
        <v>44043</v>
      </c>
      <c r="F840" s="109">
        <v>44043</v>
      </c>
      <c r="G840" s="107" t="s">
        <v>161</v>
      </c>
      <c r="H840" s="107" t="s">
        <v>162</v>
      </c>
      <c r="I840" s="107">
        <v>814</v>
      </c>
      <c r="J840" s="107">
        <v>706</v>
      </c>
      <c r="K840" s="109">
        <v>43990</v>
      </c>
      <c r="L840" s="107" t="s">
        <v>171</v>
      </c>
      <c r="M840" s="107">
        <v>899999061</v>
      </c>
      <c r="N840" s="107" t="s">
        <v>72</v>
      </c>
      <c r="O840" s="107" t="s">
        <v>73</v>
      </c>
      <c r="P840" s="107">
        <v>26</v>
      </c>
      <c r="Q840" s="109">
        <v>43983</v>
      </c>
      <c r="R840" s="107" t="s">
        <v>3562</v>
      </c>
      <c r="S840" s="48">
        <v>237999</v>
      </c>
      <c r="T840" s="48">
        <v>0</v>
      </c>
      <c r="U840" s="48">
        <v>0</v>
      </c>
      <c r="V840" s="71">
        <v>237999</v>
      </c>
      <c r="W840" s="48">
        <v>237999</v>
      </c>
      <c r="X840" s="48">
        <v>0</v>
      </c>
    </row>
    <row r="841" spans="1:24" hidden="1" x14ac:dyDescent="0.25">
      <c r="A841" s="107">
        <v>2020</v>
      </c>
      <c r="B841" s="107">
        <v>118</v>
      </c>
      <c r="C841" s="107">
        <v>1</v>
      </c>
      <c r="D841" s="109">
        <v>43831</v>
      </c>
      <c r="E841" s="109">
        <v>44043</v>
      </c>
      <c r="F841" s="109">
        <v>44043</v>
      </c>
      <c r="G841" s="107" t="s">
        <v>70</v>
      </c>
      <c r="H841" s="107" t="s">
        <v>71</v>
      </c>
      <c r="I841" s="107">
        <v>841</v>
      </c>
      <c r="J841" s="107">
        <v>719</v>
      </c>
      <c r="K841" s="109">
        <v>44020</v>
      </c>
      <c r="L841" s="107" t="s">
        <v>171</v>
      </c>
      <c r="M841" s="107">
        <v>899999061</v>
      </c>
      <c r="N841" s="107" t="s">
        <v>72</v>
      </c>
      <c r="O841" s="107" t="s">
        <v>73</v>
      </c>
      <c r="P841" s="107">
        <v>27</v>
      </c>
      <c r="Q841" s="109">
        <v>44013</v>
      </c>
      <c r="R841" s="107" t="s">
        <v>3563</v>
      </c>
      <c r="S841" s="48">
        <v>43177900</v>
      </c>
      <c r="T841" s="48">
        <v>0</v>
      </c>
      <c r="U841" s="48">
        <v>0</v>
      </c>
      <c r="V841" s="71">
        <v>43177900</v>
      </c>
      <c r="W841" s="48">
        <v>43177900</v>
      </c>
      <c r="X841" s="48">
        <v>0</v>
      </c>
    </row>
    <row r="842" spans="1:24" hidden="1" x14ac:dyDescent="0.25">
      <c r="A842" s="107">
        <v>2020</v>
      </c>
      <c r="B842" s="107">
        <v>118</v>
      </c>
      <c r="C842" s="107">
        <v>1</v>
      </c>
      <c r="D842" s="109">
        <v>43831</v>
      </c>
      <c r="E842" s="109">
        <v>44043</v>
      </c>
      <c r="F842" s="109">
        <v>44043</v>
      </c>
      <c r="G842" s="107" t="s">
        <v>74</v>
      </c>
      <c r="H842" s="107" t="s">
        <v>75</v>
      </c>
      <c r="I842" s="107">
        <v>841</v>
      </c>
      <c r="J842" s="107">
        <v>719</v>
      </c>
      <c r="K842" s="109">
        <v>44020</v>
      </c>
      <c r="L842" s="107" t="s">
        <v>171</v>
      </c>
      <c r="M842" s="107">
        <v>899999061</v>
      </c>
      <c r="N842" s="107" t="s">
        <v>72</v>
      </c>
      <c r="O842" s="107" t="s">
        <v>73</v>
      </c>
      <c r="P842" s="107">
        <v>27</v>
      </c>
      <c r="Q842" s="109">
        <v>44013</v>
      </c>
      <c r="R842" s="107" t="s">
        <v>3563</v>
      </c>
      <c r="S842" s="48">
        <v>43703097</v>
      </c>
      <c r="T842" s="48">
        <v>0</v>
      </c>
      <c r="U842" s="48">
        <v>0</v>
      </c>
      <c r="V842" s="71">
        <v>43703097</v>
      </c>
      <c r="W842" s="48">
        <v>43703097</v>
      </c>
      <c r="X842" s="48">
        <v>0</v>
      </c>
    </row>
    <row r="843" spans="1:24" hidden="1" x14ac:dyDescent="0.25">
      <c r="A843" s="107">
        <v>2020</v>
      </c>
      <c r="B843" s="107">
        <v>118</v>
      </c>
      <c r="C843" s="107">
        <v>1</v>
      </c>
      <c r="D843" s="109">
        <v>43831</v>
      </c>
      <c r="E843" s="109">
        <v>44043</v>
      </c>
      <c r="F843" s="109">
        <v>44043</v>
      </c>
      <c r="G843" s="107" t="s">
        <v>76</v>
      </c>
      <c r="H843" s="107" t="s">
        <v>77</v>
      </c>
      <c r="I843" s="107">
        <v>841</v>
      </c>
      <c r="J843" s="107">
        <v>719</v>
      </c>
      <c r="K843" s="109">
        <v>44020</v>
      </c>
      <c r="L843" s="107" t="s">
        <v>171</v>
      </c>
      <c r="M843" s="107">
        <v>899999061</v>
      </c>
      <c r="N843" s="107" t="s">
        <v>72</v>
      </c>
      <c r="O843" s="107" t="s">
        <v>73</v>
      </c>
      <c r="P843" s="107">
        <v>27</v>
      </c>
      <c r="Q843" s="109">
        <v>44013</v>
      </c>
      <c r="R843" s="107" t="s">
        <v>3563</v>
      </c>
      <c r="S843" s="48">
        <v>1932000</v>
      </c>
      <c r="T843" s="48">
        <v>0</v>
      </c>
      <c r="U843" s="48">
        <v>0</v>
      </c>
      <c r="V843" s="71">
        <v>1932000</v>
      </c>
      <c r="W843" s="48">
        <v>1932000</v>
      </c>
      <c r="X843" s="48">
        <v>0</v>
      </c>
    </row>
    <row r="844" spans="1:24" hidden="1" x14ac:dyDescent="0.25">
      <c r="A844" s="107">
        <v>2020</v>
      </c>
      <c r="B844" s="107">
        <v>118</v>
      </c>
      <c r="C844" s="107">
        <v>1</v>
      </c>
      <c r="D844" s="109">
        <v>43831</v>
      </c>
      <c r="E844" s="109">
        <v>44043</v>
      </c>
      <c r="F844" s="109">
        <v>44043</v>
      </c>
      <c r="G844" s="107" t="s">
        <v>78</v>
      </c>
      <c r="H844" s="107" t="s">
        <v>79</v>
      </c>
      <c r="I844" s="107">
        <v>841</v>
      </c>
      <c r="J844" s="107">
        <v>719</v>
      </c>
      <c r="K844" s="109">
        <v>44020</v>
      </c>
      <c r="L844" s="107" t="s">
        <v>171</v>
      </c>
      <c r="M844" s="107">
        <v>899999061</v>
      </c>
      <c r="N844" s="107" t="s">
        <v>72</v>
      </c>
      <c r="O844" s="107" t="s">
        <v>73</v>
      </c>
      <c r="P844" s="107">
        <v>27</v>
      </c>
      <c r="Q844" s="109">
        <v>44013</v>
      </c>
      <c r="R844" s="107" t="s">
        <v>3563</v>
      </c>
      <c r="S844" s="48">
        <v>59602297</v>
      </c>
      <c r="T844" s="48">
        <v>0</v>
      </c>
      <c r="U844" s="48">
        <v>0</v>
      </c>
      <c r="V844" s="71">
        <v>59602297</v>
      </c>
      <c r="W844" s="48">
        <v>59602297</v>
      </c>
      <c r="X844" s="48">
        <v>0</v>
      </c>
    </row>
    <row r="845" spans="1:24" hidden="1" x14ac:dyDescent="0.25">
      <c r="A845" s="107">
        <v>2020</v>
      </c>
      <c r="B845" s="107">
        <v>118</v>
      </c>
      <c r="C845" s="107">
        <v>1</v>
      </c>
      <c r="D845" s="109">
        <v>43831</v>
      </c>
      <c r="E845" s="109">
        <v>44043</v>
      </c>
      <c r="F845" s="109">
        <v>44043</v>
      </c>
      <c r="G845" s="107" t="s">
        <v>82</v>
      </c>
      <c r="H845" s="107" t="s">
        <v>83</v>
      </c>
      <c r="I845" s="107">
        <v>841</v>
      </c>
      <c r="J845" s="107">
        <v>719</v>
      </c>
      <c r="K845" s="109">
        <v>44020</v>
      </c>
      <c r="L845" s="107" t="s">
        <v>171</v>
      </c>
      <c r="M845" s="107">
        <v>899999061</v>
      </c>
      <c r="N845" s="107" t="s">
        <v>72</v>
      </c>
      <c r="O845" s="107" t="s">
        <v>73</v>
      </c>
      <c r="P845" s="107">
        <v>27</v>
      </c>
      <c r="Q845" s="109">
        <v>44013</v>
      </c>
      <c r="R845" s="107" t="s">
        <v>3563</v>
      </c>
      <c r="S845" s="48">
        <v>62272000</v>
      </c>
      <c r="T845" s="48">
        <v>0</v>
      </c>
      <c r="U845" s="48">
        <v>0</v>
      </c>
      <c r="V845" s="71">
        <v>62272000</v>
      </c>
      <c r="W845" s="48">
        <v>62272000</v>
      </c>
      <c r="X845" s="48">
        <v>0</v>
      </c>
    </row>
    <row r="846" spans="1:24" hidden="1" x14ac:dyDescent="0.25">
      <c r="A846" s="107">
        <v>2020</v>
      </c>
      <c r="B846" s="107">
        <v>118</v>
      </c>
      <c r="C846" s="107">
        <v>1</v>
      </c>
      <c r="D846" s="109">
        <v>43831</v>
      </c>
      <c r="E846" s="109">
        <v>44043</v>
      </c>
      <c r="F846" s="109">
        <v>44043</v>
      </c>
      <c r="G846" s="107" t="s">
        <v>84</v>
      </c>
      <c r="H846" s="107" t="s">
        <v>85</v>
      </c>
      <c r="I846" s="107">
        <v>841</v>
      </c>
      <c r="J846" s="107">
        <v>719</v>
      </c>
      <c r="K846" s="109">
        <v>44020</v>
      </c>
      <c r="L846" s="107" t="s">
        <v>171</v>
      </c>
      <c r="M846" s="107">
        <v>899999061</v>
      </c>
      <c r="N846" s="107" t="s">
        <v>72</v>
      </c>
      <c r="O846" s="107" t="s">
        <v>73</v>
      </c>
      <c r="P846" s="107">
        <v>27</v>
      </c>
      <c r="Q846" s="109">
        <v>44013</v>
      </c>
      <c r="R846" s="107" t="s">
        <v>3563</v>
      </c>
      <c r="S846" s="48">
        <v>5789500</v>
      </c>
      <c r="T846" s="48">
        <v>0</v>
      </c>
      <c r="U846" s="48">
        <v>0</v>
      </c>
      <c r="V846" s="71">
        <v>5789500</v>
      </c>
      <c r="W846" s="48">
        <v>5789500</v>
      </c>
      <c r="X846" s="48">
        <v>0</v>
      </c>
    </row>
    <row r="847" spans="1:24" hidden="1" x14ac:dyDescent="0.25">
      <c r="A847" s="107">
        <v>2020</v>
      </c>
      <c r="B847" s="107">
        <v>118</v>
      </c>
      <c r="C847" s="107">
        <v>1</v>
      </c>
      <c r="D847" s="109">
        <v>43831</v>
      </c>
      <c r="E847" s="109">
        <v>44043</v>
      </c>
      <c r="F847" s="109">
        <v>44043</v>
      </c>
      <c r="G847" s="107" t="s">
        <v>86</v>
      </c>
      <c r="H847" s="107" t="s">
        <v>87</v>
      </c>
      <c r="I847" s="107">
        <v>841</v>
      </c>
      <c r="J847" s="107">
        <v>719</v>
      </c>
      <c r="K847" s="109">
        <v>44020</v>
      </c>
      <c r="L847" s="107" t="s">
        <v>171</v>
      </c>
      <c r="M847" s="107">
        <v>899999061</v>
      </c>
      <c r="N847" s="107" t="s">
        <v>72</v>
      </c>
      <c r="O847" s="107" t="s">
        <v>73</v>
      </c>
      <c r="P847" s="107">
        <v>27</v>
      </c>
      <c r="Q847" s="109">
        <v>44013</v>
      </c>
      <c r="R847" s="107" t="s">
        <v>3563</v>
      </c>
      <c r="S847" s="48">
        <v>46706100</v>
      </c>
      <c r="T847" s="48">
        <v>0</v>
      </c>
      <c r="U847" s="48">
        <v>0</v>
      </c>
      <c r="V847" s="71">
        <v>46706100</v>
      </c>
      <c r="W847" s="48">
        <v>46706100</v>
      </c>
      <c r="X847" s="48">
        <v>0</v>
      </c>
    </row>
    <row r="848" spans="1:24" hidden="1" x14ac:dyDescent="0.25">
      <c r="A848" s="107">
        <v>2020</v>
      </c>
      <c r="B848" s="107">
        <v>118</v>
      </c>
      <c r="C848" s="107">
        <v>1</v>
      </c>
      <c r="D848" s="109">
        <v>43831</v>
      </c>
      <c r="E848" s="109">
        <v>44043</v>
      </c>
      <c r="F848" s="109">
        <v>44043</v>
      </c>
      <c r="G848" s="107" t="s">
        <v>88</v>
      </c>
      <c r="H848" s="107" t="s">
        <v>89</v>
      </c>
      <c r="I848" s="107">
        <v>841</v>
      </c>
      <c r="J848" s="107">
        <v>719</v>
      </c>
      <c r="K848" s="109">
        <v>44020</v>
      </c>
      <c r="L848" s="107" t="s">
        <v>171</v>
      </c>
      <c r="M848" s="107">
        <v>899999061</v>
      </c>
      <c r="N848" s="107" t="s">
        <v>72</v>
      </c>
      <c r="O848" s="107" t="s">
        <v>73</v>
      </c>
      <c r="P848" s="107">
        <v>27</v>
      </c>
      <c r="Q848" s="109">
        <v>44013</v>
      </c>
      <c r="R848" s="107" t="s">
        <v>3563</v>
      </c>
      <c r="S848" s="48">
        <v>7788900</v>
      </c>
      <c r="T848" s="48">
        <v>0</v>
      </c>
      <c r="U848" s="48">
        <v>0</v>
      </c>
      <c r="V848" s="71">
        <v>7788900</v>
      </c>
      <c r="W848" s="48">
        <v>7788900</v>
      </c>
      <c r="X848" s="48">
        <v>0</v>
      </c>
    </row>
    <row r="849" spans="1:24" hidden="1" x14ac:dyDescent="0.25">
      <c r="A849" s="107">
        <v>2020</v>
      </c>
      <c r="B849" s="107">
        <v>118</v>
      </c>
      <c r="C849" s="107">
        <v>1</v>
      </c>
      <c r="D849" s="109">
        <v>43831</v>
      </c>
      <c r="E849" s="109">
        <v>44043</v>
      </c>
      <c r="F849" s="109">
        <v>44043</v>
      </c>
      <c r="G849" s="107" t="s">
        <v>90</v>
      </c>
      <c r="H849" s="107" t="s">
        <v>91</v>
      </c>
      <c r="I849" s="107">
        <v>841</v>
      </c>
      <c r="J849" s="107">
        <v>719</v>
      </c>
      <c r="K849" s="109">
        <v>44020</v>
      </c>
      <c r="L849" s="107" t="s">
        <v>171</v>
      </c>
      <c r="M849" s="107">
        <v>899999061</v>
      </c>
      <c r="N849" s="107" t="s">
        <v>72</v>
      </c>
      <c r="O849" s="107" t="s">
        <v>73</v>
      </c>
      <c r="P849" s="107">
        <v>27</v>
      </c>
      <c r="Q849" s="109">
        <v>44013</v>
      </c>
      <c r="R849" s="107" t="s">
        <v>3563</v>
      </c>
      <c r="S849" s="48">
        <v>7788900</v>
      </c>
      <c r="T849" s="48">
        <v>0</v>
      </c>
      <c r="U849" s="48">
        <v>0</v>
      </c>
      <c r="V849" s="71">
        <v>7788900</v>
      </c>
      <c r="W849" s="48">
        <v>7788900</v>
      </c>
      <c r="X849" s="48">
        <v>0</v>
      </c>
    </row>
    <row r="850" spans="1:24" hidden="1" x14ac:dyDescent="0.25">
      <c r="A850" s="107">
        <v>2020</v>
      </c>
      <c r="B850" s="107">
        <v>118</v>
      </c>
      <c r="C850" s="107">
        <v>1</v>
      </c>
      <c r="D850" s="109">
        <v>43831</v>
      </c>
      <c r="E850" s="109">
        <v>44043</v>
      </c>
      <c r="F850" s="109">
        <v>44043</v>
      </c>
      <c r="G850" s="107" t="s">
        <v>92</v>
      </c>
      <c r="H850" s="107" t="s">
        <v>93</v>
      </c>
      <c r="I850" s="107">
        <v>841</v>
      </c>
      <c r="J850" s="107">
        <v>719</v>
      </c>
      <c r="K850" s="109">
        <v>44020</v>
      </c>
      <c r="L850" s="107" t="s">
        <v>171</v>
      </c>
      <c r="M850" s="107">
        <v>899999061</v>
      </c>
      <c r="N850" s="107" t="s">
        <v>72</v>
      </c>
      <c r="O850" s="107" t="s">
        <v>73</v>
      </c>
      <c r="P850" s="107">
        <v>27</v>
      </c>
      <c r="Q850" s="109">
        <v>44013</v>
      </c>
      <c r="R850" s="107" t="s">
        <v>3563</v>
      </c>
      <c r="S850" s="48">
        <v>15573200</v>
      </c>
      <c r="T850" s="48">
        <v>0</v>
      </c>
      <c r="U850" s="48">
        <v>0</v>
      </c>
      <c r="V850" s="71">
        <v>15573200</v>
      </c>
      <c r="W850" s="48">
        <v>15573200</v>
      </c>
      <c r="X850" s="48">
        <v>0</v>
      </c>
    </row>
    <row r="851" spans="1:24" hidden="1" x14ac:dyDescent="0.25">
      <c r="A851" s="107">
        <v>2020</v>
      </c>
      <c r="B851" s="107">
        <v>118</v>
      </c>
      <c r="C851" s="107">
        <v>1</v>
      </c>
      <c r="D851" s="109">
        <v>43831</v>
      </c>
      <c r="E851" s="109">
        <v>44043</v>
      </c>
      <c r="F851" s="109">
        <v>44043</v>
      </c>
      <c r="G851" s="107" t="s">
        <v>70</v>
      </c>
      <c r="H851" s="107" t="s">
        <v>71</v>
      </c>
      <c r="I851" s="107">
        <v>1035</v>
      </c>
      <c r="J851" s="107">
        <v>734</v>
      </c>
      <c r="K851" s="109">
        <v>44029</v>
      </c>
      <c r="L851" s="107" t="s">
        <v>171</v>
      </c>
      <c r="M851" s="107">
        <v>899999061</v>
      </c>
      <c r="N851" s="107" t="s">
        <v>72</v>
      </c>
      <c r="O851" s="107" t="s">
        <v>73</v>
      </c>
      <c r="P851" s="107">
        <v>28</v>
      </c>
      <c r="Q851" s="109">
        <v>44013</v>
      </c>
      <c r="R851" s="107" t="s">
        <v>3564</v>
      </c>
      <c r="S851" s="48">
        <v>823200</v>
      </c>
      <c r="T851" s="48">
        <v>0</v>
      </c>
      <c r="U851" s="48">
        <v>0</v>
      </c>
      <c r="V851" s="71">
        <v>823200</v>
      </c>
      <c r="W851" s="48">
        <v>823200</v>
      </c>
      <c r="X851" s="48">
        <v>0</v>
      </c>
    </row>
    <row r="852" spans="1:24" hidden="1" x14ac:dyDescent="0.25">
      <c r="A852" s="107">
        <v>2020</v>
      </c>
      <c r="B852" s="107">
        <v>118</v>
      </c>
      <c r="C852" s="107">
        <v>1</v>
      </c>
      <c r="D852" s="109">
        <v>43831</v>
      </c>
      <c r="E852" s="109">
        <v>44043</v>
      </c>
      <c r="F852" s="109">
        <v>44043</v>
      </c>
      <c r="G852" s="107" t="s">
        <v>78</v>
      </c>
      <c r="H852" s="107" t="s">
        <v>79</v>
      </c>
      <c r="I852" s="107">
        <v>1035</v>
      </c>
      <c r="J852" s="107">
        <v>734</v>
      </c>
      <c r="K852" s="109">
        <v>44029</v>
      </c>
      <c r="L852" s="107" t="s">
        <v>171</v>
      </c>
      <c r="M852" s="107">
        <v>899999061</v>
      </c>
      <c r="N852" s="107" t="s">
        <v>72</v>
      </c>
      <c r="O852" s="107" t="s">
        <v>73</v>
      </c>
      <c r="P852" s="107">
        <v>28</v>
      </c>
      <c r="Q852" s="109">
        <v>44013</v>
      </c>
      <c r="R852" s="107" t="s">
        <v>3564</v>
      </c>
      <c r="S852" s="48">
        <v>605200</v>
      </c>
      <c r="T852" s="48">
        <v>0</v>
      </c>
      <c r="U852" s="48">
        <v>0</v>
      </c>
      <c r="V852" s="71">
        <v>605200</v>
      </c>
      <c r="W852" s="48">
        <v>605200</v>
      </c>
      <c r="X852" s="48">
        <v>0</v>
      </c>
    </row>
    <row r="853" spans="1:24" hidden="1" x14ac:dyDescent="0.25">
      <c r="A853" s="107">
        <v>2020</v>
      </c>
      <c r="B853" s="107">
        <v>118</v>
      </c>
      <c r="C853" s="107">
        <v>1</v>
      </c>
      <c r="D853" s="109">
        <v>43831</v>
      </c>
      <c r="E853" s="109">
        <v>44043</v>
      </c>
      <c r="F853" s="109">
        <v>44043</v>
      </c>
      <c r="G853" s="107" t="s">
        <v>82</v>
      </c>
      <c r="H853" s="107" t="s">
        <v>83</v>
      </c>
      <c r="I853" s="107">
        <v>1035</v>
      </c>
      <c r="J853" s="107">
        <v>734</v>
      </c>
      <c r="K853" s="109">
        <v>44029</v>
      </c>
      <c r="L853" s="107" t="s">
        <v>171</v>
      </c>
      <c r="M853" s="107">
        <v>899999061</v>
      </c>
      <c r="N853" s="107" t="s">
        <v>72</v>
      </c>
      <c r="O853" s="107" t="s">
        <v>73</v>
      </c>
      <c r="P853" s="107">
        <v>28</v>
      </c>
      <c r="Q853" s="109">
        <v>44013</v>
      </c>
      <c r="R853" s="107" t="s">
        <v>3564</v>
      </c>
      <c r="S853" s="48">
        <v>193700</v>
      </c>
      <c r="T853" s="48">
        <v>0</v>
      </c>
      <c r="U853" s="48">
        <v>0</v>
      </c>
      <c r="V853" s="71">
        <v>193700</v>
      </c>
      <c r="W853" s="48">
        <v>193700</v>
      </c>
      <c r="X853" s="48">
        <v>0</v>
      </c>
    </row>
    <row r="854" spans="1:24" hidden="1" x14ac:dyDescent="0.25">
      <c r="A854" s="107">
        <v>2020</v>
      </c>
      <c r="B854" s="107">
        <v>118</v>
      </c>
      <c r="C854" s="107">
        <v>1</v>
      </c>
      <c r="D854" s="109">
        <v>43831</v>
      </c>
      <c r="E854" s="109">
        <v>44043</v>
      </c>
      <c r="F854" s="109">
        <v>44043</v>
      </c>
      <c r="G854" s="107" t="s">
        <v>84</v>
      </c>
      <c r="H854" s="107" t="s">
        <v>85</v>
      </c>
      <c r="I854" s="107">
        <v>1035</v>
      </c>
      <c r="J854" s="107">
        <v>734</v>
      </c>
      <c r="K854" s="109">
        <v>44029</v>
      </c>
      <c r="L854" s="107" t="s">
        <v>171</v>
      </c>
      <c r="M854" s="107">
        <v>899999061</v>
      </c>
      <c r="N854" s="107" t="s">
        <v>72</v>
      </c>
      <c r="O854" s="107" t="s">
        <v>73</v>
      </c>
      <c r="P854" s="107">
        <v>28</v>
      </c>
      <c r="Q854" s="109">
        <v>44013</v>
      </c>
      <c r="R854" s="107" t="s">
        <v>3564</v>
      </c>
      <c r="S854" s="48">
        <v>25300</v>
      </c>
      <c r="T854" s="48">
        <v>0</v>
      </c>
      <c r="U854" s="48">
        <v>0</v>
      </c>
      <c r="V854" s="71">
        <v>25300</v>
      </c>
      <c r="W854" s="48">
        <v>25300</v>
      </c>
      <c r="X854" s="48">
        <v>0</v>
      </c>
    </row>
    <row r="855" spans="1:24" hidden="1" x14ac:dyDescent="0.25">
      <c r="A855" s="107">
        <v>2020</v>
      </c>
      <c r="B855" s="107">
        <v>118</v>
      </c>
      <c r="C855" s="107">
        <v>1</v>
      </c>
      <c r="D855" s="109">
        <v>43831</v>
      </c>
      <c r="E855" s="109">
        <v>44043</v>
      </c>
      <c r="F855" s="109">
        <v>44043</v>
      </c>
      <c r="G855" s="107" t="s">
        <v>86</v>
      </c>
      <c r="H855" s="107" t="s">
        <v>87</v>
      </c>
      <c r="I855" s="107">
        <v>1035</v>
      </c>
      <c r="J855" s="107">
        <v>734</v>
      </c>
      <c r="K855" s="109">
        <v>44029</v>
      </c>
      <c r="L855" s="107" t="s">
        <v>171</v>
      </c>
      <c r="M855" s="107">
        <v>899999061</v>
      </c>
      <c r="N855" s="107" t="s">
        <v>72</v>
      </c>
      <c r="O855" s="107" t="s">
        <v>73</v>
      </c>
      <c r="P855" s="107">
        <v>28</v>
      </c>
      <c r="Q855" s="109">
        <v>44013</v>
      </c>
      <c r="R855" s="107" t="s">
        <v>3564</v>
      </c>
      <c r="S855" s="48">
        <v>145300</v>
      </c>
      <c r="T855" s="48">
        <v>0</v>
      </c>
      <c r="U855" s="48">
        <v>0</v>
      </c>
      <c r="V855" s="71">
        <v>145300</v>
      </c>
      <c r="W855" s="48">
        <v>145300</v>
      </c>
      <c r="X855" s="48">
        <v>0</v>
      </c>
    </row>
    <row r="856" spans="1:24" hidden="1" x14ac:dyDescent="0.25">
      <c r="A856" s="107">
        <v>2020</v>
      </c>
      <c r="B856" s="107">
        <v>118</v>
      </c>
      <c r="C856" s="107">
        <v>1</v>
      </c>
      <c r="D856" s="109">
        <v>43831</v>
      </c>
      <c r="E856" s="109">
        <v>44043</v>
      </c>
      <c r="F856" s="109">
        <v>44043</v>
      </c>
      <c r="G856" s="107" t="s">
        <v>88</v>
      </c>
      <c r="H856" s="107" t="s">
        <v>89</v>
      </c>
      <c r="I856" s="107">
        <v>1035</v>
      </c>
      <c r="J856" s="107">
        <v>734</v>
      </c>
      <c r="K856" s="109">
        <v>44029</v>
      </c>
      <c r="L856" s="107" t="s">
        <v>171</v>
      </c>
      <c r="M856" s="107">
        <v>899999061</v>
      </c>
      <c r="N856" s="107" t="s">
        <v>72</v>
      </c>
      <c r="O856" s="107" t="s">
        <v>73</v>
      </c>
      <c r="P856" s="107">
        <v>28</v>
      </c>
      <c r="Q856" s="109">
        <v>44013</v>
      </c>
      <c r="R856" s="107" t="s">
        <v>3564</v>
      </c>
      <c r="S856" s="48">
        <v>24300</v>
      </c>
      <c r="T856" s="48">
        <v>0</v>
      </c>
      <c r="U856" s="48">
        <v>0</v>
      </c>
      <c r="V856" s="71">
        <v>24300</v>
      </c>
      <c r="W856" s="48">
        <v>24300</v>
      </c>
      <c r="X856" s="48">
        <v>0</v>
      </c>
    </row>
    <row r="857" spans="1:24" hidden="1" x14ac:dyDescent="0.25">
      <c r="A857" s="107">
        <v>2020</v>
      </c>
      <c r="B857" s="107">
        <v>118</v>
      </c>
      <c r="C857" s="107">
        <v>1</v>
      </c>
      <c r="D857" s="109">
        <v>43831</v>
      </c>
      <c r="E857" s="109">
        <v>44043</v>
      </c>
      <c r="F857" s="109">
        <v>44043</v>
      </c>
      <c r="G857" s="107" t="s">
        <v>90</v>
      </c>
      <c r="H857" s="107" t="s">
        <v>91</v>
      </c>
      <c r="I857" s="107">
        <v>1035</v>
      </c>
      <c r="J857" s="107">
        <v>734</v>
      </c>
      <c r="K857" s="109">
        <v>44029</v>
      </c>
      <c r="L857" s="107" t="s">
        <v>171</v>
      </c>
      <c r="M857" s="107">
        <v>899999061</v>
      </c>
      <c r="N857" s="107" t="s">
        <v>72</v>
      </c>
      <c r="O857" s="107" t="s">
        <v>73</v>
      </c>
      <c r="P857" s="107">
        <v>28</v>
      </c>
      <c r="Q857" s="109">
        <v>44013</v>
      </c>
      <c r="R857" s="107" t="s">
        <v>3564</v>
      </c>
      <c r="S857" s="48">
        <v>24300</v>
      </c>
      <c r="T857" s="48">
        <v>0</v>
      </c>
      <c r="U857" s="48">
        <v>0</v>
      </c>
      <c r="V857" s="71">
        <v>24300</v>
      </c>
      <c r="W857" s="48">
        <v>24300</v>
      </c>
      <c r="X857" s="48">
        <v>0</v>
      </c>
    </row>
    <row r="858" spans="1:24" hidden="1" x14ac:dyDescent="0.25">
      <c r="A858" s="107">
        <v>2020</v>
      </c>
      <c r="B858" s="107">
        <v>118</v>
      </c>
      <c r="C858" s="107">
        <v>1</v>
      </c>
      <c r="D858" s="109">
        <v>43831</v>
      </c>
      <c r="E858" s="109">
        <v>44043</v>
      </c>
      <c r="F858" s="109">
        <v>44043</v>
      </c>
      <c r="G858" s="107" t="s">
        <v>92</v>
      </c>
      <c r="H858" s="107" t="s">
        <v>93</v>
      </c>
      <c r="I858" s="107">
        <v>1035</v>
      </c>
      <c r="J858" s="107">
        <v>734</v>
      </c>
      <c r="K858" s="109">
        <v>44029</v>
      </c>
      <c r="L858" s="107" t="s">
        <v>171</v>
      </c>
      <c r="M858" s="107">
        <v>899999061</v>
      </c>
      <c r="N858" s="107" t="s">
        <v>72</v>
      </c>
      <c r="O858" s="107" t="s">
        <v>73</v>
      </c>
      <c r="P858" s="107">
        <v>28</v>
      </c>
      <c r="Q858" s="109">
        <v>44013</v>
      </c>
      <c r="R858" s="107" t="s">
        <v>3564</v>
      </c>
      <c r="S858" s="48">
        <v>48500</v>
      </c>
      <c r="T858" s="48">
        <v>0</v>
      </c>
      <c r="U858" s="48">
        <v>0</v>
      </c>
      <c r="V858" s="71">
        <v>48500</v>
      </c>
      <c r="W858" s="48">
        <v>48500</v>
      </c>
      <c r="X858" s="48">
        <v>0</v>
      </c>
    </row>
    <row r="859" spans="1:24" hidden="1" x14ac:dyDescent="0.25">
      <c r="A859" s="107">
        <v>2020</v>
      </c>
      <c r="B859" s="107">
        <v>118</v>
      </c>
      <c r="C859" s="107">
        <v>1</v>
      </c>
      <c r="D859" s="109">
        <v>43831</v>
      </c>
      <c r="E859" s="109">
        <v>44043</v>
      </c>
      <c r="F859" s="109">
        <v>44043</v>
      </c>
      <c r="G859" s="107" t="s">
        <v>143</v>
      </c>
      <c r="H859" s="107" t="s">
        <v>144</v>
      </c>
      <c r="I859" s="107">
        <v>1036</v>
      </c>
      <c r="J859" s="107">
        <v>735</v>
      </c>
      <c r="K859" s="109">
        <v>44029</v>
      </c>
      <c r="L859" s="107" t="s">
        <v>171</v>
      </c>
      <c r="M859" s="107">
        <v>899999061</v>
      </c>
      <c r="N859" s="107" t="s">
        <v>72</v>
      </c>
      <c r="O859" s="107" t="s">
        <v>73</v>
      </c>
      <c r="P859" s="107">
        <v>29</v>
      </c>
      <c r="Q859" s="109">
        <v>44013</v>
      </c>
      <c r="R859" s="107" t="s">
        <v>3565</v>
      </c>
      <c r="S859" s="48">
        <v>4831625</v>
      </c>
      <c r="T859" s="48">
        <v>4831625</v>
      </c>
      <c r="U859" s="48">
        <v>0</v>
      </c>
      <c r="V859" s="71">
        <v>0</v>
      </c>
      <c r="W859" s="48">
        <v>0</v>
      </c>
      <c r="X859" s="48">
        <v>0</v>
      </c>
    </row>
    <row r="860" spans="1:24" hidden="1" x14ac:dyDescent="0.25">
      <c r="A860" s="107">
        <v>2020</v>
      </c>
      <c r="B860" s="107">
        <v>118</v>
      </c>
      <c r="C860" s="107">
        <v>1</v>
      </c>
      <c r="D860" s="109">
        <v>43831</v>
      </c>
      <c r="E860" s="109">
        <v>44043</v>
      </c>
      <c r="F860" s="109">
        <v>44043</v>
      </c>
      <c r="G860" s="107" t="s">
        <v>147</v>
      </c>
      <c r="H860" s="107" t="s">
        <v>148</v>
      </c>
      <c r="I860" s="107">
        <v>1036</v>
      </c>
      <c r="J860" s="107">
        <v>735</v>
      </c>
      <c r="K860" s="109">
        <v>44029</v>
      </c>
      <c r="L860" s="107" t="s">
        <v>171</v>
      </c>
      <c r="M860" s="107">
        <v>899999061</v>
      </c>
      <c r="N860" s="107" t="s">
        <v>72</v>
      </c>
      <c r="O860" s="107" t="s">
        <v>73</v>
      </c>
      <c r="P860" s="107">
        <v>29</v>
      </c>
      <c r="Q860" s="109">
        <v>44013</v>
      </c>
      <c r="R860" s="107" t="s">
        <v>3565</v>
      </c>
      <c r="S860" s="48">
        <v>3224422</v>
      </c>
      <c r="T860" s="48">
        <v>3224422</v>
      </c>
      <c r="U860" s="48">
        <v>0</v>
      </c>
      <c r="V860" s="71">
        <v>0</v>
      </c>
      <c r="W860" s="48">
        <v>0</v>
      </c>
      <c r="X860" s="48">
        <v>0</v>
      </c>
    </row>
    <row r="861" spans="1:24" hidden="1" x14ac:dyDescent="0.25">
      <c r="A861" s="107">
        <v>2020</v>
      </c>
      <c r="B861" s="107">
        <v>118</v>
      </c>
      <c r="C861" s="107">
        <v>1</v>
      </c>
      <c r="D861" s="109">
        <v>43831</v>
      </c>
      <c r="E861" s="109">
        <v>44043</v>
      </c>
      <c r="F861" s="109">
        <v>44043</v>
      </c>
      <c r="G861" s="107" t="s">
        <v>155</v>
      </c>
      <c r="H861" s="107" t="s">
        <v>156</v>
      </c>
      <c r="I861" s="107">
        <v>1036</v>
      </c>
      <c r="J861" s="107">
        <v>735</v>
      </c>
      <c r="K861" s="109">
        <v>44029</v>
      </c>
      <c r="L861" s="107" t="s">
        <v>171</v>
      </c>
      <c r="M861" s="107">
        <v>899999061</v>
      </c>
      <c r="N861" s="107" t="s">
        <v>72</v>
      </c>
      <c r="O861" s="107" t="s">
        <v>73</v>
      </c>
      <c r="P861" s="107">
        <v>29</v>
      </c>
      <c r="Q861" s="109">
        <v>44013</v>
      </c>
      <c r="R861" s="107" t="s">
        <v>3565</v>
      </c>
      <c r="S861" s="48">
        <v>3019766</v>
      </c>
      <c r="T861" s="48">
        <v>3019766</v>
      </c>
      <c r="U861" s="48">
        <v>0</v>
      </c>
      <c r="V861" s="71">
        <v>0</v>
      </c>
      <c r="W861" s="48">
        <v>0</v>
      </c>
      <c r="X861" s="48">
        <v>0</v>
      </c>
    </row>
    <row r="862" spans="1:24" hidden="1" x14ac:dyDescent="0.25">
      <c r="A862" s="107">
        <v>2020</v>
      </c>
      <c r="B862" s="107">
        <v>118</v>
      </c>
      <c r="C862" s="107">
        <v>1</v>
      </c>
      <c r="D862" s="109">
        <v>43831</v>
      </c>
      <c r="E862" s="109">
        <v>44043</v>
      </c>
      <c r="F862" s="109">
        <v>44043</v>
      </c>
      <c r="G862" s="107" t="s">
        <v>161</v>
      </c>
      <c r="H862" s="107" t="s">
        <v>162</v>
      </c>
      <c r="I862" s="107">
        <v>1036</v>
      </c>
      <c r="J862" s="107">
        <v>735</v>
      </c>
      <c r="K862" s="109">
        <v>44029</v>
      </c>
      <c r="L862" s="107" t="s">
        <v>171</v>
      </c>
      <c r="M862" s="107">
        <v>899999061</v>
      </c>
      <c r="N862" s="107" t="s">
        <v>72</v>
      </c>
      <c r="O862" s="107" t="s">
        <v>73</v>
      </c>
      <c r="P862" s="107">
        <v>29</v>
      </c>
      <c r="Q862" s="109">
        <v>44013</v>
      </c>
      <c r="R862" s="107" t="s">
        <v>3565</v>
      </c>
      <c r="S862" s="48">
        <v>280820</v>
      </c>
      <c r="T862" s="48">
        <v>280820</v>
      </c>
      <c r="U862" s="48">
        <v>0</v>
      </c>
      <c r="V862" s="71">
        <v>0</v>
      </c>
      <c r="W862" s="48">
        <v>0</v>
      </c>
      <c r="X862" s="48">
        <v>0</v>
      </c>
    </row>
    <row r="863" spans="1:24" hidden="1" x14ac:dyDescent="0.25">
      <c r="A863" s="107">
        <v>2020</v>
      </c>
      <c r="B863" s="107">
        <v>118</v>
      </c>
      <c r="C863" s="107">
        <v>1</v>
      </c>
      <c r="D863" s="109">
        <v>43831</v>
      </c>
      <c r="E863" s="109">
        <v>44043</v>
      </c>
      <c r="F863" s="109">
        <v>44043</v>
      </c>
      <c r="G863" s="107" t="s">
        <v>147</v>
      </c>
      <c r="H863" s="107" t="s">
        <v>148</v>
      </c>
      <c r="I863" s="107">
        <v>1042</v>
      </c>
      <c r="J863" s="107">
        <v>736</v>
      </c>
      <c r="K863" s="109">
        <v>44029</v>
      </c>
      <c r="L863" s="107" t="s">
        <v>171</v>
      </c>
      <c r="M863" s="107">
        <v>899999061</v>
      </c>
      <c r="N863" s="107" t="s">
        <v>72</v>
      </c>
      <c r="O863" s="107" t="s">
        <v>73</v>
      </c>
      <c r="P863" s="107">
        <v>30</v>
      </c>
      <c r="Q863" s="109">
        <v>44013</v>
      </c>
      <c r="R863" s="107" t="s">
        <v>3566</v>
      </c>
      <c r="S863" s="48">
        <v>6708406</v>
      </c>
      <c r="T863" s="48">
        <v>0</v>
      </c>
      <c r="U863" s="48">
        <v>0</v>
      </c>
      <c r="V863" s="71">
        <v>6708406</v>
      </c>
      <c r="W863" s="48">
        <v>6708406</v>
      </c>
      <c r="X863" s="48">
        <v>0</v>
      </c>
    </row>
    <row r="864" spans="1:24" hidden="1" x14ac:dyDescent="0.25">
      <c r="A864" s="107">
        <v>2020</v>
      </c>
      <c r="B864" s="107">
        <v>118</v>
      </c>
      <c r="C864" s="107">
        <v>1</v>
      </c>
      <c r="D864" s="109">
        <v>43831</v>
      </c>
      <c r="E864" s="109">
        <v>44043</v>
      </c>
      <c r="F864" s="109">
        <v>44043</v>
      </c>
      <c r="G864" s="107" t="s">
        <v>80</v>
      </c>
      <c r="H864" s="107" t="s">
        <v>81</v>
      </c>
      <c r="I864" s="107">
        <v>1054</v>
      </c>
      <c r="J864" s="107">
        <v>765</v>
      </c>
      <c r="K864" s="109">
        <v>44033</v>
      </c>
      <c r="L864" s="107" t="s">
        <v>171</v>
      </c>
      <c r="M864" s="107">
        <v>899999061</v>
      </c>
      <c r="N864" s="107" t="s">
        <v>72</v>
      </c>
      <c r="O864" s="107" t="s">
        <v>73</v>
      </c>
      <c r="P864" s="107">
        <v>31</v>
      </c>
      <c r="Q864" s="109">
        <v>44013</v>
      </c>
      <c r="R864" s="107" t="s">
        <v>3567</v>
      </c>
      <c r="S864" s="48">
        <v>3209327</v>
      </c>
      <c r="T864" s="48">
        <v>0</v>
      </c>
      <c r="U864" s="48">
        <v>0</v>
      </c>
      <c r="V864" s="71">
        <v>3209327</v>
      </c>
      <c r="W864" s="48">
        <v>3209327</v>
      </c>
      <c r="X864" s="48">
        <v>0</v>
      </c>
    </row>
    <row r="865" spans="1:24" hidden="1" x14ac:dyDescent="0.25">
      <c r="A865" s="107">
        <v>2020</v>
      </c>
      <c r="B865" s="107">
        <v>118</v>
      </c>
      <c r="C865" s="107">
        <v>1</v>
      </c>
      <c r="D865" s="109">
        <v>43831</v>
      </c>
      <c r="E865" s="109">
        <v>44043</v>
      </c>
      <c r="F865" s="109">
        <v>44043</v>
      </c>
      <c r="G865" s="107" t="s">
        <v>186</v>
      </c>
      <c r="H865" s="107" t="s">
        <v>187</v>
      </c>
      <c r="I865" s="107">
        <v>1054</v>
      </c>
      <c r="J865" s="107">
        <v>765</v>
      </c>
      <c r="K865" s="109">
        <v>44033</v>
      </c>
      <c r="L865" s="107" t="s">
        <v>171</v>
      </c>
      <c r="M865" s="107">
        <v>899999061</v>
      </c>
      <c r="N865" s="107" t="s">
        <v>72</v>
      </c>
      <c r="O865" s="107" t="s">
        <v>73</v>
      </c>
      <c r="P865" s="107">
        <v>31</v>
      </c>
      <c r="Q865" s="109">
        <v>44013</v>
      </c>
      <c r="R865" s="107" t="s">
        <v>3567</v>
      </c>
      <c r="S865" s="48">
        <v>64187</v>
      </c>
      <c r="T865" s="48">
        <v>0</v>
      </c>
      <c r="U865" s="48">
        <v>0</v>
      </c>
      <c r="V865" s="71">
        <v>64187</v>
      </c>
      <c r="W865" s="48">
        <v>64187</v>
      </c>
      <c r="X865" s="48">
        <v>0</v>
      </c>
    </row>
    <row r="866" spans="1:24" hidden="1" x14ac:dyDescent="0.25">
      <c r="A866" s="107">
        <v>2020</v>
      </c>
      <c r="B866" s="107">
        <v>118</v>
      </c>
      <c r="C866" s="107">
        <v>1</v>
      </c>
      <c r="D866" s="109">
        <v>43831</v>
      </c>
      <c r="E866" s="109">
        <v>44043</v>
      </c>
      <c r="F866" s="109">
        <v>44043</v>
      </c>
      <c r="G866" s="107" t="s">
        <v>143</v>
      </c>
      <c r="H866" s="107" t="s">
        <v>144</v>
      </c>
      <c r="I866" s="107">
        <v>1056</v>
      </c>
      <c r="J866" s="107">
        <v>766</v>
      </c>
      <c r="K866" s="109">
        <v>44033</v>
      </c>
      <c r="L866" s="107" t="s">
        <v>171</v>
      </c>
      <c r="M866" s="107">
        <v>899999061</v>
      </c>
      <c r="N866" s="107" t="s">
        <v>72</v>
      </c>
      <c r="O866" s="107" t="s">
        <v>73</v>
      </c>
      <c r="P866" s="107">
        <v>32</v>
      </c>
      <c r="Q866" s="109">
        <v>44013</v>
      </c>
      <c r="R866" s="107" t="s">
        <v>3568</v>
      </c>
      <c r="S866" s="48">
        <v>21301949</v>
      </c>
      <c r="T866" s="48">
        <v>0</v>
      </c>
      <c r="U866" s="48">
        <v>0</v>
      </c>
      <c r="V866" s="71">
        <v>21301949</v>
      </c>
      <c r="W866" s="48">
        <v>18745349</v>
      </c>
      <c r="X866" s="48">
        <v>2556600</v>
      </c>
    </row>
    <row r="867" spans="1:24" hidden="1" x14ac:dyDescent="0.25">
      <c r="A867" s="107">
        <v>2020</v>
      </c>
      <c r="B867" s="107">
        <v>118</v>
      </c>
      <c r="C867" s="107">
        <v>1</v>
      </c>
      <c r="D867" s="109">
        <v>43831</v>
      </c>
      <c r="E867" s="109">
        <v>44043</v>
      </c>
      <c r="F867" s="109">
        <v>44043</v>
      </c>
      <c r="G867" s="107" t="s">
        <v>184</v>
      </c>
      <c r="H867" s="107" t="s">
        <v>185</v>
      </c>
      <c r="I867" s="107">
        <v>1056</v>
      </c>
      <c r="J867" s="107">
        <v>766</v>
      </c>
      <c r="K867" s="109">
        <v>44033</v>
      </c>
      <c r="L867" s="107" t="s">
        <v>171</v>
      </c>
      <c r="M867" s="107">
        <v>899999061</v>
      </c>
      <c r="N867" s="107" t="s">
        <v>72</v>
      </c>
      <c r="O867" s="107" t="s">
        <v>73</v>
      </c>
      <c r="P867" s="107">
        <v>32</v>
      </c>
      <c r="Q867" s="109">
        <v>44013</v>
      </c>
      <c r="R867" s="107" t="s">
        <v>3568</v>
      </c>
      <c r="S867" s="48">
        <v>200935</v>
      </c>
      <c r="T867" s="48">
        <v>0</v>
      </c>
      <c r="U867" s="48">
        <v>0</v>
      </c>
      <c r="V867" s="71">
        <v>200935</v>
      </c>
      <c r="W867" s="48">
        <v>200935</v>
      </c>
      <c r="X867" s="48">
        <v>0</v>
      </c>
    </row>
    <row r="868" spans="1:24" hidden="1" x14ac:dyDescent="0.25">
      <c r="A868" s="107">
        <v>2020</v>
      </c>
      <c r="B868" s="107">
        <v>118</v>
      </c>
      <c r="C868" s="107">
        <v>1</v>
      </c>
      <c r="D868" s="109">
        <v>43831</v>
      </c>
      <c r="E868" s="109">
        <v>44043</v>
      </c>
      <c r="F868" s="109">
        <v>44043</v>
      </c>
      <c r="G868" s="107" t="s">
        <v>157</v>
      </c>
      <c r="H868" s="107" t="s">
        <v>158</v>
      </c>
      <c r="I868" s="107">
        <v>1056</v>
      </c>
      <c r="J868" s="107">
        <v>766</v>
      </c>
      <c r="K868" s="109">
        <v>44033</v>
      </c>
      <c r="L868" s="107" t="s">
        <v>171</v>
      </c>
      <c r="M868" s="107">
        <v>899999061</v>
      </c>
      <c r="N868" s="107" t="s">
        <v>72</v>
      </c>
      <c r="O868" s="107" t="s">
        <v>73</v>
      </c>
      <c r="P868" s="107">
        <v>32</v>
      </c>
      <c r="Q868" s="109">
        <v>44013</v>
      </c>
      <c r="R868" s="107" t="s">
        <v>3568</v>
      </c>
      <c r="S868" s="48">
        <v>654701</v>
      </c>
      <c r="T868" s="48">
        <v>0</v>
      </c>
      <c r="U868" s="48">
        <v>0</v>
      </c>
      <c r="V868" s="71">
        <v>654701</v>
      </c>
      <c r="W868" s="48">
        <v>654701</v>
      </c>
      <c r="X868" s="48">
        <v>0</v>
      </c>
    </row>
    <row r="869" spans="1:24" hidden="1" x14ac:dyDescent="0.25">
      <c r="A869" s="107">
        <v>2020</v>
      </c>
      <c r="B869" s="107">
        <v>118</v>
      </c>
      <c r="C869" s="107">
        <v>1</v>
      </c>
      <c r="D869" s="109">
        <v>43831</v>
      </c>
      <c r="E869" s="109">
        <v>44043</v>
      </c>
      <c r="F869" s="109">
        <v>44043</v>
      </c>
      <c r="G869" s="107" t="s">
        <v>159</v>
      </c>
      <c r="H869" s="107" t="s">
        <v>160</v>
      </c>
      <c r="I869" s="107">
        <v>1056</v>
      </c>
      <c r="J869" s="107">
        <v>766</v>
      </c>
      <c r="K869" s="109">
        <v>44033</v>
      </c>
      <c r="L869" s="107" t="s">
        <v>171</v>
      </c>
      <c r="M869" s="107">
        <v>899999061</v>
      </c>
      <c r="N869" s="107" t="s">
        <v>72</v>
      </c>
      <c r="O869" s="107" t="s">
        <v>73</v>
      </c>
      <c r="P869" s="107">
        <v>32</v>
      </c>
      <c r="Q869" s="109">
        <v>44013</v>
      </c>
      <c r="R869" s="107" t="s">
        <v>3568</v>
      </c>
      <c r="S869" s="48">
        <v>6765090</v>
      </c>
      <c r="T869" s="48">
        <v>0</v>
      </c>
      <c r="U869" s="48">
        <v>0</v>
      </c>
      <c r="V869" s="71">
        <v>6765090</v>
      </c>
      <c r="W869" s="48">
        <v>6765090</v>
      </c>
      <c r="X869" s="48">
        <v>0</v>
      </c>
    </row>
    <row r="870" spans="1:24" hidden="1" x14ac:dyDescent="0.25">
      <c r="A870" s="107">
        <v>2020</v>
      </c>
      <c r="B870" s="107">
        <v>118</v>
      </c>
      <c r="C870" s="107">
        <v>1</v>
      </c>
      <c r="D870" s="109">
        <v>43831</v>
      </c>
      <c r="E870" s="109">
        <v>44043</v>
      </c>
      <c r="F870" s="109">
        <v>44043</v>
      </c>
      <c r="G870" s="107" t="s">
        <v>143</v>
      </c>
      <c r="H870" s="107" t="s">
        <v>144</v>
      </c>
      <c r="I870" s="107">
        <v>1057</v>
      </c>
      <c r="J870" s="107">
        <v>767</v>
      </c>
      <c r="K870" s="109">
        <v>44033</v>
      </c>
      <c r="L870" s="107" t="s">
        <v>171</v>
      </c>
      <c r="M870" s="107">
        <v>899999061</v>
      </c>
      <c r="N870" s="107" t="s">
        <v>72</v>
      </c>
      <c r="O870" s="107" t="s">
        <v>73</v>
      </c>
      <c r="P870" s="107">
        <v>33</v>
      </c>
      <c r="Q870" s="109">
        <v>44013</v>
      </c>
      <c r="R870" s="107" t="s">
        <v>3569</v>
      </c>
      <c r="S870" s="48">
        <v>446641232</v>
      </c>
      <c r="T870" s="48">
        <v>0</v>
      </c>
      <c r="U870" s="48">
        <v>0</v>
      </c>
      <c r="V870" s="71">
        <v>446641232</v>
      </c>
      <c r="W870" s="48">
        <v>381464326</v>
      </c>
      <c r="X870" s="48">
        <v>65176906</v>
      </c>
    </row>
    <row r="871" spans="1:24" hidden="1" x14ac:dyDescent="0.25">
      <c r="A871" s="107">
        <v>2020</v>
      </c>
      <c r="B871" s="107">
        <v>118</v>
      </c>
      <c r="C871" s="107">
        <v>1</v>
      </c>
      <c r="D871" s="109">
        <v>43831</v>
      </c>
      <c r="E871" s="109">
        <v>44043</v>
      </c>
      <c r="F871" s="109">
        <v>44043</v>
      </c>
      <c r="G871" s="107" t="s">
        <v>190</v>
      </c>
      <c r="H871" s="107" t="s">
        <v>191</v>
      </c>
      <c r="I871" s="107">
        <v>1057</v>
      </c>
      <c r="J871" s="107">
        <v>767</v>
      </c>
      <c r="K871" s="109">
        <v>44033</v>
      </c>
      <c r="L871" s="107" t="s">
        <v>171</v>
      </c>
      <c r="M871" s="107">
        <v>899999061</v>
      </c>
      <c r="N871" s="107" t="s">
        <v>72</v>
      </c>
      <c r="O871" s="107" t="s">
        <v>73</v>
      </c>
      <c r="P871" s="107">
        <v>33</v>
      </c>
      <c r="Q871" s="109">
        <v>44013</v>
      </c>
      <c r="R871" s="107" t="s">
        <v>3569</v>
      </c>
      <c r="S871" s="48">
        <v>13380319</v>
      </c>
      <c r="T871" s="48">
        <v>0</v>
      </c>
      <c r="U871" s="48">
        <v>0</v>
      </c>
      <c r="V871" s="71">
        <v>13380319</v>
      </c>
      <c r="W871" s="48">
        <v>13380319</v>
      </c>
      <c r="X871" s="48">
        <v>0</v>
      </c>
    </row>
    <row r="872" spans="1:24" hidden="1" x14ac:dyDescent="0.25">
      <c r="A872" s="107">
        <v>2020</v>
      </c>
      <c r="B872" s="107">
        <v>118</v>
      </c>
      <c r="C872" s="107">
        <v>1</v>
      </c>
      <c r="D872" s="109">
        <v>43831</v>
      </c>
      <c r="E872" s="109">
        <v>44043</v>
      </c>
      <c r="F872" s="109">
        <v>44043</v>
      </c>
      <c r="G872" s="107" t="s">
        <v>184</v>
      </c>
      <c r="H872" s="107" t="s">
        <v>185</v>
      </c>
      <c r="I872" s="107">
        <v>1057</v>
      </c>
      <c r="J872" s="107">
        <v>767</v>
      </c>
      <c r="K872" s="109">
        <v>44033</v>
      </c>
      <c r="L872" s="107" t="s">
        <v>171</v>
      </c>
      <c r="M872" s="107">
        <v>899999061</v>
      </c>
      <c r="N872" s="107" t="s">
        <v>72</v>
      </c>
      <c r="O872" s="107" t="s">
        <v>73</v>
      </c>
      <c r="P872" s="107">
        <v>33</v>
      </c>
      <c r="Q872" s="109">
        <v>44013</v>
      </c>
      <c r="R872" s="107" t="s">
        <v>3569</v>
      </c>
      <c r="S872" s="48">
        <v>113667</v>
      </c>
      <c r="T872" s="48">
        <v>0</v>
      </c>
      <c r="U872" s="48">
        <v>0</v>
      </c>
      <c r="V872" s="71">
        <v>113667</v>
      </c>
      <c r="W872" s="48">
        <v>113667</v>
      </c>
      <c r="X872" s="48">
        <v>0</v>
      </c>
    </row>
    <row r="873" spans="1:24" hidden="1" x14ac:dyDescent="0.25">
      <c r="A873" s="107">
        <v>2020</v>
      </c>
      <c r="B873" s="107">
        <v>118</v>
      </c>
      <c r="C873" s="107">
        <v>1</v>
      </c>
      <c r="D873" s="109">
        <v>43831</v>
      </c>
      <c r="E873" s="109">
        <v>44043</v>
      </c>
      <c r="F873" s="109">
        <v>44043</v>
      </c>
      <c r="G873" s="107" t="s">
        <v>145</v>
      </c>
      <c r="H873" s="107" t="s">
        <v>146</v>
      </c>
      <c r="I873" s="107">
        <v>1057</v>
      </c>
      <c r="J873" s="107">
        <v>767</v>
      </c>
      <c r="K873" s="109">
        <v>44033</v>
      </c>
      <c r="L873" s="107" t="s">
        <v>171</v>
      </c>
      <c r="M873" s="107">
        <v>899999061</v>
      </c>
      <c r="N873" s="107" t="s">
        <v>72</v>
      </c>
      <c r="O873" s="107" t="s">
        <v>73</v>
      </c>
      <c r="P873" s="107">
        <v>33</v>
      </c>
      <c r="Q873" s="109">
        <v>44013</v>
      </c>
      <c r="R873" s="107" t="s">
        <v>3569</v>
      </c>
      <c r="S873" s="48">
        <v>59762625</v>
      </c>
      <c r="T873" s="48">
        <v>0</v>
      </c>
      <c r="U873" s="48">
        <v>0</v>
      </c>
      <c r="V873" s="71">
        <v>59762625</v>
      </c>
      <c r="W873" s="48">
        <v>59762625</v>
      </c>
      <c r="X873" s="48">
        <v>0</v>
      </c>
    </row>
    <row r="874" spans="1:24" hidden="1" x14ac:dyDescent="0.25">
      <c r="A874" s="107">
        <v>2020</v>
      </c>
      <c r="B874" s="107">
        <v>118</v>
      </c>
      <c r="C874" s="107">
        <v>1</v>
      </c>
      <c r="D874" s="109">
        <v>43831</v>
      </c>
      <c r="E874" s="109">
        <v>44043</v>
      </c>
      <c r="F874" s="109">
        <v>44043</v>
      </c>
      <c r="G874" s="107" t="s">
        <v>149</v>
      </c>
      <c r="H874" s="107" t="s">
        <v>150</v>
      </c>
      <c r="I874" s="107">
        <v>1057</v>
      </c>
      <c r="J874" s="107">
        <v>767</v>
      </c>
      <c r="K874" s="109">
        <v>44033</v>
      </c>
      <c r="L874" s="107" t="s">
        <v>171</v>
      </c>
      <c r="M874" s="107">
        <v>899999061</v>
      </c>
      <c r="N874" s="107" t="s">
        <v>72</v>
      </c>
      <c r="O874" s="107" t="s">
        <v>73</v>
      </c>
      <c r="P874" s="107">
        <v>33</v>
      </c>
      <c r="Q874" s="109">
        <v>44013</v>
      </c>
      <c r="R874" s="107" t="s">
        <v>3569</v>
      </c>
      <c r="S874" s="48">
        <v>713121</v>
      </c>
      <c r="T874" s="48">
        <v>0</v>
      </c>
      <c r="U874" s="48">
        <v>0</v>
      </c>
      <c r="V874" s="71">
        <v>713121</v>
      </c>
      <c r="W874" s="48">
        <v>713121</v>
      </c>
      <c r="X874" s="48">
        <v>0</v>
      </c>
    </row>
    <row r="875" spans="1:24" hidden="1" x14ac:dyDescent="0.25">
      <c r="A875" s="107">
        <v>2020</v>
      </c>
      <c r="B875" s="107">
        <v>118</v>
      </c>
      <c r="C875" s="107">
        <v>1</v>
      </c>
      <c r="D875" s="109">
        <v>43831</v>
      </c>
      <c r="E875" s="109">
        <v>44043</v>
      </c>
      <c r="F875" s="109">
        <v>44043</v>
      </c>
      <c r="G875" s="107" t="s">
        <v>151</v>
      </c>
      <c r="H875" s="107" t="s">
        <v>152</v>
      </c>
      <c r="I875" s="107">
        <v>1057</v>
      </c>
      <c r="J875" s="107">
        <v>767</v>
      </c>
      <c r="K875" s="109">
        <v>44033</v>
      </c>
      <c r="L875" s="107" t="s">
        <v>171</v>
      </c>
      <c r="M875" s="107">
        <v>899999061</v>
      </c>
      <c r="N875" s="107" t="s">
        <v>72</v>
      </c>
      <c r="O875" s="107" t="s">
        <v>73</v>
      </c>
      <c r="P875" s="107">
        <v>33</v>
      </c>
      <c r="Q875" s="109">
        <v>44013</v>
      </c>
      <c r="R875" s="107" t="s">
        <v>3569</v>
      </c>
      <c r="S875" s="48">
        <v>458279</v>
      </c>
      <c r="T875" s="48">
        <v>0</v>
      </c>
      <c r="U875" s="48">
        <v>0</v>
      </c>
      <c r="V875" s="71">
        <v>458279</v>
      </c>
      <c r="W875" s="48">
        <v>458279</v>
      </c>
      <c r="X875" s="48">
        <v>0</v>
      </c>
    </row>
    <row r="876" spans="1:24" hidden="1" x14ac:dyDescent="0.25">
      <c r="A876" s="107">
        <v>2020</v>
      </c>
      <c r="B876" s="107">
        <v>118</v>
      </c>
      <c r="C876" s="107">
        <v>1</v>
      </c>
      <c r="D876" s="109">
        <v>43831</v>
      </c>
      <c r="E876" s="109">
        <v>44043</v>
      </c>
      <c r="F876" s="109">
        <v>44043</v>
      </c>
      <c r="G876" s="107" t="s">
        <v>153</v>
      </c>
      <c r="H876" s="107" t="s">
        <v>154</v>
      </c>
      <c r="I876" s="107">
        <v>1057</v>
      </c>
      <c r="J876" s="107">
        <v>767</v>
      </c>
      <c r="K876" s="109">
        <v>44033</v>
      </c>
      <c r="L876" s="107" t="s">
        <v>171</v>
      </c>
      <c r="M876" s="107">
        <v>899999061</v>
      </c>
      <c r="N876" s="107" t="s">
        <v>72</v>
      </c>
      <c r="O876" s="107" t="s">
        <v>73</v>
      </c>
      <c r="P876" s="107">
        <v>33</v>
      </c>
      <c r="Q876" s="109">
        <v>44013</v>
      </c>
      <c r="R876" s="107" t="s">
        <v>3569</v>
      </c>
      <c r="S876" s="48">
        <v>10835825</v>
      </c>
      <c r="T876" s="48">
        <v>0</v>
      </c>
      <c r="U876" s="48">
        <v>0</v>
      </c>
      <c r="V876" s="71">
        <v>10835825</v>
      </c>
      <c r="W876" s="48">
        <v>10724308</v>
      </c>
      <c r="X876" s="48">
        <v>111517</v>
      </c>
    </row>
    <row r="877" spans="1:24" hidden="1" x14ac:dyDescent="0.25">
      <c r="A877" s="107">
        <v>2020</v>
      </c>
      <c r="B877" s="107">
        <v>118</v>
      </c>
      <c r="C877" s="107">
        <v>1</v>
      </c>
      <c r="D877" s="109">
        <v>43831</v>
      </c>
      <c r="E877" s="109">
        <v>44043</v>
      </c>
      <c r="F877" s="109">
        <v>44043</v>
      </c>
      <c r="G877" s="107" t="s">
        <v>157</v>
      </c>
      <c r="H877" s="107" t="s">
        <v>158</v>
      </c>
      <c r="I877" s="107">
        <v>1057</v>
      </c>
      <c r="J877" s="107">
        <v>767</v>
      </c>
      <c r="K877" s="109">
        <v>44033</v>
      </c>
      <c r="L877" s="107" t="s">
        <v>171</v>
      </c>
      <c r="M877" s="107">
        <v>899999061</v>
      </c>
      <c r="N877" s="107" t="s">
        <v>72</v>
      </c>
      <c r="O877" s="107" t="s">
        <v>73</v>
      </c>
      <c r="P877" s="107">
        <v>33</v>
      </c>
      <c r="Q877" s="109">
        <v>44013</v>
      </c>
      <c r="R877" s="107" t="s">
        <v>3569</v>
      </c>
      <c r="S877" s="48">
        <v>2966051</v>
      </c>
      <c r="T877" s="48">
        <v>0</v>
      </c>
      <c r="U877" s="48">
        <v>0</v>
      </c>
      <c r="V877" s="71">
        <v>2966051</v>
      </c>
      <c r="W877" s="48">
        <v>2966051</v>
      </c>
      <c r="X877" s="48">
        <v>0</v>
      </c>
    </row>
    <row r="878" spans="1:24" hidden="1" x14ac:dyDescent="0.25">
      <c r="A878" s="107">
        <v>2020</v>
      </c>
      <c r="B878" s="107">
        <v>118</v>
      </c>
      <c r="C878" s="107">
        <v>1</v>
      </c>
      <c r="D878" s="109">
        <v>43831</v>
      </c>
      <c r="E878" s="109">
        <v>44043</v>
      </c>
      <c r="F878" s="109">
        <v>44043</v>
      </c>
      <c r="G878" s="107" t="s">
        <v>159</v>
      </c>
      <c r="H878" s="107" t="s">
        <v>160</v>
      </c>
      <c r="I878" s="107">
        <v>1057</v>
      </c>
      <c r="J878" s="107">
        <v>767</v>
      </c>
      <c r="K878" s="109">
        <v>44033</v>
      </c>
      <c r="L878" s="107" t="s">
        <v>171</v>
      </c>
      <c r="M878" s="107">
        <v>899999061</v>
      </c>
      <c r="N878" s="107" t="s">
        <v>72</v>
      </c>
      <c r="O878" s="107" t="s">
        <v>73</v>
      </c>
      <c r="P878" s="107">
        <v>33</v>
      </c>
      <c r="Q878" s="109">
        <v>44013</v>
      </c>
      <c r="R878" s="107" t="s">
        <v>3569</v>
      </c>
      <c r="S878" s="48">
        <v>173969869</v>
      </c>
      <c r="T878" s="48">
        <v>0</v>
      </c>
      <c r="U878" s="48">
        <v>0</v>
      </c>
      <c r="V878" s="71">
        <v>173969869</v>
      </c>
      <c r="W878" s="48">
        <v>173969869</v>
      </c>
      <c r="X878" s="48">
        <v>0</v>
      </c>
    </row>
    <row r="879" spans="1:24" hidden="1" x14ac:dyDescent="0.25">
      <c r="A879" s="107">
        <v>2020</v>
      </c>
      <c r="B879" s="107">
        <v>118</v>
      </c>
      <c r="C879" s="107">
        <v>1</v>
      </c>
      <c r="D879" s="109">
        <v>43831</v>
      </c>
      <c r="E879" s="109">
        <v>44043</v>
      </c>
      <c r="F879" s="109">
        <v>44043</v>
      </c>
      <c r="G879" s="107" t="s">
        <v>165</v>
      </c>
      <c r="H879" s="107" t="s">
        <v>166</v>
      </c>
      <c r="I879" s="107">
        <v>1057</v>
      </c>
      <c r="J879" s="107">
        <v>767</v>
      </c>
      <c r="K879" s="109">
        <v>44033</v>
      </c>
      <c r="L879" s="107" t="s">
        <v>171</v>
      </c>
      <c r="M879" s="107">
        <v>899999061</v>
      </c>
      <c r="N879" s="107" t="s">
        <v>72</v>
      </c>
      <c r="O879" s="107" t="s">
        <v>73</v>
      </c>
      <c r="P879" s="107">
        <v>33</v>
      </c>
      <c r="Q879" s="109">
        <v>44013</v>
      </c>
      <c r="R879" s="107" t="s">
        <v>3569</v>
      </c>
      <c r="S879" s="48">
        <v>39746</v>
      </c>
      <c r="T879" s="48">
        <v>0</v>
      </c>
      <c r="U879" s="48">
        <v>0</v>
      </c>
      <c r="V879" s="71">
        <v>39746</v>
      </c>
      <c r="W879" s="48">
        <v>39746</v>
      </c>
      <c r="X879" s="48">
        <v>0</v>
      </c>
    </row>
    <row r="880" spans="1:24" hidden="1" x14ac:dyDescent="0.25">
      <c r="A880" s="107">
        <v>2020</v>
      </c>
      <c r="B880" s="107">
        <v>118</v>
      </c>
      <c r="C880" s="107">
        <v>1</v>
      </c>
      <c r="D880" s="109">
        <v>43831</v>
      </c>
      <c r="E880" s="109">
        <v>44043</v>
      </c>
      <c r="F880" s="109">
        <v>44043</v>
      </c>
      <c r="G880" s="107" t="s">
        <v>176</v>
      </c>
      <c r="H880" s="107" t="s">
        <v>177</v>
      </c>
      <c r="I880" s="107">
        <v>82</v>
      </c>
      <c r="J880" s="107">
        <v>25</v>
      </c>
      <c r="K880" s="109">
        <v>43854</v>
      </c>
      <c r="L880" s="107" t="s">
        <v>172</v>
      </c>
      <c r="M880" s="107">
        <v>52266869</v>
      </c>
      <c r="N880" s="107" t="s">
        <v>178</v>
      </c>
      <c r="O880" s="107" t="s">
        <v>170</v>
      </c>
      <c r="P880" s="107">
        <v>33</v>
      </c>
      <c r="Q880" s="109">
        <v>43831</v>
      </c>
      <c r="R880" s="107" t="s">
        <v>322</v>
      </c>
      <c r="S880" s="48">
        <v>134</v>
      </c>
      <c r="T880" s="48">
        <v>0</v>
      </c>
      <c r="U880" s="48">
        <v>0</v>
      </c>
      <c r="V880" s="71">
        <v>134</v>
      </c>
      <c r="W880" s="48">
        <v>134</v>
      </c>
      <c r="X880" s="48">
        <v>0</v>
      </c>
    </row>
    <row r="881" spans="1:24" hidden="1" x14ac:dyDescent="0.25">
      <c r="A881" s="107">
        <v>2020</v>
      </c>
      <c r="B881" s="107">
        <v>118</v>
      </c>
      <c r="C881" s="107">
        <v>1</v>
      </c>
      <c r="D881" s="109">
        <v>43831</v>
      </c>
      <c r="E881" s="109">
        <v>44043</v>
      </c>
      <c r="F881" s="109">
        <v>44043</v>
      </c>
      <c r="G881" s="107" t="s">
        <v>155</v>
      </c>
      <c r="H881" s="107" t="s">
        <v>156</v>
      </c>
      <c r="I881" s="107">
        <v>82</v>
      </c>
      <c r="J881" s="107">
        <v>25</v>
      </c>
      <c r="K881" s="109">
        <v>43854</v>
      </c>
      <c r="L881" s="107" t="s">
        <v>172</v>
      </c>
      <c r="M881" s="107">
        <v>52266869</v>
      </c>
      <c r="N881" s="107" t="s">
        <v>178</v>
      </c>
      <c r="O881" s="107" t="s">
        <v>170</v>
      </c>
      <c r="P881" s="107">
        <v>33</v>
      </c>
      <c r="Q881" s="109">
        <v>43831</v>
      </c>
      <c r="R881" s="107" t="s">
        <v>322</v>
      </c>
      <c r="S881" s="48">
        <v>3451</v>
      </c>
      <c r="T881" s="48">
        <v>0</v>
      </c>
      <c r="U881" s="48">
        <v>0</v>
      </c>
      <c r="V881" s="71">
        <v>3451</v>
      </c>
      <c r="W881" s="48">
        <v>3451</v>
      </c>
      <c r="X881" s="48">
        <v>0</v>
      </c>
    </row>
    <row r="882" spans="1:24" hidden="1" x14ac:dyDescent="0.25">
      <c r="A882" s="107">
        <v>2020</v>
      </c>
      <c r="B882" s="107">
        <v>118</v>
      </c>
      <c r="C882" s="107">
        <v>1</v>
      </c>
      <c r="D882" s="109">
        <v>43831</v>
      </c>
      <c r="E882" s="109">
        <v>44043</v>
      </c>
      <c r="F882" s="109">
        <v>44043</v>
      </c>
      <c r="G882" s="107" t="s">
        <v>80</v>
      </c>
      <c r="H882" s="107" t="s">
        <v>81</v>
      </c>
      <c r="I882" s="107">
        <v>82</v>
      </c>
      <c r="J882" s="107">
        <v>25</v>
      </c>
      <c r="K882" s="109">
        <v>43854</v>
      </c>
      <c r="L882" s="107" t="s">
        <v>172</v>
      </c>
      <c r="M882" s="107">
        <v>52266869</v>
      </c>
      <c r="N882" s="107" t="s">
        <v>178</v>
      </c>
      <c r="O882" s="107" t="s">
        <v>170</v>
      </c>
      <c r="P882" s="107">
        <v>33</v>
      </c>
      <c r="Q882" s="109">
        <v>43831</v>
      </c>
      <c r="R882" s="107" t="s">
        <v>322</v>
      </c>
      <c r="S882" s="48">
        <v>135</v>
      </c>
      <c r="T882" s="48">
        <v>0</v>
      </c>
      <c r="U882" s="48">
        <v>0</v>
      </c>
      <c r="V882" s="71">
        <v>135</v>
      </c>
      <c r="W882" s="48">
        <v>135</v>
      </c>
      <c r="X882" s="48">
        <v>0</v>
      </c>
    </row>
    <row r="883" spans="1:24" hidden="1" x14ac:dyDescent="0.25">
      <c r="A883" s="107">
        <v>2020</v>
      </c>
      <c r="B883" s="107">
        <v>118</v>
      </c>
      <c r="C883" s="107">
        <v>1</v>
      </c>
      <c r="D883" s="109">
        <v>43831</v>
      </c>
      <c r="E883" s="109">
        <v>44043</v>
      </c>
      <c r="F883" s="109">
        <v>44043</v>
      </c>
      <c r="G883" s="107" t="s">
        <v>179</v>
      </c>
      <c r="H883" s="107" t="s">
        <v>180</v>
      </c>
      <c r="I883" s="107">
        <v>82</v>
      </c>
      <c r="J883" s="107">
        <v>25</v>
      </c>
      <c r="K883" s="109">
        <v>43854</v>
      </c>
      <c r="L883" s="107" t="s">
        <v>172</v>
      </c>
      <c r="M883" s="107">
        <v>52266869</v>
      </c>
      <c r="N883" s="107" t="s">
        <v>178</v>
      </c>
      <c r="O883" s="107" t="s">
        <v>170</v>
      </c>
      <c r="P883" s="107">
        <v>33</v>
      </c>
      <c r="Q883" s="109">
        <v>43831</v>
      </c>
      <c r="R883" s="107" t="s">
        <v>322</v>
      </c>
      <c r="S883" s="48">
        <v>4601</v>
      </c>
      <c r="T883" s="48">
        <v>0</v>
      </c>
      <c r="U883" s="48">
        <v>0</v>
      </c>
      <c r="V883" s="71">
        <v>4601</v>
      </c>
      <c r="W883" s="48">
        <v>4601</v>
      </c>
      <c r="X883" s="48">
        <v>0</v>
      </c>
    </row>
    <row r="884" spans="1:24" hidden="1" x14ac:dyDescent="0.25">
      <c r="A884" s="107">
        <v>2020</v>
      </c>
      <c r="B884" s="107">
        <v>118</v>
      </c>
      <c r="C884" s="107">
        <v>1</v>
      </c>
      <c r="D884" s="109">
        <v>43831</v>
      </c>
      <c r="E884" s="109">
        <v>44043</v>
      </c>
      <c r="F884" s="109">
        <v>44043</v>
      </c>
      <c r="G884" s="107" t="s">
        <v>161</v>
      </c>
      <c r="H884" s="107" t="s">
        <v>162</v>
      </c>
      <c r="I884" s="107">
        <v>82</v>
      </c>
      <c r="J884" s="107">
        <v>25</v>
      </c>
      <c r="K884" s="109">
        <v>43854</v>
      </c>
      <c r="L884" s="107" t="s">
        <v>172</v>
      </c>
      <c r="M884" s="107">
        <v>52266869</v>
      </c>
      <c r="N884" s="107" t="s">
        <v>178</v>
      </c>
      <c r="O884" s="107" t="s">
        <v>170</v>
      </c>
      <c r="P884" s="107">
        <v>33</v>
      </c>
      <c r="Q884" s="109">
        <v>43831</v>
      </c>
      <c r="R884" s="107" t="s">
        <v>322</v>
      </c>
      <c r="S884" s="48">
        <v>322</v>
      </c>
      <c r="T884" s="48">
        <v>0</v>
      </c>
      <c r="U884" s="48">
        <v>0</v>
      </c>
      <c r="V884" s="71">
        <v>322</v>
      </c>
      <c r="W884" s="48">
        <v>322</v>
      </c>
      <c r="X884" s="48">
        <v>0</v>
      </c>
    </row>
    <row r="885" spans="1:24" hidden="1" x14ac:dyDescent="0.25">
      <c r="A885" s="107">
        <v>2020</v>
      </c>
      <c r="B885" s="107">
        <v>118</v>
      </c>
      <c r="C885" s="107">
        <v>1</v>
      </c>
      <c r="D885" s="109">
        <v>43831</v>
      </c>
      <c r="E885" s="109">
        <v>44043</v>
      </c>
      <c r="F885" s="109">
        <v>44043</v>
      </c>
      <c r="G885" s="107" t="s">
        <v>143</v>
      </c>
      <c r="H885" s="107" t="s">
        <v>144</v>
      </c>
      <c r="I885" s="107">
        <v>1036</v>
      </c>
      <c r="J885" s="107">
        <v>768</v>
      </c>
      <c r="K885" s="109">
        <v>44033</v>
      </c>
      <c r="L885" s="107" t="s">
        <v>171</v>
      </c>
      <c r="M885" s="107">
        <v>899999061</v>
      </c>
      <c r="N885" s="107" t="s">
        <v>72</v>
      </c>
      <c r="O885" s="107" t="s">
        <v>73</v>
      </c>
      <c r="P885" s="107">
        <v>34</v>
      </c>
      <c r="Q885" s="109">
        <v>44013</v>
      </c>
      <c r="R885" s="107" t="s">
        <v>3565</v>
      </c>
      <c r="S885" s="48">
        <v>4831625</v>
      </c>
      <c r="T885" s="48">
        <v>0</v>
      </c>
      <c r="U885" s="48">
        <v>0</v>
      </c>
      <c r="V885" s="71">
        <v>4831625</v>
      </c>
      <c r="W885" s="48">
        <v>4831625</v>
      </c>
      <c r="X885" s="48">
        <v>0</v>
      </c>
    </row>
    <row r="886" spans="1:24" hidden="1" x14ac:dyDescent="0.25">
      <c r="A886" s="107">
        <v>2020</v>
      </c>
      <c r="B886" s="107">
        <v>118</v>
      </c>
      <c r="C886" s="107">
        <v>1</v>
      </c>
      <c r="D886" s="109">
        <v>43831</v>
      </c>
      <c r="E886" s="109">
        <v>44043</v>
      </c>
      <c r="F886" s="109">
        <v>44043</v>
      </c>
      <c r="G886" s="107" t="s">
        <v>147</v>
      </c>
      <c r="H886" s="107" t="s">
        <v>148</v>
      </c>
      <c r="I886" s="107">
        <v>1036</v>
      </c>
      <c r="J886" s="107">
        <v>768</v>
      </c>
      <c r="K886" s="109">
        <v>44033</v>
      </c>
      <c r="L886" s="107" t="s">
        <v>171</v>
      </c>
      <c r="M886" s="107">
        <v>899999061</v>
      </c>
      <c r="N886" s="107" t="s">
        <v>72</v>
      </c>
      <c r="O886" s="107" t="s">
        <v>73</v>
      </c>
      <c r="P886" s="107">
        <v>34</v>
      </c>
      <c r="Q886" s="109">
        <v>44013</v>
      </c>
      <c r="R886" s="107" t="s">
        <v>3565</v>
      </c>
      <c r="S886" s="48">
        <v>3224422</v>
      </c>
      <c r="T886" s="48">
        <v>0</v>
      </c>
      <c r="U886" s="48">
        <v>0</v>
      </c>
      <c r="V886" s="71">
        <v>3224422</v>
      </c>
      <c r="W886" s="48">
        <v>3224422</v>
      </c>
      <c r="X886" s="48">
        <v>0</v>
      </c>
    </row>
    <row r="887" spans="1:24" hidden="1" x14ac:dyDescent="0.25">
      <c r="A887" s="107">
        <v>2020</v>
      </c>
      <c r="B887" s="107">
        <v>118</v>
      </c>
      <c r="C887" s="107">
        <v>1</v>
      </c>
      <c r="D887" s="109">
        <v>43831</v>
      </c>
      <c r="E887" s="109">
        <v>44043</v>
      </c>
      <c r="F887" s="109">
        <v>44043</v>
      </c>
      <c r="G887" s="107" t="s">
        <v>155</v>
      </c>
      <c r="H887" s="107" t="s">
        <v>156</v>
      </c>
      <c r="I887" s="107">
        <v>1036</v>
      </c>
      <c r="J887" s="107">
        <v>768</v>
      </c>
      <c r="K887" s="109">
        <v>44033</v>
      </c>
      <c r="L887" s="107" t="s">
        <v>171</v>
      </c>
      <c r="M887" s="107">
        <v>899999061</v>
      </c>
      <c r="N887" s="107" t="s">
        <v>72</v>
      </c>
      <c r="O887" s="107" t="s">
        <v>73</v>
      </c>
      <c r="P887" s="107">
        <v>34</v>
      </c>
      <c r="Q887" s="109">
        <v>44013</v>
      </c>
      <c r="R887" s="107" t="s">
        <v>3565</v>
      </c>
      <c r="S887" s="48">
        <v>3019766</v>
      </c>
      <c r="T887" s="48">
        <v>0</v>
      </c>
      <c r="U887" s="48">
        <v>0</v>
      </c>
      <c r="V887" s="71">
        <v>3019766</v>
      </c>
      <c r="W887" s="48">
        <v>3019766</v>
      </c>
      <c r="X887" s="48">
        <v>0</v>
      </c>
    </row>
    <row r="888" spans="1:24" hidden="1" x14ac:dyDescent="0.25">
      <c r="A888" s="107">
        <v>2020</v>
      </c>
      <c r="B888" s="107">
        <v>118</v>
      </c>
      <c r="C888" s="107">
        <v>1</v>
      </c>
      <c r="D888" s="109">
        <v>43831</v>
      </c>
      <c r="E888" s="109">
        <v>44043</v>
      </c>
      <c r="F888" s="109">
        <v>44043</v>
      </c>
      <c r="G888" s="107" t="s">
        <v>161</v>
      </c>
      <c r="H888" s="107" t="s">
        <v>162</v>
      </c>
      <c r="I888" s="107">
        <v>1036</v>
      </c>
      <c r="J888" s="107">
        <v>768</v>
      </c>
      <c r="K888" s="109">
        <v>44033</v>
      </c>
      <c r="L888" s="107" t="s">
        <v>171</v>
      </c>
      <c r="M888" s="107">
        <v>899999061</v>
      </c>
      <c r="N888" s="107" t="s">
        <v>72</v>
      </c>
      <c r="O888" s="107" t="s">
        <v>73</v>
      </c>
      <c r="P888" s="107">
        <v>34</v>
      </c>
      <c r="Q888" s="109">
        <v>44013</v>
      </c>
      <c r="R888" s="107" t="s">
        <v>3565</v>
      </c>
      <c r="S888" s="48">
        <v>280820</v>
      </c>
      <c r="T888" s="48">
        <v>0</v>
      </c>
      <c r="U888" s="48">
        <v>0</v>
      </c>
      <c r="V888" s="71">
        <v>280820</v>
      </c>
      <c r="W888" s="48">
        <v>280820</v>
      </c>
      <c r="X888" s="48">
        <v>0</v>
      </c>
    </row>
    <row r="889" spans="1:24" hidden="1" x14ac:dyDescent="0.25">
      <c r="A889" s="107">
        <v>2020</v>
      </c>
      <c r="B889" s="107">
        <v>118</v>
      </c>
      <c r="C889" s="107">
        <v>1</v>
      </c>
      <c r="D889" s="109">
        <v>43831</v>
      </c>
      <c r="E889" s="109">
        <v>44043</v>
      </c>
      <c r="F889" s="109">
        <v>44043</v>
      </c>
      <c r="G889" s="107" t="s">
        <v>176</v>
      </c>
      <c r="H889" s="107" t="s">
        <v>177</v>
      </c>
      <c r="I889" s="107">
        <v>47</v>
      </c>
      <c r="J889" s="107">
        <v>335</v>
      </c>
      <c r="K889" s="109">
        <v>43901</v>
      </c>
      <c r="L889" s="107" t="s">
        <v>172</v>
      </c>
      <c r="M889" s="107">
        <v>80417404</v>
      </c>
      <c r="N889" s="107" t="s">
        <v>1367</v>
      </c>
      <c r="O889" s="107" t="s">
        <v>170</v>
      </c>
      <c r="P889" s="107">
        <v>67</v>
      </c>
      <c r="Q889" s="109">
        <v>43891</v>
      </c>
      <c r="R889" s="107" t="s">
        <v>1368</v>
      </c>
      <c r="S889" s="48">
        <v>1200389</v>
      </c>
      <c r="T889" s="48">
        <v>0</v>
      </c>
      <c r="U889" s="48">
        <v>0</v>
      </c>
      <c r="V889" s="71">
        <v>1200389</v>
      </c>
      <c r="W889" s="48">
        <v>1200389</v>
      </c>
      <c r="X889" s="48">
        <v>0</v>
      </c>
    </row>
    <row r="890" spans="1:24" hidden="1" x14ac:dyDescent="0.25">
      <c r="A890" s="107">
        <v>2020</v>
      </c>
      <c r="B890" s="107">
        <v>118</v>
      </c>
      <c r="C890" s="107">
        <v>1</v>
      </c>
      <c r="D890" s="109">
        <v>43831</v>
      </c>
      <c r="E890" s="109">
        <v>44043</v>
      </c>
      <c r="F890" s="109">
        <v>44043</v>
      </c>
      <c r="G890" s="107" t="s">
        <v>155</v>
      </c>
      <c r="H890" s="107" t="s">
        <v>156</v>
      </c>
      <c r="I890" s="107">
        <v>47</v>
      </c>
      <c r="J890" s="107">
        <v>335</v>
      </c>
      <c r="K890" s="109">
        <v>43901</v>
      </c>
      <c r="L890" s="107" t="s">
        <v>172</v>
      </c>
      <c r="M890" s="107">
        <v>80417404</v>
      </c>
      <c r="N890" s="107" t="s">
        <v>1367</v>
      </c>
      <c r="O890" s="107" t="s">
        <v>170</v>
      </c>
      <c r="P890" s="107">
        <v>67</v>
      </c>
      <c r="Q890" s="109">
        <v>43891</v>
      </c>
      <c r="R890" s="107" t="s">
        <v>1368</v>
      </c>
      <c r="S890" s="48">
        <v>14675526</v>
      </c>
      <c r="T890" s="48">
        <v>0</v>
      </c>
      <c r="U890" s="48">
        <v>0</v>
      </c>
      <c r="V890" s="71">
        <v>14675526</v>
      </c>
      <c r="W890" s="48">
        <v>14675526</v>
      </c>
      <c r="X890" s="48">
        <v>0</v>
      </c>
    </row>
    <row r="891" spans="1:24" hidden="1" x14ac:dyDescent="0.25">
      <c r="A891" s="107">
        <v>2020</v>
      </c>
      <c r="B891" s="107">
        <v>118</v>
      </c>
      <c r="C891" s="107">
        <v>1</v>
      </c>
      <c r="D891" s="109">
        <v>43831</v>
      </c>
      <c r="E891" s="109">
        <v>44043</v>
      </c>
      <c r="F891" s="109">
        <v>44043</v>
      </c>
      <c r="G891" s="107" t="s">
        <v>80</v>
      </c>
      <c r="H891" s="107" t="s">
        <v>81</v>
      </c>
      <c r="I891" s="107">
        <v>47</v>
      </c>
      <c r="J891" s="107">
        <v>335</v>
      </c>
      <c r="K891" s="109">
        <v>43901</v>
      </c>
      <c r="L891" s="107" t="s">
        <v>172</v>
      </c>
      <c r="M891" s="107">
        <v>80417404</v>
      </c>
      <c r="N891" s="107" t="s">
        <v>1367</v>
      </c>
      <c r="O891" s="107" t="s">
        <v>170</v>
      </c>
      <c r="P891" s="107">
        <v>67</v>
      </c>
      <c r="Q891" s="109">
        <v>43891</v>
      </c>
      <c r="R891" s="107" t="s">
        <v>1368</v>
      </c>
      <c r="S891" s="48">
        <v>1456885</v>
      </c>
      <c r="T891" s="48">
        <v>0</v>
      </c>
      <c r="U891" s="48">
        <v>0</v>
      </c>
      <c r="V891" s="71">
        <v>1456885</v>
      </c>
      <c r="W891" s="48">
        <v>1456885</v>
      </c>
      <c r="X891" s="48">
        <v>0</v>
      </c>
    </row>
    <row r="892" spans="1:24" hidden="1" x14ac:dyDescent="0.25">
      <c r="A892" s="107">
        <v>2020</v>
      </c>
      <c r="B892" s="107">
        <v>118</v>
      </c>
      <c r="C892" s="107">
        <v>1</v>
      </c>
      <c r="D892" s="109">
        <v>43831</v>
      </c>
      <c r="E892" s="109">
        <v>44043</v>
      </c>
      <c r="F892" s="109">
        <v>44043</v>
      </c>
      <c r="G892" s="107" t="s">
        <v>179</v>
      </c>
      <c r="H892" s="107" t="s">
        <v>180</v>
      </c>
      <c r="I892" s="107">
        <v>47</v>
      </c>
      <c r="J892" s="107">
        <v>335</v>
      </c>
      <c r="K892" s="109">
        <v>43901</v>
      </c>
      <c r="L892" s="107" t="s">
        <v>172</v>
      </c>
      <c r="M892" s="107">
        <v>80417404</v>
      </c>
      <c r="N892" s="107" t="s">
        <v>1367</v>
      </c>
      <c r="O892" s="107" t="s">
        <v>170</v>
      </c>
      <c r="P892" s="107">
        <v>67</v>
      </c>
      <c r="Q892" s="109">
        <v>43891</v>
      </c>
      <c r="R892" s="107" t="s">
        <v>1368</v>
      </c>
      <c r="S892" s="48">
        <v>21783084</v>
      </c>
      <c r="T892" s="48">
        <v>0</v>
      </c>
      <c r="U892" s="48">
        <v>0</v>
      </c>
      <c r="V892" s="71">
        <v>21783084</v>
      </c>
      <c r="W892" s="48">
        <v>21783084</v>
      </c>
      <c r="X892" s="48">
        <v>0</v>
      </c>
    </row>
    <row r="893" spans="1:24" hidden="1" x14ac:dyDescent="0.25">
      <c r="A893" s="107">
        <v>2020</v>
      </c>
      <c r="B893" s="107">
        <v>118</v>
      </c>
      <c r="C893" s="107">
        <v>1</v>
      </c>
      <c r="D893" s="109">
        <v>43831</v>
      </c>
      <c r="E893" s="109">
        <v>44043</v>
      </c>
      <c r="F893" s="109">
        <v>44043</v>
      </c>
      <c r="G893" s="107" t="s">
        <v>161</v>
      </c>
      <c r="H893" s="107" t="s">
        <v>162</v>
      </c>
      <c r="I893" s="107">
        <v>47</v>
      </c>
      <c r="J893" s="107">
        <v>335</v>
      </c>
      <c r="K893" s="109">
        <v>43901</v>
      </c>
      <c r="L893" s="107" t="s">
        <v>172</v>
      </c>
      <c r="M893" s="107">
        <v>80417404</v>
      </c>
      <c r="N893" s="107" t="s">
        <v>1367</v>
      </c>
      <c r="O893" s="107" t="s">
        <v>170</v>
      </c>
      <c r="P893" s="107">
        <v>67</v>
      </c>
      <c r="Q893" s="109">
        <v>43891</v>
      </c>
      <c r="R893" s="107" t="s">
        <v>1368</v>
      </c>
      <c r="S893" s="48">
        <v>695042</v>
      </c>
      <c r="T893" s="48">
        <v>0</v>
      </c>
      <c r="U893" s="48">
        <v>0</v>
      </c>
      <c r="V893" s="71">
        <v>695042</v>
      </c>
      <c r="W893" s="48">
        <v>695042</v>
      </c>
      <c r="X893" s="48">
        <v>0</v>
      </c>
    </row>
    <row r="894" spans="1:24" hidden="1" x14ac:dyDescent="0.25">
      <c r="A894" s="107">
        <v>2020</v>
      </c>
      <c r="B894" s="107">
        <v>118</v>
      </c>
      <c r="C894" s="107">
        <v>1</v>
      </c>
      <c r="D894" s="109">
        <v>43831</v>
      </c>
      <c r="E894" s="109">
        <v>44043</v>
      </c>
      <c r="F894" s="109">
        <v>44043</v>
      </c>
      <c r="G894" s="107" t="s">
        <v>176</v>
      </c>
      <c r="H894" s="107" t="s">
        <v>177</v>
      </c>
      <c r="I894" s="107">
        <v>22</v>
      </c>
      <c r="J894" s="107">
        <v>336</v>
      </c>
      <c r="K894" s="109">
        <v>43901</v>
      </c>
      <c r="L894" s="107" t="s">
        <v>172</v>
      </c>
      <c r="M894" s="107">
        <v>52935693</v>
      </c>
      <c r="N894" s="107" t="s">
        <v>1365</v>
      </c>
      <c r="O894" s="107" t="s">
        <v>170</v>
      </c>
      <c r="P894" s="107">
        <v>68</v>
      </c>
      <c r="Q894" s="109">
        <v>43891</v>
      </c>
      <c r="R894" s="107" t="s">
        <v>1366</v>
      </c>
      <c r="S894" s="48">
        <v>3047</v>
      </c>
      <c r="T894" s="48">
        <v>3047</v>
      </c>
      <c r="U894" s="48">
        <v>0</v>
      </c>
      <c r="V894" s="71">
        <v>0</v>
      </c>
      <c r="W894" s="48">
        <v>0</v>
      </c>
      <c r="X894" s="48">
        <v>0</v>
      </c>
    </row>
    <row r="895" spans="1:24" hidden="1" x14ac:dyDescent="0.25">
      <c r="A895" s="107">
        <v>2020</v>
      </c>
      <c r="B895" s="107">
        <v>118</v>
      </c>
      <c r="C895" s="107">
        <v>1</v>
      </c>
      <c r="D895" s="109">
        <v>43831</v>
      </c>
      <c r="E895" s="109">
        <v>44043</v>
      </c>
      <c r="F895" s="109">
        <v>44043</v>
      </c>
      <c r="G895" s="107" t="s">
        <v>176</v>
      </c>
      <c r="H895" s="107" t="s">
        <v>177</v>
      </c>
      <c r="I895" s="107">
        <v>22</v>
      </c>
      <c r="J895" s="107">
        <v>337</v>
      </c>
      <c r="K895" s="109">
        <v>43901</v>
      </c>
      <c r="L895" s="107" t="s">
        <v>172</v>
      </c>
      <c r="M895" s="107">
        <v>52935693</v>
      </c>
      <c r="N895" s="107" t="s">
        <v>1365</v>
      </c>
      <c r="O895" s="107" t="s">
        <v>170</v>
      </c>
      <c r="P895" s="107">
        <v>68</v>
      </c>
      <c r="Q895" s="109">
        <v>43891</v>
      </c>
      <c r="R895" s="107" t="s">
        <v>1366</v>
      </c>
      <c r="S895" s="48">
        <v>3047</v>
      </c>
      <c r="T895" s="48">
        <v>0</v>
      </c>
      <c r="U895" s="48">
        <v>0</v>
      </c>
      <c r="V895" s="71">
        <v>3047</v>
      </c>
      <c r="W895" s="48">
        <v>3047</v>
      </c>
      <c r="X895" s="48">
        <v>0</v>
      </c>
    </row>
    <row r="896" spans="1:24" hidden="1" x14ac:dyDescent="0.25">
      <c r="A896" s="107">
        <v>2020</v>
      </c>
      <c r="B896" s="107">
        <v>118</v>
      </c>
      <c r="C896" s="107">
        <v>1</v>
      </c>
      <c r="D896" s="109">
        <v>43831</v>
      </c>
      <c r="E896" s="109">
        <v>44043</v>
      </c>
      <c r="F896" s="109">
        <v>44043</v>
      </c>
      <c r="G896" s="107" t="s">
        <v>155</v>
      </c>
      <c r="H896" s="107" t="s">
        <v>156</v>
      </c>
      <c r="I896" s="107">
        <v>22</v>
      </c>
      <c r="J896" s="107">
        <v>336</v>
      </c>
      <c r="K896" s="109">
        <v>43901</v>
      </c>
      <c r="L896" s="107" t="s">
        <v>172</v>
      </c>
      <c r="M896" s="107">
        <v>52935693</v>
      </c>
      <c r="N896" s="107" t="s">
        <v>1365</v>
      </c>
      <c r="O896" s="107" t="s">
        <v>170</v>
      </c>
      <c r="P896" s="107">
        <v>68</v>
      </c>
      <c r="Q896" s="109">
        <v>43891</v>
      </c>
      <c r="R896" s="107" t="s">
        <v>1366</v>
      </c>
      <c r="S896" s="48">
        <v>424669</v>
      </c>
      <c r="T896" s="48">
        <v>424669</v>
      </c>
      <c r="U896" s="48">
        <v>0</v>
      </c>
      <c r="V896" s="71">
        <v>0</v>
      </c>
      <c r="W896" s="48">
        <v>0</v>
      </c>
      <c r="X896" s="48">
        <v>0</v>
      </c>
    </row>
    <row r="897" spans="1:24" hidden="1" x14ac:dyDescent="0.25">
      <c r="A897" s="107">
        <v>2020</v>
      </c>
      <c r="B897" s="107">
        <v>118</v>
      </c>
      <c r="C897" s="107">
        <v>1</v>
      </c>
      <c r="D897" s="109">
        <v>43831</v>
      </c>
      <c r="E897" s="109">
        <v>44043</v>
      </c>
      <c r="F897" s="109">
        <v>44043</v>
      </c>
      <c r="G897" s="107" t="s">
        <v>155</v>
      </c>
      <c r="H897" s="107" t="s">
        <v>156</v>
      </c>
      <c r="I897" s="107">
        <v>22</v>
      </c>
      <c r="J897" s="107">
        <v>337</v>
      </c>
      <c r="K897" s="109">
        <v>43901</v>
      </c>
      <c r="L897" s="107" t="s">
        <v>172</v>
      </c>
      <c r="M897" s="107">
        <v>52935693</v>
      </c>
      <c r="N897" s="107" t="s">
        <v>1365</v>
      </c>
      <c r="O897" s="107" t="s">
        <v>170</v>
      </c>
      <c r="P897" s="107">
        <v>68</v>
      </c>
      <c r="Q897" s="109">
        <v>43891</v>
      </c>
      <c r="R897" s="107" t="s">
        <v>1366</v>
      </c>
      <c r="S897" s="48">
        <v>424669</v>
      </c>
      <c r="T897" s="48">
        <v>0</v>
      </c>
      <c r="U897" s="48">
        <v>0</v>
      </c>
      <c r="V897" s="71">
        <v>424669</v>
      </c>
      <c r="W897" s="48">
        <v>424669</v>
      </c>
      <c r="X897" s="48">
        <v>0</v>
      </c>
    </row>
    <row r="898" spans="1:24" hidden="1" x14ac:dyDescent="0.25">
      <c r="A898" s="107">
        <v>2020</v>
      </c>
      <c r="B898" s="107">
        <v>118</v>
      </c>
      <c r="C898" s="107">
        <v>1</v>
      </c>
      <c r="D898" s="109">
        <v>43831</v>
      </c>
      <c r="E898" s="109">
        <v>44043</v>
      </c>
      <c r="F898" s="109">
        <v>44043</v>
      </c>
      <c r="G898" s="107" t="s">
        <v>1357</v>
      </c>
      <c r="H898" s="107" t="s">
        <v>1358</v>
      </c>
      <c r="I898" s="107">
        <v>22</v>
      </c>
      <c r="J898" s="107">
        <v>337</v>
      </c>
      <c r="K898" s="109">
        <v>43901</v>
      </c>
      <c r="L898" s="107" t="s">
        <v>172</v>
      </c>
      <c r="M898" s="107">
        <v>52935693</v>
      </c>
      <c r="N898" s="107" t="s">
        <v>1365</v>
      </c>
      <c r="O898" s="107" t="s">
        <v>170</v>
      </c>
      <c r="P898" s="107">
        <v>68</v>
      </c>
      <c r="Q898" s="109">
        <v>43891</v>
      </c>
      <c r="R898" s="107" t="s">
        <v>1366</v>
      </c>
      <c r="S898" s="48">
        <v>867820</v>
      </c>
      <c r="T898" s="48">
        <v>0</v>
      </c>
      <c r="U898" s="48">
        <v>0</v>
      </c>
      <c r="V898" s="71">
        <v>867820</v>
      </c>
      <c r="W898" s="48">
        <v>867820</v>
      </c>
      <c r="X898" s="48">
        <v>0</v>
      </c>
    </row>
    <row r="899" spans="1:24" hidden="1" x14ac:dyDescent="0.25">
      <c r="A899" s="107">
        <v>2020</v>
      </c>
      <c r="B899" s="107">
        <v>118</v>
      </c>
      <c r="C899" s="107">
        <v>1</v>
      </c>
      <c r="D899" s="109">
        <v>43831</v>
      </c>
      <c r="E899" s="109">
        <v>44043</v>
      </c>
      <c r="F899" s="109">
        <v>44043</v>
      </c>
      <c r="G899" s="107" t="s">
        <v>1357</v>
      </c>
      <c r="H899" s="107" t="s">
        <v>1358</v>
      </c>
      <c r="I899" s="107">
        <v>22</v>
      </c>
      <c r="J899" s="107">
        <v>336</v>
      </c>
      <c r="K899" s="109">
        <v>43901</v>
      </c>
      <c r="L899" s="107" t="s">
        <v>172</v>
      </c>
      <c r="M899" s="107">
        <v>52935693</v>
      </c>
      <c r="N899" s="107" t="s">
        <v>1365</v>
      </c>
      <c r="O899" s="107" t="s">
        <v>170</v>
      </c>
      <c r="P899" s="107">
        <v>68</v>
      </c>
      <c r="Q899" s="109">
        <v>43891</v>
      </c>
      <c r="R899" s="107" t="s">
        <v>1366</v>
      </c>
      <c r="S899" s="48">
        <v>867820</v>
      </c>
      <c r="T899" s="48">
        <v>867820</v>
      </c>
      <c r="U899" s="48">
        <v>0</v>
      </c>
      <c r="V899" s="71">
        <v>0</v>
      </c>
      <c r="W899" s="48">
        <v>0</v>
      </c>
      <c r="X899" s="48">
        <v>0</v>
      </c>
    </row>
    <row r="900" spans="1:24" hidden="1" x14ac:dyDescent="0.25">
      <c r="A900" s="107">
        <v>2020</v>
      </c>
      <c r="B900" s="107">
        <v>118</v>
      </c>
      <c r="C900" s="107">
        <v>1</v>
      </c>
      <c r="D900" s="109">
        <v>43831</v>
      </c>
      <c r="E900" s="109">
        <v>44043</v>
      </c>
      <c r="F900" s="109">
        <v>44043</v>
      </c>
      <c r="G900" s="107" t="s">
        <v>179</v>
      </c>
      <c r="H900" s="107" t="s">
        <v>180</v>
      </c>
      <c r="I900" s="107">
        <v>22</v>
      </c>
      <c r="J900" s="107">
        <v>336</v>
      </c>
      <c r="K900" s="109">
        <v>43901</v>
      </c>
      <c r="L900" s="107" t="s">
        <v>172</v>
      </c>
      <c r="M900" s="107">
        <v>52935693</v>
      </c>
      <c r="N900" s="107" t="s">
        <v>1365</v>
      </c>
      <c r="O900" s="107" t="s">
        <v>170</v>
      </c>
      <c r="P900" s="107">
        <v>68</v>
      </c>
      <c r="Q900" s="109">
        <v>43891</v>
      </c>
      <c r="R900" s="107" t="s">
        <v>1366</v>
      </c>
      <c r="S900" s="48">
        <v>424669</v>
      </c>
      <c r="T900" s="48">
        <v>424669</v>
      </c>
      <c r="U900" s="48">
        <v>0</v>
      </c>
      <c r="V900" s="71">
        <v>0</v>
      </c>
      <c r="W900" s="48">
        <v>0</v>
      </c>
      <c r="X900" s="48">
        <v>0</v>
      </c>
    </row>
    <row r="901" spans="1:24" hidden="1" x14ac:dyDescent="0.25">
      <c r="A901" s="107">
        <v>2020</v>
      </c>
      <c r="B901" s="107">
        <v>118</v>
      </c>
      <c r="C901" s="107">
        <v>1</v>
      </c>
      <c r="D901" s="109">
        <v>43831</v>
      </c>
      <c r="E901" s="109">
        <v>44043</v>
      </c>
      <c r="F901" s="109">
        <v>44043</v>
      </c>
      <c r="G901" s="107" t="s">
        <v>179</v>
      </c>
      <c r="H901" s="107" t="s">
        <v>180</v>
      </c>
      <c r="I901" s="107">
        <v>22</v>
      </c>
      <c r="J901" s="107">
        <v>337</v>
      </c>
      <c r="K901" s="109">
        <v>43901</v>
      </c>
      <c r="L901" s="107" t="s">
        <v>172</v>
      </c>
      <c r="M901" s="107">
        <v>52935693</v>
      </c>
      <c r="N901" s="107" t="s">
        <v>1365</v>
      </c>
      <c r="O901" s="107" t="s">
        <v>170</v>
      </c>
      <c r="P901" s="107">
        <v>68</v>
      </c>
      <c r="Q901" s="109">
        <v>43891</v>
      </c>
      <c r="R901" s="107" t="s">
        <v>1366</v>
      </c>
      <c r="S901" s="48">
        <v>424669</v>
      </c>
      <c r="T901" s="48">
        <v>0</v>
      </c>
      <c r="U901" s="48">
        <v>0</v>
      </c>
      <c r="V901" s="71">
        <v>424669</v>
      </c>
      <c r="W901" s="48">
        <v>424669</v>
      </c>
      <c r="X901" s="48">
        <v>0</v>
      </c>
    </row>
    <row r="902" spans="1:24" hidden="1" x14ac:dyDescent="0.25">
      <c r="A902" s="107">
        <v>2020</v>
      </c>
      <c r="B902" s="107">
        <v>118</v>
      </c>
      <c r="C902" s="107">
        <v>1</v>
      </c>
      <c r="D902" s="109">
        <v>43831</v>
      </c>
      <c r="E902" s="109">
        <v>44043</v>
      </c>
      <c r="F902" s="109">
        <v>44043</v>
      </c>
      <c r="G902" s="107" t="s">
        <v>161</v>
      </c>
      <c r="H902" s="107" t="s">
        <v>162</v>
      </c>
      <c r="I902" s="107">
        <v>22</v>
      </c>
      <c r="J902" s="107">
        <v>336</v>
      </c>
      <c r="K902" s="109">
        <v>43901</v>
      </c>
      <c r="L902" s="107" t="s">
        <v>172</v>
      </c>
      <c r="M902" s="107">
        <v>52935693</v>
      </c>
      <c r="N902" s="107" t="s">
        <v>1365</v>
      </c>
      <c r="O902" s="107" t="s">
        <v>170</v>
      </c>
      <c r="P902" s="107">
        <v>68</v>
      </c>
      <c r="Q902" s="109">
        <v>43891</v>
      </c>
      <c r="R902" s="107" t="s">
        <v>1366</v>
      </c>
      <c r="S902" s="48">
        <v>31457</v>
      </c>
      <c r="T902" s="48">
        <v>31457</v>
      </c>
      <c r="U902" s="48">
        <v>0</v>
      </c>
      <c r="V902" s="71">
        <v>0</v>
      </c>
      <c r="W902" s="48">
        <v>0</v>
      </c>
      <c r="X902" s="48">
        <v>0</v>
      </c>
    </row>
    <row r="903" spans="1:24" hidden="1" x14ac:dyDescent="0.25">
      <c r="A903" s="107">
        <v>2020</v>
      </c>
      <c r="B903" s="107">
        <v>118</v>
      </c>
      <c r="C903" s="107">
        <v>1</v>
      </c>
      <c r="D903" s="109">
        <v>43831</v>
      </c>
      <c r="E903" s="109">
        <v>44043</v>
      </c>
      <c r="F903" s="109">
        <v>44043</v>
      </c>
      <c r="G903" s="107" t="s">
        <v>161</v>
      </c>
      <c r="H903" s="107" t="s">
        <v>162</v>
      </c>
      <c r="I903" s="107">
        <v>22</v>
      </c>
      <c r="J903" s="107">
        <v>337</v>
      </c>
      <c r="K903" s="109">
        <v>43901</v>
      </c>
      <c r="L903" s="107" t="s">
        <v>172</v>
      </c>
      <c r="M903" s="107">
        <v>52935693</v>
      </c>
      <c r="N903" s="107" t="s">
        <v>1365</v>
      </c>
      <c r="O903" s="107" t="s">
        <v>170</v>
      </c>
      <c r="P903" s="107">
        <v>68</v>
      </c>
      <c r="Q903" s="109">
        <v>43891</v>
      </c>
      <c r="R903" s="107" t="s">
        <v>1366</v>
      </c>
      <c r="S903" s="48">
        <v>31457</v>
      </c>
      <c r="T903" s="48">
        <v>0</v>
      </c>
      <c r="U903" s="48">
        <v>0</v>
      </c>
      <c r="V903" s="71">
        <v>31457</v>
      </c>
      <c r="W903" s="48">
        <v>31457</v>
      </c>
      <c r="X903" s="48">
        <v>0</v>
      </c>
    </row>
    <row r="904" spans="1:24" hidden="1" x14ac:dyDescent="0.25">
      <c r="A904" s="107">
        <v>2020</v>
      </c>
      <c r="B904" s="107">
        <v>118</v>
      </c>
      <c r="C904" s="107">
        <v>1</v>
      </c>
      <c r="D904" s="109">
        <v>43831</v>
      </c>
      <c r="E904" s="109">
        <v>44043</v>
      </c>
      <c r="F904" s="109">
        <v>44043</v>
      </c>
      <c r="G904" s="107" t="s">
        <v>176</v>
      </c>
      <c r="H904" s="107" t="s">
        <v>177</v>
      </c>
      <c r="I904" s="107">
        <v>45</v>
      </c>
      <c r="J904" s="107">
        <v>338</v>
      </c>
      <c r="K904" s="109">
        <v>43901</v>
      </c>
      <c r="L904" s="107" t="s">
        <v>172</v>
      </c>
      <c r="M904" s="107">
        <v>52354957</v>
      </c>
      <c r="N904" s="107" t="s">
        <v>1363</v>
      </c>
      <c r="O904" s="107" t="s">
        <v>170</v>
      </c>
      <c r="P904" s="107">
        <v>69</v>
      </c>
      <c r="Q904" s="109">
        <v>43891</v>
      </c>
      <c r="R904" s="107" t="s">
        <v>1364</v>
      </c>
      <c r="S904" s="48">
        <v>1309898</v>
      </c>
      <c r="T904" s="48">
        <v>0</v>
      </c>
      <c r="U904" s="48">
        <v>0</v>
      </c>
      <c r="V904" s="71">
        <v>1309898</v>
      </c>
      <c r="W904" s="48">
        <v>1309898</v>
      </c>
      <c r="X904" s="48">
        <v>0</v>
      </c>
    </row>
    <row r="905" spans="1:24" hidden="1" x14ac:dyDescent="0.25">
      <c r="A905" s="107">
        <v>2020</v>
      </c>
      <c r="B905" s="107">
        <v>118</v>
      </c>
      <c r="C905" s="107">
        <v>1</v>
      </c>
      <c r="D905" s="109">
        <v>43831</v>
      </c>
      <c r="E905" s="109">
        <v>44043</v>
      </c>
      <c r="F905" s="109">
        <v>44043</v>
      </c>
      <c r="G905" s="107" t="s">
        <v>155</v>
      </c>
      <c r="H905" s="107" t="s">
        <v>156</v>
      </c>
      <c r="I905" s="107">
        <v>45</v>
      </c>
      <c r="J905" s="107">
        <v>338</v>
      </c>
      <c r="K905" s="109">
        <v>43901</v>
      </c>
      <c r="L905" s="107" t="s">
        <v>172</v>
      </c>
      <c r="M905" s="107">
        <v>52354957</v>
      </c>
      <c r="N905" s="107" t="s">
        <v>1363</v>
      </c>
      <c r="O905" s="107" t="s">
        <v>170</v>
      </c>
      <c r="P905" s="107">
        <v>69</v>
      </c>
      <c r="Q905" s="109">
        <v>43891</v>
      </c>
      <c r="R905" s="107" t="s">
        <v>1364</v>
      </c>
      <c r="S905" s="48">
        <v>15718783</v>
      </c>
      <c r="T905" s="48">
        <v>0</v>
      </c>
      <c r="U905" s="48">
        <v>0</v>
      </c>
      <c r="V905" s="71">
        <v>15718783</v>
      </c>
      <c r="W905" s="48">
        <v>15718783</v>
      </c>
      <c r="X905" s="48">
        <v>0</v>
      </c>
    </row>
    <row r="906" spans="1:24" hidden="1" x14ac:dyDescent="0.25">
      <c r="A906" s="107">
        <v>2020</v>
      </c>
      <c r="B906" s="107">
        <v>118</v>
      </c>
      <c r="C906" s="107">
        <v>1</v>
      </c>
      <c r="D906" s="109">
        <v>43831</v>
      </c>
      <c r="E906" s="109">
        <v>44043</v>
      </c>
      <c r="F906" s="109">
        <v>44043</v>
      </c>
      <c r="G906" s="107" t="s">
        <v>80</v>
      </c>
      <c r="H906" s="107" t="s">
        <v>81</v>
      </c>
      <c r="I906" s="107">
        <v>45</v>
      </c>
      <c r="J906" s="107">
        <v>338</v>
      </c>
      <c r="K906" s="109">
        <v>43901</v>
      </c>
      <c r="L906" s="107" t="s">
        <v>172</v>
      </c>
      <c r="M906" s="107">
        <v>52354957</v>
      </c>
      <c r="N906" s="107" t="s">
        <v>1363</v>
      </c>
      <c r="O906" s="107" t="s">
        <v>170</v>
      </c>
      <c r="P906" s="107">
        <v>69</v>
      </c>
      <c r="Q906" s="109">
        <v>43891</v>
      </c>
      <c r="R906" s="107" t="s">
        <v>1364</v>
      </c>
      <c r="S906" s="48">
        <v>1589343</v>
      </c>
      <c r="T906" s="48">
        <v>0</v>
      </c>
      <c r="U906" s="48">
        <v>0</v>
      </c>
      <c r="V906" s="71">
        <v>1589343</v>
      </c>
      <c r="W906" s="48">
        <v>1589343</v>
      </c>
      <c r="X906" s="48">
        <v>0</v>
      </c>
    </row>
    <row r="907" spans="1:24" hidden="1" x14ac:dyDescent="0.25">
      <c r="A907" s="107">
        <v>2020</v>
      </c>
      <c r="B907" s="107">
        <v>118</v>
      </c>
      <c r="C907" s="107">
        <v>1</v>
      </c>
      <c r="D907" s="109">
        <v>43831</v>
      </c>
      <c r="E907" s="109">
        <v>44043</v>
      </c>
      <c r="F907" s="109">
        <v>44043</v>
      </c>
      <c r="G907" s="107" t="s">
        <v>179</v>
      </c>
      <c r="H907" s="107" t="s">
        <v>180</v>
      </c>
      <c r="I907" s="107">
        <v>45</v>
      </c>
      <c r="J907" s="107">
        <v>338</v>
      </c>
      <c r="K907" s="109">
        <v>43901</v>
      </c>
      <c r="L907" s="107" t="s">
        <v>172</v>
      </c>
      <c r="M907" s="107">
        <v>52354957</v>
      </c>
      <c r="N907" s="107" t="s">
        <v>1363</v>
      </c>
      <c r="O907" s="107" t="s">
        <v>170</v>
      </c>
      <c r="P907" s="107">
        <v>69</v>
      </c>
      <c r="Q907" s="109">
        <v>43891</v>
      </c>
      <c r="R907" s="107" t="s">
        <v>1364</v>
      </c>
      <c r="S907" s="48">
        <v>22665485</v>
      </c>
      <c r="T907" s="48">
        <v>0</v>
      </c>
      <c r="U907" s="48">
        <v>0</v>
      </c>
      <c r="V907" s="71">
        <v>22665485</v>
      </c>
      <c r="W907" s="48">
        <v>22665485</v>
      </c>
      <c r="X907" s="48">
        <v>0</v>
      </c>
    </row>
    <row r="908" spans="1:24" hidden="1" x14ac:dyDescent="0.25">
      <c r="A908" s="107">
        <v>2020</v>
      </c>
      <c r="B908" s="107">
        <v>118</v>
      </c>
      <c r="C908" s="107">
        <v>1</v>
      </c>
      <c r="D908" s="109">
        <v>43831</v>
      </c>
      <c r="E908" s="109">
        <v>44043</v>
      </c>
      <c r="F908" s="109">
        <v>44043</v>
      </c>
      <c r="G908" s="107" t="s">
        <v>161</v>
      </c>
      <c r="H908" s="107" t="s">
        <v>162</v>
      </c>
      <c r="I908" s="107">
        <v>45</v>
      </c>
      <c r="J908" s="107">
        <v>338</v>
      </c>
      <c r="K908" s="109">
        <v>43901</v>
      </c>
      <c r="L908" s="107" t="s">
        <v>172</v>
      </c>
      <c r="M908" s="107">
        <v>52354957</v>
      </c>
      <c r="N908" s="107" t="s">
        <v>1363</v>
      </c>
      <c r="O908" s="107" t="s">
        <v>170</v>
      </c>
      <c r="P908" s="107">
        <v>69</v>
      </c>
      <c r="Q908" s="109">
        <v>43891</v>
      </c>
      <c r="R908" s="107" t="s">
        <v>1364</v>
      </c>
      <c r="S908" s="48">
        <v>981146</v>
      </c>
      <c r="T908" s="48">
        <v>0</v>
      </c>
      <c r="U908" s="48">
        <v>0</v>
      </c>
      <c r="V908" s="71">
        <v>981146</v>
      </c>
      <c r="W908" s="48">
        <v>981146</v>
      </c>
      <c r="X908" s="48">
        <v>0</v>
      </c>
    </row>
    <row r="909" spans="1:24" hidden="1" x14ac:dyDescent="0.25">
      <c r="A909" s="107">
        <v>2020</v>
      </c>
      <c r="B909" s="107">
        <v>118</v>
      </c>
      <c r="C909" s="107">
        <v>1</v>
      </c>
      <c r="D909" s="109">
        <v>43831</v>
      </c>
      <c r="E909" s="109">
        <v>44043</v>
      </c>
      <c r="F909" s="109">
        <v>44043</v>
      </c>
      <c r="G909" s="107" t="s">
        <v>176</v>
      </c>
      <c r="H909" s="107" t="s">
        <v>177</v>
      </c>
      <c r="I909" s="107">
        <v>46</v>
      </c>
      <c r="J909" s="107">
        <v>339</v>
      </c>
      <c r="K909" s="109">
        <v>43901</v>
      </c>
      <c r="L909" s="107" t="s">
        <v>172</v>
      </c>
      <c r="M909" s="107">
        <v>79779195</v>
      </c>
      <c r="N909" s="107" t="s">
        <v>1361</v>
      </c>
      <c r="O909" s="107" t="s">
        <v>170</v>
      </c>
      <c r="P909" s="107">
        <v>70</v>
      </c>
      <c r="Q909" s="109">
        <v>43891</v>
      </c>
      <c r="R909" s="107" t="s">
        <v>1362</v>
      </c>
      <c r="S909" s="48">
        <v>400771</v>
      </c>
      <c r="T909" s="48">
        <v>0</v>
      </c>
      <c r="U909" s="48">
        <v>0</v>
      </c>
      <c r="V909" s="71">
        <v>400771</v>
      </c>
      <c r="W909" s="48">
        <v>400771</v>
      </c>
      <c r="X909" s="48">
        <v>0</v>
      </c>
    </row>
    <row r="910" spans="1:24" hidden="1" x14ac:dyDescent="0.25">
      <c r="A910" s="107">
        <v>2020</v>
      </c>
      <c r="B910" s="107">
        <v>118</v>
      </c>
      <c r="C910" s="107">
        <v>1</v>
      </c>
      <c r="D910" s="109">
        <v>43831</v>
      </c>
      <c r="E910" s="109">
        <v>44043</v>
      </c>
      <c r="F910" s="109">
        <v>44043</v>
      </c>
      <c r="G910" s="107" t="s">
        <v>155</v>
      </c>
      <c r="H910" s="107" t="s">
        <v>156</v>
      </c>
      <c r="I910" s="107">
        <v>46</v>
      </c>
      <c r="J910" s="107">
        <v>339</v>
      </c>
      <c r="K910" s="109">
        <v>43901</v>
      </c>
      <c r="L910" s="107" t="s">
        <v>172</v>
      </c>
      <c r="M910" s="107">
        <v>79779195</v>
      </c>
      <c r="N910" s="107" t="s">
        <v>1361</v>
      </c>
      <c r="O910" s="107" t="s">
        <v>170</v>
      </c>
      <c r="P910" s="107">
        <v>70</v>
      </c>
      <c r="Q910" s="109">
        <v>43891</v>
      </c>
      <c r="R910" s="107" t="s">
        <v>1362</v>
      </c>
      <c r="S910" s="48">
        <v>4809255</v>
      </c>
      <c r="T910" s="48">
        <v>0</v>
      </c>
      <c r="U910" s="48">
        <v>0</v>
      </c>
      <c r="V910" s="71">
        <v>4809255</v>
      </c>
      <c r="W910" s="48">
        <v>4809255</v>
      </c>
      <c r="X910" s="48">
        <v>0</v>
      </c>
    </row>
    <row r="911" spans="1:24" hidden="1" x14ac:dyDescent="0.25">
      <c r="A911" s="107">
        <v>2020</v>
      </c>
      <c r="B911" s="107">
        <v>118</v>
      </c>
      <c r="C911" s="107">
        <v>1</v>
      </c>
      <c r="D911" s="109">
        <v>43831</v>
      </c>
      <c r="E911" s="109">
        <v>44043</v>
      </c>
      <c r="F911" s="109">
        <v>44043</v>
      </c>
      <c r="G911" s="107" t="s">
        <v>80</v>
      </c>
      <c r="H911" s="107" t="s">
        <v>81</v>
      </c>
      <c r="I911" s="107">
        <v>46</v>
      </c>
      <c r="J911" s="107">
        <v>339</v>
      </c>
      <c r="K911" s="109">
        <v>43901</v>
      </c>
      <c r="L911" s="107" t="s">
        <v>172</v>
      </c>
      <c r="M911" s="107">
        <v>79779195</v>
      </c>
      <c r="N911" s="107" t="s">
        <v>1361</v>
      </c>
      <c r="O911" s="107" t="s">
        <v>170</v>
      </c>
      <c r="P911" s="107">
        <v>70</v>
      </c>
      <c r="Q911" s="109">
        <v>43891</v>
      </c>
      <c r="R911" s="107" t="s">
        <v>1362</v>
      </c>
      <c r="S911" s="48">
        <v>486269</v>
      </c>
      <c r="T911" s="48">
        <v>0</v>
      </c>
      <c r="U911" s="48">
        <v>0</v>
      </c>
      <c r="V911" s="71">
        <v>486269</v>
      </c>
      <c r="W911" s="48">
        <v>486269</v>
      </c>
      <c r="X911" s="48">
        <v>0</v>
      </c>
    </row>
    <row r="912" spans="1:24" hidden="1" x14ac:dyDescent="0.25">
      <c r="A912" s="107">
        <v>2020</v>
      </c>
      <c r="B912" s="107">
        <v>118</v>
      </c>
      <c r="C912" s="107">
        <v>1</v>
      </c>
      <c r="D912" s="109">
        <v>43831</v>
      </c>
      <c r="E912" s="109">
        <v>44043</v>
      </c>
      <c r="F912" s="109">
        <v>44043</v>
      </c>
      <c r="G912" s="107" t="s">
        <v>179</v>
      </c>
      <c r="H912" s="107" t="s">
        <v>180</v>
      </c>
      <c r="I912" s="107">
        <v>46</v>
      </c>
      <c r="J912" s="107">
        <v>339</v>
      </c>
      <c r="K912" s="109">
        <v>43901</v>
      </c>
      <c r="L912" s="107" t="s">
        <v>172</v>
      </c>
      <c r="M912" s="107">
        <v>79779195</v>
      </c>
      <c r="N912" s="107" t="s">
        <v>1361</v>
      </c>
      <c r="O912" s="107" t="s">
        <v>170</v>
      </c>
      <c r="P912" s="107">
        <v>70</v>
      </c>
      <c r="Q912" s="109">
        <v>43891</v>
      </c>
      <c r="R912" s="107" t="s">
        <v>1362</v>
      </c>
      <c r="S912" s="48">
        <v>7481064</v>
      </c>
      <c r="T912" s="48">
        <v>0</v>
      </c>
      <c r="U912" s="48">
        <v>0</v>
      </c>
      <c r="V912" s="71">
        <v>7481064</v>
      </c>
      <c r="W912" s="48">
        <v>7481064</v>
      </c>
      <c r="X912" s="48">
        <v>0</v>
      </c>
    </row>
    <row r="913" spans="1:24" hidden="1" x14ac:dyDescent="0.25">
      <c r="A913" s="107">
        <v>2020</v>
      </c>
      <c r="B913" s="107">
        <v>118</v>
      </c>
      <c r="C913" s="107">
        <v>1</v>
      </c>
      <c r="D913" s="109">
        <v>43831</v>
      </c>
      <c r="E913" s="109">
        <v>44043</v>
      </c>
      <c r="F913" s="109">
        <v>44043</v>
      </c>
      <c r="G913" s="107" t="s">
        <v>161</v>
      </c>
      <c r="H913" s="107" t="s">
        <v>162</v>
      </c>
      <c r="I913" s="107">
        <v>46</v>
      </c>
      <c r="J913" s="107">
        <v>339</v>
      </c>
      <c r="K913" s="109">
        <v>43901</v>
      </c>
      <c r="L913" s="107" t="s">
        <v>172</v>
      </c>
      <c r="M913" s="107">
        <v>79779195</v>
      </c>
      <c r="N913" s="107" t="s">
        <v>1361</v>
      </c>
      <c r="O913" s="107" t="s">
        <v>170</v>
      </c>
      <c r="P913" s="107">
        <v>70</v>
      </c>
      <c r="Q913" s="109">
        <v>43891</v>
      </c>
      <c r="R913" s="107" t="s">
        <v>1362</v>
      </c>
      <c r="S913" s="48">
        <v>300188</v>
      </c>
      <c r="T913" s="48">
        <v>0</v>
      </c>
      <c r="U913" s="48">
        <v>0</v>
      </c>
      <c r="V913" s="71">
        <v>300188</v>
      </c>
      <c r="W913" s="48">
        <v>300188</v>
      </c>
      <c r="X913" s="48">
        <v>0</v>
      </c>
    </row>
    <row r="914" spans="1:24" hidden="1" x14ac:dyDescent="0.25">
      <c r="A914" s="107">
        <v>2020</v>
      </c>
      <c r="B914" s="107">
        <v>118</v>
      </c>
      <c r="C914" s="107">
        <v>1</v>
      </c>
      <c r="D914" s="109">
        <v>43831</v>
      </c>
      <c r="E914" s="109">
        <v>44043</v>
      </c>
      <c r="F914" s="109">
        <v>44043</v>
      </c>
      <c r="G914" s="107" t="s">
        <v>176</v>
      </c>
      <c r="H914" s="107" t="s">
        <v>177</v>
      </c>
      <c r="I914" s="107">
        <v>441</v>
      </c>
      <c r="J914" s="107">
        <v>418</v>
      </c>
      <c r="K914" s="109">
        <v>43934</v>
      </c>
      <c r="L914" s="107" t="s">
        <v>172</v>
      </c>
      <c r="M914" s="107">
        <v>1032407346</v>
      </c>
      <c r="N914" s="107" t="s">
        <v>1628</v>
      </c>
      <c r="O914" s="107" t="s">
        <v>170</v>
      </c>
      <c r="P914" s="107">
        <v>108</v>
      </c>
      <c r="Q914" s="109">
        <v>43922</v>
      </c>
      <c r="R914" s="107" t="s">
        <v>1629</v>
      </c>
      <c r="S914" s="48">
        <v>461493</v>
      </c>
      <c r="T914" s="48">
        <v>0</v>
      </c>
      <c r="U914" s="48">
        <v>0</v>
      </c>
      <c r="V914" s="71">
        <v>461493</v>
      </c>
      <c r="W914" s="48">
        <v>461493</v>
      </c>
      <c r="X914" s="48">
        <v>0</v>
      </c>
    </row>
    <row r="915" spans="1:24" hidden="1" x14ac:dyDescent="0.25">
      <c r="A915" s="107">
        <v>2020</v>
      </c>
      <c r="B915" s="107">
        <v>118</v>
      </c>
      <c r="C915" s="107">
        <v>1</v>
      </c>
      <c r="D915" s="109">
        <v>43831</v>
      </c>
      <c r="E915" s="109">
        <v>44043</v>
      </c>
      <c r="F915" s="109">
        <v>44043</v>
      </c>
      <c r="G915" s="107" t="s">
        <v>155</v>
      </c>
      <c r="H915" s="107" t="s">
        <v>156</v>
      </c>
      <c r="I915" s="107">
        <v>441</v>
      </c>
      <c r="J915" s="107">
        <v>418</v>
      </c>
      <c r="K915" s="109">
        <v>43934</v>
      </c>
      <c r="L915" s="107" t="s">
        <v>172</v>
      </c>
      <c r="M915" s="107">
        <v>1032407346</v>
      </c>
      <c r="N915" s="107" t="s">
        <v>1628</v>
      </c>
      <c r="O915" s="107" t="s">
        <v>170</v>
      </c>
      <c r="P915" s="107">
        <v>108</v>
      </c>
      <c r="Q915" s="109">
        <v>43922</v>
      </c>
      <c r="R915" s="107" t="s">
        <v>1629</v>
      </c>
      <c r="S915" s="48">
        <v>8426257</v>
      </c>
      <c r="T915" s="48">
        <v>0</v>
      </c>
      <c r="U915" s="48">
        <v>0</v>
      </c>
      <c r="V915" s="71">
        <v>8426257</v>
      </c>
      <c r="W915" s="48">
        <v>8426257</v>
      </c>
      <c r="X915" s="48">
        <v>0</v>
      </c>
    </row>
    <row r="916" spans="1:24" hidden="1" x14ac:dyDescent="0.25">
      <c r="A916" s="107">
        <v>2020</v>
      </c>
      <c r="B916" s="107">
        <v>118</v>
      </c>
      <c r="C916" s="107">
        <v>1</v>
      </c>
      <c r="D916" s="109">
        <v>43831</v>
      </c>
      <c r="E916" s="109">
        <v>44043</v>
      </c>
      <c r="F916" s="109">
        <v>44043</v>
      </c>
      <c r="G916" s="107" t="s">
        <v>80</v>
      </c>
      <c r="H916" s="107" t="s">
        <v>81</v>
      </c>
      <c r="I916" s="107">
        <v>441</v>
      </c>
      <c r="J916" s="107">
        <v>418</v>
      </c>
      <c r="K916" s="109">
        <v>43934</v>
      </c>
      <c r="L916" s="107" t="s">
        <v>172</v>
      </c>
      <c r="M916" s="107">
        <v>1032407346</v>
      </c>
      <c r="N916" s="107" t="s">
        <v>1628</v>
      </c>
      <c r="O916" s="107" t="s">
        <v>170</v>
      </c>
      <c r="P916" s="107">
        <v>108</v>
      </c>
      <c r="Q916" s="109">
        <v>43922</v>
      </c>
      <c r="R916" s="107" t="s">
        <v>1629</v>
      </c>
      <c r="S916" s="48">
        <v>465410</v>
      </c>
      <c r="T916" s="48">
        <v>0</v>
      </c>
      <c r="U916" s="48">
        <v>0</v>
      </c>
      <c r="V916" s="71">
        <v>465410</v>
      </c>
      <c r="W916" s="48">
        <v>465410</v>
      </c>
      <c r="X916" s="48">
        <v>0</v>
      </c>
    </row>
    <row r="917" spans="1:24" hidden="1" x14ac:dyDescent="0.25">
      <c r="A917" s="107">
        <v>2020</v>
      </c>
      <c r="B917" s="107">
        <v>118</v>
      </c>
      <c r="C917" s="107">
        <v>1</v>
      </c>
      <c r="D917" s="109">
        <v>43831</v>
      </c>
      <c r="E917" s="109">
        <v>44043</v>
      </c>
      <c r="F917" s="109">
        <v>44043</v>
      </c>
      <c r="G917" s="107" t="s">
        <v>179</v>
      </c>
      <c r="H917" s="107" t="s">
        <v>180</v>
      </c>
      <c r="I917" s="107">
        <v>441</v>
      </c>
      <c r="J917" s="107">
        <v>418</v>
      </c>
      <c r="K917" s="109">
        <v>43934</v>
      </c>
      <c r="L917" s="107" t="s">
        <v>172</v>
      </c>
      <c r="M917" s="107">
        <v>1032407346</v>
      </c>
      <c r="N917" s="107" t="s">
        <v>1628</v>
      </c>
      <c r="O917" s="107" t="s">
        <v>170</v>
      </c>
      <c r="P917" s="107">
        <v>108</v>
      </c>
      <c r="Q917" s="109">
        <v>43922</v>
      </c>
      <c r="R917" s="107" t="s">
        <v>1629</v>
      </c>
      <c r="S917" s="48">
        <v>11131936</v>
      </c>
      <c r="T917" s="48">
        <v>0</v>
      </c>
      <c r="U917" s="48">
        <v>0</v>
      </c>
      <c r="V917" s="71">
        <v>11131936</v>
      </c>
      <c r="W917" s="48">
        <v>11131936</v>
      </c>
      <c r="X917" s="48">
        <v>0</v>
      </c>
    </row>
    <row r="918" spans="1:24" hidden="1" x14ac:dyDescent="0.25">
      <c r="A918" s="107">
        <v>2020</v>
      </c>
      <c r="B918" s="107">
        <v>118</v>
      </c>
      <c r="C918" s="107">
        <v>1</v>
      </c>
      <c r="D918" s="109">
        <v>43831</v>
      </c>
      <c r="E918" s="109">
        <v>44043</v>
      </c>
      <c r="F918" s="109">
        <v>44043</v>
      </c>
      <c r="G918" s="107" t="s">
        <v>161</v>
      </c>
      <c r="H918" s="107" t="s">
        <v>162</v>
      </c>
      <c r="I918" s="107">
        <v>441</v>
      </c>
      <c r="J918" s="107">
        <v>418</v>
      </c>
      <c r="K918" s="109">
        <v>43934</v>
      </c>
      <c r="L918" s="107" t="s">
        <v>172</v>
      </c>
      <c r="M918" s="107">
        <v>1032407346</v>
      </c>
      <c r="N918" s="107" t="s">
        <v>1628</v>
      </c>
      <c r="O918" s="107" t="s">
        <v>170</v>
      </c>
      <c r="P918" s="107">
        <v>108</v>
      </c>
      <c r="Q918" s="109">
        <v>43922</v>
      </c>
      <c r="R918" s="107" t="s">
        <v>1629</v>
      </c>
      <c r="S918" s="48">
        <v>558384</v>
      </c>
      <c r="T918" s="48">
        <v>0</v>
      </c>
      <c r="U918" s="48">
        <v>0</v>
      </c>
      <c r="V918" s="71">
        <v>558384</v>
      </c>
      <c r="W918" s="48">
        <v>558384</v>
      </c>
      <c r="X918" s="48">
        <v>0</v>
      </c>
    </row>
    <row r="919" spans="1:24" hidden="1" x14ac:dyDescent="0.25">
      <c r="A919" s="107">
        <v>2020</v>
      </c>
      <c r="B919" s="107">
        <v>118</v>
      </c>
      <c r="C919" s="107">
        <v>1</v>
      </c>
      <c r="D919" s="109">
        <v>43831</v>
      </c>
      <c r="E919" s="109">
        <v>44043</v>
      </c>
      <c r="F919" s="109">
        <v>44043</v>
      </c>
      <c r="G919" s="107" t="s">
        <v>176</v>
      </c>
      <c r="H919" s="107" t="s">
        <v>177</v>
      </c>
      <c r="I919" s="107">
        <v>439</v>
      </c>
      <c r="J919" s="107">
        <v>420</v>
      </c>
      <c r="K919" s="109">
        <v>43935</v>
      </c>
      <c r="L919" s="107" t="s">
        <v>172</v>
      </c>
      <c r="M919" s="107">
        <v>52819353</v>
      </c>
      <c r="N919" s="107" t="s">
        <v>1630</v>
      </c>
      <c r="O919" s="107" t="s">
        <v>170</v>
      </c>
      <c r="P919" s="107">
        <v>109</v>
      </c>
      <c r="Q919" s="109">
        <v>43922</v>
      </c>
      <c r="R919" s="107" t="s">
        <v>1631</v>
      </c>
      <c r="S919" s="48">
        <v>635680</v>
      </c>
      <c r="T919" s="48">
        <v>0</v>
      </c>
      <c r="U919" s="48">
        <v>0</v>
      </c>
      <c r="V919" s="71">
        <v>635680</v>
      </c>
      <c r="W919" s="48">
        <v>635680</v>
      </c>
      <c r="X919" s="48">
        <v>0</v>
      </c>
    </row>
    <row r="920" spans="1:24" hidden="1" x14ac:dyDescent="0.25">
      <c r="A920" s="107">
        <v>2020</v>
      </c>
      <c r="B920" s="107">
        <v>118</v>
      </c>
      <c r="C920" s="107">
        <v>1</v>
      </c>
      <c r="D920" s="109">
        <v>43831</v>
      </c>
      <c r="E920" s="109">
        <v>44043</v>
      </c>
      <c r="F920" s="109">
        <v>44043</v>
      </c>
      <c r="G920" s="107" t="s">
        <v>155</v>
      </c>
      <c r="H920" s="107" t="s">
        <v>156</v>
      </c>
      <c r="I920" s="107">
        <v>439</v>
      </c>
      <c r="J920" s="107">
        <v>420</v>
      </c>
      <c r="K920" s="109">
        <v>43935</v>
      </c>
      <c r="L920" s="107" t="s">
        <v>172</v>
      </c>
      <c r="M920" s="107">
        <v>52819353</v>
      </c>
      <c r="N920" s="107" t="s">
        <v>1630</v>
      </c>
      <c r="O920" s="107" t="s">
        <v>170</v>
      </c>
      <c r="P920" s="107">
        <v>109</v>
      </c>
      <c r="Q920" s="109">
        <v>43922</v>
      </c>
      <c r="R920" s="107" t="s">
        <v>1631</v>
      </c>
      <c r="S920" s="48">
        <v>4249930</v>
      </c>
      <c r="T920" s="48">
        <v>0</v>
      </c>
      <c r="U920" s="48">
        <v>0</v>
      </c>
      <c r="V920" s="71">
        <v>4249930</v>
      </c>
      <c r="W920" s="48">
        <v>4249930</v>
      </c>
      <c r="X920" s="48">
        <v>0</v>
      </c>
    </row>
    <row r="921" spans="1:24" hidden="1" x14ac:dyDescent="0.25">
      <c r="A921" s="107">
        <v>2020</v>
      </c>
      <c r="B921" s="107">
        <v>118</v>
      </c>
      <c r="C921" s="107">
        <v>1</v>
      </c>
      <c r="D921" s="109">
        <v>43831</v>
      </c>
      <c r="E921" s="109">
        <v>44043</v>
      </c>
      <c r="F921" s="109">
        <v>44043</v>
      </c>
      <c r="G921" s="107" t="s">
        <v>80</v>
      </c>
      <c r="H921" s="107" t="s">
        <v>81</v>
      </c>
      <c r="I921" s="107">
        <v>439</v>
      </c>
      <c r="J921" s="107">
        <v>420</v>
      </c>
      <c r="K921" s="109">
        <v>43935</v>
      </c>
      <c r="L921" s="107" t="s">
        <v>172</v>
      </c>
      <c r="M921" s="107">
        <v>52819353</v>
      </c>
      <c r="N921" s="107" t="s">
        <v>1630</v>
      </c>
      <c r="O921" s="107" t="s">
        <v>170</v>
      </c>
      <c r="P921" s="107">
        <v>109</v>
      </c>
      <c r="Q921" s="109">
        <v>43922</v>
      </c>
      <c r="R921" s="107" t="s">
        <v>1631</v>
      </c>
      <c r="S921" s="48">
        <v>643964</v>
      </c>
      <c r="T921" s="48">
        <v>0</v>
      </c>
      <c r="U921" s="48">
        <v>0</v>
      </c>
      <c r="V921" s="71">
        <v>643964</v>
      </c>
      <c r="W921" s="48">
        <v>643964</v>
      </c>
      <c r="X921" s="48">
        <v>0</v>
      </c>
    </row>
    <row r="922" spans="1:24" hidden="1" x14ac:dyDescent="0.25">
      <c r="A922" s="107">
        <v>2020</v>
      </c>
      <c r="B922" s="107">
        <v>118</v>
      </c>
      <c r="C922" s="107">
        <v>1</v>
      </c>
      <c r="D922" s="109">
        <v>43831</v>
      </c>
      <c r="E922" s="109">
        <v>44043</v>
      </c>
      <c r="F922" s="109">
        <v>44043</v>
      </c>
      <c r="G922" s="107" t="s">
        <v>179</v>
      </c>
      <c r="H922" s="107" t="s">
        <v>180</v>
      </c>
      <c r="I922" s="107">
        <v>439</v>
      </c>
      <c r="J922" s="107">
        <v>420</v>
      </c>
      <c r="K922" s="109">
        <v>43935</v>
      </c>
      <c r="L922" s="107" t="s">
        <v>172</v>
      </c>
      <c r="M922" s="107">
        <v>52819353</v>
      </c>
      <c r="N922" s="107" t="s">
        <v>1630</v>
      </c>
      <c r="O922" s="107" t="s">
        <v>170</v>
      </c>
      <c r="P922" s="107">
        <v>109</v>
      </c>
      <c r="Q922" s="109">
        <v>43922</v>
      </c>
      <c r="R922" s="107" t="s">
        <v>1631</v>
      </c>
      <c r="S922" s="48">
        <v>5936410</v>
      </c>
      <c r="T922" s="48">
        <v>0</v>
      </c>
      <c r="U922" s="48">
        <v>0</v>
      </c>
      <c r="V922" s="71">
        <v>5936410</v>
      </c>
      <c r="W922" s="48">
        <v>5936410</v>
      </c>
      <c r="X922" s="48">
        <v>0</v>
      </c>
    </row>
    <row r="923" spans="1:24" hidden="1" x14ac:dyDescent="0.25">
      <c r="A923" s="107">
        <v>2020</v>
      </c>
      <c r="B923" s="107">
        <v>118</v>
      </c>
      <c r="C923" s="107">
        <v>1</v>
      </c>
      <c r="D923" s="109">
        <v>43831</v>
      </c>
      <c r="E923" s="109">
        <v>44043</v>
      </c>
      <c r="F923" s="109">
        <v>44043</v>
      </c>
      <c r="G923" s="107" t="s">
        <v>161</v>
      </c>
      <c r="H923" s="107" t="s">
        <v>162</v>
      </c>
      <c r="I923" s="107">
        <v>439</v>
      </c>
      <c r="J923" s="107">
        <v>420</v>
      </c>
      <c r="K923" s="109">
        <v>43935</v>
      </c>
      <c r="L923" s="107" t="s">
        <v>172</v>
      </c>
      <c r="M923" s="107">
        <v>52819353</v>
      </c>
      <c r="N923" s="107" t="s">
        <v>1630</v>
      </c>
      <c r="O923" s="107" t="s">
        <v>170</v>
      </c>
      <c r="P923" s="107">
        <v>109</v>
      </c>
      <c r="Q923" s="109">
        <v>43922</v>
      </c>
      <c r="R923" s="107" t="s">
        <v>1631</v>
      </c>
      <c r="S923" s="48">
        <v>322736</v>
      </c>
      <c r="T923" s="48">
        <v>0</v>
      </c>
      <c r="U923" s="48">
        <v>0</v>
      </c>
      <c r="V923" s="71">
        <v>322736</v>
      </c>
      <c r="W923" s="48">
        <v>322736</v>
      </c>
      <c r="X923" s="48">
        <v>0</v>
      </c>
    </row>
    <row r="924" spans="1:24" hidden="1" x14ac:dyDescent="0.25">
      <c r="A924" s="107">
        <v>2020</v>
      </c>
      <c r="B924" s="107">
        <v>118</v>
      </c>
      <c r="C924" s="107">
        <v>1</v>
      </c>
      <c r="D924" s="109">
        <v>43831</v>
      </c>
      <c r="E924" s="109">
        <v>44043</v>
      </c>
      <c r="F924" s="109">
        <v>44043</v>
      </c>
      <c r="G924" s="107" t="s">
        <v>176</v>
      </c>
      <c r="H924" s="107" t="s">
        <v>177</v>
      </c>
      <c r="I924" s="107">
        <v>444</v>
      </c>
      <c r="J924" s="107">
        <v>511</v>
      </c>
      <c r="K924" s="109">
        <v>43958</v>
      </c>
      <c r="L924" s="107" t="s">
        <v>172</v>
      </c>
      <c r="M924" s="107">
        <v>7705947</v>
      </c>
      <c r="N924" s="107" t="s">
        <v>1915</v>
      </c>
      <c r="O924" s="107" t="s">
        <v>170</v>
      </c>
      <c r="P924" s="107">
        <v>110</v>
      </c>
      <c r="Q924" s="109">
        <v>43952</v>
      </c>
      <c r="R924" s="107" t="s">
        <v>1916</v>
      </c>
      <c r="S924" s="48">
        <v>383793</v>
      </c>
      <c r="T924" s="48">
        <v>0</v>
      </c>
      <c r="U924" s="48">
        <v>0</v>
      </c>
      <c r="V924" s="71">
        <v>383793</v>
      </c>
      <c r="W924" s="48">
        <v>383793</v>
      </c>
      <c r="X924" s="48">
        <v>0</v>
      </c>
    </row>
    <row r="925" spans="1:24" hidden="1" x14ac:dyDescent="0.25">
      <c r="A925" s="107">
        <v>2020</v>
      </c>
      <c r="B925" s="107">
        <v>118</v>
      </c>
      <c r="C925" s="107">
        <v>1</v>
      </c>
      <c r="D925" s="109">
        <v>43831</v>
      </c>
      <c r="E925" s="109">
        <v>44043</v>
      </c>
      <c r="F925" s="109">
        <v>44043</v>
      </c>
      <c r="G925" s="107" t="s">
        <v>155</v>
      </c>
      <c r="H925" s="107" t="s">
        <v>156</v>
      </c>
      <c r="I925" s="107">
        <v>444</v>
      </c>
      <c r="J925" s="107">
        <v>511</v>
      </c>
      <c r="K925" s="109">
        <v>43958</v>
      </c>
      <c r="L925" s="107" t="s">
        <v>172</v>
      </c>
      <c r="M925" s="107">
        <v>7705947</v>
      </c>
      <c r="N925" s="107" t="s">
        <v>1915</v>
      </c>
      <c r="O925" s="107" t="s">
        <v>170</v>
      </c>
      <c r="P925" s="107">
        <v>110</v>
      </c>
      <c r="Q925" s="109">
        <v>43952</v>
      </c>
      <c r="R925" s="107" t="s">
        <v>1916</v>
      </c>
      <c r="S925" s="48">
        <v>3053552</v>
      </c>
      <c r="T925" s="48">
        <v>0</v>
      </c>
      <c r="U925" s="48">
        <v>0</v>
      </c>
      <c r="V925" s="71">
        <v>3053552</v>
      </c>
      <c r="W925" s="48">
        <v>3053552</v>
      </c>
      <c r="X925" s="48">
        <v>0</v>
      </c>
    </row>
    <row r="926" spans="1:24" hidden="1" x14ac:dyDescent="0.25">
      <c r="A926" s="107">
        <v>2020</v>
      </c>
      <c r="B926" s="107">
        <v>118</v>
      </c>
      <c r="C926" s="107">
        <v>1</v>
      </c>
      <c r="D926" s="109">
        <v>43831</v>
      </c>
      <c r="E926" s="109">
        <v>44043</v>
      </c>
      <c r="F926" s="109">
        <v>44043</v>
      </c>
      <c r="G926" s="107" t="s">
        <v>80</v>
      </c>
      <c r="H926" s="107" t="s">
        <v>81</v>
      </c>
      <c r="I926" s="107">
        <v>444</v>
      </c>
      <c r="J926" s="107">
        <v>511</v>
      </c>
      <c r="K926" s="109">
        <v>43958</v>
      </c>
      <c r="L926" s="107" t="s">
        <v>172</v>
      </c>
      <c r="M926" s="107">
        <v>7705947</v>
      </c>
      <c r="N926" s="107" t="s">
        <v>1915</v>
      </c>
      <c r="O926" s="107" t="s">
        <v>170</v>
      </c>
      <c r="P926" s="107">
        <v>110</v>
      </c>
      <c r="Q926" s="109">
        <v>43952</v>
      </c>
      <c r="R926" s="107" t="s">
        <v>1916</v>
      </c>
      <c r="S926" s="48">
        <v>386616</v>
      </c>
      <c r="T926" s="48">
        <v>0</v>
      </c>
      <c r="U926" s="48">
        <v>0</v>
      </c>
      <c r="V926" s="71">
        <v>386616</v>
      </c>
      <c r="W926" s="48">
        <v>386616</v>
      </c>
      <c r="X926" s="48">
        <v>0</v>
      </c>
    </row>
    <row r="927" spans="1:24" hidden="1" x14ac:dyDescent="0.25">
      <c r="A927" s="107">
        <v>2020</v>
      </c>
      <c r="B927" s="107">
        <v>118</v>
      </c>
      <c r="C927" s="107">
        <v>1</v>
      </c>
      <c r="D927" s="109">
        <v>43831</v>
      </c>
      <c r="E927" s="109">
        <v>44043</v>
      </c>
      <c r="F927" s="109">
        <v>44043</v>
      </c>
      <c r="G927" s="107" t="s">
        <v>179</v>
      </c>
      <c r="H927" s="107" t="s">
        <v>180</v>
      </c>
      <c r="I927" s="107">
        <v>444</v>
      </c>
      <c r="J927" s="107">
        <v>511</v>
      </c>
      <c r="K927" s="109">
        <v>43958</v>
      </c>
      <c r="L927" s="107" t="s">
        <v>172</v>
      </c>
      <c r="M927" s="107">
        <v>7705947</v>
      </c>
      <c r="N927" s="107" t="s">
        <v>1915</v>
      </c>
      <c r="O927" s="107" t="s">
        <v>170</v>
      </c>
      <c r="P927" s="107">
        <v>110</v>
      </c>
      <c r="Q927" s="109">
        <v>43952</v>
      </c>
      <c r="R927" s="107" t="s">
        <v>1916</v>
      </c>
      <c r="S927" s="48">
        <v>3826603</v>
      </c>
      <c r="T927" s="48">
        <v>0</v>
      </c>
      <c r="U927" s="48">
        <v>0</v>
      </c>
      <c r="V927" s="71">
        <v>3826603</v>
      </c>
      <c r="W927" s="48">
        <v>3826603</v>
      </c>
      <c r="X927" s="48">
        <v>0</v>
      </c>
    </row>
    <row r="928" spans="1:24" hidden="1" x14ac:dyDescent="0.25">
      <c r="A928" s="107">
        <v>2020</v>
      </c>
      <c r="B928" s="107">
        <v>118</v>
      </c>
      <c r="C928" s="107">
        <v>1</v>
      </c>
      <c r="D928" s="109">
        <v>43831</v>
      </c>
      <c r="E928" s="109">
        <v>44043</v>
      </c>
      <c r="F928" s="109">
        <v>44043</v>
      </c>
      <c r="G928" s="107" t="s">
        <v>161</v>
      </c>
      <c r="H928" s="107" t="s">
        <v>162</v>
      </c>
      <c r="I928" s="107">
        <v>444</v>
      </c>
      <c r="J928" s="107">
        <v>511</v>
      </c>
      <c r="K928" s="109">
        <v>43958</v>
      </c>
      <c r="L928" s="107" t="s">
        <v>172</v>
      </c>
      <c r="M928" s="107">
        <v>7705947</v>
      </c>
      <c r="N928" s="107" t="s">
        <v>1915</v>
      </c>
      <c r="O928" s="107" t="s">
        <v>170</v>
      </c>
      <c r="P928" s="107">
        <v>110</v>
      </c>
      <c r="Q928" s="109">
        <v>43952</v>
      </c>
      <c r="R928" s="107" t="s">
        <v>1916</v>
      </c>
      <c r="S928" s="48">
        <v>202350</v>
      </c>
      <c r="T928" s="48">
        <v>0</v>
      </c>
      <c r="U928" s="48">
        <v>0</v>
      </c>
      <c r="V928" s="71">
        <v>202350</v>
      </c>
      <c r="W928" s="48">
        <v>202350</v>
      </c>
      <c r="X928" s="48">
        <v>0</v>
      </c>
    </row>
    <row r="929" spans="1:24" hidden="1" x14ac:dyDescent="0.25">
      <c r="A929" s="107">
        <v>2020</v>
      </c>
      <c r="B929" s="107">
        <v>118</v>
      </c>
      <c r="C929" s="107">
        <v>1</v>
      </c>
      <c r="D929" s="109">
        <v>43831</v>
      </c>
      <c r="E929" s="109">
        <v>44043</v>
      </c>
      <c r="F929" s="109">
        <v>44043</v>
      </c>
      <c r="G929" s="107" t="s">
        <v>176</v>
      </c>
      <c r="H929" s="107" t="s">
        <v>177</v>
      </c>
      <c r="I929" s="107">
        <v>442</v>
      </c>
      <c r="J929" s="107">
        <v>448</v>
      </c>
      <c r="K929" s="109">
        <v>43942</v>
      </c>
      <c r="L929" s="107" t="s">
        <v>172</v>
      </c>
      <c r="M929" s="107">
        <v>53038501</v>
      </c>
      <c r="N929" s="107" t="s">
        <v>1632</v>
      </c>
      <c r="O929" s="107" t="s">
        <v>170</v>
      </c>
      <c r="P929" s="107">
        <v>111</v>
      </c>
      <c r="Q929" s="109">
        <v>43922</v>
      </c>
      <c r="R929" s="107" t="s">
        <v>1633</v>
      </c>
      <c r="S929" s="48">
        <v>432843</v>
      </c>
      <c r="T929" s="48">
        <v>0</v>
      </c>
      <c r="U929" s="48">
        <v>0</v>
      </c>
      <c r="V929" s="71">
        <v>432843</v>
      </c>
      <c r="W929" s="48">
        <v>432843</v>
      </c>
      <c r="X929" s="48">
        <v>0</v>
      </c>
    </row>
    <row r="930" spans="1:24" hidden="1" x14ac:dyDescent="0.25">
      <c r="A930" s="107">
        <v>2020</v>
      </c>
      <c r="B930" s="107">
        <v>118</v>
      </c>
      <c r="C930" s="107">
        <v>1</v>
      </c>
      <c r="D930" s="109">
        <v>43831</v>
      </c>
      <c r="E930" s="109">
        <v>44043</v>
      </c>
      <c r="F930" s="109">
        <v>44043</v>
      </c>
      <c r="G930" s="107" t="s">
        <v>155</v>
      </c>
      <c r="H930" s="107" t="s">
        <v>156</v>
      </c>
      <c r="I930" s="107">
        <v>442</v>
      </c>
      <c r="J930" s="107">
        <v>448</v>
      </c>
      <c r="K930" s="109">
        <v>43942</v>
      </c>
      <c r="L930" s="107" t="s">
        <v>172</v>
      </c>
      <c r="M930" s="107">
        <v>53038501</v>
      </c>
      <c r="N930" s="107" t="s">
        <v>1632</v>
      </c>
      <c r="O930" s="107" t="s">
        <v>170</v>
      </c>
      <c r="P930" s="107">
        <v>111</v>
      </c>
      <c r="Q930" s="109">
        <v>43922</v>
      </c>
      <c r="R930" s="107" t="s">
        <v>1633</v>
      </c>
      <c r="S930" s="48">
        <v>2941504</v>
      </c>
      <c r="T930" s="48">
        <v>0</v>
      </c>
      <c r="U930" s="48">
        <v>0</v>
      </c>
      <c r="V930" s="71">
        <v>2941504</v>
      </c>
      <c r="W930" s="48">
        <v>2941504</v>
      </c>
      <c r="X930" s="48">
        <v>0</v>
      </c>
    </row>
    <row r="931" spans="1:24" hidden="1" x14ac:dyDescent="0.25">
      <c r="A931" s="107">
        <v>2020</v>
      </c>
      <c r="B931" s="107">
        <v>118</v>
      </c>
      <c r="C931" s="107">
        <v>1</v>
      </c>
      <c r="D931" s="109">
        <v>43831</v>
      </c>
      <c r="E931" s="109">
        <v>44043</v>
      </c>
      <c r="F931" s="109">
        <v>44043</v>
      </c>
      <c r="G931" s="107" t="s">
        <v>1357</v>
      </c>
      <c r="H931" s="107" t="s">
        <v>1358</v>
      </c>
      <c r="I931" s="107">
        <v>442</v>
      </c>
      <c r="J931" s="107">
        <v>448</v>
      </c>
      <c r="K931" s="109">
        <v>43942</v>
      </c>
      <c r="L931" s="107" t="s">
        <v>172</v>
      </c>
      <c r="M931" s="107">
        <v>53038501</v>
      </c>
      <c r="N931" s="107" t="s">
        <v>1632</v>
      </c>
      <c r="O931" s="107" t="s">
        <v>170</v>
      </c>
      <c r="P931" s="107">
        <v>111</v>
      </c>
      <c r="Q931" s="109">
        <v>43922</v>
      </c>
      <c r="R931" s="107" t="s">
        <v>1633</v>
      </c>
      <c r="S931" s="48">
        <v>436518</v>
      </c>
      <c r="T931" s="48">
        <v>0</v>
      </c>
      <c r="U931" s="48">
        <v>0</v>
      </c>
      <c r="V931" s="71">
        <v>436518</v>
      </c>
      <c r="W931" s="48">
        <v>436518</v>
      </c>
      <c r="X931" s="48">
        <v>0</v>
      </c>
    </row>
    <row r="932" spans="1:24" hidden="1" x14ac:dyDescent="0.25">
      <c r="A932" s="107">
        <v>2020</v>
      </c>
      <c r="B932" s="107">
        <v>118</v>
      </c>
      <c r="C932" s="107">
        <v>1</v>
      </c>
      <c r="D932" s="109">
        <v>43831</v>
      </c>
      <c r="E932" s="109">
        <v>44043</v>
      </c>
      <c r="F932" s="109">
        <v>44043</v>
      </c>
      <c r="G932" s="107" t="s">
        <v>179</v>
      </c>
      <c r="H932" s="107" t="s">
        <v>180</v>
      </c>
      <c r="I932" s="107">
        <v>442</v>
      </c>
      <c r="J932" s="107">
        <v>448</v>
      </c>
      <c r="K932" s="109">
        <v>43942</v>
      </c>
      <c r="L932" s="107" t="s">
        <v>172</v>
      </c>
      <c r="M932" s="107">
        <v>53038501</v>
      </c>
      <c r="N932" s="107" t="s">
        <v>1632</v>
      </c>
      <c r="O932" s="107" t="s">
        <v>170</v>
      </c>
      <c r="P932" s="107">
        <v>111</v>
      </c>
      <c r="Q932" s="109">
        <v>43922</v>
      </c>
      <c r="R932" s="107" t="s">
        <v>1633</v>
      </c>
      <c r="S932" s="48">
        <v>4293919</v>
      </c>
      <c r="T932" s="48">
        <v>0</v>
      </c>
      <c r="U932" s="48">
        <v>0</v>
      </c>
      <c r="V932" s="71">
        <v>4293919</v>
      </c>
      <c r="W932" s="48">
        <v>4293919</v>
      </c>
      <c r="X932" s="48">
        <v>0</v>
      </c>
    </row>
    <row r="933" spans="1:24" hidden="1" x14ac:dyDescent="0.25">
      <c r="A933" s="107">
        <v>2020</v>
      </c>
      <c r="B933" s="107">
        <v>118</v>
      </c>
      <c r="C933" s="107">
        <v>1</v>
      </c>
      <c r="D933" s="109">
        <v>43831</v>
      </c>
      <c r="E933" s="109">
        <v>44043</v>
      </c>
      <c r="F933" s="109">
        <v>44043</v>
      </c>
      <c r="G933" s="107" t="s">
        <v>161</v>
      </c>
      <c r="H933" s="107" t="s">
        <v>162</v>
      </c>
      <c r="I933" s="107">
        <v>442</v>
      </c>
      <c r="J933" s="107">
        <v>448</v>
      </c>
      <c r="K933" s="109">
        <v>43942</v>
      </c>
      <c r="L933" s="107" t="s">
        <v>172</v>
      </c>
      <c r="M933" s="107">
        <v>53038501</v>
      </c>
      <c r="N933" s="107" t="s">
        <v>1632</v>
      </c>
      <c r="O933" s="107" t="s">
        <v>170</v>
      </c>
      <c r="P933" s="107">
        <v>111</v>
      </c>
      <c r="Q933" s="109">
        <v>43922</v>
      </c>
      <c r="R933" s="107" t="s">
        <v>1633</v>
      </c>
      <c r="S933" s="48">
        <v>222841</v>
      </c>
      <c r="T933" s="48">
        <v>0</v>
      </c>
      <c r="U933" s="48">
        <v>0</v>
      </c>
      <c r="V933" s="71">
        <v>222841</v>
      </c>
      <c r="W933" s="48">
        <v>222841</v>
      </c>
      <c r="X933" s="48">
        <v>0</v>
      </c>
    </row>
    <row r="934" spans="1:24" hidden="1" x14ac:dyDescent="0.25">
      <c r="A934" s="107">
        <v>2020</v>
      </c>
      <c r="B934" s="107">
        <v>118</v>
      </c>
      <c r="C934" s="107">
        <v>1</v>
      </c>
      <c r="D934" s="109">
        <v>43831</v>
      </c>
      <c r="E934" s="109">
        <v>44043</v>
      </c>
      <c r="F934" s="109">
        <v>44043</v>
      </c>
      <c r="G934" s="107" t="s">
        <v>176</v>
      </c>
      <c r="H934" s="107" t="s">
        <v>177</v>
      </c>
      <c r="I934" s="107">
        <v>440</v>
      </c>
      <c r="J934" s="107">
        <v>454</v>
      </c>
      <c r="K934" s="109">
        <v>43944</v>
      </c>
      <c r="L934" s="107" t="s">
        <v>172</v>
      </c>
      <c r="M934" s="107">
        <v>1075241036</v>
      </c>
      <c r="N934" s="107" t="s">
        <v>1634</v>
      </c>
      <c r="O934" s="107" t="s">
        <v>170</v>
      </c>
      <c r="P934" s="107">
        <v>112</v>
      </c>
      <c r="Q934" s="109">
        <v>43922</v>
      </c>
      <c r="R934" s="107" t="s">
        <v>1635</v>
      </c>
      <c r="S934" s="48">
        <v>607650</v>
      </c>
      <c r="T934" s="48">
        <v>0</v>
      </c>
      <c r="U934" s="48">
        <v>0</v>
      </c>
      <c r="V934" s="71">
        <v>607650</v>
      </c>
      <c r="W934" s="48">
        <v>607650</v>
      </c>
      <c r="X934" s="48">
        <v>0</v>
      </c>
    </row>
    <row r="935" spans="1:24" hidden="1" x14ac:dyDescent="0.25">
      <c r="A935" s="107">
        <v>2020</v>
      </c>
      <c r="B935" s="107">
        <v>118</v>
      </c>
      <c r="C935" s="107">
        <v>1</v>
      </c>
      <c r="D935" s="109">
        <v>43831</v>
      </c>
      <c r="E935" s="109">
        <v>44043</v>
      </c>
      <c r="F935" s="109">
        <v>44043</v>
      </c>
      <c r="G935" s="107" t="s">
        <v>155</v>
      </c>
      <c r="H935" s="107" t="s">
        <v>156</v>
      </c>
      <c r="I935" s="107">
        <v>440</v>
      </c>
      <c r="J935" s="107">
        <v>454</v>
      </c>
      <c r="K935" s="109">
        <v>43944</v>
      </c>
      <c r="L935" s="107" t="s">
        <v>172</v>
      </c>
      <c r="M935" s="107">
        <v>1075241036</v>
      </c>
      <c r="N935" s="107" t="s">
        <v>1634</v>
      </c>
      <c r="O935" s="107" t="s">
        <v>170</v>
      </c>
      <c r="P935" s="107">
        <v>112</v>
      </c>
      <c r="Q935" s="109">
        <v>43922</v>
      </c>
      <c r="R935" s="107" t="s">
        <v>1635</v>
      </c>
      <c r="S935" s="48">
        <v>518682</v>
      </c>
      <c r="T935" s="48">
        <v>0</v>
      </c>
      <c r="U935" s="48">
        <v>0</v>
      </c>
      <c r="V935" s="71">
        <v>518682</v>
      </c>
      <c r="W935" s="48">
        <v>518682</v>
      </c>
      <c r="X935" s="48">
        <v>0</v>
      </c>
    </row>
    <row r="936" spans="1:24" hidden="1" x14ac:dyDescent="0.25">
      <c r="A936" s="107">
        <v>2020</v>
      </c>
      <c r="B936" s="107">
        <v>118</v>
      </c>
      <c r="C936" s="107">
        <v>1</v>
      </c>
      <c r="D936" s="109">
        <v>43831</v>
      </c>
      <c r="E936" s="109">
        <v>44043</v>
      </c>
      <c r="F936" s="109">
        <v>44043</v>
      </c>
      <c r="G936" s="107" t="s">
        <v>1357</v>
      </c>
      <c r="H936" s="107" t="s">
        <v>1358</v>
      </c>
      <c r="I936" s="107">
        <v>440</v>
      </c>
      <c r="J936" s="107">
        <v>454</v>
      </c>
      <c r="K936" s="109">
        <v>43944</v>
      </c>
      <c r="L936" s="107" t="s">
        <v>172</v>
      </c>
      <c r="M936" s="107">
        <v>1075241036</v>
      </c>
      <c r="N936" s="107" t="s">
        <v>1634</v>
      </c>
      <c r="O936" s="107" t="s">
        <v>170</v>
      </c>
      <c r="P936" s="107">
        <v>112</v>
      </c>
      <c r="Q936" s="109">
        <v>43922</v>
      </c>
      <c r="R936" s="107" t="s">
        <v>1635</v>
      </c>
      <c r="S936" s="48">
        <v>614878</v>
      </c>
      <c r="T936" s="48">
        <v>0</v>
      </c>
      <c r="U936" s="48">
        <v>0</v>
      </c>
      <c r="V936" s="71">
        <v>614878</v>
      </c>
      <c r="W936" s="48">
        <v>614878</v>
      </c>
      <c r="X936" s="48">
        <v>0</v>
      </c>
    </row>
    <row r="937" spans="1:24" hidden="1" x14ac:dyDescent="0.25">
      <c r="A937" s="107">
        <v>2020</v>
      </c>
      <c r="B937" s="107">
        <v>118</v>
      </c>
      <c r="C937" s="107">
        <v>1</v>
      </c>
      <c r="D937" s="109">
        <v>43831</v>
      </c>
      <c r="E937" s="109">
        <v>44043</v>
      </c>
      <c r="F937" s="109">
        <v>44043</v>
      </c>
      <c r="G937" s="107" t="s">
        <v>179</v>
      </c>
      <c r="H937" s="107" t="s">
        <v>180</v>
      </c>
      <c r="I937" s="107">
        <v>440</v>
      </c>
      <c r="J937" s="107">
        <v>454</v>
      </c>
      <c r="K937" s="109">
        <v>43944</v>
      </c>
      <c r="L937" s="107" t="s">
        <v>172</v>
      </c>
      <c r="M937" s="107">
        <v>1075241036</v>
      </c>
      <c r="N937" s="107" t="s">
        <v>1634</v>
      </c>
      <c r="O937" s="107" t="s">
        <v>170</v>
      </c>
      <c r="P937" s="107">
        <v>112</v>
      </c>
      <c r="Q937" s="109">
        <v>43922</v>
      </c>
      <c r="R937" s="107" t="s">
        <v>1635</v>
      </c>
      <c r="S937" s="48">
        <v>518682</v>
      </c>
      <c r="T937" s="48">
        <v>0</v>
      </c>
      <c r="U937" s="48">
        <v>0</v>
      </c>
      <c r="V937" s="71">
        <v>518682</v>
      </c>
      <c r="W937" s="48">
        <v>518682</v>
      </c>
      <c r="X937" s="48">
        <v>0</v>
      </c>
    </row>
    <row r="938" spans="1:24" hidden="1" x14ac:dyDescent="0.25">
      <c r="A938" s="107">
        <v>2020</v>
      </c>
      <c r="B938" s="107">
        <v>118</v>
      </c>
      <c r="C938" s="107">
        <v>1</v>
      </c>
      <c r="D938" s="109">
        <v>43831</v>
      </c>
      <c r="E938" s="109">
        <v>44043</v>
      </c>
      <c r="F938" s="109">
        <v>44043</v>
      </c>
      <c r="G938" s="107" t="s">
        <v>161</v>
      </c>
      <c r="H938" s="107" t="s">
        <v>162</v>
      </c>
      <c r="I938" s="107">
        <v>440</v>
      </c>
      <c r="J938" s="107">
        <v>454</v>
      </c>
      <c r="K938" s="109">
        <v>43944</v>
      </c>
      <c r="L938" s="107" t="s">
        <v>172</v>
      </c>
      <c r="M938" s="107">
        <v>1075241036</v>
      </c>
      <c r="N938" s="107" t="s">
        <v>1634</v>
      </c>
      <c r="O938" s="107" t="s">
        <v>170</v>
      </c>
      <c r="P938" s="107">
        <v>112</v>
      </c>
      <c r="Q938" s="109">
        <v>43922</v>
      </c>
      <c r="R938" s="107" t="s">
        <v>1635</v>
      </c>
      <c r="S938" s="48">
        <v>38421</v>
      </c>
      <c r="T938" s="48">
        <v>0</v>
      </c>
      <c r="U938" s="48">
        <v>0</v>
      </c>
      <c r="V938" s="71">
        <v>38421</v>
      </c>
      <c r="W938" s="48">
        <v>38421</v>
      </c>
      <c r="X938" s="48">
        <v>0</v>
      </c>
    </row>
    <row r="939" spans="1:24" hidden="1" x14ac:dyDescent="0.25">
      <c r="A939" s="107">
        <v>2020</v>
      </c>
      <c r="B939" s="107">
        <v>118</v>
      </c>
      <c r="C939" s="107">
        <v>1</v>
      </c>
      <c r="D939" s="109">
        <v>43831</v>
      </c>
      <c r="E939" s="109">
        <v>44043</v>
      </c>
      <c r="F939" s="109">
        <v>44043</v>
      </c>
      <c r="G939" s="107" t="s">
        <v>176</v>
      </c>
      <c r="H939" s="107" t="s">
        <v>177</v>
      </c>
      <c r="I939" s="107">
        <v>438</v>
      </c>
      <c r="J939" s="107">
        <v>509</v>
      </c>
      <c r="K939" s="109">
        <v>43958</v>
      </c>
      <c r="L939" s="107" t="s">
        <v>172</v>
      </c>
      <c r="M939" s="107">
        <v>30400808</v>
      </c>
      <c r="N939" s="107" t="s">
        <v>1919</v>
      </c>
      <c r="O939" s="107" t="s">
        <v>170</v>
      </c>
      <c r="P939" s="107">
        <v>116</v>
      </c>
      <c r="Q939" s="109">
        <v>43952</v>
      </c>
      <c r="R939" s="107" t="s">
        <v>1920</v>
      </c>
      <c r="S939" s="48">
        <v>593321</v>
      </c>
      <c r="T939" s="48">
        <v>0</v>
      </c>
      <c r="U939" s="48">
        <v>0</v>
      </c>
      <c r="V939" s="71">
        <v>593321</v>
      </c>
      <c r="W939" s="48">
        <v>593321</v>
      </c>
      <c r="X939" s="48">
        <v>0</v>
      </c>
    </row>
    <row r="940" spans="1:24" hidden="1" x14ac:dyDescent="0.25">
      <c r="A940" s="107">
        <v>2020</v>
      </c>
      <c r="B940" s="107">
        <v>118</v>
      </c>
      <c r="C940" s="107">
        <v>1</v>
      </c>
      <c r="D940" s="109">
        <v>43831</v>
      </c>
      <c r="E940" s="109">
        <v>44043</v>
      </c>
      <c r="F940" s="109">
        <v>44043</v>
      </c>
      <c r="G940" s="107" t="s">
        <v>155</v>
      </c>
      <c r="H940" s="107" t="s">
        <v>156</v>
      </c>
      <c r="I940" s="107">
        <v>438</v>
      </c>
      <c r="J940" s="107">
        <v>509</v>
      </c>
      <c r="K940" s="109">
        <v>43958</v>
      </c>
      <c r="L940" s="107" t="s">
        <v>172</v>
      </c>
      <c r="M940" s="107">
        <v>30400808</v>
      </c>
      <c r="N940" s="107" t="s">
        <v>1919</v>
      </c>
      <c r="O940" s="107" t="s">
        <v>170</v>
      </c>
      <c r="P940" s="107">
        <v>116</v>
      </c>
      <c r="Q940" s="109">
        <v>43952</v>
      </c>
      <c r="R940" s="107" t="s">
        <v>1920</v>
      </c>
      <c r="S940" s="48">
        <v>17297449</v>
      </c>
      <c r="T940" s="48">
        <v>0</v>
      </c>
      <c r="U940" s="48">
        <v>0</v>
      </c>
      <c r="V940" s="71">
        <v>17297449</v>
      </c>
      <c r="W940" s="48">
        <v>17297449</v>
      </c>
      <c r="X940" s="48">
        <v>0</v>
      </c>
    </row>
    <row r="941" spans="1:24" hidden="1" x14ac:dyDescent="0.25">
      <c r="A941" s="107">
        <v>2020</v>
      </c>
      <c r="B941" s="107">
        <v>118</v>
      </c>
      <c r="C941" s="107">
        <v>1</v>
      </c>
      <c r="D941" s="109">
        <v>43831</v>
      </c>
      <c r="E941" s="109">
        <v>44043</v>
      </c>
      <c r="F941" s="109">
        <v>44043</v>
      </c>
      <c r="G941" s="107" t="s">
        <v>1357</v>
      </c>
      <c r="H941" s="107" t="s">
        <v>1358</v>
      </c>
      <c r="I941" s="107">
        <v>438</v>
      </c>
      <c r="J941" s="107">
        <v>509</v>
      </c>
      <c r="K941" s="109">
        <v>43958</v>
      </c>
      <c r="L941" s="107" t="s">
        <v>172</v>
      </c>
      <c r="M941" s="107">
        <v>30400808</v>
      </c>
      <c r="N941" s="107" t="s">
        <v>1919</v>
      </c>
      <c r="O941" s="107" t="s">
        <v>170</v>
      </c>
      <c r="P941" s="107">
        <v>116</v>
      </c>
      <c r="Q941" s="109">
        <v>43952</v>
      </c>
      <c r="R941" s="107" t="s">
        <v>1920</v>
      </c>
      <c r="S941" s="48">
        <v>597685</v>
      </c>
      <c r="T941" s="48">
        <v>0</v>
      </c>
      <c r="U941" s="48">
        <v>0</v>
      </c>
      <c r="V941" s="71">
        <v>597685</v>
      </c>
      <c r="W941" s="48">
        <v>597685</v>
      </c>
      <c r="X941" s="48">
        <v>0</v>
      </c>
    </row>
    <row r="942" spans="1:24" hidden="1" x14ac:dyDescent="0.25">
      <c r="A942" s="107">
        <v>2020</v>
      </c>
      <c r="B942" s="107">
        <v>118</v>
      </c>
      <c r="C942" s="107">
        <v>1</v>
      </c>
      <c r="D942" s="109">
        <v>43831</v>
      </c>
      <c r="E942" s="109">
        <v>44043</v>
      </c>
      <c r="F942" s="109">
        <v>44043</v>
      </c>
      <c r="G942" s="107" t="s">
        <v>179</v>
      </c>
      <c r="H942" s="107" t="s">
        <v>180</v>
      </c>
      <c r="I942" s="107">
        <v>438</v>
      </c>
      <c r="J942" s="107">
        <v>509</v>
      </c>
      <c r="K942" s="109">
        <v>43958</v>
      </c>
      <c r="L942" s="107" t="s">
        <v>172</v>
      </c>
      <c r="M942" s="107">
        <v>30400808</v>
      </c>
      <c r="N942" s="107" t="s">
        <v>1919</v>
      </c>
      <c r="O942" s="107" t="s">
        <v>170</v>
      </c>
      <c r="P942" s="107">
        <v>116</v>
      </c>
      <c r="Q942" s="109">
        <v>43952</v>
      </c>
      <c r="R942" s="107" t="s">
        <v>1920</v>
      </c>
      <c r="S942" s="48">
        <v>23299718</v>
      </c>
      <c r="T942" s="48">
        <v>0</v>
      </c>
      <c r="U942" s="48">
        <v>0</v>
      </c>
      <c r="V942" s="71">
        <v>23299718</v>
      </c>
      <c r="W942" s="48">
        <v>23299718</v>
      </c>
      <c r="X942" s="48">
        <v>0</v>
      </c>
    </row>
    <row r="943" spans="1:24" hidden="1" x14ac:dyDescent="0.25">
      <c r="A943" s="107">
        <v>2020</v>
      </c>
      <c r="B943" s="107">
        <v>118</v>
      </c>
      <c r="C943" s="107">
        <v>1</v>
      </c>
      <c r="D943" s="109">
        <v>43831</v>
      </c>
      <c r="E943" s="109">
        <v>44043</v>
      </c>
      <c r="F943" s="109">
        <v>44043</v>
      </c>
      <c r="G943" s="107" t="s">
        <v>161</v>
      </c>
      <c r="H943" s="107" t="s">
        <v>162</v>
      </c>
      <c r="I943" s="107">
        <v>438</v>
      </c>
      <c r="J943" s="107">
        <v>509</v>
      </c>
      <c r="K943" s="109">
        <v>43958</v>
      </c>
      <c r="L943" s="107" t="s">
        <v>172</v>
      </c>
      <c r="M943" s="107">
        <v>30400808</v>
      </c>
      <c r="N943" s="107" t="s">
        <v>1919</v>
      </c>
      <c r="O943" s="107" t="s">
        <v>170</v>
      </c>
      <c r="P943" s="107">
        <v>116</v>
      </c>
      <c r="Q943" s="109">
        <v>43952</v>
      </c>
      <c r="R943" s="107" t="s">
        <v>1920</v>
      </c>
      <c r="S943" s="48">
        <v>1111463</v>
      </c>
      <c r="T943" s="48">
        <v>0</v>
      </c>
      <c r="U943" s="48">
        <v>0</v>
      </c>
      <c r="V943" s="71">
        <v>1111463</v>
      </c>
      <c r="W943" s="48">
        <v>1111463</v>
      </c>
      <c r="X943" s="48">
        <v>0</v>
      </c>
    </row>
    <row r="944" spans="1:24" hidden="1" x14ac:dyDescent="0.25">
      <c r="A944" s="107">
        <v>2020</v>
      </c>
      <c r="B944" s="107">
        <v>118</v>
      </c>
      <c r="C944" s="107">
        <v>1</v>
      </c>
      <c r="D944" s="109">
        <v>43831</v>
      </c>
      <c r="E944" s="109">
        <v>44043</v>
      </c>
      <c r="F944" s="109">
        <v>44043</v>
      </c>
      <c r="G944" s="107" t="s">
        <v>176</v>
      </c>
      <c r="H944" s="107" t="s">
        <v>177</v>
      </c>
      <c r="I944" s="107">
        <v>539</v>
      </c>
      <c r="J944" s="107">
        <v>434</v>
      </c>
      <c r="K944" s="109">
        <v>43938</v>
      </c>
      <c r="L944" s="107" t="s">
        <v>172</v>
      </c>
      <c r="M944" s="107">
        <v>79294250</v>
      </c>
      <c r="N944" s="107" t="s">
        <v>1636</v>
      </c>
      <c r="O944" s="107" t="s">
        <v>170</v>
      </c>
      <c r="P944" s="107">
        <v>117</v>
      </c>
      <c r="Q944" s="109">
        <v>43922</v>
      </c>
      <c r="R944" s="107" t="s">
        <v>1637</v>
      </c>
      <c r="S944" s="48">
        <v>1468398</v>
      </c>
      <c r="T944" s="48">
        <v>0</v>
      </c>
      <c r="U944" s="48">
        <v>0</v>
      </c>
      <c r="V944" s="71">
        <v>1468398</v>
      </c>
      <c r="W944" s="48">
        <v>1468398</v>
      </c>
      <c r="X944" s="48">
        <v>0</v>
      </c>
    </row>
    <row r="945" spans="1:24" hidden="1" x14ac:dyDescent="0.25">
      <c r="A945" s="107">
        <v>2020</v>
      </c>
      <c r="B945" s="107">
        <v>118</v>
      </c>
      <c r="C945" s="107">
        <v>1</v>
      </c>
      <c r="D945" s="109">
        <v>43831</v>
      </c>
      <c r="E945" s="109">
        <v>44043</v>
      </c>
      <c r="F945" s="109">
        <v>44043</v>
      </c>
      <c r="G945" s="107" t="s">
        <v>155</v>
      </c>
      <c r="H945" s="107" t="s">
        <v>156</v>
      </c>
      <c r="I945" s="107">
        <v>539</v>
      </c>
      <c r="J945" s="107">
        <v>434</v>
      </c>
      <c r="K945" s="109">
        <v>43938</v>
      </c>
      <c r="L945" s="107" t="s">
        <v>172</v>
      </c>
      <c r="M945" s="107">
        <v>79294250</v>
      </c>
      <c r="N945" s="107" t="s">
        <v>1636</v>
      </c>
      <c r="O945" s="107" t="s">
        <v>170</v>
      </c>
      <c r="P945" s="107">
        <v>117</v>
      </c>
      <c r="Q945" s="109">
        <v>43922</v>
      </c>
      <c r="R945" s="107" t="s">
        <v>1637</v>
      </c>
      <c r="S945" s="48">
        <v>2385937</v>
      </c>
      <c r="T945" s="48">
        <v>0</v>
      </c>
      <c r="U945" s="48">
        <v>0</v>
      </c>
      <c r="V945" s="71">
        <v>2385937</v>
      </c>
      <c r="W945" s="48">
        <v>2385937</v>
      </c>
      <c r="X945" s="48">
        <v>0</v>
      </c>
    </row>
    <row r="946" spans="1:24" hidden="1" x14ac:dyDescent="0.25">
      <c r="A946" s="107">
        <v>2020</v>
      </c>
      <c r="B946" s="107">
        <v>118</v>
      </c>
      <c r="C946" s="107">
        <v>1</v>
      </c>
      <c r="D946" s="109">
        <v>43831</v>
      </c>
      <c r="E946" s="109">
        <v>44043</v>
      </c>
      <c r="F946" s="109">
        <v>44043</v>
      </c>
      <c r="G946" s="107" t="s">
        <v>80</v>
      </c>
      <c r="H946" s="107" t="s">
        <v>81</v>
      </c>
      <c r="I946" s="107">
        <v>539</v>
      </c>
      <c r="J946" s="107">
        <v>434</v>
      </c>
      <c r="K946" s="109">
        <v>43938</v>
      </c>
      <c r="L946" s="107" t="s">
        <v>172</v>
      </c>
      <c r="M946" s="107">
        <v>79294250</v>
      </c>
      <c r="N946" s="107" t="s">
        <v>1636</v>
      </c>
      <c r="O946" s="107" t="s">
        <v>170</v>
      </c>
      <c r="P946" s="107">
        <v>117</v>
      </c>
      <c r="Q946" s="109">
        <v>43922</v>
      </c>
      <c r="R946" s="107" t="s">
        <v>1637</v>
      </c>
      <c r="S946" s="48">
        <v>1510151</v>
      </c>
      <c r="T946" s="48">
        <v>0</v>
      </c>
      <c r="U946" s="48">
        <v>0</v>
      </c>
      <c r="V946" s="71">
        <v>1510151</v>
      </c>
      <c r="W946" s="48">
        <v>1510151</v>
      </c>
      <c r="X946" s="48">
        <v>0</v>
      </c>
    </row>
    <row r="947" spans="1:24" hidden="1" x14ac:dyDescent="0.25">
      <c r="A947" s="107">
        <v>2020</v>
      </c>
      <c r="B947" s="107">
        <v>118</v>
      </c>
      <c r="C947" s="107">
        <v>1</v>
      </c>
      <c r="D947" s="109">
        <v>43831</v>
      </c>
      <c r="E947" s="109">
        <v>44043</v>
      </c>
      <c r="F947" s="109">
        <v>44043</v>
      </c>
      <c r="G947" s="107" t="s">
        <v>179</v>
      </c>
      <c r="H947" s="107" t="s">
        <v>180</v>
      </c>
      <c r="I947" s="107">
        <v>539</v>
      </c>
      <c r="J947" s="107">
        <v>434</v>
      </c>
      <c r="K947" s="109">
        <v>43938</v>
      </c>
      <c r="L947" s="107" t="s">
        <v>172</v>
      </c>
      <c r="M947" s="107">
        <v>79294250</v>
      </c>
      <c r="N947" s="107" t="s">
        <v>1636</v>
      </c>
      <c r="O947" s="107" t="s">
        <v>170</v>
      </c>
      <c r="P947" s="107">
        <v>117</v>
      </c>
      <c r="Q947" s="109">
        <v>43922</v>
      </c>
      <c r="R947" s="107" t="s">
        <v>1637</v>
      </c>
      <c r="S947" s="48">
        <v>3077513</v>
      </c>
      <c r="T947" s="48">
        <v>0</v>
      </c>
      <c r="U947" s="48">
        <v>0</v>
      </c>
      <c r="V947" s="71">
        <v>3077513</v>
      </c>
      <c r="W947" s="48">
        <v>3077513</v>
      </c>
      <c r="X947" s="48">
        <v>0</v>
      </c>
    </row>
    <row r="948" spans="1:24" hidden="1" x14ac:dyDescent="0.25">
      <c r="A948" s="107">
        <v>2020</v>
      </c>
      <c r="B948" s="107">
        <v>118</v>
      </c>
      <c r="C948" s="107">
        <v>1</v>
      </c>
      <c r="D948" s="109">
        <v>43831</v>
      </c>
      <c r="E948" s="109">
        <v>44043</v>
      </c>
      <c r="F948" s="109">
        <v>44043</v>
      </c>
      <c r="G948" s="107" t="s">
        <v>161</v>
      </c>
      <c r="H948" s="107" t="s">
        <v>162</v>
      </c>
      <c r="I948" s="107">
        <v>539</v>
      </c>
      <c r="J948" s="107">
        <v>434</v>
      </c>
      <c r="K948" s="109">
        <v>43938</v>
      </c>
      <c r="L948" s="107" t="s">
        <v>172</v>
      </c>
      <c r="M948" s="107">
        <v>79294250</v>
      </c>
      <c r="N948" s="107" t="s">
        <v>1636</v>
      </c>
      <c r="O948" s="107" t="s">
        <v>170</v>
      </c>
      <c r="P948" s="107">
        <v>117</v>
      </c>
      <c r="Q948" s="109">
        <v>43922</v>
      </c>
      <c r="R948" s="107" t="s">
        <v>1637</v>
      </c>
      <c r="S948" s="48">
        <v>176736</v>
      </c>
      <c r="T948" s="48">
        <v>0</v>
      </c>
      <c r="U948" s="48">
        <v>0</v>
      </c>
      <c r="V948" s="71">
        <v>176736</v>
      </c>
      <c r="W948" s="48">
        <v>176736</v>
      </c>
      <c r="X948" s="48">
        <v>0</v>
      </c>
    </row>
    <row r="949" spans="1:24" hidden="1" x14ac:dyDescent="0.25">
      <c r="A949" s="107">
        <v>2020</v>
      </c>
      <c r="B949" s="107">
        <v>118</v>
      </c>
      <c r="C949" s="107">
        <v>1</v>
      </c>
      <c r="D949" s="109">
        <v>43831</v>
      </c>
      <c r="E949" s="109">
        <v>44043</v>
      </c>
      <c r="F949" s="109">
        <v>44043</v>
      </c>
      <c r="G949" s="107" t="s">
        <v>176</v>
      </c>
      <c r="H949" s="107" t="s">
        <v>177</v>
      </c>
      <c r="I949" s="107">
        <v>535</v>
      </c>
      <c r="J949" s="107">
        <v>433</v>
      </c>
      <c r="K949" s="109">
        <v>43938</v>
      </c>
      <c r="L949" s="107" t="s">
        <v>172</v>
      </c>
      <c r="M949" s="107">
        <v>29120343</v>
      </c>
      <c r="N949" s="107" t="s">
        <v>1638</v>
      </c>
      <c r="O949" s="107" t="s">
        <v>170</v>
      </c>
      <c r="P949" s="107">
        <v>118</v>
      </c>
      <c r="Q949" s="109">
        <v>43922</v>
      </c>
      <c r="R949" s="107" t="s">
        <v>1639</v>
      </c>
      <c r="S949" s="48">
        <v>1201080</v>
      </c>
      <c r="T949" s="48">
        <v>0</v>
      </c>
      <c r="U949" s="48">
        <v>0</v>
      </c>
      <c r="V949" s="71">
        <v>1201080</v>
      </c>
      <c r="W949" s="48">
        <v>1201080</v>
      </c>
      <c r="X949" s="48">
        <v>0</v>
      </c>
    </row>
    <row r="950" spans="1:24" hidden="1" x14ac:dyDescent="0.25">
      <c r="A950" s="107">
        <v>2020</v>
      </c>
      <c r="B950" s="107">
        <v>118</v>
      </c>
      <c r="C950" s="107">
        <v>1</v>
      </c>
      <c r="D950" s="109">
        <v>43831</v>
      </c>
      <c r="E950" s="109">
        <v>44043</v>
      </c>
      <c r="F950" s="109">
        <v>44043</v>
      </c>
      <c r="G950" s="107" t="s">
        <v>155</v>
      </c>
      <c r="H950" s="107" t="s">
        <v>156</v>
      </c>
      <c r="I950" s="107">
        <v>535</v>
      </c>
      <c r="J950" s="107">
        <v>433</v>
      </c>
      <c r="K950" s="109">
        <v>43938</v>
      </c>
      <c r="L950" s="107" t="s">
        <v>172</v>
      </c>
      <c r="M950" s="107">
        <v>29120343</v>
      </c>
      <c r="N950" s="107" t="s">
        <v>1638</v>
      </c>
      <c r="O950" s="107" t="s">
        <v>170</v>
      </c>
      <c r="P950" s="107">
        <v>118</v>
      </c>
      <c r="Q950" s="109">
        <v>43922</v>
      </c>
      <c r="R950" s="107" t="s">
        <v>1639</v>
      </c>
      <c r="S950" s="48">
        <v>5232909</v>
      </c>
      <c r="T950" s="48">
        <v>0</v>
      </c>
      <c r="U950" s="48">
        <v>0</v>
      </c>
      <c r="V950" s="71">
        <v>5232909</v>
      </c>
      <c r="W950" s="48">
        <v>5232909</v>
      </c>
      <c r="X950" s="48">
        <v>0</v>
      </c>
    </row>
    <row r="951" spans="1:24" hidden="1" x14ac:dyDescent="0.25">
      <c r="A951" s="107">
        <v>2020</v>
      </c>
      <c r="B951" s="107">
        <v>118</v>
      </c>
      <c r="C951" s="107">
        <v>1</v>
      </c>
      <c r="D951" s="109">
        <v>43831</v>
      </c>
      <c r="E951" s="109">
        <v>44043</v>
      </c>
      <c r="F951" s="109">
        <v>44043</v>
      </c>
      <c r="G951" s="107" t="s">
        <v>80</v>
      </c>
      <c r="H951" s="107" t="s">
        <v>81</v>
      </c>
      <c r="I951" s="107">
        <v>535</v>
      </c>
      <c r="J951" s="107">
        <v>433</v>
      </c>
      <c r="K951" s="109">
        <v>43938</v>
      </c>
      <c r="L951" s="107" t="s">
        <v>172</v>
      </c>
      <c r="M951" s="107">
        <v>29120343</v>
      </c>
      <c r="N951" s="107" t="s">
        <v>1638</v>
      </c>
      <c r="O951" s="107" t="s">
        <v>170</v>
      </c>
      <c r="P951" s="107">
        <v>118</v>
      </c>
      <c r="Q951" s="109">
        <v>43922</v>
      </c>
      <c r="R951" s="107" t="s">
        <v>1639</v>
      </c>
      <c r="S951" s="48">
        <v>1228364</v>
      </c>
      <c r="T951" s="48">
        <v>0</v>
      </c>
      <c r="U951" s="48">
        <v>0</v>
      </c>
      <c r="V951" s="71">
        <v>1228364</v>
      </c>
      <c r="W951" s="48">
        <v>1228364</v>
      </c>
      <c r="X951" s="48">
        <v>0</v>
      </c>
    </row>
    <row r="952" spans="1:24" hidden="1" x14ac:dyDescent="0.25">
      <c r="A952" s="107">
        <v>2020</v>
      </c>
      <c r="B952" s="107">
        <v>118</v>
      </c>
      <c r="C952" s="107">
        <v>1</v>
      </c>
      <c r="D952" s="109">
        <v>43831</v>
      </c>
      <c r="E952" s="109">
        <v>44043</v>
      </c>
      <c r="F952" s="109">
        <v>44043</v>
      </c>
      <c r="G952" s="107" t="s">
        <v>179</v>
      </c>
      <c r="H952" s="107" t="s">
        <v>180</v>
      </c>
      <c r="I952" s="107">
        <v>535</v>
      </c>
      <c r="J952" s="107">
        <v>433</v>
      </c>
      <c r="K952" s="109">
        <v>43938</v>
      </c>
      <c r="L952" s="107" t="s">
        <v>172</v>
      </c>
      <c r="M952" s="107">
        <v>29120343</v>
      </c>
      <c r="N952" s="107" t="s">
        <v>1638</v>
      </c>
      <c r="O952" s="107" t="s">
        <v>170</v>
      </c>
      <c r="P952" s="107">
        <v>118</v>
      </c>
      <c r="Q952" s="109">
        <v>43922</v>
      </c>
      <c r="R952" s="107" t="s">
        <v>1639</v>
      </c>
      <c r="S952" s="48">
        <v>6706968</v>
      </c>
      <c r="T952" s="48">
        <v>0</v>
      </c>
      <c r="U952" s="48">
        <v>0</v>
      </c>
      <c r="V952" s="71">
        <v>6706968</v>
      </c>
      <c r="W952" s="48">
        <v>6706968</v>
      </c>
      <c r="X952" s="48">
        <v>0</v>
      </c>
    </row>
    <row r="953" spans="1:24" hidden="1" x14ac:dyDescent="0.25">
      <c r="A953" s="107">
        <v>2020</v>
      </c>
      <c r="B953" s="107">
        <v>118</v>
      </c>
      <c r="C953" s="107">
        <v>1</v>
      </c>
      <c r="D953" s="109">
        <v>43831</v>
      </c>
      <c r="E953" s="109">
        <v>44043</v>
      </c>
      <c r="F953" s="109">
        <v>44043</v>
      </c>
      <c r="G953" s="107" t="s">
        <v>161</v>
      </c>
      <c r="H953" s="107" t="s">
        <v>162</v>
      </c>
      <c r="I953" s="107">
        <v>535</v>
      </c>
      <c r="J953" s="107">
        <v>433</v>
      </c>
      <c r="K953" s="109">
        <v>43938</v>
      </c>
      <c r="L953" s="107" t="s">
        <v>172</v>
      </c>
      <c r="M953" s="107">
        <v>29120343</v>
      </c>
      <c r="N953" s="107" t="s">
        <v>1638</v>
      </c>
      <c r="O953" s="107" t="s">
        <v>170</v>
      </c>
      <c r="P953" s="107">
        <v>118</v>
      </c>
      <c r="Q953" s="109">
        <v>43922</v>
      </c>
      <c r="R953" s="107" t="s">
        <v>1639</v>
      </c>
      <c r="S953" s="48">
        <v>363718</v>
      </c>
      <c r="T953" s="48">
        <v>0</v>
      </c>
      <c r="U953" s="48">
        <v>0</v>
      </c>
      <c r="V953" s="71">
        <v>363718</v>
      </c>
      <c r="W953" s="48">
        <v>363718</v>
      </c>
      <c r="X953" s="48">
        <v>0</v>
      </c>
    </row>
    <row r="954" spans="1:24" hidden="1" x14ac:dyDescent="0.25">
      <c r="A954" s="107">
        <v>2020</v>
      </c>
      <c r="B954" s="107">
        <v>118</v>
      </c>
      <c r="C954" s="107">
        <v>1</v>
      </c>
      <c r="D954" s="109">
        <v>43831</v>
      </c>
      <c r="E954" s="109">
        <v>44043</v>
      </c>
      <c r="F954" s="109">
        <v>44043</v>
      </c>
      <c r="G954" s="107" t="s">
        <v>176</v>
      </c>
      <c r="H954" s="107" t="s">
        <v>177</v>
      </c>
      <c r="I954" s="107">
        <v>540</v>
      </c>
      <c r="J954" s="107">
        <v>499</v>
      </c>
      <c r="K954" s="109">
        <v>43956</v>
      </c>
      <c r="L954" s="107" t="s">
        <v>172</v>
      </c>
      <c r="M954" s="107">
        <v>52410498</v>
      </c>
      <c r="N954" s="107" t="s">
        <v>1921</v>
      </c>
      <c r="O954" s="107" t="s">
        <v>170</v>
      </c>
      <c r="P954" s="107">
        <v>119</v>
      </c>
      <c r="Q954" s="109">
        <v>43952</v>
      </c>
      <c r="R954" s="107" t="s">
        <v>1922</v>
      </c>
      <c r="S954" s="48">
        <v>1564716</v>
      </c>
      <c r="T954" s="48">
        <v>0</v>
      </c>
      <c r="U954" s="48">
        <v>0</v>
      </c>
      <c r="V954" s="71">
        <v>1564716</v>
      </c>
      <c r="W954" s="48">
        <v>1564716</v>
      </c>
      <c r="X954" s="48">
        <v>0</v>
      </c>
    </row>
    <row r="955" spans="1:24" hidden="1" x14ac:dyDescent="0.25">
      <c r="A955" s="107">
        <v>2020</v>
      </c>
      <c r="B955" s="107">
        <v>118</v>
      </c>
      <c r="C955" s="107">
        <v>1</v>
      </c>
      <c r="D955" s="109">
        <v>43831</v>
      </c>
      <c r="E955" s="109">
        <v>44043</v>
      </c>
      <c r="F955" s="109">
        <v>44043</v>
      </c>
      <c r="G955" s="107" t="s">
        <v>155</v>
      </c>
      <c r="H955" s="107" t="s">
        <v>156</v>
      </c>
      <c r="I955" s="107">
        <v>540</v>
      </c>
      <c r="J955" s="107">
        <v>499</v>
      </c>
      <c r="K955" s="109">
        <v>43956</v>
      </c>
      <c r="L955" s="107" t="s">
        <v>172</v>
      </c>
      <c r="M955" s="107">
        <v>52410498</v>
      </c>
      <c r="N955" s="107" t="s">
        <v>1921</v>
      </c>
      <c r="O955" s="107" t="s">
        <v>170</v>
      </c>
      <c r="P955" s="107">
        <v>119</v>
      </c>
      <c r="Q955" s="109">
        <v>43952</v>
      </c>
      <c r="R955" s="107" t="s">
        <v>1922</v>
      </c>
      <c r="S955" s="48">
        <v>10707758</v>
      </c>
      <c r="T955" s="48">
        <v>0</v>
      </c>
      <c r="U955" s="48">
        <v>0</v>
      </c>
      <c r="V955" s="71">
        <v>10707758</v>
      </c>
      <c r="W955" s="48">
        <v>10707758</v>
      </c>
      <c r="X955" s="48">
        <v>0</v>
      </c>
    </row>
    <row r="956" spans="1:24" hidden="1" x14ac:dyDescent="0.25">
      <c r="A956" s="107">
        <v>2020</v>
      </c>
      <c r="B956" s="107">
        <v>118</v>
      </c>
      <c r="C956" s="107">
        <v>1</v>
      </c>
      <c r="D956" s="109">
        <v>43831</v>
      </c>
      <c r="E956" s="109">
        <v>44043</v>
      </c>
      <c r="F956" s="109">
        <v>44043</v>
      </c>
      <c r="G956" s="107" t="s">
        <v>1357</v>
      </c>
      <c r="H956" s="107" t="s">
        <v>1358</v>
      </c>
      <c r="I956" s="107">
        <v>540</v>
      </c>
      <c r="J956" s="107">
        <v>499</v>
      </c>
      <c r="K956" s="109">
        <v>43956</v>
      </c>
      <c r="L956" s="107" t="s">
        <v>172</v>
      </c>
      <c r="M956" s="107">
        <v>52410498</v>
      </c>
      <c r="N956" s="107" t="s">
        <v>1921</v>
      </c>
      <c r="O956" s="107" t="s">
        <v>170</v>
      </c>
      <c r="P956" s="107">
        <v>119</v>
      </c>
      <c r="Q956" s="109">
        <v>43952</v>
      </c>
      <c r="R956" s="107" t="s">
        <v>1922</v>
      </c>
      <c r="S956" s="48">
        <v>1609206</v>
      </c>
      <c r="T956" s="48">
        <v>0</v>
      </c>
      <c r="U956" s="48">
        <v>0</v>
      </c>
      <c r="V956" s="71">
        <v>1609206</v>
      </c>
      <c r="W956" s="48">
        <v>1609206</v>
      </c>
      <c r="X956" s="48">
        <v>0</v>
      </c>
    </row>
    <row r="957" spans="1:24" hidden="1" x14ac:dyDescent="0.25">
      <c r="A957" s="107">
        <v>2020</v>
      </c>
      <c r="B957" s="107">
        <v>118</v>
      </c>
      <c r="C957" s="107">
        <v>1</v>
      </c>
      <c r="D957" s="109">
        <v>43831</v>
      </c>
      <c r="E957" s="109">
        <v>44043</v>
      </c>
      <c r="F957" s="109">
        <v>44043</v>
      </c>
      <c r="G957" s="107" t="s">
        <v>179</v>
      </c>
      <c r="H957" s="107" t="s">
        <v>180</v>
      </c>
      <c r="I957" s="107">
        <v>540</v>
      </c>
      <c r="J957" s="107">
        <v>499</v>
      </c>
      <c r="K957" s="109">
        <v>43956</v>
      </c>
      <c r="L957" s="107" t="s">
        <v>172</v>
      </c>
      <c r="M957" s="107">
        <v>52410498</v>
      </c>
      <c r="N957" s="107" t="s">
        <v>1921</v>
      </c>
      <c r="O957" s="107" t="s">
        <v>170</v>
      </c>
      <c r="P957" s="107">
        <v>119</v>
      </c>
      <c r="Q957" s="109">
        <v>43952</v>
      </c>
      <c r="R957" s="107" t="s">
        <v>1922</v>
      </c>
      <c r="S957" s="48">
        <v>14975343</v>
      </c>
      <c r="T957" s="48">
        <v>0</v>
      </c>
      <c r="U957" s="48">
        <v>0</v>
      </c>
      <c r="V957" s="71">
        <v>14975343</v>
      </c>
      <c r="W957" s="48">
        <v>14975343</v>
      </c>
      <c r="X957" s="48">
        <v>0</v>
      </c>
    </row>
    <row r="958" spans="1:24" hidden="1" x14ac:dyDescent="0.25">
      <c r="A958" s="107">
        <v>2020</v>
      </c>
      <c r="B958" s="107">
        <v>118</v>
      </c>
      <c r="C958" s="107">
        <v>1</v>
      </c>
      <c r="D958" s="109">
        <v>43831</v>
      </c>
      <c r="E958" s="109">
        <v>44043</v>
      </c>
      <c r="F958" s="109">
        <v>44043</v>
      </c>
      <c r="G958" s="107" t="s">
        <v>161</v>
      </c>
      <c r="H958" s="107" t="s">
        <v>162</v>
      </c>
      <c r="I958" s="107">
        <v>540</v>
      </c>
      <c r="J958" s="107">
        <v>499</v>
      </c>
      <c r="K958" s="109">
        <v>43956</v>
      </c>
      <c r="L958" s="107" t="s">
        <v>172</v>
      </c>
      <c r="M958" s="107">
        <v>52410498</v>
      </c>
      <c r="N958" s="107" t="s">
        <v>1921</v>
      </c>
      <c r="O958" s="107" t="s">
        <v>170</v>
      </c>
      <c r="P958" s="107">
        <v>119</v>
      </c>
      <c r="Q958" s="109">
        <v>43952</v>
      </c>
      <c r="R958" s="107" t="s">
        <v>1922</v>
      </c>
      <c r="S958" s="48">
        <v>706944</v>
      </c>
      <c r="T958" s="48">
        <v>0</v>
      </c>
      <c r="U958" s="48">
        <v>0</v>
      </c>
      <c r="V958" s="71">
        <v>706944</v>
      </c>
      <c r="W958" s="48">
        <v>706944</v>
      </c>
      <c r="X958" s="48">
        <v>0</v>
      </c>
    </row>
    <row r="959" spans="1:24" hidden="1" x14ac:dyDescent="0.25">
      <c r="A959" s="107">
        <v>2020</v>
      </c>
      <c r="B959" s="107">
        <v>118</v>
      </c>
      <c r="C959" s="107">
        <v>1</v>
      </c>
      <c r="D959" s="109">
        <v>43831</v>
      </c>
      <c r="E959" s="109">
        <v>44043</v>
      </c>
      <c r="F959" s="109">
        <v>44043</v>
      </c>
      <c r="G959" s="107" t="s">
        <v>176</v>
      </c>
      <c r="H959" s="107" t="s">
        <v>177</v>
      </c>
      <c r="I959" s="107">
        <v>534</v>
      </c>
      <c r="J959" s="107">
        <v>432</v>
      </c>
      <c r="K959" s="109">
        <v>43938</v>
      </c>
      <c r="L959" s="107" t="s">
        <v>172</v>
      </c>
      <c r="M959" s="107">
        <v>52255876</v>
      </c>
      <c r="N959" s="107" t="s">
        <v>1640</v>
      </c>
      <c r="O959" s="107" t="s">
        <v>170</v>
      </c>
      <c r="P959" s="107">
        <v>120</v>
      </c>
      <c r="Q959" s="109">
        <v>43922</v>
      </c>
      <c r="R959" s="107" t="s">
        <v>1641</v>
      </c>
      <c r="S959" s="48">
        <v>1026320</v>
      </c>
      <c r="T959" s="48">
        <v>0</v>
      </c>
      <c r="U959" s="48">
        <v>0</v>
      </c>
      <c r="V959" s="71">
        <v>1026320</v>
      </c>
      <c r="W959" s="48">
        <v>1026320</v>
      </c>
      <c r="X959" s="48">
        <v>0</v>
      </c>
    </row>
    <row r="960" spans="1:24" hidden="1" x14ac:dyDescent="0.25">
      <c r="A960" s="107">
        <v>2020</v>
      </c>
      <c r="B960" s="107">
        <v>118</v>
      </c>
      <c r="C960" s="107">
        <v>1</v>
      </c>
      <c r="D960" s="109">
        <v>43831</v>
      </c>
      <c r="E960" s="109">
        <v>44043</v>
      </c>
      <c r="F960" s="109">
        <v>44043</v>
      </c>
      <c r="G960" s="107" t="s">
        <v>155</v>
      </c>
      <c r="H960" s="107" t="s">
        <v>156</v>
      </c>
      <c r="I960" s="107">
        <v>534</v>
      </c>
      <c r="J960" s="107">
        <v>432</v>
      </c>
      <c r="K960" s="109">
        <v>43938</v>
      </c>
      <c r="L960" s="107" t="s">
        <v>172</v>
      </c>
      <c r="M960" s="107">
        <v>52255876</v>
      </c>
      <c r="N960" s="107" t="s">
        <v>1640</v>
      </c>
      <c r="O960" s="107" t="s">
        <v>170</v>
      </c>
      <c r="P960" s="107">
        <v>120</v>
      </c>
      <c r="Q960" s="109">
        <v>43922</v>
      </c>
      <c r="R960" s="107" t="s">
        <v>1641</v>
      </c>
      <c r="S960" s="48">
        <v>14069530</v>
      </c>
      <c r="T960" s="48">
        <v>0</v>
      </c>
      <c r="U960" s="48">
        <v>0</v>
      </c>
      <c r="V960" s="71">
        <v>14069530</v>
      </c>
      <c r="W960" s="48">
        <v>14069530</v>
      </c>
      <c r="X960" s="48">
        <v>0</v>
      </c>
    </row>
    <row r="961" spans="1:24" hidden="1" x14ac:dyDescent="0.25">
      <c r="A961" s="107">
        <v>2020</v>
      </c>
      <c r="B961" s="107">
        <v>118</v>
      </c>
      <c r="C961" s="107">
        <v>1</v>
      </c>
      <c r="D961" s="109">
        <v>43831</v>
      </c>
      <c r="E961" s="109">
        <v>44043</v>
      </c>
      <c r="F961" s="109">
        <v>44043</v>
      </c>
      <c r="G961" s="107" t="s">
        <v>80</v>
      </c>
      <c r="H961" s="107" t="s">
        <v>81</v>
      </c>
      <c r="I961" s="107">
        <v>534</v>
      </c>
      <c r="J961" s="107">
        <v>432</v>
      </c>
      <c r="K961" s="109">
        <v>43938</v>
      </c>
      <c r="L961" s="107" t="s">
        <v>172</v>
      </c>
      <c r="M961" s="107">
        <v>52255876</v>
      </c>
      <c r="N961" s="107" t="s">
        <v>1640</v>
      </c>
      <c r="O961" s="107" t="s">
        <v>170</v>
      </c>
      <c r="P961" s="107">
        <v>120</v>
      </c>
      <c r="Q961" s="109">
        <v>43922</v>
      </c>
      <c r="R961" s="107" t="s">
        <v>1641</v>
      </c>
      <c r="S961" s="48">
        <v>1044952</v>
      </c>
      <c r="T961" s="48">
        <v>0</v>
      </c>
      <c r="U961" s="48">
        <v>0</v>
      </c>
      <c r="V961" s="71">
        <v>1044952</v>
      </c>
      <c r="W961" s="48">
        <v>1044952</v>
      </c>
      <c r="X961" s="48">
        <v>0</v>
      </c>
    </row>
    <row r="962" spans="1:24" hidden="1" x14ac:dyDescent="0.25">
      <c r="A962" s="107">
        <v>2020</v>
      </c>
      <c r="B962" s="107">
        <v>118</v>
      </c>
      <c r="C962" s="107">
        <v>1</v>
      </c>
      <c r="D962" s="109">
        <v>43831</v>
      </c>
      <c r="E962" s="109">
        <v>44043</v>
      </c>
      <c r="F962" s="109">
        <v>44043</v>
      </c>
      <c r="G962" s="107" t="s">
        <v>179</v>
      </c>
      <c r="H962" s="107" t="s">
        <v>180</v>
      </c>
      <c r="I962" s="107">
        <v>534</v>
      </c>
      <c r="J962" s="107">
        <v>432</v>
      </c>
      <c r="K962" s="109">
        <v>43938</v>
      </c>
      <c r="L962" s="107" t="s">
        <v>172</v>
      </c>
      <c r="M962" s="107">
        <v>52255876</v>
      </c>
      <c r="N962" s="107" t="s">
        <v>1640</v>
      </c>
      <c r="O962" s="107" t="s">
        <v>170</v>
      </c>
      <c r="P962" s="107">
        <v>120</v>
      </c>
      <c r="Q962" s="109">
        <v>43922</v>
      </c>
      <c r="R962" s="107" t="s">
        <v>1641</v>
      </c>
      <c r="S962" s="48">
        <v>20253939</v>
      </c>
      <c r="T962" s="48">
        <v>0</v>
      </c>
      <c r="U962" s="48">
        <v>0</v>
      </c>
      <c r="V962" s="71">
        <v>20253939</v>
      </c>
      <c r="W962" s="48">
        <v>20253939</v>
      </c>
      <c r="X962" s="48">
        <v>0</v>
      </c>
    </row>
    <row r="963" spans="1:24" hidden="1" x14ac:dyDescent="0.25">
      <c r="A963" s="107">
        <v>2020</v>
      </c>
      <c r="B963" s="107">
        <v>118</v>
      </c>
      <c r="C963" s="107">
        <v>1</v>
      </c>
      <c r="D963" s="109">
        <v>43831</v>
      </c>
      <c r="E963" s="109">
        <v>44043</v>
      </c>
      <c r="F963" s="109">
        <v>44043</v>
      </c>
      <c r="G963" s="107" t="s">
        <v>161</v>
      </c>
      <c r="H963" s="107" t="s">
        <v>162</v>
      </c>
      <c r="I963" s="107">
        <v>534</v>
      </c>
      <c r="J963" s="107">
        <v>432</v>
      </c>
      <c r="K963" s="109">
        <v>43938</v>
      </c>
      <c r="L963" s="107" t="s">
        <v>172</v>
      </c>
      <c r="M963" s="107">
        <v>52255876</v>
      </c>
      <c r="N963" s="107" t="s">
        <v>1640</v>
      </c>
      <c r="O963" s="107" t="s">
        <v>170</v>
      </c>
      <c r="P963" s="107">
        <v>120</v>
      </c>
      <c r="Q963" s="109">
        <v>43922</v>
      </c>
      <c r="R963" s="107" t="s">
        <v>1641</v>
      </c>
      <c r="S963" s="48">
        <v>932347</v>
      </c>
      <c r="T963" s="48">
        <v>0</v>
      </c>
      <c r="U963" s="48">
        <v>0</v>
      </c>
      <c r="V963" s="71">
        <v>932347</v>
      </c>
      <c r="W963" s="48">
        <v>932347</v>
      </c>
      <c r="X963" s="48">
        <v>0</v>
      </c>
    </row>
    <row r="964" spans="1:24" hidden="1" x14ac:dyDescent="0.25">
      <c r="A964" s="107">
        <v>2020</v>
      </c>
      <c r="B964" s="107">
        <v>118</v>
      </c>
      <c r="C964" s="107">
        <v>1</v>
      </c>
      <c r="D964" s="109">
        <v>43831</v>
      </c>
      <c r="E964" s="109">
        <v>44043</v>
      </c>
      <c r="F964" s="109">
        <v>44043</v>
      </c>
      <c r="G964" s="107" t="s">
        <v>176</v>
      </c>
      <c r="H964" s="107" t="s">
        <v>177</v>
      </c>
      <c r="I964" s="107">
        <v>537</v>
      </c>
      <c r="J964" s="107">
        <v>445</v>
      </c>
      <c r="K964" s="109">
        <v>43941</v>
      </c>
      <c r="L964" s="107" t="s">
        <v>172</v>
      </c>
      <c r="M964" s="107">
        <v>52309101</v>
      </c>
      <c r="N964" s="107" t="s">
        <v>1642</v>
      </c>
      <c r="O964" s="107" t="s">
        <v>170</v>
      </c>
      <c r="P964" s="107">
        <v>121</v>
      </c>
      <c r="Q964" s="109">
        <v>43922</v>
      </c>
      <c r="R964" s="107" t="s">
        <v>1643</v>
      </c>
      <c r="S964" s="48">
        <v>839369</v>
      </c>
      <c r="T964" s="48">
        <v>0</v>
      </c>
      <c r="U964" s="48">
        <v>0</v>
      </c>
      <c r="V964" s="71">
        <v>839369</v>
      </c>
      <c r="W964" s="48">
        <v>839369</v>
      </c>
      <c r="X964" s="48">
        <v>0</v>
      </c>
    </row>
    <row r="965" spans="1:24" hidden="1" x14ac:dyDescent="0.25">
      <c r="A965" s="107">
        <v>2020</v>
      </c>
      <c r="B965" s="107">
        <v>118</v>
      </c>
      <c r="C965" s="107">
        <v>1</v>
      </c>
      <c r="D965" s="109">
        <v>43831</v>
      </c>
      <c r="E965" s="109">
        <v>44043</v>
      </c>
      <c r="F965" s="109">
        <v>44043</v>
      </c>
      <c r="G965" s="107" t="s">
        <v>155</v>
      </c>
      <c r="H965" s="107" t="s">
        <v>156</v>
      </c>
      <c r="I965" s="107">
        <v>537</v>
      </c>
      <c r="J965" s="107">
        <v>445</v>
      </c>
      <c r="K965" s="109">
        <v>43941</v>
      </c>
      <c r="L965" s="107" t="s">
        <v>172</v>
      </c>
      <c r="M965" s="107">
        <v>52309101</v>
      </c>
      <c r="N965" s="107" t="s">
        <v>1642</v>
      </c>
      <c r="O965" s="107" t="s">
        <v>170</v>
      </c>
      <c r="P965" s="107">
        <v>121</v>
      </c>
      <c r="Q965" s="109">
        <v>43922</v>
      </c>
      <c r="R965" s="107" t="s">
        <v>1643</v>
      </c>
      <c r="S965" s="48">
        <v>14980706</v>
      </c>
      <c r="T965" s="48">
        <v>0</v>
      </c>
      <c r="U965" s="48">
        <v>0</v>
      </c>
      <c r="V965" s="71">
        <v>14980706</v>
      </c>
      <c r="W965" s="48">
        <v>14980706</v>
      </c>
      <c r="X965" s="48">
        <v>0</v>
      </c>
    </row>
    <row r="966" spans="1:24" hidden="1" x14ac:dyDescent="0.25">
      <c r="A966" s="107">
        <v>2020</v>
      </c>
      <c r="B966" s="107">
        <v>118</v>
      </c>
      <c r="C966" s="107">
        <v>1</v>
      </c>
      <c r="D966" s="109">
        <v>43831</v>
      </c>
      <c r="E966" s="109">
        <v>44043</v>
      </c>
      <c r="F966" s="109">
        <v>44043</v>
      </c>
      <c r="G966" s="107" t="s">
        <v>1357</v>
      </c>
      <c r="H966" s="107" t="s">
        <v>1358</v>
      </c>
      <c r="I966" s="107">
        <v>537</v>
      </c>
      <c r="J966" s="107">
        <v>445</v>
      </c>
      <c r="K966" s="109">
        <v>43941</v>
      </c>
      <c r="L966" s="107" t="s">
        <v>172</v>
      </c>
      <c r="M966" s="107">
        <v>52309101</v>
      </c>
      <c r="N966" s="107" t="s">
        <v>1642</v>
      </c>
      <c r="O966" s="107" t="s">
        <v>170</v>
      </c>
      <c r="P966" s="107">
        <v>121</v>
      </c>
      <c r="Q966" s="109">
        <v>43922</v>
      </c>
      <c r="R966" s="107" t="s">
        <v>1643</v>
      </c>
      <c r="S966" s="48">
        <v>851739</v>
      </c>
      <c r="T966" s="48">
        <v>0</v>
      </c>
      <c r="U966" s="48">
        <v>0</v>
      </c>
      <c r="V966" s="71">
        <v>851739</v>
      </c>
      <c r="W966" s="48">
        <v>851739</v>
      </c>
      <c r="X966" s="48">
        <v>0</v>
      </c>
    </row>
    <row r="967" spans="1:24" hidden="1" x14ac:dyDescent="0.25">
      <c r="A967" s="107">
        <v>2020</v>
      </c>
      <c r="B967" s="107">
        <v>118</v>
      </c>
      <c r="C967" s="107">
        <v>1</v>
      </c>
      <c r="D967" s="109">
        <v>43831</v>
      </c>
      <c r="E967" s="109">
        <v>44043</v>
      </c>
      <c r="F967" s="109">
        <v>44043</v>
      </c>
      <c r="G967" s="107" t="s">
        <v>179</v>
      </c>
      <c r="H967" s="107" t="s">
        <v>180</v>
      </c>
      <c r="I967" s="107">
        <v>537</v>
      </c>
      <c r="J967" s="107">
        <v>445</v>
      </c>
      <c r="K967" s="109">
        <v>43941</v>
      </c>
      <c r="L967" s="107" t="s">
        <v>172</v>
      </c>
      <c r="M967" s="107">
        <v>52309101</v>
      </c>
      <c r="N967" s="107" t="s">
        <v>1642</v>
      </c>
      <c r="O967" s="107" t="s">
        <v>170</v>
      </c>
      <c r="P967" s="107">
        <v>121</v>
      </c>
      <c r="Q967" s="109">
        <v>43922</v>
      </c>
      <c r="R967" s="107" t="s">
        <v>1643</v>
      </c>
      <c r="S967" s="48">
        <v>26235640</v>
      </c>
      <c r="T967" s="48">
        <v>0</v>
      </c>
      <c r="U967" s="48">
        <v>0</v>
      </c>
      <c r="V967" s="71">
        <v>26235640</v>
      </c>
      <c r="W967" s="48">
        <v>26235640</v>
      </c>
      <c r="X967" s="48">
        <v>0</v>
      </c>
    </row>
    <row r="968" spans="1:24" hidden="1" x14ac:dyDescent="0.25">
      <c r="A968" s="107">
        <v>2020</v>
      </c>
      <c r="B968" s="107">
        <v>118</v>
      </c>
      <c r="C968" s="107">
        <v>1</v>
      </c>
      <c r="D968" s="109">
        <v>43831</v>
      </c>
      <c r="E968" s="109">
        <v>44043</v>
      </c>
      <c r="F968" s="109">
        <v>44043</v>
      </c>
      <c r="G968" s="107" t="s">
        <v>161</v>
      </c>
      <c r="H968" s="107" t="s">
        <v>162</v>
      </c>
      <c r="I968" s="107">
        <v>537</v>
      </c>
      <c r="J968" s="107">
        <v>445</v>
      </c>
      <c r="K968" s="109">
        <v>43941</v>
      </c>
      <c r="L968" s="107" t="s">
        <v>172</v>
      </c>
      <c r="M968" s="107">
        <v>52309101</v>
      </c>
      <c r="N968" s="107" t="s">
        <v>1642</v>
      </c>
      <c r="O968" s="107" t="s">
        <v>170</v>
      </c>
      <c r="P968" s="107">
        <v>121</v>
      </c>
      <c r="Q968" s="109">
        <v>43922</v>
      </c>
      <c r="R968" s="107" t="s">
        <v>1643</v>
      </c>
      <c r="S968" s="48">
        <v>988698</v>
      </c>
      <c r="T968" s="48">
        <v>0</v>
      </c>
      <c r="U968" s="48">
        <v>0</v>
      </c>
      <c r="V968" s="71">
        <v>988698</v>
      </c>
      <c r="W968" s="48">
        <v>988698</v>
      </c>
      <c r="X968" s="48">
        <v>0</v>
      </c>
    </row>
    <row r="969" spans="1:24" hidden="1" x14ac:dyDescent="0.25">
      <c r="A969" s="107">
        <v>2020</v>
      </c>
      <c r="B969" s="107">
        <v>118</v>
      </c>
      <c r="C969" s="107">
        <v>1</v>
      </c>
      <c r="D969" s="109">
        <v>43831</v>
      </c>
      <c r="E969" s="109">
        <v>44043</v>
      </c>
      <c r="F969" s="109">
        <v>44043</v>
      </c>
      <c r="G969" s="107" t="s">
        <v>176</v>
      </c>
      <c r="H969" s="107" t="s">
        <v>177</v>
      </c>
      <c r="I969" s="107">
        <v>538</v>
      </c>
      <c r="J969" s="107">
        <v>447</v>
      </c>
      <c r="K969" s="109">
        <v>43942</v>
      </c>
      <c r="L969" s="107" t="s">
        <v>172</v>
      </c>
      <c r="M969" s="107">
        <v>39669741</v>
      </c>
      <c r="N969" s="107" t="s">
        <v>1644</v>
      </c>
      <c r="O969" s="107" t="s">
        <v>170</v>
      </c>
      <c r="P969" s="107">
        <v>122</v>
      </c>
      <c r="Q969" s="109">
        <v>43922</v>
      </c>
      <c r="R969" s="107" t="s">
        <v>1645</v>
      </c>
      <c r="S969" s="48">
        <v>1240731</v>
      </c>
      <c r="T969" s="48">
        <v>0</v>
      </c>
      <c r="U969" s="48">
        <v>0</v>
      </c>
      <c r="V969" s="71">
        <v>1240731</v>
      </c>
      <c r="W969" s="48">
        <v>1240731</v>
      </c>
      <c r="X969" s="48">
        <v>0</v>
      </c>
    </row>
    <row r="970" spans="1:24" hidden="1" x14ac:dyDescent="0.25">
      <c r="A970" s="107">
        <v>2020</v>
      </c>
      <c r="B970" s="107">
        <v>118</v>
      </c>
      <c r="C970" s="107">
        <v>1</v>
      </c>
      <c r="D970" s="109">
        <v>43831</v>
      </c>
      <c r="E970" s="109">
        <v>44043</v>
      </c>
      <c r="F970" s="109">
        <v>44043</v>
      </c>
      <c r="G970" s="107" t="s">
        <v>155</v>
      </c>
      <c r="H970" s="107" t="s">
        <v>156</v>
      </c>
      <c r="I970" s="107">
        <v>538</v>
      </c>
      <c r="J970" s="107">
        <v>447</v>
      </c>
      <c r="K970" s="109">
        <v>43942</v>
      </c>
      <c r="L970" s="107" t="s">
        <v>172</v>
      </c>
      <c r="M970" s="107">
        <v>39669741</v>
      </c>
      <c r="N970" s="107" t="s">
        <v>1644</v>
      </c>
      <c r="O970" s="107" t="s">
        <v>170</v>
      </c>
      <c r="P970" s="107">
        <v>122</v>
      </c>
      <c r="Q970" s="109">
        <v>43922</v>
      </c>
      <c r="R970" s="107" t="s">
        <v>1645</v>
      </c>
      <c r="S970" s="48">
        <v>11559408</v>
      </c>
      <c r="T970" s="48">
        <v>0</v>
      </c>
      <c r="U970" s="48">
        <v>0</v>
      </c>
      <c r="V970" s="71">
        <v>11559408</v>
      </c>
      <c r="W970" s="48">
        <v>11559408</v>
      </c>
      <c r="X970" s="48">
        <v>0</v>
      </c>
    </row>
    <row r="971" spans="1:24" hidden="1" x14ac:dyDescent="0.25">
      <c r="A971" s="107">
        <v>2020</v>
      </c>
      <c r="B971" s="107">
        <v>118</v>
      </c>
      <c r="C971" s="107">
        <v>1</v>
      </c>
      <c r="D971" s="109">
        <v>43831</v>
      </c>
      <c r="E971" s="109">
        <v>44043</v>
      </c>
      <c r="F971" s="109">
        <v>44043</v>
      </c>
      <c r="G971" s="107" t="s">
        <v>1357</v>
      </c>
      <c r="H971" s="107" t="s">
        <v>1358</v>
      </c>
      <c r="I971" s="107">
        <v>538</v>
      </c>
      <c r="J971" s="107">
        <v>447</v>
      </c>
      <c r="K971" s="109">
        <v>43942</v>
      </c>
      <c r="L971" s="107" t="s">
        <v>172</v>
      </c>
      <c r="M971" s="107">
        <v>39669741</v>
      </c>
      <c r="N971" s="107" t="s">
        <v>1644</v>
      </c>
      <c r="O971" s="107" t="s">
        <v>170</v>
      </c>
      <c r="P971" s="107">
        <v>122</v>
      </c>
      <c r="Q971" s="109">
        <v>43922</v>
      </c>
      <c r="R971" s="107" t="s">
        <v>1645</v>
      </c>
      <c r="S971" s="48">
        <v>1260427</v>
      </c>
      <c r="T971" s="48">
        <v>0</v>
      </c>
      <c r="U971" s="48">
        <v>0</v>
      </c>
      <c r="V971" s="71">
        <v>1260427</v>
      </c>
      <c r="W971" s="48">
        <v>1260427</v>
      </c>
      <c r="X971" s="48">
        <v>0</v>
      </c>
    </row>
    <row r="972" spans="1:24" hidden="1" x14ac:dyDescent="0.25">
      <c r="A972" s="107">
        <v>2020</v>
      </c>
      <c r="B972" s="107">
        <v>118</v>
      </c>
      <c r="C972" s="107">
        <v>1</v>
      </c>
      <c r="D972" s="109">
        <v>43831</v>
      </c>
      <c r="E972" s="109">
        <v>44043</v>
      </c>
      <c r="F972" s="109">
        <v>44043</v>
      </c>
      <c r="G972" s="107" t="s">
        <v>179</v>
      </c>
      <c r="H972" s="107" t="s">
        <v>180</v>
      </c>
      <c r="I972" s="107">
        <v>538</v>
      </c>
      <c r="J972" s="107">
        <v>447</v>
      </c>
      <c r="K972" s="109">
        <v>43942</v>
      </c>
      <c r="L972" s="107" t="s">
        <v>172</v>
      </c>
      <c r="M972" s="107">
        <v>39669741</v>
      </c>
      <c r="N972" s="107" t="s">
        <v>1644</v>
      </c>
      <c r="O972" s="107" t="s">
        <v>170</v>
      </c>
      <c r="P972" s="107">
        <v>122</v>
      </c>
      <c r="Q972" s="109">
        <v>43922</v>
      </c>
      <c r="R972" s="107" t="s">
        <v>1645</v>
      </c>
      <c r="S972" s="48">
        <v>15468387</v>
      </c>
      <c r="T972" s="48">
        <v>0</v>
      </c>
      <c r="U972" s="48">
        <v>0</v>
      </c>
      <c r="V972" s="71">
        <v>15468387</v>
      </c>
      <c r="W972" s="48">
        <v>15468387</v>
      </c>
      <c r="X972" s="48">
        <v>0</v>
      </c>
    </row>
    <row r="973" spans="1:24" hidden="1" x14ac:dyDescent="0.25">
      <c r="A973" s="107">
        <v>2020</v>
      </c>
      <c r="B973" s="107">
        <v>118</v>
      </c>
      <c r="C973" s="107">
        <v>1</v>
      </c>
      <c r="D973" s="109">
        <v>43831</v>
      </c>
      <c r="E973" s="109">
        <v>44043</v>
      </c>
      <c r="F973" s="109">
        <v>44043</v>
      </c>
      <c r="G973" s="107" t="s">
        <v>161</v>
      </c>
      <c r="H973" s="107" t="s">
        <v>162</v>
      </c>
      <c r="I973" s="107">
        <v>538</v>
      </c>
      <c r="J973" s="107">
        <v>447</v>
      </c>
      <c r="K973" s="109">
        <v>43942</v>
      </c>
      <c r="L973" s="107" t="s">
        <v>172</v>
      </c>
      <c r="M973" s="107">
        <v>39669741</v>
      </c>
      <c r="N973" s="107" t="s">
        <v>1644</v>
      </c>
      <c r="O973" s="107" t="s">
        <v>170</v>
      </c>
      <c r="P973" s="107">
        <v>122</v>
      </c>
      <c r="Q973" s="109">
        <v>43922</v>
      </c>
      <c r="R973" s="107" t="s">
        <v>1645</v>
      </c>
      <c r="S973" s="48">
        <v>725782</v>
      </c>
      <c r="T973" s="48">
        <v>0</v>
      </c>
      <c r="U973" s="48">
        <v>0</v>
      </c>
      <c r="V973" s="71">
        <v>725782</v>
      </c>
      <c r="W973" s="48">
        <v>725782</v>
      </c>
      <c r="X973" s="48">
        <v>0</v>
      </c>
    </row>
    <row r="974" spans="1:24" hidden="1" x14ac:dyDescent="0.25">
      <c r="A974" s="107">
        <v>2020</v>
      </c>
      <c r="B974" s="107">
        <v>118</v>
      </c>
      <c r="C974" s="107">
        <v>1</v>
      </c>
      <c r="D974" s="109">
        <v>43831</v>
      </c>
      <c r="E974" s="109">
        <v>44043</v>
      </c>
      <c r="F974" s="109">
        <v>44043</v>
      </c>
      <c r="G974" s="107" t="s">
        <v>176</v>
      </c>
      <c r="H974" s="107" t="s">
        <v>177</v>
      </c>
      <c r="I974" s="107">
        <v>443</v>
      </c>
      <c r="J974" s="107">
        <v>487</v>
      </c>
      <c r="K974" s="109">
        <v>43955</v>
      </c>
      <c r="L974" s="107" t="s">
        <v>172</v>
      </c>
      <c r="M974" s="107">
        <v>1010168280</v>
      </c>
      <c r="N974" s="107" t="s">
        <v>1917</v>
      </c>
      <c r="O974" s="107" t="s">
        <v>170</v>
      </c>
      <c r="P974" s="107">
        <v>123</v>
      </c>
      <c r="Q974" s="109">
        <v>43955</v>
      </c>
      <c r="R974" s="107" t="s">
        <v>1918</v>
      </c>
      <c r="S974" s="48">
        <v>492832</v>
      </c>
      <c r="T974" s="48">
        <v>0</v>
      </c>
      <c r="U974" s="48">
        <v>0</v>
      </c>
      <c r="V974" s="71">
        <v>492832</v>
      </c>
      <c r="W974" s="48">
        <v>492832</v>
      </c>
      <c r="X974" s="48">
        <v>0</v>
      </c>
    </row>
    <row r="975" spans="1:24" hidden="1" x14ac:dyDescent="0.25">
      <c r="A975" s="107">
        <v>2020</v>
      </c>
      <c r="B975" s="107">
        <v>118</v>
      </c>
      <c r="C975" s="107">
        <v>1</v>
      </c>
      <c r="D975" s="109">
        <v>43831</v>
      </c>
      <c r="E975" s="109">
        <v>44043</v>
      </c>
      <c r="F975" s="109">
        <v>44043</v>
      </c>
      <c r="G975" s="107" t="s">
        <v>155</v>
      </c>
      <c r="H975" s="107" t="s">
        <v>156</v>
      </c>
      <c r="I975" s="107">
        <v>443</v>
      </c>
      <c r="J975" s="107">
        <v>487</v>
      </c>
      <c r="K975" s="109">
        <v>43955</v>
      </c>
      <c r="L975" s="107" t="s">
        <v>172</v>
      </c>
      <c r="M975" s="107">
        <v>1010168280</v>
      </c>
      <c r="N975" s="107" t="s">
        <v>1917</v>
      </c>
      <c r="O975" s="107" t="s">
        <v>170</v>
      </c>
      <c r="P975" s="107">
        <v>123</v>
      </c>
      <c r="Q975" s="109">
        <v>43955</v>
      </c>
      <c r="R975" s="107" t="s">
        <v>1918</v>
      </c>
      <c r="S975" s="48">
        <v>8580867</v>
      </c>
      <c r="T975" s="48">
        <v>0</v>
      </c>
      <c r="U975" s="48">
        <v>0</v>
      </c>
      <c r="V975" s="71">
        <v>8580867</v>
      </c>
      <c r="W975" s="48">
        <v>8580867</v>
      </c>
      <c r="X975" s="48">
        <v>0</v>
      </c>
    </row>
    <row r="976" spans="1:24" hidden="1" x14ac:dyDescent="0.25">
      <c r="A976" s="107">
        <v>2020</v>
      </c>
      <c r="B976" s="107">
        <v>118</v>
      </c>
      <c r="C976" s="107">
        <v>1</v>
      </c>
      <c r="D976" s="109">
        <v>43831</v>
      </c>
      <c r="E976" s="109">
        <v>44043</v>
      </c>
      <c r="F976" s="109">
        <v>44043</v>
      </c>
      <c r="G976" s="107" t="s">
        <v>80</v>
      </c>
      <c r="H976" s="107" t="s">
        <v>81</v>
      </c>
      <c r="I976" s="107">
        <v>443</v>
      </c>
      <c r="J976" s="107">
        <v>487</v>
      </c>
      <c r="K976" s="109">
        <v>43955</v>
      </c>
      <c r="L976" s="107" t="s">
        <v>172</v>
      </c>
      <c r="M976" s="107">
        <v>1010168280</v>
      </c>
      <c r="N976" s="107" t="s">
        <v>1917</v>
      </c>
      <c r="O976" s="107" t="s">
        <v>170</v>
      </c>
      <c r="P976" s="107">
        <v>123</v>
      </c>
      <c r="Q976" s="109">
        <v>43955</v>
      </c>
      <c r="R976" s="107" t="s">
        <v>1918</v>
      </c>
      <c r="S976" s="48">
        <v>497295</v>
      </c>
      <c r="T976" s="48">
        <v>0</v>
      </c>
      <c r="U976" s="48">
        <v>0</v>
      </c>
      <c r="V976" s="71">
        <v>497295</v>
      </c>
      <c r="W976" s="48">
        <v>497295</v>
      </c>
      <c r="X976" s="48">
        <v>0</v>
      </c>
    </row>
    <row r="977" spans="1:24" hidden="1" x14ac:dyDescent="0.25">
      <c r="A977" s="107">
        <v>2020</v>
      </c>
      <c r="B977" s="107">
        <v>118</v>
      </c>
      <c r="C977" s="107">
        <v>1</v>
      </c>
      <c r="D977" s="109">
        <v>43831</v>
      </c>
      <c r="E977" s="109">
        <v>44043</v>
      </c>
      <c r="F977" s="109">
        <v>44043</v>
      </c>
      <c r="G977" s="107" t="s">
        <v>179</v>
      </c>
      <c r="H977" s="107" t="s">
        <v>180</v>
      </c>
      <c r="I977" s="107">
        <v>443</v>
      </c>
      <c r="J977" s="107">
        <v>487</v>
      </c>
      <c r="K977" s="109">
        <v>43955</v>
      </c>
      <c r="L977" s="107" t="s">
        <v>172</v>
      </c>
      <c r="M977" s="107">
        <v>1010168280</v>
      </c>
      <c r="N977" s="107" t="s">
        <v>1917</v>
      </c>
      <c r="O977" s="107" t="s">
        <v>170</v>
      </c>
      <c r="P977" s="107">
        <v>123</v>
      </c>
      <c r="Q977" s="109">
        <v>43955</v>
      </c>
      <c r="R977" s="107" t="s">
        <v>1918</v>
      </c>
      <c r="S977" s="48">
        <v>12059597</v>
      </c>
      <c r="T977" s="48">
        <v>0</v>
      </c>
      <c r="U977" s="48">
        <v>0</v>
      </c>
      <c r="V977" s="71">
        <v>12059597</v>
      </c>
      <c r="W977" s="48">
        <v>12059597</v>
      </c>
      <c r="X977" s="48">
        <v>0</v>
      </c>
    </row>
    <row r="978" spans="1:24" hidden="1" x14ac:dyDescent="0.25">
      <c r="A978" s="107">
        <v>2020</v>
      </c>
      <c r="B978" s="107">
        <v>118</v>
      </c>
      <c r="C978" s="107">
        <v>1</v>
      </c>
      <c r="D978" s="109">
        <v>43831</v>
      </c>
      <c r="E978" s="109">
        <v>44043</v>
      </c>
      <c r="F978" s="109">
        <v>44043</v>
      </c>
      <c r="G978" s="107" t="s">
        <v>161</v>
      </c>
      <c r="H978" s="107" t="s">
        <v>162</v>
      </c>
      <c r="I978" s="107">
        <v>443</v>
      </c>
      <c r="J978" s="107">
        <v>487</v>
      </c>
      <c r="K978" s="109">
        <v>43955</v>
      </c>
      <c r="L978" s="107" t="s">
        <v>172</v>
      </c>
      <c r="M978" s="107">
        <v>1010168280</v>
      </c>
      <c r="N978" s="107" t="s">
        <v>1917</v>
      </c>
      <c r="O978" s="107" t="s">
        <v>170</v>
      </c>
      <c r="P978" s="107">
        <v>123</v>
      </c>
      <c r="Q978" s="109">
        <v>43955</v>
      </c>
      <c r="R978" s="107" t="s">
        <v>1918</v>
      </c>
      <c r="S978" s="48">
        <v>568629</v>
      </c>
      <c r="T978" s="48">
        <v>0</v>
      </c>
      <c r="U978" s="48">
        <v>0</v>
      </c>
      <c r="V978" s="71">
        <v>568629</v>
      </c>
      <c r="W978" s="48">
        <v>568629</v>
      </c>
      <c r="X978" s="48">
        <v>0</v>
      </c>
    </row>
    <row r="979" spans="1:24" hidden="1" x14ac:dyDescent="0.25">
      <c r="A979" s="107">
        <v>2020</v>
      </c>
      <c r="B979" s="107">
        <v>118</v>
      </c>
      <c r="C979" s="107">
        <v>1</v>
      </c>
      <c r="D979" s="109">
        <v>43831</v>
      </c>
      <c r="E979" s="109">
        <v>44043</v>
      </c>
      <c r="F979" s="109">
        <v>44043</v>
      </c>
      <c r="G979" s="107" t="s">
        <v>176</v>
      </c>
      <c r="H979" s="107" t="s">
        <v>177</v>
      </c>
      <c r="I979" s="107">
        <v>536</v>
      </c>
      <c r="J979" s="107">
        <v>465</v>
      </c>
      <c r="K979" s="109">
        <v>43948</v>
      </c>
      <c r="L979" s="107" t="s">
        <v>172</v>
      </c>
      <c r="M979" s="107">
        <v>38212139</v>
      </c>
      <c r="N979" s="107" t="s">
        <v>1648</v>
      </c>
      <c r="O979" s="107" t="s">
        <v>170</v>
      </c>
      <c r="P979" s="107">
        <v>124</v>
      </c>
      <c r="Q979" s="109">
        <v>43948</v>
      </c>
      <c r="R979" s="107" t="s">
        <v>1649</v>
      </c>
      <c r="S979" s="48">
        <v>1376530</v>
      </c>
      <c r="T979" s="48">
        <v>0</v>
      </c>
      <c r="U979" s="48">
        <v>0</v>
      </c>
      <c r="V979" s="71">
        <v>1376530</v>
      </c>
      <c r="W979" s="48">
        <v>1376530</v>
      </c>
      <c r="X979" s="48">
        <v>0</v>
      </c>
    </row>
    <row r="980" spans="1:24" hidden="1" x14ac:dyDescent="0.25">
      <c r="A980" s="107">
        <v>2020</v>
      </c>
      <c r="B980" s="107">
        <v>118</v>
      </c>
      <c r="C980" s="107">
        <v>1</v>
      </c>
      <c r="D980" s="109">
        <v>43831</v>
      </c>
      <c r="E980" s="109">
        <v>44043</v>
      </c>
      <c r="F980" s="109">
        <v>44043</v>
      </c>
      <c r="G980" s="107" t="s">
        <v>155</v>
      </c>
      <c r="H980" s="107" t="s">
        <v>156</v>
      </c>
      <c r="I980" s="107">
        <v>536</v>
      </c>
      <c r="J980" s="107">
        <v>465</v>
      </c>
      <c r="K980" s="109">
        <v>43948</v>
      </c>
      <c r="L980" s="107" t="s">
        <v>172</v>
      </c>
      <c r="M980" s="107">
        <v>38212139</v>
      </c>
      <c r="N980" s="107" t="s">
        <v>1648</v>
      </c>
      <c r="O980" s="107" t="s">
        <v>170</v>
      </c>
      <c r="P980" s="107">
        <v>124</v>
      </c>
      <c r="Q980" s="109">
        <v>43948</v>
      </c>
      <c r="R980" s="107" t="s">
        <v>1649</v>
      </c>
      <c r="S980" s="48">
        <v>25187834</v>
      </c>
      <c r="T980" s="48">
        <v>0</v>
      </c>
      <c r="U980" s="48">
        <v>0</v>
      </c>
      <c r="V980" s="71">
        <v>25187834</v>
      </c>
      <c r="W980" s="48">
        <v>25187834</v>
      </c>
      <c r="X980" s="48">
        <v>0</v>
      </c>
    </row>
    <row r="981" spans="1:24" hidden="1" x14ac:dyDescent="0.25">
      <c r="A981" s="107">
        <v>2020</v>
      </c>
      <c r="B981" s="107">
        <v>118</v>
      </c>
      <c r="C981" s="107">
        <v>1</v>
      </c>
      <c r="D981" s="109">
        <v>43831</v>
      </c>
      <c r="E981" s="109">
        <v>44043</v>
      </c>
      <c r="F981" s="109">
        <v>44043</v>
      </c>
      <c r="G981" s="107" t="s">
        <v>80</v>
      </c>
      <c r="H981" s="107" t="s">
        <v>81</v>
      </c>
      <c r="I981" s="107">
        <v>536</v>
      </c>
      <c r="J981" s="107">
        <v>465</v>
      </c>
      <c r="K981" s="109">
        <v>43948</v>
      </c>
      <c r="L981" s="107" t="s">
        <v>172</v>
      </c>
      <c r="M981" s="107">
        <v>38212139</v>
      </c>
      <c r="N981" s="107" t="s">
        <v>1648</v>
      </c>
      <c r="O981" s="107" t="s">
        <v>170</v>
      </c>
      <c r="P981" s="107">
        <v>124</v>
      </c>
      <c r="Q981" s="109">
        <v>43948</v>
      </c>
      <c r="R981" s="107" t="s">
        <v>1649</v>
      </c>
      <c r="S981" s="48">
        <v>1399166</v>
      </c>
      <c r="T981" s="48">
        <v>0</v>
      </c>
      <c r="U981" s="48">
        <v>0</v>
      </c>
      <c r="V981" s="71">
        <v>1399166</v>
      </c>
      <c r="W981" s="48">
        <v>1399166</v>
      </c>
      <c r="X981" s="48">
        <v>0</v>
      </c>
    </row>
    <row r="982" spans="1:24" hidden="1" x14ac:dyDescent="0.25">
      <c r="A982" s="107">
        <v>2020</v>
      </c>
      <c r="B982" s="107">
        <v>118</v>
      </c>
      <c r="C982" s="107">
        <v>1</v>
      </c>
      <c r="D982" s="109">
        <v>43831</v>
      </c>
      <c r="E982" s="109">
        <v>44043</v>
      </c>
      <c r="F982" s="109">
        <v>44043</v>
      </c>
      <c r="G982" s="107" t="s">
        <v>179</v>
      </c>
      <c r="H982" s="107" t="s">
        <v>180</v>
      </c>
      <c r="I982" s="107">
        <v>536</v>
      </c>
      <c r="J982" s="107">
        <v>465</v>
      </c>
      <c r="K982" s="109">
        <v>43948</v>
      </c>
      <c r="L982" s="107" t="s">
        <v>172</v>
      </c>
      <c r="M982" s="107">
        <v>38212139</v>
      </c>
      <c r="N982" s="107" t="s">
        <v>1648</v>
      </c>
      <c r="O982" s="107" t="s">
        <v>170</v>
      </c>
      <c r="P982" s="107">
        <v>124</v>
      </c>
      <c r="Q982" s="109">
        <v>43948</v>
      </c>
      <c r="R982" s="107" t="s">
        <v>1649</v>
      </c>
      <c r="S982" s="48">
        <v>44261027</v>
      </c>
      <c r="T982" s="48">
        <v>0</v>
      </c>
      <c r="U982" s="48">
        <v>0</v>
      </c>
      <c r="V982" s="71">
        <v>44261027</v>
      </c>
      <c r="W982" s="48">
        <v>44261027</v>
      </c>
      <c r="X982" s="48">
        <v>0</v>
      </c>
    </row>
    <row r="983" spans="1:24" hidden="1" x14ac:dyDescent="0.25">
      <c r="A983" s="107">
        <v>2020</v>
      </c>
      <c r="B983" s="107">
        <v>118</v>
      </c>
      <c r="C983" s="107">
        <v>1</v>
      </c>
      <c r="D983" s="109">
        <v>43831</v>
      </c>
      <c r="E983" s="109">
        <v>44043</v>
      </c>
      <c r="F983" s="109">
        <v>44043</v>
      </c>
      <c r="G983" s="107" t="s">
        <v>161</v>
      </c>
      <c r="H983" s="107" t="s">
        <v>162</v>
      </c>
      <c r="I983" s="107">
        <v>536</v>
      </c>
      <c r="J983" s="107">
        <v>465</v>
      </c>
      <c r="K983" s="109">
        <v>43948</v>
      </c>
      <c r="L983" s="107" t="s">
        <v>172</v>
      </c>
      <c r="M983" s="107">
        <v>38212139</v>
      </c>
      <c r="N983" s="107" t="s">
        <v>1648</v>
      </c>
      <c r="O983" s="107" t="s">
        <v>170</v>
      </c>
      <c r="P983" s="107">
        <v>124</v>
      </c>
      <c r="Q983" s="109">
        <v>43948</v>
      </c>
      <c r="R983" s="107" t="s">
        <v>1649</v>
      </c>
      <c r="S983" s="48">
        <v>1574280</v>
      </c>
      <c r="T983" s="48">
        <v>0</v>
      </c>
      <c r="U983" s="48">
        <v>0</v>
      </c>
      <c r="V983" s="71">
        <v>1574280</v>
      </c>
      <c r="W983" s="48">
        <v>1574280</v>
      </c>
      <c r="X983" s="48">
        <v>0</v>
      </c>
    </row>
    <row r="984" spans="1:24" hidden="1" x14ac:dyDescent="0.25">
      <c r="A984" s="107">
        <v>2020</v>
      </c>
      <c r="B984" s="107">
        <v>118</v>
      </c>
      <c r="C984" s="107">
        <v>1</v>
      </c>
      <c r="D984" s="109">
        <v>43831</v>
      </c>
      <c r="E984" s="109">
        <v>44043</v>
      </c>
      <c r="F984" s="109">
        <v>44043</v>
      </c>
      <c r="G984" s="107" t="s">
        <v>123</v>
      </c>
      <c r="H984" s="107" t="s">
        <v>124</v>
      </c>
      <c r="I984" s="107">
        <v>509</v>
      </c>
      <c r="J984" s="107">
        <v>452</v>
      </c>
      <c r="K984" s="109">
        <v>43942</v>
      </c>
      <c r="L984" s="107" t="s">
        <v>171</v>
      </c>
      <c r="M984" s="107">
        <v>900900069</v>
      </c>
      <c r="N984" s="107" t="s">
        <v>1646</v>
      </c>
      <c r="O984" s="107" t="s">
        <v>170</v>
      </c>
      <c r="P984" s="107">
        <v>129</v>
      </c>
      <c r="Q984" s="109">
        <v>43941</v>
      </c>
      <c r="R984" s="107" t="s">
        <v>1647</v>
      </c>
      <c r="S984" s="48">
        <v>22145873</v>
      </c>
      <c r="T984" s="48">
        <v>0</v>
      </c>
      <c r="U984" s="48">
        <v>0</v>
      </c>
      <c r="V984" s="71">
        <v>22145873</v>
      </c>
      <c r="W984" s="48">
        <v>22145873</v>
      </c>
      <c r="X984" s="48">
        <v>0</v>
      </c>
    </row>
    <row r="985" spans="1:24" hidden="1" x14ac:dyDescent="0.25">
      <c r="A985" s="107">
        <v>2020</v>
      </c>
      <c r="B985" s="107">
        <v>118</v>
      </c>
      <c r="C985" s="107">
        <v>1</v>
      </c>
      <c r="D985" s="109">
        <v>43831</v>
      </c>
      <c r="E985" s="109">
        <v>44043</v>
      </c>
      <c r="F985" s="109">
        <v>44043</v>
      </c>
      <c r="G985" s="107" t="s">
        <v>176</v>
      </c>
      <c r="H985" s="107" t="s">
        <v>177</v>
      </c>
      <c r="I985" s="107">
        <v>566</v>
      </c>
      <c r="J985" s="107">
        <v>697</v>
      </c>
      <c r="K985" s="109">
        <v>43986</v>
      </c>
      <c r="L985" s="107" t="s">
        <v>172</v>
      </c>
      <c r="M985" s="107">
        <v>1018421087</v>
      </c>
      <c r="N985" s="107" t="s">
        <v>3570</v>
      </c>
      <c r="O985" s="107" t="s">
        <v>170</v>
      </c>
      <c r="P985" s="107">
        <v>137</v>
      </c>
      <c r="Q985" s="109">
        <v>43983</v>
      </c>
      <c r="R985" s="107" t="s">
        <v>3571</v>
      </c>
      <c r="S985" s="48">
        <v>2955938</v>
      </c>
      <c r="T985" s="48">
        <v>0</v>
      </c>
      <c r="U985" s="48">
        <v>0</v>
      </c>
      <c r="V985" s="71">
        <v>2955938</v>
      </c>
      <c r="W985" s="48">
        <v>2955938</v>
      </c>
      <c r="X985" s="48">
        <v>0</v>
      </c>
    </row>
    <row r="986" spans="1:24" hidden="1" x14ac:dyDescent="0.25">
      <c r="A986" s="107">
        <v>2020</v>
      </c>
      <c r="B986" s="107">
        <v>118</v>
      </c>
      <c r="C986" s="107">
        <v>1</v>
      </c>
      <c r="D986" s="109">
        <v>43831</v>
      </c>
      <c r="E986" s="109">
        <v>44043</v>
      </c>
      <c r="F986" s="109">
        <v>44043</v>
      </c>
      <c r="G986" s="107" t="s">
        <v>155</v>
      </c>
      <c r="H986" s="107" t="s">
        <v>156</v>
      </c>
      <c r="I986" s="107">
        <v>566</v>
      </c>
      <c r="J986" s="107">
        <v>697</v>
      </c>
      <c r="K986" s="109">
        <v>43986</v>
      </c>
      <c r="L986" s="107" t="s">
        <v>172</v>
      </c>
      <c r="M986" s="107">
        <v>1018421087</v>
      </c>
      <c r="N986" s="107" t="s">
        <v>3570</v>
      </c>
      <c r="O986" s="107" t="s">
        <v>170</v>
      </c>
      <c r="P986" s="107">
        <v>137</v>
      </c>
      <c r="Q986" s="109">
        <v>43983</v>
      </c>
      <c r="R986" s="107" t="s">
        <v>3571</v>
      </c>
      <c r="S986" s="48">
        <v>9933707</v>
      </c>
      <c r="T986" s="48">
        <v>0</v>
      </c>
      <c r="U986" s="48">
        <v>0</v>
      </c>
      <c r="V986" s="71">
        <v>9933707</v>
      </c>
      <c r="W986" s="48">
        <v>9933707</v>
      </c>
      <c r="X986" s="48">
        <v>0</v>
      </c>
    </row>
    <row r="987" spans="1:24" hidden="1" x14ac:dyDescent="0.25">
      <c r="A987" s="107">
        <v>2020</v>
      </c>
      <c r="B987" s="107">
        <v>118</v>
      </c>
      <c r="C987" s="107">
        <v>1</v>
      </c>
      <c r="D987" s="109">
        <v>43831</v>
      </c>
      <c r="E987" s="109">
        <v>44043</v>
      </c>
      <c r="F987" s="109">
        <v>44043</v>
      </c>
      <c r="G987" s="107" t="s">
        <v>3560</v>
      </c>
      <c r="H987" s="107" t="s">
        <v>3561</v>
      </c>
      <c r="I987" s="107">
        <v>566</v>
      </c>
      <c r="J987" s="107">
        <v>697</v>
      </c>
      <c r="K987" s="109">
        <v>43986</v>
      </c>
      <c r="L987" s="107" t="s">
        <v>172</v>
      </c>
      <c r="M987" s="107">
        <v>1018421087</v>
      </c>
      <c r="N987" s="107" t="s">
        <v>3570</v>
      </c>
      <c r="O987" s="107" t="s">
        <v>170</v>
      </c>
      <c r="P987" s="107">
        <v>137</v>
      </c>
      <c r="Q987" s="109">
        <v>43983</v>
      </c>
      <c r="R987" s="107" t="s">
        <v>3571</v>
      </c>
      <c r="S987" s="48">
        <v>7291314</v>
      </c>
      <c r="T987" s="48">
        <v>0</v>
      </c>
      <c r="U987" s="48">
        <v>0</v>
      </c>
      <c r="V987" s="71">
        <v>7291314</v>
      </c>
      <c r="W987" s="48">
        <v>7291314</v>
      </c>
      <c r="X987" s="48">
        <v>0</v>
      </c>
    </row>
    <row r="988" spans="1:24" hidden="1" x14ac:dyDescent="0.25">
      <c r="A988" s="107">
        <v>2020</v>
      </c>
      <c r="B988" s="107">
        <v>118</v>
      </c>
      <c r="C988" s="107">
        <v>1</v>
      </c>
      <c r="D988" s="109">
        <v>43831</v>
      </c>
      <c r="E988" s="109">
        <v>44043</v>
      </c>
      <c r="F988" s="109">
        <v>44043</v>
      </c>
      <c r="G988" s="107" t="s">
        <v>80</v>
      </c>
      <c r="H988" s="107" t="s">
        <v>81</v>
      </c>
      <c r="I988" s="107">
        <v>566</v>
      </c>
      <c r="J988" s="107">
        <v>697</v>
      </c>
      <c r="K988" s="109">
        <v>43986</v>
      </c>
      <c r="L988" s="107" t="s">
        <v>172</v>
      </c>
      <c r="M988" s="107">
        <v>1018421087</v>
      </c>
      <c r="N988" s="107" t="s">
        <v>3570</v>
      </c>
      <c r="O988" s="107" t="s">
        <v>170</v>
      </c>
      <c r="P988" s="107">
        <v>137</v>
      </c>
      <c r="Q988" s="109">
        <v>43983</v>
      </c>
      <c r="R988" s="107" t="s">
        <v>3571</v>
      </c>
      <c r="S988" s="48">
        <v>3116604</v>
      </c>
      <c r="T988" s="48">
        <v>0</v>
      </c>
      <c r="U988" s="48">
        <v>0</v>
      </c>
      <c r="V988" s="71">
        <v>3116604</v>
      </c>
      <c r="W988" s="48">
        <v>3116604</v>
      </c>
      <c r="X988" s="48">
        <v>0</v>
      </c>
    </row>
    <row r="989" spans="1:24" hidden="1" x14ac:dyDescent="0.25">
      <c r="A989" s="107">
        <v>2020</v>
      </c>
      <c r="B989" s="107">
        <v>118</v>
      </c>
      <c r="C989" s="107">
        <v>1</v>
      </c>
      <c r="D989" s="109">
        <v>43831</v>
      </c>
      <c r="E989" s="109">
        <v>44043</v>
      </c>
      <c r="F989" s="109">
        <v>44043</v>
      </c>
      <c r="G989" s="107" t="s">
        <v>179</v>
      </c>
      <c r="H989" s="107" t="s">
        <v>180</v>
      </c>
      <c r="I989" s="107">
        <v>566</v>
      </c>
      <c r="J989" s="107">
        <v>697</v>
      </c>
      <c r="K989" s="109">
        <v>43986</v>
      </c>
      <c r="L989" s="107" t="s">
        <v>172</v>
      </c>
      <c r="M989" s="107">
        <v>1018421087</v>
      </c>
      <c r="N989" s="107" t="s">
        <v>3570</v>
      </c>
      <c r="O989" s="107" t="s">
        <v>170</v>
      </c>
      <c r="P989" s="107">
        <v>137</v>
      </c>
      <c r="Q989" s="109">
        <v>43983</v>
      </c>
      <c r="R989" s="107" t="s">
        <v>3571</v>
      </c>
      <c r="S989" s="48">
        <v>14958539</v>
      </c>
      <c r="T989" s="48">
        <v>0</v>
      </c>
      <c r="U989" s="48">
        <v>0</v>
      </c>
      <c r="V989" s="71">
        <v>14958539</v>
      </c>
      <c r="W989" s="48">
        <v>14958539</v>
      </c>
      <c r="X989" s="48">
        <v>0</v>
      </c>
    </row>
    <row r="990" spans="1:24" hidden="1" x14ac:dyDescent="0.25">
      <c r="A990" s="107">
        <v>2020</v>
      </c>
      <c r="B990" s="107">
        <v>118</v>
      </c>
      <c r="C990" s="107">
        <v>1</v>
      </c>
      <c r="D990" s="109">
        <v>43831</v>
      </c>
      <c r="E990" s="109">
        <v>44043</v>
      </c>
      <c r="F990" s="109">
        <v>44043</v>
      </c>
      <c r="G990" s="107" t="s">
        <v>161</v>
      </c>
      <c r="H990" s="107" t="s">
        <v>162</v>
      </c>
      <c r="I990" s="107">
        <v>566</v>
      </c>
      <c r="J990" s="107">
        <v>697</v>
      </c>
      <c r="K990" s="109">
        <v>43986</v>
      </c>
      <c r="L990" s="107" t="s">
        <v>172</v>
      </c>
      <c r="M990" s="107">
        <v>1018421087</v>
      </c>
      <c r="N990" s="107" t="s">
        <v>3570</v>
      </c>
      <c r="O990" s="107" t="s">
        <v>170</v>
      </c>
      <c r="P990" s="107">
        <v>137</v>
      </c>
      <c r="Q990" s="109">
        <v>43983</v>
      </c>
      <c r="R990" s="107" t="s">
        <v>3571</v>
      </c>
      <c r="S990" s="48">
        <v>658278</v>
      </c>
      <c r="T990" s="48">
        <v>0</v>
      </c>
      <c r="U990" s="48">
        <v>0</v>
      </c>
      <c r="V990" s="71">
        <v>658278</v>
      </c>
      <c r="W990" s="48">
        <v>658278</v>
      </c>
      <c r="X990" s="48">
        <v>0</v>
      </c>
    </row>
    <row r="991" spans="1:24" hidden="1" x14ac:dyDescent="0.25">
      <c r="A991" s="107">
        <v>2020</v>
      </c>
      <c r="B991" s="107">
        <v>118</v>
      </c>
      <c r="C991" s="107">
        <v>1</v>
      </c>
      <c r="D991" s="109">
        <v>43831</v>
      </c>
      <c r="E991" s="109">
        <v>44043</v>
      </c>
      <c r="F991" s="109">
        <v>44043</v>
      </c>
      <c r="G991" s="107" t="s">
        <v>176</v>
      </c>
      <c r="H991" s="107" t="s">
        <v>177</v>
      </c>
      <c r="I991" s="107">
        <v>583</v>
      </c>
      <c r="J991" s="107">
        <v>495</v>
      </c>
      <c r="K991" s="109">
        <v>43956</v>
      </c>
      <c r="L991" s="107" t="s">
        <v>172</v>
      </c>
      <c r="M991" s="107">
        <v>79529916</v>
      </c>
      <c r="N991" s="107" t="s">
        <v>1923</v>
      </c>
      <c r="O991" s="107" t="s">
        <v>170</v>
      </c>
      <c r="P991" s="107">
        <v>138</v>
      </c>
      <c r="Q991" s="109">
        <v>43952</v>
      </c>
      <c r="R991" s="107" t="s">
        <v>1924</v>
      </c>
      <c r="S991" s="48">
        <v>1014958</v>
      </c>
      <c r="T991" s="48">
        <v>0</v>
      </c>
      <c r="U991" s="48">
        <v>0</v>
      </c>
      <c r="V991" s="71">
        <v>1014958</v>
      </c>
      <c r="W991" s="48">
        <v>1014958</v>
      </c>
      <c r="X991" s="48">
        <v>0</v>
      </c>
    </row>
    <row r="992" spans="1:24" hidden="1" x14ac:dyDescent="0.25">
      <c r="A992" s="107">
        <v>2020</v>
      </c>
      <c r="B992" s="107">
        <v>118</v>
      </c>
      <c r="C992" s="107">
        <v>1</v>
      </c>
      <c r="D992" s="109">
        <v>43831</v>
      </c>
      <c r="E992" s="109">
        <v>44043</v>
      </c>
      <c r="F992" s="109">
        <v>44043</v>
      </c>
      <c r="G992" s="107" t="s">
        <v>155</v>
      </c>
      <c r="H992" s="107" t="s">
        <v>156</v>
      </c>
      <c r="I992" s="107">
        <v>583</v>
      </c>
      <c r="J992" s="107">
        <v>495</v>
      </c>
      <c r="K992" s="109">
        <v>43956</v>
      </c>
      <c r="L992" s="107" t="s">
        <v>172</v>
      </c>
      <c r="M992" s="107">
        <v>79529916</v>
      </c>
      <c r="N992" s="107" t="s">
        <v>1923</v>
      </c>
      <c r="O992" s="107" t="s">
        <v>170</v>
      </c>
      <c r="P992" s="107">
        <v>138</v>
      </c>
      <c r="Q992" s="109">
        <v>43952</v>
      </c>
      <c r="R992" s="107" t="s">
        <v>1924</v>
      </c>
      <c r="S992" s="48">
        <v>12535668</v>
      </c>
      <c r="T992" s="48">
        <v>0</v>
      </c>
      <c r="U992" s="48">
        <v>0</v>
      </c>
      <c r="V992" s="71">
        <v>12535668</v>
      </c>
      <c r="W992" s="48">
        <v>12535668</v>
      </c>
      <c r="X992" s="48">
        <v>0</v>
      </c>
    </row>
    <row r="993" spans="1:24" hidden="1" x14ac:dyDescent="0.25">
      <c r="A993" s="107">
        <v>2020</v>
      </c>
      <c r="B993" s="107">
        <v>118</v>
      </c>
      <c r="C993" s="107">
        <v>1</v>
      </c>
      <c r="D993" s="109">
        <v>43831</v>
      </c>
      <c r="E993" s="109">
        <v>44043</v>
      </c>
      <c r="F993" s="109">
        <v>44043</v>
      </c>
      <c r="G993" s="107" t="s">
        <v>80</v>
      </c>
      <c r="H993" s="107" t="s">
        <v>81</v>
      </c>
      <c r="I993" s="107">
        <v>583</v>
      </c>
      <c r="J993" s="107">
        <v>495</v>
      </c>
      <c r="K993" s="109">
        <v>43956</v>
      </c>
      <c r="L993" s="107" t="s">
        <v>172</v>
      </c>
      <c r="M993" s="107">
        <v>79529916</v>
      </c>
      <c r="N993" s="107" t="s">
        <v>1923</v>
      </c>
      <c r="O993" s="107" t="s">
        <v>170</v>
      </c>
      <c r="P993" s="107">
        <v>138</v>
      </c>
      <c r="Q993" s="109">
        <v>43952</v>
      </c>
      <c r="R993" s="107" t="s">
        <v>1924</v>
      </c>
      <c r="S993" s="48">
        <v>1033382</v>
      </c>
      <c r="T993" s="48">
        <v>0</v>
      </c>
      <c r="U993" s="48">
        <v>0</v>
      </c>
      <c r="V993" s="71">
        <v>1033382</v>
      </c>
      <c r="W993" s="48">
        <v>1033382</v>
      </c>
      <c r="X993" s="48">
        <v>0</v>
      </c>
    </row>
    <row r="994" spans="1:24" hidden="1" x14ac:dyDescent="0.25">
      <c r="A994" s="107">
        <v>2020</v>
      </c>
      <c r="B994" s="107">
        <v>118</v>
      </c>
      <c r="C994" s="107">
        <v>1</v>
      </c>
      <c r="D994" s="109">
        <v>43831</v>
      </c>
      <c r="E994" s="109">
        <v>44043</v>
      </c>
      <c r="F994" s="109">
        <v>44043</v>
      </c>
      <c r="G994" s="107" t="s">
        <v>179</v>
      </c>
      <c r="H994" s="107" t="s">
        <v>180</v>
      </c>
      <c r="I994" s="107">
        <v>583</v>
      </c>
      <c r="J994" s="107">
        <v>495</v>
      </c>
      <c r="K994" s="109">
        <v>43956</v>
      </c>
      <c r="L994" s="107" t="s">
        <v>172</v>
      </c>
      <c r="M994" s="107">
        <v>79529916</v>
      </c>
      <c r="N994" s="107" t="s">
        <v>1923</v>
      </c>
      <c r="O994" s="107" t="s">
        <v>170</v>
      </c>
      <c r="P994" s="107">
        <v>138</v>
      </c>
      <c r="Q994" s="109">
        <v>43952</v>
      </c>
      <c r="R994" s="107" t="s">
        <v>1924</v>
      </c>
      <c r="S994" s="48">
        <v>17580984</v>
      </c>
      <c r="T994" s="48">
        <v>0</v>
      </c>
      <c r="U994" s="48">
        <v>0</v>
      </c>
      <c r="V994" s="71">
        <v>17580984</v>
      </c>
      <c r="W994" s="48">
        <v>17580984</v>
      </c>
      <c r="X994" s="48">
        <v>0</v>
      </c>
    </row>
    <row r="995" spans="1:24" hidden="1" x14ac:dyDescent="0.25">
      <c r="A995" s="107">
        <v>2020</v>
      </c>
      <c r="B995" s="107">
        <v>118</v>
      </c>
      <c r="C995" s="107">
        <v>1</v>
      </c>
      <c r="D995" s="109">
        <v>43831</v>
      </c>
      <c r="E995" s="109">
        <v>44043</v>
      </c>
      <c r="F995" s="109">
        <v>44043</v>
      </c>
      <c r="G995" s="107" t="s">
        <v>161</v>
      </c>
      <c r="H995" s="107" t="s">
        <v>162</v>
      </c>
      <c r="I995" s="107">
        <v>583</v>
      </c>
      <c r="J995" s="107">
        <v>495</v>
      </c>
      <c r="K995" s="109">
        <v>43956</v>
      </c>
      <c r="L995" s="107" t="s">
        <v>172</v>
      </c>
      <c r="M995" s="107">
        <v>79529916</v>
      </c>
      <c r="N995" s="107" t="s">
        <v>1923</v>
      </c>
      <c r="O995" s="107" t="s">
        <v>170</v>
      </c>
      <c r="P995" s="107">
        <v>138</v>
      </c>
      <c r="Q995" s="109">
        <v>43952</v>
      </c>
      <c r="R995" s="107" t="s">
        <v>1924</v>
      </c>
      <c r="S995" s="48">
        <v>827330</v>
      </c>
      <c r="T995" s="48">
        <v>0</v>
      </c>
      <c r="U995" s="48">
        <v>0</v>
      </c>
      <c r="V995" s="71">
        <v>827330</v>
      </c>
      <c r="W995" s="48">
        <v>827330</v>
      </c>
      <c r="X995" s="48">
        <v>0</v>
      </c>
    </row>
    <row r="996" spans="1:24" hidden="1" x14ac:dyDescent="0.25">
      <c r="A996" s="107">
        <v>2020</v>
      </c>
      <c r="B996" s="107">
        <v>118</v>
      </c>
      <c r="C996" s="107">
        <v>1</v>
      </c>
      <c r="D996" s="109">
        <v>43831</v>
      </c>
      <c r="E996" s="109">
        <v>44043</v>
      </c>
      <c r="F996" s="109">
        <v>44043</v>
      </c>
      <c r="G996" s="107" t="s">
        <v>968</v>
      </c>
      <c r="H996" s="107" t="s">
        <v>969</v>
      </c>
      <c r="I996" s="107">
        <v>663</v>
      </c>
      <c r="J996" s="107">
        <v>521</v>
      </c>
      <c r="K996" s="109">
        <v>43963</v>
      </c>
      <c r="L996" s="107" t="s">
        <v>172</v>
      </c>
      <c r="M996" s="107">
        <v>2978610</v>
      </c>
      <c r="N996" s="107" t="s">
        <v>1928</v>
      </c>
      <c r="O996" s="107" t="s">
        <v>170</v>
      </c>
      <c r="P996" s="107">
        <v>146</v>
      </c>
      <c r="Q996" s="109">
        <v>43952</v>
      </c>
      <c r="R996" s="107" t="s">
        <v>1929</v>
      </c>
      <c r="S996" s="48">
        <v>16753100</v>
      </c>
      <c r="T996" s="48">
        <v>0</v>
      </c>
      <c r="U996" s="48">
        <v>0</v>
      </c>
      <c r="V996" s="71">
        <v>16753100</v>
      </c>
      <c r="W996" s="48">
        <v>16753100</v>
      </c>
      <c r="X996" s="48">
        <v>0</v>
      </c>
    </row>
    <row r="997" spans="1:24" hidden="1" x14ac:dyDescent="0.25">
      <c r="A997" s="107">
        <v>2020</v>
      </c>
      <c r="B997" s="107">
        <v>118</v>
      </c>
      <c r="C997" s="107">
        <v>1</v>
      </c>
      <c r="D997" s="109">
        <v>43831</v>
      </c>
      <c r="E997" s="109">
        <v>44043</v>
      </c>
      <c r="F997" s="109">
        <v>44043</v>
      </c>
      <c r="G997" s="107" t="s">
        <v>968</v>
      </c>
      <c r="H997" s="107" t="s">
        <v>969</v>
      </c>
      <c r="I997" s="107">
        <v>663</v>
      </c>
      <c r="J997" s="107">
        <v>522</v>
      </c>
      <c r="K997" s="109">
        <v>43963</v>
      </c>
      <c r="L997" s="107" t="s">
        <v>172</v>
      </c>
      <c r="M997" s="107">
        <v>16692518</v>
      </c>
      <c r="N997" s="107" t="s">
        <v>1930</v>
      </c>
      <c r="O997" s="107" t="s">
        <v>170</v>
      </c>
      <c r="P997" s="107">
        <v>146</v>
      </c>
      <c r="Q997" s="109">
        <v>43952</v>
      </c>
      <c r="R997" s="107" t="s">
        <v>1929</v>
      </c>
      <c r="S997" s="48">
        <v>16753100</v>
      </c>
      <c r="T997" s="48">
        <v>0</v>
      </c>
      <c r="U997" s="48">
        <v>0</v>
      </c>
      <c r="V997" s="71">
        <v>16753100</v>
      </c>
      <c r="W997" s="48">
        <v>16753100</v>
      </c>
      <c r="X997" s="48">
        <v>0</v>
      </c>
    </row>
    <row r="998" spans="1:24" hidden="1" x14ac:dyDescent="0.25">
      <c r="A998" s="107">
        <v>2020</v>
      </c>
      <c r="B998" s="107">
        <v>118</v>
      </c>
      <c r="C998" s="107">
        <v>1</v>
      </c>
      <c r="D998" s="109">
        <v>43831</v>
      </c>
      <c r="E998" s="109">
        <v>44043</v>
      </c>
      <c r="F998" s="109">
        <v>44043</v>
      </c>
      <c r="G998" s="107" t="s">
        <v>176</v>
      </c>
      <c r="H998" s="107" t="s">
        <v>177</v>
      </c>
      <c r="I998" s="107">
        <v>648</v>
      </c>
      <c r="J998" s="107">
        <v>543</v>
      </c>
      <c r="K998" s="109">
        <v>43970</v>
      </c>
      <c r="L998" s="107" t="s">
        <v>172</v>
      </c>
      <c r="M998" s="107">
        <v>39585005</v>
      </c>
      <c r="N998" s="107" t="s">
        <v>1925</v>
      </c>
      <c r="O998" s="107" t="s">
        <v>170</v>
      </c>
      <c r="P998" s="107">
        <v>148</v>
      </c>
      <c r="Q998" s="109">
        <v>43952</v>
      </c>
      <c r="R998" s="107" t="s">
        <v>1926</v>
      </c>
      <c r="S998" s="48">
        <v>4122275</v>
      </c>
      <c r="T998" s="48">
        <v>0</v>
      </c>
      <c r="U998" s="48">
        <v>0</v>
      </c>
      <c r="V998" s="71">
        <v>4122275</v>
      </c>
      <c r="W998" s="48">
        <v>4122275</v>
      </c>
      <c r="X998" s="48">
        <v>0</v>
      </c>
    </row>
    <row r="999" spans="1:24" hidden="1" x14ac:dyDescent="0.25">
      <c r="A999" s="107">
        <v>2020</v>
      </c>
      <c r="B999" s="107">
        <v>118</v>
      </c>
      <c r="C999" s="107">
        <v>1</v>
      </c>
      <c r="D999" s="109">
        <v>43831</v>
      </c>
      <c r="E999" s="109">
        <v>44043</v>
      </c>
      <c r="F999" s="109">
        <v>44043</v>
      </c>
      <c r="G999" s="107" t="s">
        <v>155</v>
      </c>
      <c r="H999" s="107" t="s">
        <v>156</v>
      </c>
      <c r="I999" s="107">
        <v>648</v>
      </c>
      <c r="J999" s="107">
        <v>543</v>
      </c>
      <c r="K999" s="109">
        <v>43970</v>
      </c>
      <c r="L999" s="107" t="s">
        <v>172</v>
      </c>
      <c r="M999" s="107">
        <v>39585005</v>
      </c>
      <c r="N999" s="107" t="s">
        <v>1925</v>
      </c>
      <c r="O999" s="107" t="s">
        <v>170</v>
      </c>
      <c r="P999" s="107">
        <v>148</v>
      </c>
      <c r="Q999" s="109">
        <v>43952</v>
      </c>
      <c r="R999" s="107" t="s">
        <v>1926</v>
      </c>
      <c r="S999" s="48">
        <v>20224828</v>
      </c>
      <c r="T999" s="48">
        <v>0</v>
      </c>
      <c r="U999" s="48">
        <v>0</v>
      </c>
      <c r="V999" s="71">
        <v>20224828</v>
      </c>
      <c r="W999" s="48">
        <v>20224828</v>
      </c>
      <c r="X999" s="48">
        <v>0</v>
      </c>
    </row>
    <row r="1000" spans="1:24" hidden="1" x14ac:dyDescent="0.25">
      <c r="A1000" s="107">
        <v>2020</v>
      </c>
      <c r="B1000" s="107">
        <v>118</v>
      </c>
      <c r="C1000" s="107">
        <v>1</v>
      </c>
      <c r="D1000" s="109">
        <v>43831</v>
      </c>
      <c r="E1000" s="109">
        <v>44043</v>
      </c>
      <c r="F1000" s="109">
        <v>44043</v>
      </c>
      <c r="G1000" s="107" t="s">
        <v>80</v>
      </c>
      <c r="H1000" s="107" t="s">
        <v>81</v>
      </c>
      <c r="I1000" s="107">
        <v>648</v>
      </c>
      <c r="J1000" s="107">
        <v>543</v>
      </c>
      <c r="K1000" s="109">
        <v>43970</v>
      </c>
      <c r="L1000" s="107" t="s">
        <v>172</v>
      </c>
      <c r="M1000" s="107">
        <v>39585005</v>
      </c>
      <c r="N1000" s="107" t="s">
        <v>1925</v>
      </c>
      <c r="O1000" s="107" t="s">
        <v>170</v>
      </c>
      <c r="P1000" s="107">
        <v>148</v>
      </c>
      <c r="Q1000" s="109">
        <v>43952</v>
      </c>
      <c r="R1000" s="107" t="s">
        <v>1926</v>
      </c>
      <c r="S1000" s="48">
        <v>4332015</v>
      </c>
      <c r="T1000" s="48">
        <v>0</v>
      </c>
      <c r="U1000" s="48">
        <v>0</v>
      </c>
      <c r="V1000" s="71">
        <v>4332015</v>
      </c>
      <c r="W1000" s="48">
        <v>4332015</v>
      </c>
      <c r="X1000" s="48">
        <v>0</v>
      </c>
    </row>
    <row r="1001" spans="1:24" hidden="1" x14ac:dyDescent="0.25">
      <c r="A1001" s="107">
        <v>2020</v>
      </c>
      <c r="B1001" s="107">
        <v>118</v>
      </c>
      <c r="C1001" s="107">
        <v>1</v>
      </c>
      <c r="D1001" s="109">
        <v>43831</v>
      </c>
      <c r="E1001" s="109">
        <v>44043</v>
      </c>
      <c r="F1001" s="109">
        <v>44043</v>
      </c>
      <c r="G1001" s="107" t="s">
        <v>179</v>
      </c>
      <c r="H1001" s="107" t="s">
        <v>180</v>
      </c>
      <c r="I1001" s="107">
        <v>648</v>
      </c>
      <c r="J1001" s="107">
        <v>543</v>
      </c>
      <c r="K1001" s="109">
        <v>43970</v>
      </c>
      <c r="L1001" s="107" t="s">
        <v>172</v>
      </c>
      <c r="M1001" s="107">
        <v>39585005</v>
      </c>
      <c r="N1001" s="107" t="s">
        <v>1925</v>
      </c>
      <c r="O1001" s="107" t="s">
        <v>170</v>
      </c>
      <c r="P1001" s="107">
        <v>148</v>
      </c>
      <c r="Q1001" s="109">
        <v>43952</v>
      </c>
      <c r="R1001" s="107" t="s">
        <v>1926</v>
      </c>
      <c r="S1001" s="48">
        <v>29163979</v>
      </c>
      <c r="T1001" s="48">
        <v>0</v>
      </c>
      <c r="U1001" s="48">
        <v>0</v>
      </c>
      <c r="V1001" s="71">
        <v>29163979</v>
      </c>
      <c r="W1001" s="48">
        <v>29163979</v>
      </c>
      <c r="X1001" s="48">
        <v>0</v>
      </c>
    </row>
    <row r="1002" spans="1:24" hidden="1" x14ac:dyDescent="0.25">
      <c r="A1002" s="107">
        <v>2020</v>
      </c>
      <c r="B1002" s="107">
        <v>118</v>
      </c>
      <c r="C1002" s="107">
        <v>1</v>
      </c>
      <c r="D1002" s="109">
        <v>43831</v>
      </c>
      <c r="E1002" s="109">
        <v>44043</v>
      </c>
      <c r="F1002" s="109">
        <v>44043</v>
      </c>
      <c r="G1002" s="107" t="s">
        <v>161</v>
      </c>
      <c r="H1002" s="107" t="s">
        <v>162</v>
      </c>
      <c r="I1002" s="107">
        <v>648</v>
      </c>
      <c r="J1002" s="107">
        <v>543</v>
      </c>
      <c r="K1002" s="109">
        <v>43970</v>
      </c>
      <c r="L1002" s="107" t="s">
        <v>172</v>
      </c>
      <c r="M1002" s="107">
        <v>39585005</v>
      </c>
      <c r="N1002" s="107" t="s">
        <v>1925</v>
      </c>
      <c r="O1002" s="107" t="s">
        <v>170</v>
      </c>
      <c r="P1002" s="107">
        <v>148</v>
      </c>
      <c r="Q1002" s="109">
        <v>43952</v>
      </c>
      <c r="R1002" s="107" t="s">
        <v>1926</v>
      </c>
      <c r="S1002" s="48">
        <v>1269241</v>
      </c>
      <c r="T1002" s="48">
        <v>0</v>
      </c>
      <c r="U1002" s="48">
        <v>0</v>
      </c>
      <c r="V1002" s="71">
        <v>1269241</v>
      </c>
      <c r="W1002" s="48">
        <v>1269241</v>
      </c>
      <c r="X1002" s="48">
        <v>0</v>
      </c>
    </row>
    <row r="1003" spans="1:24" hidden="1" x14ac:dyDescent="0.25">
      <c r="A1003" s="107">
        <v>2020</v>
      </c>
      <c r="B1003" s="107">
        <v>118</v>
      </c>
      <c r="C1003" s="107">
        <v>1</v>
      </c>
      <c r="D1003" s="109">
        <v>43831</v>
      </c>
      <c r="E1003" s="109">
        <v>44043</v>
      </c>
      <c r="F1003" s="109">
        <v>44043</v>
      </c>
      <c r="G1003" s="107" t="s">
        <v>968</v>
      </c>
      <c r="H1003" s="107" t="s">
        <v>969</v>
      </c>
      <c r="I1003" s="107">
        <v>691</v>
      </c>
      <c r="J1003" s="107">
        <v>550</v>
      </c>
      <c r="K1003" s="109">
        <v>43971</v>
      </c>
      <c r="L1003" s="107" t="s">
        <v>171</v>
      </c>
      <c r="M1003" s="107">
        <v>860034313</v>
      </c>
      <c r="N1003" s="107" t="s">
        <v>1927</v>
      </c>
      <c r="O1003" s="107" t="s">
        <v>170</v>
      </c>
      <c r="P1003" s="107">
        <v>156</v>
      </c>
      <c r="Q1003" s="109">
        <v>43971</v>
      </c>
      <c r="R1003" s="107" t="s">
        <v>1783</v>
      </c>
      <c r="S1003" s="48">
        <v>14250000</v>
      </c>
      <c r="T1003" s="48">
        <v>14250000</v>
      </c>
      <c r="U1003" s="48">
        <v>0</v>
      </c>
      <c r="V1003" s="71">
        <v>0</v>
      </c>
      <c r="W1003" s="48">
        <v>0</v>
      </c>
      <c r="X1003" s="48">
        <v>0</v>
      </c>
    </row>
    <row r="1004" spans="1:24" hidden="1" x14ac:dyDescent="0.25">
      <c r="A1004" s="107">
        <v>2020</v>
      </c>
      <c r="B1004" s="107">
        <v>118</v>
      </c>
      <c r="C1004" s="107">
        <v>1</v>
      </c>
      <c r="D1004" s="109">
        <v>43831</v>
      </c>
      <c r="E1004" s="109">
        <v>44043</v>
      </c>
      <c r="F1004" s="109">
        <v>44043</v>
      </c>
      <c r="G1004" s="107" t="s">
        <v>968</v>
      </c>
      <c r="H1004" s="107" t="s">
        <v>969</v>
      </c>
      <c r="I1004" s="107">
        <v>691</v>
      </c>
      <c r="J1004" s="107">
        <v>554</v>
      </c>
      <c r="K1004" s="109">
        <v>43971</v>
      </c>
      <c r="L1004" s="107" t="s">
        <v>171</v>
      </c>
      <c r="M1004" s="107">
        <v>860034313</v>
      </c>
      <c r="N1004" s="107" t="s">
        <v>1927</v>
      </c>
      <c r="O1004" s="107" t="s">
        <v>170</v>
      </c>
      <c r="P1004" s="107">
        <v>156</v>
      </c>
      <c r="Q1004" s="109">
        <v>43971</v>
      </c>
      <c r="R1004" s="107" t="s">
        <v>1783</v>
      </c>
      <c r="S1004" s="48">
        <v>4750000</v>
      </c>
      <c r="T1004" s="48">
        <v>0</v>
      </c>
      <c r="U1004" s="48">
        <v>0</v>
      </c>
      <c r="V1004" s="71">
        <v>4750000</v>
      </c>
      <c r="W1004" s="48">
        <v>4750000</v>
      </c>
      <c r="X1004" s="48">
        <v>0</v>
      </c>
    </row>
    <row r="1005" spans="1:24" hidden="1" x14ac:dyDescent="0.25">
      <c r="A1005" s="107">
        <v>2020</v>
      </c>
      <c r="B1005" s="107">
        <v>118</v>
      </c>
      <c r="C1005" s="107">
        <v>1</v>
      </c>
      <c r="D1005" s="109">
        <v>43831</v>
      </c>
      <c r="E1005" s="109">
        <v>44043</v>
      </c>
      <c r="F1005" s="109">
        <v>44043</v>
      </c>
      <c r="G1005" s="107" t="s">
        <v>968</v>
      </c>
      <c r="H1005" s="107" t="s">
        <v>969</v>
      </c>
      <c r="I1005" s="107">
        <v>691</v>
      </c>
      <c r="J1005" s="107">
        <v>578</v>
      </c>
      <c r="K1005" s="109">
        <v>43978</v>
      </c>
      <c r="L1005" s="107" t="s">
        <v>171</v>
      </c>
      <c r="M1005" s="107">
        <v>860034313</v>
      </c>
      <c r="N1005" s="107" t="s">
        <v>1927</v>
      </c>
      <c r="O1005" s="107" t="s">
        <v>170</v>
      </c>
      <c r="P1005" s="107">
        <v>156</v>
      </c>
      <c r="Q1005" s="109">
        <v>43952</v>
      </c>
      <c r="R1005" s="107" t="s">
        <v>1783</v>
      </c>
      <c r="S1005" s="48">
        <v>9500000</v>
      </c>
      <c r="T1005" s="48">
        <v>0</v>
      </c>
      <c r="U1005" s="48">
        <v>0</v>
      </c>
      <c r="V1005" s="71">
        <v>9500000</v>
      </c>
      <c r="W1005" s="48">
        <v>4750000</v>
      </c>
      <c r="X1005" s="48">
        <v>4750000</v>
      </c>
    </row>
    <row r="1006" spans="1:24" hidden="1" x14ac:dyDescent="0.25">
      <c r="A1006" s="107">
        <v>2020</v>
      </c>
      <c r="B1006" s="107">
        <v>118</v>
      </c>
      <c r="C1006" s="107">
        <v>1</v>
      </c>
      <c r="D1006" s="109">
        <v>43831</v>
      </c>
      <c r="E1006" s="109">
        <v>44043</v>
      </c>
      <c r="F1006" s="109">
        <v>44043</v>
      </c>
      <c r="G1006" s="107" t="s">
        <v>968</v>
      </c>
      <c r="H1006" s="107" t="s">
        <v>969</v>
      </c>
      <c r="I1006" s="107">
        <v>663</v>
      </c>
      <c r="J1006" s="107">
        <v>595</v>
      </c>
      <c r="K1006" s="109">
        <v>43979</v>
      </c>
      <c r="L1006" s="107" t="s">
        <v>172</v>
      </c>
      <c r="M1006" s="107">
        <v>5860452</v>
      </c>
      <c r="N1006" s="107" t="s">
        <v>1931</v>
      </c>
      <c r="O1006" s="107" t="s">
        <v>170</v>
      </c>
      <c r="P1006" s="107">
        <v>159</v>
      </c>
      <c r="Q1006" s="109">
        <v>43952</v>
      </c>
      <c r="R1006" s="107" t="s">
        <v>1929</v>
      </c>
      <c r="S1006" s="48">
        <v>16753100</v>
      </c>
      <c r="T1006" s="48">
        <v>0</v>
      </c>
      <c r="U1006" s="48">
        <v>0</v>
      </c>
      <c r="V1006" s="71">
        <v>16753100</v>
      </c>
      <c r="W1006" s="48">
        <v>16753100</v>
      </c>
      <c r="X1006" s="48">
        <v>0</v>
      </c>
    </row>
    <row r="1007" spans="1:24" hidden="1" x14ac:dyDescent="0.25">
      <c r="A1007" s="107">
        <v>2020</v>
      </c>
      <c r="B1007" s="107">
        <v>118</v>
      </c>
      <c r="C1007" s="107">
        <v>1</v>
      </c>
      <c r="D1007" s="109">
        <v>43831</v>
      </c>
      <c r="E1007" s="109">
        <v>44043</v>
      </c>
      <c r="F1007" s="109">
        <v>44043</v>
      </c>
      <c r="G1007" s="107" t="s">
        <v>968</v>
      </c>
      <c r="H1007" s="107" t="s">
        <v>969</v>
      </c>
      <c r="I1007" s="107">
        <v>663</v>
      </c>
      <c r="J1007" s="107">
        <v>596</v>
      </c>
      <c r="K1007" s="109">
        <v>43979</v>
      </c>
      <c r="L1007" s="107" t="s">
        <v>172</v>
      </c>
      <c r="M1007" s="107">
        <v>1020713444</v>
      </c>
      <c r="N1007" s="107" t="s">
        <v>1932</v>
      </c>
      <c r="O1007" s="107" t="s">
        <v>170</v>
      </c>
      <c r="P1007" s="107">
        <v>159</v>
      </c>
      <c r="Q1007" s="109">
        <v>43952</v>
      </c>
      <c r="R1007" s="107" t="s">
        <v>1929</v>
      </c>
      <c r="S1007" s="48">
        <v>16753100</v>
      </c>
      <c r="T1007" s="48">
        <v>0</v>
      </c>
      <c r="U1007" s="48">
        <v>0</v>
      </c>
      <c r="V1007" s="71">
        <v>16753100</v>
      </c>
      <c r="W1007" s="48">
        <v>16753100</v>
      </c>
      <c r="X1007" s="48">
        <v>0</v>
      </c>
    </row>
    <row r="1008" spans="1:24" hidden="1" x14ac:dyDescent="0.25">
      <c r="A1008" s="107">
        <v>2020</v>
      </c>
      <c r="B1008" s="107">
        <v>118</v>
      </c>
      <c r="C1008" s="107">
        <v>1</v>
      </c>
      <c r="D1008" s="109">
        <v>43831</v>
      </c>
      <c r="E1008" s="109">
        <v>44043</v>
      </c>
      <c r="F1008" s="109">
        <v>44043</v>
      </c>
      <c r="G1008" s="107" t="s">
        <v>968</v>
      </c>
      <c r="H1008" s="107" t="s">
        <v>969</v>
      </c>
      <c r="I1008" s="107">
        <v>663</v>
      </c>
      <c r="J1008" s="107">
        <v>597</v>
      </c>
      <c r="K1008" s="109">
        <v>43979</v>
      </c>
      <c r="L1008" s="107" t="s">
        <v>172</v>
      </c>
      <c r="M1008" s="107">
        <v>3161732</v>
      </c>
      <c r="N1008" s="107" t="s">
        <v>1933</v>
      </c>
      <c r="O1008" s="107" t="s">
        <v>170</v>
      </c>
      <c r="P1008" s="107">
        <v>159</v>
      </c>
      <c r="Q1008" s="109">
        <v>43952</v>
      </c>
      <c r="R1008" s="107" t="s">
        <v>1929</v>
      </c>
      <c r="S1008" s="48">
        <v>16753100</v>
      </c>
      <c r="T1008" s="48">
        <v>0</v>
      </c>
      <c r="U1008" s="48">
        <v>0</v>
      </c>
      <c r="V1008" s="71">
        <v>16753100</v>
      </c>
      <c r="W1008" s="48">
        <v>16753100</v>
      </c>
      <c r="X1008" s="48">
        <v>0</v>
      </c>
    </row>
    <row r="1009" spans="1:24" hidden="1" x14ac:dyDescent="0.25">
      <c r="A1009" s="107">
        <v>2020</v>
      </c>
      <c r="B1009" s="107">
        <v>118</v>
      </c>
      <c r="C1009" s="107">
        <v>1</v>
      </c>
      <c r="D1009" s="109">
        <v>43831</v>
      </c>
      <c r="E1009" s="109">
        <v>44043</v>
      </c>
      <c r="F1009" s="109">
        <v>44043</v>
      </c>
      <c r="G1009" s="107" t="s">
        <v>968</v>
      </c>
      <c r="H1009" s="107" t="s">
        <v>969</v>
      </c>
      <c r="I1009" s="107">
        <v>663</v>
      </c>
      <c r="J1009" s="107">
        <v>598</v>
      </c>
      <c r="K1009" s="109">
        <v>43979</v>
      </c>
      <c r="L1009" s="107" t="s">
        <v>172</v>
      </c>
      <c r="M1009" s="107">
        <v>11314825</v>
      </c>
      <c r="N1009" s="107" t="s">
        <v>1934</v>
      </c>
      <c r="O1009" s="107" t="s">
        <v>170</v>
      </c>
      <c r="P1009" s="107">
        <v>159</v>
      </c>
      <c r="Q1009" s="109">
        <v>43952</v>
      </c>
      <c r="R1009" s="107" t="s">
        <v>1929</v>
      </c>
      <c r="S1009" s="48">
        <v>16753100</v>
      </c>
      <c r="T1009" s="48">
        <v>0</v>
      </c>
      <c r="U1009" s="48">
        <v>0</v>
      </c>
      <c r="V1009" s="71">
        <v>16753100</v>
      </c>
      <c r="W1009" s="48">
        <v>16753100</v>
      </c>
      <c r="X1009" s="48">
        <v>0</v>
      </c>
    </row>
    <row r="1010" spans="1:24" hidden="1" x14ac:dyDescent="0.25">
      <c r="A1010" s="107">
        <v>2020</v>
      </c>
      <c r="B1010" s="107">
        <v>118</v>
      </c>
      <c r="C1010" s="107">
        <v>1</v>
      </c>
      <c r="D1010" s="109">
        <v>43831</v>
      </c>
      <c r="E1010" s="109">
        <v>44043</v>
      </c>
      <c r="F1010" s="109">
        <v>44043</v>
      </c>
      <c r="G1010" s="107" t="s">
        <v>968</v>
      </c>
      <c r="H1010" s="107" t="s">
        <v>969</v>
      </c>
      <c r="I1010" s="107">
        <v>663</v>
      </c>
      <c r="J1010" s="107">
        <v>599</v>
      </c>
      <c r="K1010" s="109">
        <v>43979</v>
      </c>
      <c r="L1010" s="107" t="s">
        <v>172</v>
      </c>
      <c r="M1010" s="107">
        <v>41751333</v>
      </c>
      <c r="N1010" s="107" t="s">
        <v>1935</v>
      </c>
      <c r="O1010" s="107" t="s">
        <v>170</v>
      </c>
      <c r="P1010" s="107">
        <v>159</v>
      </c>
      <c r="Q1010" s="109">
        <v>43952</v>
      </c>
      <c r="R1010" s="107" t="s">
        <v>1929</v>
      </c>
      <c r="S1010" s="48">
        <v>16753100</v>
      </c>
      <c r="T1010" s="48">
        <v>0</v>
      </c>
      <c r="U1010" s="48">
        <v>0</v>
      </c>
      <c r="V1010" s="71">
        <v>16753100</v>
      </c>
      <c r="W1010" s="48">
        <v>16753100</v>
      </c>
      <c r="X1010" s="48">
        <v>0</v>
      </c>
    </row>
    <row r="1011" spans="1:24" hidden="1" x14ac:dyDescent="0.25">
      <c r="A1011" s="107">
        <v>2020</v>
      </c>
      <c r="B1011" s="107">
        <v>118</v>
      </c>
      <c r="C1011" s="107">
        <v>1</v>
      </c>
      <c r="D1011" s="109">
        <v>43831</v>
      </c>
      <c r="E1011" s="109">
        <v>44043</v>
      </c>
      <c r="F1011" s="109">
        <v>44043</v>
      </c>
      <c r="G1011" s="107" t="s">
        <v>968</v>
      </c>
      <c r="H1011" s="107" t="s">
        <v>969</v>
      </c>
      <c r="I1011" s="107">
        <v>663</v>
      </c>
      <c r="J1011" s="107">
        <v>600</v>
      </c>
      <c r="K1011" s="109">
        <v>43979</v>
      </c>
      <c r="L1011" s="107" t="s">
        <v>172</v>
      </c>
      <c r="M1011" s="107">
        <v>52275674</v>
      </c>
      <c r="N1011" s="107" t="s">
        <v>1936</v>
      </c>
      <c r="O1011" s="107" t="s">
        <v>170</v>
      </c>
      <c r="P1011" s="107">
        <v>159</v>
      </c>
      <c r="Q1011" s="109">
        <v>43973</v>
      </c>
      <c r="R1011" s="107" t="s">
        <v>1929</v>
      </c>
      <c r="S1011" s="48">
        <v>16753100</v>
      </c>
      <c r="T1011" s="48">
        <v>0</v>
      </c>
      <c r="U1011" s="48">
        <v>0</v>
      </c>
      <c r="V1011" s="71">
        <v>16753100</v>
      </c>
      <c r="W1011" s="48">
        <v>16753100</v>
      </c>
      <c r="X1011" s="48">
        <v>0</v>
      </c>
    </row>
    <row r="1012" spans="1:24" hidden="1" x14ac:dyDescent="0.25">
      <c r="A1012" s="107">
        <v>2020</v>
      </c>
      <c r="B1012" s="107">
        <v>118</v>
      </c>
      <c r="C1012" s="107">
        <v>1</v>
      </c>
      <c r="D1012" s="109">
        <v>43831</v>
      </c>
      <c r="E1012" s="109">
        <v>44043</v>
      </c>
      <c r="F1012" s="109">
        <v>44043</v>
      </c>
      <c r="G1012" s="107" t="s">
        <v>968</v>
      </c>
      <c r="H1012" s="107" t="s">
        <v>969</v>
      </c>
      <c r="I1012" s="107">
        <v>663</v>
      </c>
      <c r="J1012" s="107">
        <v>601</v>
      </c>
      <c r="K1012" s="109">
        <v>43979</v>
      </c>
      <c r="L1012" s="107" t="s">
        <v>172</v>
      </c>
      <c r="M1012" s="107">
        <v>55181493</v>
      </c>
      <c r="N1012" s="107" t="s">
        <v>1937</v>
      </c>
      <c r="O1012" s="107" t="s">
        <v>170</v>
      </c>
      <c r="P1012" s="107">
        <v>159</v>
      </c>
      <c r="Q1012" s="109">
        <v>43973</v>
      </c>
      <c r="R1012" s="107" t="s">
        <v>1929</v>
      </c>
      <c r="S1012" s="48">
        <v>16753100</v>
      </c>
      <c r="T1012" s="48">
        <v>0</v>
      </c>
      <c r="U1012" s="48">
        <v>0</v>
      </c>
      <c r="V1012" s="71">
        <v>16753100</v>
      </c>
      <c r="W1012" s="48">
        <v>16753100</v>
      </c>
      <c r="X1012" s="48">
        <v>0</v>
      </c>
    </row>
    <row r="1013" spans="1:24" hidden="1" x14ac:dyDescent="0.25">
      <c r="A1013" s="107">
        <v>2020</v>
      </c>
      <c r="B1013" s="107">
        <v>118</v>
      </c>
      <c r="C1013" s="107">
        <v>1</v>
      </c>
      <c r="D1013" s="109">
        <v>43831</v>
      </c>
      <c r="E1013" s="109">
        <v>44043</v>
      </c>
      <c r="F1013" s="109">
        <v>44043</v>
      </c>
      <c r="G1013" s="107" t="s">
        <v>968</v>
      </c>
      <c r="H1013" s="107" t="s">
        <v>969</v>
      </c>
      <c r="I1013" s="107">
        <v>663</v>
      </c>
      <c r="J1013" s="107">
        <v>602</v>
      </c>
      <c r="K1013" s="109">
        <v>43979</v>
      </c>
      <c r="L1013" s="107" t="s">
        <v>172</v>
      </c>
      <c r="M1013" s="107">
        <v>65790646</v>
      </c>
      <c r="N1013" s="107" t="s">
        <v>1938</v>
      </c>
      <c r="O1013" s="107" t="s">
        <v>170</v>
      </c>
      <c r="P1013" s="107">
        <v>159</v>
      </c>
      <c r="Q1013" s="109">
        <v>43973</v>
      </c>
      <c r="R1013" s="107" t="s">
        <v>1929</v>
      </c>
      <c r="S1013" s="48">
        <v>16753100</v>
      </c>
      <c r="T1013" s="48">
        <v>0</v>
      </c>
      <c r="U1013" s="48">
        <v>0</v>
      </c>
      <c r="V1013" s="71">
        <v>16753100</v>
      </c>
      <c r="W1013" s="48">
        <v>16753100</v>
      </c>
      <c r="X1013" s="48">
        <v>0</v>
      </c>
    </row>
    <row r="1014" spans="1:24" hidden="1" x14ac:dyDescent="0.25">
      <c r="A1014" s="107">
        <v>2020</v>
      </c>
      <c r="B1014" s="107">
        <v>118</v>
      </c>
      <c r="C1014" s="107">
        <v>1</v>
      </c>
      <c r="D1014" s="109">
        <v>43831</v>
      </c>
      <c r="E1014" s="109">
        <v>44043</v>
      </c>
      <c r="F1014" s="109">
        <v>44043</v>
      </c>
      <c r="G1014" s="107" t="s">
        <v>968</v>
      </c>
      <c r="H1014" s="107" t="s">
        <v>969</v>
      </c>
      <c r="I1014" s="107">
        <v>663</v>
      </c>
      <c r="J1014" s="107">
        <v>603</v>
      </c>
      <c r="K1014" s="109">
        <v>43979</v>
      </c>
      <c r="L1014" s="107" t="s">
        <v>172</v>
      </c>
      <c r="M1014" s="107">
        <v>60321676</v>
      </c>
      <c r="N1014" s="107" t="s">
        <v>1939</v>
      </c>
      <c r="O1014" s="107" t="s">
        <v>170</v>
      </c>
      <c r="P1014" s="107">
        <v>159</v>
      </c>
      <c r="Q1014" s="109">
        <v>43973</v>
      </c>
      <c r="R1014" s="107" t="s">
        <v>1929</v>
      </c>
      <c r="S1014" s="48">
        <v>16753100</v>
      </c>
      <c r="T1014" s="48">
        <v>0</v>
      </c>
      <c r="U1014" s="48">
        <v>0</v>
      </c>
      <c r="V1014" s="71">
        <v>16753100</v>
      </c>
      <c r="W1014" s="48">
        <v>16753100</v>
      </c>
      <c r="X1014" s="48">
        <v>0</v>
      </c>
    </row>
    <row r="1015" spans="1:24" hidden="1" x14ac:dyDescent="0.25">
      <c r="A1015" s="107">
        <v>2020</v>
      </c>
      <c r="B1015" s="107">
        <v>118</v>
      </c>
      <c r="C1015" s="107">
        <v>1</v>
      </c>
      <c r="D1015" s="109">
        <v>43831</v>
      </c>
      <c r="E1015" s="109">
        <v>44043</v>
      </c>
      <c r="F1015" s="109">
        <v>44043</v>
      </c>
      <c r="G1015" s="107" t="s">
        <v>968</v>
      </c>
      <c r="H1015" s="107" t="s">
        <v>969</v>
      </c>
      <c r="I1015" s="107">
        <v>663</v>
      </c>
      <c r="J1015" s="107">
        <v>604</v>
      </c>
      <c r="K1015" s="109">
        <v>43979</v>
      </c>
      <c r="L1015" s="107" t="s">
        <v>172</v>
      </c>
      <c r="M1015" s="107">
        <v>65789736</v>
      </c>
      <c r="N1015" s="107" t="s">
        <v>1940</v>
      </c>
      <c r="O1015" s="107" t="s">
        <v>170</v>
      </c>
      <c r="P1015" s="107">
        <v>159</v>
      </c>
      <c r="Q1015" s="109">
        <v>43973</v>
      </c>
      <c r="R1015" s="107" t="s">
        <v>1929</v>
      </c>
      <c r="S1015" s="48">
        <v>16753100</v>
      </c>
      <c r="T1015" s="48">
        <v>0</v>
      </c>
      <c r="U1015" s="48">
        <v>0</v>
      </c>
      <c r="V1015" s="71">
        <v>16753100</v>
      </c>
      <c r="W1015" s="48">
        <v>16753100</v>
      </c>
      <c r="X1015" s="48">
        <v>0</v>
      </c>
    </row>
    <row r="1016" spans="1:24" hidden="1" x14ac:dyDescent="0.25">
      <c r="A1016" s="107">
        <v>2020</v>
      </c>
      <c r="B1016" s="107">
        <v>118</v>
      </c>
      <c r="C1016" s="107">
        <v>1</v>
      </c>
      <c r="D1016" s="109">
        <v>43831</v>
      </c>
      <c r="E1016" s="109">
        <v>44043</v>
      </c>
      <c r="F1016" s="109">
        <v>44043</v>
      </c>
      <c r="G1016" s="107" t="s">
        <v>968</v>
      </c>
      <c r="H1016" s="107" t="s">
        <v>969</v>
      </c>
      <c r="I1016" s="107">
        <v>663</v>
      </c>
      <c r="J1016" s="107">
        <v>605</v>
      </c>
      <c r="K1016" s="109">
        <v>43979</v>
      </c>
      <c r="L1016" s="107" t="s">
        <v>172</v>
      </c>
      <c r="M1016" s="107">
        <v>1020713444</v>
      </c>
      <c r="N1016" s="107" t="s">
        <v>1932</v>
      </c>
      <c r="O1016" s="107" t="s">
        <v>170</v>
      </c>
      <c r="P1016" s="107">
        <v>159</v>
      </c>
      <c r="Q1016" s="109">
        <v>43973</v>
      </c>
      <c r="R1016" s="107" t="s">
        <v>1929</v>
      </c>
      <c r="S1016" s="48">
        <v>16753100</v>
      </c>
      <c r="T1016" s="48">
        <v>16753100</v>
      </c>
      <c r="U1016" s="48">
        <v>0</v>
      </c>
      <c r="V1016" s="71">
        <v>0</v>
      </c>
      <c r="W1016" s="48">
        <v>0</v>
      </c>
      <c r="X1016" s="48">
        <v>0</v>
      </c>
    </row>
    <row r="1017" spans="1:24" hidden="1" x14ac:dyDescent="0.25">
      <c r="A1017" s="107">
        <v>2020</v>
      </c>
      <c r="B1017" s="107">
        <v>118</v>
      </c>
      <c r="C1017" s="107">
        <v>1</v>
      </c>
      <c r="D1017" s="109">
        <v>43831</v>
      </c>
      <c r="E1017" s="109">
        <v>44043</v>
      </c>
      <c r="F1017" s="109">
        <v>44043</v>
      </c>
      <c r="G1017" s="107" t="s">
        <v>968</v>
      </c>
      <c r="H1017" s="107" t="s">
        <v>969</v>
      </c>
      <c r="I1017" s="107">
        <v>691</v>
      </c>
      <c r="J1017" s="107">
        <v>570</v>
      </c>
      <c r="K1017" s="109">
        <v>43977</v>
      </c>
      <c r="L1017" s="107" t="s">
        <v>171</v>
      </c>
      <c r="M1017" s="107">
        <v>860034313</v>
      </c>
      <c r="N1017" s="107" t="s">
        <v>1927</v>
      </c>
      <c r="O1017" s="107" t="s">
        <v>170</v>
      </c>
      <c r="P1017" s="107">
        <v>160</v>
      </c>
      <c r="Q1017" s="109">
        <v>43977</v>
      </c>
      <c r="R1017" s="107" t="s">
        <v>1783</v>
      </c>
      <c r="S1017" s="48">
        <v>59250000</v>
      </c>
      <c r="T1017" s="48">
        <v>0</v>
      </c>
      <c r="U1017" s="48">
        <v>0</v>
      </c>
      <c r="V1017" s="71">
        <v>59250000</v>
      </c>
      <c r="W1017" s="48">
        <v>39500000</v>
      </c>
      <c r="X1017" s="48">
        <v>19750000</v>
      </c>
    </row>
    <row r="1018" spans="1:24" hidden="1" x14ac:dyDescent="0.25">
      <c r="A1018" s="107">
        <v>2020</v>
      </c>
      <c r="B1018" s="107">
        <v>118</v>
      </c>
      <c r="C1018" s="107">
        <v>1</v>
      </c>
      <c r="D1018" s="109">
        <v>43831</v>
      </c>
      <c r="E1018" s="109">
        <v>44043</v>
      </c>
      <c r="F1018" s="109">
        <v>44043</v>
      </c>
      <c r="G1018" s="107" t="s">
        <v>968</v>
      </c>
      <c r="H1018" s="107" t="s">
        <v>969</v>
      </c>
      <c r="I1018" s="107">
        <v>691</v>
      </c>
      <c r="J1018" s="107">
        <v>608</v>
      </c>
      <c r="K1018" s="109">
        <v>43980</v>
      </c>
      <c r="L1018" s="107" t="s">
        <v>171</v>
      </c>
      <c r="M1018" s="107">
        <v>860034313</v>
      </c>
      <c r="N1018" s="107" t="s">
        <v>1927</v>
      </c>
      <c r="O1018" s="107" t="s">
        <v>170</v>
      </c>
      <c r="P1018" s="107">
        <v>164</v>
      </c>
      <c r="Q1018" s="109">
        <v>43980</v>
      </c>
      <c r="R1018" s="107" t="s">
        <v>1783</v>
      </c>
      <c r="S1018" s="48">
        <v>1727250000</v>
      </c>
      <c r="T1018" s="48">
        <v>0</v>
      </c>
      <c r="U1018" s="48">
        <v>0</v>
      </c>
      <c r="V1018" s="71">
        <v>1727250000</v>
      </c>
      <c r="W1018" s="48">
        <v>1151500000</v>
      </c>
      <c r="X1018" s="48">
        <v>575750000</v>
      </c>
    </row>
    <row r="1019" spans="1:24" hidden="1" x14ac:dyDescent="0.25">
      <c r="A1019" s="107">
        <v>2020</v>
      </c>
      <c r="B1019" s="107">
        <v>118</v>
      </c>
      <c r="C1019" s="107">
        <v>1</v>
      </c>
      <c r="D1019" s="109">
        <v>43831</v>
      </c>
      <c r="E1019" s="109">
        <v>44043</v>
      </c>
      <c r="F1019" s="109">
        <v>44043</v>
      </c>
      <c r="G1019" s="107" t="s">
        <v>968</v>
      </c>
      <c r="H1019" s="107" t="s">
        <v>969</v>
      </c>
      <c r="I1019" s="107">
        <v>691</v>
      </c>
      <c r="J1019" s="107">
        <v>627</v>
      </c>
      <c r="K1019" s="109">
        <v>43981</v>
      </c>
      <c r="L1019" s="107" t="s">
        <v>171</v>
      </c>
      <c r="M1019" s="107">
        <v>899999061</v>
      </c>
      <c r="N1019" s="107" t="s">
        <v>72</v>
      </c>
      <c r="O1019" s="107" t="s">
        <v>170</v>
      </c>
      <c r="P1019" s="107">
        <v>167</v>
      </c>
      <c r="Q1019" s="109">
        <v>43980</v>
      </c>
      <c r="R1019" s="107" t="s">
        <v>1783</v>
      </c>
      <c r="S1019" s="48">
        <v>699250000</v>
      </c>
      <c r="T1019" s="48">
        <v>0</v>
      </c>
      <c r="U1019" s="48">
        <v>0</v>
      </c>
      <c r="V1019" s="71">
        <v>699250000</v>
      </c>
      <c r="W1019" s="48">
        <v>699250000</v>
      </c>
      <c r="X1019" s="48">
        <v>0</v>
      </c>
    </row>
    <row r="1020" spans="1:24" hidden="1" x14ac:dyDescent="0.25">
      <c r="A1020" s="107">
        <v>2020</v>
      </c>
      <c r="B1020" s="107">
        <v>118</v>
      </c>
      <c r="C1020" s="107">
        <v>1</v>
      </c>
      <c r="D1020" s="109">
        <v>43831</v>
      </c>
      <c r="E1020" s="109">
        <v>44043</v>
      </c>
      <c r="F1020" s="109">
        <v>44043</v>
      </c>
      <c r="G1020" s="107" t="s">
        <v>968</v>
      </c>
      <c r="H1020" s="107" t="s">
        <v>969</v>
      </c>
      <c r="I1020" s="107">
        <v>798</v>
      </c>
      <c r="J1020" s="107">
        <v>628</v>
      </c>
      <c r="K1020" s="109">
        <v>43981</v>
      </c>
      <c r="L1020" s="107" t="s">
        <v>171</v>
      </c>
      <c r="M1020" s="107">
        <v>899999061</v>
      </c>
      <c r="N1020" s="107" t="s">
        <v>72</v>
      </c>
      <c r="O1020" s="107" t="s">
        <v>170</v>
      </c>
      <c r="P1020" s="107">
        <v>167</v>
      </c>
      <c r="Q1020" s="109">
        <v>43980</v>
      </c>
      <c r="R1020" s="107" t="s">
        <v>1784</v>
      </c>
      <c r="S1020" s="48">
        <v>2500000000</v>
      </c>
      <c r="T1020" s="48">
        <v>0</v>
      </c>
      <c r="U1020" s="48">
        <v>0</v>
      </c>
      <c r="V1020" s="71">
        <v>2500000000</v>
      </c>
      <c r="W1020" s="48">
        <v>2500000000</v>
      </c>
      <c r="X1020" s="48">
        <v>0</v>
      </c>
    </row>
    <row r="1021" spans="1:24" hidden="1" x14ac:dyDescent="0.25">
      <c r="A1021" s="107">
        <v>2020</v>
      </c>
      <c r="B1021" s="107">
        <v>118</v>
      </c>
      <c r="C1021" s="107">
        <v>1</v>
      </c>
      <c r="D1021" s="109">
        <v>43831</v>
      </c>
      <c r="E1021" s="109">
        <v>44043</v>
      </c>
      <c r="F1021" s="109">
        <v>44043</v>
      </c>
      <c r="G1021" s="107" t="s">
        <v>968</v>
      </c>
      <c r="H1021" s="107" t="s">
        <v>969</v>
      </c>
      <c r="I1021" s="107">
        <v>806</v>
      </c>
      <c r="J1021" s="107">
        <v>695</v>
      </c>
      <c r="K1021" s="109">
        <v>43982</v>
      </c>
      <c r="L1021" s="107" t="s">
        <v>171</v>
      </c>
      <c r="M1021" s="107">
        <v>899999061</v>
      </c>
      <c r="N1021" s="107" t="s">
        <v>72</v>
      </c>
      <c r="O1021" s="107" t="s">
        <v>170</v>
      </c>
      <c r="P1021" s="107">
        <v>168</v>
      </c>
      <c r="Q1021" s="109">
        <v>43982</v>
      </c>
      <c r="R1021" s="107" t="s">
        <v>3572</v>
      </c>
      <c r="S1021" s="48">
        <v>10000000000</v>
      </c>
      <c r="T1021" s="48">
        <v>0</v>
      </c>
      <c r="U1021" s="48">
        <v>0</v>
      </c>
      <c r="V1021" s="71">
        <v>10000000000</v>
      </c>
      <c r="W1021" s="48">
        <v>10000000000</v>
      </c>
      <c r="X1021" s="48">
        <v>0</v>
      </c>
    </row>
    <row r="1022" spans="1:24" hidden="1" x14ac:dyDescent="0.25">
      <c r="A1022" s="107">
        <v>2020</v>
      </c>
      <c r="B1022" s="107">
        <v>118</v>
      </c>
      <c r="C1022" s="107">
        <v>1</v>
      </c>
      <c r="D1022" s="109">
        <v>43831</v>
      </c>
      <c r="E1022" s="109">
        <v>44043</v>
      </c>
      <c r="F1022" s="109">
        <v>44043</v>
      </c>
      <c r="G1022" s="107" t="s">
        <v>1341</v>
      </c>
      <c r="H1022" s="107" t="s">
        <v>1342</v>
      </c>
      <c r="I1022" s="107">
        <v>179</v>
      </c>
      <c r="J1022" s="107">
        <v>730</v>
      </c>
      <c r="K1022" s="109">
        <v>44028</v>
      </c>
      <c r="L1022" s="107" t="s">
        <v>171</v>
      </c>
      <c r="M1022" s="107">
        <v>899999061</v>
      </c>
      <c r="N1022" s="107" t="s">
        <v>72</v>
      </c>
      <c r="O1022" s="107" t="s">
        <v>170</v>
      </c>
      <c r="P1022" s="107">
        <v>197</v>
      </c>
      <c r="Q1022" s="109">
        <v>44013</v>
      </c>
      <c r="R1022" s="107" t="s">
        <v>3573</v>
      </c>
      <c r="S1022" s="48">
        <v>318554</v>
      </c>
      <c r="T1022" s="48">
        <v>0</v>
      </c>
      <c r="U1022" s="48">
        <v>0</v>
      </c>
      <c r="V1022" s="71">
        <v>318554</v>
      </c>
      <c r="W1022" s="48">
        <v>0</v>
      </c>
      <c r="X1022" s="48">
        <v>318554</v>
      </c>
    </row>
    <row r="1023" spans="1:24" hidden="1" x14ac:dyDescent="0.25">
      <c r="A1023" s="107">
        <v>2020</v>
      </c>
      <c r="B1023" s="107">
        <v>118</v>
      </c>
      <c r="C1023" s="107">
        <v>1</v>
      </c>
      <c r="D1023" s="109">
        <v>43831</v>
      </c>
      <c r="E1023" s="109">
        <v>44043</v>
      </c>
      <c r="F1023" s="109">
        <v>44043</v>
      </c>
      <c r="G1023" s="107" t="s">
        <v>3225</v>
      </c>
      <c r="H1023" s="107" t="s">
        <v>3226</v>
      </c>
      <c r="I1023" s="107">
        <v>870</v>
      </c>
      <c r="J1023" s="107">
        <v>764</v>
      </c>
      <c r="K1023" s="109">
        <v>44033</v>
      </c>
      <c r="L1023" s="107" t="s">
        <v>171</v>
      </c>
      <c r="M1023" s="107">
        <v>899999074</v>
      </c>
      <c r="N1023" s="107" t="s">
        <v>3416</v>
      </c>
      <c r="O1023" s="107" t="s">
        <v>170</v>
      </c>
      <c r="P1023" s="107">
        <v>220</v>
      </c>
      <c r="Q1023" s="109">
        <v>44013</v>
      </c>
      <c r="R1023" s="107" t="s">
        <v>3574</v>
      </c>
      <c r="S1023" s="48">
        <v>21531016</v>
      </c>
      <c r="T1023" s="48">
        <v>0</v>
      </c>
      <c r="U1023" s="48">
        <v>0</v>
      </c>
      <c r="V1023" s="71">
        <v>21531016</v>
      </c>
      <c r="W1023" s="48">
        <v>21531016</v>
      </c>
      <c r="X1023" s="48">
        <v>0</v>
      </c>
    </row>
    <row r="1024" spans="1:24" hidden="1" x14ac:dyDescent="0.25">
      <c r="A1024" s="107">
        <v>2020</v>
      </c>
      <c r="B1024" s="107">
        <v>118</v>
      </c>
      <c r="C1024" s="107">
        <v>1</v>
      </c>
      <c r="D1024" s="109">
        <v>43831</v>
      </c>
      <c r="E1024" s="109">
        <v>44043</v>
      </c>
      <c r="F1024" s="109">
        <v>44043</v>
      </c>
      <c r="G1024" s="107" t="s">
        <v>101</v>
      </c>
      <c r="H1024" s="107" t="s">
        <v>102</v>
      </c>
      <c r="I1024" s="107">
        <v>484</v>
      </c>
      <c r="J1024" s="107">
        <v>355</v>
      </c>
      <c r="K1024" s="109">
        <v>43907</v>
      </c>
      <c r="L1024" s="107" t="s">
        <v>171</v>
      </c>
      <c r="M1024" s="107">
        <v>900299571</v>
      </c>
      <c r="N1024" s="107" t="s">
        <v>103</v>
      </c>
      <c r="O1024" s="107" t="s">
        <v>104</v>
      </c>
      <c r="P1024" s="107">
        <v>2020440</v>
      </c>
      <c r="Q1024" s="109">
        <v>43891</v>
      </c>
      <c r="R1024" s="107" t="s">
        <v>1340</v>
      </c>
      <c r="S1024" s="48">
        <v>58882000</v>
      </c>
      <c r="T1024" s="48">
        <v>0</v>
      </c>
      <c r="U1024" s="48">
        <v>0</v>
      </c>
      <c r="V1024" s="71">
        <v>58882000</v>
      </c>
      <c r="W1024" s="48">
        <v>58882000</v>
      </c>
      <c r="X1024" s="48">
        <v>0</v>
      </c>
    </row>
    <row r="1025" spans="1:24" hidden="1" x14ac:dyDescent="0.25">
      <c r="A1025" s="107">
        <v>2020</v>
      </c>
      <c r="B1025" s="107">
        <v>118</v>
      </c>
      <c r="C1025" s="107">
        <v>1</v>
      </c>
      <c r="D1025" s="109">
        <v>43831</v>
      </c>
      <c r="E1025" s="109">
        <v>44043</v>
      </c>
      <c r="F1025" s="109">
        <v>44043</v>
      </c>
      <c r="G1025" s="107" t="s">
        <v>101</v>
      </c>
      <c r="H1025" s="107" t="s">
        <v>102</v>
      </c>
      <c r="I1025" s="107">
        <v>552</v>
      </c>
      <c r="J1025" s="107">
        <v>425</v>
      </c>
      <c r="K1025" s="109">
        <v>43936</v>
      </c>
      <c r="L1025" s="107" t="s">
        <v>171</v>
      </c>
      <c r="M1025" s="107">
        <v>900299571</v>
      </c>
      <c r="N1025" s="107" t="s">
        <v>103</v>
      </c>
      <c r="O1025" s="107" t="s">
        <v>104</v>
      </c>
      <c r="P1025" s="107">
        <v>2020443</v>
      </c>
      <c r="Q1025" s="109">
        <v>43922</v>
      </c>
      <c r="R1025" s="107" t="s">
        <v>1618</v>
      </c>
      <c r="S1025" s="48">
        <v>60312000</v>
      </c>
      <c r="T1025" s="48">
        <v>0</v>
      </c>
      <c r="U1025" s="48">
        <v>0</v>
      </c>
      <c r="V1025" s="71">
        <v>60312000</v>
      </c>
      <c r="W1025" s="48">
        <v>60312000</v>
      </c>
      <c r="X1025" s="48">
        <v>0</v>
      </c>
    </row>
    <row r="1026" spans="1:24" hidden="1" x14ac:dyDescent="0.25">
      <c r="A1026" s="107">
        <v>2020</v>
      </c>
      <c r="B1026" s="107">
        <v>118</v>
      </c>
      <c r="C1026" s="107">
        <v>1</v>
      </c>
      <c r="D1026" s="109">
        <v>43831</v>
      </c>
      <c r="E1026" s="109">
        <v>44043</v>
      </c>
      <c r="F1026" s="109">
        <v>44043</v>
      </c>
      <c r="G1026" s="107" t="s">
        <v>101</v>
      </c>
      <c r="H1026" s="107" t="s">
        <v>102</v>
      </c>
      <c r="I1026" s="107">
        <v>649</v>
      </c>
      <c r="J1026" s="107">
        <v>497</v>
      </c>
      <c r="K1026" s="109">
        <v>43956</v>
      </c>
      <c r="L1026" s="107" t="s">
        <v>171</v>
      </c>
      <c r="M1026" s="107">
        <v>900299571</v>
      </c>
      <c r="N1026" s="107" t="s">
        <v>103</v>
      </c>
      <c r="O1026" s="107" t="s">
        <v>104</v>
      </c>
      <c r="P1026" s="107">
        <v>2020446</v>
      </c>
      <c r="Q1026" s="109">
        <v>43952</v>
      </c>
      <c r="R1026" s="107" t="s">
        <v>1898</v>
      </c>
      <c r="S1026" s="48">
        <v>59559000</v>
      </c>
      <c r="T1026" s="48">
        <v>0</v>
      </c>
      <c r="U1026" s="48">
        <v>0</v>
      </c>
      <c r="V1026" s="71">
        <v>59559000</v>
      </c>
      <c r="W1026" s="48">
        <v>59559000</v>
      </c>
      <c r="X1026" s="48">
        <v>0</v>
      </c>
    </row>
    <row r="1027" spans="1:24" hidden="1" x14ac:dyDescent="0.25">
      <c r="A1027" s="107">
        <v>2020</v>
      </c>
      <c r="B1027" s="107">
        <v>118</v>
      </c>
      <c r="C1027" s="107">
        <v>1</v>
      </c>
      <c r="D1027" s="109">
        <v>43831</v>
      </c>
      <c r="E1027" s="109">
        <v>44043</v>
      </c>
      <c r="F1027" s="109">
        <v>44043</v>
      </c>
      <c r="G1027" s="107" t="s">
        <v>101</v>
      </c>
      <c r="H1027" s="107" t="s">
        <v>102</v>
      </c>
      <c r="I1027" s="107">
        <v>849</v>
      </c>
      <c r="J1027" s="107">
        <v>720</v>
      </c>
      <c r="K1027" s="109">
        <v>44021</v>
      </c>
      <c r="L1027" s="107" t="s">
        <v>171</v>
      </c>
      <c r="M1027" s="107">
        <v>900299571</v>
      </c>
      <c r="N1027" s="107" t="s">
        <v>103</v>
      </c>
      <c r="O1027" s="107" t="s">
        <v>104</v>
      </c>
      <c r="P1027" s="107">
        <v>2020452</v>
      </c>
      <c r="Q1027" s="109">
        <v>44013</v>
      </c>
      <c r="R1027" s="107" t="s">
        <v>3575</v>
      </c>
      <c r="S1027" s="48">
        <v>59559000</v>
      </c>
      <c r="T1027" s="48">
        <v>0</v>
      </c>
      <c r="U1027" s="48">
        <v>0</v>
      </c>
      <c r="V1027" s="71">
        <v>59559000</v>
      </c>
      <c r="W1027" s="48">
        <v>59559000</v>
      </c>
      <c r="X1027" s="48">
        <v>0</v>
      </c>
    </row>
    <row r="1028" spans="1:24" hidden="1" x14ac:dyDescent="0.25">
      <c r="A1028" s="107">
        <v>2020</v>
      </c>
      <c r="B1028" s="107">
        <v>118</v>
      </c>
      <c r="C1028" s="107">
        <v>1</v>
      </c>
      <c r="D1028" s="109">
        <v>43831</v>
      </c>
      <c r="E1028" s="109">
        <v>44043</v>
      </c>
      <c r="F1028" s="109">
        <v>44043</v>
      </c>
      <c r="G1028" s="107" t="s">
        <v>101</v>
      </c>
      <c r="H1028" s="107" t="s">
        <v>102</v>
      </c>
      <c r="I1028" s="107">
        <v>18</v>
      </c>
      <c r="J1028" s="107">
        <v>6</v>
      </c>
      <c r="K1028" s="109">
        <v>43846</v>
      </c>
      <c r="L1028" s="107" t="s">
        <v>171</v>
      </c>
      <c r="M1028" s="107">
        <v>900299571</v>
      </c>
      <c r="N1028" s="107" t="s">
        <v>103</v>
      </c>
      <c r="O1028" s="107" t="s">
        <v>104</v>
      </c>
      <c r="P1028" s="107">
        <v>4342020</v>
      </c>
      <c r="Q1028" s="109">
        <v>43831</v>
      </c>
      <c r="R1028" s="107" t="s">
        <v>308</v>
      </c>
      <c r="S1028" s="48">
        <v>58882000</v>
      </c>
      <c r="T1028" s="48">
        <v>0</v>
      </c>
      <c r="U1028" s="48">
        <v>0</v>
      </c>
      <c r="V1028" s="71">
        <v>58882000</v>
      </c>
      <c r="W1028" s="48">
        <v>58882000</v>
      </c>
      <c r="X1028" s="48">
        <v>0</v>
      </c>
    </row>
    <row r="1029" spans="1:24" hidden="1" x14ac:dyDescent="0.25">
      <c r="A1029" s="107">
        <v>2020</v>
      </c>
      <c r="B1029" s="107">
        <v>118</v>
      </c>
      <c r="C1029" s="107">
        <v>1</v>
      </c>
      <c r="D1029" s="109">
        <v>43831</v>
      </c>
      <c r="E1029" s="109">
        <v>44043</v>
      </c>
      <c r="F1029" s="109">
        <v>44043</v>
      </c>
      <c r="G1029" s="107" t="s">
        <v>101</v>
      </c>
      <c r="H1029" s="107" t="s">
        <v>102</v>
      </c>
      <c r="I1029" s="107">
        <v>233</v>
      </c>
      <c r="J1029" s="107">
        <v>148</v>
      </c>
      <c r="K1029" s="109">
        <v>43872</v>
      </c>
      <c r="L1029" s="107" t="s">
        <v>171</v>
      </c>
      <c r="M1029" s="107">
        <v>900299571</v>
      </c>
      <c r="N1029" s="107" t="s">
        <v>103</v>
      </c>
      <c r="O1029" s="107" t="s">
        <v>104</v>
      </c>
      <c r="P1029" s="107">
        <v>4372020</v>
      </c>
      <c r="Q1029" s="109">
        <v>43862</v>
      </c>
      <c r="R1029" s="107" t="s">
        <v>1058</v>
      </c>
      <c r="S1029" s="48">
        <v>58882000</v>
      </c>
      <c r="T1029" s="48">
        <v>0</v>
      </c>
      <c r="U1029" s="48">
        <v>0</v>
      </c>
      <c r="V1029" s="71">
        <v>58882000</v>
      </c>
      <c r="W1029" s="48">
        <v>58882000</v>
      </c>
      <c r="X1029" s="48">
        <v>0</v>
      </c>
    </row>
    <row r="1030" spans="1:24" hidden="1" x14ac:dyDescent="0.25">
      <c r="A1030" s="107">
        <v>2020</v>
      </c>
      <c r="B1030" s="107">
        <v>118</v>
      </c>
      <c r="C1030" s="107">
        <v>1</v>
      </c>
      <c r="D1030" s="109">
        <v>43831</v>
      </c>
      <c r="E1030" s="109">
        <v>44043</v>
      </c>
      <c r="F1030" s="109">
        <v>44043</v>
      </c>
      <c r="G1030" s="107" t="s">
        <v>101</v>
      </c>
      <c r="H1030" s="107" t="s">
        <v>102</v>
      </c>
      <c r="I1030" s="107">
        <v>818</v>
      </c>
      <c r="J1030" s="107">
        <v>709</v>
      </c>
      <c r="K1030" s="109">
        <v>43992</v>
      </c>
      <c r="L1030" s="107" t="s">
        <v>171</v>
      </c>
      <c r="M1030" s="107">
        <v>900299571</v>
      </c>
      <c r="N1030" s="107" t="s">
        <v>103</v>
      </c>
      <c r="O1030" s="107" t="s">
        <v>104</v>
      </c>
      <c r="P1030" s="107">
        <v>4492020</v>
      </c>
      <c r="Q1030" s="109">
        <v>43983</v>
      </c>
      <c r="R1030" s="107" t="s">
        <v>3576</v>
      </c>
      <c r="S1030" s="48">
        <v>59559000</v>
      </c>
      <c r="T1030" s="48">
        <v>0</v>
      </c>
      <c r="U1030" s="48">
        <v>0</v>
      </c>
      <c r="V1030" s="71">
        <v>59559000</v>
      </c>
      <c r="W1030" s="48">
        <v>59559000</v>
      </c>
      <c r="X1030" s="48">
        <v>0</v>
      </c>
    </row>
    <row r="1031" spans="1:24" hidden="1" x14ac:dyDescent="0.25">
      <c r="A1031" s="107">
        <v>2020</v>
      </c>
      <c r="B1031" s="107">
        <v>118</v>
      </c>
      <c r="C1031" s="107">
        <v>1</v>
      </c>
      <c r="D1031" s="109">
        <v>43831</v>
      </c>
      <c r="E1031" s="109">
        <v>44043</v>
      </c>
      <c r="F1031" s="109">
        <v>44043</v>
      </c>
      <c r="G1031" s="107" t="s">
        <v>182</v>
      </c>
      <c r="H1031" s="107" t="s">
        <v>183</v>
      </c>
      <c r="I1031" s="107">
        <v>876</v>
      </c>
      <c r="J1031" s="107">
        <v>722</v>
      </c>
      <c r="K1031" s="109">
        <v>44025</v>
      </c>
      <c r="L1031" s="107" t="s">
        <v>171</v>
      </c>
      <c r="M1031" s="107">
        <v>830123461</v>
      </c>
      <c r="N1031" s="107" t="s">
        <v>193</v>
      </c>
      <c r="O1031" s="107" t="s">
        <v>108</v>
      </c>
      <c r="P1031" s="107">
        <v>12248805</v>
      </c>
      <c r="Q1031" s="109">
        <v>44013</v>
      </c>
      <c r="R1031" s="107" t="s">
        <v>3577</v>
      </c>
      <c r="S1031" s="48">
        <v>75170</v>
      </c>
      <c r="T1031" s="48">
        <v>0</v>
      </c>
      <c r="U1031" s="48">
        <v>0</v>
      </c>
      <c r="V1031" s="71">
        <v>75170</v>
      </c>
      <c r="W1031" s="48">
        <v>75170</v>
      </c>
      <c r="X1031" s="48">
        <v>0</v>
      </c>
    </row>
    <row r="1032" spans="1:24" hidden="1" x14ac:dyDescent="0.25">
      <c r="A1032" s="107">
        <v>2020</v>
      </c>
      <c r="B1032" s="107">
        <v>118</v>
      </c>
      <c r="C1032" s="107">
        <v>1</v>
      </c>
      <c r="D1032" s="109">
        <v>43831</v>
      </c>
      <c r="E1032" s="109">
        <v>44043</v>
      </c>
      <c r="F1032" s="109">
        <v>44043</v>
      </c>
      <c r="G1032" s="107" t="s">
        <v>105</v>
      </c>
      <c r="H1032" s="107" t="s">
        <v>106</v>
      </c>
      <c r="I1032" s="107">
        <v>595</v>
      </c>
      <c r="J1032" s="107">
        <v>504</v>
      </c>
      <c r="K1032" s="109">
        <v>43957</v>
      </c>
      <c r="L1032" s="107" t="s">
        <v>171</v>
      </c>
      <c r="M1032" s="107">
        <v>830122566</v>
      </c>
      <c r="N1032" s="107" t="s">
        <v>107</v>
      </c>
      <c r="O1032" s="107" t="s">
        <v>108</v>
      </c>
      <c r="P1032" s="107">
        <v>14837298</v>
      </c>
      <c r="Q1032" s="109">
        <v>43952</v>
      </c>
      <c r="R1032" s="107" t="s">
        <v>1901</v>
      </c>
      <c r="S1032" s="48">
        <v>509900</v>
      </c>
      <c r="T1032" s="48">
        <v>0</v>
      </c>
      <c r="U1032" s="48">
        <v>0</v>
      </c>
      <c r="V1032" s="71">
        <v>509900</v>
      </c>
      <c r="W1032" s="48">
        <v>509900</v>
      </c>
      <c r="X1032" s="48">
        <v>0</v>
      </c>
    </row>
    <row r="1033" spans="1:24" hidden="1" x14ac:dyDescent="0.25">
      <c r="A1033" s="107">
        <v>2020</v>
      </c>
      <c r="B1033" s="107">
        <v>118</v>
      </c>
      <c r="C1033" s="107">
        <v>1</v>
      </c>
      <c r="D1033" s="109">
        <v>43831</v>
      </c>
      <c r="E1033" s="109">
        <v>44043</v>
      </c>
      <c r="F1033" s="109">
        <v>44043</v>
      </c>
      <c r="G1033" s="107" t="s">
        <v>105</v>
      </c>
      <c r="H1033" s="107" t="s">
        <v>106</v>
      </c>
      <c r="I1033" s="107">
        <v>513</v>
      </c>
      <c r="J1033" s="107">
        <v>380</v>
      </c>
      <c r="K1033" s="109">
        <v>43914</v>
      </c>
      <c r="L1033" s="107" t="s">
        <v>171</v>
      </c>
      <c r="M1033" s="107">
        <v>830122566</v>
      </c>
      <c r="N1033" s="107" t="s">
        <v>107</v>
      </c>
      <c r="O1033" s="107" t="s">
        <v>108</v>
      </c>
      <c r="P1033" s="107">
        <v>14837299</v>
      </c>
      <c r="Q1033" s="109">
        <v>43891</v>
      </c>
      <c r="R1033" s="107" t="s">
        <v>1344</v>
      </c>
      <c r="S1033" s="48">
        <v>509900</v>
      </c>
      <c r="T1033" s="48">
        <v>0</v>
      </c>
      <c r="U1033" s="48">
        <v>0</v>
      </c>
      <c r="V1033" s="71">
        <v>509900</v>
      </c>
      <c r="W1033" s="48">
        <v>509900</v>
      </c>
      <c r="X1033" s="48">
        <v>0</v>
      </c>
    </row>
    <row r="1034" spans="1:24" hidden="1" x14ac:dyDescent="0.25">
      <c r="A1034" s="107">
        <v>2020</v>
      </c>
      <c r="B1034" s="107">
        <v>118</v>
      </c>
      <c r="C1034" s="107">
        <v>1</v>
      </c>
      <c r="D1034" s="109">
        <v>43831</v>
      </c>
      <c r="E1034" s="109">
        <v>44043</v>
      </c>
      <c r="F1034" s="109">
        <v>44043</v>
      </c>
      <c r="G1034" s="107" t="s">
        <v>105</v>
      </c>
      <c r="H1034" s="107" t="s">
        <v>106</v>
      </c>
      <c r="I1034" s="107">
        <v>595</v>
      </c>
      <c r="J1034" s="107">
        <v>505</v>
      </c>
      <c r="K1034" s="109">
        <v>43957</v>
      </c>
      <c r="L1034" s="107" t="s">
        <v>171</v>
      </c>
      <c r="M1034" s="107">
        <v>830122566</v>
      </c>
      <c r="N1034" s="107" t="s">
        <v>107</v>
      </c>
      <c r="O1034" s="107" t="s">
        <v>108</v>
      </c>
      <c r="P1034" s="107">
        <v>14837300</v>
      </c>
      <c r="Q1034" s="109">
        <v>43952</v>
      </c>
      <c r="R1034" s="107" t="s">
        <v>1901</v>
      </c>
      <c r="S1034" s="48">
        <v>509900</v>
      </c>
      <c r="T1034" s="48">
        <v>0</v>
      </c>
      <c r="U1034" s="48">
        <v>0</v>
      </c>
      <c r="V1034" s="71">
        <v>509900</v>
      </c>
      <c r="W1034" s="48">
        <v>509900</v>
      </c>
      <c r="X1034" s="48">
        <v>0</v>
      </c>
    </row>
    <row r="1035" spans="1:24" hidden="1" x14ac:dyDescent="0.25">
      <c r="A1035" s="107">
        <v>2020</v>
      </c>
      <c r="B1035" s="107">
        <v>118</v>
      </c>
      <c r="C1035" s="107">
        <v>1</v>
      </c>
      <c r="D1035" s="109">
        <v>43831</v>
      </c>
      <c r="E1035" s="109">
        <v>44043</v>
      </c>
      <c r="F1035" s="109">
        <v>44043</v>
      </c>
      <c r="G1035" s="107" t="s">
        <v>105</v>
      </c>
      <c r="H1035" s="107" t="s">
        <v>106</v>
      </c>
      <c r="I1035" s="107">
        <v>595</v>
      </c>
      <c r="J1035" s="107">
        <v>506</v>
      </c>
      <c r="K1035" s="109">
        <v>43957</v>
      </c>
      <c r="L1035" s="107" t="s">
        <v>171</v>
      </c>
      <c r="M1035" s="107">
        <v>830122566</v>
      </c>
      <c r="N1035" s="107" t="s">
        <v>107</v>
      </c>
      <c r="O1035" s="107" t="s">
        <v>108</v>
      </c>
      <c r="P1035" s="107">
        <v>14837301</v>
      </c>
      <c r="Q1035" s="109">
        <v>43952</v>
      </c>
      <c r="R1035" s="107" t="s">
        <v>1901</v>
      </c>
      <c r="S1035" s="48">
        <v>509900</v>
      </c>
      <c r="T1035" s="48">
        <v>0</v>
      </c>
      <c r="U1035" s="48">
        <v>0</v>
      </c>
      <c r="V1035" s="71">
        <v>509900</v>
      </c>
      <c r="W1035" s="48">
        <v>509900</v>
      </c>
      <c r="X1035" s="48">
        <v>0</v>
      </c>
    </row>
    <row r="1036" spans="1:24" hidden="1" x14ac:dyDescent="0.25">
      <c r="A1036" s="107">
        <v>2020</v>
      </c>
      <c r="B1036" s="107">
        <v>118</v>
      </c>
      <c r="C1036" s="107">
        <v>1</v>
      </c>
      <c r="D1036" s="109">
        <v>43831</v>
      </c>
      <c r="E1036" s="109">
        <v>44043</v>
      </c>
      <c r="F1036" s="109">
        <v>44043</v>
      </c>
      <c r="G1036" s="107" t="s">
        <v>105</v>
      </c>
      <c r="H1036" s="107" t="s">
        <v>106</v>
      </c>
      <c r="I1036" s="107">
        <v>595</v>
      </c>
      <c r="J1036" s="107">
        <v>507</v>
      </c>
      <c r="K1036" s="109">
        <v>43957</v>
      </c>
      <c r="L1036" s="107" t="s">
        <v>171</v>
      </c>
      <c r="M1036" s="107">
        <v>830122566</v>
      </c>
      <c r="N1036" s="107" t="s">
        <v>107</v>
      </c>
      <c r="O1036" s="107" t="s">
        <v>108</v>
      </c>
      <c r="P1036" s="107">
        <v>14837305</v>
      </c>
      <c r="Q1036" s="109">
        <v>43952</v>
      </c>
      <c r="R1036" s="107" t="s">
        <v>1901</v>
      </c>
      <c r="S1036" s="48">
        <v>509900</v>
      </c>
      <c r="T1036" s="48">
        <v>0</v>
      </c>
      <c r="U1036" s="48">
        <v>0</v>
      </c>
      <c r="V1036" s="71">
        <v>509900</v>
      </c>
      <c r="W1036" s="48">
        <v>509900</v>
      </c>
      <c r="X1036" s="48">
        <v>0</v>
      </c>
    </row>
    <row r="1037" spans="1:24" hidden="1" x14ac:dyDescent="0.25">
      <c r="A1037" s="107">
        <v>2020</v>
      </c>
      <c r="B1037" s="107">
        <v>118</v>
      </c>
      <c r="C1037" s="107">
        <v>1</v>
      </c>
      <c r="D1037" s="109">
        <v>43831</v>
      </c>
      <c r="E1037" s="109">
        <v>44043</v>
      </c>
      <c r="F1037" s="109">
        <v>44043</v>
      </c>
      <c r="G1037" s="107" t="s">
        <v>105</v>
      </c>
      <c r="H1037" s="107" t="s">
        <v>106</v>
      </c>
      <c r="I1037" s="107">
        <v>595</v>
      </c>
      <c r="J1037" s="107">
        <v>508</v>
      </c>
      <c r="K1037" s="109">
        <v>43957</v>
      </c>
      <c r="L1037" s="107" t="s">
        <v>171</v>
      </c>
      <c r="M1037" s="107">
        <v>830122566</v>
      </c>
      <c r="N1037" s="107" t="s">
        <v>107</v>
      </c>
      <c r="O1037" s="107" t="s">
        <v>108</v>
      </c>
      <c r="P1037" s="107">
        <v>15438914</v>
      </c>
      <c r="Q1037" s="109">
        <v>43952</v>
      </c>
      <c r="R1037" s="107" t="s">
        <v>1901</v>
      </c>
      <c r="S1037" s="48">
        <v>509900</v>
      </c>
      <c r="T1037" s="48">
        <v>0</v>
      </c>
      <c r="U1037" s="48">
        <v>0</v>
      </c>
      <c r="V1037" s="71">
        <v>509900</v>
      </c>
      <c r="W1037" s="48">
        <v>509900</v>
      </c>
      <c r="X1037" s="48">
        <v>0</v>
      </c>
    </row>
    <row r="1038" spans="1:24" hidden="1" x14ac:dyDescent="0.25">
      <c r="A1038" s="107">
        <v>2020</v>
      </c>
      <c r="B1038" s="107">
        <v>118</v>
      </c>
      <c r="C1038" s="107">
        <v>1</v>
      </c>
      <c r="D1038" s="109">
        <v>43831</v>
      </c>
      <c r="E1038" s="109">
        <v>44043</v>
      </c>
      <c r="F1038" s="109">
        <v>44043</v>
      </c>
      <c r="G1038" s="107" t="s">
        <v>1341</v>
      </c>
      <c r="H1038" s="107" t="s">
        <v>1342</v>
      </c>
      <c r="I1038" s="107">
        <v>179</v>
      </c>
      <c r="J1038" s="107">
        <v>381</v>
      </c>
      <c r="K1038" s="109">
        <v>43914</v>
      </c>
      <c r="L1038" s="107" t="s">
        <v>171</v>
      </c>
      <c r="M1038" s="107">
        <v>899999061</v>
      </c>
      <c r="N1038" s="107" t="s">
        <v>72</v>
      </c>
      <c r="O1038" s="107" t="s">
        <v>108</v>
      </c>
      <c r="P1038" s="107">
        <v>24032020</v>
      </c>
      <c r="Q1038" s="109">
        <v>43891</v>
      </c>
      <c r="R1038" s="107" t="s">
        <v>1343</v>
      </c>
      <c r="S1038" s="48">
        <v>500000</v>
      </c>
      <c r="T1038" s="48">
        <v>0</v>
      </c>
      <c r="U1038" s="48">
        <v>0</v>
      </c>
      <c r="V1038" s="71">
        <v>500000</v>
      </c>
      <c r="W1038" s="48">
        <v>0</v>
      </c>
      <c r="X1038" s="48">
        <v>500000</v>
      </c>
    </row>
    <row r="1039" spans="1:24" hidden="1" x14ac:dyDescent="0.25">
      <c r="A1039" s="107">
        <v>2020</v>
      </c>
      <c r="B1039" s="107">
        <v>118</v>
      </c>
      <c r="C1039" s="107">
        <v>1</v>
      </c>
      <c r="D1039" s="109">
        <v>43831</v>
      </c>
      <c r="E1039" s="109">
        <v>44043</v>
      </c>
      <c r="F1039" s="109">
        <v>44043</v>
      </c>
      <c r="G1039" s="107" t="s">
        <v>182</v>
      </c>
      <c r="H1039" s="107" t="s">
        <v>183</v>
      </c>
      <c r="I1039" s="107">
        <v>50</v>
      </c>
      <c r="J1039" s="107">
        <v>20</v>
      </c>
      <c r="K1039" s="109">
        <v>43852</v>
      </c>
      <c r="L1039" s="107" t="s">
        <v>171</v>
      </c>
      <c r="M1039" s="107">
        <v>830123461</v>
      </c>
      <c r="N1039" s="107" t="s">
        <v>193</v>
      </c>
      <c r="O1039" s="107" t="s">
        <v>108</v>
      </c>
      <c r="P1039" s="107">
        <v>29232675</v>
      </c>
      <c r="Q1039" s="109">
        <v>43831</v>
      </c>
      <c r="R1039" s="107" t="s">
        <v>316</v>
      </c>
      <c r="S1039" s="48">
        <v>70690</v>
      </c>
      <c r="T1039" s="48">
        <v>0</v>
      </c>
      <c r="U1039" s="48">
        <v>0</v>
      </c>
      <c r="V1039" s="71">
        <v>70690</v>
      </c>
      <c r="W1039" s="48">
        <v>70690</v>
      </c>
      <c r="X1039" s="48">
        <v>0</v>
      </c>
    </row>
    <row r="1040" spans="1:24" hidden="1" x14ac:dyDescent="0.25">
      <c r="A1040" s="107">
        <v>2020</v>
      </c>
      <c r="B1040" s="107">
        <v>118</v>
      </c>
      <c r="C1040" s="107">
        <v>1</v>
      </c>
      <c r="D1040" s="109">
        <v>43831</v>
      </c>
      <c r="E1040" s="109">
        <v>44043</v>
      </c>
      <c r="F1040" s="109">
        <v>44043</v>
      </c>
      <c r="G1040" s="107" t="s">
        <v>137</v>
      </c>
      <c r="H1040" s="107" t="s">
        <v>138</v>
      </c>
      <c r="I1040" s="107">
        <v>245</v>
      </c>
      <c r="J1040" s="107">
        <v>693</v>
      </c>
      <c r="K1040" s="109">
        <v>43982</v>
      </c>
      <c r="L1040" s="107" t="s">
        <v>171</v>
      </c>
      <c r="M1040" s="107">
        <v>860011153</v>
      </c>
      <c r="N1040" s="107" t="s">
        <v>1068</v>
      </c>
      <c r="O1040" s="107" t="s">
        <v>108</v>
      </c>
      <c r="P1040" s="107">
        <v>31052020</v>
      </c>
      <c r="Q1040" s="109">
        <v>43982</v>
      </c>
      <c r="R1040" s="107" t="s">
        <v>1069</v>
      </c>
      <c r="S1040" s="48">
        <v>182643035</v>
      </c>
      <c r="T1040" s="48">
        <v>0</v>
      </c>
      <c r="U1040" s="48">
        <v>0</v>
      </c>
      <c r="V1040" s="71">
        <v>182643035</v>
      </c>
      <c r="W1040" s="48">
        <v>46855300</v>
      </c>
      <c r="X1040" s="48">
        <v>135787735</v>
      </c>
    </row>
    <row r="1041" spans="1:24" hidden="1" x14ac:dyDescent="0.25">
      <c r="A1041" s="107">
        <v>2020</v>
      </c>
      <c r="B1041" s="107">
        <v>118</v>
      </c>
      <c r="C1041" s="107">
        <v>1</v>
      </c>
      <c r="D1041" s="109">
        <v>43831</v>
      </c>
      <c r="E1041" s="109">
        <v>44043</v>
      </c>
      <c r="F1041" s="109">
        <v>44043</v>
      </c>
      <c r="G1041" s="107" t="s">
        <v>182</v>
      </c>
      <c r="H1041" s="107" t="s">
        <v>183</v>
      </c>
      <c r="I1041" s="107">
        <v>594</v>
      </c>
      <c r="J1041" s="107">
        <v>457</v>
      </c>
      <c r="K1041" s="109">
        <v>43944</v>
      </c>
      <c r="L1041" s="107" t="s">
        <v>171</v>
      </c>
      <c r="M1041" s="107">
        <v>830123461</v>
      </c>
      <c r="N1041" s="107" t="s">
        <v>193</v>
      </c>
      <c r="O1041" s="107" t="s">
        <v>108</v>
      </c>
      <c r="P1041" s="107">
        <v>32863571</v>
      </c>
      <c r="Q1041" s="109">
        <v>43922</v>
      </c>
      <c r="R1041" s="107" t="s">
        <v>1619</v>
      </c>
      <c r="S1041" s="48">
        <v>73650</v>
      </c>
      <c r="T1041" s="48">
        <v>0</v>
      </c>
      <c r="U1041" s="48">
        <v>0</v>
      </c>
      <c r="V1041" s="71">
        <v>73650</v>
      </c>
      <c r="W1041" s="48">
        <v>73650</v>
      </c>
      <c r="X1041" s="48">
        <v>0</v>
      </c>
    </row>
    <row r="1042" spans="1:24" hidden="1" x14ac:dyDescent="0.25">
      <c r="A1042" s="107">
        <v>2020</v>
      </c>
      <c r="B1042" s="107">
        <v>118</v>
      </c>
      <c r="C1042" s="107">
        <v>1</v>
      </c>
      <c r="D1042" s="109">
        <v>43831</v>
      </c>
      <c r="E1042" s="109">
        <v>44043</v>
      </c>
      <c r="F1042" s="109">
        <v>44043</v>
      </c>
      <c r="G1042" s="107" t="s">
        <v>182</v>
      </c>
      <c r="H1042" s="107" t="s">
        <v>183</v>
      </c>
      <c r="I1042" s="107">
        <v>559</v>
      </c>
      <c r="J1042" s="107">
        <v>435</v>
      </c>
      <c r="K1042" s="109">
        <v>43938</v>
      </c>
      <c r="L1042" s="107" t="s">
        <v>171</v>
      </c>
      <c r="M1042" s="107">
        <v>901145808</v>
      </c>
      <c r="N1042" s="107" t="s">
        <v>315</v>
      </c>
      <c r="O1042" s="107" t="s">
        <v>108</v>
      </c>
      <c r="P1042" s="107">
        <v>33141292</v>
      </c>
      <c r="Q1042" s="109">
        <v>43922</v>
      </c>
      <c r="R1042" s="107" t="s">
        <v>1620</v>
      </c>
      <c r="S1042" s="48">
        <v>125120</v>
      </c>
      <c r="T1042" s="48">
        <v>0</v>
      </c>
      <c r="U1042" s="48">
        <v>0</v>
      </c>
      <c r="V1042" s="71">
        <v>125120</v>
      </c>
      <c r="W1042" s="48">
        <v>125120</v>
      </c>
      <c r="X1042" s="48">
        <v>0</v>
      </c>
    </row>
    <row r="1043" spans="1:24" hidden="1" x14ac:dyDescent="0.25">
      <c r="A1043" s="107">
        <v>2020</v>
      </c>
      <c r="B1043" s="107">
        <v>118</v>
      </c>
      <c r="C1043" s="107">
        <v>1</v>
      </c>
      <c r="D1043" s="109">
        <v>43831</v>
      </c>
      <c r="E1043" s="109">
        <v>44043</v>
      </c>
      <c r="F1043" s="109">
        <v>44043</v>
      </c>
      <c r="G1043" s="107" t="s">
        <v>182</v>
      </c>
      <c r="H1043" s="107" t="s">
        <v>183</v>
      </c>
      <c r="I1043" s="107">
        <v>626</v>
      </c>
      <c r="J1043" s="107">
        <v>470</v>
      </c>
      <c r="K1043" s="109">
        <v>43950</v>
      </c>
      <c r="L1043" s="107" t="s">
        <v>171</v>
      </c>
      <c r="M1043" s="107">
        <v>901145808</v>
      </c>
      <c r="N1043" s="107" t="s">
        <v>315</v>
      </c>
      <c r="O1043" s="107" t="s">
        <v>108</v>
      </c>
      <c r="P1043" s="107">
        <v>34782379</v>
      </c>
      <c r="Q1043" s="109">
        <v>43922</v>
      </c>
      <c r="R1043" s="107" t="s">
        <v>1621</v>
      </c>
      <c r="S1043" s="48">
        <v>148260</v>
      </c>
      <c r="T1043" s="48">
        <v>0</v>
      </c>
      <c r="U1043" s="48">
        <v>0</v>
      </c>
      <c r="V1043" s="71">
        <v>148260</v>
      </c>
      <c r="W1043" s="48">
        <v>148260</v>
      </c>
      <c r="X1043" s="48">
        <v>0</v>
      </c>
    </row>
    <row r="1044" spans="1:24" hidden="1" x14ac:dyDescent="0.25">
      <c r="A1044" s="107">
        <v>2020</v>
      </c>
      <c r="B1044" s="107">
        <v>118</v>
      </c>
      <c r="C1044" s="107">
        <v>1</v>
      </c>
      <c r="D1044" s="109">
        <v>43831</v>
      </c>
      <c r="E1044" s="109">
        <v>44043</v>
      </c>
      <c r="F1044" s="109">
        <v>44043</v>
      </c>
      <c r="G1044" s="107" t="s">
        <v>137</v>
      </c>
      <c r="H1044" s="107" t="s">
        <v>138</v>
      </c>
      <c r="I1044" s="107">
        <v>245</v>
      </c>
      <c r="J1044" s="107">
        <v>149</v>
      </c>
      <c r="K1044" s="109">
        <v>43873</v>
      </c>
      <c r="L1044" s="107" t="s">
        <v>171</v>
      </c>
      <c r="M1044" s="107">
        <v>860011153</v>
      </c>
      <c r="N1044" s="107" t="s">
        <v>1068</v>
      </c>
      <c r="O1044" s="107" t="s">
        <v>108</v>
      </c>
      <c r="P1044" s="107">
        <v>40610100</v>
      </c>
      <c r="Q1044" s="109">
        <v>43862</v>
      </c>
      <c r="R1044" s="107" t="s">
        <v>1069</v>
      </c>
      <c r="S1044" s="48">
        <v>3680100</v>
      </c>
      <c r="T1044" s="48">
        <v>0</v>
      </c>
      <c r="U1044" s="48">
        <v>0</v>
      </c>
      <c r="V1044" s="71">
        <v>3680100</v>
      </c>
      <c r="W1044" s="48">
        <v>3680100</v>
      </c>
      <c r="X1044" s="48">
        <v>0</v>
      </c>
    </row>
    <row r="1045" spans="1:24" hidden="1" x14ac:dyDescent="0.25">
      <c r="A1045" s="107">
        <v>2020</v>
      </c>
      <c r="B1045" s="107">
        <v>118</v>
      </c>
      <c r="C1045" s="107">
        <v>1</v>
      </c>
      <c r="D1045" s="109">
        <v>43831</v>
      </c>
      <c r="E1045" s="109">
        <v>44043</v>
      </c>
      <c r="F1045" s="109">
        <v>44043</v>
      </c>
      <c r="G1045" s="107" t="s">
        <v>137</v>
      </c>
      <c r="H1045" s="107" t="s">
        <v>138</v>
      </c>
      <c r="I1045" s="107">
        <v>245</v>
      </c>
      <c r="J1045" s="107">
        <v>164</v>
      </c>
      <c r="K1045" s="109">
        <v>43875</v>
      </c>
      <c r="L1045" s="107" t="s">
        <v>171</v>
      </c>
      <c r="M1045" s="107">
        <v>860011153</v>
      </c>
      <c r="N1045" s="107" t="s">
        <v>1068</v>
      </c>
      <c r="O1045" s="107" t="s">
        <v>108</v>
      </c>
      <c r="P1045" s="107">
        <v>40610100</v>
      </c>
      <c r="Q1045" s="109">
        <v>43862</v>
      </c>
      <c r="R1045" s="107" t="s">
        <v>1069</v>
      </c>
      <c r="S1045" s="48">
        <v>8100</v>
      </c>
      <c r="T1045" s="48">
        <v>0</v>
      </c>
      <c r="U1045" s="48">
        <v>0</v>
      </c>
      <c r="V1045" s="71">
        <v>8100</v>
      </c>
      <c r="W1045" s="48">
        <v>8100</v>
      </c>
      <c r="X1045" s="48">
        <v>0</v>
      </c>
    </row>
    <row r="1046" spans="1:24" hidden="1" x14ac:dyDescent="0.25">
      <c r="A1046" s="107">
        <v>2020</v>
      </c>
      <c r="B1046" s="107">
        <v>118</v>
      </c>
      <c r="C1046" s="107">
        <v>1</v>
      </c>
      <c r="D1046" s="109">
        <v>43831</v>
      </c>
      <c r="E1046" s="109">
        <v>44043</v>
      </c>
      <c r="F1046" s="109">
        <v>44043</v>
      </c>
      <c r="G1046" s="107" t="s">
        <v>137</v>
      </c>
      <c r="H1046" s="107" t="s">
        <v>138</v>
      </c>
      <c r="I1046" s="107">
        <v>245</v>
      </c>
      <c r="J1046" s="107">
        <v>320</v>
      </c>
      <c r="K1046" s="109">
        <v>43899</v>
      </c>
      <c r="L1046" s="107" t="s">
        <v>171</v>
      </c>
      <c r="M1046" s="107">
        <v>860011153</v>
      </c>
      <c r="N1046" s="107" t="s">
        <v>1068</v>
      </c>
      <c r="O1046" s="107" t="s">
        <v>108</v>
      </c>
      <c r="P1046" s="107">
        <v>41206824</v>
      </c>
      <c r="Q1046" s="109">
        <v>43891</v>
      </c>
      <c r="R1046" s="107" t="s">
        <v>1069</v>
      </c>
      <c r="S1046" s="48">
        <v>9541400</v>
      </c>
      <c r="T1046" s="48">
        <v>0</v>
      </c>
      <c r="U1046" s="48">
        <v>0</v>
      </c>
      <c r="V1046" s="71">
        <v>9541400</v>
      </c>
      <c r="W1046" s="48">
        <v>9541400</v>
      </c>
      <c r="X1046" s="48">
        <v>0</v>
      </c>
    </row>
    <row r="1047" spans="1:24" hidden="1" x14ac:dyDescent="0.25">
      <c r="A1047" s="107">
        <v>2020</v>
      </c>
      <c r="B1047" s="107">
        <v>118</v>
      </c>
      <c r="C1047" s="107">
        <v>1</v>
      </c>
      <c r="D1047" s="109">
        <v>43831</v>
      </c>
      <c r="E1047" s="109">
        <v>44043</v>
      </c>
      <c r="F1047" s="109">
        <v>44043</v>
      </c>
      <c r="G1047" s="107" t="s">
        <v>137</v>
      </c>
      <c r="H1047" s="107" t="s">
        <v>138</v>
      </c>
      <c r="I1047" s="107">
        <v>245</v>
      </c>
      <c r="J1047" s="107">
        <v>419</v>
      </c>
      <c r="K1047" s="109">
        <v>43935</v>
      </c>
      <c r="L1047" s="107" t="s">
        <v>171</v>
      </c>
      <c r="M1047" s="107">
        <v>860011153</v>
      </c>
      <c r="N1047" s="107" t="s">
        <v>1068</v>
      </c>
      <c r="O1047" s="107" t="s">
        <v>108</v>
      </c>
      <c r="P1047" s="107">
        <v>41830091</v>
      </c>
      <c r="Q1047" s="109">
        <v>43922</v>
      </c>
      <c r="R1047" s="107" t="s">
        <v>1069</v>
      </c>
      <c r="S1047" s="48">
        <v>12776700</v>
      </c>
      <c r="T1047" s="48">
        <v>0</v>
      </c>
      <c r="U1047" s="48">
        <v>0</v>
      </c>
      <c r="V1047" s="71">
        <v>12776700</v>
      </c>
      <c r="W1047" s="48">
        <v>12776700</v>
      </c>
      <c r="X1047" s="48">
        <v>0</v>
      </c>
    </row>
    <row r="1048" spans="1:24" hidden="1" x14ac:dyDescent="0.25">
      <c r="A1048" s="107">
        <v>2020</v>
      </c>
      <c r="B1048" s="107">
        <v>118</v>
      </c>
      <c r="C1048" s="107">
        <v>1</v>
      </c>
      <c r="D1048" s="109">
        <v>43831</v>
      </c>
      <c r="E1048" s="109">
        <v>44043</v>
      </c>
      <c r="F1048" s="109">
        <v>44043</v>
      </c>
      <c r="G1048" s="107" t="s">
        <v>137</v>
      </c>
      <c r="H1048" s="107" t="s">
        <v>138</v>
      </c>
      <c r="I1048" s="107">
        <v>245</v>
      </c>
      <c r="J1048" s="107">
        <v>523</v>
      </c>
      <c r="K1048" s="109">
        <v>43963</v>
      </c>
      <c r="L1048" s="107" t="s">
        <v>171</v>
      </c>
      <c r="M1048" s="107">
        <v>860011153</v>
      </c>
      <c r="N1048" s="107" t="s">
        <v>1068</v>
      </c>
      <c r="O1048" s="107" t="s">
        <v>108</v>
      </c>
      <c r="P1048" s="107">
        <v>42574716</v>
      </c>
      <c r="Q1048" s="109">
        <v>43952</v>
      </c>
      <c r="R1048" s="107" t="s">
        <v>1069</v>
      </c>
      <c r="S1048" s="48">
        <v>19076800</v>
      </c>
      <c r="T1048" s="48">
        <v>0</v>
      </c>
      <c r="U1048" s="48">
        <v>0</v>
      </c>
      <c r="V1048" s="71">
        <v>19076800</v>
      </c>
      <c r="W1048" s="48">
        <v>19076800</v>
      </c>
      <c r="X1048" s="48">
        <v>0</v>
      </c>
    </row>
    <row r="1049" spans="1:24" hidden="1" x14ac:dyDescent="0.25">
      <c r="A1049" s="107">
        <v>2020</v>
      </c>
      <c r="B1049" s="107">
        <v>118</v>
      </c>
      <c r="C1049" s="107">
        <v>1</v>
      </c>
      <c r="D1049" s="109">
        <v>43831</v>
      </c>
      <c r="E1049" s="109">
        <v>44043</v>
      </c>
      <c r="F1049" s="109">
        <v>44043</v>
      </c>
      <c r="G1049" s="107" t="s">
        <v>105</v>
      </c>
      <c r="H1049" s="107" t="s">
        <v>106</v>
      </c>
      <c r="I1049" s="107">
        <v>4</v>
      </c>
      <c r="J1049" s="107">
        <v>1</v>
      </c>
      <c r="K1049" s="109">
        <v>43834</v>
      </c>
      <c r="L1049" s="107" t="s">
        <v>171</v>
      </c>
      <c r="M1049" s="107">
        <v>830122566</v>
      </c>
      <c r="N1049" s="107" t="s">
        <v>107</v>
      </c>
      <c r="O1049" s="107" t="s">
        <v>108</v>
      </c>
      <c r="P1049" s="107">
        <v>192554272</v>
      </c>
      <c r="Q1049" s="109">
        <v>43831</v>
      </c>
      <c r="R1049" s="107" t="s">
        <v>309</v>
      </c>
      <c r="S1049" s="48">
        <v>1574850</v>
      </c>
      <c r="T1049" s="48">
        <v>0</v>
      </c>
      <c r="U1049" s="48">
        <v>0</v>
      </c>
      <c r="V1049" s="71">
        <v>1574850</v>
      </c>
      <c r="W1049" s="48">
        <v>1574850</v>
      </c>
      <c r="X1049" s="48">
        <v>0</v>
      </c>
    </row>
    <row r="1050" spans="1:24" hidden="1" x14ac:dyDescent="0.25">
      <c r="A1050" s="107">
        <v>2020</v>
      </c>
      <c r="B1050" s="107">
        <v>118</v>
      </c>
      <c r="C1050" s="107">
        <v>1</v>
      </c>
      <c r="D1050" s="109">
        <v>43831</v>
      </c>
      <c r="E1050" s="109">
        <v>44043</v>
      </c>
      <c r="F1050" s="109">
        <v>44043</v>
      </c>
      <c r="G1050" s="107" t="s">
        <v>105</v>
      </c>
      <c r="H1050" s="107" t="s">
        <v>106</v>
      </c>
      <c r="I1050" s="107">
        <v>52</v>
      </c>
      <c r="J1050" s="107">
        <v>21</v>
      </c>
      <c r="K1050" s="109">
        <v>43852</v>
      </c>
      <c r="L1050" s="107" t="s">
        <v>171</v>
      </c>
      <c r="M1050" s="107">
        <v>830122566</v>
      </c>
      <c r="N1050" s="107" t="s">
        <v>107</v>
      </c>
      <c r="O1050" s="107" t="s">
        <v>108</v>
      </c>
      <c r="P1050" s="107">
        <v>192688271</v>
      </c>
      <c r="Q1050" s="109">
        <v>43831</v>
      </c>
      <c r="R1050" s="107" t="s">
        <v>310</v>
      </c>
      <c r="S1050" s="48">
        <v>1574850</v>
      </c>
      <c r="T1050" s="48">
        <v>0</v>
      </c>
      <c r="U1050" s="48">
        <v>0</v>
      </c>
      <c r="V1050" s="71">
        <v>1574850</v>
      </c>
      <c r="W1050" s="48">
        <v>1574850</v>
      </c>
      <c r="X1050" s="48">
        <v>0</v>
      </c>
    </row>
    <row r="1051" spans="1:24" hidden="1" x14ac:dyDescent="0.25">
      <c r="A1051" s="107">
        <v>2020</v>
      </c>
      <c r="B1051" s="107">
        <v>118</v>
      </c>
      <c r="C1051" s="107">
        <v>1</v>
      </c>
      <c r="D1051" s="109">
        <v>43831</v>
      </c>
      <c r="E1051" s="109">
        <v>44043</v>
      </c>
      <c r="F1051" s="109">
        <v>44043</v>
      </c>
      <c r="G1051" s="107" t="s">
        <v>105</v>
      </c>
      <c r="H1051" s="107" t="s">
        <v>106</v>
      </c>
      <c r="I1051" s="107">
        <v>430</v>
      </c>
      <c r="J1051" s="107">
        <v>343</v>
      </c>
      <c r="K1051" s="109">
        <v>43901</v>
      </c>
      <c r="L1051" s="107" t="s">
        <v>171</v>
      </c>
      <c r="M1051" s="107">
        <v>830122566</v>
      </c>
      <c r="N1051" s="107" t="s">
        <v>107</v>
      </c>
      <c r="O1051" s="107" t="s">
        <v>108</v>
      </c>
      <c r="P1051" s="107">
        <v>192832641</v>
      </c>
      <c r="Q1051" s="109">
        <v>43891</v>
      </c>
      <c r="R1051" s="107" t="s">
        <v>1345</v>
      </c>
      <c r="S1051" s="48">
        <v>1578338</v>
      </c>
      <c r="T1051" s="48">
        <v>0</v>
      </c>
      <c r="U1051" s="48">
        <v>0</v>
      </c>
      <c r="V1051" s="71">
        <v>1578338</v>
      </c>
      <c r="W1051" s="48">
        <v>1578338</v>
      </c>
      <c r="X1051" s="48">
        <v>0</v>
      </c>
    </row>
    <row r="1052" spans="1:24" hidden="1" x14ac:dyDescent="0.25">
      <c r="A1052" s="107">
        <v>2020</v>
      </c>
      <c r="B1052" s="107">
        <v>118</v>
      </c>
      <c r="C1052" s="107">
        <v>1</v>
      </c>
      <c r="D1052" s="109">
        <v>43831</v>
      </c>
      <c r="E1052" s="109">
        <v>44043</v>
      </c>
      <c r="F1052" s="109">
        <v>44043</v>
      </c>
      <c r="G1052" s="107" t="s">
        <v>109</v>
      </c>
      <c r="H1052" s="107" t="s">
        <v>110</v>
      </c>
      <c r="I1052" s="107">
        <v>518</v>
      </c>
      <c r="J1052" s="107">
        <v>382</v>
      </c>
      <c r="K1052" s="109">
        <v>43916</v>
      </c>
      <c r="L1052" s="107" t="s">
        <v>171</v>
      </c>
      <c r="M1052" s="107">
        <v>830122566</v>
      </c>
      <c r="N1052" s="107" t="s">
        <v>107</v>
      </c>
      <c r="O1052" s="107" t="s">
        <v>108</v>
      </c>
      <c r="P1052" s="107">
        <v>195719481</v>
      </c>
      <c r="Q1052" s="109">
        <v>43891</v>
      </c>
      <c r="R1052" s="107" t="s">
        <v>1348</v>
      </c>
      <c r="S1052" s="48">
        <v>1506328</v>
      </c>
      <c r="T1052" s="48">
        <v>0</v>
      </c>
      <c r="U1052" s="48">
        <v>0</v>
      </c>
      <c r="V1052" s="71">
        <v>1506328</v>
      </c>
      <c r="W1052" s="48">
        <v>1506328</v>
      </c>
      <c r="X1052" s="48">
        <v>0</v>
      </c>
    </row>
    <row r="1053" spans="1:24" hidden="1" x14ac:dyDescent="0.25">
      <c r="A1053" s="107">
        <v>2020</v>
      </c>
      <c r="B1053" s="107">
        <v>118</v>
      </c>
      <c r="C1053" s="107">
        <v>1</v>
      </c>
      <c r="D1053" s="109">
        <v>43831</v>
      </c>
      <c r="E1053" s="109">
        <v>44043</v>
      </c>
      <c r="F1053" s="109">
        <v>44043</v>
      </c>
      <c r="G1053" s="107" t="s">
        <v>105</v>
      </c>
      <c r="H1053" s="107" t="s">
        <v>106</v>
      </c>
      <c r="I1053" s="107">
        <v>714</v>
      </c>
      <c r="J1053" s="107">
        <v>557</v>
      </c>
      <c r="K1053" s="109">
        <v>43972</v>
      </c>
      <c r="L1053" s="107" t="s">
        <v>171</v>
      </c>
      <c r="M1053" s="107">
        <v>830122566</v>
      </c>
      <c r="N1053" s="107" t="s">
        <v>107</v>
      </c>
      <c r="O1053" s="107" t="s">
        <v>108</v>
      </c>
      <c r="P1053" s="107">
        <v>195854082</v>
      </c>
      <c r="Q1053" s="109">
        <v>43952</v>
      </c>
      <c r="R1053" s="107" t="s">
        <v>1903</v>
      </c>
      <c r="S1053" s="48">
        <v>625294</v>
      </c>
      <c r="T1053" s="48">
        <v>0</v>
      </c>
      <c r="U1053" s="48">
        <v>0</v>
      </c>
      <c r="V1053" s="71">
        <v>625294</v>
      </c>
      <c r="W1053" s="48">
        <v>625294</v>
      </c>
      <c r="X1053" s="48">
        <v>0</v>
      </c>
    </row>
    <row r="1054" spans="1:24" hidden="1" x14ac:dyDescent="0.25">
      <c r="A1054" s="107">
        <v>2020</v>
      </c>
      <c r="B1054" s="107">
        <v>118</v>
      </c>
      <c r="C1054" s="107">
        <v>1</v>
      </c>
      <c r="D1054" s="109">
        <v>43831</v>
      </c>
      <c r="E1054" s="109">
        <v>44043</v>
      </c>
      <c r="F1054" s="109">
        <v>44043</v>
      </c>
      <c r="G1054" s="107" t="s">
        <v>109</v>
      </c>
      <c r="H1054" s="107" t="s">
        <v>110</v>
      </c>
      <c r="I1054" s="107">
        <v>812</v>
      </c>
      <c r="J1054" s="107">
        <v>704</v>
      </c>
      <c r="K1054" s="109">
        <v>43990</v>
      </c>
      <c r="L1054" s="107" t="s">
        <v>171</v>
      </c>
      <c r="M1054" s="107">
        <v>830122566</v>
      </c>
      <c r="N1054" s="107" t="s">
        <v>107</v>
      </c>
      <c r="O1054" s="107" t="s">
        <v>108</v>
      </c>
      <c r="P1054" s="107">
        <v>196001851</v>
      </c>
      <c r="Q1054" s="109">
        <v>43983</v>
      </c>
      <c r="R1054" s="107" t="s">
        <v>3578</v>
      </c>
      <c r="S1054" s="48">
        <v>624780</v>
      </c>
      <c r="T1054" s="48">
        <v>0</v>
      </c>
      <c r="U1054" s="48">
        <v>0</v>
      </c>
      <c r="V1054" s="71">
        <v>624780</v>
      </c>
      <c r="W1054" s="48">
        <v>624780</v>
      </c>
      <c r="X1054" s="48">
        <v>0</v>
      </c>
    </row>
    <row r="1055" spans="1:24" hidden="1" x14ac:dyDescent="0.25">
      <c r="A1055" s="107">
        <v>2020</v>
      </c>
      <c r="B1055" s="107">
        <v>118</v>
      </c>
      <c r="C1055" s="107">
        <v>1</v>
      </c>
      <c r="D1055" s="109">
        <v>43831</v>
      </c>
      <c r="E1055" s="109">
        <v>44043</v>
      </c>
      <c r="F1055" s="109">
        <v>44043</v>
      </c>
      <c r="G1055" s="107" t="s">
        <v>105</v>
      </c>
      <c r="H1055" s="107" t="s">
        <v>106</v>
      </c>
      <c r="I1055" s="107">
        <v>830</v>
      </c>
      <c r="J1055" s="107">
        <v>718</v>
      </c>
      <c r="K1055" s="109">
        <v>44015</v>
      </c>
      <c r="L1055" s="107" t="s">
        <v>171</v>
      </c>
      <c r="M1055" s="107">
        <v>830122566</v>
      </c>
      <c r="N1055" s="107" t="s">
        <v>107</v>
      </c>
      <c r="O1055" s="107" t="s">
        <v>108</v>
      </c>
      <c r="P1055" s="107">
        <v>196059886</v>
      </c>
      <c r="Q1055" s="109">
        <v>44013</v>
      </c>
      <c r="R1055" s="107" t="s">
        <v>3579</v>
      </c>
      <c r="S1055" s="48">
        <v>786380</v>
      </c>
      <c r="T1055" s="48">
        <v>0</v>
      </c>
      <c r="U1055" s="48">
        <v>0</v>
      </c>
      <c r="V1055" s="71">
        <v>786380</v>
      </c>
      <c r="W1055" s="48">
        <v>786380</v>
      </c>
      <c r="X1055" s="48">
        <v>0</v>
      </c>
    </row>
    <row r="1056" spans="1:24" hidden="1" x14ac:dyDescent="0.25">
      <c r="A1056" s="107">
        <v>2020</v>
      </c>
      <c r="B1056" s="107">
        <v>118</v>
      </c>
      <c r="C1056" s="107">
        <v>1</v>
      </c>
      <c r="D1056" s="109">
        <v>43831</v>
      </c>
      <c r="E1056" s="109">
        <v>44043</v>
      </c>
      <c r="F1056" s="109">
        <v>44043</v>
      </c>
      <c r="G1056" s="107" t="s">
        <v>105</v>
      </c>
      <c r="H1056" s="107" t="s">
        <v>106</v>
      </c>
      <c r="I1056" s="107">
        <v>823</v>
      </c>
      <c r="J1056" s="107">
        <v>716</v>
      </c>
      <c r="K1056" s="109">
        <v>44006</v>
      </c>
      <c r="L1056" s="107" t="s">
        <v>171</v>
      </c>
      <c r="M1056" s="107">
        <v>830122566</v>
      </c>
      <c r="N1056" s="107" t="s">
        <v>107</v>
      </c>
      <c r="O1056" s="107" t="s">
        <v>108</v>
      </c>
      <c r="P1056" s="107">
        <v>196134885</v>
      </c>
      <c r="Q1056" s="109">
        <v>43983</v>
      </c>
      <c r="R1056" s="107" t="s">
        <v>3580</v>
      </c>
      <c r="S1056" s="48">
        <v>770370</v>
      </c>
      <c r="T1056" s="48">
        <v>0</v>
      </c>
      <c r="U1056" s="48">
        <v>0</v>
      </c>
      <c r="V1056" s="71">
        <v>770370</v>
      </c>
      <c r="W1056" s="48">
        <v>770370</v>
      </c>
      <c r="X1056" s="48">
        <v>0</v>
      </c>
    </row>
    <row r="1057" spans="1:24" hidden="1" x14ac:dyDescent="0.25">
      <c r="A1057" s="107">
        <v>2020</v>
      </c>
      <c r="B1057" s="107">
        <v>118</v>
      </c>
      <c r="C1057" s="107">
        <v>1</v>
      </c>
      <c r="D1057" s="109">
        <v>43831</v>
      </c>
      <c r="E1057" s="109">
        <v>44043</v>
      </c>
      <c r="F1057" s="109">
        <v>44043</v>
      </c>
      <c r="G1057" s="107" t="s">
        <v>105</v>
      </c>
      <c r="H1057" s="107" t="s">
        <v>106</v>
      </c>
      <c r="I1057" s="107">
        <v>875</v>
      </c>
      <c r="J1057" s="107">
        <v>721</v>
      </c>
      <c r="K1057" s="109">
        <v>44025</v>
      </c>
      <c r="L1057" s="107" t="s">
        <v>171</v>
      </c>
      <c r="M1057" s="107">
        <v>830122566</v>
      </c>
      <c r="N1057" s="107" t="s">
        <v>107</v>
      </c>
      <c r="O1057" s="107" t="s">
        <v>108</v>
      </c>
      <c r="P1057" s="107">
        <v>196198713</v>
      </c>
      <c r="Q1057" s="109">
        <v>44013</v>
      </c>
      <c r="R1057" s="107" t="s">
        <v>3581</v>
      </c>
      <c r="S1057" s="48">
        <v>382691</v>
      </c>
      <c r="T1057" s="48">
        <v>0</v>
      </c>
      <c r="U1057" s="48">
        <v>0</v>
      </c>
      <c r="V1057" s="71">
        <v>382691</v>
      </c>
      <c r="W1057" s="48">
        <v>382691</v>
      </c>
      <c r="X1057" s="48">
        <v>0</v>
      </c>
    </row>
    <row r="1058" spans="1:24" hidden="1" x14ac:dyDescent="0.25">
      <c r="A1058" s="107">
        <v>2020</v>
      </c>
      <c r="B1058" s="107">
        <v>118</v>
      </c>
      <c r="C1058" s="107">
        <v>1</v>
      </c>
      <c r="D1058" s="109">
        <v>43831</v>
      </c>
      <c r="E1058" s="109">
        <v>44043</v>
      </c>
      <c r="F1058" s="109">
        <v>44043</v>
      </c>
      <c r="G1058" s="107" t="s">
        <v>109</v>
      </c>
      <c r="H1058" s="107" t="s">
        <v>110</v>
      </c>
      <c r="I1058" s="107">
        <v>53</v>
      </c>
      <c r="J1058" s="107">
        <v>22</v>
      </c>
      <c r="K1058" s="109">
        <v>43852</v>
      </c>
      <c r="L1058" s="107" t="s">
        <v>171</v>
      </c>
      <c r="M1058" s="107">
        <v>899999115</v>
      </c>
      <c r="N1058" s="107" t="s">
        <v>111</v>
      </c>
      <c r="O1058" s="107" t="s">
        <v>108</v>
      </c>
      <c r="P1058" s="107">
        <v>275354547</v>
      </c>
      <c r="Q1058" s="109">
        <v>43831</v>
      </c>
      <c r="R1058" s="107" t="s">
        <v>311</v>
      </c>
      <c r="S1058" s="48">
        <v>8586170</v>
      </c>
      <c r="T1058" s="48">
        <v>0</v>
      </c>
      <c r="U1058" s="48">
        <v>0</v>
      </c>
      <c r="V1058" s="71">
        <v>8586170</v>
      </c>
      <c r="W1058" s="48">
        <v>8586170</v>
      </c>
      <c r="X1058" s="48">
        <v>0</v>
      </c>
    </row>
    <row r="1059" spans="1:24" hidden="1" x14ac:dyDescent="0.25">
      <c r="A1059" s="107">
        <v>2020</v>
      </c>
      <c r="B1059" s="107">
        <v>118</v>
      </c>
      <c r="C1059" s="107">
        <v>1</v>
      </c>
      <c r="D1059" s="109">
        <v>43831</v>
      </c>
      <c r="E1059" s="109">
        <v>44043</v>
      </c>
      <c r="F1059" s="109">
        <v>44043</v>
      </c>
      <c r="G1059" s="107" t="s">
        <v>109</v>
      </c>
      <c r="H1059" s="107" t="s">
        <v>110</v>
      </c>
      <c r="I1059" s="107">
        <v>404</v>
      </c>
      <c r="J1059" s="107">
        <v>290</v>
      </c>
      <c r="K1059" s="109">
        <v>43893</v>
      </c>
      <c r="L1059" s="107" t="s">
        <v>171</v>
      </c>
      <c r="M1059" s="107">
        <v>899999115</v>
      </c>
      <c r="N1059" s="107" t="s">
        <v>111</v>
      </c>
      <c r="O1059" s="107" t="s">
        <v>108</v>
      </c>
      <c r="P1059" s="107">
        <v>276393728</v>
      </c>
      <c r="Q1059" s="109">
        <v>43891</v>
      </c>
      <c r="R1059" s="107" t="s">
        <v>1347</v>
      </c>
      <c r="S1059" s="48">
        <v>8591210</v>
      </c>
      <c r="T1059" s="48">
        <v>0</v>
      </c>
      <c r="U1059" s="48">
        <v>0</v>
      </c>
      <c r="V1059" s="71">
        <v>8591210</v>
      </c>
      <c r="W1059" s="48">
        <v>8591210</v>
      </c>
      <c r="X1059" s="48">
        <v>0</v>
      </c>
    </row>
    <row r="1060" spans="1:24" hidden="1" x14ac:dyDescent="0.25">
      <c r="A1060" s="107">
        <v>2020</v>
      </c>
      <c r="B1060" s="107">
        <v>118</v>
      </c>
      <c r="C1060" s="107">
        <v>1</v>
      </c>
      <c r="D1060" s="109">
        <v>43831</v>
      </c>
      <c r="E1060" s="109">
        <v>44043</v>
      </c>
      <c r="F1060" s="109">
        <v>44043</v>
      </c>
      <c r="G1060" s="107" t="s">
        <v>109</v>
      </c>
      <c r="H1060" s="107" t="s">
        <v>110</v>
      </c>
      <c r="I1060" s="107">
        <v>488</v>
      </c>
      <c r="J1060" s="107">
        <v>356</v>
      </c>
      <c r="K1060" s="109">
        <v>43907</v>
      </c>
      <c r="L1060" s="107" t="s">
        <v>171</v>
      </c>
      <c r="M1060" s="107">
        <v>899999115</v>
      </c>
      <c r="N1060" s="107" t="s">
        <v>111</v>
      </c>
      <c r="O1060" s="107" t="s">
        <v>108</v>
      </c>
      <c r="P1060" s="107">
        <v>277393943</v>
      </c>
      <c r="Q1060" s="109">
        <v>43891</v>
      </c>
      <c r="R1060" s="107" t="s">
        <v>1346</v>
      </c>
      <c r="S1060" s="48">
        <v>8579070</v>
      </c>
      <c r="T1060" s="48">
        <v>0</v>
      </c>
      <c r="U1060" s="48">
        <v>0</v>
      </c>
      <c r="V1060" s="71">
        <v>8579070</v>
      </c>
      <c r="W1060" s="48">
        <v>8579070</v>
      </c>
      <c r="X1060" s="48">
        <v>0</v>
      </c>
    </row>
    <row r="1061" spans="1:24" hidden="1" x14ac:dyDescent="0.25">
      <c r="A1061" s="107">
        <v>2020</v>
      </c>
      <c r="B1061" s="107">
        <v>118</v>
      </c>
      <c r="C1061" s="107">
        <v>1</v>
      </c>
      <c r="D1061" s="109">
        <v>43831</v>
      </c>
      <c r="E1061" s="109">
        <v>44043</v>
      </c>
      <c r="F1061" s="109">
        <v>44043</v>
      </c>
      <c r="G1061" s="107" t="s">
        <v>109</v>
      </c>
      <c r="H1061" s="107" t="s">
        <v>110</v>
      </c>
      <c r="I1061" s="107">
        <v>632</v>
      </c>
      <c r="J1061" s="107">
        <v>472</v>
      </c>
      <c r="K1061" s="109">
        <v>43951</v>
      </c>
      <c r="L1061" s="107" t="s">
        <v>171</v>
      </c>
      <c r="M1061" s="107">
        <v>899999115</v>
      </c>
      <c r="N1061" s="107" t="s">
        <v>111</v>
      </c>
      <c r="O1061" s="107" t="s">
        <v>108</v>
      </c>
      <c r="P1061" s="107">
        <v>278422077</v>
      </c>
      <c r="Q1061" s="109">
        <v>43951</v>
      </c>
      <c r="R1061" s="107" t="s">
        <v>1625</v>
      </c>
      <c r="S1061" s="48">
        <v>8585970</v>
      </c>
      <c r="T1061" s="48">
        <v>0</v>
      </c>
      <c r="U1061" s="48">
        <v>0</v>
      </c>
      <c r="V1061" s="71">
        <v>8585970</v>
      </c>
      <c r="W1061" s="48">
        <v>8585970</v>
      </c>
      <c r="X1061" s="48">
        <v>0</v>
      </c>
    </row>
    <row r="1062" spans="1:24" hidden="1" x14ac:dyDescent="0.25">
      <c r="A1062" s="107">
        <v>2020</v>
      </c>
      <c r="B1062" s="107">
        <v>118</v>
      </c>
      <c r="C1062" s="107">
        <v>1</v>
      </c>
      <c r="D1062" s="109">
        <v>43831</v>
      </c>
      <c r="E1062" s="109">
        <v>44043</v>
      </c>
      <c r="F1062" s="109">
        <v>44043</v>
      </c>
      <c r="G1062" s="107" t="s">
        <v>109</v>
      </c>
      <c r="H1062" s="107" t="s">
        <v>110</v>
      </c>
      <c r="I1062" s="107">
        <v>701</v>
      </c>
      <c r="J1062" s="107">
        <v>553</v>
      </c>
      <c r="K1062" s="109">
        <v>43971</v>
      </c>
      <c r="L1062" s="107" t="s">
        <v>171</v>
      </c>
      <c r="M1062" s="107">
        <v>899999115</v>
      </c>
      <c r="N1062" s="107" t="s">
        <v>111</v>
      </c>
      <c r="O1062" s="107" t="s">
        <v>108</v>
      </c>
      <c r="P1062" s="107">
        <v>279473137</v>
      </c>
      <c r="Q1062" s="109">
        <v>43952</v>
      </c>
      <c r="R1062" s="107" t="s">
        <v>1906</v>
      </c>
      <c r="S1062" s="48">
        <v>8585970</v>
      </c>
      <c r="T1062" s="48">
        <v>0</v>
      </c>
      <c r="U1062" s="48">
        <v>0</v>
      </c>
      <c r="V1062" s="71">
        <v>8585970</v>
      </c>
      <c r="W1062" s="48">
        <v>8585970</v>
      </c>
      <c r="X1062" s="48">
        <v>0</v>
      </c>
    </row>
    <row r="1063" spans="1:24" hidden="1" x14ac:dyDescent="0.25">
      <c r="A1063" s="107">
        <v>2020</v>
      </c>
      <c r="B1063" s="107">
        <v>118</v>
      </c>
      <c r="C1063" s="107">
        <v>1</v>
      </c>
      <c r="D1063" s="109">
        <v>43831</v>
      </c>
      <c r="E1063" s="109">
        <v>44043</v>
      </c>
      <c r="F1063" s="109">
        <v>44043</v>
      </c>
      <c r="G1063" s="107" t="s">
        <v>109</v>
      </c>
      <c r="H1063" s="107" t="s">
        <v>110</v>
      </c>
      <c r="I1063" s="107">
        <v>822</v>
      </c>
      <c r="J1063" s="107">
        <v>715</v>
      </c>
      <c r="K1063" s="109">
        <v>44006</v>
      </c>
      <c r="L1063" s="107" t="s">
        <v>171</v>
      </c>
      <c r="M1063" s="107">
        <v>899999115</v>
      </c>
      <c r="N1063" s="107" t="s">
        <v>111</v>
      </c>
      <c r="O1063" s="107" t="s">
        <v>108</v>
      </c>
      <c r="P1063" s="107">
        <v>280487509</v>
      </c>
      <c r="Q1063" s="109">
        <v>43983</v>
      </c>
      <c r="R1063" s="107" t="s">
        <v>3582</v>
      </c>
      <c r="S1063" s="48">
        <v>8586340</v>
      </c>
      <c r="T1063" s="48">
        <v>0</v>
      </c>
      <c r="U1063" s="48">
        <v>0</v>
      </c>
      <c r="V1063" s="71">
        <v>8586340</v>
      </c>
      <c r="W1063" s="48">
        <v>8586340</v>
      </c>
      <c r="X1063" s="48">
        <v>0</v>
      </c>
    </row>
    <row r="1064" spans="1:24" hidden="1" x14ac:dyDescent="0.25">
      <c r="A1064" s="107">
        <v>2020</v>
      </c>
      <c r="B1064" s="107">
        <v>118</v>
      </c>
      <c r="C1064" s="107">
        <v>1</v>
      </c>
      <c r="D1064" s="109">
        <v>43831</v>
      </c>
      <c r="E1064" s="109">
        <v>44043</v>
      </c>
      <c r="F1064" s="109">
        <v>44043</v>
      </c>
      <c r="G1064" s="107" t="s">
        <v>109</v>
      </c>
      <c r="H1064" s="107" t="s">
        <v>110</v>
      </c>
      <c r="I1064" s="107">
        <v>1068</v>
      </c>
      <c r="J1064" s="107">
        <v>828</v>
      </c>
      <c r="K1064" s="109">
        <v>44040</v>
      </c>
      <c r="L1064" s="107" t="s">
        <v>171</v>
      </c>
      <c r="M1064" s="107">
        <v>899999115</v>
      </c>
      <c r="N1064" s="107" t="s">
        <v>111</v>
      </c>
      <c r="O1064" s="107" t="s">
        <v>108</v>
      </c>
      <c r="P1064" s="107">
        <v>280987382</v>
      </c>
      <c r="Q1064" s="109">
        <v>44013</v>
      </c>
      <c r="R1064" s="107" t="s">
        <v>3583</v>
      </c>
      <c r="S1064" s="48">
        <v>8586340</v>
      </c>
      <c r="T1064" s="48">
        <v>0</v>
      </c>
      <c r="U1064" s="48">
        <v>0</v>
      </c>
      <c r="V1064" s="71">
        <v>8586340</v>
      </c>
      <c r="W1064" s="48">
        <v>8586340</v>
      </c>
      <c r="X1064" s="48">
        <v>0</v>
      </c>
    </row>
    <row r="1065" spans="1:24" hidden="1" x14ac:dyDescent="0.25">
      <c r="A1065" s="107">
        <v>2020</v>
      </c>
      <c r="B1065" s="107">
        <v>118</v>
      </c>
      <c r="C1065" s="107">
        <v>1</v>
      </c>
      <c r="D1065" s="109">
        <v>43831</v>
      </c>
      <c r="E1065" s="109">
        <v>44043</v>
      </c>
      <c r="F1065" s="109">
        <v>44043</v>
      </c>
      <c r="G1065" s="107" t="s">
        <v>137</v>
      </c>
      <c r="H1065" s="107" t="s">
        <v>138</v>
      </c>
      <c r="I1065" s="107">
        <v>245</v>
      </c>
      <c r="J1065" s="107">
        <v>163</v>
      </c>
      <c r="K1065" s="109">
        <v>43875</v>
      </c>
      <c r="L1065" s="107" t="s">
        <v>171</v>
      </c>
      <c r="M1065" s="107">
        <v>860011153</v>
      </c>
      <c r="N1065" s="107" t="s">
        <v>1068</v>
      </c>
      <c r="O1065" s="107" t="s">
        <v>108</v>
      </c>
      <c r="P1065" s="107">
        <v>406101100</v>
      </c>
      <c r="Q1065" s="109">
        <v>43862</v>
      </c>
      <c r="R1065" s="107" t="s">
        <v>1069</v>
      </c>
      <c r="S1065" s="48">
        <v>8100</v>
      </c>
      <c r="T1065" s="48">
        <v>8100</v>
      </c>
      <c r="U1065" s="48">
        <v>0</v>
      </c>
      <c r="V1065" s="71">
        <v>0</v>
      </c>
      <c r="W1065" s="48">
        <v>0</v>
      </c>
      <c r="X1065" s="48">
        <v>0</v>
      </c>
    </row>
    <row r="1066" spans="1:24" hidden="1" x14ac:dyDescent="0.25">
      <c r="A1066" s="107">
        <v>2020</v>
      </c>
      <c r="B1066" s="107">
        <v>118</v>
      </c>
      <c r="C1066" s="107">
        <v>1</v>
      </c>
      <c r="D1066" s="109">
        <v>43831</v>
      </c>
      <c r="E1066" s="109">
        <v>44043</v>
      </c>
      <c r="F1066" s="109">
        <v>44043</v>
      </c>
      <c r="G1066" s="107" t="s">
        <v>182</v>
      </c>
      <c r="H1066" s="107" t="s">
        <v>183</v>
      </c>
      <c r="I1066" s="107">
        <v>311</v>
      </c>
      <c r="J1066" s="107">
        <v>188</v>
      </c>
      <c r="K1066" s="109">
        <v>43879</v>
      </c>
      <c r="L1066" s="107" t="s">
        <v>171</v>
      </c>
      <c r="M1066" s="107">
        <v>901145808</v>
      </c>
      <c r="N1066" s="107" t="s">
        <v>315</v>
      </c>
      <c r="O1066" s="107" t="s">
        <v>108</v>
      </c>
      <c r="P1066" s="107">
        <v>581897191</v>
      </c>
      <c r="Q1066" s="109">
        <v>43862</v>
      </c>
      <c r="R1066" s="107" t="s">
        <v>1059</v>
      </c>
      <c r="S1066" s="48">
        <v>704420</v>
      </c>
      <c r="T1066" s="48">
        <v>0</v>
      </c>
      <c r="U1066" s="48">
        <v>0</v>
      </c>
      <c r="V1066" s="71">
        <v>704420</v>
      </c>
      <c r="W1066" s="48">
        <v>704420</v>
      </c>
      <c r="X1066" s="48">
        <v>0</v>
      </c>
    </row>
    <row r="1067" spans="1:24" hidden="1" x14ac:dyDescent="0.25">
      <c r="A1067" s="107">
        <v>2020</v>
      </c>
      <c r="B1067" s="107">
        <v>118</v>
      </c>
      <c r="C1067" s="107">
        <v>1</v>
      </c>
      <c r="D1067" s="109">
        <v>43831</v>
      </c>
      <c r="E1067" s="109">
        <v>44043</v>
      </c>
      <c r="F1067" s="109">
        <v>44043</v>
      </c>
      <c r="G1067" s="107" t="s">
        <v>167</v>
      </c>
      <c r="H1067" s="107" t="s">
        <v>168</v>
      </c>
      <c r="I1067" s="107">
        <v>302</v>
      </c>
      <c r="J1067" s="107">
        <v>183</v>
      </c>
      <c r="K1067" s="109">
        <v>43878</v>
      </c>
      <c r="L1067" s="107" t="s">
        <v>171</v>
      </c>
      <c r="M1067" s="107">
        <v>830037248</v>
      </c>
      <c r="N1067" s="107" t="s">
        <v>169</v>
      </c>
      <c r="O1067" s="107" t="s">
        <v>108</v>
      </c>
      <c r="P1067" s="107">
        <v>581897193</v>
      </c>
      <c r="Q1067" s="109">
        <v>43862</v>
      </c>
      <c r="R1067" s="107" t="s">
        <v>1060</v>
      </c>
      <c r="S1067" s="48">
        <v>59370</v>
      </c>
      <c r="T1067" s="48">
        <v>0</v>
      </c>
      <c r="U1067" s="48">
        <v>0</v>
      </c>
      <c r="V1067" s="71">
        <v>59370</v>
      </c>
      <c r="W1067" s="48">
        <v>59370</v>
      </c>
      <c r="X1067" s="48">
        <v>0</v>
      </c>
    </row>
    <row r="1068" spans="1:24" hidden="1" x14ac:dyDescent="0.25">
      <c r="A1068" s="107">
        <v>2020</v>
      </c>
      <c r="B1068" s="107">
        <v>118</v>
      </c>
      <c r="C1068" s="107">
        <v>1</v>
      </c>
      <c r="D1068" s="109">
        <v>43831</v>
      </c>
      <c r="E1068" s="109">
        <v>44043</v>
      </c>
      <c r="F1068" s="109">
        <v>44043</v>
      </c>
      <c r="G1068" s="107" t="s">
        <v>1062</v>
      </c>
      <c r="H1068" s="107" t="s">
        <v>1063</v>
      </c>
      <c r="I1068" s="107">
        <v>215</v>
      </c>
      <c r="J1068" s="107">
        <v>124</v>
      </c>
      <c r="K1068" s="109">
        <v>43867</v>
      </c>
      <c r="L1068" s="107" t="s">
        <v>171</v>
      </c>
      <c r="M1068" s="107">
        <v>899999094</v>
      </c>
      <c r="N1068" s="107" t="s">
        <v>1064</v>
      </c>
      <c r="O1068" s="107" t="s">
        <v>108</v>
      </c>
      <c r="P1068" s="107">
        <v>899999094</v>
      </c>
      <c r="Q1068" s="109">
        <v>43862</v>
      </c>
      <c r="R1068" s="107" t="s">
        <v>1065</v>
      </c>
      <c r="S1068" s="48">
        <v>78410</v>
      </c>
      <c r="T1068" s="48">
        <v>0</v>
      </c>
      <c r="U1068" s="48">
        <v>0</v>
      </c>
      <c r="V1068" s="71">
        <v>78410</v>
      </c>
      <c r="W1068" s="48">
        <v>78410</v>
      </c>
      <c r="X1068" s="48">
        <v>0</v>
      </c>
    </row>
    <row r="1069" spans="1:24" hidden="1" x14ac:dyDescent="0.25">
      <c r="A1069" s="107">
        <v>2020</v>
      </c>
      <c r="B1069" s="107">
        <v>118</v>
      </c>
      <c r="C1069" s="107">
        <v>1</v>
      </c>
      <c r="D1069" s="109">
        <v>43831</v>
      </c>
      <c r="E1069" s="109">
        <v>44043</v>
      </c>
      <c r="F1069" s="109">
        <v>44043</v>
      </c>
      <c r="G1069" s="107" t="s">
        <v>1062</v>
      </c>
      <c r="H1069" s="107" t="s">
        <v>1063</v>
      </c>
      <c r="I1069" s="107">
        <v>808</v>
      </c>
      <c r="J1069" s="107">
        <v>698</v>
      </c>
      <c r="K1069" s="109">
        <v>43986</v>
      </c>
      <c r="L1069" s="107" t="s">
        <v>171</v>
      </c>
      <c r="M1069" s="107">
        <v>899999094</v>
      </c>
      <c r="N1069" s="107" t="s">
        <v>1064</v>
      </c>
      <c r="O1069" s="107" t="s">
        <v>108</v>
      </c>
      <c r="P1069" s="107">
        <v>1221731251</v>
      </c>
      <c r="Q1069" s="109">
        <v>43983</v>
      </c>
      <c r="R1069" s="107" t="s">
        <v>3584</v>
      </c>
      <c r="S1069" s="48">
        <v>78410</v>
      </c>
      <c r="T1069" s="48">
        <v>0</v>
      </c>
      <c r="U1069" s="48">
        <v>0</v>
      </c>
      <c r="V1069" s="71">
        <v>78410</v>
      </c>
      <c r="W1069" s="48">
        <v>78410</v>
      </c>
      <c r="X1069" s="48">
        <v>0</v>
      </c>
    </row>
    <row r="1070" spans="1:24" hidden="1" x14ac:dyDescent="0.25">
      <c r="A1070" s="107">
        <v>2020</v>
      </c>
      <c r="B1070" s="107">
        <v>118</v>
      </c>
      <c r="C1070" s="107">
        <v>1</v>
      </c>
      <c r="D1070" s="109">
        <v>43831</v>
      </c>
      <c r="E1070" s="109">
        <v>44043</v>
      </c>
      <c r="F1070" s="109">
        <v>44043</v>
      </c>
      <c r="G1070" s="107" t="s">
        <v>1062</v>
      </c>
      <c r="H1070" s="107" t="s">
        <v>1063</v>
      </c>
      <c r="I1070" s="107">
        <v>816</v>
      </c>
      <c r="J1070" s="107">
        <v>707</v>
      </c>
      <c r="K1070" s="109">
        <v>43992</v>
      </c>
      <c r="L1070" s="107" t="s">
        <v>171</v>
      </c>
      <c r="M1070" s="107">
        <v>899999094</v>
      </c>
      <c r="N1070" s="107" t="s">
        <v>1064</v>
      </c>
      <c r="O1070" s="107" t="s">
        <v>108</v>
      </c>
      <c r="P1070" s="107">
        <v>1221731261</v>
      </c>
      <c r="Q1070" s="109">
        <v>43983</v>
      </c>
      <c r="R1070" s="107" t="s">
        <v>3585</v>
      </c>
      <c r="S1070" s="48">
        <v>41030</v>
      </c>
      <c r="T1070" s="48">
        <v>0</v>
      </c>
      <c r="U1070" s="48">
        <v>0</v>
      </c>
      <c r="V1070" s="71">
        <v>41030</v>
      </c>
      <c r="W1070" s="48">
        <v>41030</v>
      </c>
      <c r="X1070" s="48">
        <v>0</v>
      </c>
    </row>
    <row r="1071" spans="1:24" hidden="1" x14ac:dyDescent="0.25">
      <c r="A1071" s="107">
        <v>2020</v>
      </c>
      <c r="B1071" s="107">
        <v>118</v>
      </c>
      <c r="C1071" s="107">
        <v>1</v>
      </c>
      <c r="D1071" s="109">
        <v>43831</v>
      </c>
      <c r="E1071" s="109">
        <v>44043</v>
      </c>
      <c r="F1071" s="109">
        <v>44043</v>
      </c>
      <c r="G1071" s="107" t="s">
        <v>1062</v>
      </c>
      <c r="H1071" s="107" t="s">
        <v>1063</v>
      </c>
      <c r="I1071" s="107">
        <v>817</v>
      </c>
      <c r="J1071" s="107">
        <v>708</v>
      </c>
      <c r="K1071" s="109">
        <v>43992</v>
      </c>
      <c r="L1071" s="107" t="s">
        <v>171</v>
      </c>
      <c r="M1071" s="107">
        <v>899999094</v>
      </c>
      <c r="N1071" s="107" t="s">
        <v>1064</v>
      </c>
      <c r="O1071" s="107" t="s">
        <v>108</v>
      </c>
      <c r="P1071" s="107">
        <v>2217312813</v>
      </c>
      <c r="Q1071" s="109">
        <v>43983</v>
      </c>
      <c r="R1071" s="107" t="s">
        <v>3586</v>
      </c>
      <c r="S1071" s="48">
        <v>948720</v>
      </c>
      <c r="T1071" s="48">
        <v>0</v>
      </c>
      <c r="U1071" s="48">
        <v>0</v>
      </c>
      <c r="V1071" s="71">
        <v>948720</v>
      </c>
      <c r="W1071" s="48">
        <v>948720</v>
      </c>
      <c r="X1071" s="48">
        <v>0</v>
      </c>
    </row>
    <row r="1072" spans="1:24" hidden="1" x14ac:dyDescent="0.25">
      <c r="A1072" s="107">
        <v>2020</v>
      </c>
      <c r="B1072" s="107">
        <v>118</v>
      </c>
      <c r="C1072" s="107">
        <v>1</v>
      </c>
      <c r="D1072" s="109">
        <v>43831</v>
      </c>
      <c r="E1072" s="109">
        <v>44043</v>
      </c>
      <c r="F1072" s="109">
        <v>44043</v>
      </c>
      <c r="G1072" s="107" t="s">
        <v>1062</v>
      </c>
      <c r="H1072" s="107" t="s">
        <v>1063</v>
      </c>
      <c r="I1072" s="107">
        <v>211</v>
      </c>
      <c r="J1072" s="107">
        <v>121</v>
      </c>
      <c r="K1072" s="109">
        <v>43867</v>
      </c>
      <c r="L1072" s="107" t="s">
        <v>171</v>
      </c>
      <c r="M1072" s="107">
        <v>899999094</v>
      </c>
      <c r="N1072" s="107" t="s">
        <v>1064</v>
      </c>
      <c r="O1072" s="107" t="s">
        <v>108</v>
      </c>
      <c r="P1072" s="107">
        <v>3589553612</v>
      </c>
      <c r="Q1072" s="109">
        <v>43862</v>
      </c>
      <c r="R1072" s="107" t="s">
        <v>1067</v>
      </c>
      <c r="S1072" s="48">
        <v>121120</v>
      </c>
      <c r="T1072" s="48">
        <v>0</v>
      </c>
      <c r="U1072" s="48">
        <v>0</v>
      </c>
      <c r="V1072" s="71">
        <v>121120</v>
      </c>
      <c r="W1072" s="48">
        <v>121120</v>
      </c>
      <c r="X1072" s="48">
        <v>0</v>
      </c>
    </row>
    <row r="1073" spans="1:24" hidden="1" x14ac:dyDescent="0.25">
      <c r="A1073" s="107">
        <v>2020</v>
      </c>
      <c r="B1073" s="107">
        <v>118</v>
      </c>
      <c r="C1073" s="107">
        <v>1</v>
      </c>
      <c r="D1073" s="109">
        <v>43831</v>
      </c>
      <c r="E1073" s="109">
        <v>44043</v>
      </c>
      <c r="F1073" s="109">
        <v>44043</v>
      </c>
      <c r="G1073" s="107" t="s">
        <v>1062</v>
      </c>
      <c r="H1073" s="107" t="s">
        <v>1063</v>
      </c>
      <c r="I1073" s="107">
        <v>214</v>
      </c>
      <c r="J1073" s="107">
        <v>123</v>
      </c>
      <c r="K1073" s="109">
        <v>43867</v>
      </c>
      <c r="L1073" s="107" t="s">
        <v>171</v>
      </c>
      <c r="M1073" s="107">
        <v>899999094</v>
      </c>
      <c r="N1073" s="107" t="s">
        <v>1064</v>
      </c>
      <c r="O1073" s="107" t="s">
        <v>108</v>
      </c>
      <c r="P1073" s="107">
        <v>3589553919</v>
      </c>
      <c r="Q1073" s="109">
        <v>43862</v>
      </c>
      <c r="R1073" s="107" t="s">
        <v>1066</v>
      </c>
      <c r="S1073" s="48">
        <v>2545180</v>
      </c>
      <c r="T1073" s="48">
        <v>0</v>
      </c>
      <c r="U1073" s="48">
        <v>0</v>
      </c>
      <c r="V1073" s="71">
        <v>2545180</v>
      </c>
      <c r="W1073" s="48">
        <v>2545180</v>
      </c>
      <c r="X1073" s="48">
        <v>0</v>
      </c>
    </row>
    <row r="1074" spans="1:24" hidden="1" x14ac:dyDescent="0.25">
      <c r="A1074" s="107">
        <v>2020</v>
      </c>
      <c r="B1074" s="107">
        <v>118</v>
      </c>
      <c r="C1074" s="107">
        <v>1</v>
      </c>
      <c r="D1074" s="109">
        <v>43831</v>
      </c>
      <c r="E1074" s="109">
        <v>44043</v>
      </c>
      <c r="F1074" s="109">
        <v>44043</v>
      </c>
      <c r="G1074" s="107" t="s">
        <v>167</v>
      </c>
      <c r="H1074" s="107" t="s">
        <v>168</v>
      </c>
      <c r="I1074" s="107">
        <v>5</v>
      </c>
      <c r="J1074" s="107">
        <v>2</v>
      </c>
      <c r="K1074" s="109">
        <v>43834</v>
      </c>
      <c r="L1074" s="107" t="s">
        <v>171</v>
      </c>
      <c r="M1074" s="107">
        <v>830037248</v>
      </c>
      <c r="N1074" s="107" t="s">
        <v>169</v>
      </c>
      <c r="O1074" s="107" t="s">
        <v>108</v>
      </c>
      <c r="P1074" s="107">
        <v>5767411020</v>
      </c>
      <c r="Q1074" s="109">
        <v>43831</v>
      </c>
      <c r="R1074" s="107" t="s">
        <v>314</v>
      </c>
      <c r="S1074" s="48">
        <v>589291</v>
      </c>
      <c r="T1074" s="48">
        <v>1</v>
      </c>
      <c r="U1074" s="48">
        <v>0</v>
      </c>
      <c r="V1074" s="71">
        <v>589290</v>
      </c>
      <c r="W1074" s="48">
        <v>589290</v>
      </c>
      <c r="X1074" s="48">
        <v>0</v>
      </c>
    </row>
    <row r="1075" spans="1:24" hidden="1" x14ac:dyDescent="0.25">
      <c r="A1075" s="107">
        <v>2020</v>
      </c>
      <c r="B1075" s="107">
        <v>118</v>
      </c>
      <c r="C1075" s="107">
        <v>1</v>
      </c>
      <c r="D1075" s="109">
        <v>43831</v>
      </c>
      <c r="E1075" s="109">
        <v>44043</v>
      </c>
      <c r="F1075" s="109">
        <v>44043</v>
      </c>
      <c r="G1075" s="107" t="s">
        <v>167</v>
      </c>
      <c r="H1075" s="107" t="s">
        <v>168</v>
      </c>
      <c r="I1075" s="107">
        <v>27</v>
      </c>
      <c r="J1075" s="107">
        <v>13</v>
      </c>
      <c r="K1075" s="109">
        <v>43850</v>
      </c>
      <c r="L1075" s="107" t="s">
        <v>171</v>
      </c>
      <c r="M1075" s="107">
        <v>830037248</v>
      </c>
      <c r="N1075" s="107" t="s">
        <v>169</v>
      </c>
      <c r="O1075" s="107" t="s">
        <v>108</v>
      </c>
      <c r="P1075" s="107">
        <v>5784065391</v>
      </c>
      <c r="Q1075" s="109">
        <v>43831</v>
      </c>
      <c r="R1075" s="107" t="s">
        <v>312</v>
      </c>
      <c r="S1075" s="48">
        <v>8881870</v>
      </c>
      <c r="T1075" s="48">
        <v>0</v>
      </c>
      <c r="U1075" s="48">
        <v>0</v>
      </c>
      <c r="V1075" s="71">
        <v>8881870</v>
      </c>
      <c r="W1075" s="48">
        <v>8881870</v>
      </c>
      <c r="X1075" s="48">
        <v>0</v>
      </c>
    </row>
    <row r="1076" spans="1:24" hidden="1" x14ac:dyDescent="0.25">
      <c r="A1076" s="107">
        <v>2020</v>
      </c>
      <c r="B1076" s="107">
        <v>118</v>
      </c>
      <c r="C1076" s="107">
        <v>1</v>
      </c>
      <c r="D1076" s="109">
        <v>43831</v>
      </c>
      <c r="E1076" s="109">
        <v>44043</v>
      </c>
      <c r="F1076" s="109">
        <v>44043</v>
      </c>
      <c r="G1076" s="107" t="s">
        <v>182</v>
      </c>
      <c r="H1076" s="107" t="s">
        <v>183</v>
      </c>
      <c r="I1076" s="107">
        <v>27</v>
      </c>
      <c r="J1076" s="107">
        <v>14</v>
      </c>
      <c r="K1076" s="109">
        <v>43850</v>
      </c>
      <c r="L1076" s="107" t="s">
        <v>171</v>
      </c>
      <c r="M1076" s="107">
        <v>901145808</v>
      </c>
      <c r="N1076" s="107" t="s">
        <v>315</v>
      </c>
      <c r="O1076" s="107" t="s">
        <v>108</v>
      </c>
      <c r="P1076" s="107">
        <v>5784065391</v>
      </c>
      <c r="Q1076" s="109">
        <v>43831</v>
      </c>
      <c r="R1076" s="107" t="s">
        <v>312</v>
      </c>
      <c r="S1076" s="48">
        <v>688550</v>
      </c>
      <c r="T1076" s="48">
        <v>0</v>
      </c>
      <c r="U1076" s="48">
        <v>0</v>
      </c>
      <c r="V1076" s="71">
        <v>688550</v>
      </c>
      <c r="W1076" s="48">
        <v>688550</v>
      </c>
      <c r="X1076" s="48">
        <v>0</v>
      </c>
    </row>
    <row r="1077" spans="1:24" hidden="1" x14ac:dyDescent="0.25">
      <c r="A1077" s="107">
        <v>2020</v>
      </c>
      <c r="B1077" s="107">
        <v>118</v>
      </c>
      <c r="C1077" s="107">
        <v>1</v>
      </c>
      <c r="D1077" s="109">
        <v>43831</v>
      </c>
      <c r="E1077" s="109">
        <v>44043</v>
      </c>
      <c r="F1077" s="109">
        <v>44043</v>
      </c>
      <c r="G1077" s="107" t="s">
        <v>167</v>
      </c>
      <c r="H1077" s="107" t="s">
        <v>168</v>
      </c>
      <c r="I1077" s="107">
        <v>28</v>
      </c>
      <c r="J1077" s="107">
        <v>12</v>
      </c>
      <c r="K1077" s="109">
        <v>43850</v>
      </c>
      <c r="L1077" s="107" t="s">
        <v>171</v>
      </c>
      <c r="M1077" s="107">
        <v>830037248</v>
      </c>
      <c r="N1077" s="107" t="s">
        <v>169</v>
      </c>
      <c r="O1077" s="107" t="s">
        <v>108</v>
      </c>
      <c r="P1077" s="107">
        <v>5784065419</v>
      </c>
      <c r="Q1077" s="109">
        <v>43831</v>
      </c>
      <c r="R1077" s="107" t="s">
        <v>313</v>
      </c>
      <c r="S1077" s="48">
        <v>73630</v>
      </c>
      <c r="T1077" s="48">
        <v>0</v>
      </c>
      <c r="U1077" s="48">
        <v>0</v>
      </c>
      <c r="V1077" s="71">
        <v>73630</v>
      </c>
      <c r="W1077" s="48">
        <v>73630</v>
      </c>
      <c r="X1077" s="48">
        <v>0</v>
      </c>
    </row>
    <row r="1078" spans="1:24" hidden="1" x14ac:dyDescent="0.25">
      <c r="A1078" s="107">
        <v>2020</v>
      </c>
      <c r="B1078" s="107">
        <v>118</v>
      </c>
      <c r="C1078" s="107">
        <v>1</v>
      </c>
      <c r="D1078" s="109">
        <v>43831</v>
      </c>
      <c r="E1078" s="109">
        <v>44043</v>
      </c>
      <c r="F1078" s="109">
        <v>44043</v>
      </c>
      <c r="G1078" s="107" t="s">
        <v>167</v>
      </c>
      <c r="H1078" s="107" t="s">
        <v>168</v>
      </c>
      <c r="I1078" s="107">
        <v>212</v>
      </c>
      <c r="J1078" s="107">
        <v>122</v>
      </c>
      <c r="K1078" s="109">
        <v>43867</v>
      </c>
      <c r="L1078" s="107" t="s">
        <v>171</v>
      </c>
      <c r="M1078" s="107">
        <v>830037248</v>
      </c>
      <c r="N1078" s="107" t="s">
        <v>169</v>
      </c>
      <c r="O1078" s="107" t="s">
        <v>108</v>
      </c>
      <c r="P1078" s="107">
        <v>5802357087</v>
      </c>
      <c r="Q1078" s="109">
        <v>43862</v>
      </c>
      <c r="R1078" s="107" t="s">
        <v>1061</v>
      </c>
      <c r="S1078" s="48">
        <v>631820</v>
      </c>
      <c r="T1078" s="48">
        <v>0</v>
      </c>
      <c r="U1078" s="48">
        <v>0</v>
      </c>
      <c r="V1078" s="71">
        <v>631820</v>
      </c>
      <c r="W1078" s="48">
        <v>631820</v>
      </c>
      <c r="X1078" s="48">
        <v>0</v>
      </c>
    </row>
    <row r="1079" spans="1:24" hidden="1" x14ac:dyDescent="0.25">
      <c r="A1079" s="107">
        <v>2020</v>
      </c>
      <c r="B1079" s="107">
        <v>118</v>
      </c>
      <c r="C1079" s="107">
        <v>1</v>
      </c>
      <c r="D1079" s="109">
        <v>43831</v>
      </c>
      <c r="E1079" s="109">
        <v>44043</v>
      </c>
      <c r="F1079" s="109">
        <v>44043</v>
      </c>
      <c r="G1079" s="107" t="s">
        <v>167</v>
      </c>
      <c r="H1079" s="107" t="s">
        <v>168</v>
      </c>
      <c r="I1079" s="107">
        <v>311</v>
      </c>
      <c r="J1079" s="107">
        <v>187</v>
      </c>
      <c r="K1079" s="109">
        <v>43879</v>
      </c>
      <c r="L1079" s="107" t="s">
        <v>171</v>
      </c>
      <c r="M1079" s="107">
        <v>830037248</v>
      </c>
      <c r="N1079" s="107" t="s">
        <v>169</v>
      </c>
      <c r="O1079" s="107" t="s">
        <v>108</v>
      </c>
      <c r="P1079" s="107">
        <v>5818971917</v>
      </c>
      <c r="Q1079" s="109">
        <v>43862</v>
      </c>
      <c r="R1079" s="107" t="s">
        <v>1059</v>
      </c>
      <c r="S1079" s="48">
        <v>8190020</v>
      </c>
      <c r="T1079" s="48">
        <v>0</v>
      </c>
      <c r="U1079" s="48">
        <v>0</v>
      </c>
      <c r="V1079" s="71">
        <v>8190020</v>
      </c>
      <c r="W1079" s="48">
        <v>8190020</v>
      </c>
      <c r="X1079" s="48">
        <v>0</v>
      </c>
    </row>
    <row r="1080" spans="1:24" hidden="1" x14ac:dyDescent="0.25">
      <c r="A1080" s="107">
        <v>2020</v>
      </c>
      <c r="B1080" s="107">
        <v>118</v>
      </c>
      <c r="C1080" s="107">
        <v>1</v>
      </c>
      <c r="D1080" s="109">
        <v>43831</v>
      </c>
      <c r="E1080" s="109">
        <v>44043</v>
      </c>
      <c r="F1080" s="109">
        <v>44043</v>
      </c>
      <c r="G1080" s="107" t="s">
        <v>167</v>
      </c>
      <c r="H1080" s="107" t="s">
        <v>168</v>
      </c>
      <c r="I1080" s="107">
        <v>406</v>
      </c>
      <c r="J1080" s="107">
        <v>312</v>
      </c>
      <c r="K1080" s="109">
        <v>43896</v>
      </c>
      <c r="L1080" s="107" t="s">
        <v>171</v>
      </c>
      <c r="M1080" s="107">
        <v>830037248</v>
      </c>
      <c r="N1080" s="107" t="s">
        <v>169</v>
      </c>
      <c r="O1080" s="107" t="s">
        <v>108</v>
      </c>
      <c r="P1080" s="107">
        <v>5837625768</v>
      </c>
      <c r="Q1080" s="109">
        <v>43891</v>
      </c>
      <c r="R1080" s="107" t="s">
        <v>1349</v>
      </c>
      <c r="S1080" s="48">
        <v>605870</v>
      </c>
      <c r="T1080" s="48">
        <v>0</v>
      </c>
      <c r="U1080" s="48">
        <v>0</v>
      </c>
      <c r="V1080" s="71">
        <v>605870</v>
      </c>
      <c r="W1080" s="48">
        <v>605870</v>
      </c>
      <c r="X1080" s="48">
        <v>0</v>
      </c>
    </row>
    <row r="1081" spans="1:24" hidden="1" x14ac:dyDescent="0.25">
      <c r="A1081" s="107">
        <v>2020</v>
      </c>
      <c r="B1081" s="107">
        <v>118</v>
      </c>
      <c r="C1081" s="107">
        <v>1</v>
      </c>
      <c r="D1081" s="109">
        <v>43831</v>
      </c>
      <c r="E1081" s="109">
        <v>44043</v>
      </c>
      <c r="F1081" s="109">
        <v>44043</v>
      </c>
      <c r="G1081" s="107" t="s">
        <v>167</v>
      </c>
      <c r="H1081" s="107" t="s">
        <v>168</v>
      </c>
      <c r="I1081" s="107">
        <v>481</v>
      </c>
      <c r="J1081" s="107">
        <v>350</v>
      </c>
      <c r="K1081" s="109">
        <v>43906</v>
      </c>
      <c r="L1081" s="107" t="s">
        <v>171</v>
      </c>
      <c r="M1081" s="107">
        <v>830037248</v>
      </c>
      <c r="N1081" s="107" t="s">
        <v>169</v>
      </c>
      <c r="O1081" s="107" t="s">
        <v>108</v>
      </c>
      <c r="P1081" s="107">
        <v>5854392102</v>
      </c>
      <c r="Q1081" s="109">
        <v>43891</v>
      </c>
      <c r="R1081" s="107" t="s">
        <v>1350</v>
      </c>
      <c r="S1081" s="48">
        <v>8451110</v>
      </c>
      <c r="T1081" s="48">
        <v>0</v>
      </c>
      <c r="U1081" s="48">
        <v>0</v>
      </c>
      <c r="V1081" s="71">
        <v>8451110</v>
      </c>
      <c r="W1081" s="48">
        <v>8451110</v>
      </c>
      <c r="X1081" s="48">
        <v>0</v>
      </c>
    </row>
    <row r="1082" spans="1:24" hidden="1" x14ac:dyDescent="0.25">
      <c r="A1082" s="107">
        <v>2020</v>
      </c>
      <c r="B1082" s="107">
        <v>118</v>
      </c>
      <c r="C1082" s="107">
        <v>1</v>
      </c>
      <c r="D1082" s="109">
        <v>43831</v>
      </c>
      <c r="E1082" s="109">
        <v>44043</v>
      </c>
      <c r="F1082" s="109">
        <v>44043</v>
      </c>
      <c r="G1082" s="107" t="s">
        <v>182</v>
      </c>
      <c r="H1082" s="107" t="s">
        <v>183</v>
      </c>
      <c r="I1082" s="107">
        <v>481</v>
      </c>
      <c r="J1082" s="107">
        <v>351</v>
      </c>
      <c r="K1082" s="109">
        <v>43906</v>
      </c>
      <c r="L1082" s="107" t="s">
        <v>171</v>
      </c>
      <c r="M1082" s="107">
        <v>901145808</v>
      </c>
      <c r="N1082" s="107" t="s">
        <v>315</v>
      </c>
      <c r="O1082" s="107" t="s">
        <v>108</v>
      </c>
      <c r="P1082" s="107">
        <v>5854392102</v>
      </c>
      <c r="Q1082" s="109">
        <v>43891</v>
      </c>
      <c r="R1082" s="107" t="s">
        <v>1350</v>
      </c>
      <c r="S1082" s="48">
        <v>740340</v>
      </c>
      <c r="T1082" s="48">
        <v>0</v>
      </c>
      <c r="U1082" s="48">
        <v>0</v>
      </c>
      <c r="V1082" s="71">
        <v>740340</v>
      </c>
      <c r="W1082" s="48">
        <v>740340</v>
      </c>
      <c r="X1082" s="48">
        <v>0</v>
      </c>
    </row>
    <row r="1083" spans="1:24" hidden="1" x14ac:dyDescent="0.25">
      <c r="A1083" s="107">
        <v>2020</v>
      </c>
      <c r="B1083" s="107">
        <v>118</v>
      </c>
      <c r="C1083" s="107">
        <v>1</v>
      </c>
      <c r="D1083" s="109">
        <v>43831</v>
      </c>
      <c r="E1083" s="109">
        <v>44043</v>
      </c>
      <c r="F1083" s="109">
        <v>44043</v>
      </c>
      <c r="G1083" s="107" t="s">
        <v>167</v>
      </c>
      <c r="H1083" s="107" t="s">
        <v>168</v>
      </c>
      <c r="I1083" s="107">
        <v>482</v>
      </c>
      <c r="J1083" s="107">
        <v>349</v>
      </c>
      <c r="K1083" s="109">
        <v>43906</v>
      </c>
      <c r="L1083" s="107" t="s">
        <v>171</v>
      </c>
      <c r="M1083" s="107">
        <v>830037248</v>
      </c>
      <c r="N1083" s="107" t="s">
        <v>169</v>
      </c>
      <c r="O1083" s="107" t="s">
        <v>108</v>
      </c>
      <c r="P1083" s="107">
        <v>5854392127</v>
      </c>
      <c r="Q1083" s="109">
        <v>43891</v>
      </c>
      <c r="R1083" s="107" t="s">
        <v>1351</v>
      </c>
      <c r="S1083" s="48">
        <v>77260</v>
      </c>
      <c r="T1083" s="48">
        <v>0</v>
      </c>
      <c r="U1083" s="48">
        <v>0</v>
      </c>
      <c r="V1083" s="71">
        <v>77260</v>
      </c>
      <c r="W1083" s="48">
        <v>77260</v>
      </c>
      <c r="X1083" s="48">
        <v>0</v>
      </c>
    </row>
    <row r="1084" spans="1:24" hidden="1" x14ac:dyDescent="0.25">
      <c r="A1084" s="107">
        <v>2020</v>
      </c>
      <c r="B1084" s="107">
        <v>118</v>
      </c>
      <c r="C1084" s="107">
        <v>1</v>
      </c>
      <c r="D1084" s="109">
        <v>43831</v>
      </c>
      <c r="E1084" s="109">
        <v>44043</v>
      </c>
      <c r="F1084" s="109">
        <v>44043</v>
      </c>
      <c r="G1084" s="107" t="s">
        <v>167</v>
      </c>
      <c r="H1084" s="107" t="s">
        <v>168</v>
      </c>
      <c r="I1084" s="107">
        <v>531</v>
      </c>
      <c r="J1084" s="107">
        <v>393</v>
      </c>
      <c r="K1084" s="109">
        <v>43924</v>
      </c>
      <c r="L1084" s="107" t="s">
        <v>171</v>
      </c>
      <c r="M1084" s="107">
        <v>830037248</v>
      </c>
      <c r="N1084" s="107" t="s">
        <v>169</v>
      </c>
      <c r="O1084" s="107" t="s">
        <v>108</v>
      </c>
      <c r="P1084" s="107">
        <v>5872798163</v>
      </c>
      <c r="Q1084" s="109">
        <v>43922</v>
      </c>
      <c r="R1084" s="107" t="s">
        <v>1622</v>
      </c>
      <c r="S1084" s="48">
        <v>630270</v>
      </c>
      <c r="T1084" s="48">
        <v>0</v>
      </c>
      <c r="U1084" s="48">
        <v>0</v>
      </c>
      <c r="V1084" s="71">
        <v>630270</v>
      </c>
      <c r="W1084" s="48">
        <v>630270</v>
      </c>
      <c r="X1084" s="48">
        <v>0</v>
      </c>
    </row>
    <row r="1085" spans="1:24" hidden="1" x14ac:dyDescent="0.25">
      <c r="A1085" s="107">
        <v>2020</v>
      </c>
      <c r="B1085" s="107">
        <v>118</v>
      </c>
      <c r="C1085" s="107">
        <v>1</v>
      </c>
      <c r="D1085" s="109">
        <v>43831</v>
      </c>
      <c r="E1085" s="109">
        <v>44043</v>
      </c>
      <c r="F1085" s="109">
        <v>44043</v>
      </c>
      <c r="G1085" s="107" t="s">
        <v>167</v>
      </c>
      <c r="H1085" s="107" t="s">
        <v>168</v>
      </c>
      <c r="I1085" s="107">
        <v>593</v>
      </c>
      <c r="J1085" s="107">
        <v>455</v>
      </c>
      <c r="K1085" s="109">
        <v>43944</v>
      </c>
      <c r="L1085" s="107" t="s">
        <v>171</v>
      </c>
      <c r="M1085" s="107">
        <v>830037248</v>
      </c>
      <c r="N1085" s="107" t="s">
        <v>169</v>
      </c>
      <c r="O1085" s="107" t="s">
        <v>108</v>
      </c>
      <c r="P1085" s="107">
        <v>5889428795</v>
      </c>
      <c r="Q1085" s="109">
        <v>43922</v>
      </c>
      <c r="R1085" s="107" t="s">
        <v>1623</v>
      </c>
      <c r="S1085" s="48">
        <v>9527641</v>
      </c>
      <c r="T1085" s="48">
        <v>0</v>
      </c>
      <c r="U1085" s="48">
        <v>0</v>
      </c>
      <c r="V1085" s="71">
        <v>9527641</v>
      </c>
      <c r="W1085" s="48">
        <v>9527641</v>
      </c>
      <c r="X1085" s="48">
        <v>0</v>
      </c>
    </row>
    <row r="1086" spans="1:24" hidden="1" x14ac:dyDescent="0.25">
      <c r="A1086" s="107">
        <v>2020</v>
      </c>
      <c r="B1086" s="107">
        <v>118</v>
      </c>
      <c r="C1086" s="107">
        <v>1</v>
      </c>
      <c r="D1086" s="109">
        <v>43831</v>
      </c>
      <c r="E1086" s="109">
        <v>44043</v>
      </c>
      <c r="F1086" s="109">
        <v>44043</v>
      </c>
      <c r="G1086" s="107" t="s">
        <v>182</v>
      </c>
      <c r="H1086" s="107" t="s">
        <v>183</v>
      </c>
      <c r="I1086" s="107">
        <v>593</v>
      </c>
      <c r="J1086" s="107">
        <v>456</v>
      </c>
      <c r="K1086" s="109">
        <v>43944</v>
      </c>
      <c r="L1086" s="107" t="s">
        <v>171</v>
      </c>
      <c r="M1086" s="107">
        <v>901145808</v>
      </c>
      <c r="N1086" s="107" t="s">
        <v>315</v>
      </c>
      <c r="O1086" s="107" t="s">
        <v>108</v>
      </c>
      <c r="P1086" s="107">
        <v>5889428795</v>
      </c>
      <c r="Q1086" s="109">
        <v>43922</v>
      </c>
      <c r="R1086" s="107" t="s">
        <v>1623</v>
      </c>
      <c r="S1086" s="48">
        <v>692139</v>
      </c>
      <c r="T1086" s="48">
        <v>0</v>
      </c>
      <c r="U1086" s="48">
        <v>0</v>
      </c>
      <c r="V1086" s="71">
        <v>692139</v>
      </c>
      <c r="W1086" s="48">
        <v>692139</v>
      </c>
      <c r="X1086" s="48">
        <v>0</v>
      </c>
    </row>
    <row r="1087" spans="1:24" hidden="1" x14ac:dyDescent="0.25">
      <c r="A1087" s="107">
        <v>2020</v>
      </c>
      <c r="B1087" s="107">
        <v>118</v>
      </c>
      <c r="C1087" s="107">
        <v>1</v>
      </c>
      <c r="D1087" s="109">
        <v>43831</v>
      </c>
      <c r="E1087" s="109">
        <v>44043</v>
      </c>
      <c r="F1087" s="109">
        <v>44043</v>
      </c>
      <c r="G1087" s="107" t="s">
        <v>167</v>
      </c>
      <c r="H1087" s="107" t="s">
        <v>168</v>
      </c>
      <c r="I1087" s="107">
        <v>661</v>
      </c>
      <c r="J1087" s="107">
        <v>512</v>
      </c>
      <c r="K1087" s="109">
        <v>43958</v>
      </c>
      <c r="L1087" s="107" t="s">
        <v>171</v>
      </c>
      <c r="M1087" s="107">
        <v>830037248</v>
      </c>
      <c r="N1087" s="107" t="s">
        <v>169</v>
      </c>
      <c r="O1087" s="107" t="s">
        <v>108</v>
      </c>
      <c r="P1087" s="107">
        <v>5909450392</v>
      </c>
      <c r="Q1087" s="109">
        <v>43952</v>
      </c>
      <c r="R1087" s="107" t="s">
        <v>1902</v>
      </c>
      <c r="S1087" s="48">
        <v>543260</v>
      </c>
      <c r="T1087" s="48">
        <v>0</v>
      </c>
      <c r="U1087" s="48">
        <v>0</v>
      </c>
      <c r="V1087" s="71">
        <v>543260</v>
      </c>
      <c r="W1087" s="48">
        <v>543260</v>
      </c>
      <c r="X1087" s="48">
        <v>0</v>
      </c>
    </row>
    <row r="1088" spans="1:24" hidden="1" x14ac:dyDescent="0.25">
      <c r="A1088" s="107">
        <v>2020</v>
      </c>
      <c r="B1088" s="107">
        <v>118</v>
      </c>
      <c r="C1088" s="107">
        <v>1</v>
      </c>
      <c r="D1088" s="109">
        <v>43831</v>
      </c>
      <c r="E1088" s="109">
        <v>44043</v>
      </c>
      <c r="F1088" s="109">
        <v>44043</v>
      </c>
      <c r="G1088" s="107" t="s">
        <v>167</v>
      </c>
      <c r="H1088" s="107" t="s">
        <v>168</v>
      </c>
      <c r="I1088" s="107">
        <v>682</v>
      </c>
      <c r="J1088" s="107">
        <v>534</v>
      </c>
      <c r="K1088" s="109">
        <v>43965</v>
      </c>
      <c r="L1088" s="107" t="s">
        <v>171</v>
      </c>
      <c r="M1088" s="107">
        <v>830037248</v>
      </c>
      <c r="N1088" s="107" t="s">
        <v>169</v>
      </c>
      <c r="O1088" s="107" t="s">
        <v>108</v>
      </c>
      <c r="P1088" s="107">
        <v>5926124390</v>
      </c>
      <c r="Q1088" s="109">
        <v>43952</v>
      </c>
      <c r="R1088" s="107" t="s">
        <v>1904</v>
      </c>
      <c r="S1088" s="48">
        <v>7786060</v>
      </c>
      <c r="T1088" s="48">
        <v>0</v>
      </c>
      <c r="U1088" s="48">
        <v>0</v>
      </c>
      <c r="V1088" s="71">
        <v>7786060</v>
      </c>
      <c r="W1088" s="48">
        <v>7786060</v>
      </c>
      <c r="X1088" s="48">
        <v>0</v>
      </c>
    </row>
    <row r="1089" spans="1:24" hidden="1" x14ac:dyDescent="0.25">
      <c r="A1089" s="107">
        <v>2020</v>
      </c>
      <c r="B1089" s="107">
        <v>118</v>
      </c>
      <c r="C1089" s="107">
        <v>1</v>
      </c>
      <c r="D1089" s="109">
        <v>43831</v>
      </c>
      <c r="E1089" s="109">
        <v>44043</v>
      </c>
      <c r="F1089" s="109">
        <v>44043</v>
      </c>
      <c r="G1089" s="107" t="s">
        <v>182</v>
      </c>
      <c r="H1089" s="107" t="s">
        <v>183</v>
      </c>
      <c r="I1089" s="107">
        <v>682</v>
      </c>
      <c r="J1089" s="107">
        <v>535</v>
      </c>
      <c r="K1089" s="109">
        <v>43965</v>
      </c>
      <c r="L1089" s="107" t="s">
        <v>171</v>
      </c>
      <c r="M1089" s="107">
        <v>901145808</v>
      </c>
      <c r="N1089" s="107" t="s">
        <v>315</v>
      </c>
      <c r="O1089" s="107" t="s">
        <v>108</v>
      </c>
      <c r="P1089" s="107">
        <v>5926124390</v>
      </c>
      <c r="Q1089" s="109">
        <v>43952</v>
      </c>
      <c r="R1089" s="107" t="s">
        <v>1904</v>
      </c>
      <c r="S1089" s="48">
        <v>738540</v>
      </c>
      <c r="T1089" s="48">
        <v>0</v>
      </c>
      <c r="U1089" s="48">
        <v>0</v>
      </c>
      <c r="V1089" s="71">
        <v>738540</v>
      </c>
      <c r="W1089" s="48">
        <v>738540</v>
      </c>
      <c r="X1089" s="48">
        <v>0</v>
      </c>
    </row>
    <row r="1090" spans="1:24" hidden="1" x14ac:dyDescent="0.25">
      <c r="A1090" s="107">
        <v>2020</v>
      </c>
      <c r="B1090" s="107">
        <v>118</v>
      </c>
      <c r="C1090" s="107">
        <v>1</v>
      </c>
      <c r="D1090" s="109">
        <v>43831</v>
      </c>
      <c r="E1090" s="109">
        <v>44043</v>
      </c>
      <c r="F1090" s="109">
        <v>44043</v>
      </c>
      <c r="G1090" s="107" t="s">
        <v>167</v>
      </c>
      <c r="H1090" s="107" t="s">
        <v>168</v>
      </c>
      <c r="I1090" s="107">
        <v>684</v>
      </c>
      <c r="J1090" s="107">
        <v>536</v>
      </c>
      <c r="K1090" s="109">
        <v>43965</v>
      </c>
      <c r="L1090" s="107" t="s">
        <v>171</v>
      </c>
      <c r="M1090" s="107">
        <v>830037248</v>
      </c>
      <c r="N1090" s="107" t="s">
        <v>169</v>
      </c>
      <c r="O1090" s="107" t="s">
        <v>108</v>
      </c>
      <c r="P1090" s="107">
        <v>5926124418</v>
      </c>
      <c r="Q1090" s="109">
        <v>43952</v>
      </c>
      <c r="R1090" s="107" t="s">
        <v>1899</v>
      </c>
      <c r="S1090" s="48">
        <v>95350</v>
      </c>
      <c r="T1090" s="48">
        <v>0</v>
      </c>
      <c r="U1090" s="48">
        <v>0</v>
      </c>
      <c r="V1090" s="71">
        <v>95350</v>
      </c>
      <c r="W1090" s="48">
        <v>95350</v>
      </c>
      <c r="X1090" s="48">
        <v>0</v>
      </c>
    </row>
    <row r="1091" spans="1:24" hidden="1" x14ac:dyDescent="0.25">
      <c r="A1091" s="107">
        <v>2020</v>
      </c>
      <c r="B1091" s="107">
        <v>118</v>
      </c>
      <c r="C1091" s="107">
        <v>1</v>
      </c>
      <c r="D1091" s="109">
        <v>43831</v>
      </c>
      <c r="E1091" s="109">
        <v>44043</v>
      </c>
      <c r="F1091" s="109">
        <v>44043</v>
      </c>
      <c r="G1091" s="107" t="s">
        <v>167</v>
      </c>
      <c r="H1091" s="107" t="s">
        <v>168</v>
      </c>
      <c r="I1091" s="107">
        <v>807</v>
      </c>
      <c r="J1091" s="107">
        <v>696</v>
      </c>
      <c r="K1091" s="109">
        <v>43986</v>
      </c>
      <c r="L1091" s="107" t="s">
        <v>171</v>
      </c>
      <c r="M1091" s="107">
        <v>830037248</v>
      </c>
      <c r="N1091" s="107" t="s">
        <v>169</v>
      </c>
      <c r="O1091" s="107" t="s">
        <v>108</v>
      </c>
      <c r="P1091" s="107">
        <v>5944575896</v>
      </c>
      <c r="Q1091" s="109">
        <v>43983</v>
      </c>
      <c r="R1091" s="107" t="s">
        <v>3587</v>
      </c>
      <c r="S1091" s="48">
        <v>521060</v>
      </c>
      <c r="T1091" s="48">
        <v>0</v>
      </c>
      <c r="U1091" s="48">
        <v>0</v>
      </c>
      <c r="V1091" s="71">
        <v>521060</v>
      </c>
      <c r="W1091" s="48">
        <v>521060</v>
      </c>
      <c r="X1091" s="48">
        <v>0</v>
      </c>
    </row>
    <row r="1092" spans="1:24" hidden="1" x14ac:dyDescent="0.25">
      <c r="A1092" s="107">
        <v>2020</v>
      </c>
      <c r="B1092" s="107">
        <v>118</v>
      </c>
      <c r="C1092" s="107">
        <v>1</v>
      </c>
      <c r="D1092" s="109">
        <v>43831</v>
      </c>
      <c r="E1092" s="109">
        <v>44043</v>
      </c>
      <c r="F1092" s="109">
        <v>44043</v>
      </c>
      <c r="G1092" s="107" t="s">
        <v>167</v>
      </c>
      <c r="H1092" s="107" t="s">
        <v>168</v>
      </c>
      <c r="I1092" s="107">
        <v>819</v>
      </c>
      <c r="J1092" s="107">
        <v>711</v>
      </c>
      <c r="K1092" s="109">
        <v>43998</v>
      </c>
      <c r="L1092" s="107" t="s">
        <v>171</v>
      </c>
      <c r="M1092" s="107">
        <v>830037248</v>
      </c>
      <c r="N1092" s="107" t="s">
        <v>169</v>
      </c>
      <c r="O1092" s="107" t="s">
        <v>108</v>
      </c>
      <c r="P1092" s="107">
        <v>5961246396</v>
      </c>
      <c r="Q1092" s="109">
        <v>43983</v>
      </c>
      <c r="R1092" s="107" t="s">
        <v>3588</v>
      </c>
      <c r="S1092" s="48">
        <v>9236200</v>
      </c>
      <c r="T1092" s="48">
        <v>0</v>
      </c>
      <c r="U1092" s="48">
        <v>0</v>
      </c>
      <c r="V1092" s="71">
        <v>9236200</v>
      </c>
      <c r="W1092" s="48">
        <v>9236200</v>
      </c>
      <c r="X1092" s="48">
        <v>0</v>
      </c>
    </row>
    <row r="1093" spans="1:24" hidden="1" x14ac:dyDescent="0.25">
      <c r="A1093" s="107">
        <v>2020</v>
      </c>
      <c r="B1093" s="107">
        <v>118</v>
      </c>
      <c r="C1093" s="107">
        <v>1</v>
      </c>
      <c r="D1093" s="109">
        <v>43831</v>
      </c>
      <c r="E1093" s="109">
        <v>44043</v>
      </c>
      <c r="F1093" s="109">
        <v>44043</v>
      </c>
      <c r="G1093" s="107" t="s">
        <v>182</v>
      </c>
      <c r="H1093" s="107" t="s">
        <v>183</v>
      </c>
      <c r="I1093" s="107">
        <v>819</v>
      </c>
      <c r="J1093" s="107">
        <v>712</v>
      </c>
      <c r="K1093" s="109">
        <v>43998</v>
      </c>
      <c r="L1093" s="107" t="s">
        <v>171</v>
      </c>
      <c r="M1093" s="107">
        <v>901145808</v>
      </c>
      <c r="N1093" s="107" t="s">
        <v>315</v>
      </c>
      <c r="O1093" s="107" t="s">
        <v>108</v>
      </c>
      <c r="P1093" s="107">
        <v>5961246396</v>
      </c>
      <c r="Q1093" s="109">
        <v>43983</v>
      </c>
      <c r="R1093" s="107" t="s">
        <v>3588</v>
      </c>
      <c r="S1093" s="48">
        <v>710590</v>
      </c>
      <c r="T1093" s="48">
        <v>0</v>
      </c>
      <c r="U1093" s="48">
        <v>0</v>
      </c>
      <c r="V1093" s="71">
        <v>710590</v>
      </c>
      <c r="W1093" s="48">
        <v>710590</v>
      </c>
      <c r="X1093" s="48">
        <v>0</v>
      </c>
    </row>
    <row r="1094" spans="1:24" hidden="1" x14ac:dyDescent="0.25">
      <c r="A1094" s="107">
        <v>2020</v>
      </c>
      <c r="B1094" s="107">
        <v>118</v>
      </c>
      <c r="C1094" s="107">
        <v>1</v>
      </c>
      <c r="D1094" s="109">
        <v>43831</v>
      </c>
      <c r="E1094" s="109">
        <v>44043</v>
      </c>
      <c r="F1094" s="109">
        <v>44043</v>
      </c>
      <c r="G1094" s="107" t="s">
        <v>167</v>
      </c>
      <c r="H1094" s="107" t="s">
        <v>168</v>
      </c>
      <c r="I1094" s="107">
        <v>820</v>
      </c>
      <c r="J1094" s="107">
        <v>713</v>
      </c>
      <c r="K1094" s="109">
        <v>43998</v>
      </c>
      <c r="L1094" s="107" t="s">
        <v>171</v>
      </c>
      <c r="M1094" s="107">
        <v>830037248</v>
      </c>
      <c r="N1094" s="107" t="s">
        <v>169</v>
      </c>
      <c r="O1094" s="107" t="s">
        <v>108</v>
      </c>
      <c r="P1094" s="107">
        <v>5961246413</v>
      </c>
      <c r="Q1094" s="109">
        <v>43983</v>
      </c>
      <c r="R1094" s="107" t="s">
        <v>3589</v>
      </c>
      <c r="S1094" s="48">
        <v>44460</v>
      </c>
      <c r="T1094" s="48">
        <v>0</v>
      </c>
      <c r="U1094" s="48">
        <v>0</v>
      </c>
      <c r="V1094" s="71">
        <v>44460</v>
      </c>
      <c r="W1094" s="48">
        <v>44460</v>
      </c>
      <c r="X1094" s="48">
        <v>0</v>
      </c>
    </row>
    <row r="1095" spans="1:24" hidden="1" x14ac:dyDescent="0.25">
      <c r="A1095" s="107">
        <v>2020</v>
      </c>
      <c r="B1095" s="107">
        <v>118</v>
      </c>
      <c r="C1095" s="107">
        <v>1</v>
      </c>
      <c r="D1095" s="109">
        <v>43831</v>
      </c>
      <c r="E1095" s="109">
        <v>44043</v>
      </c>
      <c r="F1095" s="109">
        <v>44043</v>
      </c>
      <c r="G1095" s="107" t="s">
        <v>167</v>
      </c>
      <c r="H1095" s="107" t="s">
        <v>168</v>
      </c>
      <c r="I1095" s="107">
        <v>829</v>
      </c>
      <c r="J1095" s="107">
        <v>717</v>
      </c>
      <c r="K1095" s="109">
        <v>44015</v>
      </c>
      <c r="L1095" s="107" t="s">
        <v>171</v>
      </c>
      <c r="M1095" s="107">
        <v>830037248</v>
      </c>
      <c r="N1095" s="107" t="s">
        <v>169</v>
      </c>
      <c r="O1095" s="107" t="s">
        <v>108</v>
      </c>
      <c r="P1095" s="107">
        <v>5979716549</v>
      </c>
      <c r="Q1095" s="109">
        <v>44013</v>
      </c>
      <c r="R1095" s="107" t="s">
        <v>3590</v>
      </c>
      <c r="S1095" s="48">
        <v>640620</v>
      </c>
      <c r="T1095" s="48">
        <v>0</v>
      </c>
      <c r="U1095" s="48">
        <v>0</v>
      </c>
      <c r="V1095" s="71">
        <v>640620</v>
      </c>
      <c r="W1095" s="48">
        <v>604620</v>
      </c>
      <c r="X1095" s="48">
        <v>36000</v>
      </c>
    </row>
    <row r="1096" spans="1:24" hidden="1" x14ac:dyDescent="0.25">
      <c r="A1096" s="107">
        <v>2020</v>
      </c>
      <c r="B1096" s="107">
        <v>118</v>
      </c>
      <c r="C1096" s="107">
        <v>1</v>
      </c>
      <c r="D1096" s="109">
        <v>43831</v>
      </c>
      <c r="E1096" s="109">
        <v>44043</v>
      </c>
      <c r="F1096" s="109">
        <v>44043</v>
      </c>
      <c r="G1096" s="107" t="s">
        <v>167</v>
      </c>
      <c r="H1096" s="107" t="s">
        <v>168</v>
      </c>
      <c r="I1096" s="107">
        <v>994</v>
      </c>
      <c r="J1096" s="107">
        <v>727</v>
      </c>
      <c r="K1096" s="109">
        <v>44028</v>
      </c>
      <c r="L1096" s="107" t="s">
        <v>171</v>
      </c>
      <c r="M1096" s="107">
        <v>830037248</v>
      </c>
      <c r="N1096" s="107" t="s">
        <v>3591</v>
      </c>
      <c r="O1096" s="107" t="s">
        <v>108</v>
      </c>
      <c r="P1096" s="107">
        <v>5996425874</v>
      </c>
      <c r="Q1096" s="109">
        <v>44013</v>
      </c>
      <c r="R1096" s="107" t="s">
        <v>3592</v>
      </c>
      <c r="S1096" s="48">
        <v>10066750</v>
      </c>
      <c r="T1096" s="48">
        <v>0</v>
      </c>
      <c r="U1096" s="48">
        <v>0</v>
      </c>
      <c r="V1096" s="71">
        <v>10066750</v>
      </c>
      <c r="W1096" s="48">
        <v>10066750</v>
      </c>
      <c r="X1096" s="48">
        <v>0</v>
      </c>
    </row>
    <row r="1097" spans="1:24" hidden="1" x14ac:dyDescent="0.25">
      <c r="A1097" s="107">
        <v>2020</v>
      </c>
      <c r="B1097" s="107">
        <v>118</v>
      </c>
      <c r="C1097" s="107">
        <v>1</v>
      </c>
      <c r="D1097" s="109">
        <v>43831</v>
      </c>
      <c r="E1097" s="109">
        <v>44043</v>
      </c>
      <c r="F1097" s="109">
        <v>44043</v>
      </c>
      <c r="G1097" s="107" t="s">
        <v>182</v>
      </c>
      <c r="H1097" s="107" t="s">
        <v>183</v>
      </c>
      <c r="I1097" s="107">
        <v>994</v>
      </c>
      <c r="J1097" s="107">
        <v>728</v>
      </c>
      <c r="K1097" s="109">
        <v>44028</v>
      </c>
      <c r="L1097" s="107" t="s">
        <v>171</v>
      </c>
      <c r="M1097" s="107">
        <v>901145808</v>
      </c>
      <c r="N1097" s="107" t="s">
        <v>315</v>
      </c>
      <c r="O1097" s="107" t="s">
        <v>108</v>
      </c>
      <c r="P1097" s="107">
        <v>5996425874</v>
      </c>
      <c r="Q1097" s="109">
        <v>44013</v>
      </c>
      <c r="R1097" s="107" t="s">
        <v>3592</v>
      </c>
      <c r="S1097" s="48">
        <v>738760</v>
      </c>
      <c r="T1097" s="48">
        <v>0</v>
      </c>
      <c r="U1097" s="48">
        <v>0</v>
      </c>
      <c r="V1097" s="71">
        <v>738760</v>
      </c>
      <c r="W1097" s="48">
        <v>738760</v>
      </c>
      <c r="X1097" s="48">
        <v>0</v>
      </c>
    </row>
    <row r="1098" spans="1:24" hidden="1" x14ac:dyDescent="0.25">
      <c r="A1098" s="107">
        <v>2020</v>
      </c>
      <c r="B1098" s="107">
        <v>118</v>
      </c>
      <c r="C1098" s="107">
        <v>1</v>
      </c>
      <c r="D1098" s="109">
        <v>43831</v>
      </c>
      <c r="E1098" s="109">
        <v>44043</v>
      </c>
      <c r="F1098" s="109">
        <v>44043</v>
      </c>
      <c r="G1098" s="107" t="s">
        <v>167</v>
      </c>
      <c r="H1098" s="107" t="s">
        <v>168</v>
      </c>
      <c r="I1098" s="107">
        <v>1002</v>
      </c>
      <c r="J1098" s="107">
        <v>729</v>
      </c>
      <c r="K1098" s="109">
        <v>44028</v>
      </c>
      <c r="L1098" s="107" t="s">
        <v>171</v>
      </c>
      <c r="M1098" s="107">
        <v>830037248</v>
      </c>
      <c r="N1098" s="107" t="s">
        <v>3591</v>
      </c>
      <c r="O1098" s="107" t="s">
        <v>108</v>
      </c>
      <c r="P1098" s="107">
        <v>5996425899</v>
      </c>
      <c r="Q1098" s="109">
        <v>44013</v>
      </c>
      <c r="R1098" s="107" t="s">
        <v>3593</v>
      </c>
      <c r="S1098" s="48">
        <v>57210</v>
      </c>
      <c r="T1098" s="48">
        <v>0</v>
      </c>
      <c r="U1098" s="48">
        <v>0</v>
      </c>
      <c r="V1098" s="71">
        <v>57210</v>
      </c>
      <c r="W1098" s="48">
        <v>57210</v>
      </c>
      <c r="X1098" s="48">
        <v>0</v>
      </c>
    </row>
    <row r="1099" spans="1:24" hidden="1" x14ac:dyDescent="0.25">
      <c r="A1099" s="107">
        <v>2020</v>
      </c>
      <c r="B1099" s="107">
        <v>118</v>
      </c>
      <c r="C1099" s="107">
        <v>1</v>
      </c>
      <c r="D1099" s="109">
        <v>43831</v>
      </c>
      <c r="E1099" s="109">
        <v>44043</v>
      </c>
      <c r="F1099" s="109">
        <v>44043</v>
      </c>
      <c r="G1099" s="107" t="s">
        <v>1062</v>
      </c>
      <c r="H1099" s="107" t="s">
        <v>1063</v>
      </c>
      <c r="I1099" s="107">
        <v>603</v>
      </c>
      <c r="J1099" s="107">
        <v>467</v>
      </c>
      <c r="K1099" s="109">
        <v>43949</v>
      </c>
      <c r="L1099" s="107" t="s">
        <v>171</v>
      </c>
      <c r="M1099" s="107">
        <v>899999094</v>
      </c>
      <c r="N1099" s="107" t="s">
        <v>1064</v>
      </c>
      <c r="O1099" s="107" t="s">
        <v>108</v>
      </c>
      <c r="P1099" s="107">
        <v>8307764415</v>
      </c>
      <c r="Q1099" s="109">
        <v>43949</v>
      </c>
      <c r="R1099" s="107" t="s">
        <v>1624</v>
      </c>
      <c r="S1099" s="48">
        <v>142480</v>
      </c>
      <c r="T1099" s="48">
        <v>0</v>
      </c>
      <c r="U1099" s="48">
        <v>0</v>
      </c>
      <c r="V1099" s="71">
        <v>142480</v>
      </c>
      <c r="W1099" s="48">
        <v>142480</v>
      </c>
      <c r="X1099" s="48">
        <v>0</v>
      </c>
    </row>
    <row r="1100" spans="1:24" hidden="1" x14ac:dyDescent="0.25">
      <c r="A1100" s="107">
        <v>2020</v>
      </c>
      <c r="B1100" s="107">
        <v>118</v>
      </c>
      <c r="C1100" s="107">
        <v>1</v>
      </c>
      <c r="D1100" s="109">
        <v>43831</v>
      </c>
      <c r="E1100" s="109">
        <v>44043</v>
      </c>
      <c r="F1100" s="109">
        <v>44043</v>
      </c>
      <c r="G1100" s="107" t="s">
        <v>1062</v>
      </c>
      <c r="H1100" s="107" t="s">
        <v>1063</v>
      </c>
      <c r="I1100" s="107">
        <v>640</v>
      </c>
      <c r="J1100" s="107">
        <v>474</v>
      </c>
      <c r="K1100" s="109">
        <v>43951</v>
      </c>
      <c r="L1100" s="107" t="s">
        <v>171</v>
      </c>
      <c r="M1100" s="107">
        <v>899999094</v>
      </c>
      <c r="N1100" s="107" t="s">
        <v>1064</v>
      </c>
      <c r="O1100" s="107" t="s">
        <v>108</v>
      </c>
      <c r="P1100" s="107">
        <v>8307764514</v>
      </c>
      <c r="Q1100" s="109">
        <v>43951</v>
      </c>
      <c r="R1100" s="107" t="s">
        <v>1900</v>
      </c>
      <c r="S1100" s="48">
        <v>105110</v>
      </c>
      <c r="T1100" s="48">
        <v>0</v>
      </c>
      <c r="U1100" s="48">
        <v>0</v>
      </c>
      <c r="V1100" s="71">
        <v>105110</v>
      </c>
      <c r="W1100" s="48">
        <v>105110</v>
      </c>
      <c r="X1100" s="48">
        <v>0</v>
      </c>
    </row>
    <row r="1101" spans="1:24" hidden="1" x14ac:dyDescent="0.25">
      <c r="A1101" s="107">
        <v>2020</v>
      </c>
      <c r="B1101" s="107">
        <v>118</v>
      </c>
      <c r="C1101" s="107">
        <v>1</v>
      </c>
      <c r="D1101" s="109">
        <v>43831</v>
      </c>
      <c r="E1101" s="109">
        <v>44043</v>
      </c>
      <c r="F1101" s="109">
        <v>44043</v>
      </c>
      <c r="G1101" s="107" t="s">
        <v>1062</v>
      </c>
      <c r="H1101" s="107" t="s">
        <v>1063</v>
      </c>
      <c r="I1101" s="107">
        <v>641</v>
      </c>
      <c r="J1101" s="107">
        <v>475</v>
      </c>
      <c r="K1101" s="109">
        <v>43951</v>
      </c>
      <c r="L1101" s="107" t="s">
        <v>171</v>
      </c>
      <c r="M1101" s="107">
        <v>899999094</v>
      </c>
      <c r="N1101" s="107" t="s">
        <v>1064</v>
      </c>
      <c r="O1101" s="107" t="s">
        <v>108</v>
      </c>
      <c r="P1101" s="107">
        <v>8307764712</v>
      </c>
      <c r="Q1101" s="109">
        <v>43951</v>
      </c>
      <c r="R1101" s="107" t="s">
        <v>1905</v>
      </c>
      <c r="S1101" s="48">
        <v>2497130</v>
      </c>
      <c r="T1101" s="48">
        <v>0</v>
      </c>
      <c r="U1101" s="48">
        <v>0</v>
      </c>
      <c r="V1101" s="71">
        <v>2497130</v>
      </c>
      <c r="W1101" s="48">
        <v>2497130</v>
      </c>
      <c r="X1101" s="48">
        <v>0</v>
      </c>
    </row>
    <row r="1102" spans="1:24" hidden="1" x14ac:dyDescent="0.25">
      <c r="A1102" s="107">
        <v>2019</v>
      </c>
      <c r="B1102" s="107">
        <v>118</v>
      </c>
      <c r="C1102" s="107">
        <v>1</v>
      </c>
      <c r="D1102" s="109">
        <v>43831</v>
      </c>
      <c r="E1102" s="109">
        <v>44043</v>
      </c>
      <c r="F1102" s="109">
        <v>44043</v>
      </c>
      <c r="G1102" s="107" t="s">
        <v>137</v>
      </c>
      <c r="H1102" s="107" t="s">
        <v>138</v>
      </c>
      <c r="I1102" s="107">
        <v>618</v>
      </c>
      <c r="J1102" s="107">
        <v>476</v>
      </c>
      <c r="K1102" s="109">
        <v>43951</v>
      </c>
      <c r="L1102" s="107" t="s">
        <v>172</v>
      </c>
      <c r="M1102" s="107">
        <v>52713132</v>
      </c>
      <c r="N1102" s="107" t="s">
        <v>11</v>
      </c>
      <c r="O1102" s="107" t="s">
        <v>112</v>
      </c>
      <c r="P1102" s="107">
        <v>2</v>
      </c>
      <c r="Q1102" s="109">
        <v>43468</v>
      </c>
      <c r="R1102" s="107" t="s">
        <v>1895</v>
      </c>
      <c r="S1102" s="48">
        <v>10488000</v>
      </c>
      <c r="T1102" s="48">
        <v>0</v>
      </c>
      <c r="U1102" s="48">
        <v>0</v>
      </c>
      <c r="V1102" s="71">
        <v>10488000</v>
      </c>
      <c r="W1102" s="48">
        <v>8280000</v>
      </c>
      <c r="X1102" s="48">
        <v>2208000</v>
      </c>
    </row>
    <row r="1103" spans="1:24" hidden="1" x14ac:dyDescent="0.25">
      <c r="A1103" s="107">
        <v>2019</v>
      </c>
      <c r="B1103" s="107">
        <v>118</v>
      </c>
      <c r="C1103" s="107">
        <v>1</v>
      </c>
      <c r="D1103" s="109">
        <v>43831</v>
      </c>
      <c r="E1103" s="109">
        <v>44043</v>
      </c>
      <c r="F1103" s="109">
        <v>44043</v>
      </c>
      <c r="G1103" s="107" t="s">
        <v>137</v>
      </c>
      <c r="H1103" s="107" t="s">
        <v>138</v>
      </c>
      <c r="I1103" s="107">
        <v>167</v>
      </c>
      <c r="J1103" s="107">
        <v>68</v>
      </c>
      <c r="K1103" s="109">
        <v>43861</v>
      </c>
      <c r="L1103" s="107" t="s">
        <v>172</v>
      </c>
      <c r="M1103" s="107">
        <v>52713132</v>
      </c>
      <c r="N1103" s="107" t="s">
        <v>11</v>
      </c>
      <c r="O1103" s="107" t="s">
        <v>112</v>
      </c>
      <c r="P1103" s="107">
        <v>2</v>
      </c>
      <c r="Q1103" s="109">
        <v>43468</v>
      </c>
      <c r="R1103" s="107" t="s">
        <v>280</v>
      </c>
      <c r="S1103" s="48">
        <v>24840000</v>
      </c>
      <c r="T1103" s="48">
        <v>0</v>
      </c>
      <c r="U1103" s="48">
        <v>0</v>
      </c>
      <c r="V1103" s="71">
        <v>24840000</v>
      </c>
      <c r="W1103" s="48">
        <v>24840000</v>
      </c>
      <c r="X1103" s="48">
        <v>0</v>
      </c>
    </row>
    <row r="1104" spans="1:24" hidden="1" x14ac:dyDescent="0.25">
      <c r="A1104" s="107">
        <v>2019</v>
      </c>
      <c r="B1104" s="107">
        <v>118</v>
      </c>
      <c r="C1104" s="107">
        <v>1</v>
      </c>
      <c r="D1104" s="109">
        <v>43831</v>
      </c>
      <c r="E1104" s="109">
        <v>44043</v>
      </c>
      <c r="F1104" s="109">
        <v>44043</v>
      </c>
      <c r="G1104" s="107" t="s">
        <v>137</v>
      </c>
      <c r="H1104" s="107" t="s">
        <v>138</v>
      </c>
      <c r="I1104" s="107">
        <v>619</v>
      </c>
      <c r="J1104" s="107">
        <v>477</v>
      </c>
      <c r="K1104" s="109">
        <v>43951</v>
      </c>
      <c r="L1104" s="107" t="s">
        <v>172</v>
      </c>
      <c r="M1104" s="107">
        <v>79799370</v>
      </c>
      <c r="N1104" s="107" t="s">
        <v>29</v>
      </c>
      <c r="O1104" s="107" t="s">
        <v>112</v>
      </c>
      <c r="P1104" s="107">
        <v>5</v>
      </c>
      <c r="Q1104" s="109">
        <v>43469</v>
      </c>
      <c r="R1104" s="107" t="s">
        <v>1896</v>
      </c>
      <c r="S1104" s="48">
        <v>10488000</v>
      </c>
      <c r="T1104" s="48">
        <v>0</v>
      </c>
      <c r="U1104" s="48">
        <v>0</v>
      </c>
      <c r="V1104" s="71">
        <v>10488000</v>
      </c>
      <c r="W1104" s="48">
        <v>8280000</v>
      </c>
      <c r="X1104" s="48">
        <v>2208000</v>
      </c>
    </row>
    <row r="1105" spans="1:24" hidden="1" x14ac:dyDescent="0.25">
      <c r="A1105" s="107">
        <v>2019</v>
      </c>
      <c r="B1105" s="107">
        <v>118</v>
      </c>
      <c r="C1105" s="107">
        <v>1</v>
      </c>
      <c r="D1105" s="109">
        <v>43831</v>
      </c>
      <c r="E1105" s="109">
        <v>44043</v>
      </c>
      <c r="F1105" s="109">
        <v>44043</v>
      </c>
      <c r="G1105" s="107" t="s">
        <v>137</v>
      </c>
      <c r="H1105" s="107" t="s">
        <v>138</v>
      </c>
      <c r="I1105" s="107">
        <v>166</v>
      </c>
      <c r="J1105" s="107">
        <v>61</v>
      </c>
      <c r="K1105" s="109">
        <v>43861</v>
      </c>
      <c r="L1105" s="107" t="s">
        <v>172</v>
      </c>
      <c r="M1105" s="107">
        <v>79799370</v>
      </c>
      <c r="N1105" s="107" t="s">
        <v>29</v>
      </c>
      <c r="O1105" s="107" t="s">
        <v>112</v>
      </c>
      <c r="P1105" s="107">
        <v>5</v>
      </c>
      <c r="Q1105" s="109">
        <v>43469</v>
      </c>
      <c r="R1105" s="107" t="s">
        <v>271</v>
      </c>
      <c r="S1105" s="48">
        <v>24840000</v>
      </c>
      <c r="T1105" s="48">
        <v>0</v>
      </c>
      <c r="U1105" s="48">
        <v>0</v>
      </c>
      <c r="V1105" s="71">
        <v>24840000</v>
      </c>
      <c r="W1105" s="48">
        <v>24840000</v>
      </c>
      <c r="X1105" s="48">
        <v>0</v>
      </c>
    </row>
    <row r="1106" spans="1:24" hidden="1" x14ac:dyDescent="0.25">
      <c r="A1106" s="107">
        <v>2019</v>
      </c>
      <c r="B1106" s="107">
        <v>118</v>
      </c>
      <c r="C1106" s="107">
        <v>1</v>
      </c>
      <c r="D1106" s="109">
        <v>43831</v>
      </c>
      <c r="E1106" s="109">
        <v>44043</v>
      </c>
      <c r="F1106" s="109">
        <v>44043</v>
      </c>
      <c r="G1106" s="107" t="s">
        <v>137</v>
      </c>
      <c r="H1106" s="107" t="s">
        <v>138</v>
      </c>
      <c r="I1106" s="107">
        <v>620</v>
      </c>
      <c r="J1106" s="107">
        <v>478</v>
      </c>
      <c r="K1106" s="109">
        <v>43951</v>
      </c>
      <c r="L1106" s="107" t="s">
        <v>172</v>
      </c>
      <c r="M1106" s="107">
        <v>53101897</v>
      </c>
      <c r="N1106" s="107" t="s">
        <v>12</v>
      </c>
      <c r="O1106" s="107" t="s">
        <v>112</v>
      </c>
      <c r="P1106" s="107">
        <v>7</v>
      </c>
      <c r="Q1106" s="109">
        <v>43469</v>
      </c>
      <c r="R1106" s="107" t="s">
        <v>1897</v>
      </c>
      <c r="S1106" s="48">
        <v>8892331</v>
      </c>
      <c r="T1106" s="48">
        <v>0</v>
      </c>
      <c r="U1106" s="48">
        <v>0</v>
      </c>
      <c r="V1106" s="71">
        <v>8892331</v>
      </c>
      <c r="W1106" s="48">
        <v>7210000</v>
      </c>
      <c r="X1106" s="48">
        <v>1682331</v>
      </c>
    </row>
    <row r="1107" spans="1:24" hidden="1" x14ac:dyDescent="0.25">
      <c r="A1107" s="107">
        <v>2019</v>
      </c>
      <c r="B1107" s="107">
        <v>118</v>
      </c>
      <c r="C1107" s="107">
        <v>1</v>
      </c>
      <c r="D1107" s="109">
        <v>43831</v>
      </c>
      <c r="E1107" s="109">
        <v>44043</v>
      </c>
      <c r="F1107" s="109">
        <v>44043</v>
      </c>
      <c r="G1107" s="107" t="s">
        <v>137</v>
      </c>
      <c r="H1107" s="107" t="s">
        <v>138</v>
      </c>
      <c r="I1107" s="107">
        <v>169</v>
      </c>
      <c r="J1107" s="107">
        <v>70</v>
      </c>
      <c r="K1107" s="109">
        <v>43861</v>
      </c>
      <c r="L1107" s="107" t="s">
        <v>172</v>
      </c>
      <c r="M1107" s="107">
        <v>53101897</v>
      </c>
      <c r="N1107" s="107" t="s">
        <v>12</v>
      </c>
      <c r="O1107" s="107" t="s">
        <v>112</v>
      </c>
      <c r="P1107" s="107">
        <v>7</v>
      </c>
      <c r="Q1107" s="109">
        <v>43469</v>
      </c>
      <c r="R1107" s="107" t="s">
        <v>282</v>
      </c>
      <c r="S1107" s="48">
        <v>21630000</v>
      </c>
      <c r="T1107" s="48">
        <v>0</v>
      </c>
      <c r="U1107" s="48">
        <v>0</v>
      </c>
      <c r="V1107" s="71">
        <v>21630000</v>
      </c>
      <c r="W1107" s="48">
        <v>21630000</v>
      </c>
      <c r="X1107" s="48">
        <v>0</v>
      </c>
    </row>
    <row r="1108" spans="1:24" hidden="1" x14ac:dyDescent="0.25">
      <c r="A1108" s="107">
        <v>2019</v>
      </c>
      <c r="B1108" s="107">
        <v>118</v>
      </c>
      <c r="C1108" s="107">
        <v>1</v>
      </c>
      <c r="D1108" s="109">
        <v>43831</v>
      </c>
      <c r="E1108" s="109">
        <v>44043</v>
      </c>
      <c r="F1108" s="109">
        <v>44043</v>
      </c>
      <c r="G1108" s="107" t="s">
        <v>137</v>
      </c>
      <c r="H1108" s="107" t="s">
        <v>138</v>
      </c>
      <c r="I1108" s="107">
        <v>170</v>
      </c>
      <c r="J1108" s="107">
        <v>74</v>
      </c>
      <c r="K1108" s="109">
        <v>43861</v>
      </c>
      <c r="L1108" s="107" t="s">
        <v>172</v>
      </c>
      <c r="M1108" s="107">
        <v>1026255233</v>
      </c>
      <c r="N1108" s="107" t="s">
        <v>27</v>
      </c>
      <c r="O1108" s="107" t="s">
        <v>112</v>
      </c>
      <c r="P1108" s="107">
        <v>15</v>
      </c>
      <c r="Q1108" s="109">
        <v>43469</v>
      </c>
      <c r="R1108" s="107" t="s">
        <v>287</v>
      </c>
      <c r="S1108" s="48">
        <v>28840000</v>
      </c>
      <c r="T1108" s="48">
        <v>0</v>
      </c>
      <c r="U1108" s="48">
        <v>0</v>
      </c>
      <c r="V1108" s="71">
        <v>28840000</v>
      </c>
      <c r="W1108" s="48">
        <v>27878667</v>
      </c>
      <c r="X1108" s="48">
        <v>961333</v>
      </c>
    </row>
    <row r="1109" spans="1:24" hidden="1" x14ac:dyDescent="0.25">
      <c r="A1109" s="107">
        <v>2019</v>
      </c>
      <c r="B1109" s="107">
        <v>118</v>
      </c>
      <c r="C1109" s="107">
        <v>1</v>
      </c>
      <c r="D1109" s="109">
        <v>43831</v>
      </c>
      <c r="E1109" s="109">
        <v>44043</v>
      </c>
      <c r="F1109" s="109">
        <v>44043</v>
      </c>
      <c r="G1109" s="107" t="s">
        <v>123</v>
      </c>
      <c r="H1109" s="107" t="s">
        <v>124</v>
      </c>
      <c r="I1109" s="107">
        <v>113</v>
      </c>
      <c r="J1109" s="107">
        <v>56</v>
      </c>
      <c r="K1109" s="109">
        <v>43861</v>
      </c>
      <c r="L1109" s="107" t="s">
        <v>172</v>
      </c>
      <c r="M1109" s="107">
        <v>1023865470</v>
      </c>
      <c r="N1109" s="107" t="s">
        <v>30</v>
      </c>
      <c r="O1109" s="107" t="s">
        <v>113</v>
      </c>
      <c r="P1109" s="107">
        <v>47</v>
      </c>
      <c r="Q1109" s="109">
        <v>43474</v>
      </c>
      <c r="R1109" s="107" t="s">
        <v>266</v>
      </c>
      <c r="S1109" s="48">
        <v>8034000</v>
      </c>
      <c r="T1109" s="48">
        <v>0</v>
      </c>
      <c r="U1109" s="48">
        <v>0</v>
      </c>
      <c r="V1109" s="71">
        <v>8034000</v>
      </c>
      <c r="W1109" s="48">
        <v>8034000</v>
      </c>
      <c r="X1109" s="48">
        <v>0</v>
      </c>
    </row>
    <row r="1110" spans="1:24" hidden="1" x14ac:dyDescent="0.25">
      <c r="A1110" s="107">
        <v>2019</v>
      </c>
      <c r="B1110" s="107">
        <v>118</v>
      </c>
      <c r="C1110" s="107">
        <v>1</v>
      </c>
      <c r="D1110" s="109">
        <v>43831</v>
      </c>
      <c r="E1110" s="109">
        <v>44043</v>
      </c>
      <c r="F1110" s="109">
        <v>44043</v>
      </c>
      <c r="G1110" s="107" t="s">
        <v>123</v>
      </c>
      <c r="H1110" s="107" t="s">
        <v>124</v>
      </c>
      <c r="I1110" s="107">
        <v>512</v>
      </c>
      <c r="J1110" s="107">
        <v>383</v>
      </c>
      <c r="K1110" s="109">
        <v>43921</v>
      </c>
      <c r="L1110" s="107" t="s">
        <v>172</v>
      </c>
      <c r="M1110" s="107">
        <v>1023865470</v>
      </c>
      <c r="N1110" s="107" t="s">
        <v>30</v>
      </c>
      <c r="O1110" s="107" t="s">
        <v>113</v>
      </c>
      <c r="P1110" s="107">
        <v>47</v>
      </c>
      <c r="Q1110" s="109">
        <v>43474</v>
      </c>
      <c r="R1110" s="107" t="s">
        <v>1369</v>
      </c>
      <c r="S1110" s="48">
        <v>4017000</v>
      </c>
      <c r="T1110" s="48">
        <v>0</v>
      </c>
      <c r="U1110" s="48">
        <v>0</v>
      </c>
      <c r="V1110" s="71">
        <v>4017000</v>
      </c>
      <c r="W1110" s="48">
        <v>4017000</v>
      </c>
      <c r="X1110" s="48">
        <v>0</v>
      </c>
    </row>
    <row r="1111" spans="1:24" hidden="1" x14ac:dyDescent="0.25">
      <c r="A1111" s="107">
        <v>2019</v>
      </c>
      <c r="B1111" s="107">
        <v>118</v>
      </c>
      <c r="C1111" s="107">
        <v>1</v>
      </c>
      <c r="D1111" s="109">
        <v>43831</v>
      </c>
      <c r="E1111" s="109">
        <v>44043</v>
      </c>
      <c r="F1111" s="109">
        <v>44043</v>
      </c>
      <c r="G1111" s="107" t="s">
        <v>123</v>
      </c>
      <c r="H1111" s="107" t="s">
        <v>124</v>
      </c>
      <c r="I1111" s="107">
        <v>111</v>
      </c>
      <c r="J1111" s="107">
        <v>71</v>
      </c>
      <c r="K1111" s="109">
        <v>43861</v>
      </c>
      <c r="L1111" s="107" t="s">
        <v>172</v>
      </c>
      <c r="M1111" s="107">
        <v>52708829</v>
      </c>
      <c r="N1111" s="107" t="s">
        <v>35</v>
      </c>
      <c r="O1111" s="107" t="s">
        <v>113</v>
      </c>
      <c r="P1111" s="107">
        <v>48</v>
      </c>
      <c r="Q1111" s="109">
        <v>43477</v>
      </c>
      <c r="R1111" s="107" t="s">
        <v>283</v>
      </c>
      <c r="S1111" s="48">
        <v>6977220</v>
      </c>
      <c r="T1111" s="48">
        <v>0</v>
      </c>
      <c r="U1111" s="48">
        <v>0</v>
      </c>
      <c r="V1111" s="71">
        <v>6977220</v>
      </c>
      <c r="W1111" s="48">
        <v>6977220</v>
      </c>
      <c r="X1111" s="48">
        <v>0</v>
      </c>
    </row>
    <row r="1112" spans="1:24" hidden="1" x14ac:dyDescent="0.25">
      <c r="A1112" s="107">
        <v>2019</v>
      </c>
      <c r="B1112" s="107">
        <v>118</v>
      </c>
      <c r="C1112" s="107">
        <v>1</v>
      </c>
      <c r="D1112" s="109">
        <v>43831</v>
      </c>
      <c r="E1112" s="109">
        <v>44043</v>
      </c>
      <c r="F1112" s="109">
        <v>44043</v>
      </c>
      <c r="G1112" s="107" t="s">
        <v>123</v>
      </c>
      <c r="H1112" s="107" t="s">
        <v>124</v>
      </c>
      <c r="I1112" s="107">
        <v>510</v>
      </c>
      <c r="J1112" s="107">
        <v>385</v>
      </c>
      <c r="K1112" s="109">
        <v>43921</v>
      </c>
      <c r="L1112" s="107" t="s">
        <v>172</v>
      </c>
      <c r="M1112" s="107">
        <v>52708829</v>
      </c>
      <c r="N1112" s="107" t="s">
        <v>35</v>
      </c>
      <c r="O1112" s="107" t="s">
        <v>113</v>
      </c>
      <c r="P1112" s="107">
        <v>48</v>
      </c>
      <c r="Q1112" s="109">
        <v>43477</v>
      </c>
      <c r="R1112" s="107" t="s">
        <v>1371</v>
      </c>
      <c r="S1112" s="48">
        <v>3488610</v>
      </c>
      <c r="T1112" s="48">
        <v>0</v>
      </c>
      <c r="U1112" s="48">
        <v>0</v>
      </c>
      <c r="V1112" s="71">
        <v>3488610</v>
      </c>
      <c r="W1112" s="48">
        <v>3488610</v>
      </c>
      <c r="X1112" s="48">
        <v>0</v>
      </c>
    </row>
    <row r="1113" spans="1:24" hidden="1" x14ac:dyDescent="0.25">
      <c r="A1113" s="107">
        <v>2019</v>
      </c>
      <c r="B1113" s="107">
        <v>118</v>
      </c>
      <c r="C1113" s="107">
        <v>1</v>
      </c>
      <c r="D1113" s="109">
        <v>43831</v>
      </c>
      <c r="E1113" s="109">
        <v>44043</v>
      </c>
      <c r="F1113" s="109">
        <v>44043</v>
      </c>
      <c r="G1113" s="107" t="s">
        <v>123</v>
      </c>
      <c r="H1113" s="107" t="s">
        <v>124</v>
      </c>
      <c r="I1113" s="107">
        <v>115</v>
      </c>
      <c r="J1113" s="107">
        <v>58</v>
      </c>
      <c r="K1113" s="109">
        <v>43861</v>
      </c>
      <c r="L1113" s="107" t="s">
        <v>172</v>
      </c>
      <c r="M1113" s="107">
        <v>52831248</v>
      </c>
      <c r="N1113" s="107" t="s">
        <v>17</v>
      </c>
      <c r="O1113" s="107" t="s">
        <v>112</v>
      </c>
      <c r="P1113" s="107">
        <v>50</v>
      </c>
      <c r="Q1113" s="109">
        <v>43477</v>
      </c>
      <c r="R1113" s="107" t="s">
        <v>267</v>
      </c>
      <c r="S1113" s="48">
        <v>18334000</v>
      </c>
      <c r="T1113" s="48">
        <v>0</v>
      </c>
      <c r="U1113" s="48">
        <v>0</v>
      </c>
      <c r="V1113" s="71">
        <v>18334000</v>
      </c>
      <c r="W1113" s="48">
        <v>18334000</v>
      </c>
      <c r="X1113" s="48">
        <v>0</v>
      </c>
    </row>
    <row r="1114" spans="1:24" hidden="1" x14ac:dyDescent="0.25">
      <c r="A1114" s="107">
        <v>2019</v>
      </c>
      <c r="B1114" s="107">
        <v>118</v>
      </c>
      <c r="C1114" s="107">
        <v>1</v>
      </c>
      <c r="D1114" s="109">
        <v>43831</v>
      </c>
      <c r="E1114" s="109">
        <v>44043</v>
      </c>
      <c r="F1114" s="109">
        <v>44043</v>
      </c>
      <c r="G1114" s="107" t="s">
        <v>123</v>
      </c>
      <c r="H1114" s="107" t="s">
        <v>124</v>
      </c>
      <c r="I1114" s="107">
        <v>511</v>
      </c>
      <c r="J1114" s="107">
        <v>384</v>
      </c>
      <c r="K1114" s="109">
        <v>43921</v>
      </c>
      <c r="L1114" s="107" t="s">
        <v>172</v>
      </c>
      <c r="M1114" s="107">
        <v>52831248</v>
      </c>
      <c r="N1114" s="107" t="s">
        <v>17</v>
      </c>
      <c r="O1114" s="107" t="s">
        <v>112</v>
      </c>
      <c r="P1114" s="107">
        <v>50</v>
      </c>
      <c r="Q1114" s="109">
        <v>43477</v>
      </c>
      <c r="R1114" s="107" t="s">
        <v>1370</v>
      </c>
      <c r="S1114" s="48">
        <v>9167000</v>
      </c>
      <c r="T1114" s="48">
        <v>0</v>
      </c>
      <c r="U1114" s="48">
        <v>0</v>
      </c>
      <c r="V1114" s="71">
        <v>9167000</v>
      </c>
      <c r="W1114" s="48">
        <v>9167000</v>
      </c>
      <c r="X1114" s="48">
        <v>0</v>
      </c>
    </row>
    <row r="1115" spans="1:24" hidden="1" x14ac:dyDescent="0.25">
      <c r="A1115" s="107">
        <v>2019</v>
      </c>
      <c r="B1115" s="107">
        <v>118</v>
      </c>
      <c r="C1115" s="107">
        <v>1</v>
      </c>
      <c r="D1115" s="109">
        <v>43831</v>
      </c>
      <c r="E1115" s="109">
        <v>44043</v>
      </c>
      <c r="F1115" s="109">
        <v>44043</v>
      </c>
      <c r="G1115" s="107" t="s">
        <v>123</v>
      </c>
      <c r="H1115" s="107" t="s">
        <v>124</v>
      </c>
      <c r="I1115" s="107">
        <v>112</v>
      </c>
      <c r="J1115" s="107">
        <v>55</v>
      </c>
      <c r="K1115" s="109">
        <v>43861</v>
      </c>
      <c r="L1115" s="107" t="s">
        <v>172</v>
      </c>
      <c r="M1115" s="107">
        <v>79577052</v>
      </c>
      <c r="N1115" s="107" t="s">
        <v>18</v>
      </c>
      <c r="O1115" s="107" t="s">
        <v>112</v>
      </c>
      <c r="P1115" s="107">
        <v>51</v>
      </c>
      <c r="Q1115" s="109">
        <v>43477</v>
      </c>
      <c r="R1115" s="107" t="s">
        <v>265</v>
      </c>
      <c r="S1115" s="48">
        <v>23800000</v>
      </c>
      <c r="T1115" s="48">
        <v>0</v>
      </c>
      <c r="U1115" s="48">
        <v>0</v>
      </c>
      <c r="V1115" s="71">
        <v>23800000</v>
      </c>
      <c r="W1115" s="48">
        <v>23800000</v>
      </c>
      <c r="X1115" s="48">
        <v>0</v>
      </c>
    </row>
    <row r="1116" spans="1:24" hidden="1" x14ac:dyDescent="0.25">
      <c r="A1116" s="107">
        <v>2019</v>
      </c>
      <c r="B1116" s="107">
        <v>118</v>
      </c>
      <c r="C1116" s="107">
        <v>1</v>
      </c>
      <c r="D1116" s="109">
        <v>43831</v>
      </c>
      <c r="E1116" s="109">
        <v>44043</v>
      </c>
      <c r="F1116" s="109">
        <v>44043</v>
      </c>
      <c r="G1116" s="107" t="s">
        <v>134</v>
      </c>
      <c r="H1116" s="107" t="s">
        <v>135</v>
      </c>
      <c r="I1116" s="107">
        <v>94</v>
      </c>
      <c r="J1116" s="107">
        <v>47</v>
      </c>
      <c r="K1116" s="109">
        <v>43861</v>
      </c>
      <c r="L1116" s="107" t="s">
        <v>172</v>
      </c>
      <c r="M1116" s="107">
        <v>52818167</v>
      </c>
      <c r="N1116" s="107" t="s">
        <v>38</v>
      </c>
      <c r="O1116" s="107" t="s">
        <v>112</v>
      </c>
      <c r="P1116" s="107">
        <v>91</v>
      </c>
      <c r="Q1116" s="109">
        <v>43482</v>
      </c>
      <c r="R1116" s="107" t="s">
        <v>261</v>
      </c>
      <c r="S1116" s="48">
        <v>19800000</v>
      </c>
      <c r="T1116" s="48">
        <v>19800000</v>
      </c>
      <c r="U1116" s="48">
        <v>0</v>
      </c>
      <c r="V1116" s="71">
        <v>0</v>
      </c>
      <c r="W1116" s="48">
        <v>0</v>
      </c>
      <c r="X1116" s="48">
        <v>0</v>
      </c>
    </row>
    <row r="1117" spans="1:24" hidden="1" x14ac:dyDescent="0.25">
      <c r="A1117" s="107">
        <v>2019</v>
      </c>
      <c r="B1117" s="107">
        <v>118</v>
      </c>
      <c r="C1117" s="107">
        <v>1</v>
      </c>
      <c r="D1117" s="109">
        <v>43831</v>
      </c>
      <c r="E1117" s="109">
        <v>44043</v>
      </c>
      <c r="F1117" s="109">
        <v>44043</v>
      </c>
      <c r="G1117" s="107" t="s">
        <v>134</v>
      </c>
      <c r="H1117" s="107" t="s">
        <v>135</v>
      </c>
      <c r="I1117" s="107">
        <v>94</v>
      </c>
      <c r="J1117" s="107">
        <v>51</v>
      </c>
      <c r="K1117" s="109">
        <v>43861</v>
      </c>
      <c r="L1117" s="107" t="s">
        <v>172</v>
      </c>
      <c r="M1117" s="107">
        <v>52818167</v>
      </c>
      <c r="N1117" s="107" t="s">
        <v>38</v>
      </c>
      <c r="O1117" s="107" t="s">
        <v>112</v>
      </c>
      <c r="P1117" s="107">
        <v>91</v>
      </c>
      <c r="Q1117" s="109">
        <v>43482</v>
      </c>
      <c r="R1117" s="107" t="s">
        <v>261</v>
      </c>
      <c r="S1117" s="48">
        <v>19800000</v>
      </c>
      <c r="T1117" s="48">
        <v>0</v>
      </c>
      <c r="U1117" s="48">
        <v>0</v>
      </c>
      <c r="V1117" s="71">
        <v>19800000</v>
      </c>
      <c r="W1117" s="48">
        <v>19800000</v>
      </c>
      <c r="X1117" s="48">
        <v>0</v>
      </c>
    </row>
    <row r="1118" spans="1:24" hidden="1" x14ac:dyDescent="0.25">
      <c r="A1118" s="107">
        <v>2019</v>
      </c>
      <c r="B1118" s="107">
        <v>118</v>
      </c>
      <c r="C1118" s="107">
        <v>1</v>
      </c>
      <c r="D1118" s="109">
        <v>43831</v>
      </c>
      <c r="E1118" s="109">
        <v>44043</v>
      </c>
      <c r="F1118" s="109">
        <v>44043</v>
      </c>
      <c r="G1118" s="107" t="s">
        <v>123</v>
      </c>
      <c r="H1118" s="107" t="s">
        <v>124</v>
      </c>
      <c r="I1118" s="107">
        <v>116</v>
      </c>
      <c r="J1118" s="107">
        <v>69</v>
      </c>
      <c r="K1118" s="109">
        <v>43861</v>
      </c>
      <c r="L1118" s="107" t="s">
        <v>172</v>
      </c>
      <c r="M1118" s="107">
        <v>41952932</v>
      </c>
      <c r="N1118" s="107" t="s">
        <v>13</v>
      </c>
      <c r="O1118" s="107" t="s">
        <v>112</v>
      </c>
      <c r="P1118" s="107">
        <v>163</v>
      </c>
      <c r="Q1118" s="109">
        <v>43479</v>
      </c>
      <c r="R1118" s="107" t="s">
        <v>281</v>
      </c>
      <c r="S1118" s="48">
        <v>17800000</v>
      </c>
      <c r="T1118" s="48">
        <v>0</v>
      </c>
      <c r="U1118" s="48">
        <v>0</v>
      </c>
      <c r="V1118" s="71">
        <v>17800000</v>
      </c>
      <c r="W1118" s="48">
        <v>11273333</v>
      </c>
      <c r="X1118" s="48">
        <v>6526667</v>
      </c>
    </row>
    <row r="1119" spans="1:24" hidden="1" x14ac:dyDescent="0.25">
      <c r="A1119" s="107">
        <v>2019</v>
      </c>
      <c r="B1119" s="107">
        <v>118</v>
      </c>
      <c r="C1119" s="107">
        <v>1</v>
      </c>
      <c r="D1119" s="109">
        <v>43831</v>
      </c>
      <c r="E1119" s="109">
        <v>44043</v>
      </c>
      <c r="F1119" s="109">
        <v>44043</v>
      </c>
      <c r="G1119" s="107" t="s">
        <v>123</v>
      </c>
      <c r="H1119" s="107" t="s">
        <v>124</v>
      </c>
      <c r="I1119" s="107">
        <v>114</v>
      </c>
      <c r="J1119" s="107">
        <v>67</v>
      </c>
      <c r="K1119" s="109">
        <v>43861</v>
      </c>
      <c r="L1119" s="107" t="s">
        <v>172</v>
      </c>
      <c r="M1119" s="107">
        <v>51901763</v>
      </c>
      <c r="N1119" s="107" t="s">
        <v>127</v>
      </c>
      <c r="O1119" s="107" t="s">
        <v>112</v>
      </c>
      <c r="P1119" s="107">
        <v>167</v>
      </c>
      <c r="Q1119" s="109">
        <v>43480</v>
      </c>
      <c r="R1119" s="107" t="s">
        <v>279</v>
      </c>
      <c r="S1119" s="48">
        <v>32084500</v>
      </c>
      <c r="T1119" s="48">
        <v>0</v>
      </c>
      <c r="U1119" s="48">
        <v>0</v>
      </c>
      <c r="V1119" s="71">
        <v>32084500</v>
      </c>
      <c r="W1119" s="48">
        <v>32084500</v>
      </c>
      <c r="X1119" s="48">
        <v>0</v>
      </c>
    </row>
    <row r="1120" spans="1:24" hidden="1" x14ac:dyDescent="0.25">
      <c r="A1120" s="107">
        <v>2019</v>
      </c>
      <c r="B1120" s="107">
        <v>118</v>
      </c>
      <c r="C1120" s="107">
        <v>1</v>
      </c>
      <c r="D1120" s="109">
        <v>43831</v>
      </c>
      <c r="E1120" s="109">
        <v>44043</v>
      </c>
      <c r="F1120" s="109">
        <v>44043</v>
      </c>
      <c r="G1120" s="107" t="s">
        <v>137</v>
      </c>
      <c r="H1120" s="107" t="s">
        <v>138</v>
      </c>
      <c r="I1120" s="107">
        <v>150</v>
      </c>
      <c r="J1120" s="107">
        <v>59</v>
      </c>
      <c r="K1120" s="109">
        <v>43861</v>
      </c>
      <c r="L1120" s="107" t="s">
        <v>171</v>
      </c>
      <c r="M1120" s="107">
        <v>900062917</v>
      </c>
      <c r="N1120" s="107" t="s">
        <v>94</v>
      </c>
      <c r="O1120" s="107" t="s">
        <v>95</v>
      </c>
      <c r="P1120" s="107">
        <v>170</v>
      </c>
      <c r="Q1120" s="109">
        <v>43481</v>
      </c>
      <c r="R1120" s="107" t="s">
        <v>268</v>
      </c>
      <c r="S1120" s="48">
        <v>130000000</v>
      </c>
      <c r="T1120" s="48">
        <v>0</v>
      </c>
      <c r="U1120" s="48">
        <v>0</v>
      </c>
      <c r="V1120" s="71">
        <v>130000000</v>
      </c>
      <c r="W1120" s="48">
        <v>0</v>
      </c>
      <c r="X1120" s="48">
        <v>130000000</v>
      </c>
    </row>
    <row r="1121" spans="1:24" hidden="1" x14ac:dyDescent="0.25">
      <c r="A1121" s="107">
        <v>2019</v>
      </c>
      <c r="B1121" s="107">
        <v>118</v>
      </c>
      <c r="C1121" s="107">
        <v>1</v>
      </c>
      <c r="D1121" s="109">
        <v>43831</v>
      </c>
      <c r="E1121" s="109">
        <v>44043</v>
      </c>
      <c r="F1121" s="109">
        <v>44043</v>
      </c>
      <c r="G1121" s="107" t="s">
        <v>96</v>
      </c>
      <c r="H1121" s="107" t="s">
        <v>97</v>
      </c>
      <c r="I1121" s="107">
        <v>697</v>
      </c>
      <c r="J1121" s="107">
        <v>714</v>
      </c>
      <c r="K1121" s="109">
        <v>44001</v>
      </c>
      <c r="L1121" s="107" t="s">
        <v>171</v>
      </c>
      <c r="M1121" s="107">
        <v>900141178</v>
      </c>
      <c r="N1121" s="107" t="s">
        <v>41</v>
      </c>
      <c r="O1121" s="107" t="s">
        <v>98</v>
      </c>
      <c r="P1121" s="107">
        <v>301</v>
      </c>
      <c r="Q1121" s="109">
        <v>43486</v>
      </c>
      <c r="R1121" s="107" t="s">
        <v>3594</v>
      </c>
      <c r="S1121" s="48">
        <v>147207381</v>
      </c>
      <c r="T1121" s="48">
        <v>0</v>
      </c>
      <c r="U1121" s="48">
        <v>0</v>
      </c>
      <c r="V1121" s="71">
        <v>147207381</v>
      </c>
      <c r="W1121" s="48">
        <v>147207381</v>
      </c>
      <c r="X1121" s="48">
        <v>0</v>
      </c>
    </row>
    <row r="1122" spans="1:24" hidden="1" x14ac:dyDescent="0.25">
      <c r="A1122" s="107">
        <v>2019</v>
      </c>
      <c r="B1122" s="107">
        <v>118</v>
      </c>
      <c r="C1122" s="107">
        <v>1</v>
      </c>
      <c r="D1122" s="109">
        <v>43831</v>
      </c>
      <c r="E1122" s="109">
        <v>44043</v>
      </c>
      <c r="F1122" s="109">
        <v>44043</v>
      </c>
      <c r="G1122" s="107" t="s">
        <v>96</v>
      </c>
      <c r="H1122" s="107" t="s">
        <v>97</v>
      </c>
      <c r="I1122" s="107">
        <v>8</v>
      </c>
      <c r="J1122" s="107">
        <v>11</v>
      </c>
      <c r="K1122" s="109">
        <v>43850</v>
      </c>
      <c r="L1122" s="107" t="s">
        <v>171</v>
      </c>
      <c r="M1122" s="107">
        <v>900141178</v>
      </c>
      <c r="N1122" s="107" t="s">
        <v>41</v>
      </c>
      <c r="O1122" s="107" t="s">
        <v>98</v>
      </c>
      <c r="P1122" s="107">
        <v>301</v>
      </c>
      <c r="Q1122" s="109">
        <v>43486</v>
      </c>
      <c r="R1122" s="107" t="s">
        <v>272</v>
      </c>
      <c r="S1122" s="48">
        <v>340363886</v>
      </c>
      <c r="T1122" s="48">
        <v>0</v>
      </c>
      <c r="U1122" s="48">
        <v>0</v>
      </c>
      <c r="V1122" s="71">
        <v>340363886</v>
      </c>
      <c r="W1122" s="48">
        <v>340363886</v>
      </c>
      <c r="X1122" s="48">
        <v>0</v>
      </c>
    </row>
    <row r="1123" spans="1:24" hidden="1" x14ac:dyDescent="0.25">
      <c r="A1123" s="107">
        <v>2019</v>
      </c>
      <c r="B1123" s="107">
        <v>118</v>
      </c>
      <c r="C1123" s="107">
        <v>1</v>
      </c>
      <c r="D1123" s="109">
        <v>43831</v>
      </c>
      <c r="E1123" s="109">
        <v>44043</v>
      </c>
      <c r="F1123" s="109">
        <v>44043</v>
      </c>
      <c r="G1123" s="107" t="s">
        <v>96</v>
      </c>
      <c r="H1123" s="107" t="s">
        <v>97</v>
      </c>
      <c r="I1123" s="107">
        <v>497</v>
      </c>
      <c r="J1123" s="107">
        <v>374</v>
      </c>
      <c r="K1123" s="109">
        <v>43909</v>
      </c>
      <c r="L1123" s="107" t="s">
        <v>171</v>
      </c>
      <c r="M1123" s="107">
        <v>900141178</v>
      </c>
      <c r="N1123" s="107" t="s">
        <v>41</v>
      </c>
      <c r="O1123" s="107" t="s">
        <v>98</v>
      </c>
      <c r="P1123" s="107">
        <v>301</v>
      </c>
      <c r="Q1123" s="109">
        <v>43486</v>
      </c>
      <c r="R1123" s="107" t="s">
        <v>1372</v>
      </c>
      <c r="S1123" s="48">
        <v>529946571</v>
      </c>
      <c r="T1123" s="48">
        <v>0</v>
      </c>
      <c r="U1123" s="48">
        <v>0</v>
      </c>
      <c r="V1123" s="71">
        <v>529946571</v>
      </c>
      <c r="W1123" s="48">
        <v>529946571</v>
      </c>
      <c r="X1123" s="48">
        <v>0</v>
      </c>
    </row>
    <row r="1124" spans="1:24" hidden="1" x14ac:dyDescent="0.25">
      <c r="A1124" s="107">
        <v>2019</v>
      </c>
      <c r="B1124" s="107">
        <v>118</v>
      </c>
      <c r="C1124" s="107">
        <v>1</v>
      </c>
      <c r="D1124" s="109">
        <v>43831</v>
      </c>
      <c r="E1124" s="109">
        <v>44043</v>
      </c>
      <c r="F1124" s="109">
        <v>44043</v>
      </c>
      <c r="G1124" s="107" t="s">
        <v>96</v>
      </c>
      <c r="H1124" s="107" t="s">
        <v>97</v>
      </c>
      <c r="I1124" s="107">
        <v>7</v>
      </c>
      <c r="J1124" s="107">
        <v>19</v>
      </c>
      <c r="K1124" s="109">
        <v>43851</v>
      </c>
      <c r="L1124" s="107" t="s">
        <v>172</v>
      </c>
      <c r="M1124" s="107">
        <v>148253</v>
      </c>
      <c r="N1124" s="107" t="s">
        <v>99</v>
      </c>
      <c r="O1124" s="107" t="s">
        <v>98</v>
      </c>
      <c r="P1124" s="107">
        <v>306</v>
      </c>
      <c r="Q1124" s="109">
        <v>43487</v>
      </c>
      <c r="R1124" s="107" t="s">
        <v>273</v>
      </c>
      <c r="S1124" s="48">
        <v>22400000</v>
      </c>
      <c r="T1124" s="48">
        <v>0</v>
      </c>
      <c r="U1124" s="48">
        <v>0</v>
      </c>
      <c r="V1124" s="71">
        <v>22400000</v>
      </c>
      <c r="W1124" s="48">
        <v>22400000</v>
      </c>
      <c r="X1124" s="48">
        <v>0</v>
      </c>
    </row>
    <row r="1125" spans="1:24" hidden="1" x14ac:dyDescent="0.25">
      <c r="A1125" s="107">
        <v>2019</v>
      </c>
      <c r="B1125" s="107">
        <v>118</v>
      </c>
      <c r="C1125" s="107">
        <v>1</v>
      </c>
      <c r="D1125" s="109">
        <v>43831</v>
      </c>
      <c r="E1125" s="109">
        <v>44043</v>
      </c>
      <c r="F1125" s="109">
        <v>44043</v>
      </c>
      <c r="G1125" s="107" t="s">
        <v>123</v>
      </c>
      <c r="H1125" s="107" t="s">
        <v>124</v>
      </c>
      <c r="I1125" s="107">
        <v>107</v>
      </c>
      <c r="J1125" s="107">
        <v>66</v>
      </c>
      <c r="K1125" s="109">
        <v>43861</v>
      </c>
      <c r="L1125" s="107" t="s">
        <v>172</v>
      </c>
      <c r="M1125" s="107">
        <v>53013913</v>
      </c>
      <c r="N1125" s="107" t="s">
        <v>45</v>
      </c>
      <c r="O1125" s="107" t="s">
        <v>112</v>
      </c>
      <c r="P1125" s="107">
        <v>434</v>
      </c>
      <c r="Q1125" s="109">
        <v>43529</v>
      </c>
      <c r="R1125" s="107" t="s">
        <v>277</v>
      </c>
      <c r="S1125" s="48">
        <v>25956000</v>
      </c>
      <c r="T1125" s="48">
        <v>988800</v>
      </c>
      <c r="U1125" s="48">
        <v>0</v>
      </c>
      <c r="V1125" s="71">
        <v>24967200</v>
      </c>
      <c r="W1125" s="48">
        <v>24967200</v>
      </c>
      <c r="X1125" s="48">
        <v>0</v>
      </c>
    </row>
    <row r="1126" spans="1:24" hidden="1" x14ac:dyDescent="0.25">
      <c r="A1126" s="107">
        <v>2019</v>
      </c>
      <c r="B1126" s="107">
        <v>118</v>
      </c>
      <c r="C1126" s="107">
        <v>1</v>
      </c>
      <c r="D1126" s="109">
        <v>43831</v>
      </c>
      <c r="E1126" s="109">
        <v>44043</v>
      </c>
      <c r="F1126" s="109">
        <v>44043</v>
      </c>
      <c r="G1126" s="107" t="s">
        <v>137</v>
      </c>
      <c r="H1126" s="107" t="s">
        <v>138</v>
      </c>
      <c r="I1126" s="107">
        <v>151</v>
      </c>
      <c r="J1126" s="107">
        <v>64</v>
      </c>
      <c r="K1126" s="109">
        <v>43861</v>
      </c>
      <c r="L1126" s="107" t="s">
        <v>171</v>
      </c>
      <c r="M1126" s="107">
        <v>900062917</v>
      </c>
      <c r="N1126" s="107" t="s">
        <v>94</v>
      </c>
      <c r="O1126" s="107" t="s">
        <v>95</v>
      </c>
      <c r="P1126" s="107">
        <v>436</v>
      </c>
      <c r="Q1126" s="109">
        <v>43556</v>
      </c>
      <c r="R1126" s="107" t="s">
        <v>275</v>
      </c>
      <c r="S1126" s="48">
        <v>255000000</v>
      </c>
      <c r="T1126" s="48">
        <v>0</v>
      </c>
      <c r="U1126" s="48">
        <v>0</v>
      </c>
      <c r="V1126" s="71">
        <v>255000000</v>
      </c>
      <c r="W1126" s="48">
        <v>0</v>
      </c>
      <c r="X1126" s="48">
        <v>255000000</v>
      </c>
    </row>
    <row r="1127" spans="1:24" hidden="1" x14ac:dyDescent="0.25">
      <c r="A1127" s="107">
        <v>2019</v>
      </c>
      <c r="B1127" s="107">
        <v>118</v>
      </c>
      <c r="C1127" s="107">
        <v>1</v>
      </c>
      <c r="D1127" s="109">
        <v>43831</v>
      </c>
      <c r="E1127" s="109">
        <v>44043</v>
      </c>
      <c r="F1127" s="109">
        <v>44043</v>
      </c>
      <c r="G1127" s="107" t="s">
        <v>1374</v>
      </c>
      <c r="H1127" s="107" t="s">
        <v>1375</v>
      </c>
      <c r="I1127" s="107">
        <v>223</v>
      </c>
      <c r="J1127" s="107">
        <v>323</v>
      </c>
      <c r="K1127" s="109">
        <v>43899</v>
      </c>
      <c r="L1127" s="107" t="s">
        <v>171</v>
      </c>
      <c r="M1127" s="107">
        <v>901006249</v>
      </c>
      <c r="N1127" s="107" t="s">
        <v>1376</v>
      </c>
      <c r="O1127" s="107" t="s">
        <v>1278</v>
      </c>
      <c r="P1127" s="107">
        <v>445</v>
      </c>
      <c r="Q1127" s="109">
        <v>43539</v>
      </c>
      <c r="R1127" s="107" t="s">
        <v>1377</v>
      </c>
      <c r="S1127" s="48">
        <v>12000000</v>
      </c>
      <c r="T1127" s="48">
        <v>0</v>
      </c>
      <c r="U1127" s="48">
        <v>0</v>
      </c>
      <c r="V1127" s="71">
        <v>12000000</v>
      </c>
      <c r="W1127" s="48">
        <v>9342945</v>
      </c>
      <c r="X1127" s="48">
        <v>2657055</v>
      </c>
    </row>
    <row r="1128" spans="1:24" hidden="1" x14ac:dyDescent="0.25">
      <c r="A1128" s="107">
        <v>2019</v>
      </c>
      <c r="B1128" s="107">
        <v>118</v>
      </c>
      <c r="C1128" s="107">
        <v>1</v>
      </c>
      <c r="D1128" s="109">
        <v>43831</v>
      </c>
      <c r="E1128" s="109">
        <v>44043</v>
      </c>
      <c r="F1128" s="109">
        <v>44043</v>
      </c>
      <c r="G1128" s="107" t="s">
        <v>137</v>
      </c>
      <c r="H1128" s="107" t="s">
        <v>138</v>
      </c>
      <c r="I1128" s="107">
        <v>788</v>
      </c>
      <c r="J1128" s="107">
        <v>621</v>
      </c>
      <c r="K1128" s="109">
        <v>43981</v>
      </c>
      <c r="L1128" s="107" t="s">
        <v>171</v>
      </c>
      <c r="M1128" s="107">
        <v>899999115</v>
      </c>
      <c r="N1128" s="107" t="s">
        <v>111</v>
      </c>
      <c r="O1128" s="107" t="s">
        <v>95</v>
      </c>
      <c r="P1128" s="107">
        <v>479</v>
      </c>
      <c r="Q1128" s="109">
        <v>43675</v>
      </c>
      <c r="R1128" s="107" t="s">
        <v>1887</v>
      </c>
      <c r="S1128" s="48">
        <v>83710000</v>
      </c>
      <c r="T1128" s="48">
        <v>0</v>
      </c>
      <c r="U1128" s="48">
        <v>0</v>
      </c>
      <c r="V1128" s="71">
        <v>83710000</v>
      </c>
      <c r="W1128" s="48">
        <v>0</v>
      </c>
      <c r="X1128" s="48">
        <v>83710000</v>
      </c>
    </row>
    <row r="1129" spans="1:24" hidden="1" x14ac:dyDescent="0.25">
      <c r="A1129" s="107">
        <v>2019</v>
      </c>
      <c r="B1129" s="107">
        <v>118</v>
      </c>
      <c r="C1129" s="107">
        <v>1</v>
      </c>
      <c r="D1129" s="109">
        <v>43831</v>
      </c>
      <c r="E1129" s="109">
        <v>44043</v>
      </c>
      <c r="F1129" s="109">
        <v>44043</v>
      </c>
      <c r="G1129" s="107" t="s">
        <v>123</v>
      </c>
      <c r="H1129" s="107" t="s">
        <v>124</v>
      </c>
      <c r="I1129" s="107">
        <v>106</v>
      </c>
      <c r="J1129" s="107">
        <v>54</v>
      </c>
      <c r="K1129" s="109">
        <v>43861</v>
      </c>
      <c r="L1129" s="107" t="s">
        <v>172</v>
      </c>
      <c r="M1129" s="107">
        <v>1030545677</v>
      </c>
      <c r="N1129" s="107" t="s">
        <v>24</v>
      </c>
      <c r="O1129" s="107" t="s">
        <v>112</v>
      </c>
      <c r="P1129" s="107">
        <v>562</v>
      </c>
      <c r="Q1129" s="109">
        <v>43648</v>
      </c>
      <c r="R1129" s="107" t="s">
        <v>264</v>
      </c>
      <c r="S1129" s="48">
        <v>16140000</v>
      </c>
      <c r="T1129" s="48">
        <v>0</v>
      </c>
      <c r="U1129" s="48">
        <v>0</v>
      </c>
      <c r="V1129" s="71">
        <v>16140000</v>
      </c>
      <c r="W1129" s="48">
        <v>16140000</v>
      </c>
      <c r="X1129" s="48">
        <v>0</v>
      </c>
    </row>
    <row r="1130" spans="1:24" hidden="1" x14ac:dyDescent="0.25">
      <c r="A1130" s="107">
        <v>2019</v>
      </c>
      <c r="B1130" s="107">
        <v>118</v>
      </c>
      <c r="C1130" s="107">
        <v>1</v>
      </c>
      <c r="D1130" s="109">
        <v>43831</v>
      </c>
      <c r="E1130" s="109">
        <v>44043</v>
      </c>
      <c r="F1130" s="109">
        <v>44043</v>
      </c>
      <c r="G1130" s="107" t="s">
        <v>123</v>
      </c>
      <c r="H1130" s="107" t="s">
        <v>124</v>
      </c>
      <c r="I1130" s="107">
        <v>118</v>
      </c>
      <c r="J1130" s="107">
        <v>48</v>
      </c>
      <c r="K1130" s="109">
        <v>43861</v>
      </c>
      <c r="L1130" s="107" t="s">
        <v>172</v>
      </c>
      <c r="M1130" s="107">
        <v>1023864603</v>
      </c>
      <c r="N1130" s="107" t="s">
        <v>39</v>
      </c>
      <c r="O1130" s="107" t="s">
        <v>112</v>
      </c>
      <c r="P1130" s="107">
        <v>563</v>
      </c>
      <c r="Q1130" s="109">
        <v>43648</v>
      </c>
      <c r="R1130" s="107" t="s">
        <v>258</v>
      </c>
      <c r="S1130" s="48">
        <v>16140000</v>
      </c>
      <c r="T1130" s="48">
        <v>0</v>
      </c>
      <c r="U1130" s="48">
        <v>0</v>
      </c>
      <c r="V1130" s="71">
        <v>16140000</v>
      </c>
      <c r="W1130" s="48">
        <v>16140000</v>
      </c>
      <c r="X1130" s="48">
        <v>0</v>
      </c>
    </row>
    <row r="1131" spans="1:24" hidden="1" x14ac:dyDescent="0.25">
      <c r="A1131" s="107">
        <v>2019</v>
      </c>
      <c r="B1131" s="107">
        <v>118</v>
      </c>
      <c r="C1131" s="107">
        <v>1</v>
      </c>
      <c r="D1131" s="109">
        <v>43831</v>
      </c>
      <c r="E1131" s="109">
        <v>44043</v>
      </c>
      <c r="F1131" s="109">
        <v>44043</v>
      </c>
      <c r="G1131" s="107" t="s">
        <v>123</v>
      </c>
      <c r="H1131" s="107" t="s">
        <v>124</v>
      </c>
      <c r="I1131" s="107">
        <v>756</v>
      </c>
      <c r="J1131" s="107">
        <v>648</v>
      </c>
      <c r="K1131" s="109">
        <v>43982</v>
      </c>
      <c r="L1131" s="107" t="s">
        <v>171</v>
      </c>
      <c r="M1131" s="107">
        <v>900556186</v>
      </c>
      <c r="N1131" s="107" t="s">
        <v>1888</v>
      </c>
      <c r="O1131" s="107" t="s">
        <v>1889</v>
      </c>
      <c r="P1131" s="107">
        <v>573</v>
      </c>
      <c r="Q1131" s="109">
        <v>43982</v>
      </c>
      <c r="R1131" s="107" t="s">
        <v>1890</v>
      </c>
      <c r="S1131" s="48">
        <v>12279859</v>
      </c>
      <c r="T1131" s="48">
        <v>0</v>
      </c>
      <c r="U1131" s="48">
        <v>0</v>
      </c>
      <c r="V1131" s="71">
        <v>12279859</v>
      </c>
      <c r="W1131" s="48">
        <v>0</v>
      </c>
      <c r="X1131" s="48">
        <v>12279859</v>
      </c>
    </row>
    <row r="1132" spans="1:24" hidden="1" x14ac:dyDescent="0.25">
      <c r="A1132" s="107">
        <v>2019</v>
      </c>
      <c r="B1132" s="107">
        <v>118</v>
      </c>
      <c r="C1132" s="107">
        <v>1</v>
      </c>
      <c r="D1132" s="109">
        <v>43831</v>
      </c>
      <c r="E1132" s="109">
        <v>44043</v>
      </c>
      <c r="F1132" s="109">
        <v>44043</v>
      </c>
      <c r="G1132" s="107" t="s">
        <v>3274</v>
      </c>
      <c r="H1132" s="107" t="s">
        <v>3275</v>
      </c>
      <c r="I1132" s="107">
        <v>1021</v>
      </c>
      <c r="J1132" s="107">
        <v>753</v>
      </c>
      <c r="K1132" s="109">
        <v>44033</v>
      </c>
      <c r="L1132" s="107" t="s">
        <v>171</v>
      </c>
      <c r="M1132" s="107">
        <v>900556186</v>
      </c>
      <c r="N1132" s="107" t="s">
        <v>1888</v>
      </c>
      <c r="O1132" s="107" t="s">
        <v>3595</v>
      </c>
      <c r="P1132" s="107">
        <v>573</v>
      </c>
      <c r="Q1132" s="109">
        <v>44024</v>
      </c>
      <c r="R1132" s="107" t="s">
        <v>3596</v>
      </c>
      <c r="S1132" s="48">
        <v>222455704</v>
      </c>
      <c r="T1132" s="48">
        <v>0</v>
      </c>
      <c r="U1132" s="48">
        <v>0</v>
      </c>
      <c r="V1132" s="71">
        <v>222455704</v>
      </c>
      <c r="W1132" s="48">
        <v>0</v>
      </c>
      <c r="X1132" s="48">
        <v>222455704</v>
      </c>
    </row>
    <row r="1133" spans="1:24" hidden="1" x14ac:dyDescent="0.25">
      <c r="A1133" s="107">
        <v>2019</v>
      </c>
      <c r="B1133" s="107">
        <v>118</v>
      </c>
      <c r="C1133" s="107">
        <v>1</v>
      </c>
      <c r="D1133" s="109">
        <v>43831</v>
      </c>
      <c r="E1133" s="109">
        <v>44043</v>
      </c>
      <c r="F1133" s="109">
        <v>44043</v>
      </c>
      <c r="G1133" s="107" t="s">
        <v>123</v>
      </c>
      <c r="H1133" s="107" t="s">
        <v>124</v>
      </c>
      <c r="I1133" s="107">
        <v>757</v>
      </c>
      <c r="J1133" s="107">
        <v>651</v>
      </c>
      <c r="K1133" s="109">
        <v>43982</v>
      </c>
      <c r="L1133" s="107" t="s">
        <v>171</v>
      </c>
      <c r="M1133" s="107">
        <v>901302001</v>
      </c>
      <c r="N1133" s="107" t="s">
        <v>1892</v>
      </c>
      <c r="O1133" s="107" t="s">
        <v>1889</v>
      </c>
      <c r="P1133" s="107">
        <v>574</v>
      </c>
      <c r="Q1133" s="109">
        <v>43678</v>
      </c>
      <c r="R1133" s="107" t="s">
        <v>1893</v>
      </c>
      <c r="S1133" s="48">
        <v>38241246</v>
      </c>
      <c r="T1133" s="48">
        <v>0</v>
      </c>
      <c r="U1133" s="48">
        <v>0</v>
      </c>
      <c r="V1133" s="71">
        <v>38241246</v>
      </c>
      <c r="W1133" s="48">
        <v>0</v>
      </c>
      <c r="X1133" s="48">
        <v>38241246</v>
      </c>
    </row>
    <row r="1134" spans="1:24" hidden="1" x14ac:dyDescent="0.25">
      <c r="A1134" s="107">
        <v>2019</v>
      </c>
      <c r="B1134" s="107">
        <v>118</v>
      </c>
      <c r="C1134" s="107">
        <v>1</v>
      </c>
      <c r="D1134" s="109">
        <v>43831</v>
      </c>
      <c r="E1134" s="109">
        <v>44043</v>
      </c>
      <c r="F1134" s="109">
        <v>44043</v>
      </c>
      <c r="G1134" s="107" t="s">
        <v>3274</v>
      </c>
      <c r="H1134" s="107" t="s">
        <v>3275</v>
      </c>
      <c r="I1134" s="107">
        <v>1078</v>
      </c>
      <c r="J1134" s="107">
        <v>851</v>
      </c>
      <c r="K1134" s="109">
        <v>44043</v>
      </c>
      <c r="L1134" s="107" t="s">
        <v>171</v>
      </c>
      <c r="M1134" s="107">
        <v>901302001</v>
      </c>
      <c r="N1134" s="107" t="s">
        <v>1892</v>
      </c>
      <c r="O1134" s="107" t="s">
        <v>1889</v>
      </c>
      <c r="P1134" s="107">
        <v>574</v>
      </c>
      <c r="Q1134" s="109">
        <v>43678</v>
      </c>
      <c r="R1134" s="107" t="s">
        <v>3597</v>
      </c>
      <c r="S1134" s="48">
        <v>887553166</v>
      </c>
      <c r="T1134" s="48">
        <v>0</v>
      </c>
      <c r="U1134" s="48">
        <v>0</v>
      </c>
      <c r="V1134" s="71">
        <v>887553166</v>
      </c>
      <c r="W1134" s="48">
        <v>0</v>
      </c>
      <c r="X1134" s="48">
        <v>887553166</v>
      </c>
    </row>
    <row r="1135" spans="1:24" hidden="1" x14ac:dyDescent="0.25">
      <c r="A1135" s="107">
        <v>2019</v>
      </c>
      <c r="B1135" s="107">
        <v>118</v>
      </c>
      <c r="C1135" s="107">
        <v>1</v>
      </c>
      <c r="D1135" s="109">
        <v>43831</v>
      </c>
      <c r="E1135" s="109">
        <v>44043</v>
      </c>
      <c r="F1135" s="109">
        <v>44043</v>
      </c>
      <c r="G1135" s="107" t="s">
        <v>123</v>
      </c>
      <c r="H1135" s="107" t="s">
        <v>124</v>
      </c>
      <c r="I1135" s="107">
        <v>35</v>
      </c>
      <c r="J1135" s="107">
        <v>34</v>
      </c>
      <c r="K1135" s="109">
        <v>43860</v>
      </c>
      <c r="L1135" s="107" t="s">
        <v>171</v>
      </c>
      <c r="M1135" s="107">
        <v>901304678</v>
      </c>
      <c r="N1135" s="107" t="s">
        <v>188</v>
      </c>
      <c r="O1135" s="107" t="s">
        <v>173</v>
      </c>
      <c r="P1135" s="107">
        <v>575</v>
      </c>
      <c r="Q1135" s="109">
        <v>43678</v>
      </c>
      <c r="R1135" s="107" t="s">
        <v>278</v>
      </c>
      <c r="S1135" s="48">
        <v>114097213</v>
      </c>
      <c r="T1135" s="48">
        <v>0</v>
      </c>
      <c r="U1135" s="48">
        <v>0</v>
      </c>
      <c r="V1135" s="71">
        <v>114097213</v>
      </c>
      <c r="W1135" s="48">
        <v>0</v>
      </c>
      <c r="X1135" s="48">
        <v>114097213</v>
      </c>
    </row>
    <row r="1136" spans="1:24" hidden="1" x14ac:dyDescent="0.25">
      <c r="A1136" s="107">
        <v>2019</v>
      </c>
      <c r="B1136" s="107">
        <v>118</v>
      </c>
      <c r="C1136" s="107">
        <v>1</v>
      </c>
      <c r="D1136" s="109">
        <v>43831</v>
      </c>
      <c r="E1136" s="109">
        <v>44043</v>
      </c>
      <c r="F1136" s="109">
        <v>44043</v>
      </c>
      <c r="G1136" s="107" t="s">
        <v>123</v>
      </c>
      <c r="H1136" s="107" t="s">
        <v>124</v>
      </c>
      <c r="I1136" s="107">
        <v>353</v>
      </c>
      <c r="J1136" s="107">
        <v>315</v>
      </c>
      <c r="K1136" s="109">
        <v>43896</v>
      </c>
      <c r="L1136" s="107" t="s">
        <v>171</v>
      </c>
      <c r="M1136" s="107">
        <v>901304678</v>
      </c>
      <c r="N1136" s="107" t="s">
        <v>188</v>
      </c>
      <c r="O1136" s="107" t="s">
        <v>173</v>
      </c>
      <c r="P1136" s="107">
        <v>575</v>
      </c>
      <c r="Q1136" s="109">
        <v>43896</v>
      </c>
      <c r="R1136" s="107" t="s">
        <v>1378</v>
      </c>
      <c r="S1136" s="48">
        <v>82403542</v>
      </c>
      <c r="T1136" s="48">
        <v>82403542</v>
      </c>
      <c r="U1136" s="48">
        <v>0</v>
      </c>
      <c r="V1136" s="71">
        <v>0</v>
      </c>
      <c r="W1136" s="48">
        <v>0</v>
      </c>
      <c r="X1136" s="48">
        <v>0</v>
      </c>
    </row>
    <row r="1137" spans="1:24" hidden="1" x14ac:dyDescent="0.25">
      <c r="A1137" s="107">
        <v>2019</v>
      </c>
      <c r="B1137" s="107">
        <v>118</v>
      </c>
      <c r="C1137" s="107">
        <v>1</v>
      </c>
      <c r="D1137" s="109">
        <v>43831</v>
      </c>
      <c r="E1137" s="109">
        <v>44043</v>
      </c>
      <c r="F1137" s="109">
        <v>44043</v>
      </c>
      <c r="G1137" s="107" t="s">
        <v>123</v>
      </c>
      <c r="H1137" s="107" t="s">
        <v>124</v>
      </c>
      <c r="I1137" s="107">
        <v>353</v>
      </c>
      <c r="J1137" s="107">
        <v>318</v>
      </c>
      <c r="K1137" s="109">
        <v>43896</v>
      </c>
      <c r="L1137" s="107" t="s">
        <v>171</v>
      </c>
      <c r="M1137" s="107">
        <v>901304678</v>
      </c>
      <c r="N1137" s="107" t="s">
        <v>188</v>
      </c>
      <c r="O1137" s="107" t="s">
        <v>173</v>
      </c>
      <c r="P1137" s="107">
        <v>575</v>
      </c>
      <c r="Q1137" s="109">
        <v>43678</v>
      </c>
      <c r="R1137" s="107" t="s">
        <v>1378</v>
      </c>
      <c r="S1137" s="48">
        <v>82403542</v>
      </c>
      <c r="T1137" s="48">
        <v>0</v>
      </c>
      <c r="U1137" s="48">
        <v>0</v>
      </c>
      <c r="V1137" s="71">
        <v>82403542</v>
      </c>
      <c r="W1137" s="48">
        <v>0</v>
      </c>
      <c r="X1137" s="48">
        <v>82403542</v>
      </c>
    </row>
    <row r="1138" spans="1:24" hidden="1" x14ac:dyDescent="0.25">
      <c r="A1138" s="107">
        <v>2019</v>
      </c>
      <c r="B1138" s="107">
        <v>118</v>
      </c>
      <c r="C1138" s="107">
        <v>1</v>
      </c>
      <c r="D1138" s="109">
        <v>43831</v>
      </c>
      <c r="E1138" s="109">
        <v>44043</v>
      </c>
      <c r="F1138" s="109">
        <v>44043</v>
      </c>
      <c r="G1138" s="107" t="s">
        <v>123</v>
      </c>
      <c r="H1138" s="107" t="s">
        <v>124</v>
      </c>
      <c r="I1138" s="107">
        <v>782</v>
      </c>
      <c r="J1138" s="107">
        <v>650</v>
      </c>
      <c r="K1138" s="109">
        <v>43982</v>
      </c>
      <c r="L1138" s="107" t="s">
        <v>171</v>
      </c>
      <c r="M1138" s="107">
        <v>901304678</v>
      </c>
      <c r="N1138" s="107" t="s">
        <v>188</v>
      </c>
      <c r="O1138" s="107" t="s">
        <v>173</v>
      </c>
      <c r="P1138" s="107">
        <v>575</v>
      </c>
      <c r="Q1138" s="109">
        <v>43678</v>
      </c>
      <c r="R1138" s="107" t="s">
        <v>1891</v>
      </c>
      <c r="S1138" s="48">
        <v>136049123</v>
      </c>
      <c r="T1138" s="48">
        <v>0</v>
      </c>
      <c r="U1138" s="48">
        <v>0</v>
      </c>
      <c r="V1138" s="71">
        <v>136049123</v>
      </c>
      <c r="W1138" s="48">
        <v>0</v>
      </c>
      <c r="X1138" s="48">
        <v>136049123</v>
      </c>
    </row>
    <row r="1139" spans="1:24" hidden="1" x14ac:dyDescent="0.25">
      <c r="A1139" s="107">
        <v>2019</v>
      </c>
      <c r="B1139" s="107">
        <v>118</v>
      </c>
      <c r="C1139" s="107">
        <v>1</v>
      </c>
      <c r="D1139" s="109">
        <v>43831</v>
      </c>
      <c r="E1139" s="109">
        <v>44043</v>
      </c>
      <c r="F1139" s="109">
        <v>44043</v>
      </c>
      <c r="G1139" s="107" t="s">
        <v>3274</v>
      </c>
      <c r="H1139" s="107" t="s">
        <v>3275</v>
      </c>
      <c r="I1139" s="107">
        <v>1020</v>
      </c>
      <c r="J1139" s="107">
        <v>775</v>
      </c>
      <c r="K1139" s="109">
        <v>44033</v>
      </c>
      <c r="L1139" s="107" t="s">
        <v>171</v>
      </c>
      <c r="M1139" s="107">
        <v>900644351</v>
      </c>
      <c r="N1139" s="107" t="s">
        <v>3598</v>
      </c>
      <c r="O1139" s="107" t="s">
        <v>173</v>
      </c>
      <c r="P1139" s="107">
        <v>586</v>
      </c>
      <c r="Q1139" s="109">
        <v>43724</v>
      </c>
      <c r="R1139" s="107" t="s">
        <v>3599</v>
      </c>
      <c r="S1139" s="48">
        <v>1992167</v>
      </c>
      <c r="T1139" s="48">
        <v>0</v>
      </c>
      <c r="U1139" s="48">
        <v>0</v>
      </c>
      <c r="V1139" s="71">
        <v>1992167</v>
      </c>
      <c r="W1139" s="48">
        <v>0</v>
      </c>
      <c r="X1139" s="48">
        <v>1992167</v>
      </c>
    </row>
    <row r="1140" spans="1:24" hidden="1" x14ac:dyDescent="0.25">
      <c r="A1140" s="107">
        <v>2019</v>
      </c>
      <c r="B1140" s="107">
        <v>118</v>
      </c>
      <c r="C1140" s="107">
        <v>1</v>
      </c>
      <c r="D1140" s="109">
        <v>43831</v>
      </c>
      <c r="E1140" s="109">
        <v>44043</v>
      </c>
      <c r="F1140" s="109">
        <v>44043</v>
      </c>
      <c r="G1140" s="107" t="s">
        <v>1379</v>
      </c>
      <c r="H1140" s="107" t="s">
        <v>1380</v>
      </c>
      <c r="I1140" s="107">
        <v>428</v>
      </c>
      <c r="J1140" s="107">
        <v>375</v>
      </c>
      <c r="K1140" s="109">
        <v>43909</v>
      </c>
      <c r="L1140" s="107" t="s">
        <v>171</v>
      </c>
      <c r="M1140" s="107">
        <v>860002184</v>
      </c>
      <c r="N1140" s="107" t="s">
        <v>1381</v>
      </c>
      <c r="O1140" s="107" t="s">
        <v>98</v>
      </c>
      <c r="P1140" s="107">
        <v>590</v>
      </c>
      <c r="Q1140" s="109">
        <v>43733</v>
      </c>
      <c r="R1140" s="107" t="s">
        <v>1383</v>
      </c>
      <c r="S1140" s="48">
        <v>2733827</v>
      </c>
      <c r="T1140" s="48">
        <v>2733827</v>
      </c>
      <c r="U1140" s="48">
        <v>0</v>
      </c>
      <c r="V1140" s="71">
        <v>0</v>
      </c>
      <c r="W1140" s="48">
        <v>0</v>
      </c>
      <c r="X1140" s="48">
        <v>0</v>
      </c>
    </row>
    <row r="1141" spans="1:24" hidden="1" x14ac:dyDescent="0.25">
      <c r="A1141" s="107">
        <v>2019</v>
      </c>
      <c r="B1141" s="107">
        <v>118</v>
      </c>
      <c r="C1141" s="107">
        <v>1</v>
      </c>
      <c r="D1141" s="109">
        <v>43831</v>
      </c>
      <c r="E1141" s="109">
        <v>44043</v>
      </c>
      <c r="F1141" s="109">
        <v>44043</v>
      </c>
      <c r="G1141" s="107" t="s">
        <v>1384</v>
      </c>
      <c r="H1141" s="107" t="s">
        <v>1385</v>
      </c>
      <c r="I1141" s="107">
        <v>428</v>
      </c>
      <c r="J1141" s="107">
        <v>375</v>
      </c>
      <c r="K1141" s="109">
        <v>43909</v>
      </c>
      <c r="L1141" s="107" t="s">
        <v>171</v>
      </c>
      <c r="M1141" s="107">
        <v>860002184</v>
      </c>
      <c r="N1141" s="107" t="s">
        <v>1381</v>
      </c>
      <c r="O1141" s="107" t="s">
        <v>98</v>
      </c>
      <c r="P1141" s="107">
        <v>590</v>
      </c>
      <c r="Q1141" s="109">
        <v>43733</v>
      </c>
      <c r="R1141" s="107" t="s">
        <v>1383</v>
      </c>
      <c r="S1141" s="48">
        <v>10581725</v>
      </c>
      <c r="T1141" s="48">
        <v>10581725</v>
      </c>
      <c r="U1141" s="48">
        <v>0</v>
      </c>
      <c r="V1141" s="71">
        <v>0</v>
      </c>
      <c r="W1141" s="48">
        <v>0</v>
      </c>
      <c r="X1141" s="48">
        <v>0</v>
      </c>
    </row>
    <row r="1142" spans="1:24" hidden="1" x14ac:dyDescent="0.25">
      <c r="A1142" s="107">
        <v>2019</v>
      </c>
      <c r="B1142" s="107">
        <v>118</v>
      </c>
      <c r="C1142" s="107">
        <v>1</v>
      </c>
      <c r="D1142" s="109">
        <v>43831</v>
      </c>
      <c r="E1142" s="109">
        <v>44043</v>
      </c>
      <c r="F1142" s="109">
        <v>44043</v>
      </c>
      <c r="G1142" s="107" t="s">
        <v>1386</v>
      </c>
      <c r="H1142" s="107" t="s">
        <v>1387</v>
      </c>
      <c r="I1142" s="107">
        <v>428</v>
      </c>
      <c r="J1142" s="107">
        <v>375</v>
      </c>
      <c r="K1142" s="109">
        <v>43909</v>
      </c>
      <c r="L1142" s="107" t="s">
        <v>171</v>
      </c>
      <c r="M1142" s="107">
        <v>860002184</v>
      </c>
      <c r="N1142" s="107" t="s">
        <v>1381</v>
      </c>
      <c r="O1142" s="107" t="s">
        <v>98</v>
      </c>
      <c r="P1142" s="107">
        <v>590</v>
      </c>
      <c r="Q1142" s="109">
        <v>43733</v>
      </c>
      <c r="R1142" s="107" t="s">
        <v>1383</v>
      </c>
      <c r="S1142" s="48">
        <v>117366631</v>
      </c>
      <c r="T1142" s="48">
        <v>117366631</v>
      </c>
      <c r="U1142" s="48">
        <v>0</v>
      </c>
      <c r="V1142" s="71">
        <v>0</v>
      </c>
      <c r="W1142" s="48">
        <v>0</v>
      </c>
      <c r="X1142" s="48">
        <v>0</v>
      </c>
    </row>
    <row r="1143" spans="1:24" hidden="1" x14ac:dyDescent="0.25">
      <c r="A1143" s="107">
        <v>2019</v>
      </c>
      <c r="B1143" s="107">
        <v>118</v>
      </c>
      <c r="C1143" s="107">
        <v>1</v>
      </c>
      <c r="D1143" s="109">
        <v>43831</v>
      </c>
      <c r="E1143" s="109">
        <v>44043</v>
      </c>
      <c r="F1143" s="109">
        <v>44043</v>
      </c>
      <c r="G1143" s="107" t="s">
        <v>1379</v>
      </c>
      <c r="H1143" s="107" t="s">
        <v>1380</v>
      </c>
      <c r="I1143" s="107">
        <v>1043</v>
      </c>
      <c r="J1143" s="107">
        <v>744</v>
      </c>
      <c r="K1143" s="109">
        <v>44029</v>
      </c>
      <c r="L1143" s="107" t="s">
        <v>171</v>
      </c>
      <c r="M1143" s="107">
        <v>860002184</v>
      </c>
      <c r="N1143" s="107" t="s">
        <v>1381</v>
      </c>
      <c r="O1143" s="107" t="s">
        <v>1382</v>
      </c>
      <c r="P1143" s="107">
        <v>590</v>
      </c>
      <c r="Q1143" s="109">
        <v>43734</v>
      </c>
      <c r="R1143" s="107" t="s">
        <v>3600</v>
      </c>
      <c r="S1143" s="48">
        <v>6163425</v>
      </c>
      <c r="T1143" s="48">
        <v>0</v>
      </c>
      <c r="U1143" s="48">
        <v>0</v>
      </c>
      <c r="V1143" s="71">
        <v>6163425</v>
      </c>
      <c r="W1143" s="48">
        <v>0</v>
      </c>
      <c r="X1143" s="48">
        <v>6163425</v>
      </c>
    </row>
    <row r="1144" spans="1:24" hidden="1" x14ac:dyDescent="0.25">
      <c r="A1144" s="107">
        <v>2019</v>
      </c>
      <c r="B1144" s="107">
        <v>118</v>
      </c>
      <c r="C1144" s="107">
        <v>1</v>
      </c>
      <c r="D1144" s="109">
        <v>43831</v>
      </c>
      <c r="E1144" s="109">
        <v>44043</v>
      </c>
      <c r="F1144" s="109">
        <v>44043</v>
      </c>
      <c r="G1144" s="107" t="s">
        <v>1379</v>
      </c>
      <c r="H1144" s="107" t="s">
        <v>1380</v>
      </c>
      <c r="I1144" s="107">
        <v>428</v>
      </c>
      <c r="J1144" s="107">
        <v>377</v>
      </c>
      <c r="K1144" s="109">
        <v>43909</v>
      </c>
      <c r="L1144" s="107" t="s">
        <v>171</v>
      </c>
      <c r="M1144" s="107">
        <v>860002184</v>
      </c>
      <c r="N1144" s="107" t="s">
        <v>1381</v>
      </c>
      <c r="O1144" s="107" t="s">
        <v>1382</v>
      </c>
      <c r="P1144" s="107">
        <v>590</v>
      </c>
      <c r="Q1144" s="109">
        <v>43733</v>
      </c>
      <c r="R1144" s="107" t="s">
        <v>1383</v>
      </c>
      <c r="S1144" s="48">
        <v>2733827</v>
      </c>
      <c r="T1144" s="48">
        <v>0</v>
      </c>
      <c r="U1144" s="48">
        <v>0</v>
      </c>
      <c r="V1144" s="71">
        <v>2733827</v>
      </c>
      <c r="W1144" s="48">
        <v>2733826</v>
      </c>
      <c r="X1144" s="48">
        <v>1</v>
      </c>
    </row>
    <row r="1145" spans="1:24" hidden="1" x14ac:dyDescent="0.25">
      <c r="A1145" s="107">
        <v>2019</v>
      </c>
      <c r="B1145" s="107">
        <v>118</v>
      </c>
      <c r="C1145" s="107">
        <v>1</v>
      </c>
      <c r="D1145" s="109">
        <v>43831</v>
      </c>
      <c r="E1145" s="109">
        <v>44043</v>
      </c>
      <c r="F1145" s="109">
        <v>44043</v>
      </c>
      <c r="G1145" s="107" t="s">
        <v>1384</v>
      </c>
      <c r="H1145" s="107" t="s">
        <v>1385</v>
      </c>
      <c r="I1145" s="107">
        <v>428</v>
      </c>
      <c r="J1145" s="107">
        <v>377</v>
      </c>
      <c r="K1145" s="109">
        <v>43909</v>
      </c>
      <c r="L1145" s="107" t="s">
        <v>171</v>
      </c>
      <c r="M1145" s="107">
        <v>860002184</v>
      </c>
      <c r="N1145" s="107" t="s">
        <v>1381</v>
      </c>
      <c r="O1145" s="107" t="s">
        <v>1382</v>
      </c>
      <c r="P1145" s="107">
        <v>590</v>
      </c>
      <c r="Q1145" s="109">
        <v>43733</v>
      </c>
      <c r="R1145" s="107" t="s">
        <v>1383</v>
      </c>
      <c r="S1145" s="48">
        <v>10581725</v>
      </c>
      <c r="T1145" s="48">
        <v>0</v>
      </c>
      <c r="U1145" s="48">
        <v>0</v>
      </c>
      <c r="V1145" s="71">
        <v>10581725</v>
      </c>
      <c r="W1145" s="48">
        <v>10581725</v>
      </c>
      <c r="X1145" s="48">
        <v>0</v>
      </c>
    </row>
    <row r="1146" spans="1:24" hidden="1" x14ac:dyDescent="0.25">
      <c r="A1146" s="107">
        <v>2019</v>
      </c>
      <c r="B1146" s="107">
        <v>118</v>
      </c>
      <c r="C1146" s="107">
        <v>1</v>
      </c>
      <c r="D1146" s="109">
        <v>43831</v>
      </c>
      <c r="E1146" s="109">
        <v>44043</v>
      </c>
      <c r="F1146" s="109">
        <v>44043</v>
      </c>
      <c r="G1146" s="107" t="s">
        <v>1386</v>
      </c>
      <c r="H1146" s="107" t="s">
        <v>1387</v>
      </c>
      <c r="I1146" s="107">
        <v>428</v>
      </c>
      <c r="J1146" s="107">
        <v>377</v>
      </c>
      <c r="K1146" s="109">
        <v>43909</v>
      </c>
      <c r="L1146" s="107" t="s">
        <v>171</v>
      </c>
      <c r="M1146" s="107">
        <v>860002184</v>
      </c>
      <c r="N1146" s="107" t="s">
        <v>1381</v>
      </c>
      <c r="O1146" s="107" t="s">
        <v>1382</v>
      </c>
      <c r="P1146" s="107">
        <v>590</v>
      </c>
      <c r="Q1146" s="109">
        <v>43733</v>
      </c>
      <c r="R1146" s="107" t="s">
        <v>1383</v>
      </c>
      <c r="S1146" s="48">
        <v>117366631</v>
      </c>
      <c r="T1146" s="48">
        <v>0</v>
      </c>
      <c r="U1146" s="48">
        <v>0</v>
      </c>
      <c r="V1146" s="71">
        <v>117366631</v>
      </c>
      <c r="W1146" s="48">
        <v>117366631</v>
      </c>
      <c r="X1146" s="48">
        <v>0</v>
      </c>
    </row>
    <row r="1147" spans="1:24" hidden="1" x14ac:dyDescent="0.25">
      <c r="A1147" s="107">
        <v>2019</v>
      </c>
      <c r="B1147" s="107">
        <v>118</v>
      </c>
      <c r="C1147" s="107">
        <v>1</v>
      </c>
      <c r="D1147" s="109">
        <v>43831</v>
      </c>
      <c r="E1147" s="109">
        <v>44043</v>
      </c>
      <c r="F1147" s="109">
        <v>44043</v>
      </c>
      <c r="G1147" s="107" t="s">
        <v>96</v>
      </c>
      <c r="H1147" s="107" t="s">
        <v>97</v>
      </c>
      <c r="I1147" s="107">
        <v>9</v>
      </c>
      <c r="J1147" s="107">
        <v>8</v>
      </c>
      <c r="K1147" s="109">
        <v>43847</v>
      </c>
      <c r="L1147" s="107" t="s">
        <v>171</v>
      </c>
      <c r="M1147" s="107">
        <v>901005853</v>
      </c>
      <c r="N1147" s="107" t="s">
        <v>100</v>
      </c>
      <c r="O1147" s="107" t="s">
        <v>98</v>
      </c>
      <c r="P1147" s="107">
        <v>593</v>
      </c>
      <c r="Q1147" s="109">
        <v>43482</v>
      </c>
      <c r="R1147" s="107" t="s">
        <v>269</v>
      </c>
      <c r="S1147" s="48">
        <v>25675000</v>
      </c>
      <c r="T1147" s="48">
        <v>0</v>
      </c>
      <c r="U1147" s="48">
        <v>0</v>
      </c>
      <c r="V1147" s="71">
        <v>25675000</v>
      </c>
      <c r="W1147" s="48">
        <v>25675000</v>
      </c>
      <c r="X1147" s="48">
        <v>0</v>
      </c>
    </row>
    <row r="1148" spans="1:24" hidden="1" x14ac:dyDescent="0.25">
      <c r="A1148" s="107">
        <v>2019</v>
      </c>
      <c r="B1148" s="107">
        <v>118</v>
      </c>
      <c r="C1148" s="107">
        <v>1</v>
      </c>
      <c r="D1148" s="109">
        <v>43831</v>
      </c>
      <c r="E1148" s="109">
        <v>44043</v>
      </c>
      <c r="F1148" s="109">
        <v>44043</v>
      </c>
      <c r="G1148" s="107" t="s">
        <v>114</v>
      </c>
      <c r="H1148" s="107" t="s">
        <v>115</v>
      </c>
      <c r="I1148" s="107">
        <v>36</v>
      </c>
      <c r="J1148" s="107">
        <v>16</v>
      </c>
      <c r="K1148" s="109">
        <v>43851</v>
      </c>
      <c r="L1148" s="107" t="s">
        <v>172</v>
      </c>
      <c r="M1148" s="107">
        <v>1026273088</v>
      </c>
      <c r="N1148" s="107" t="s">
        <v>34</v>
      </c>
      <c r="O1148" s="107" t="s">
        <v>112</v>
      </c>
      <c r="P1148" s="107">
        <v>635</v>
      </c>
      <c r="Q1148" s="109">
        <v>43776</v>
      </c>
      <c r="R1148" s="107" t="s">
        <v>285</v>
      </c>
      <c r="S1148" s="48">
        <v>6783333</v>
      </c>
      <c r="T1148" s="48">
        <v>0</v>
      </c>
      <c r="U1148" s="48">
        <v>0</v>
      </c>
      <c r="V1148" s="71">
        <v>6783333</v>
      </c>
      <c r="W1148" s="48">
        <v>6783333</v>
      </c>
      <c r="X1148" s="48">
        <v>0</v>
      </c>
    </row>
    <row r="1149" spans="1:24" hidden="1" x14ac:dyDescent="0.25">
      <c r="A1149" s="107">
        <v>2019</v>
      </c>
      <c r="B1149" s="107">
        <v>118</v>
      </c>
      <c r="C1149" s="107">
        <v>1</v>
      </c>
      <c r="D1149" s="109">
        <v>43831</v>
      </c>
      <c r="E1149" s="109">
        <v>44043</v>
      </c>
      <c r="F1149" s="109">
        <v>44043</v>
      </c>
      <c r="G1149" s="107" t="s">
        <v>141</v>
      </c>
      <c r="H1149" s="107" t="s">
        <v>142</v>
      </c>
      <c r="I1149" s="107">
        <v>152</v>
      </c>
      <c r="J1149" s="107">
        <v>60</v>
      </c>
      <c r="K1149" s="109">
        <v>43861</v>
      </c>
      <c r="L1149" s="107" t="s">
        <v>172</v>
      </c>
      <c r="M1149" s="107">
        <v>1026266171</v>
      </c>
      <c r="N1149" s="107" t="s">
        <v>19</v>
      </c>
      <c r="O1149" s="107" t="s">
        <v>112</v>
      </c>
      <c r="P1149" s="107">
        <v>652</v>
      </c>
      <c r="Q1149" s="109">
        <v>43774</v>
      </c>
      <c r="R1149" s="107" t="s">
        <v>270</v>
      </c>
      <c r="S1149" s="48">
        <v>7650000</v>
      </c>
      <c r="T1149" s="48">
        <v>0</v>
      </c>
      <c r="U1149" s="48">
        <v>0</v>
      </c>
      <c r="V1149" s="71">
        <v>7650000</v>
      </c>
      <c r="W1149" s="48">
        <v>7650000</v>
      </c>
      <c r="X1149" s="48">
        <v>0</v>
      </c>
    </row>
    <row r="1150" spans="1:24" hidden="1" x14ac:dyDescent="0.25">
      <c r="A1150" s="107">
        <v>2019</v>
      </c>
      <c r="B1150" s="107">
        <v>118</v>
      </c>
      <c r="C1150" s="107">
        <v>1</v>
      </c>
      <c r="D1150" s="109">
        <v>43831</v>
      </c>
      <c r="E1150" s="109">
        <v>44043</v>
      </c>
      <c r="F1150" s="109">
        <v>44043</v>
      </c>
      <c r="G1150" s="107" t="s">
        <v>141</v>
      </c>
      <c r="H1150" s="107" t="s">
        <v>142</v>
      </c>
      <c r="I1150" s="107">
        <v>153</v>
      </c>
      <c r="J1150" s="107">
        <v>62</v>
      </c>
      <c r="K1150" s="109">
        <v>43861</v>
      </c>
      <c r="L1150" s="107" t="s">
        <v>172</v>
      </c>
      <c r="M1150" s="107">
        <v>1026287609</v>
      </c>
      <c r="N1150" s="107" t="s">
        <v>32</v>
      </c>
      <c r="O1150" s="107" t="s">
        <v>112</v>
      </c>
      <c r="P1150" s="107">
        <v>653</v>
      </c>
      <c r="Q1150" s="109">
        <v>43470</v>
      </c>
      <c r="R1150" s="107" t="s">
        <v>274</v>
      </c>
      <c r="S1150" s="48">
        <v>7650000</v>
      </c>
      <c r="T1150" s="48">
        <v>0</v>
      </c>
      <c r="U1150" s="48">
        <v>0</v>
      </c>
      <c r="V1150" s="71">
        <v>7650000</v>
      </c>
      <c r="W1150" s="48">
        <v>7650000</v>
      </c>
      <c r="X1150" s="48">
        <v>0</v>
      </c>
    </row>
    <row r="1151" spans="1:24" hidden="1" x14ac:dyDescent="0.25">
      <c r="A1151" s="107">
        <v>2019</v>
      </c>
      <c r="B1151" s="107">
        <v>118</v>
      </c>
      <c r="C1151" s="107">
        <v>1</v>
      </c>
      <c r="D1151" s="109">
        <v>43831</v>
      </c>
      <c r="E1151" s="109">
        <v>44043</v>
      </c>
      <c r="F1151" s="109">
        <v>44043</v>
      </c>
      <c r="G1151" s="107" t="s">
        <v>141</v>
      </c>
      <c r="H1151" s="107" t="s">
        <v>142</v>
      </c>
      <c r="I1151" s="107">
        <v>155</v>
      </c>
      <c r="J1151" s="107">
        <v>73</v>
      </c>
      <c r="K1151" s="109">
        <v>43861</v>
      </c>
      <c r="L1151" s="107" t="s">
        <v>172</v>
      </c>
      <c r="M1151" s="107">
        <v>53167119</v>
      </c>
      <c r="N1151" s="107" t="s">
        <v>22</v>
      </c>
      <c r="O1151" s="107" t="s">
        <v>112</v>
      </c>
      <c r="P1151" s="107">
        <v>655</v>
      </c>
      <c r="Q1151" s="109">
        <v>43774</v>
      </c>
      <c r="R1151" s="107" t="s">
        <v>286</v>
      </c>
      <c r="S1151" s="48">
        <v>7650000</v>
      </c>
      <c r="T1151" s="48">
        <v>0</v>
      </c>
      <c r="U1151" s="48">
        <v>0</v>
      </c>
      <c r="V1151" s="71">
        <v>7650000</v>
      </c>
      <c r="W1151" s="48">
        <v>7650000</v>
      </c>
      <c r="X1151" s="48">
        <v>0</v>
      </c>
    </row>
    <row r="1152" spans="1:24" hidden="1" x14ac:dyDescent="0.25">
      <c r="A1152" s="107">
        <v>2019</v>
      </c>
      <c r="B1152" s="107">
        <v>118</v>
      </c>
      <c r="C1152" s="107">
        <v>1</v>
      </c>
      <c r="D1152" s="109">
        <v>43831</v>
      </c>
      <c r="E1152" s="109">
        <v>44043</v>
      </c>
      <c r="F1152" s="109">
        <v>44043</v>
      </c>
      <c r="G1152" s="107" t="s">
        <v>141</v>
      </c>
      <c r="H1152" s="107" t="s">
        <v>142</v>
      </c>
      <c r="I1152" s="107">
        <v>154</v>
      </c>
      <c r="J1152" s="107">
        <v>72</v>
      </c>
      <c r="K1152" s="109">
        <v>43861</v>
      </c>
      <c r="L1152" s="107" t="s">
        <v>172</v>
      </c>
      <c r="M1152" s="107">
        <v>80086508</v>
      </c>
      <c r="N1152" s="107" t="s">
        <v>16</v>
      </c>
      <c r="O1152" s="107" t="s">
        <v>112</v>
      </c>
      <c r="P1152" s="107">
        <v>656</v>
      </c>
      <c r="Q1152" s="109">
        <v>43774</v>
      </c>
      <c r="R1152" s="107" t="s">
        <v>284</v>
      </c>
      <c r="S1152" s="48">
        <v>11250000</v>
      </c>
      <c r="T1152" s="48">
        <v>0</v>
      </c>
      <c r="U1152" s="48">
        <v>0</v>
      </c>
      <c r="V1152" s="71">
        <v>11250000</v>
      </c>
      <c r="W1152" s="48">
        <v>11250000</v>
      </c>
      <c r="X1152" s="48">
        <v>0</v>
      </c>
    </row>
    <row r="1153" spans="1:24" hidden="1" x14ac:dyDescent="0.25">
      <c r="A1153" s="107">
        <v>2019</v>
      </c>
      <c r="B1153" s="107">
        <v>118</v>
      </c>
      <c r="C1153" s="107">
        <v>1</v>
      </c>
      <c r="D1153" s="109">
        <v>43831</v>
      </c>
      <c r="E1153" s="109">
        <v>44043</v>
      </c>
      <c r="F1153" s="109">
        <v>44043</v>
      </c>
      <c r="G1153" s="107" t="s">
        <v>123</v>
      </c>
      <c r="H1153" s="107" t="s">
        <v>124</v>
      </c>
      <c r="I1153" s="107">
        <v>110</v>
      </c>
      <c r="J1153" s="107">
        <v>52</v>
      </c>
      <c r="K1153" s="109">
        <v>43861</v>
      </c>
      <c r="L1153" s="107" t="s">
        <v>172</v>
      </c>
      <c r="M1153" s="107">
        <v>1075244725</v>
      </c>
      <c r="N1153" s="107" t="s">
        <v>36</v>
      </c>
      <c r="O1153" s="107" t="s">
        <v>112</v>
      </c>
      <c r="P1153" s="107">
        <v>670</v>
      </c>
      <c r="Q1153" s="109">
        <v>43771</v>
      </c>
      <c r="R1153" s="107" t="s">
        <v>262</v>
      </c>
      <c r="S1153" s="48">
        <v>10343775</v>
      </c>
      <c r="T1153" s="48">
        <v>0</v>
      </c>
      <c r="U1153" s="48">
        <v>0</v>
      </c>
      <c r="V1153" s="71">
        <v>10343775</v>
      </c>
      <c r="W1153" s="48">
        <v>10343775</v>
      </c>
      <c r="X1153" s="48">
        <v>0</v>
      </c>
    </row>
    <row r="1154" spans="1:24" hidden="1" x14ac:dyDescent="0.25">
      <c r="A1154" s="107">
        <v>2019</v>
      </c>
      <c r="B1154" s="107">
        <v>118</v>
      </c>
      <c r="C1154" s="107">
        <v>1</v>
      </c>
      <c r="D1154" s="109">
        <v>43831</v>
      </c>
      <c r="E1154" s="109">
        <v>44043</v>
      </c>
      <c r="F1154" s="109">
        <v>44043</v>
      </c>
      <c r="G1154" s="107" t="s">
        <v>123</v>
      </c>
      <c r="H1154" s="107" t="s">
        <v>124</v>
      </c>
      <c r="I1154" s="107">
        <v>117</v>
      </c>
      <c r="J1154" s="107">
        <v>53</v>
      </c>
      <c r="K1154" s="109">
        <v>43861</v>
      </c>
      <c r="L1154" s="107" t="s">
        <v>172</v>
      </c>
      <c r="M1154" s="107">
        <v>52544666</v>
      </c>
      <c r="N1154" s="107" t="s">
        <v>28</v>
      </c>
      <c r="O1154" s="107" t="s">
        <v>112</v>
      </c>
      <c r="P1154" s="107">
        <v>672</v>
      </c>
      <c r="Q1154" s="109">
        <v>43774</v>
      </c>
      <c r="R1154" s="107" t="s">
        <v>263</v>
      </c>
      <c r="S1154" s="48">
        <v>10050000</v>
      </c>
      <c r="T1154" s="48">
        <v>0</v>
      </c>
      <c r="U1154" s="48">
        <v>0</v>
      </c>
      <c r="V1154" s="71">
        <v>10050000</v>
      </c>
      <c r="W1154" s="48">
        <v>10050000</v>
      </c>
      <c r="X1154" s="48">
        <v>0</v>
      </c>
    </row>
    <row r="1155" spans="1:24" hidden="1" x14ac:dyDescent="0.25">
      <c r="A1155" s="107">
        <v>2019</v>
      </c>
      <c r="B1155" s="107">
        <v>118</v>
      </c>
      <c r="C1155" s="107">
        <v>1</v>
      </c>
      <c r="D1155" s="109">
        <v>43831</v>
      </c>
      <c r="E1155" s="109">
        <v>44043</v>
      </c>
      <c r="F1155" s="109">
        <v>44043</v>
      </c>
      <c r="G1155" s="107" t="s">
        <v>123</v>
      </c>
      <c r="H1155" s="107" t="s">
        <v>124</v>
      </c>
      <c r="I1155" s="107">
        <v>125</v>
      </c>
      <c r="J1155" s="107">
        <v>50</v>
      </c>
      <c r="K1155" s="109">
        <v>43861</v>
      </c>
      <c r="L1155" s="107" t="s">
        <v>172</v>
      </c>
      <c r="M1155" s="107">
        <v>79573549</v>
      </c>
      <c r="N1155" s="107" t="s">
        <v>21</v>
      </c>
      <c r="O1155" s="107" t="s">
        <v>112</v>
      </c>
      <c r="P1155" s="107">
        <v>674</v>
      </c>
      <c r="Q1155" s="109">
        <v>43776</v>
      </c>
      <c r="R1155" s="107" t="s">
        <v>260</v>
      </c>
      <c r="S1155" s="48">
        <v>10050000</v>
      </c>
      <c r="T1155" s="48">
        <v>0</v>
      </c>
      <c r="U1155" s="48">
        <v>0</v>
      </c>
      <c r="V1155" s="71">
        <v>10050000</v>
      </c>
      <c r="W1155" s="48">
        <v>10050000</v>
      </c>
      <c r="X1155" s="48">
        <v>0</v>
      </c>
    </row>
    <row r="1156" spans="1:24" hidden="1" x14ac:dyDescent="0.25">
      <c r="A1156" s="107">
        <v>2019</v>
      </c>
      <c r="B1156" s="107">
        <v>118</v>
      </c>
      <c r="C1156" s="107">
        <v>1</v>
      </c>
      <c r="D1156" s="109">
        <v>43831</v>
      </c>
      <c r="E1156" s="109">
        <v>44043</v>
      </c>
      <c r="F1156" s="109">
        <v>44043</v>
      </c>
      <c r="G1156" s="107" t="s">
        <v>123</v>
      </c>
      <c r="H1156" s="107" t="s">
        <v>124</v>
      </c>
      <c r="I1156" s="107">
        <v>109</v>
      </c>
      <c r="J1156" s="107">
        <v>49</v>
      </c>
      <c r="K1156" s="109">
        <v>43861</v>
      </c>
      <c r="L1156" s="107" t="s">
        <v>172</v>
      </c>
      <c r="M1156" s="107">
        <v>79950166</v>
      </c>
      <c r="N1156" s="107" t="s">
        <v>125</v>
      </c>
      <c r="O1156" s="107" t="s">
        <v>112</v>
      </c>
      <c r="P1156" s="107">
        <v>675</v>
      </c>
      <c r="Q1156" s="109">
        <v>43774</v>
      </c>
      <c r="R1156" s="107" t="s">
        <v>259</v>
      </c>
      <c r="S1156" s="48">
        <v>10025505</v>
      </c>
      <c r="T1156" s="48">
        <v>0</v>
      </c>
      <c r="U1156" s="48">
        <v>0</v>
      </c>
      <c r="V1156" s="71">
        <v>10025505</v>
      </c>
      <c r="W1156" s="48">
        <v>10025505</v>
      </c>
      <c r="X1156" s="48">
        <v>0</v>
      </c>
    </row>
    <row r="1157" spans="1:24" hidden="1" x14ac:dyDescent="0.25">
      <c r="A1157" s="107">
        <v>2019</v>
      </c>
      <c r="B1157" s="107">
        <v>118</v>
      </c>
      <c r="C1157" s="107">
        <v>1</v>
      </c>
      <c r="D1157" s="109">
        <v>43831</v>
      </c>
      <c r="E1157" s="109">
        <v>44043</v>
      </c>
      <c r="F1157" s="109">
        <v>44043</v>
      </c>
      <c r="G1157" s="107" t="s">
        <v>123</v>
      </c>
      <c r="H1157" s="107" t="s">
        <v>124</v>
      </c>
      <c r="I1157" s="107">
        <v>108</v>
      </c>
      <c r="J1157" s="107">
        <v>65</v>
      </c>
      <c r="K1157" s="109">
        <v>43861</v>
      </c>
      <c r="L1157" s="107" t="s">
        <v>172</v>
      </c>
      <c r="M1157" s="107">
        <v>75090431</v>
      </c>
      <c r="N1157" s="107" t="s">
        <v>126</v>
      </c>
      <c r="O1157" s="107" t="s">
        <v>112</v>
      </c>
      <c r="P1157" s="107">
        <v>676</v>
      </c>
      <c r="Q1157" s="109">
        <v>43778</v>
      </c>
      <c r="R1157" s="107" t="s">
        <v>276</v>
      </c>
      <c r="S1157" s="48">
        <v>8911560</v>
      </c>
      <c r="T1157" s="48">
        <v>0</v>
      </c>
      <c r="U1157" s="48">
        <v>0</v>
      </c>
      <c r="V1157" s="71">
        <v>8911560</v>
      </c>
      <c r="W1157" s="48">
        <v>8911560</v>
      </c>
      <c r="X1157" s="48">
        <v>0</v>
      </c>
    </row>
    <row r="1158" spans="1:24" hidden="1" x14ac:dyDescent="0.25">
      <c r="A1158" s="107">
        <v>2019</v>
      </c>
      <c r="B1158" s="107">
        <v>118</v>
      </c>
      <c r="C1158" s="107">
        <v>1</v>
      </c>
      <c r="D1158" s="109">
        <v>43831</v>
      </c>
      <c r="E1158" s="109">
        <v>44043</v>
      </c>
      <c r="F1158" s="109">
        <v>44043</v>
      </c>
      <c r="G1158" s="107" t="s">
        <v>137</v>
      </c>
      <c r="H1158" s="107" t="s">
        <v>138</v>
      </c>
      <c r="I1158" s="107">
        <v>621</v>
      </c>
      <c r="J1158" s="107">
        <v>482</v>
      </c>
      <c r="K1158" s="109">
        <v>43951</v>
      </c>
      <c r="L1158" s="107" t="s">
        <v>171</v>
      </c>
      <c r="M1158" s="107">
        <v>830053669</v>
      </c>
      <c r="N1158" s="107" t="s">
        <v>1613</v>
      </c>
      <c r="O1158" s="107" t="s">
        <v>1278</v>
      </c>
      <c r="P1158" s="107">
        <v>718</v>
      </c>
      <c r="Q1158" s="109">
        <v>43804</v>
      </c>
      <c r="R1158" s="107" t="s">
        <v>1894</v>
      </c>
      <c r="S1158" s="48">
        <v>90000000</v>
      </c>
      <c r="T1158" s="48">
        <v>0</v>
      </c>
      <c r="U1158" s="48">
        <v>0</v>
      </c>
      <c r="V1158" s="71">
        <v>90000000</v>
      </c>
      <c r="W1158" s="48">
        <v>0</v>
      </c>
      <c r="X1158" s="48">
        <v>90000000</v>
      </c>
    </row>
    <row r="1159" spans="1:24" hidden="1" x14ac:dyDescent="0.25">
      <c r="A1159" s="107">
        <v>2019</v>
      </c>
      <c r="B1159" s="107">
        <v>118</v>
      </c>
      <c r="C1159" s="107">
        <v>1</v>
      </c>
      <c r="D1159" s="109">
        <v>43831</v>
      </c>
      <c r="E1159" s="109">
        <v>44043</v>
      </c>
      <c r="F1159" s="109">
        <v>44043</v>
      </c>
      <c r="G1159" s="107" t="s">
        <v>137</v>
      </c>
      <c r="H1159" s="107" t="s">
        <v>138</v>
      </c>
      <c r="I1159" s="107">
        <v>312</v>
      </c>
      <c r="J1159" s="107">
        <v>282</v>
      </c>
      <c r="K1159" s="109">
        <v>43889</v>
      </c>
      <c r="L1159" s="107" t="s">
        <v>171</v>
      </c>
      <c r="M1159" s="107">
        <v>900298890</v>
      </c>
      <c r="N1159" s="107" t="s">
        <v>1039</v>
      </c>
      <c r="O1159" s="107" t="s">
        <v>1040</v>
      </c>
      <c r="P1159" s="107">
        <v>35347</v>
      </c>
      <c r="Q1159" s="109">
        <v>43494</v>
      </c>
      <c r="R1159" s="107" t="s">
        <v>1041</v>
      </c>
      <c r="S1159" s="48">
        <v>42102155</v>
      </c>
      <c r="T1159" s="48">
        <v>0</v>
      </c>
      <c r="U1159" s="48">
        <v>0</v>
      </c>
      <c r="V1159" s="71">
        <v>42102155</v>
      </c>
      <c r="W1159" s="48">
        <v>39159504</v>
      </c>
      <c r="X1159" s="48">
        <v>2942651</v>
      </c>
    </row>
    <row r="1160" spans="1:24" hidden="1" x14ac:dyDescent="0.25">
      <c r="A1160" s="107">
        <v>2019</v>
      </c>
      <c r="B1160" s="107">
        <v>118</v>
      </c>
      <c r="C1160" s="107">
        <v>1</v>
      </c>
      <c r="D1160" s="109">
        <v>43831</v>
      </c>
      <c r="E1160" s="109">
        <v>44043</v>
      </c>
      <c r="F1160" s="109">
        <v>44043</v>
      </c>
      <c r="G1160" s="107" t="s">
        <v>1042</v>
      </c>
      <c r="H1160" s="107" t="s">
        <v>1043</v>
      </c>
      <c r="I1160" s="107">
        <v>381</v>
      </c>
      <c r="J1160" s="107">
        <v>269</v>
      </c>
      <c r="K1160" s="109">
        <v>43887</v>
      </c>
      <c r="L1160" s="107" t="s">
        <v>171</v>
      </c>
      <c r="M1160" s="107">
        <v>800136835</v>
      </c>
      <c r="N1160" s="107" t="s">
        <v>1044</v>
      </c>
      <c r="O1160" s="107" t="s">
        <v>1040</v>
      </c>
      <c r="P1160" s="107">
        <v>36039</v>
      </c>
      <c r="Q1160" s="109">
        <v>43523</v>
      </c>
      <c r="R1160" s="107" t="s">
        <v>1046</v>
      </c>
      <c r="S1160" s="48">
        <v>9746100</v>
      </c>
      <c r="T1160" s="48">
        <v>0</v>
      </c>
      <c r="U1160" s="48">
        <v>0</v>
      </c>
      <c r="V1160" s="71">
        <v>9746100</v>
      </c>
      <c r="W1160" s="48">
        <v>9746100</v>
      </c>
      <c r="X1160" s="48">
        <v>0</v>
      </c>
    </row>
    <row r="1161" spans="1:24" hidden="1" x14ac:dyDescent="0.25"/>
    <row r="1163" spans="1:24" x14ac:dyDescent="0.25">
      <c r="S1163" s="48">
        <f>SUBTOTAL(9,S3:S1162)</f>
        <v>30187752907</v>
      </c>
      <c r="T1163" s="48">
        <f>SUBTOTAL(9,T3:T1162)</f>
        <v>58864390</v>
      </c>
      <c r="V1163" s="48">
        <f>SUBTOTAL(9,V3:V1162)</f>
        <v>30128888517</v>
      </c>
    </row>
    <row r="1164" spans="1:24" x14ac:dyDescent="0.25">
      <c r="U1164" s="48">
        <f>+S1163-T1163</f>
        <v>30128888517</v>
      </c>
    </row>
  </sheetData>
  <autoFilter ref="A2:Y1161" xr:uid="{00000000-0009-0000-0000-000000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GUROS"/>
        <filter val="CONTRATO DE SERVICIO"/>
        <filter val="CONTRATO DE TRANSPORTE"/>
        <filter val="CONTRATOS INTERADMINISTRATIVOS"/>
        <filter val="ORDEN DE COMPRA"/>
      </filters>
    </filterColumn>
    <filterColumn colId="21">
      <filters>
        <filter val="1.000.000"/>
        <filter val="1.201.212.230"/>
        <filter val="1.588.650"/>
        <filter val="10.000.000"/>
        <filter val="10.050.000"/>
        <filter val="10.500.000"/>
        <filter val="10.800.000"/>
        <filter val="100.000.000"/>
        <filter val="104.500.000"/>
        <filter val="104.993.050"/>
        <filter val="108.766.667"/>
        <filter val="11.040.000"/>
        <filter val="11.250.000"/>
        <filter val="11.333.250"/>
        <filter val="11.850.000"/>
        <filter val="110.000.000"/>
        <filter val="110.250.000"/>
        <filter val="112.000.000"/>
        <filter val="115.440.000"/>
        <filter val="117.370.000"/>
        <filter val="119.700.000"/>
        <filter val="12.000.000"/>
        <filter val="12.030.000"/>
        <filter val="12.180.000"/>
        <filter val="12.381.236"/>
        <filter val="12.420.000"/>
        <filter val="12.450.000"/>
        <filter val="123.200.000"/>
        <filter val="124.950.000"/>
        <filter val="128.387.400"/>
        <filter val="128.520.000"/>
        <filter val="13.500.000"/>
        <filter val="13.510.944"/>
        <filter val="13.763.048"/>
        <filter val="13.905.000"/>
        <filter val="14.300.000"/>
        <filter val="14.325.333"/>
        <filter val="14.518.000"/>
        <filter val="14.937.040"/>
        <filter val="142.333.333"/>
        <filter val="15.000.000"/>
        <filter val="15.276.960"/>
        <filter val="15.300.000"/>
        <filter val="15.450.000"/>
        <filter val="15.600.000"/>
        <filter val="15.840.000"/>
        <filter val="15.999.999"/>
        <filter val="154.245.000"/>
        <filter val="154.793.725"/>
        <filter val="16.000.000"/>
        <filter val="16.116.462"/>
        <filter val="16.500.000"/>
        <filter val="16.640.000"/>
        <filter val="16.650.000"/>
        <filter val="16.723.730"/>
        <filter val="16.800.000"/>
        <filter val="16.861.833"/>
        <filter val="17.250.000"/>
        <filter val="17.379.000"/>
        <filter val="17.534.817"/>
        <filter val="17.700.000"/>
        <filter val="17.850.000"/>
        <filter val="18.000.000"/>
        <filter val="18.200.000"/>
        <filter val="18.600.000"/>
        <filter val="19.000.000"/>
        <filter val="19.200.000"/>
        <filter val="19.614.000"/>
        <filter val="19.865.000"/>
        <filter val="19.933.332"/>
        <filter val="19.933.333"/>
        <filter val="194.690.672"/>
        <filter val="2.000.000"/>
        <filter val="2.600.000"/>
        <filter val="2.998.026"/>
        <filter val="20.000.000"/>
        <filter val="20.100.000"/>
        <filter val="20.520.000"/>
        <filter val="20.550.000"/>
        <filter val="20.551.200"/>
        <filter val="20.733.500"/>
        <filter val="207.600.000"/>
        <filter val="21.000.000"/>
        <filter val="21.130.200"/>
        <filter val="21.200.000"/>
        <filter val="21.330.000"/>
        <filter val="21.600.000"/>
        <filter val="21.750.000"/>
        <filter val="21.900.000"/>
        <filter val="21.948.559"/>
        <filter val="22.000.000"/>
        <filter val="22.200.000"/>
        <filter val="22.330.587"/>
        <filter val="22.500.000"/>
        <filter val="22.740.900"/>
        <filter val="22.784.000"/>
        <filter val="22.866.000"/>
        <filter val="23.000.000"/>
        <filter val="23.100.000"/>
        <filter val="23.240.000"/>
        <filter val="23.384.673"/>
        <filter val="23.400.000"/>
        <filter val="23.570.358"/>
        <filter val="23.700.000"/>
        <filter val="24.000.000"/>
        <filter val="24.060.000"/>
        <filter val="24.150.000"/>
        <filter val="24.450.000"/>
        <filter val="24.500.000"/>
        <filter val="24.840.000"/>
        <filter val="24.900.000"/>
        <filter val="25.338.000"/>
        <filter val="25.356.460"/>
        <filter val="25.666.667"/>
        <filter val="25.866.667"/>
        <filter val="26.000.000"/>
        <filter val="26.232.826"/>
        <filter val="26.335.120"/>
        <filter val="26.400.000"/>
        <filter val="26.460.000"/>
        <filter val="26.600.000"/>
        <filter val="26.700.000"/>
        <filter val="26.860.000"/>
        <filter val="26.950.000"/>
        <filter val="27.000.000"/>
        <filter val="27.200.000"/>
        <filter val="27.333.333"/>
        <filter val="27.500.000"/>
        <filter val="27.750.000"/>
        <filter val="27.775.000"/>
        <filter val="27.942.000"/>
        <filter val="27.954.000"/>
        <filter val="270.231.192"/>
        <filter val="28.500.000"/>
        <filter val="28.650.000"/>
        <filter val="28.728.865"/>
        <filter val="281.490.826"/>
        <filter val="29.036.000"/>
        <filter val="29.250.000"/>
        <filter val="29.400.000"/>
        <filter val="29.440.000"/>
        <filter val="29.500.000"/>
        <filter val="29.600.000"/>
        <filter val="3.269.000"/>
        <filter val="3.320.000"/>
        <filter val="3.568.709"/>
        <filter val="30.000.000"/>
        <filter val="30.250.000"/>
        <filter val="30.525.000"/>
        <filter val="30.910.000"/>
        <filter val="300.000.000"/>
        <filter val="31.200.000"/>
        <filter val="31.500.000"/>
        <filter val="31.650.000"/>
        <filter val="31.933.333"/>
        <filter val="32.800.000"/>
        <filter val="33.000.000"/>
        <filter val="33.300.000"/>
        <filter val="33.345.600"/>
        <filter val="33.671.930"/>
        <filter val="33.750.000"/>
        <filter val="33.920.000"/>
        <filter val="34.000.000"/>
        <filter val="34.152.000"/>
        <filter val="34.176.000"/>
        <filter val="34.410.652"/>
        <filter val="34.500.000"/>
        <filter val="34.541.666"/>
        <filter val="34.650.000"/>
        <filter val="34.666.666"/>
        <filter val="34.666.667"/>
        <filter val="34.860.572"/>
        <filter val="35.000.000"/>
        <filter val="35.333.333"/>
        <filter val="35.750.000"/>
        <filter val="36.000.000"/>
        <filter val="36.050.000"/>
        <filter val="36.666.667"/>
        <filter val="37.200.000"/>
        <filter val="37.260.000"/>
        <filter val="37.440.000"/>
        <filter val="37.800.000"/>
        <filter val="38.133.333"/>
        <filter val="38.150.000"/>
        <filter val="38.236.000"/>
        <filter val="38.250.000"/>
        <filter val="38.500.000"/>
        <filter val="38.666.667"/>
        <filter val="38.850.000"/>
        <filter val="39.000.000"/>
        <filter val="39.200.000"/>
        <filter val="39.600.000"/>
        <filter val="39.650.000"/>
        <filter val="39.655.000"/>
        <filter val="39.872.000"/>
        <filter val="4.000.000"/>
        <filter val="4.296.645"/>
        <filter val="4.450.000"/>
        <filter val="4.500.000"/>
        <filter val="40.000.000"/>
        <filter val="40.300.000"/>
        <filter val="40.421.667"/>
        <filter val="41.102.484"/>
        <filter val="41.250.000"/>
        <filter val="41.500.000"/>
        <filter val="41.625.000"/>
        <filter val="41.700.000"/>
        <filter val="42.000.000"/>
        <filter val="42.750.000"/>
        <filter val="42.900.000"/>
        <filter val="429.794.000"/>
        <filter val="43.200.000"/>
        <filter val="43.266.667"/>
        <filter val="43.450.000"/>
        <filter val="43.476.000"/>
        <filter val="43.476.300"/>
        <filter val="43.608.000"/>
        <filter val="43.666.667"/>
        <filter val="43.713.333"/>
        <filter val="439.105.302"/>
        <filter val="44.000.000"/>
        <filter val="44.100.000"/>
        <filter val="44.110.000"/>
        <filter val="44.275.000"/>
        <filter val="44.400.000"/>
        <filter val="44.543.333"/>
        <filter val="45.000.000"/>
        <filter val="45.033.333"/>
        <filter val="45.333.333"/>
        <filter val="46.800.000"/>
        <filter val="46.920.000"/>
        <filter val="47.000.000"/>
        <filter val="47.031.607"/>
        <filter val="47.250.000"/>
        <filter val="47.400.000"/>
        <filter val="47.864.180"/>
        <filter val="47.950.000"/>
        <filter val="48.000.000"/>
        <filter val="48.650.000"/>
        <filter val="48.773.333"/>
        <filter val="48.790.000"/>
        <filter val="48.980.000"/>
        <filter val="49.166.675"/>
        <filter val="49.175.000"/>
        <filter val="49.425.000"/>
        <filter val="49.600.000"/>
        <filter val="49.700.000"/>
        <filter val="49.800.000"/>
        <filter val="49.950.000"/>
        <filter val="5.000.000"/>
        <filter val="5.666.625"/>
        <filter val="5.692.000"/>
        <filter val="50.000.000"/>
        <filter val="50.200.000"/>
        <filter val="50.503.333"/>
        <filter val="51.200.000"/>
        <filter val="51.304.554"/>
        <filter val="51.375.000"/>
        <filter val="51.700.000"/>
        <filter val="52.250.000"/>
        <filter val="52.500.000"/>
        <filter val="52.600.000"/>
        <filter val="52.725.000"/>
        <filter val="52.930.000"/>
        <filter val="53.900.000"/>
        <filter val="54.000.000"/>
        <filter val="54.085.160"/>
        <filter val="54.400.000"/>
        <filter val="54.750.000"/>
        <filter val="54.933.333"/>
        <filter val="55.000.000"/>
        <filter val="55.500.000"/>
        <filter val="55.541.720"/>
        <filter val="55.600.000"/>
        <filter val="55.627.000"/>
        <filter val="55.750.000"/>
        <filter val="55.884.000"/>
        <filter val="56.000.000"/>
        <filter val="56.001.667"/>
        <filter val="56.533.333"/>
        <filter val="56.700.000"/>
        <filter val="57.000.000"/>
        <filter val="57.516.667"/>
        <filter val="57.600.000"/>
        <filter val="58.133.333"/>
        <filter val="58.275.000"/>
        <filter val="58.609.089"/>
        <filter val="59.100.000"/>
        <filter val="59.226.432"/>
        <filter val="59.500.000"/>
        <filter val="59.814.160"/>
        <filter val="6.000.000"/>
        <filter val="6.090.000"/>
        <filter val="6.500.000"/>
        <filter val="6.600.000"/>
        <filter val="6.700.000"/>
        <filter val="6.750.000"/>
        <filter val="6.920.000"/>
        <filter val="6.952.500"/>
        <filter val="60.000.000"/>
        <filter val="60.666.667"/>
        <filter val="61.000.000"/>
        <filter val="61.160.000"/>
        <filter val="61.200.000"/>
        <filter val="61.391.667"/>
        <filter val="61.400.000"/>
        <filter val="62.000.000"/>
        <filter val="62.020.000"/>
        <filter val="62.220.000"/>
        <filter val="62.265.333"/>
        <filter val="63.000.000"/>
        <filter val="63.900.000"/>
        <filter val="64.000.000"/>
        <filter val="64.509.333"/>
        <filter val="65.000.000"/>
        <filter val="65.330.000"/>
        <filter val="65.982.667"/>
        <filter val="65.983.333"/>
        <filter val="66.000.000"/>
        <filter val="66.500.000"/>
        <filter val="66.648.000"/>
        <filter val="67.150.000"/>
        <filter val="679.439.000"/>
        <filter val="68.200.000"/>
        <filter val="68.359.040"/>
        <filter val="68.500.000"/>
        <filter val="68.718.533"/>
        <filter val="69.052.267"/>
        <filter val="69.375.000"/>
        <filter val="69.766.667"/>
        <filter val="7.000.000"/>
        <filter val="7.116.667"/>
        <filter val="7.246.000"/>
        <filter val="7.500.000"/>
        <filter val="7.650.000"/>
        <filter val="70.000.000"/>
        <filter val="70.133.333"/>
        <filter val="70.666.667"/>
        <filter val="70.896.233"/>
        <filter val="706.878.714"/>
        <filter val="71.100.000"/>
        <filter val="71.250.000"/>
        <filter val="71.400.000"/>
        <filter val="71.925.000"/>
        <filter val="72.000.000"/>
        <filter val="72.590.000"/>
        <filter val="72.800.000"/>
        <filter val="74.153.333"/>
        <filter val="74.750.000"/>
        <filter val="75.000.000"/>
        <filter val="75.126.667"/>
        <filter val="75.133.333"/>
        <filter val="76.500.000"/>
        <filter val="77.000.000"/>
        <filter val="77.600.000"/>
        <filter val="78.750.000"/>
        <filter val="8.000.000"/>
        <filter val="8.058.000"/>
        <filter val="8.100.000"/>
        <filter val="8.325.000"/>
        <filter val="8.400.000"/>
        <filter val="8.593.290"/>
        <filter val="80.000.000"/>
        <filter val="81.000.000"/>
        <filter val="81.333.333"/>
        <filter val="81.400.000"/>
        <filter val="81.616.667"/>
        <filter val="82.800.000"/>
        <filter val="83.000.000"/>
        <filter val="84.000.000"/>
        <filter val="85.800.000"/>
        <filter val="86.100.000"/>
        <filter val="86.940.000"/>
        <filter val="87.150.000"/>
        <filter val="89.118.571"/>
        <filter val="89.250.000"/>
        <filter val="89.640.000"/>
        <filter val="89.775.000"/>
        <filter val="89.858.900"/>
        <filter val="9.000.000"/>
        <filter val="9.500.000"/>
        <filter val="9.600.000"/>
        <filter val="9.850.000"/>
        <filter val="9.880.808"/>
        <filter val="9.960.000"/>
        <filter val="90.000.000"/>
        <filter val="90.589.428"/>
        <filter val="91.080.000"/>
        <filter val="95.220.000"/>
        <filter val="95.400.000"/>
        <filter val="98.710.500"/>
      </filters>
    </filterColumn>
    <sortState xmlns:xlrd2="http://schemas.microsoft.com/office/spreadsheetml/2017/richdata2" ref="A3:Y1161">
      <sortCondition sortBy="cellColor" ref="V2:V1161" dxfId="223"/>
    </sortState>
  </autoFilter>
  <conditionalFormatting sqref="J2">
    <cfRule type="duplicateValues" dxfId="222" priority="17"/>
  </conditionalFormatting>
  <conditionalFormatting sqref="P2">
    <cfRule type="duplicateValues" dxfId="221" priority="18"/>
  </conditionalFormatting>
  <conditionalFormatting sqref="J2">
    <cfRule type="duplicateValues" dxfId="220" priority="16"/>
  </conditionalFormatting>
  <conditionalFormatting sqref="P3:P1082">
    <cfRule type="duplicateValues" dxfId="219" priority="15"/>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BACC-932D-4BCA-873C-F0024F21AF50}">
  <dimension ref="A1:L660"/>
  <sheetViews>
    <sheetView showGridLines="0" topLeftCell="A643" zoomScale="90" zoomScaleNormal="90" workbookViewId="0">
      <selection activeCell="A660" sqref="A660"/>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+SUBTOTAL(9,F4:F658)</f>
        <v>35233211056</v>
      </c>
      <c r="H1" s="103"/>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5"/>
      <c r="L4" s="8"/>
    </row>
    <row r="5" spans="1:12" ht="16.5" customHeight="1" x14ac:dyDescent="0.25">
      <c r="A5" s="110">
        <v>2</v>
      </c>
      <c r="B5" s="95">
        <v>43845</v>
      </c>
      <c r="C5" s="91" t="s">
        <v>9</v>
      </c>
      <c r="D5" s="92" t="s">
        <v>196</v>
      </c>
      <c r="E5" s="111" t="s">
        <v>210</v>
      </c>
      <c r="F5" s="112">
        <v>95220000</v>
      </c>
      <c r="G5" s="95">
        <v>44196</v>
      </c>
      <c r="H5" s="113" t="s">
        <v>10</v>
      </c>
      <c r="I5" s="127" t="s">
        <v>232</v>
      </c>
      <c r="J5" s="5"/>
      <c r="L5" s="8"/>
    </row>
    <row r="6" spans="1:12" ht="16.5" customHeight="1" x14ac:dyDescent="0.25">
      <c r="A6" s="110">
        <v>3</v>
      </c>
      <c r="B6" s="95">
        <v>43847</v>
      </c>
      <c r="C6" s="91" t="s">
        <v>9</v>
      </c>
      <c r="D6" s="92" t="s">
        <v>197</v>
      </c>
      <c r="E6" s="111" t="s">
        <v>139</v>
      </c>
      <c r="F6" s="112">
        <v>64509333</v>
      </c>
      <c r="G6" s="95">
        <v>44196</v>
      </c>
      <c r="H6" s="113" t="s">
        <v>10</v>
      </c>
      <c r="I6" s="127" t="s">
        <v>233</v>
      </c>
      <c r="J6" s="5"/>
      <c r="L6" s="8"/>
    </row>
    <row r="7" spans="1:12" ht="16.5" customHeight="1" x14ac:dyDescent="0.25">
      <c r="A7" s="110">
        <v>4</v>
      </c>
      <c r="B7" s="95">
        <v>43847</v>
      </c>
      <c r="C7" s="91" t="s">
        <v>9</v>
      </c>
      <c r="D7" s="92" t="s">
        <v>189</v>
      </c>
      <c r="E7" s="111" t="s">
        <v>211</v>
      </c>
      <c r="F7" s="112">
        <v>30000000</v>
      </c>
      <c r="G7" s="95">
        <v>44026</v>
      </c>
      <c r="H7" s="113" t="s">
        <v>10</v>
      </c>
      <c r="I7" s="127" t="s">
        <v>234</v>
      </c>
      <c r="J7" s="5"/>
      <c r="L7" s="8"/>
    </row>
    <row r="8" spans="1:12" ht="16.5" customHeight="1" x14ac:dyDescent="0.25">
      <c r="A8" s="110">
        <v>5</v>
      </c>
      <c r="B8" s="95">
        <v>43845</v>
      </c>
      <c r="C8" s="91" t="s">
        <v>9</v>
      </c>
      <c r="D8" s="92" t="s">
        <v>198</v>
      </c>
      <c r="E8" s="111" t="s">
        <v>212</v>
      </c>
      <c r="F8" s="112">
        <v>82800000</v>
      </c>
      <c r="G8" s="95">
        <v>44196</v>
      </c>
      <c r="H8" s="113" t="s">
        <v>10</v>
      </c>
      <c r="I8" s="127" t="s">
        <v>235</v>
      </c>
      <c r="J8" s="5"/>
      <c r="L8" s="8"/>
    </row>
    <row r="9" spans="1:12" ht="16.5" customHeight="1" x14ac:dyDescent="0.25">
      <c r="A9" s="110">
        <v>6</v>
      </c>
      <c r="B9" s="95">
        <v>43858</v>
      </c>
      <c r="C9" s="91" t="s">
        <v>9</v>
      </c>
      <c r="D9" s="92" t="s">
        <v>199</v>
      </c>
      <c r="E9" s="111" t="s">
        <v>213</v>
      </c>
      <c r="F9" s="112">
        <v>26152000</v>
      </c>
      <c r="G9" s="95">
        <v>44103</v>
      </c>
      <c r="H9" s="113" t="s">
        <v>10</v>
      </c>
      <c r="I9" s="127" t="s">
        <v>236</v>
      </c>
      <c r="J9" s="5"/>
      <c r="L9" s="8"/>
    </row>
    <row r="10" spans="1:12" ht="16.5" customHeight="1" x14ac:dyDescent="0.25">
      <c r="A10" s="110">
        <v>7</v>
      </c>
      <c r="B10" s="95">
        <v>43846</v>
      </c>
      <c r="C10" s="91" t="s">
        <v>9</v>
      </c>
      <c r="D10" s="92" t="s">
        <v>200</v>
      </c>
      <c r="E10" s="111" t="s">
        <v>214</v>
      </c>
      <c r="F10" s="112">
        <v>69052267</v>
      </c>
      <c r="G10" s="95">
        <v>44196</v>
      </c>
      <c r="H10" s="113" t="s">
        <v>10</v>
      </c>
      <c r="I10" s="127" t="s">
        <v>237</v>
      </c>
      <c r="J10" s="5"/>
      <c r="L10" s="8"/>
    </row>
    <row r="11" spans="1:12" ht="16.5" customHeight="1" x14ac:dyDescent="0.25">
      <c r="A11" s="110">
        <v>8</v>
      </c>
      <c r="B11" s="95">
        <v>43850</v>
      </c>
      <c r="C11" s="91" t="s">
        <v>9</v>
      </c>
      <c r="D11" s="92" t="s">
        <v>201</v>
      </c>
      <c r="E11" s="111" t="s">
        <v>215</v>
      </c>
      <c r="F11" s="112">
        <v>119350000</v>
      </c>
      <c r="G11" s="95">
        <v>44196</v>
      </c>
      <c r="H11" s="113" t="s">
        <v>10</v>
      </c>
      <c r="I11" s="127" t="s">
        <v>238</v>
      </c>
      <c r="J11" s="5"/>
      <c r="L11" s="8"/>
    </row>
    <row r="12" spans="1:12" ht="16.5" customHeight="1" x14ac:dyDescent="0.25">
      <c r="A12" s="110">
        <v>9</v>
      </c>
      <c r="B12" s="95">
        <v>43878</v>
      </c>
      <c r="C12" s="91" t="s">
        <v>9</v>
      </c>
      <c r="D12" s="92" t="s">
        <v>324</v>
      </c>
      <c r="E12" s="111" t="s">
        <v>210</v>
      </c>
      <c r="F12" s="112">
        <v>86940000</v>
      </c>
      <c r="G12" s="95">
        <v>44196</v>
      </c>
      <c r="H12" s="113" t="s">
        <v>10</v>
      </c>
      <c r="I12" s="127" t="s">
        <v>675</v>
      </c>
      <c r="J12" s="5"/>
      <c r="L12" s="8"/>
    </row>
    <row r="13" spans="1:12" ht="16.5" customHeight="1" x14ac:dyDescent="0.25">
      <c r="A13" s="110">
        <v>10</v>
      </c>
      <c r="B13" s="95">
        <v>43852</v>
      </c>
      <c r="C13" s="91" t="s">
        <v>9</v>
      </c>
      <c r="D13" s="92" t="s">
        <v>26</v>
      </c>
      <c r="E13" s="111" t="s">
        <v>192</v>
      </c>
      <c r="F13" s="112">
        <v>35600000</v>
      </c>
      <c r="G13" s="95">
        <v>44101</v>
      </c>
      <c r="H13" s="113" t="s">
        <v>10</v>
      </c>
      <c r="I13" s="127" t="s">
        <v>239</v>
      </c>
      <c r="J13" s="5"/>
      <c r="L13" s="8"/>
    </row>
    <row r="14" spans="1:12" ht="16.5" customHeight="1" x14ac:dyDescent="0.25">
      <c r="A14" s="110">
        <v>11</v>
      </c>
      <c r="B14" s="95">
        <v>43860</v>
      </c>
      <c r="C14" s="91" t="s">
        <v>9</v>
      </c>
      <c r="D14" s="92" t="s">
        <v>202</v>
      </c>
      <c r="E14" s="111" t="s">
        <v>216</v>
      </c>
      <c r="F14" s="112">
        <v>78800000</v>
      </c>
      <c r="G14" s="95">
        <v>44106</v>
      </c>
      <c r="H14" s="113" t="s">
        <v>10</v>
      </c>
      <c r="I14" s="127" t="s">
        <v>240</v>
      </c>
      <c r="J14" s="5"/>
      <c r="L14" s="8"/>
    </row>
    <row r="15" spans="1:12" ht="16.5" customHeight="1" x14ac:dyDescent="0.25">
      <c r="A15" s="110">
        <v>12</v>
      </c>
      <c r="B15" s="95">
        <v>43859</v>
      </c>
      <c r="C15" s="91" t="s">
        <v>9</v>
      </c>
      <c r="D15" s="92" t="s">
        <v>203</v>
      </c>
      <c r="E15" s="111" t="s">
        <v>217</v>
      </c>
      <c r="F15" s="112">
        <v>54000000</v>
      </c>
      <c r="G15" s="95">
        <v>44133</v>
      </c>
      <c r="H15" s="113" t="s">
        <v>10</v>
      </c>
      <c r="I15" s="127" t="s">
        <v>241</v>
      </c>
      <c r="J15" s="5"/>
      <c r="L15" s="8"/>
    </row>
    <row r="16" spans="1:12" ht="16.5" customHeight="1" x14ac:dyDescent="0.25">
      <c r="A16" s="110">
        <v>13</v>
      </c>
      <c r="B16" s="95">
        <v>43854</v>
      </c>
      <c r="C16" s="91" t="s">
        <v>9</v>
      </c>
      <c r="D16" s="92" t="s">
        <v>43</v>
      </c>
      <c r="E16" s="111" t="s">
        <v>218</v>
      </c>
      <c r="F16" s="112">
        <v>37350000</v>
      </c>
      <c r="G16" s="95">
        <v>43990</v>
      </c>
      <c r="H16" s="113" t="s">
        <v>10</v>
      </c>
      <c r="I16" s="127" t="s">
        <v>242</v>
      </c>
      <c r="J16" s="5"/>
      <c r="L16" s="8"/>
    </row>
    <row r="17" spans="1:12" ht="16.5" customHeight="1" x14ac:dyDescent="0.25">
      <c r="A17" s="110">
        <v>14</v>
      </c>
      <c r="B17" s="95">
        <v>43858</v>
      </c>
      <c r="C17" s="91" t="s">
        <v>9</v>
      </c>
      <c r="D17" s="92" t="s">
        <v>20</v>
      </c>
      <c r="E17" s="111" t="s">
        <v>44</v>
      </c>
      <c r="F17" s="112">
        <v>91080000</v>
      </c>
      <c r="G17" s="95">
        <v>44194</v>
      </c>
      <c r="H17" s="113" t="s">
        <v>10</v>
      </c>
      <c r="I17" s="127" t="s">
        <v>243</v>
      </c>
      <c r="J17" s="5"/>
      <c r="L17" s="8"/>
    </row>
    <row r="18" spans="1:12" ht="16.5" customHeight="1" x14ac:dyDescent="0.25">
      <c r="A18" s="110">
        <v>15</v>
      </c>
      <c r="B18" s="95">
        <v>43859</v>
      </c>
      <c r="C18" s="91" t="s">
        <v>9</v>
      </c>
      <c r="D18" s="92" t="s">
        <v>204</v>
      </c>
      <c r="E18" s="111" t="s">
        <v>219</v>
      </c>
      <c r="F18" s="112">
        <v>57600000</v>
      </c>
      <c r="G18" s="95">
        <v>44103</v>
      </c>
      <c r="H18" s="113" t="s">
        <v>10</v>
      </c>
      <c r="I18" s="127" t="s">
        <v>244</v>
      </c>
      <c r="J18" s="5"/>
      <c r="L18" s="8"/>
    </row>
    <row r="19" spans="1:12" ht="16.5" customHeight="1" x14ac:dyDescent="0.25">
      <c r="A19" s="110">
        <v>16</v>
      </c>
      <c r="B19" s="95">
        <v>43859</v>
      </c>
      <c r="C19" s="91" t="s">
        <v>9</v>
      </c>
      <c r="D19" s="92" t="s">
        <v>14</v>
      </c>
      <c r="E19" s="111" t="s">
        <v>220</v>
      </c>
      <c r="F19" s="112">
        <v>21750000</v>
      </c>
      <c r="G19" s="95">
        <v>43946</v>
      </c>
      <c r="H19" s="113" t="s">
        <v>10</v>
      </c>
      <c r="I19" s="127" t="s">
        <v>245</v>
      </c>
      <c r="J19" s="5"/>
      <c r="L19" s="8"/>
    </row>
    <row r="20" spans="1:12" ht="16.5" customHeight="1" x14ac:dyDescent="0.25">
      <c r="A20" s="110">
        <v>17</v>
      </c>
      <c r="B20" s="95">
        <v>43860</v>
      </c>
      <c r="C20" s="91" t="s">
        <v>9</v>
      </c>
      <c r="D20" s="92" t="s">
        <v>40</v>
      </c>
      <c r="E20" s="111" t="s">
        <v>221</v>
      </c>
      <c r="F20" s="112">
        <v>21900000</v>
      </c>
      <c r="G20" s="95">
        <v>43946</v>
      </c>
      <c r="H20" s="113" t="s">
        <v>10</v>
      </c>
      <c r="I20" s="127" t="s">
        <v>246</v>
      </c>
      <c r="J20" s="5"/>
      <c r="L20" s="8"/>
    </row>
    <row r="21" spans="1:12" ht="16.5" customHeight="1" x14ac:dyDescent="0.25">
      <c r="A21" s="110">
        <v>18</v>
      </c>
      <c r="B21" s="95">
        <v>43857</v>
      </c>
      <c r="C21" s="91" t="s">
        <v>9</v>
      </c>
      <c r="D21" s="92" t="s">
        <v>205</v>
      </c>
      <c r="E21" s="111" t="s">
        <v>181</v>
      </c>
      <c r="F21" s="112">
        <v>49500000</v>
      </c>
      <c r="G21" s="95">
        <v>44195</v>
      </c>
      <c r="H21" s="113" t="s">
        <v>10</v>
      </c>
      <c r="I21" s="127" t="s">
        <v>247</v>
      </c>
      <c r="J21" s="5"/>
      <c r="L21" s="8"/>
    </row>
    <row r="22" spans="1:12" ht="16.5" customHeight="1" x14ac:dyDescent="0.25">
      <c r="A22" s="110">
        <v>19</v>
      </c>
      <c r="B22" s="95">
        <v>43862</v>
      </c>
      <c r="C22" s="91" t="s">
        <v>9</v>
      </c>
      <c r="D22" s="92" t="s">
        <v>325</v>
      </c>
      <c r="E22" s="111" t="s">
        <v>510</v>
      </c>
      <c r="F22" s="112">
        <v>10800000</v>
      </c>
      <c r="G22" s="95">
        <v>43954</v>
      </c>
      <c r="H22" s="113" t="s">
        <v>10</v>
      </c>
      <c r="I22" s="127" t="s">
        <v>676</v>
      </c>
      <c r="J22" s="5"/>
      <c r="L22" s="8"/>
    </row>
    <row r="23" spans="1:12" ht="16.5" customHeight="1" x14ac:dyDescent="0.25">
      <c r="A23" s="110">
        <v>20</v>
      </c>
      <c r="B23" s="95">
        <v>43858</v>
      </c>
      <c r="C23" s="91" t="s">
        <v>9</v>
      </c>
      <c r="D23" s="92" t="s">
        <v>15</v>
      </c>
      <c r="E23" s="111" t="s">
        <v>222</v>
      </c>
      <c r="F23" s="112">
        <v>25200000</v>
      </c>
      <c r="G23" s="95">
        <v>43994</v>
      </c>
      <c r="H23" s="113" t="s">
        <v>10</v>
      </c>
      <c r="I23" s="127" t="s">
        <v>248</v>
      </c>
      <c r="J23" s="5"/>
      <c r="L23" s="8"/>
    </row>
    <row r="24" spans="1:12" ht="16.5" customHeight="1" x14ac:dyDescent="0.25">
      <c r="A24" s="110">
        <v>21</v>
      </c>
      <c r="B24" s="95">
        <v>43862</v>
      </c>
      <c r="C24" s="91" t="s">
        <v>9</v>
      </c>
      <c r="D24" s="92" t="s">
        <v>326</v>
      </c>
      <c r="E24" s="111" t="s">
        <v>511</v>
      </c>
      <c r="F24" s="112">
        <v>83826000</v>
      </c>
      <c r="G24" s="95">
        <v>44137</v>
      </c>
      <c r="H24" s="113" t="s">
        <v>10</v>
      </c>
      <c r="I24" s="127" t="s">
        <v>677</v>
      </c>
      <c r="J24" s="5"/>
      <c r="L24" s="8"/>
    </row>
    <row r="25" spans="1:12" ht="16.5" customHeight="1" x14ac:dyDescent="0.25">
      <c r="A25" s="110">
        <v>22</v>
      </c>
      <c r="B25" s="95">
        <v>43858</v>
      </c>
      <c r="C25" s="91" t="s">
        <v>9</v>
      </c>
      <c r="D25" s="92" t="s">
        <v>37</v>
      </c>
      <c r="E25" s="111" t="s">
        <v>223</v>
      </c>
      <c r="F25" s="112">
        <v>49800000</v>
      </c>
      <c r="G25" s="95">
        <v>44040</v>
      </c>
      <c r="H25" s="113" t="s">
        <v>10</v>
      </c>
      <c r="I25" s="127" t="s">
        <v>249</v>
      </c>
      <c r="J25" s="5"/>
      <c r="L25" s="8"/>
    </row>
    <row r="26" spans="1:12" ht="16.5" customHeight="1" x14ac:dyDescent="0.25">
      <c r="A26" s="110">
        <v>23</v>
      </c>
      <c r="B26" s="95">
        <v>43864</v>
      </c>
      <c r="C26" s="91" t="s">
        <v>9</v>
      </c>
      <c r="D26" s="92" t="s">
        <v>327</v>
      </c>
      <c r="E26" s="111" t="s">
        <v>512</v>
      </c>
      <c r="F26" s="112">
        <v>35600000</v>
      </c>
      <c r="G26" s="95">
        <v>44106</v>
      </c>
      <c r="H26" s="113" t="s">
        <v>10</v>
      </c>
      <c r="I26" s="127" t="s">
        <v>678</v>
      </c>
      <c r="J26" s="5"/>
      <c r="L26" s="8"/>
    </row>
    <row r="27" spans="1:12" ht="16.5" customHeight="1" x14ac:dyDescent="0.25">
      <c r="A27" s="110">
        <v>24</v>
      </c>
      <c r="B27" s="95">
        <v>43864</v>
      </c>
      <c r="C27" s="91" t="s">
        <v>9</v>
      </c>
      <c r="D27" s="92" t="s">
        <v>328</v>
      </c>
      <c r="E27" s="111" t="s">
        <v>1138</v>
      </c>
      <c r="F27" s="112">
        <v>45536000</v>
      </c>
      <c r="G27" s="95">
        <v>44106</v>
      </c>
      <c r="H27" s="113" t="s">
        <v>10</v>
      </c>
      <c r="I27" s="127" t="s">
        <v>679</v>
      </c>
      <c r="J27" s="5"/>
      <c r="L27" s="8"/>
    </row>
    <row r="28" spans="1:12" ht="16.5" customHeight="1" x14ac:dyDescent="0.25">
      <c r="A28" s="110">
        <v>25</v>
      </c>
      <c r="B28" s="95">
        <v>43859</v>
      </c>
      <c r="C28" s="91" t="s">
        <v>9</v>
      </c>
      <c r="D28" s="92" t="s">
        <v>31</v>
      </c>
      <c r="E28" s="111" t="s">
        <v>224</v>
      </c>
      <c r="F28" s="112">
        <v>24975000</v>
      </c>
      <c r="G28" s="95">
        <v>43995</v>
      </c>
      <c r="H28" s="113" t="s">
        <v>10</v>
      </c>
      <c r="I28" s="127" t="s">
        <v>250</v>
      </c>
      <c r="J28" s="5"/>
      <c r="L28" s="8"/>
    </row>
    <row r="29" spans="1:12" ht="16.5" customHeight="1" x14ac:dyDescent="0.25">
      <c r="A29" s="110">
        <v>26</v>
      </c>
      <c r="B29" s="95">
        <v>43859</v>
      </c>
      <c r="C29" s="91" t="s">
        <v>9</v>
      </c>
      <c r="D29" s="92" t="s">
        <v>25</v>
      </c>
      <c r="E29" s="111" t="s">
        <v>225</v>
      </c>
      <c r="F29" s="112">
        <v>75000000</v>
      </c>
      <c r="G29" s="95">
        <v>44042</v>
      </c>
      <c r="H29" s="113" t="s">
        <v>10</v>
      </c>
      <c r="I29" s="127" t="s">
        <v>251</v>
      </c>
      <c r="J29" s="5"/>
      <c r="L29" s="8"/>
    </row>
    <row r="30" spans="1:12" ht="16.5" customHeight="1" x14ac:dyDescent="0.25">
      <c r="A30" s="110">
        <v>27</v>
      </c>
      <c r="B30" s="95">
        <v>43860</v>
      </c>
      <c r="C30" s="91" t="s">
        <v>9</v>
      </c>
      <c r="D30" s="92" t="s">
        <v>206</v>
      </c>
      <c r="E30" s="111" t="s">
        <v>226</v>
      </c>
      <c r="F30" s="112">
        <v>60000000</v>
      </c>
      <c r="G30" s="95">
        <v>44106</v>
      </c>
      <c r="H30" s="113" t="s">
        <v>10</v>
      </c>
      <c r="I30" s="127" t="s">
        <v>252</v>
      </c>
      <c r="J30" s="5"/>
      <c r="L30" s="8"/>
    </row>
    <row r="31" spans="1:12" ht="16.5" customHeight="1" x14ac:dyDescent="0.25">
      <c r="A31" s="110">
        <v>28</v>
      </c>
      <c r="B31" s="95">
        <v>43859</v>
      </c>
      <c r="C31" s="91" t="s">
        <v>9</v>
      </c>
      <c r="D31" s="92" t="s">
        <v>42</v>
      </c>
      <c r="E31" s="111" t="s">
        <v>227</v>
      </c>
      <c r="F31" s="112">
        <v>35550000</v>
      </c>
      <c r="G31" s="95">
        <v>43995</v>
      </c>
      <c r="H31" s="113" t="s">
        <v>10</v>
      </c>
      <c r="I31" s="127" t="s">
        <v>253</v>
      </c>
      <c r="J31" s="5"/>
      <c r="L31" s="8"/>
    </row>
    <row r="32" spans="1:12" ht="16.5" customHeight="1" x14ac:dyDescent="0.25">
      <c r="A32" s="110">
        <v>29</v>
      </c>
      <c r="B32" s="95">
        <v>43859</v>
      </c>
      <c r="C32" s="91" t="s">
        <v>9</v>
      </c>
      <c r="D32" s="92" t="s">
        <v>23</v>
      </c>
      <c r="E32" s="111" t="s">
        <v>228</v>
      </c>
      <c r="F32" s="112">
        <v>33300000</v>
      </c>
      <c r="G32" s="95">
        <v>44041</v>
      </c>
      <c r="H32" s="113" t="s">
        <v>10</v>
      </c>
      <c r="I32" s="127" t="s">
        <v>254</v>
      </c>
      <c r="J32" s="5"/>
      <c r="L32" s="8"/>
    </row>
    <row r="33" spans="1:12" ht="16.5" customHeight="1" x14ac:dyDescent="0.25">
      <c r="A33" s="110">
        <v>30</v>
      </c>
      <c r="B33" s="95">
        <v>43861</v>
      </c>
      <c r="C33" s="91" t="s">
        <v>9</v>
      </c>
      <c r="D33" s="92" t="s">
        <v>329</v>
      </c>
      <c r="E33" s="111" t="s">
        <v>514</v>
      </c>
      <c r="F33" s="112">
        <v>19865000</v>
      </c>
      <c r="G33" s="95">
        <v>43955</v>
      </c>
      <c r="H33" s="113" t="s">
        <v>10</v>
      </c>
      <c r="I33" s="127" t="s">
        <v>680</v>
      </c>
      <c r="J33" s="5"/>
      <c r="L33" s="8"/>
    </row>
    <row r="34" spans="1:12" ht="16.5" customHeight="1" x14ac:dyDescent="0.25">
      <c r="A34" s="110">
        <v>31</v>
      </c>
      <c r="B34" s="95">
        <v>43864</v>
      </c>
      <c r="C34" s="91" t="s">
        <v>9</v>
      </c>
      <c r="D34" s="92" t="s">
        <v>330</v>
      </c>
      <c r="E34" s="111" t="s">
        <v>1441</v>
      </c>
      <c r="F34" s="112">
        <v>20800000</v>
      </c>
      <c r="G34" s="95">
        <v>44107</v>
      </c>
      <c r="H34" s="113" t="s">
        <v>10</v>
      </c>
      <c r="I34" s="127" t="s">
        <v>681</v>
      </c>
      <c r="J34" s="5"/>
      <c r="L34" s="8"/>
    </row>
    <row r="35" spans="1:12" ht="16.5" customHeight="1" x14ac:dyDescent="0.25">
      <c r="A35" s="110">
        <v>32</v>
      </c>
      <c r="B35" s="95">
        <v>43864</v>
      </c>
      <c r="C35" s="91" t="s">
        <v>9</v>
      </c>
      <c r="D35" s="92" t="s">
        <v>331</v>
      </c>
      <c r="E35" s="111" t="s">
        <v>1441</v>
      </c>
      <c r="F35" s="112">
        <v>20800000</v>
      </c>
      <c r="G35" s="95">
        <v>44107</v>
      </c>
      <c r="H35" s="113" t="s">
        <v>10</v>
      </c>
      <c r="I35" s="127" t="s">
        <v>682</v>
      </c>
      <c r="J35" s="5"/>
      <c r="L35" s="8"/>
    </row>
    <row r="36" spans="1:12" ht="16.5" customHeight="1" x14ac:dyDescent="0.25">
      <c r="A36" s="110">
        <v>33</v>
      </c>
      <c r="B36" s="95">
        <v>43859</v>
      </c>
      <c r="C36" s="91" t="s">
        <v>9</v>
      </c>
      <c r="D36" s="92" t="s">
        <v>207</v>
      </c>
      <c r="E36" s="111" t="s">
        <v>229</v>
      </c>
      <c r="F36" s="112">
        <v>57600000</v>
      </c>
      <c r="G36" s="95">
        <v>44103</v>
      </c>
      <c r="H36" s="113" t="s">
        <v>10</v>
      </c>
      <c r="I36" s="127" t="s">
        <v>255</v>
      </c>
      <c r="J36" s="5"/>
      <c r="L36" s="8"/>
    </row>
    <row r="37" spans="1:12" ht="16.5" customHeight="1" x14ac:dyDescent="0.25">
      <c r="A37" s="110">
        <v>34</v>
      </c>
      <c r="B37" s="95">
        <v>43859</v>
      </c>
      <c r="C37" s="91" t="s">
        <v>9</v>
      </c>
      <c r="D37" s="92" t="s">
        <v>208</v>
      </c>
      <c r="E37" s="111" t="s">
        <v>230</v>
      </c>
      <c r="F37" s="112">
        <v>35600000</v>
      </c>
      <c r="G37" s="95">
        <v>44104</v>
      </c>
      <c r="H37" s="113" t="s">
        <v>10</v>
      </c>
      <c r="I37" s="127" t="s">
        <v>256</v>
      </c>
      <c r="J37" s="5"/>
      <c r="L37" s="8"/>
    </row>
    <row r="38" spans="1:12" ht="16.5" customHeight="1" x14ac:dyDescent="0.25">
      <c r="A38" s="110">
        <v>35</v>
      </c>
      <c r="B38" s="95">
        <v>43861</v>
      </c>
      <c r="C38" s="91" t="s">
        <v>9</v>
      </c>
      <c r="D38" s="92" t="s">
        <v>332</v>
      </c>
      <c r="E38" s="111" t="s">
        <v>516</v>
      </c>
      <c r="F38" s="112">
        <v>52000000</v>
      </c>
      <c r="G38" s="95">
        <v>44106</v>
      </c>
      <c r="H38" s="113" t="s">
        <v>10</v>
      </c>
      <c r="I38" s="127" t="s">
        <v>683</v>
      </c>
      <c r="J38" s="5"/>
      <c r="L38" s="8"/>
    </row>
    <row r="39" spans="1:12" ht="16.5" customHeight="1" x14ac:dyDescent="0.25">
      <c r="A39" s="110">
        <v>36</v>
      </c>
      <c r="B39" s="95">
        <v>43861</v>
      </c>
      <c r="C39" s="91" t="s">
        <v>9</v>
      </c>
      <c r="D39" s="92" t="s">
        <v>333</v>
      </c>
      <c r="E39" s="111" t="s">
        <v>517</v>
      </c>
      <c r="F39" s="112">
        <v>27000000</v>
      </c>
      <c r="G39" s="95">
        <v>44045</v>
      </c>
      <c r="H39" s="113" t="s">
        <v>10</v>
      </c>
      <c r="I39" s="127" t="s">
        <v>684</v>
      </c>
      <c r="J39" s="5"/>
      <c r="L39" s="8"/>
    </row>
    <row r="40" spans="1:12" ht="16.5" customHeight="1" x14ac:dyDescent="0.25">
      <c r="A40" s="110">
        <v>37</v>
      </c>
      <c r="B40" s="95">
        <v>43865</v>
      </c>
      <c r="C40" s="91" t="s">
        <v>9</v>
      </c>
      <c r="D40" s="92" t="s">
        <v>334</v>
      </c>
      <c r="E40" s="111" t="s">
        <v>518</v>
      </c>
      <c r="F40" s="112">
        <v>33750000</v>
      </c>
      <c r="G40" s="95">
        <v>44003</v>
      </c>
      <c r="H40" s="113" t="s">
        <v>10</v>
      </c>
      <c r="I40" s="127" t="s">
        <v>685</v>
      </c>
      <c r="J40" s="5"/>
      <c r="L40" s="8"/>
    </row>
    <row r="41" spans="1:12" ht="16.5" customHeight="1" x14ac:dyDescent="0.25">
      <c r="A41" s="110">
        <v>38</v>
      </c>
      <c r="B41" s="95">
        <v>43861</v>
      </c>
      <c r="C41" s="91" t="s">
        <v>9</v>
      </c>
      <c r="D41" s="92" t="s">
        <v>335</v>
      </c>
      <c r="E41" s="111" t="s">
        <v>519</v>
      </c>
      <c r="F41" s="112">
        <v>70200000</v>
      </c>
      <c r="G41" s="95">
        <v>44137</v>
      </c>
      <c r="H41" s="113" t="s">
        <v>10</v>
      </c>
      <c r="I41" s="127" t="s">
        <v>686</v>
      </c>
      <c r="J41" s="5"/>
      <c r="L41" s="8"/>
    </row>
    <row r="42" spans="1:12" ht="16.5" customHeight="1" x14ac:dyDescent="0.25">
      <c r="A42" s="110">
        <v>39</v>
      </c>
      <c r="B42" s="95">
        <v>43865</v>
      </c>
      <c r="C42" s="91" t="s">
        <v>9</v>
      </c>
      <c r="D42" s="92" t="s">
        <v>336</v>
      </c>
      <c r="E42" s="111" t="s">
        <v>520</v>
      </c>
      <c r="F42" s="112">
        <v>20250000</v>
      </c>
      <c r="G42" s="95">
        <v>44000</v>
      </c>
      <c r="H42" s="113" t="s">
        <v>10</v>
      </c>
      <c r="I42" s="127" t="s">
        <v>687</v>
      </c>
      <c r="J42" s="5"/>
      <c r="L42" s="8"/>
    </row>
    <row r="43" spans="1:12" ht="16.5" customHeight="1" x14ac:dyDescent="0.25">
      <c r="A43" s="110">
        <v>40</v>
      </c>
      <c r="B43" s="95">
        <v>43862</v>
      </c>
      <c r="C43" s="91" t="s">
        <v>9</v>
      </c>
      <c r="D43" s="92" t="s">
        <v>337</v>
      </c>
      <c r="E43" s="111" t="s">
        <v>521</v>
      </c>
      <c r="F43" s="112">
        <v>28800000</v>
      </c>
      <c r="G43" s="95">
        <v>43999</v>
      </c>
      <c r="H43" s="113" t="s">
        <v>10</v>
      </c>
      <c r="I43" s="127" t="s">
        <v>688</v>
      </c>
      <c r="J43" s="5"/>
      <c r="L43" s="8"/>
    </row>
    <row r="44" spans="1:12" ht="16.5" customHeight="1" x14ac:dyDescent="0.25">
      <c r="A44" s="110">
        <v>41</v>
      </c>
      <c r="B44" s="95">
        <v>43880</v>
      </c>
      <c r="C44" s="91" t="s">
        <v>9</v>
      </c>
      <c r="D44" s="92" t="s">
        <v>338</v>
      </c>
      <c r="E44" s="111" t="s">
        <v>210</v>
      </c>
      <c r="F44" s="112">
        <v>62020000</v>
      </c>
      <c r="G44" s="95">
        <v>44191</v>
      </c>
      <c r="H44" s="113" t="s">
        <v>10</v>
      </c>
      <c r="I44" s="127" t="s">
        <v>689</v>
      </c>
      <c r="J44" s="5"/>
      <c r="L44" s="8"/>
    </row>
    <row r="45" spans="1:12" ht="16.5" customHeight="1" x14ac:dyDescent="0.25">
      <c r="A45" s="110">
        <v>42</v>
      </c>
      <c r="B45" s="95">
        <v>43864</v>
      </c>
      <c r="C45" s="91" t="s">
        <v>9</v>
      </c>
      <c r="D45" s="92" t="s">
        <v>339</v>
      </c>
      <c r="E45" s="111" t="s">
        <v>522</v>
      </c>
      <c r="F45" s="112">
        <v>57968000</v>
      </c>
      <c r="G45" s="95">
        <v>44107</v>
      </c>
      <c r="H45" s="113" t="s">
        <v>10</v>
      </c>
      <c r="I45" s="127" t="s">
        <v>690</v>
      </c>
      <c r="J45" s="5"/>
      <c r="L45" s="8"/>
    </row>
    <row r="46" spans="1:12" ht="16.5" customHeight="1" x14ac:dyDescent="0.25">
      <c r="A46" s="110">
        <v>43</v>
      </c>
      <c r="B46" s="95">
        <v>43864</v>
      </c>
      <c r="C46" s="91" t="s">
        <v>9</v>
      </c>
      <c r="D46" s="92" t="s">
        <v>340</v>
      </c>
      <c r="E46" s="111" t="s">
        <v>523</v>
      </c>
      <c r="F46" s="112">
        <v>35600000</v>
      </c>
      <c r="G46" s="95">
        <v>44107</v>
      </c>
      <c r="H46" s="113" t="s">
        <v>10</v>
      </c>
      <c r="I46" s="127" t="s">
        <v>691</v>
      </c>
      <c r="J46" s="5"/>
      <c r="L46" s="8"/>
    </row>
    <row r="47" spans="1:12" ht="16.5" customHeight="1" x14ac:dyDescent="0.25">
      <c r="A47" s="110">
        <v>44</v>
      </c>
      <c r="B47" s="95">
        <v>43864</v>
      </c>
      <c r="C47" s="91" t="s">
        <v>9</v>
      </c>
      <c r="D47" s="92" t="s">
        <v>341</v>
      </c>
      <c r="E47" s="111" t="s">
        <v>524</v>
      </c>
      <c r="F47" s="112">
        <v>52000000</v>
      </c>
      <c r="G47" s="95">
        <v>44107</v>
      </c>
      <c r="H47" s="113" t="s">
        <v>10</v>
      </c>
      <c r="I47" s="127" t="s">
        <v>692</v>
      </c>
      <c r="J47" s="5"/>
      <c r="L47" s="8"/>
    </row>
    <row r="48" spans="1:12" ht="16.5" customHeight="1" x14ac:dyDescent="0.25">
      <c r="A48" s="110">
        <v>45</v>
      </c>
      <c r="B48" s="95">
        <v>43864</v>
      </c>
      <c r="C48" s="91" t="s">
        <v>9</v>
      </c>
      <c r="D48" s="92" t="s">
        <v>342</v>
      </c>
      <c r="E48" s="111" t="s">
        <v>525</v>
      </c>
      <c r="F48" s="112">
        <v>18600000</v>
      </c>
      <c r="G48" s="95">
        <v>43954</v>
      </c>
      <c r="H48" s="113" t="s">
        <v>10</v>
      </c>
      <c r="I48" s="127" t="s">
        <v>693</v>
      </c>
      <c r="J48" s="5"/>
      <c r="L48" s="8"/>
    </row>
    <row r="49" spans="1:12" ht="16.5" customHeight="1" x14ac:dyDescent="0.25">
      <c r="A49" s="110">
        <v>46</v>
      </c>
      <c r="B49" s="95">
        <v>43865</v>
      </c>
      <c r="C49" s="91" t="s">
        <v>9</v>
      </c>
      <c r="D49" s="92" t="s">
        <v>343</v>
      </c>
      <c r="E49" s="111" t="s">
        <v>526</v>
      </c>
      <c r="F49" s="112">
        <v>28650000</v>
      </c>
      <c r="G49" s="95">
        <v>43955</v>
      </c>
      <c r="H49" s="113" t="s">
        <v>10</v>
      </c>
      <c r="I49" s="127" t="s">
        <v>694</v>
      </c>
      <c r="J49" s="5"/>
      <c r="L49" s="8"/>
    </row>
    <row r="50" spans="1:12" ht="16.5" customHeight="1" x14ac:dyDescent="0.25">
      <c r="A50" s="110">
        <v>47</v>
      </c>
      <c r="B50" s="95">
        <v>43865</v>
      </c>
      <c r="C50" s="91" t="s">
        <v>9</v>
      </c>
      <c r="D50" s="92" t="s">
        <v>344</v>
      </c>
      <c r="E50" s="111" t="s">
        <v>527</v>
      </c>
      <c r="F50" s="112">
        <v>18600000</v>
      </c>
      <c r="G50" s="95">
        <v>43955</v>
      </c>
      <c r="H50" s="113" t="s">
        <v>10</v>
      </c>
      <c r="I50" s="127" t="s">
        <v>695</v>
      </c>
      <c r="J50" s="5"/>
      <c r="L50" s="8"/>
    </row>
    <row r="51" spans="1:12" ht="16.5" customHeight="1" x14ac:dyDescent="0.25">
      <c r="A51" s="110">
        <v>48</v>
      </c>
      <c r="B51" s="95">
        <v>43864</v>
      </c>
      <c r="C51" s="91" t="s">
        <v>9</v>
      </c>
      <c r="D51" s="92" t="s">
        <v>345</v>
      </c>
      <c r="E51" s="111" t="s">
        <v>528</v>
      </c>
      <c r="F51" s="112">
        <v>43476000</v>
      </c>
      <c r="G51" s="95">
        <v>44047</v>
      </c>
      <c r="H51" s="113" t="s">
        <v>10</v>
      </c>
      <c r="I51" s="127" t="s">
        <v>696</v>
      </c>
      <c r="J51" s="5"/>
      <c r="L51" s="8"/>
    </row>
    <row r="52" spans="1:12" ht="16.5" customHeight="1" x14ac:dyDescent="0.25">
      <c r="A52" s="110">
        <v>49</v>
      </c>
      <c r="B52" s="95">
        <v>43864</v>
      </c>
      <c r="C52" s="91" t="s">
        <v>9</v>
      </c>
      <c r="D52" s="92" t="s">
        <v>346</v>
      </c>
      <c r="E52" s="111" t="s">
        <v>1442</v>
      </c>
      <c r="F52" s="112">
        <v>61653684</v>
      </c>
      <c r="G52" s="95">
        <v>44138</v>
      </c>
      <c r="H52" s="113" t="s">
        <v>10</v>
      </c>
      <c r="I52" s="127" t="s">
        <v>697</v>
      </c>
      <c r="J52" s="5"/>
      <c r="L52" s="8"/>
    </row>
    <row r="53" spans="1:12" ht="16.5" customHeight="1" x14ac:dyDescent="0.25">
      <c r="A53" s="110">
        <v>50</v>
      </c>
      <c r="B53" s="95">
        <v>43865</v>
      </c>
      <c r="C53" s="91" t="s">
        <v>9</v>
      </c>
      <c r="D53" s="92" t="s">
        <v>347</v>
      </c>
      <c r="E53" s="111" t="s">
        <v>530</v>
      </c>
      <c r="F53" s="112">
        <v>36090000</v>
      </c>
      <c r="G53" s="95">
        <v>44001</v>
      </c>
      <c r="H53" s="113" t="s">
        <v>10</v>
      </c>
      <c r="I53" s="127" t="s">
        <v>698</v>
      </c>
      <c r="J53" s="5"/>
      <c r="L53" s="8"/>
    </row>
    <row r="54" spans="1:12" ht="16.5" customHeight="1" x14ac:dyDescent="0.25">
      <c r="A54" s="110">
        <v>51</v>
      </c>
      <c r="B54" s="95">
        <v>43866</v>
      </c>
      <c r="C54" s="91" t="s">
        <v>9</v>
      </c>
      <c r="D54" s="92" t="s">
        <v>2194</v>
      </c>
      <c r="E54" s="111" t="s">
        <v>531</v>
      </c>
      <c r="F54" s="112">
        <v>22950000</v>
      </c>
      <c r="G54" s="95">
        <v>44002</v>
      </c>
      <c r="H54" s="113" t="s">
        <v>10</v>
      </c>
      <c r="I54" s="127" t="s">
        <v>699</v>
      </c>
      <c r="J54" s="5"/>
      <c r="L54" s="8"/>
    </row>
    <row r="55" spans="1:12" ht="16.5" customHeight="1" x14ac:dyDescent="0.25">
      <c r="A55" s="110">
        <v>52</v>
      </c>
      <c r="B55" s="95">
        <v>43864</v>
      </c>
      <c r="C55" s="91" t="s">
        <v>9</v>
      </c>
      <c r="D55" s="92" t="s">
        <v>349</v>
      </c>
      <c r="E55" s="111" t="s">
        <v>532</v>
      </c>
      <c r="F55" s="112">
        <v>33000000</v>
      </c>
      <c r="G55" s="95">
        <v>43999</v>
      </c>
      <c r="H55" s="113" t="s">
        <v>10</v>
      </c>
      <c r="I55" s="127" t="s">
        <v>700</v>
      </c>
      <c r="J55" s="5"/>
      <c r="L55" s="8"/>
    </row>
    <row r="56" spans="1:12" ht="16.5" customHeight="1" x14ac:dyDescent="0.25">
      <c r="A56" s="110">
        <v>53</v>
      </c>
      <c r="B56" s="95">
        <v>43864</v>
      </c>
      <c r="C56" s="91" t="s">
        <v>9</v>
      </c>
      <c r="D56" s="92" t="s">
        <v>350</v>
      </c>
      <c r="E56" s="111" t="s">
        <v>532</v>
      </c>
      <c r="F56" s="112">
        <v>49500000</v>
      </c>
      <c r="G56" s="95">
        <v>44137</v>
      </c>
      <c r="H56" s="113" t="s">
        <v>10</v>
      </c>
      <c r="I56" s="127" t="s">
        <v>701</v>
      </c>
      <c r="J56" s="5"/>
      <c r="L56" s="8"/>
    </row>
    <row r="57" spans="1:12" ht="16.5" customHeight="1" x14ac:dyDescent="0.25">
      <c r="A57" s="110">
        <v>54</v>
      </c>
      <c r="B57" s="95">
        <v>43864</v>
      </c>
      <c r="C57" s="91" t="s">
        <v>9</v>
      </c>
      <c r="D57" s="92" t="s">
        <v>3602</v>
      </c>
      <c r="E57" s="111" t="s">
        <v>532</v>
      </c>
      <c r="F57" s="112">
        <v>51750000</v>
      </c>
      <c r="G57" s="95">
        <v>44137</v>
      </c>
      <c r="H57" s="113" t="s">
        <v>10</v>
      </c>
      <c r="I57" s="127" t="s">
        <v>702</v>
      </c>
      <c r="J57" s="5"/>
      <c r="L57" s="8"/>
    </row>
    <row r="58" spans="1:12" ht="16.5" customHeight="1" x14ac:dyDescent="0.25">
      <c r="A58" s="110">
        <v>55</v>
      </c>
      <c r="B58" s="95">
        <v>43864</v>
      </c>
      <c r="C58" s="91" t="s">
        <v>9</v>
      </c>
      <c r="D58" s="92" t="s">
        <v>352</v>
      </c>
      <c r="E58" s="111" t="s">
        <v>533</v>
      </c>
      <c r="F58" s="112">
        <v>20100000</v>
      </c>
      <c r="G58" s="95">
        <v>43954</v>
      </c>
      <c r="H58" s="113" t="s">
        <v>10</v>
      </c>
      <c r="I58" s="127" t="s">
        <v>703</v>
      </c>
      <c r="J58" s="5"/>
      <c r="L58" s="8"/>
    </row>
    <row r="59" spans="1:12" ht="16.5" customHeight="1" x14ac:dyDescent="0.25">
      <c r="A59" s="110">
        <v>56</v>
      </c>
      <c r="B59" s="95">
        <v>43865</v>
      </c>
      <c r="C59" s="91" t="s">
        <v>9</v>
      </c>
      <c r="D59" s="92" t="s">
        <v>353</v>
      </c>
      <c r="E59" s="111" t="s">
        <v>534</v>
      </c>
      <c r="F59" s="112">
        <v>8100000</v>
      </c>
      <c r="G59" s="95">
        <v>43955</v>
      </c>
      <c r="H59" s="113" t="s">
        <v>10</v>
      </c>
      <c r="I59" s="127" t="s">
        <v>704</v>
      </c>
      <c r="J59" s="5"/>
      <c r="L59" s="8"/>
    </row>
    <row r="60" spans="1:12" ht="16.5" customHeight="1" x14ac:dyDescent="0.25">
      <c r="A60" s="110">
        <v>57</v>
      </c>
      <c r="B60" s="95">
        <v>43864</v>
      </c>
      <c r="C60" s="91" t="s">
        <v>9</v>
      </c>
      <c r="D60" s="92" t="s">
        <v>354</v>
      </c>
      <c r="E60" s="111" t="s">
        <v>1442</v>
      </c>
      <c r="F60" s="112">
        <v>55800000</v>
      </c>
      <c r="G60" s="95">
        <v>44137</v>
      </c>
      <c r="H60" s="113" t="s">
        <v>10</v>
      </c>
      <c r="I60" s="127" t="s">
        <v>705</v>
      </c>
      <c r="J60" s="5"/>
      <c r="L60" s="8"/>
    </row>
    <row r="61" spans="1:12" ht="16.5" customHeight="1" x14ac:dyDescent="0.25">
      <c r="A61" s="110">
        <v>58</v>
      </c>
      <c r="B61" s="95">
        <v>43864</v>
      </c>
      <c r="C61" s="91" t="s">
        <v>9</v>
      </c>
      <c r="D61" s="92" t="s">
        <v>355</v>
      </c>
      <c r="E61" s="111" t="s">
        <v>535</v>
      </c>
      <c r="F61" s="112">
        <v>22500000</v>
      </c>
      <c r="G61" s="95">
        <v>44000</v>
      </c>
      <c r="H61" s="113" t="s">
        <v>10</v>
      </c>
      <c r="I61" s="127" t="s">
        <v>706</v>
      </c>
      <c r="J61" s="5"/>
      <c r="L61" s="8"/>
    </row>
    <row r="62" spans="1:12" ht="16.5" customHeight="1" x14ac:dyDescent="0.25">
      <c r="A62" s="110">
        <v>59</v>
      </c>
      <c r="B62" s="95">
        <v>43864</v>
      </c>
      <c r="C62" s="91" t="s">
        <v>9</v>
      </c>
      <c r="D62" s="92" t="s">
        <v>356</v>
      </c>
      <c r="E62" s="111" t="s">
        <v>536</v>
      </c>
      <c r="F62" s="112">
        <v>20550000</v>
      </c>
      <c r="G62" s="95">
        <v>43954</v>
      </c>
      <c r="H62" s="113" t="s">
        <v>10</v>
      </c>
      <c r="I62" s="127" t="s">
        <v>707</v>
      </c>
      <c r="J62" s="5"/>
      <c r="L62" s="8"/>
    </row>
    <row r="63" spans="1:12" ht="16.5" customHeight="1" x14ac:dyDescent="0.25">
      <c r="A63" s="110">
        <v>60</v>
      </c>
      <c r="B63" s="95">
        <v>43866</v>
      </c>
      <c r="C63" s="91" t="s">
        <v>9</v>
      </c>
      <c r="D63" s="92" t="s">
        <v>357</v>
      </c>
      <c r="E63" s="111" t="s">
        <v>537</v>
      </c>
      <c r="F63" s="112">
        <v>27000000</v>
      </c>
      <c r="G63" s="95">
        <v>44048</v>
      </c>
      <c r="H63" s="113" t="s">
        <v>10</v>
      </c>
      <c r="I63" s="127" t="s">
        <v>708</v>
      </c>
      <c r="J63" s="5"/>
      <c r="L63" s="8"/>
    </row>
    <row r="64" spans="1:12" ht="16.5" customHeight="1" x14ac:dyDescent="0.25">
      <c r="A64" s="110">
        <v>61</v>
      </c>
      <c r="B64" s="95">
        <v>43866</v>
      </c>
      <c r="C64" s="91" t="s">
        <v>9</v>
      </c>
      <c r="D64" s="92" t="s">
        <v>358</v>
      </c>
      <c r="E64" s="111" t="s">
        <v>538</v>
      </c>
      <c r="F64" s="112">
        <v>27954000</v>
      </c>
      <c r="G64" s="95">
        <v>44048</v>
      </c>
      <c r="H64" s="113" t="s">
        <v>10</v>
      </c>
      <c r="I64" s="127" t="s">
        <v>709</v>
      </c>
      <c r="J64" s="5"/>
      <c r="L64" s="8"/>
    </row>
    <row r="65" spans="1:12" ht="16.5" customHeight="1" x14ac:dyDescent="0.25">
      <c r="A65" s="110">
        <v>62</v>
      </c>
      <c r="B65" s="95">
        <v>43866</v>
      </c>
      <c r="C65" s="91" t="s">
        <v>9</v>
      </c>
      <c r="D65" s="92" t="s">
        <v>359</v>
      </c>
      <c r="E65" s="111" t="s">
        <v>539</v>
      </c>
      <c r="F65" s="112">
        <v>37260000</v>
      </c>
      <c r="G65" s="95">
        <v>44048</v>
      </c>
      <c r="H65" s="113" t="s">
        <v>10</v>
      </c>
      <c r="I65" s="127" t="s">
        <v>710</v>
      </c>
      <c r="J65" s="5"/>
      <c r="L65" s="8"/>
    </row>
    <row r="66" spans="1:12" ht="16.5" customHeight="1" x14ac:dyDescent="0.25">
      <c r="A66" s="110">
        <v>63</v>
      </c>
      <c r="B66" s="95">
        <v>43864</v>
      </c>
      <c r="C66" s="91" t="s">
        <v>9</v>
      </c>
      <c r="D66" s="92" t="s">
        <v>360</v>
      </c>
      <c r="E66" s="111" t="s">
        <v>1443</v>
      </c>
      <c r="F66" s="112">
        <v>20100000</v>
      </c>
      <c r="G66" s="95">
        <v>43924</v>
      </c>
      <c r="H66" s="113" t="s">
        <v>10</v>
      </c>
      <c r="I66" s="127" t="s">
        <v>711</v>
      </c>
      <c r="J66" s="5"/>
      <c r="L66" s="8"/>
    </row>
    <row r="67" spans="1:12" ht="16.5" customHeight="1" x14ac:dyDescent="0.25">
      <c r="A67" s="110">
        <v>64</v>
      </c>
      <c r="B67" s="95">
        <v>43864</v>
      </c>
      <c r="C67" s="91" t="s">
        <v>9</v>
      </c>
      <c r="D67" s="92" t="s">
        <v>361</v>
      </c>
      <c r="E67" s="111" t="s">
        <v>1444</v>
      </c>
      <c r="F67" s="112">
        <v>29500000</v>
      </c>
      <c r="G67" s="95">
        <v>44168</v>
      </c>
      <c r="H67" s="113" t="s">
        <v>10</v>
      </c>
      <c r="I67" s="127" t="s">
        <v>712</v>
      </c>
      <c r="J67" s="5"/>
      <c r="L67" s="8"/>
    </row>
    <row r="68" spans="1:12" ht="16.5" customHeight="1" x14ac:dyDescent="0.25">
      <c r="A68" s="110">
        <v>65</v>
      </c>
      <c r="B68" s="95">
        <v>43865</v>
      </c>
      <c r="C68" s="91" t="s">
        <v>9</v>
      </c>
      <c r="D68" s="92" t="s">
        <v>362</v>
      </c>
      <c r="E68" s="111" t="s">
        <v>542</v>
      </c>
      <c r="F68" s="112">
        <v>38150000</v>
      </c>
      <c r="G68" s="95">
        <v>44196</v>
      </c>
      <c r="H68" s="113" t="s">
        <v>10</v>
      </c>
      <c r="I68" s="127" t="s">
        <v>713</v>
      </c>
      <c r="J68" s="5"/>
      <c r="L68" s="8"/>
    </row>
    <row r="69" spans="1:12" ht="16.5" customHeight="1" x14ac:dyDescent="0.25">
      <c r="A69" s="110">
        <v>66</v>
      </c>
      <c r="B69" s="95">
        <v>43868</v>
      </c>
      <c r="C69" s="91" t="s">
        <v>9</v>
      </c>
      <c r="D69" s="92" t="s">
        <v>363</v>
      </c>
      <c r="E69" s="111" t="s">
        <v>543</v>
      </c>
      <c r="F69" s="112">
        <v>85800000</v>
      </c>
      <c r="G69" s="95">
        <v>44196</v>
      </c>
      <c r="H69" s="113" t="s">
        <v>10</v>
      </c>
      <c r="I69" s="127" t="s">
        <v>714</v>
      </c>
      <c r="J69" s="5"/>
      <c r="L69" s="8"/>
    </row>
    <row r="70" spans="1:12" ht="16.5" customHeight="1" x14ac:dyDescent="0.25">
      <c r="A70" s="110">
        <v>68</v>
      </c>
      <c r="B70" s="95">
        <v>43864</v>
      </c>
      <c r="C70" s="91" t="s">
        <v>9</v>
      </c>
      <c r="D70" s="92" t="s">
        <v>364</v>
      </c>
      <c r="E70" s="111" t="s">
        <v>544</v>
      </c>
      <c r="F70" s="112">
        <v>16999875</v>
      </c>
      <c r="G70" s="95">
        <v>44000</v>
      </c>
      <c r="H70" s="113" t="s">
        <v>10</v>
      </c>
      <c r="I70" s="127" t="s">
        <v>715</v>
      </c>
      <c r="J70" s="5"/>
      <c r="L70" s="8"/>
    </row>
    <row r="71" spans="1:12" ht="16.5" customHeight="1" x14ac:dyDescent="0.25">
      <c r="A71" s="110">
        <v>69</v>
      </c>
      <c r="B71" s="95">
        <v>43864</v>
      </c>
      <c r="C71" s="91" t="s">
        <v>9</v>
      </c>
      <c r="D71" s="92" t="s">
        <v>365</v>
      </c>
      <c r="E71" s="111" t="s">
        <v>545</v>
      </c>
      <c r="F71" s="112">
        <v>43554000</v>
      </c>
      <c r="G71" s="95">
        <v>44046</v>
      </c>
      <c r="H71" s="113" t="s">
        <v>10</v>
      </c>
      <c r="I71" s="127" t="s">
        <v>716</v>
      </c>
      <c r="J71" s="5"/>
      <c r="L71" s="8"/>
    </row>
    <row r="72" spans="1:12" ht="16.5" customHeight="1" x14ac:dyDescent="0.25">
      <c r="A72" s="110">
        <v>70</v>
      </c>
      <c r="B72" s="95">
        <v>43874</v>
      </c>
      <c r="C72" s="91" t="s">
        <v>9</v>
      </c>
      <c r="D72" s="92" t="s">
        <v>366</v>
      </c>
      <c r="E72" s="111" t="s">
        <v>546</v>
      </c>
      <c r="F72" s="112">
        <v>28500000</v>
      </c>
      <c r="G72" s="95">
        <v>43963</v>
      </c>
      <c r="H72" s="113" t="s">
        <v>10</v>
      </c>
      <c r="I72" s="127" t="s">
        <v>717</v>
      </c>
      <c r="J72" s="5"/>
      <c r="L72" s="8"/>
    </row>
    <row r="73" spans="1:12" ht="16.5" customHeight="1" x14ac:dyDescent="0.25">
      <c r="A73" s="110">
        <v>71</v>
      </c>
      <c r="B73" s="95">
        <v>43866</v>
      </c>
      <c r="C73" s="91" t="s">
        <v>9</v>
      </c>
      <c r="D73" s="92" t="s">
        <v>367</v>
      </c>
      <c r="E73" s="111" t="s">
        <v>210</v>
      </c>
      <c r="F73" s="112">
        <v>37260000</v>
      </c>
      <c r="G73" s="95">
        <v>44002</v>
      </c>
      <c r="H73" s="113" t="s">
        <v>10</v>
      </c>
      <c r="I73" s="127" t="s">
        <v>718</v>
      </c>
      <c r="J73" s="5"/>
      <c r="L73" s="8"/>
    </row>
    <row r="74" spans="1:12" ht="16.5" customHeight="1" x14ac:dyDescent="0.25">
      <c r="A74" s="110">
        <v>72</v>
      </c>
      <c r="B74" s="95">
        <v>43864</v>
      </c>
      <c r="C74" s="91" t="s">
        <v>9</v>
      </c>
      <c r="D74" s="92" t="s">
        <v>368</v>
      </c>
      <c r="E74" s="111" t="s">
        <v>547</v>
      </c>
      <c r="F74" s="112">
        <v>13280000</v>
      </c>
      <c r="G74" s="95">
        <v>43986</v>
      </c>
      <c r="H74" s="113" t="s">
        <v>10</v>
      </c>
      <c r="I74" s="127" t="s">
        <v>719</v>
      </c>
      <c r="J74" s="5"/>
      <c r="L74" s="8"/>
    </row>
    <row r="75" spans="1:12" ht="16.5" customHeight="1" x14ac:dyDescent="0.25">
      <c r="A75" s="110">
        <v>73</v>
      </c>
      <c r="B75" s="95">
        <v>43867</v>
      </c>
      <c r="C75" s="91" t="s">
        <v>9</v>
      </c>
      <c r="D75" s="92" t="s">
        <v>369</v>
      </c>
      <c r="E75" s="111" t="s">
        <v>548</v>
      </c>
      <c r="F75" s="112">
        <v>18000000</v>
      </c>
      <c r="G75" s="95">
        <v>44003</v>
      </c>
      <c r="H75" s="113" t="s">
        <v>10</v>
      </c>
      <c r="I75" s="127" t="s">
        <v>720</v>
      </c>
      <c r="J75" s="5"/>
      <c r="L75" s="8"/>
    </row>
    <row r="76" spans="1:12" ht="16.5" customHeight="1" x14ac:dyDescent="0.25">
      <c r="A76" s="110">
        <v>74</v>
      </c>
      <c r="B76" s="95">
        <v>43864</v>
      </c>
      <c r="C76" s="91" t="s">
        <v>9</v>
      </c>
      <c r="D76" s="92" t="s">
        <v>370</v>
      </c>
      <c r="E76" s="111" t="s">
        <v>549</v>
      </c>
      <c r="F76" s="112">
        <v>13500000</v>
      </c>
      <c r="G76" s="95">
        <v>44000</v>
      </c>
      <c r="H76" s="113" t="s">
        <v>10</v>
      </c>
      <c r="I76" s="127" t="s">
        <v>721</v>
      </c>
      <c r="J76" s="5"/>
      <c r="L76" s="8"/>
    </row>
    <row r="77" spans="1:12" ht="16.5" customHeight="1" x14ac:dyDescent="0.25">
      <c r="A77" s="110">
        <v>75</v>
      </c>
      <c r="B77" s="95">
        <v>43864</v>
      </c>
      <c r="C77" s="91" t="s">
        <v>9</v>
      </c>
      <c r="D77" s="92" t="s">
        <v>371</v>
      </c>
      <c r="E77" s="111" t="s">
        <v>181</v>
      </c>
      <c r="F77" s="112">
        <v>44000000</v>
      </c>
      <c r="G77" s="95">
        <v>44107</v>
      </c>
      <c r="H77" s="113" t="s">
        <v>10</v>
      </c>
      <c r="I77" s="127" t="s">
        <v>722</v>
      </c>
      <c r="J77" s="5"/>
      <c r="L77" s="8"/>
    </row>
    <row r="78" spans="1:12" ht="16.5" customHeight="1" x14ac:dyDescent="0.25">
      <c r="A78" s="110">
        <v>76</v>
      </c>
      <c r="B78" s="95">
        <v>43867</v>
      </c>
      <c r="C78" s="91" t="s">
        <v>9</v>
      </c>
      <c r="D78" s="92" t="s">
        <v>372</v>
      </c>
      <c r="E78" s="111" t="s">
        <v>551</v>
      </c>
      <c r="F78" s="112">
        <v>44275000</v>
      </c>
      <c r="G78" s="95">
        <v>44196</v>
      </c>
      <c r="H78" s="113" t="s">
        <v>10</v>
      </c>
      <c r="I78" s="127" t="s">
        <v>723</v>
      </c>
      <c r="J78" s="5"/>
      <c r="L78" s="8"/>
    </row>
    <row r="79" spans="1:12" ht="16.5" customHeight="1" x14ac:dyDescent="0.25">
      <c r="A79" s="110">
        <v>77</v>
      </c>
      <c r="B79" s="95">
        <v>43867</v>
      </c>
      <c r="C79" s="91" t="s">
        <v>9</v>
      </c>
      <c r="D79" s="92" t="s">
        <v>373</v>
      </c>
      <c r="E79" s="111" t="s">
        <v>552</v>
      </c>
      <c r="F79" s="112">
        <v>18270000</v>
      </c>
      <c r="G79" s="95">
        <v>44003</v>
      </c>
      <c r="H79" s="113" t="s">
        <v>10</v>
      </c>
      <c r="I79" s="127" t="s">
        <v>724</v>
      </c>
      <c r="J79" s="5"/>
      <c r="L79" s="8"/>
    </row>
    <row r="80" spans="1:12" ht="16.5" customHeight="1" x14ac:dyDescent="0.25">
      <c r="A80" s="110">
        <v>78</v>
      </c>
      <c r="B80" s="95">
        <v>43871</v>
      </c>
      <c r="C80" s="91" t="s">
        <v>9</v>
      </c>
      <c r="D80" s="92" t="s">
        <v>374</v>
      </c>
      <c r="E80" s="111" t="s">
        <v>553</v>
      </c>
      <c r="F80" s="112">
        <v>32000000</v>
      </c>
      <c r="G80" s="95">
        <v>44114</v>
      </c>
      <c r="H80" s="113" t="s">
        <v>10</v>
      </c>
      <c r="I80" s="127" t="s">
        <v>725</v>
      </c>
      <c r="J80" s="5"/>
      <c r="L80" s="8"/>
    </row>
    <row r="81" spans="1:12" ht="16.5" customHeight="1" x14ac:dyDescent="0.25">
      <c r="A81" s="110">
        <v>79</v>
      </c>
      <c r="B81" s="95">
        <v>43868</v>
      </c>
      <c r="C81" s="91" t="s">
        <v>9</v>
      </c>
      <c r="D81" s="92" t="s">
        <v>375</v>
      </c>
      <c r="E81" s="111" t="s">
        <v>554</v>
      </c>
      <c r="F81" s="112">
        <v>20733500</v>
      </c>
      <c r="G81" s="128">
        <v>44018</v>
      </c>
      <c r="H81" s="113" t="s">
        <v>10</v>
      </c>
      <c r="I81" s="127" t="s">
        <v>726</v>
      </c>
      <c r="J81" s="5"/>
      <c r="L81" s="8"/>
    </row>
    <row r="82" spans="1:12" ht="16.5" customHeight="1" x14ac:dyDescent="0.25">
      <c r="A82" s="110">
        <v>80</v>
      </c>
      <c r="B82" s="95">
        <v>43867</v>
      </c>
      <c r="C82" s="91" t="s">
        <v>9</v>
      </c>
      <c r="D82" s="92" t="s">
        <v>376</v>
      </c>
      <c r="E82" s="111" t="s">
        <v>555</v>
      </c>
      <c r="F82" s="112">
        <v>48000000</v>
      </c>
      <c r="G82" s="95">
        <v>44113</v>
      </c>
      <c r="H82" s="113" t="s">
        <v>10</v>
      </c>
      <c r="I82" s="127" t="s">
        <v>727</v>
      </c>
      <c r="J82" s="5"/>
      <c r="L82" s="8"/>
    </row>
    <row r="83" spans="1:12" ht="16.5" customHeight="1" x14ac:dyDescent="0.25">
      <c r="A83" s="110">
        <v>81</v>
      </c>
      <c r="B83" s="95">
        <v>43868</v>
      </c>
      <c r="C83" s="91" t="s">
        <v>9</v>
      </c>
      <c r="D83" s="92" t="s">
        <v>1073</v>
      </c>
      <c r="E83" s="111" t="s">
        <v>556</v>
      </c>
      <c r="F83" s="112">
        <v>135220000</v>
      </c>
      <c r="G83" s="95">
        <v>44196</v>
      </c>
      <c r="H83" s="113" t="s">
        <v>10</v>
      </c>
      <c r="I83" s="127" t="s">
        <v>728</v>
      </c>
      <c r="J83" s="5"/>
      <c r="L83" s="8"/>
    </row>
    <row r="84" spans="1:12" ht="16.5" customHeight="1" x14ac:dyDescent="0.25">
      <c r="A84" s="110">
        <v>82</v>
      </c>
      <c r="B84" s="95">
        <v>43866</v>
      </c>
      <c r="C84" s="91" t="s">
        <v>9</v>
      </c>
      <c r="D84" s="92" t="s">
        <v>378</v>
      </c>
      <c r="E84" s="111" t="s">
        <v>557</v>
      </c>
      <c r="F84" s="112">
        <v>28728865</v>
      </c>
      <c r="G84" s="95">
        <v>44196</v>
      </c>
      <c r="H84" s="113" t="s">
        <v>10</v>
      </c>
      <c r="I84" s="127" t="s">
        <v>729</v>
      </c>
      <c r="J84" s="5"/>
      <c r="L84" s="8"/>
    </row>
    <row r="85" spans="1:12" ht="16.5" customHeight="1" x14ac:dyDescent="0.25">
      <c r="A85" s="110">
        <v>83</v>
      </c>
      <c r="B85" s="95">
        <v>43867</v>
      </c>
      <c r="C85" s="91" t="s">
        <v>9</v>
      </c>
      <c r="D85" s="92" t="s">
        <v>379</v>
      </c>
      <c r="E85" s="111" t="s">
        <v>558</v>
      </c>
      <c r="F85" s="112">
        <v>20857500</v>
      </c>
      <c r="G85" s="95">
        <v>44003</v>
      </c>
      <c r="H85" s="113" t="s">
        <v>10</v>
      </c>
      <c r="I85" s="127" t="s">
        <v>730</v>
      </c>
      <c r="J85" s="5"/>
      <c r="L85" s="8"/>
    </row>
    <row r="86" spans="1:12" ht="16.5" customHeight="1" x14ac:dyDescent="0.25">
      <c r="A86" s="110">
        <v>84</v>
      </c>
      <c r="B86" s="95">
        <v>43867</v>
      </c>
      <c r="C86" s="91" t="s">
        <v>9</v>
      </c>
      <c r="D86" s="92" t="s">
        <v>380</v>
      </c>
      <c r="E86" s="111" t="s">
        <v>559</v>
      </c>
      <c r="F86" s="112">
        <v>12889935</v>
      </c>
      <c r="G86" s="95">
        <v>44003</v>
      </c>
      <c r="H86" s="113" t="s">
        <v>10</v>
      </c>
      <c r="I86" s="127" t="s">
        <v>731</v>
      </c>
      <c r="J86" s="5"/>
      <c r="L86" s="8"/>
    </row>
    <row r="87" spans="1:12" ht="16.5" customHeight="1" x14ac:dyDescent="0.25">
      <c r="A87" s="110">
        <v>85</v>
      </c>
      <c r="B87" s="95">
        <v>43867</v>
      </c>
      <c r="C87" s="91" t="s">
        <v>9</v>
      </c>
      <c r="D87" s="92" t="s">
        <v>381</v>
      </c>
      <c r="E87" s="111" t="s">
        <v>560</v>
      </c>
      <c r="F87" s="112">
        <v>23999999</v>
      </c>
      <c r="G87" s="95">
        <v>44003</v>
      </c>
      <c r="H87" s="113" t="s">
        <v>10</v>
      </c>
      <c r="I87" s="127" t="s">
        <v>732</v>
      </c>
      <c r="J87" s="5"/>
      <c r="L87" s="8"/>
    </row>
    <row r="88" spans="1:12" ht="16.5" customHeight="1" x14ac:dyDescent="0.25">
      <c r="A88" s="110">
        <v>86</v>
      </c>
      <c r="B88" s="95">
        <v>43868</v>
      </c>
      <c r="C88" s="91" t="s">
        <v>9</v>
      </c>
      <c r="D88" s="92" t="s">
        <v>382</v>
      </c>
      <c r="E88" s="111" t="s">
        <v>561</v>
      </c>
      <c r="F88" s="112">
        <v>30488000</v>
      </c>
      <c r="G88" s="95">
        <v>44110</v>
      </c>
      <c r="H88" s="113" t="s">
        <v>10</v>
      </c>
      <c r="I88" s="127" t="s">
        <v>733</v>
      </c>
      <c r="J88" s="5"/>
      <c r="L88" s="8"/>
    </row>
    <row r="89" spans="1:12" ht="16.5" customHeight="1" x14ac:dyDescent="0.25">
      <c r="A89" s="110">
        <v>87</v>
      </c>
      <c r="B89" s="95">
        <v>43875</v>
      </c>
      <c r="C89" s="91" t="s">
        <v>9</v>
      </c>
      <c r="D89" s="92" t="s">
        <v>383</v>
      </c>
      <c r="E89" s="111" t="s">
        <v>562</v>
      </c>
      <c r="F89" s="112">
        <v>86100000</v>
      </c>
      <c r="G89" s="95">
        <v>44196</v>
      </c>
      <c r="H89" s="113" t="s">
        <v>10</v>
      </c>
      <c r="I89" s="127" t="s">
        <v>734</v>
      </c>
      <c r="J89" s="5"/>
      <c r="L89" s="8"/>
    </row>
    <row r="90" spans="1:12" ht="16.5" customHeight="1" x14ac:dyDescent="0.25">
      <c r="A90" s="110">
        <v>88</v>
      </c>
      <c r="B90" s="95">
        <v>43868</v>
      </c>
      <c r="C90" s="91" t="s">
        <v>9</v>
      </c>
      <c r="D90" s="92" t="s">
        <v>384</v>
      </c>
      <c r="E90" s="111" t="s">
        <v>563</v>
      </c>
      <c r="F90" s="112">
        <v>39200000</v>
      </c>
      <c r="G90" s="95">
        <v>44113</v>
      </c>
      <c r="H90" s="113" t="s">
        <v>10</v>
      </c>
      <c r="I90" s="127" t="s">
        <v>735</v>
      </c>
      <c r="J90" s="5"/>
      <c r="L90" s="8"/>
    </row>
    <row r="91" spans="1:12" ht="16.5" customHeight="1" x14ac:dyDescent="0.25">
      <c r="A91" s="110">
        <v>89</v>
      </c>
      <c r="B91" s="95">
        <v>43868</v>
      </c>
      <c r="C91" s="91" t="s">
        <v>9</v>
      </c>
      <c r="D91" s="92" t="s">
        <v>385</v>
      </c>
      <c r="E91" s="111" t="s">
        <v>564</v>
      </c>
      <c r="F91" s="112">
        <v>89640000</v>
      </c>
      <c r="G91" s="95">
        <v>44196</v>
      </c>
      <c r="H91" s="113" t="s">
        <v>10</v>
      </c>
      <c r="I91" s="127" t="s">
        <v>736</v>
      </c>
      <c r="J91" s="5"/>
      <c r="L91" s="8"/>
    </row>
    <row r="92" spans="1:12" ht="16.5" customHeight="1" x14ac:dyDescent="0.25">
      <c r="A92" s="110">
        <v>90</v>
      </c>
      <c r="B92" s="95">
        <v>43873</v>
      </c>
      <c r="C92" s="91" t="s">
        <v>9</v>
      </c>
      <c r="D92" s="92" t="s">
        <v>386</v>
      </c>
      <c r="E92" s="111" t="s">
        <v>565</v>
      </c>
      <c r="F92" s="112">
        <v>75133333</v>
      </c>
      <c r="G92" s="95">
        <v>44196</v>
      </c>
      <c r="H92" s="113" t="s">
        <v>10</v>
      </c>
      <c r="I92" s="127" t="s">
        <v>737</v>
      </c>
      <c r="J92" s="5"/>
      <c r="L92" s="8"/>
    </row>
    <row r="93" spans="1:12" ht="16.5" customHeight="1" x14ac:dyDescent="0.25">
      <c r="A93" s="110">
        <v>91</v>
      </c>
      <c r="B93" s="95">
        <v>43875</v>
      </c>
      <c r="C93" s="91" t="s">
        <v>9</v>
      </c>
      <c r="D93" s="92" t="s">
        <v>387</v>
      </c>
      <c r="E93" s="111" t="s">
        <v>566</v>
      </c>
      <c r="F93" s="112">
        <v>77000000</v>
      </c>
      <c r="G93" s="95">
        <v>44196</v>
      </c>
      <c r="H93" s="113" t="s">
        <v>10</v>
      </c>
      <c r="I93" s="127" t="s">
        <v>738</v>
      </c>
      <c r="J93" s="5"/>
      <c r="L93" s="8"/>
    </row>
    <row r="94" spans="1:12" ht="16.5" customHeight="1" x14ac:dyDescent="0.25">
      <c r="A94" s="110">
        <v>92</v>
      </c>
      <c r="B94" s="95">
        <v>43871</v>
      </c>
      <c r="C94" s="91" t="s">
        <v>9</v>
      </c>
      <c r="D94" s="92" t="s">
        <v>388</v>
      </c>
      <c r="E94" s="111" t="s">
        <v>567</v>
      </c>
      <c r="F94" s="112">
        <v>21000000</v>
      </c>
      <c r="G94" s="95">
        <v>43961</v>
      </c>
      <c r="H94" s="113" t="s">
        <v>10</v>
      </c>
      <c r="I94" s="127" t="s">
        <v>739</v>
      </c>
      <c r="J94" s="5"/>
      <c r="L94" s="8"/>
    </row>
    <row r="95" spans="1:12" ht="16.5" customHeight="1" x14ac:dyDescent="0.25">
      <c r="A95" s="110">
        <v>93</v>
      </c>
      <c r="B95" s="95">
        <v>43871</v>
      </c>
      <c r="C95" s="91" t="s">
        <v>9</v>
      </c>
      <c r="D95" s="92" t="s">
        <v>389</v>
      </c>
      <c r="E95" s="111" t="s">
        <v>568</v>
      </c>
      <c r="F95" s="112">
        <v>11040000</v>
      </c>
      <c r="G95" s="95">
        <v>43930</v>
      </c>
      <c r="H95" s="113" t="s">
        <v>10</v>
      </c>
      <c r="I95" s="127" t="s">
        <v>740</v>
      </c>
      <c r="J95" s="5"/>
      <c r="L95" s="8"/>
    </row>
    <row r="96" spans="1:12" ht="16.5" customHeight="1" x14ac:dyDescent="0.25">
      <c r="A96" s="110">
        <v>94</v>
      </c>
      <c r="B96" s="95">
        <v>43868</v>
      </c>
      <c r="C96" s="91" t="s">
        <v>9</v>
      </c>
      <c r="D96" s="92" t="s">
        <v>3603</v>
      </c>
      <c r="E96" s="111" t="s">
        <v>569</v>
      </c>
      <c r="F96" s="112">
        <v>59226432</v>
      </c>
      <c r="G96" s="95">
        <v>44110</v>
      </c>
      <c r="H96" s="113" t="s">
        <v>10</v>
      </c>
      <c r="I96" s="127" t="s">
        <v>741</v>
      </c>
      <c r="J96" s="5"/>
      <c r="L96" s="8"/>
    </row>
    <row r="97" spans="1:12" ht="16.5" customHeight="1" x14ac:dyDescent="0.25">
      <c r="A97" s="110">
        <v>95</v>
      </c>
      <c r="B97" s="95">
        <v>43868</v>
      </c>
      <c r="C97" s="91" t="s">
        <v>9</v>
      </c>
      <c r="D97" s="92" t="s">
        <v>391</v>
      </c>
      <c r="E97" s="111" t="s">
        <v>570</v>
      </c>
      <c r="F97" s="112">
        <v>45000000</v>
      </c>
      <c r="G97" s="95">
        <v>44049</v>
      </c>
      <c r="H97" s="113" t="s">
        <v>10</v>
      </c>
      <c r="I97" s="127" t="s">
        <v>742</v>
      </c>
      <c r="J97" s="5"/>
      <c r="L97" s="8"/>
    </row>
    <row r="98" spans="1:12" ht="16.5" customHeight="1" x14ac:dyDescent="0.25">
      <c r="A98" s="110">
        <v>97</v>
      </c>
      <c r="B98" s="95">
        <v>43880</v>
      </c>
      <c r="C98" s="91" t="s">
        <v>9</v>
      </c>
      <c r="D98" s="92" t="s">
        <v>392</v>
      </c>
      <c r="E98" s="111" t="s">
        <v>571</v>
      </c>
      <c r="F98" s="112">
        <v>26400000</v>
      </c>
      <c r="G98" s="95">
        <v>44123</v>
      </c>
      <c r="H98" s="113" t="s">
        <v>10</v>
      </c>
      <c r="I98" s="127" t="s">
        <v>743</v>
      </c>
      <c r="J98" s="5"/>
      <c r="L98" s="8"/>
    </row>
    <row r="99" spans="1:12" ht="16.5" customHeight="1" x14ac:dyDescent="0.25">
      <c r="A99" s="110">
        <v>98</v>
      </c>
      <c r="B99" s="95">
        <v>43871</v>
      </c>
      <c r="C99" s="91" t="s">
        <v>9</v>
      </c>
      <c r="D99" s="92" t="s">
        <v>393</v>
      </c>
      <c r="E99" s="111" t="s">
        <v>572</v>
      </c>
      <c r="F99" s="112">
        <v>17850000</v>
      </c>
      <c r="G99" s="95">
        <v>43960</v>
      </c>
      <c r="H99" s="113" t="s">
        <v>10</v>
      </c>
      <c r="I99" s="127" t="s">
        <v>744</v>
      </c>
      <c r="J99" s="5"/>
      <c r="L99" s="8"/>
    </row>
    <row r="100" spans="1:12" ht="16.5" customHeight="1" x14ac:dyDescent="0.25">
      <c r="A100" s="110">
        <v>99</v>
      </c>
      <c r="B100" s="95">
        <v>43871</v>
      </c>
      <c r="C100" s="91" t="s">
        <v>9</v>
      </c>
      <c r="D100" s="92" t="s">
        <v>394</v>
      </c>
      <c r="E100" s="111" t="s">
        <v>573</v>
      </c>
      <c r="F100" s="112">
        <v>43476300</v>
      </c>
      <c r="G100" s="95">
        <v>44190</v>
      </c>
      <c r="H100" s="113" t="s">
        <v>10</v>
      </c>
      <c r="I100" s="127" t="s">
        <v>745</v>
      </c>
      <c r="J100" s="5"/>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5"/>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5"/>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5"/>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5"/>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5"/>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5"/>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5"/>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5"/>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5"/>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5"/>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5"/>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5"/>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5"/>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5"/>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5"/>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5"/>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5"/>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5"/>
      <c r="L118" s="8"/>
    </row>
    <row r="119" spans="1:12" ht="16.5" customHeight="1" x14ac:dyDescent="0.25">
      <c r="A119" s="110">
        <v>118</v>
      </c>
      <c r="B119" s="95">
        <v>43873</v>
      </c>
      <c r="C119" s="91" t="s">
        <v>9</v>
      </c>
      <c r="D119" s="92" t="s">
        <v>414</v>
      </c>
      <c r="E119" s="111" t="s">
        <v>597</v>
      </c>
      <c r="F119" s="112">
        <v>49600000</v>
      </c>
      <c r="G119" s="95">
        <v>44116</v>
      </c>
      <c r="H119" s="113" t="s">
        <v>10</v>
      </c>
      <c r="I119" s="127" t="s">
        <v>765</v>
      </c>
      <c r="J119" s="5"/>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5"/>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5"/>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5"/>
      <c r="L122" s="8"/>
    </row>
    <row r="123" spans="1:12" ht="16.5" customHeight="1" x14ac:dyDescent="0.25">
      <c r="A123" s="110">
        <v>122</v>
      </c>
      <c r="B123" s="95">
        <v>43875</v>
      </c>
      <c r="C123" s="91" t="s">
        <v>9</v>
      </c>
      <c r="D123" s="92" t="s">
        <v>418</v>
      </c>
      <c r="E123" s="111" t="s">
        <v>597</v>
      </c>
      <c r="F123" s="112">
        <v>49600000</v>
      </c>
      <c r="G123" s="95">
        <v>44120</v>
      </c>
      <c r="H123" s="113" t="s">
        <v>10</v>
      </c>
      <c r="I123" s="127" t="s">
        <v>769</v>
      </c>
      <c r="J123" s="5"/>
      <c r="L123" s="8"/>
    </row>
    <row r="124" spans="1:12" ht="16.5" customHeight="1" x14ac:dyDescent="0.25">
      <c r="A124" s="110">
        <v>123</v>
      </c>
      <c r="B124" s="95">
        <v>43874</v>
      </c>
      <c r="C124" s="91" t="s">
        <v>9</v>
      </c>
      <c r="D124" s="92" t="s">
        <v>3604</v>
      </c>
      <c r="E124" s="111" t="s">
        <v>597</v>
      </c>
      <c r="F124" s="112">
        <v>49600000</v>
      </c>
      <c r="G124" s="95">
        <v>44120</v>
      </c>
      <c r="H124" s="113" t="s">
        <v>10</v>
      </c>
      <c r="I124" s="127" t="s">
        <v>770</v>
      </c>
      <c r="J124" s="5"/>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5"/>
      <c r="L125" s="8"/>
    </row>
    <row r="126" spans="1:12" ht="16.5" customHeight="1" x14ac:dyDescent="0.25">
      <c r="A126" s="110">
        <v>125</v>
      </c>
      <c r="B126" s="95">
        <v>43875</v>
      </c>
      <c r="C126" s="91" t="s">
        <v>9</v>
      </c>
      <c r="D126" s="92" t="s">
        <v>421</v>
      </c>
      <c r="E126" s="111" t="s">
        <v>599</v>
      </c>
      <c r="F126" s="112">
        <v>62220000</v>
      </c>
      <c r="G126" s="95">
        <v>44121</v>
      </c>
      <c r="H126" s="113" t="s">
        <v>10</v>
      </c>
      <c r="I126" s="127" t="s">
        <v>772</v>
      </c>
      <c r="J126" s="5"/>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5"/>
      <c r="L127" s="8"/>
    </row>
    <row r="128" spans="1:12" ht="16.5" customHeight="1" x14ac:dyDescent="0.25">
      <c r="A128" s="110">
        <v>127</v>
      </c>
      <c r="B128" s="95">
        <v>43875</v>
      </c>
      <c r="C128" s="91" t="s">
        <v>9</v>
      </c>
      <c r="D128" s="92" t="s">
        <v>3605</v>
      </c>
      <c r="E128" s="111" t="s">
        <v>600</v>
      </c>
      <c r="F128" s="112">
        <v>67150000</v>
      </c>
      <c r="G128" s="95">
        <v>44136</v>
      </c>
      <c r="H128" s="113" t="s">
        <v>10</v>
      </c>
      <c r="I128" s="127" t="s">
        <v>774</v>
      </c>
      <c r="J128" s="5"/>
      <c r="L128" s="8"/>
    </row>
    <row r="129" spans="1:12" ht="16.5" customHeight="1" x14ac:dyDescent="0.25">
      <c r="A129" s="110">
        <v>128</v>
      </c>
      <c r="B129" s="95">
        <v>43875</v>
      </c>
      <c r="C129" s="91" t="s">
        <v>9</v>
      </c>
      <c r="D129" s="92" t="s">
        <v>424</v>
      </c>
      <c r="E129" s="111" t="s">
        <v>597</v>
      </c>
      <c r="F129" s="112">
        <v>49600000</v>
      </c>
      <c r="G129" s="95">
        <v>44121</v>
      </c>
      <c r="H129" s="113" t="s">
        <v>10</v>
      </c>
      <c r="I129" s="127" t="s">
        <v>775</v>
      </c>
      <c r="J129" s="5"/>
      <c r="L129" s="8"/>
    </row>
    <row r="130" spans="1:12" ht="16.5" customHeight="1" x14ac:dyDescent="0.25">
      <c r="A130" s="110">
        <v>129</v>
      </c>
      <c r="B130" s="95">
        <v>43878</v>
      </c>
      <c r="C130" s="91" t="s">
        <v>9</v>
      </c>
      <c r="D130" s="92" t="s">
        <v>3606</v>
      </c>
      <c r="E130" s="111" t="s">
        <v>1139</v>
      </c>
      <c r="F130" s="112">
        <v>49600000</v>
      </c>
      <c r="G130" s="95">
        <v>44122</v>
      </c>
      <c r="H130" s="113" t="s">
        <v>10</v>
      </c>
      <c r="I130" s="127" t="s">
        <v>776</v>
      </c>
      <c r="J130" s="5"/>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5"/>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5"/>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5"/>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5"/>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5"/>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5"/>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5"/>
      <c r="L137" s="8"/>
    </row>
    <row r="138" spans="1:12" ht="16.5" customHeight="1" x14ac:dyDescent="0.25">
      <c r="A138" s="110">
        <v>137</v>
      </c>
      <c r="B138" s="95">
        <v>43878</v>
      </c>
      <c r="C138" s="91" t="s">
        <v>9</v>
      </c>
      <c r="D138" s="92" t="s">
        <v>433</v>
      </c>
      <c r="E138" s="111" t="s">
        <v>597</v>
      </c>
      <c r="F138" s="112">
        <v>49600000</v>
      </c>
      <c r="G138" s="95">
        <v>44121</v>
      </c>
      <c r="H138" s="113" t="s">
        <v>10</v>
      </c>
      <c r="I138" s="127" t="s">
        <v>784</v>
      </c>
      <c r="J138" s="5"/>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5"/>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5"/>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5"/>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5"/>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5"/>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5"/>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5"/>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5"/>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5"/>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5"/>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5"/>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5"/>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5"/>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5"/>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5"/>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5"/>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5"/>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5"/>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5"/>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5"/>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5"/>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5"/>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5"/>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5"/>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5"/>
      <c r="L163" s="8"/>
    </row>
    <row r="164" spans="1:12" ht="16.5" customHeight="1" x14ac:dyDescent="0.25">
      <c r="A164" s="110">
        <v>163</v>
      </c>
      <c r="B164" s="95">
        <v>43880</v>
      </c>
      <c r="C164" s="91" t="s">
        <v>9</v>
      </c>
      <c r="D164" s="92" t="s">
        <v>457</v>
      </c>
      <c r="E164" s="111" t="s">
        <v>627</v>
      </c>
      <c r="F164" s="112">
        <v>71925000</v>
      </c>
      <c r="G164" s="95">
        <v>44196</v>
      </c>
      <c r="H164" s="113" t="s">
        <v>10</v>
      </c>
      <c r="I164" s="127" t="s">
        <v>808</v>
      </c>
      <c r="J164" s="5"/>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5"/>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5"/>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5"/>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5"/>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5"/>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5"/>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5"/>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5"/>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5"/>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5"/>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5"/>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5"/>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5"/>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5"/>
      <c r="L178" s="8"/>
    </row>
    <row r="179" spans="1:12" ht="16.5" customHeight="1" x14ac:dyDescent="0.25">
      <c r="A179" s="110">
        <v>178</v>
      </c>
      <c r="B179" s="95">
        <v>43881</v>
      </c>
      <c r="C179" s="91" t="s">
        <v>9</v>
      </c>
      <c r="D179" s="92" t="s">
        <v>472</v>
      </c>
      <c r="E179" s="111" t="s">
        <v>642</v>
      </c>
      <c r="F179" s="112">
        <v>22500000</v>
      </c>
      <c r="G179" s="95">
        <v>44109</v>
      </c>
      <c r="H179" s="113" t="s">
        <v>10</v>
      </c>
      <c r="I179" s="127" t="s">
        <v>823</v>
      </c>
      <c r="J179" s="5"/>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5"/>
      <c r="L180" s="8"/>
    </row>
    <row r="181" spans="1:12" ht="16.5" customHeight="1" x14ac:dyDescent="0.25">
      <c r="A181" s="110">
        <v>180</v>
      </c>
      <c r="B181" s="95">
        <v>43881</v>
      </c>
      <c r="C181" s="91" t="s">
        <v>9</v>
      </c>
      <c r="D181" s="92" t="s">
        <v>474</v>
      </c>
      <c r="E181" s="111" t="s">
        <v>1147</v>
      </c>
      <c r="F181" s="112">
        <v>39200000</v>
      </c>
      <c r="G181" s="95">
        <v>44127</v>
      </c>
      <c r="H181" s="113" t="s">
        <v>10</v>
      </c>
      <c r="I181" s="127" t="s">
        <v>825</v>
      </c>
      <c r="J181" s="5"/>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5"/>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5"/>
      <c r="L183" s="8"/>
    </row>
    <row r="184" spans="1:12" ht="16.5" customHeight="1" x14ac:dyDescent="0.25">
      <c r="A184" s="110">
        <v>183</v>
      </c>
      <c r="B184" s="95">
        <v>43883</v>
      </c>
      <c r="C184" s="91" t="s">
        <v>9</v>
      </c>
      <c r="D184" s="92" t="s">
        <v>476</v>
      </c>
      <c r="E184" s="111" t="s">
        <v>644</v>
      </c>
      <c r="F184" s="112">
        <v>39200000</v>
      </c>
      <c r="G184" s="95">
        <v>44127</v>
      </c>
      <c r="H184" s="113" t="s">
        <v>10</v>
      </c>
      <c r="I184" s="127" t="s">
        <v>827</v>
      </c>
      <c r="J184" s="5"/>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5"/>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5"/>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5"/>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5"/>
      <c r="L188" s="8"/>
    </row>
    <row r="189" spans="1:12" ht="16.5" customHeight="1" x14ac:dyDescent="0.25">
      <c r="A189" s="110">
        <v>188</v>
      </c>
      <c r="B189" s="95">
        <v>43883</v>
      </c>
      <c r="C189" s="91" t="s">
        <v>9</v>
      </c>
      <c r="D189" s="92" t="s">
        <v>481</v>
      </c>
      <c r="E189" s="111" t="s">
        <v>650</v>
      </c>
      <c r="F189" s="112">
        <v>55541720</v>
      </c>
      <c r="G189" s="95">
        <v>44128</v>
      </c>
      <c r="H189" s="113" t="s">
        <v>10</v>
      </c>
      <c r="I189" s="127" t="s">
        <v>832</v>
      </c>
      <c r="J189" s="5"/>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5"/>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5"/>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5"/>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5"/>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5"/>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5"/>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5"/>
      <c r="L196" s="8"/>
    </row>
    <row r="197" spans="1:12" ht="16.5" customHeight="1" x14ac:dyDescent="0.25">
      <c r="A197" s="110">
        <v>197</v>
      </c>
      <c r="B197" s="95">
        <v>43887</v>
      </c>
      <c r="C197" s="91" t="s">
        <v>9</v>
      </c>
      <c r="D197" s="92" t="s">
        <v>487</v>
      </c>
      <c r="E197" s="111" t="s">
        <v>650</v>
      </c>
      <c r="F197" s="112">
        <v>59814160</v>
      </c>
      <c r="G197" s="95">
        <v>44129</v>
      </c>
      <c r="H197" s="113" t="s">
        <v>10</v>
      </c>
      <c r="I197" s="127" t="s">
        <v>838</v>
      </c>
      <c r="J197" s="5"/>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5"/>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5"/>
      <c r="L199" s="8"/>
    </row>
    <row r="200" spans="1:12" ht="16.5" customHeight="1" x14ac:dyDescent="0.25">
      <c r="A200" s="110">
        <v>200</v>
      </c>
      <c r="B200" s="95">
        <v>43882</v>
      </c>
      <c r="C200" s="91" t="s">
        <v>9</v>
      </c>
      <c r="D200" s="92" t="s">
        <v>490</v>
      </c>
      <c r="E200" s="111" t="s">
        <v>657</v>
      </c>
      <c r="F200" s="112">
        <v>63000000</v>
      </c>
      <c r="G200" s="95">
        <v>44191</v>
      </c>
      <c r="H200" s="113" t="s">
        <v>10</v>
      </c>
      <c r="I200" s="127" t="s">
        <v>841</v>
      </c>
      <c r="J200" s="5"/>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5"/>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5"/>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5"/>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5"/>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5"/>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5"/>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5"/>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5"/>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5"/>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5"/>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5"/>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5"/>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5"/>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5"/>
      <c r="L214" s="8"/>
    </row>
    <row r="215" spans="1:12" ht="16.5" customHeight="1" x14ac:dyDescent="0.25">
      <c r="A215" s="110">
        <v>215</v>
      </c>
      <c r="B215" s="95">
        <v>43887</v>
      </c>
      <c r="C215" s="91" t="s">
        <v>9</v>
      </c>
      <c r="D215" s="92" t="s">
        <v>503</v>
      </c>
      <c r="E215" s="111" t="s">
        <v>1158</v>
      </c>
      <c r="F215" s="112">
        <v>68359040</v>
      </c>
      <c r="G215" s="95">
        <v>44131</v>
      </c>
      <c r="H215" s="113" t="s">
        <v>10</v>
      </c>
      <c r="I215" s="127" t="s">
        <v>854</v>
      </c>
      <c r="J215" s="5"/>
      <c r="L215" s="8"/>
    </row>
    <row r="216" spans="1:12" ht="16.5" customHeight="1" x14ac:dyDescent="0.25">
      <c r="A216" s="110">
        <v>216</v>
      </c>
      <c r="B216" s="95">
        <v>43887</v>
      </c>
      <c r="C216" s="91" t="s">
        <v>9</v>
      </c>
      <c r="D216" s="92" t="s">
        <v>504</v>
      </c>
      <c r="E216" s="111" t="s">
        <v>670</v>
      </c>
      <c r="F216" s="112">
        <v>34176000</v>
      </c>
      <c r="G216" s="95">
        <v>44130</v>
      </c>
      <c r="H216" s="113" t="s">
        <v>10</v>
      </c>
      <c r="I216" s="127" t="s">
        <v>855</v>
      </c>
      <c r="J216" s="5"/>
      <c r="L216" s="8"/>
    </row>
    <row r="217" spans="1:12" ht="16.5" customHeight="1" x14ac:dyDescent="0.25">
      <c r="A217" s="110">
        <v>217</v>
      </c>
      <c r="B217" s="95">
        <v>43888</v>
      </c>
      <c r="C217" s="91" t="s">
        <v>9</v>
      </c>
      <c r="D217" s="92" t="s">
        <v>505</v>
      </c>
      <c r="E217" s="111" t="s">
        <v>1159</v>
      </c>
      <c r="F217" s="112">
        <v>26400000</v>
      </c>
      <c r="G217" s="95">
        <v>44131</v>
      </c>
      <c r="H217" s="113" t="s">
        <v>10</v>
      </c>
      <c r="I217" s="127" t="s">
        <v>856</v>
      </c>
      <c r="J217" s="5"/>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5"/>
      <c r="L218" s="8"/>
    </row>
    <row r="219" spans="1:12" ht="16.5" customHeight="1" x14ac:dyDescent="0.25">
      <c r="A219" s="110">
        <v>219</v>
      </c>
      <c r="B219" s="95">
        <v>43888</v>
      </c>
      <c r="C219" s="91" t="s">
        <v>9</v>
      </c>
      <c r="D219" s="92" t="s">
        <v>506</v>
      </c>
      <c r="E219" s="111" t="s">
        <v>644</v>
      </c>
      <c r="F219" s="112">
        <v>39200000</v>
      </c>
      <c r="G219" s="95">
        <v>44131</v>
      </c>
      <c r="H219" s="113" t="s">
        <v>10</v>
      </c>
      <c r="I219" s="127" t="s">
        <v>857</v>
      </c>
      <c r="J219" s="5"/>
      <c r="L219" s="8"/>
    </row>
    <row r="220" spans="1:12" ht="16.5" customHeight="1" x14ac:dyDescent="0.25">
      <c r="A220" s="110">
        <v>220</v>
      </c>
      <c r="B220" s="95">
        <v>43888</v>
      </c>
      <c r="C220" s="91" t="s">
        <v>9</v>
      </c>
      <c r="D220" s="92" t="s">
        <v>507</v>
      </c>
      <c r="E220" s="111" t="s">
        <v>1160</v>
      </c>
      <c r="F220" s="112">
        <v>66648000</v>
      </c>
      <c r="G220" s="95">
        <v>44130</v>
      </c>
      <c r="H220" s="113" t="s">
        <v>10</v>
      </c>
      <c r="I220" s="127" t="s">
        <v>858</v>
      </c>
      <c r="J220" s="5"/>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5"/>
      <c r="L221" s="8"/>
    </row>
    <row r="222" spans="1:12" ht="16.5" customHeight="1" x14ac:dyDescent="0.25">
      <c r="A222" s="110">
        <v>44793</v>
      </c>
      <c r="B222" s="95">
        <v>43865</v>
      </c>
      <c r="C222" s="91" t="s">
        <v>9</v>
      </c>
      <c r="D222" s="92" t="s">
        <v>396</v>
      </c>
      <c r="E222" s="111" t="s">
        <v>575</v>
      </c>
      <c r="F222" s="112">
        <v>40000000</v>
      </c>
      <c r="G222" s="95">
        <v>44196</v>
      </c>
      <c r="H222" s="113" t="s">
        <v>674</v>
      </c>
      <c r="I222" s="127" t="s">
        <v>747</v>
      </c>
      <c r="J222" s="5"/>
      <c r="L222" s="8"/>
    </row>
    <row r="223" spans="1:12" ht="16.5" customHeight="1" x14ac:dyDescent="0.25">
      <c r="A223" s="110">
        <v>45066</v>
      </c>
      <c r="B223" s="95">
        <v>43874</v>
      </c>
      <c r="C223" s="91" t="s">
        <v>9</v>
      </c>
      <c r="D223" s="92" t="s">
        <v>436</v>
      </c>
      <c r="E223" s="111" t="s">
        <v>610</v>
      </c>
      <c r="F223" s="112">
        <v>34860572</v>
      </c>
      <c r="G223" s="95">
        <v>44061</v>
      </c>
      <c r="H223" s="113" t="s">
        <v>674</v>
      </c>
      <c r="I223" s="127" t="s">
        <v>787</v>
      </c>
      <c r="J223" s="5"/>
      <c r="L223" s="8"/>
    </row>
    <row r="224" spans="1:12" ht="16.5" customHeight="1" x14ac:dyDescent="0.25">
      <c r="A224" s="110">
        <v>45066</v>
      </c>
      <c r="B224" s="95">
        <v>43874</v>
      </c>
      <c r="C224" s="91" t="s">
        <v>9</v>
      </c>
      <c r="D224" s="92" t="s">
        <v>436</v>
      </c>
      <c r="E224" s="111" t="s">
        <v>610</v>
      </c>
      <c r="F224" s="112">
        <v>194690672</v>
      </c>
      <c r="G224" s="95">
        <v>44061</v>
      </c>
      <c r="H224" s="113" t="s">
        <v>674</v>
      </c>
      <c r="I224" s="127" t="s">
        <v>787</v>
      </c>
      <c r="J224" s="5"/>
      <c r="L224" s="8"/>
    </row>
    <row r="225" spans="1:12" ht="16.5" customHeight="1" x14ac:dyDescent="0.25">
      <c r="A225" s="110">
        <v>45630</v>
      </c>
      <c r="B225" s="95">
        <v>43889</v>
      </c>
      <c r="C225" s="91" t="s">
        <v>9</v>
      </c>
      <c r="D225" s="92" t="s">
        <v>1092</v>
      </c>
      <c r="E225" s="111" t="s">
        <v>673</v>
      </c>
      <c r="F225" s="112">
        <v>154793725</v>
      </c>
      <c r="G225" s="95">
        <v>44254</v>
      </c>
      <c r="H225" s="113" t="s">
        <v>10</v>
      </c>
      <c r="I225" s="127" t="s">
        <v>859</v>
      </c>
      <c r="J225" s="5"/>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5"/>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5"/>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5"/>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5"/>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5"/>
      <c r="L230" s="8"/>
    </row>
    <row r="231" spans="1:12" ht="16.5" customHeight="1" x14ac:dyDescent="0.25">
      <c r="A231" s="110">
        <v>227</v>
      </c>
      <c r="B231" s="95">
        <v>43894</v>
      </c>
      <c r="C231" s="91" t="s">
        <v>9</v>
      </c>
      <c r="D231" s="92" t="s">
        <v>1088</v>
      </c>
      <c r="E231" s="111" t="s">
        <v>650</v>
      </c>
      <c r="F231" s="112">
        <v>59814160</v>
      </c>
      <c r="G231" s="95">
        <v>44139</v>
      </c>
      <c r="H231" s="113" t="s">
        <v>10</v>
      </c>
      <c r="I231" s="127" t="s">
        <v>1220</v>
      </c>
      <c r="J231" s="5"/>
      <c r="L231" s="8"/>
    </row>
    <row r="232" spans="1:12" ht="16.5" customHeight="1" x14ac:dyDescent="0.25">
      <c r="A232" s="110">
        <v>228</v>
      </c>
      <c r="B232" s="95">
        <v>43893</v>
      </c>
      <c r="C232" s="91" t="s">
        <v>9</v>
      </c>
      <c r="D232" s="92" t="s">
        <v>1089</v>
      </c>
      <c r="E232" s="111" t="s">
        <v>1166</v>
      </c>
      <c r="F232" s="112">
        <v>59814160</v>
      </c>
      <c r="G232" s="95">
        <v>44137</v>
      </c>
      <c r="H232" s="113" t="s">
        <v>10</v>
      </c>
      <c r="I232" s="127" t="s">
        <v>1221</v>
      </c>
      <c r="J232" s="5"/>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5"/>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5"/>
      <c r="L234" s="8"/>
    </row>
    <row r="235" spans="1:12" ht="16.5" customHeight="1" x14ac:dyDescent="0.25">
      <c r="A235" s="110">
        <v>231</v>
      </c>
      <c r="B235" s="95">
        <v>43899</v>
      </c>
      <c r="C235" s="91" t="s">
        <v>9</v>
      </c>
      <c r="D235" s="92" t="s">
        <v>1093</v>
      </c>
      <c r="E235" s="111" t="s">
        <v>1169</v>
      </c>
      <c r="F235" s="112">
        <v>49600000</v>
      </c>
      <c r="G235" s="95">
        <v>44145</v>
      </c>
      <c r="H235" s="113" t="s">
        <v>10</v>
      </c>
      <c r="I235" s="127" t="s">
        <v>1224</v>
      </c>
      <c r="J235" s="5"/>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5"/>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5"/>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5"/>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5"/>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5"/>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5"/>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5"/>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5"/>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5"/>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5"/>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5"/>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5"/>
      <c r="L247" s="8"/>
    </row>
    <row r="248" spans="1:12" ht="16.5" customHeight="1" x14ac:dyDescent="0.25">
      <c r="A248" s="110">
        <v>244</v>
      </c>
      <c r="B248" s="95">
        <v>43894</v>
      </c>
      <c r="C248" s="91" t="s">
        <v>9</v>
      </c>
      <c r="D248" s="92" t="s">
        <v>1106</v>
      </c>
      <c r="E248" s="111" t="s">
        <v>1139</v>
      </c>
      <c r="F248" s="112">
        <v>49600000</v>
      </c>
      <c r="G248" s="95">
        <v>44143</v>
      </c>
      <c r="H248" s="113" t="s">
        <v>10</v>
      </c>
      <c r="I248" s="127" t="s">
        <v>1237</v>
      </c>
      <c r="J248" s="5"/>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5"/>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5"/>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5"/>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5"/>
      <c r="L252" s="8"/>
    </row>
    <row r="253" spans="1:12" ht="16.5" customHeight="1" x14ac:dyDescent="0.25">
      <c r="A253" s="110">
        <v>249</v>
      </c>
      <c r="B253" s="95">
        <v>43901</v>
      </c>
      <c r="C253" s="91" t="s">
        <v>9</v>
      </c>
      <c r="D253" s="92" t="s">
        <v>1390</v>
      </c>
      <c r="E253" s="111" t="s">
        <v>1180</v>
      </c>
      <c r="F253" s="112">
        <v>38250000</v>
      </c>
      <c r="G253" s="95">
        <v>44131</v>
      </c>
      <c r="H253" s="113" t="s">
        <v>10</v>
      </c>
      <c r="I253" s="127" t="s">
        <v>1242</v>
      </c>
      <c r="J253" s="5"/>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5"/>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5"/>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5"/>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5"/>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5"/>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5"/>
      <c r="L259" s="8"/>
    </row>
    <row r="260" spans="1:12" ht="16.5" customHeight="1" x14ac:dyDescent="0.25">
      <c r="A260" s="110">
        <v>256</v>
      </c>
      <c r="B260" s="95">
        <v>43927</v>
      </c>
      <c r="C260" s="91" t="s">
        <v>9</v>
      </c>
      <c r="D260" s="92" t="s">
        <v>1391</v>
      </c>
      <c r="E260" s="111" t="s">
        <v>1448</v>
      </c>
      <c r="F260" s="112">
        <v>49800000</v>
      </c>
      <c r="G260" s="95">
        <v>44110</v>
      </c>
      <c r="H260" s="113" t="s">
        <v>10</v>
      </c>
      <c r="I260" s="127" t="s">
        <v>1490</v>
      </c>
      <c r="J260" s="5"/>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5"/>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5"/>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5"/>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5"/>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5"/>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5"/>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5"/>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5"/>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5"/>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5"/>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5"/>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5"/>
      <c r="L272" s="8"/>
    </row>
    <row r="273" spans="1:12" ht="16.5" customHeight="1" x14ac:dyDescent="0.25">
      <c r="A273" s="110">
        <v>271</v>
      </c>
      <c r="B273" s="95">
        <v>43938</v>
      </c>
      <c r="C273" s="91" t="s">
        <v>9</v>
      </c>
      <c r="D273" s="92" t="s">
        <v>1392</v>
      </c>
      <c r="E273" s="111" t="s">
        <v>945</v>
      </c>
      <c r="F273" s="112">
        <v>33300000</v>
      </c>
      <c r="G273" s="95">
        <v>44124</v>
      </c>
      <c r="H273" s="113" t="s">
        <v>10</v>
      </c>
      <c r="I273" s="127" t="s">
        <v>1491</v>
      </c>
      <c r="J273" s="5"/>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5"/>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5"/>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5"/>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5"/>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5"/>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5"/>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5"/>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5"/>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5"/>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5"/>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5"/>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5"/>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5"/>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5"/>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5"/>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5"/>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5"/>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5"/>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5"/>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5"/>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5"/>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5"/>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5"/>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5"/>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5"/>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5"/>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5"/>
      <c r="L300" s="8"/>
    </row>
    <row r="301" spans="1:12" ht="16.5" customHeight="1" x14ac:dyDescent="0.25">
      <c r="A301" s="110">
        <v>301</v>
      </c>
      <c r="B301" s="95">
        <v>43924</v>
      </c>
      <c r="C301" s="91" t="s">
        <v>9</v>
      </c>
      <c r="D301" s="92" t="s">
        <v>1401</v>
      </c>
      <c r="E301" s="111" t="s">
        <v>597</v>
      </c>
      <c r="F301" s="112">
        <v>40300000</v>
      </c>
      <c r="G301" s="95">
        <v>44124</v>
      </c>
      <c r="H301" s="113" t="s">
        <v>10</v>
      </c>
      <c r="I301" s="127" t="s">
        <v>1503</v>
      </c>
      <c r="J301" s="5"/>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5"/>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5"/>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5"/>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5"/>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5"/>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5"/>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5"/>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5"/>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5"/>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5"/>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5"/>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5"/>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5"/>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5"/>
      <c r="L315" s="8"/>
    </row>
    <row r="316" spans="1:12" ht="16.5" customHeight="1" x14ac:dyDescent="0.25">
      <c r="A316" s="110">
        <v>317</v>
      </c>
      <c r="B316" s="95">
        <v>43934</v>
      </c>
      <c r="C316" s="91" t="s">
        <v>9</v>
      </c>
      <c r="D316" s="92" t="s">
        <v>1413</v>
      </c>
      <c r="E316" s="111" t="s">
        <v>1150</v>
      </c>
      <c r="F316" s="112">
        <v>55600000</v>
      </c>
      <c r="G316" s="95">
        <v>44196</v>
      </c>
      <c r="H316" s="113" t="s">
        <v>10</v>
      </c>
      <c r="I316" s="127" t="s">
        <v>1516</v>
      </c>
      <c r="J316" s="5"/>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5"/>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5"/>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5"/>
      <c r="L319" s="8"/>
    </row>
    <row r="320" spans="1:12" ht="16.5" customHeight="1" x14ac:dyDescent="0.25">
      <c r="A320" s="110">
        <v>321</v>
      </c>
      <c r="B320" s="95">
        <v>43924</v>
      </c>
      <c r="C320" s="91" t="s">
        <v>9</v>
      </c>
      <c r="D320" s="92" t="s">
        <v>1417</v>
      </c>
      <c r="E320" s="111" t="s">
        <v>1466</v>
      </c>
      <c r="F320" s="112">
        <v>90589428</v>
      </c>
      <c r="G320" s="95">
        <v>44202</v>
      </c>
      <c r="H320" s="113" t="s">
        <v>674</v>
      </c>
      <c r="I320" s="127" t="s">
        <v>1520</v>
      </c>
      <c r="J320" s="5"/>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5"/>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5"/>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5"/>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5"/>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5"/>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5"/>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5"/>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5"/>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5"/>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5"/>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5"/>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5"/>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5"/>
      <c r="L333" s="8"/>
    </row>
    <row r="334" spans="1:12" ht="16.5" customHeight="1" x14ac:dyDescent="0.25">
      <c r="A334" s="110">
        <v>336</v>
      </c>
      <c r="B334" s="95">
        <v>43944</v>
      </c>
      <c r="C334" s="91" t="s">
        <v>9</v>
      </c>
      <c r="D334" s="92" t="s">
        <v>389</v>
      </c>
      <c r="E334" s="111" t="s">
        <v>1477</v>
      </c>
      <c r="F334" s="112">
        <v>46920000</v>
      </c>
      <c r="G334" s="95">
        <v>44196</v>
      </c>
      <c r="H334" s="113" t="s">
        <v>10</v>
      </c>
      <c r="I334" s="127" t="s">
        <v>1534</v>
      </c>
      <c r="J334" s="5"/>
      <c r="L334" s="8"/>
    </row>
    <row r="335" spans="1:12" ht="16.5" customHeight="1" x14ac:dyDescent="0.25">
      <c r="A335" s="110">
        <v>337</v>
      </c>
      <c r="B335" s="95">
        <v>43944</v>
      </c>
      <c r="C335" s="91" t="s">
        <v>9</v>
      </c>
      <c r="D335" s="92" t="s">
        <v>360</v>
      </c>
      <c r="E335" s="111" t="s">
        <v>1478</v>
      </c>
      <c r="F335" s="112">
        <v>57516667</v>
      </c>
      <c r="G335" s="95">
        <v>44165</v>
      </c>
      <c r="H335" s="113" t="s">
        <v>10</v>
      </c>
      <c r="I335" s="127" t="s">
        <v>1535</v>
      </c>
      <c r="J335" s="5"/>
      <c r="L335" s="8"/>
    </row>
    <row r="336" spans="1:12" ht="16.5" customHeight="1" x14ac:dyDescent="0.25">
      <c r="A336" s="110">
        <v>338</v>
      </c>
      <c r="B336" s="95">
        <v>43948</v>
      </c>
      <c r="C336" s="91" t="s">
        <v>9</v>
      </c>
      <c r="D336" s="92" t="s">
        <v>1429</v>
      </c>
      <c r="E336" s="111" t="s">
        <v>1479</v>
      </c>
      <c r="F336" s="112">
        <v>33300000</v>
      </c>
      <c r="G336" s="95">
        <v>44132</v>
      </c>
      <c r="H336" s="113" t="s">
        <v>10</v>
      </c>
      <c r="I336" s="127" t="s">
        <v>1536</v>
      </c>
      <c r="J336" s="5"/>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5"/>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5"/>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5"/>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5"/>
      <c r="L340" s="8"/>
    </row>
    <row r="341" spans="1:12" ht="16.5" customHeight="1" x14ac:dyDescent="0.25">
      <c r="A341" s="110">
        <v>344</v>
      </c>
      <c r="B341" s="95">
        <v>43950</v>
      </c>
      <c r="C341" s="91" t="s">
        <v>9</v>
      </c>
      <c r="D341" s="92" t="s">
        <v>1433</v>
      </c>
      <c r="E341" s="111" t="s">
        <v>1483</v>
      </c>
      <c r="F341" s="112">
        <v>27000000</v>
      </c>
      <c r="G341" s="95">
        <v>44135</v>
      </c>
      <c r="H341" s="113" t="s">
        <v>10</v>
      </c>
      <c r="I341" s="127" t="s">
        <v>1540</v>
      </c>
      <c r="J341" s="5"/>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5"/>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5"/>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5"/>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5"/>
      <c r="L345" s="8"/>
    </row>
    <row r="346" spans="1:12" ht="16.5" customHeight="1" x14ac:dyDescent="0.25">
      <c r="A346" s="110">
        <v>349</v>
      </c>
      <c r="B346" s="95">
        <v>43958</v>
      </c>
      <c r="C346" s="91" t="s">
        <v>9</v>
      </c>
      <c r="D346" s="92" t="s">
        <v>1673</v>
      </c>
      <c r="E346" s="111" t="s">
        <v>994</v>
      </c>
      <c r="F346" s="112">
        <v>44400000</v>
      </c>
      <c r="G346" s="95">
        <v>44196</v>
      </c>
      <c r="H346" s="113" t="s">
        <v>10</v>
      </c>
      <c r="I346" s="127" t="s">
        <v>2058</v>
      </c>
      <c r="J346" s="5"/>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5"/>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5"/>
      <c r="L348" s="8"/>
    </row>
    <row r="349" spans="1:12" ht="16.5" customHeight="1" x14ac:dyDescent="0.25">
      <c r="A349" s="110">
        <v>47244</v>
      </c>
      <c r="B349" s="95">
        <v>43936</v>
      </c>
      <c r="C349" s="91" t="s">
        <v>1941</v>
      </c>
      <c r="D349" s="92" t="s">
        <v>2263</v>
      </c>
      <c r="E349" s="111" t="s">
        <v>1488</v>
      </c>
      <c r="F349" s="112">
        <v>9880808</v>
      </c>
      <c r="G349" s="95">
        <v>43972</v>
      </c>
      <c r="H349" s="113" t="s">
        <v>674</v>
      </c>
      <c r="I349" s="127" t="s">
        <v>1546</v>
      </c>
      <c r="J349" s="5"/>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5"/>
      <c r="L350" s="8"/>
    </row>
    <row r="351" spans="1:12" ht="16.5" customHeight="1" x14ac:dyDescent="0.25">
      <c r="A351" s="110">
        <v>352</v>
      </c>
      <c r="B351" s="95">
        <v>43951</v>
      </c>
      <c r="C351" s="91" t="s">
        <v>9</v>
      </c>
      <c r="D351" s="92" t="s">
        <v>1440</v>
      </c>
      <c r="E351" s="111" t="s">
        <v>1489</v>
      </c>
      <c r="F351" s="112">
        <v>60000000</v>
      </c>
      <c r="G351" s="95">
        <v>44196</v>
      </c>
      <c r="H351" s="113" t="s">
        <v>10</v>
      </c>
      <c r="I351" s="127" t="s">
        <v>1547</v>
      </c>
      <c r="J351" s="5"/>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5"/>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5"/>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5"/>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5"/>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5"/>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5"/>
      <c r="L357" s="8"/>
    </row>
    <row r="358" spans="1:12" ht="16.5" customHeight="1" x14ac:dyDescent="0.25">
      <c r="A358" s="110">
        <v>359</v>
      </c>
      <c r="B358" s="95">
        <v>43981</v>
      </c>
      <c r="C358" s="91" t="s">
        <v>9</v>
      </c>
      <c r="D358" s="92" t="s">
        <v>40</v>
      </c>
      <c r="E358" s="111" t="s">
        <v>1976</v>
      </c>
      <c r="F358" s="112">
        <v>54750000</v>
      </c>
      <c r="G358" s="95">
        <v>44196</v>
      </c>
      <c r="H358" s="113" t="s">
        <v>10</v>
      </c>
      <c r="I358" s="127" t="s">
        <v>2066</v>
      </c>
      <c r="J358" s="5"/>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5"/>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5"/>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5"/>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5"/>
      <c r="L362" s="8"/>
    </row>
    <row r="363" spans="1:12" ht="16.5" customHeight="1" x14ac:dyDescent="0.25">
      <c r="A363" s="110">
        <v>364</v>
      </c>
      <c r="B363" s="95">
        <v>43970</v>
      </c>
      <c r="C363" s="91" t="s">
        <v>9</v>
      </c>
      <c r="D363" s="92" t="s">
        <v>325</v>
      </c>
      <c r="E363" s="111" t="s">
        <v>1979</v>
      </c>
      <c r="F363" s="112">
        <v>29250000</v>
      </c>
      <c r="G363" s="95">
        <v>44196</v>
      </c>
      <c r="H363" s="113" t="s">
        <v>10</v>
      </c>
      <c r="I363" s="127" t="s">
        <v>2071</v>
      </c>
      <c r="J363" s="5"/>
      <c r="L363" s="8"/>
    </row>
    <row r="364" spans="1:12" ht="16.5" customHeight="1" x14ac:dyDescent="0.25">
      <c r="A364" s="110">
        <v>365</v>
      </c>
      <c r="B364" s="95">
        <v>43970</v>
      </c>
      <c r="C364" s="91" t="s">
        <v>9</v>
      </c>
      <c r="D364" s="92" t="s">
        <v>329</v>
      </c>
      <c r="E364" s="111" t="s">
        <v>1980</v>
      </c>
      <c r="F364" s="112">
        <v>51375000</v>
      </c>
      <c r="G364" s="128">
        <v>44196</v>
      </c>
      <c r="H364" s="113" t="s">
        <v>10</v>
      </c>
      <c r="I364" s="127" t="s">
        <v>2072</v>
      </c>
      <c r="J364" s="5"/>
      <c r="L364" s="8"/>
    </row>
    <row r="365" spans="1:12" ht="16.5" customHeight="1" x14ac:dyDescent="0.25">
      <c r="A365" s="110">
        <v>366</v>
      </c>
      <c r="B365" s="95">
        <v>43962</v>
      </c>
      <c r="C365" s="91" t="s">
        <v>9</v>
      </c>
      <c r="D365" s="92" t="s">
        <v>14</v>
      </c>
      <c r="E365" s="111" t="s">
        <v>1981</v>
      </c>
      <c r="F365" s="112">
        <v>56001667</v>
      </c>
      <c r="G365" s="128">
        <v>44196</v>
      </c>
      <c r="H365" s="113" t="s">
        <v>10</v>
      </c>
      <c r="I365" s="127" t="s">
        <v>2073</v>
      </c>
      <c r="J365" s="5"/>
      <c r="L365" s="8"/>
    </row>
    <row r="366" spans="1:12" ht="16.5" customHeight="1" x14ac:dyDescent="0.25">
      <c r="A366" s="110">
        <v>367</v>
      </c>
      <c r="B366" s="95">
        <v>43977</v>
      </c>
      <c r="C366" s="91" t="s">
        <v>9</v>
      </c>
      <c r="D366" s="92" t="s">
        <v>30</v>
      </c>
      <c r="E366" s="111" t="s">
        <v>1982</v>
      </c>
      <c r="F366" s="112">
        <v>6920000</v>
      </c>
      <c r="G366" s="128">
        <v>44039</v>
      </c>
      <c r="H366" s="113" t="s">
        <v>10</v>
      </c>
      <c r="I366" s="127" t="s">
        <v>2074</v>
      </c>
      <c r="J366" s="5"/>
      <c r="L366" s="8"/>
    </row>
    <row r="367" spans="1:12" ht="16.5" customHeight="1" x14ac:dyDescent="0.25">
      <c r="A367" s="110">
        <v>368</v>
      </c>
      <c r="B367" s="95">
        <v>43965</v>
      </c>
      <c r="C367" s="91" t="s">
        <v>9</v>
      </c>
      <c r="D367" s="92" t="s">
        <v>38</v>
      </c>
      <c r="E367" s="111" t="s">
        <v>1983</v>
      </c>
      <c r="F367" s="112">
        <v>51700000</v>
      </c>
      <c r="G367" s="128">
        <v>44196</v>
      </c>
      <c r="H367" s="113" t="s">
        <v>10</v>
      </c>
      <c r="I367" s="127" t="s">
        <v>2075</v>
      </c>
      <c r="J367" s="5"/>
      <c r="L367" s="8"/>
    </row>
    <row r="368" spans="1:12" ht="16.5" customHeight="1" x14ac:dyDescent="0.25">
      <c r="A368" s="110">
        <v>369</v>
      </c>
      <c r="B368" s="95">
        <v>43965</v>
      </c>
      <c r="C368" s="91" t="s">
        <v>9</v>
      </c>
      <c r="D368" s="92" t="s">
        <v>1948</v>
      </c>
      <c r="E368" s="111" t="s">
        <v>1984</v>
      </c>
      <c r="F368" s="112">
        <v>42000000</v>
      </c>
      <c r="G368" s="128">
        <v>44179</v>
      </c>
      <c r="H368" s="113" t="s">
        <v>10</v>
      </c>
      <c r="I368" s="127" t="s">
        <v>2076</v>
      </c>
      <c r="J368" s="5"/>
      <c r="L368" s="8"/>
    </row>
    <row r="369" spans="1:12" ht="16.5" customHeight="1" x14ac:dyDescent="0.25">
      <c r="A369" s="110">
        <v>370</v>
      </c>
      <c r="B369" s="95">
        <v>43964</v>
      </c>
      <c r="C369" s="91" t="s">
        <v>9</v>
      </c>
      <c r="D369" s="92" t="s">
        <v>1949</v>
      </c>
      <c r="E369" s="111" t="s">
        <v>1985</v>
      </c>
      <c r="F369" s="112">
        <v>42000000</v>
      </c>
      <c r="G369" s="128">
        <v>44182</v>
      </c>
      <c r="H369" s="113" t="s">
        <v>10</v>
      </c>
      <c r="I369" s="127" t="s">
        <v>2077</v>
      </c>
      <c r="J369" s="5"/>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5"/>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5"/>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5"/>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5"/>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5"/>
      <c r="L374" s="8"/>
    </row>
    <row r="375" spans="1:12" ht="16.5" customHeight="1" x14ac:dyDescent="0.25">
      <c r="A375" s="110">
        <v>377</v>
      </c>
      <c r="B375" s="95">
        <v>43970</v>
      </c>
      <c r="C375" s="91" t="s">
        <v>9</v>
      </c>
      <c r="D375" s="92" t="s">
        <v>2199</v>
      </c>
      <c r="E375" s="111" t="s">
        <v>1990</v>
      </c>
      <c r="F375" s="112">
        <v>51375000</v>
      </c>
      <c r="G375" s="95">
        <v>44196</v>
      </c>
      <c r="H375" s="113" t="s">
        <v>10</v>
      </c>
      <c r="I375" s="127" t="s">
        <v>2082</v>
      </c>
      <c r="J375" s="5"/>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5"/>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5"/>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5"/>
      <c r="L378" s="8"/>
    </row>
    <row r="379" spans="1:12" ht="16.5" customHeight="1" x14ac:dyDescent="0.25">
      <c r="A379" s="110">
        <v>381</v>
      </c>
      <c r="B379" s="95">
        <v>43971</v>
      </c>
      <c r="C379" s="91" t="s">
        <v>9</v>
      </c>
      <c r="D379" s="92" t="s">
        <v>404</v>
      </c>
      <c r="E379" s="111" t="s">
        <v>1994</v>
      </c>
      <c r="F379" s="112">
        <v>55000000</v>
      </c>
      <c r="G379" s="95">
        <v>44168</v>
      </c>
      <c r="H379" s="113" t="s">
        <v>10</v>
      </c>
      <c r="I379" s="127" t="s">
        <v>2086</v>
      </c>
      <c r="J379" s="5"/>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5"/>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5"/>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5"/>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5"/>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5"/>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5"/>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5"/>
      <c r="L386" s="8"/>
    </row>
    <row r="387" spans="1:12" ht="16.5" customHeight="1" x14ac:dyDescent="0.25">
      <c r="A387" s="110">
        <v>389</v>
      </c>
      <c r="B387" s="95">
        <v>43978</v>
      </c>
      <c r="C387" s="91" t="s">
        <v>9</v>
      </c>
      <c r="D387" s="92" t="s">
        <v>17</v>
      </c>
      <c r="E387" s="111" t="s">
        <v>2000</v>
      </c>
      <c r="F387" s="112">
        <v>65983333</v>
      </c>
      <c r="G387" s="95">
        <v>44196</v>
      </c>
      <c r="H387" s="113" t="s">
        <v>10</v>
      </c>
      <c r="I387" s="127" t="s">
        <v>2094</v>
      </c>
      <c r="J387" s="5"/>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5"/>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5"/>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5"/>
      <c r="L390" s="8"/>
    </row>
    <row r="391" spans="1:12" ht="16.5" customHeight="1" x14ac:dyDescent="0.25">
      <c r="A391" s="110">
        <v>394</v>
      </c>
      <c r="B391" s="95">
        <v>43977</v>
      </c>
      <c r="C391" s="91" t="s">
        <v>9</v>
      </c>
      <c r="D391" s="92" t="s">
        <v>1728</v>
      </c>
      <c r="E391" s="111" t="s">
        <v>1729</v>
      </c>
      <c r="F391" s="112">
        <v>31500000</v>
      </c>
      <c r="G391" s="95">
        <v>44191</v>
      </c>
      <c r="H391" s="113" t="s">
        <v>10</v>
      </c>
      <c r="I391" s="127" t="s">
        <v>2098</v>
      </c>
      <c r="J391" s="5"/>
      <c r="L391" s="8"/>
    </row>
    <row r="392" spans="1:12" ht="16.5" customHeight="1" x14ac:dyDescent="0.25">
      <c r="A392" s="110">
        <v>395</v>
      </c>
      <c r="B392" s="95">
        <v>43977</v>
      </c>
      <c r="C392" s="91" t="s">
        <v>9</v>
      </c>
      <c r="D392" s="92" t="s">
        <v>1726</v>
      </c>
      <c r="E392" s="111" t="s">
        <v>2002</v>
      </c>
      <c r="F392" s="112">
        <v>38133333</v>
      </c>
      <c r="G392" s="95">
        <v>44196</v>
      </c>
      <c r="H392" s="113" t="s">
        <v>10</v>
      </c>
      <c r="I392" s="127" t="s">
        <v>2099</v>
      </c>
      <c r="J392" s="5"/>
      <c r="L392" s="8"/>
    </row>
    <row r="393" spans="1:12" ht="16.5" customHeight="1" x14ac:dyDescent="0.25">
      <c r="A393" s="110">
        <v>396</v>
      </c>
      <c r="B393" s="95">
        <v>43978</v>
      </c>
      <c r="C393" s="91" t="s">
        <v>9</v>
      </c>
      <c r="D393" s="92" t="s">
        <v>465</v>
      </c>
      <c r="E393" s="111" t="s">
        <v>2003</v>
      </c>
      <c r="F393" s="112">
        <v>36666667</v>
      </c>
      <c r="G393" s="95">
        <v>44074</v>
      </c>
      <c r="H393" s="113" t="s">
        <v>10</v>
      </c>
      <c r="I393" s="127" t="s">
        <v>2100</v>
      </c>
      <c r="J393" s="5"/>
      <c r="L393" s="8"/>
    </row>
    <row r="394" spans="1:12" ht="16.5" customHeight="1" x14ac:dyDescent="0.25">
      <c r="A394" s="110">
        <v>397</v>
      </c>
      <c r="B394" s="95">
        <v>43978</v>
      </c>
      <c r="C394" s="91" t="s">
        <v>9</v>
      </c>
      <c r="D394" s="92" t="s">
        <v>473</v>
      </c>
      <c r="E394" s="111" t="s">
        <v>2004</v>
      </c>
      <c r="F394" s="112">
        <v>25866667</v>
      </c>
      <c r="G394" s="95">
        <v>44073</v>
      </c>
      <c r="H394" s="113" t="s">
        <v>10</v>
      </c>
      <c r="I394" s="127" t="s">
        <v>2101</v>
      </c>
      <c r="J394" s="5"/>
      <c r="L394" s="8"/>
    </row>
    <row r="395" spans="1:12" ht="16.5" customHeight="1" x14ac:dyDescent="0.25">
      <c r="A395" s="110">
        <v>399</v>
      </c>
      <c r="B395" s="95">
        <v>43978</v>
      </c>
      <c r="C395" s="91" t="s">
        <v>9</v>
      </c>
      <c r="D395" s="92" t="s">
        <v>393</v>
      </c>
      <c r="E395" s="111" t="s">
        <v>2005</v>
      </c>
      <c r="F395" s="112">
        <v>39650000</v>
      </c>
      <c r="G395" s="95">
        <v>44165</v>
      </c>
      <c r="H395" s="113" t="s">
        <v>10</v>
      </c>
      <c r="I395" s="127" t="s">
        <v>2102</v>
      </c>
      <c r="J395" s="5"/>
      <c r="L395" s="8"/>
    </row>
    <row r="396" spans="1:12" ht="16.5" customHeight="1" x14ac:dyDescent="0.25">
      <c r="A396" s="110">
        <v>400</v>
      </c>
      <c r="B396" s="95">
        <v>43978</v>
      </c>
      <c r="C396" s="91" t="s">
        <v>9</v>
      </c>
      <c r="D396" s="92" t="s">
        <v>388</v>
      </c>
      <c r="E396" s="111" t="s">
        <v>2006</v>
      </c>
      <c r="F396" s="112">
        <v>45033333</v>
      </c>
      <c r="G396" s="95">
        <v>44175</v>
      </c>
      <c r="H396" s="113" t="s">
        <v>10</v>
      </c>
      <c r="I396" s="127" t="s">
        <v>2103</v>
      </c>
      <c r="J396" s="5"/>
      <c r="L396" s="8"/>
    </row>
    <row r="397" spans="1:12" ht="16.5" customHeight="1" x14ac:dyDescent="0.25">
      <c r="A397" s="110">
        <v>401</v>
      </c>
      <c r="B397" s="95">
        <v>43980</v>
      </c>
      <c r="C397" s="91" t="s">
        <v>9</v>
      </c>
      <c r="D397" s="92" t="s">
        <v>412</v>
      </c>
      <c r="E397" s="111" t="s">
        <v>2007</v>
      </c>
      <c r="F397" s="112">
        <v>24000000</v>
      </c>
      <c r="G397" s="95">
        <v>44104</v>
      </c>
      <c r="H397" s="113" t="s">
        <v>10</v>
      </c>
      <c r="I397" s="127" t="s">
        <v>2104</v>
      </c>
      <c r="J397" s="5"/>
      <c r="L397" s="8"/>
    </row>
    <row r="398" spans="1:12" ht="16.5" customHeight="1" x14ac:dyDescent="0.25">
      <c r="A398" s="110">
        <v>402</v>
      </c>
      <c r="B398" s="95">
        <v>43978</v>
      </c>
      <c r="C398" s="91" t="s">
        <v>9</v>
      </c>
      <c r="D398" s="92" t="s">
        <v>409</v>
      </c>
      <c r="E398" s="111" t="s">
        <v>2008</v>
      </c>
      <c r="F398" s="112">
        <v>15450000</v>
      </c>
      <c r="G398" s="95">
        <v>44083</v>
      </c>
      <c r="H398" s="113" t="s">
        <v>10</v>
      </c>
      <c r="I398" s="127" t="s">
        <v>2105</v>
      </c>
      <c r="J398" s="5"/>
      <c r="L398" s="8"/>
    </row>
    <row r="399" spans="1:12" ht="16.5" customHeight="1" x14ac:dyDescent="0.25">
      <c r="A399" s="110">
        <v>403</v>
      </c>
      <c r="B399" s="95">
        <v>43978</v>
      </c>
      <c r="C399" s="91" t="s">
        <v>9</v>
      </c>
      <c r="D399" s="92" t="s">
        <v>440</v>
      </c>
      <c r="E399" s="111" t="s">
        <v>614</v>
      </c>
      <c r="F399" s="112">
        <v>24500000</v>
      </c>
      <c r="G399" s="95">
        <v>44192</v>
      </c>
      <c r="H399" s="113" t="s">
        <v>10</v>
      </c>
      <c r="I399" s="127" t="s">
        <v>2106</v>
      </c>
      <c r="J399" s="5"/>
      <c r="L399" s="8"/>
    </row>
    <row r="400" spans="1:12" ht="16.5" customHeight="1" x14ac:dyDescent="0.25">
      <c r="A400" s="110">
        <v>404</v>
      </c>
      <c r="B400" s="95">
        <v>43978</v>
      </c>
      <c r="C400" s="91" t="s">
        <v>9</v>
      </c>
      <c r="D400" s="92" t="s">
        <v>467</v>
      </c>
      <c r="E400" s="111" t="s">
        <v>2009</v>
      </c>
      <c r="F400" s="112">
        <v>42000000</v>
      </c>
      <c r="G400" s="95">
        <v>44192</v>
      </c>
      <c r="H400" s="113" t="s">
        <v>10</v>
      </c>
      <c r="I400" s="127" t="s">
        <v>2107</v>
      </c>
      <c r="J400" s="5"/>
      <c r="L400" s="8"/>
    </row>
    <row r="401" spans="1:12" ht="16.5" customHeight="1" x14ac:dyDescent="0.25">
      <c r="A401" s="110">
        <v>405</v>
      </c>
      <c r="B401" s="95">
        <v>43979</v>
      </c>
      <c r="C401" s="91" t="s">
        <v>9</v>
      </c>
      <c r="D401" s="92" t="s">
        <v>466</v>
      </c>
      <c r="E401" s="111" t="s">
        <v>2010</v>
      </c>
      <c r="F401" s="112">
        <v>31500000</v>
      </c>
      <c r="G401" s="95">
        <v>44194</v>
      </c>
      <c r="H401" s="113" t="s">
        <v>10</v>
      </c>
      <c r="I401" s="127" t="s">
        <v>2108</v>
      </c>
      <c r="J401" s="5"/>
      <c r="L401" s="8"/>
    </row>
    <row r="402" spans="1:12" ht="16.5" customHeight="1" x14ac:dyDescent="0.25">
      <c r="A402" s="110">
        <v>406</v>
      </c>
      <c r="B402" s="95">
        <v>43978</v>
      </c>
      <c r="C402" s="91" t="s">
        <v>9</v>
      </c>
      <c r="D402" s="92" t="s">
        <v>1739</v>
      </c>
      <c r="E402" s="111" t="s">
        <v>640</v>
      </c>
      <c r="F402" s="112">
        <v>42000000</v>
      </c>
      <c r="G402" s="95">
        <v>44192</v>
      </c>
      <c r="H402" s="113" t="s">
        <v>10</v>
      </c>
      <c r="I402" s="127" t="s">
        <v>2109</v>
      </c>
      <c r="J402" s="5"/>
      <c r="L402" s="8"/>
    </row>
    <row r="403" spans="1:12" ht="16.5" customHeight="1" x14ac:dyDescent="0.25">
      <c r="A403" s="110">
        <v>407</v>
      </c>
      <c r="B403" s="95">
        <v>43978</v>
      </c>
      <c r="C403" s="91" t="s">
        <v>9</v>
      </c>
      <c r="D403" s="92" t="s">
        <v>1747</v>
      </c>
      <c r="E403" s="111" t="s">
        <v>2011</v>
      </c>
      <c r="F403" s="112">
        <v>42000000</v>
      </c>
      <c r="G403" s="95">
        <v>44192</v>
      </c>
      <c r="H403" s="113" t="s">
        <v>10</v>
      </c>
      <c r="I403" s="127" t="s">
        <v>2110</v>
      </c>
      <c r="J403" s="5"/>
      <c r="L403" s="8"/>
    </row>
    <row r="404" spans="1:12" ht="16.5" customHeight="1" x14ac:dyDescent="0.25">
      <c r="A404" s="110">
        <v>408</v>
      </c>
      <c r="B404" s="95">
        <v>43978</v>
      </c>
      <c r="C404" s="91" t="s">
        <v>9</v>
      </c>
      <c r="D404" s="92" t="s">
        <v>1740</v>
      </c>
      <c r="E404" s="111" t="s">
        <v>1989</v>
      </c>
      <c r="F404" s="112">
        <v>42000000</v>
      </c>
      <c r="G404" s="95">
        <v>44192</v>
      </c>
      <c r="H404" s="113" t="s">
        <v>10</v>
      </c>
      <c r="I404" s="127" t="s">
        <v>2111</v>
      </c>
      <c r="J404" s="5"/>
      <c r="L404" s="8"/>
    </row>
    <row r="405" spans="1:12" ht="16.5" customHeight="1" x14ac:dyDescent="0.25">
      <c r="A405" s="110">
        <v>409</v>
      </c>
      <c r="B405" s="95">
        <v>43980</v>
      </c>
      <c r="C405" s="91" t="s">
        <v>9</v>
      </c>
      <c r="D405" s="92" t="s">
        <v>1787</v>
      </c>
      <c r="E405" s="111" t="s">
        <v>2012</v>
      </c>
      <c r="F405" s="112">
        <v>56533333</v>
      </c>
      <c r="G405" s="95">
        <v>44196</v>
      </c>
      <c r="H405" s="113" t="s">
        <v>10</v>
      </c>
      <c r="I405" s="127" t="s">
        <v>2112</v>
      </c>
      <c r="J405" s="5"/>
      <c r="L405" s="8"/>
    </row>
    <row r="406" spans="1:12" ht="16.5" customHeight="1" x14ac:dyDescent="0.25">
      <c r="A406" s="110">
        <v>410</v>
      </c>
      <c r="B406" s="95">
        <v>43980</v>
      </c>
      <c r="C406" s="91" t="s">
        <v>9</v>
      </c>
      <c r="D406" s="92" t="s">
        <v>1952</v>
      </c>
      <c r="E406" s="111" t="s">
        <v>2013</v>
      </c>
      <c r="F406" s="112">
        <v>35333333</v>
      </c>
      <c r="G406" s="95">
        <v>44196</v>
      </c>
      <c r="H406" s="113" t="s">
        <v>10</v>
      </c>
      <c r="I406" s="127" t="s">
        <v>2113</v>
      </c>
      <c r="J406" s="5"/>
      <c r="L406" s="8"/>
    </row>
    <row r="407" spans="1:12" ht="16.5" customHeight="1" x14ac:dyDescent="0.25">
      <c r="A407" s="110">
        <v>49051</v>
      </c>
      <c r="B407" s="95">
        <v>43973</v>
      </c>
      <c r="C407" s="91" t="s">
        <v>1941</v>
      </c>
      <c r="D407" s="92" t="s">
        <v>2264</v>
      </c>
      <c r="E407" s="111" t="s">
        <v>2014</v>
      </c>
      <c r="F407" s="112">
        <v>26232826</v>
      </c>
      <c r="G407" s="95">
        <v>44196</v>
      </c>
      <c r="H407" s="113" t="s">
        <v>10</v>
      </c>
      <c r="I407" s="127" t="s">
        <v>2114</v>
      </c>
      <c r="J407" s="5"/>
      <c r="L407" s="8"/>
    </row>
    <row r="408" spans="1:12" ht="16.5" customHeight="1" x14ac:dyDescent="0.25">
      <c r="A408" s="110">
        <v>49052</v>
      </c>
      <c r="B408" s="95">
        <v>43973</v>
      </c>
      <c r="C408" s="91" t="s">
        <v>1941</v>
      </c>
      <c r="D408" s="92" t="s">
        <v>1907</v>
      </c>
      <c r="E408" s="111" t="s">
        <v>2014</v>
      </c>
      <c r="F408" s="112">
        <v>3568709</v>
      </c>
      <c r="G408" s="95">
        <v>44196</v>
      </c>
      <c r="H408" s="113" t="s">
        <v>10</v>
      </c>
      <c r="I408" s="127" t="s">
        <v>2115</v>
      </c>
      <c r="J408" s="5"/>
      <c r="L408" s="8"/>
    </row>
    <row r="409" spans="1:12" ht="16.5" customHeight="1" x14ac:dyDescent="0.25">
      <c r="A409" s="110">
        <v>48883</v>
      </c>
      <c r="B409" s="95">
        <v>43971</v>
      </c>
      <c r="C409" s="91" t="s">
        <v>1941</v>
      </c>
      <c r="D409" s="92" t="s">
        <v>2264</v>
      </c>
      <c r="E409" s="111" t="s">
        <v>1909</v>
      </c>
      <c r="F409" s="112">
        <v>26335120</v>
      </c>
      <c r="G409" s="95">
        <v>44196</v>
      </c>
      <c r="H409" s="113" t="s">
        <v>10</v>
      </c>
      <c r="I409" s="127" t="s">
        <v>2116</v>
      </c>
      <c r="J409" s="5"/>
      <c r="L409" s="8"/>
    </row>
    <row r="410" spans="1:12" ht="16.5" customHeight="1" x14ac:dyDescent="0.25">
      <c r="A410" s="110">
        <v>48884</v>
      </c>
      <c r="B410" s="95">
        <v>43971</v>
      </c>
      <c r="C410" s="91" t="s">
        <v>1941</v>
      </c>
      <c r="D410" s="92" t="s">
        <v>1907</v>
      </c>
      <c r="E410" s="111" t="s">
        <v>1909</v>
      </c>
      <c r="F410" s="112">
        <v>12381236</v>
      </c>
      <c r="G410" s="95">
        <v>44196</v>
      </c>
      <c r="H410" s="113" t="s">
        <v>10</v>
      </c>
      <c r="I410" s="127" t="s">
        <v>2117</v>
      </c>
      <c r="J410" s="5"/>
      <c r="L410" s="8"/>
    </row>
    <row r="411" spans="1:12" ht="16.5" customHeight="1" x14ac:dyDescent="0.25">
      <c r="A411" s="110">
        <v>411</v>
      </c>
      <c r="B411" s="95">
        <v>43981</v>
      </c>
      <c r="C411" s="91" t="s">
        <v>9</v>
      </c>
      <c r="D411" s="92" t="s">
        <v>1785</v>
      </c>
      <c r="E411" s="111" t="s">
        <v>629</v>
      </c>
      <c r="F411" s="112">
        <v>38850000</v>
      </c>
      <c r="G411" s="95">
        <v>44196</v>
      </c>
      <c r="H411" s="113" t="s">
        <v>10</v>
      </c>
      <c r="I411" s="127" t="s">
        <v>2118</v>
      </c>
      <c r="J411" s="5"/>
      <c r="L411" s="8"/>
    </row>
    <row r="412" spans="1:12" ht="16.5" customHeight="1" x14ac:dyDescent="0.25">
      <c r="A412" s="110">
        <v>412</v>
      </c>
      <c r="B412" s="95">
        <v>43981</v>
      </c>
      <c r="C412" s="91" t="s">
        <v>9</v>
      </c>
      <c r="D412" s="92" t="s">
        <v>1793</v>
      </c>
      <c r="E412" s="111" t="s">
        <v>653</v>
      </c>
      <c r="F412" s="112">
        <v>38850000</v>
      </c>
      <c r="G412" s="95">
        <v>44196</v>
      </c>
      <c r="H412" s="113" t="s">
        <v>10</v>
      </c>
      <c r="I412" s="127" t="s">
        <v>2119</v>
      </c>
      <c r="J412" s="5"/>
      <c r="L412" s="8"/>
    </row>
    <row r="413" spans="1:12" ht="16.5" customHeight="1" x14ac:dyDescent="0.25">
      <c r="A413" s="110">
        <v>413</v>
      </c>
      <c r="B413" s="95">
        <v>43981</v>
      </c>
      <c r="C413" s="91" t="s">
        <v>9</v>
      </c>
      <c r="D413" s="92" t="s">
        <v>1779</v>
      </c>
      <c r="E413" s="111" t="s">
        <v>629</v>
      </c>
      <c r="F413" s="112">
        <v>38850000</v>
      </c>
      <c r="G413" s="95">
        <v>44196</v>
      </c>
      <c r="H413" s="113" t="s">
        <v>10</v>
      </c>
      <c r="I413" s="127" t="s">
        <v>2120</v>
      </c>
      <c r="J413" s="5"/>
      <c r="L413" s="8"/>
    </row>
    <row r="414" spans="1:12" ht="16.5" customHeight="1" x14ac:dyDescent="0.25">
      <c r="A414" s="110">
        <v>414</v>
      </c>
      <c r="B414" s="95">
        <v>43981</v>
      </c>
      <c r="C414" s="91" t="s">
        <v>9</v>
      </c>
      <c r="D414" s="92" t="s">
        <v>1782</v>
      </c>
      <c r="E414" s="111" t="s">
        <v>629</v>
      </c>
      <c r="F414" s="112">
        <v>38850000</v>
      </c>
      <c r="G414" s="95">
        <v>44196</v>
      </c>
      <c r="H414" s="113" t="s">
        <v>10</v>
      </c>
      <c r="I414" s="127" t="s">
        <v>2121</v>
      </c>
      <c r="J414" s="5"/>
      <c r="L414" s="8"/>
    </row>
    <row r="415" spans="1:12" ht="16.5" customHeight="1" x14ac:dyDescent="0.25">
      <c r="A415" s="110">
        <v>415</v>
      </c>
      <c r="B415" s="95">
        <v>43981</v>
      </c>
      <c r="C415" s="91" t="s">
        <v>9</v>
      </c>
      <c r="D415" s="92" t="s">
        <v>1777</v>
      </c>
      <c r="E415" s="111" t="s">
        <v>2015</v>
      </c>
      <c r="F415" s="112">
        <v>63900000</v>
      </c>
      <c r="G415" s="95">
        <v>44196</v>
      </c>
      <c r="H415" s="113" t="s">
        <v>10</v>
      </c>
      <c r="I415" s="127" t="s">
        <v>2122</v>
      </c>
      <c r="J415" s="5"/>
      <c r="L415" s="8"/>
    </row>
    <row r="416" spans="1:12" ht="16.5" customHeight="1" x14ac:dyDescent="0.25">
      <c r="A416" s="110">
        <v>416</v>
      </c>
      <c r="B416" s="95">
        <v>43982</v>
      </c>
      <c r="C416" s="91" t="s">
        <v>9</v>
      </c>
      <c r="D416" s="92" t="s">
        <v>1820</v>
      </c>
      <c r="E416" s="111" t="s">
        <v>2016</v>
      </c>
      <c r="F416" s="112">
        <v>15000000</v>
      </c>
      <c r="G416" s="95">
        <v>44166</v>
      </c>
      <c r="H416" s="113" t="s">
        <v>10</v>
      </c>
      <c r="I416" s="127" t="s">
        <v>2123</v>
      </c>
      <c r="J416" s="5"/>
      <c r="L416" s="8"/>
    </row>
    <row r="417" spans="1:12" ht="16.5" customHeight="1" x14ac:dyDescent="0.25">
      <c r="A417" s="110">
        <v>417</v>
      </c>
      <c r="B417" s="95">
        <v>43978</v>
      </c>
      <c r="C417" s="91" t="s">
        <v>9</v>
      </c>
      <c r="D417" s="92" t="s">
        <v>2265</v>
      </c>
      <c r="E417" s="111" t="s">
        <v>2017</v>
      </c>
      <c r="F417" s="112">
        <v>1000000</v>
      </c>
      <c r="G417" s="95">
        <v>44196</v>
      </c>
      <c r="H417" s="113" t="s">
        <v>674</v>
      </c>
      <c r="I417" s="127" t="s">
        <v>2124</v>
      </c>
      <c r="J417" s="5"/>
      <c r="L417" s="8"/>
    </row>
    <row r="418" spans="1:12" ht="16.5" customHeight="1" x14ac:dyDescent="0.25">
      <c r="A418" s="110">
        <v>417</v>
      </c>
      <c r="B418" s="95">
        <v>43978</v>
      </c>
      <c r="C418" s="91" t="s">
        <v>9</v>
      </c>
      <c r="D418" s="92" t="s">
        <v>2265</v>
      </c>
      <c r="E418" s="111" t="s">
        <v>2017</v>
      </c>
      <c r="F418" s="112">
        <v>2000000</v>
      </c>
      <c r="G418" s="95">
        <v>44196</v>
      </c>
      <c r="H418" s="113" t="s">
        <v>674</v>
      </c>
      <c r="I418" s="127" t="s">
        <v>2124</v>
      </c>
      <c r="J418" s="5"/>
      <c r="L418" s="8"/>
    </row>
    <row r="419" spans="1:12" ht="16.5" customHeight="1" x14ac:dyDescent="0.25">
      <c r="A419" s="110">
        <v>417</v>
      </c>
      <c r="B419" s="95">
        <v>43978</v>
      </c>
      <c r="C419" s="91" t="s">
        <v>9</v>
      </c>
      <c r="D419" s="92" t="s">
        <v>2265</v>
      </c>
      <c r="E419" s="111" t="s">
        <v>2017</v>
      </c>
      <c r="F419" s="112">
        <v>4000000</v>
      </c>
      <c r="G419" s="95">
        <v>44196</v>
      </c>
      <c r="H419" s="113" t="s">
        <v>674</v>
      </c>
      <c r="I419" s="127" t="s">
        <v>2124</v>
      </c>
      <c r="J419" s="5"/>
      <c r="L419" s="8"/>
    </row>
    <row r="420" spans="1:12" ht="16.5" customHeight="1" x14ac:dyDescent="0.25">
      <c r="A420" s="110">
        <v>417</v>
      </c>
      <c r="B420" s="95">
        <v>43978</v>
      </c>
      <c r="C420" s="91" t="s">
        <v>9</v>
      </c>
      <c r="D420" s="92" t="s">
        <v>2265</v>
      </c>
      <c r="E420" s="111" t="s">
        <v>2017</v>
      </c>
      <c r="F420" s="112">
        <v>23000000</v>
      </c>
      <c r="G420" s="95">
        <v>44196</v>
      </c>
      <c r="H420" s="113" t="s">
        <v>674</v>
      </c>
      <c r="I420" s="127" t="s">
        <v>2124</v>
      </c>
      <c r="J420" s="5"/>
      <c r="L420" s="8"/>
    </row>
    <row r="421" spans="1:12" ht="16.5" customHeight="1" x14ac:dyDescent="0.25">
      <c r="A421" s="110">
        <v>418</v>
      </c>
      <c r="B421" s="95">
        <v>43981</v>
      </c>
      <c r="C421" s="91" t="s">
        <v>9</v>
      </c>
      <c r="D421" s="92" t="s">
        <v>1807</v>
      </c>
      <c r="E421" s="111" t="s">
        <v>2018</v>
      </c>
      <c r="F421" s="112">
        <v>7000000</v>
      </c>
      <c r="G421" s="125">
        <v>44043</v>
      </c>
      <c r="H421" s="113" t="s">
        <v>10</v>
      </c>
      <c r="I421" s="127" t="s">
        <v>2125</v>
      </c>
      <c r="J421" s="5"/>
      <c r="L421" s="8"/>
    </row>
    <row r="422" spans="1:12" ht="16.5" customHeight="1" x14ac:dyDescent="0.25">
      <c r="A422" s="110">
        <v>419</v>
      </c>
      <c r="B422" s="95">
        <v>43981</v>
      </c>
      <c r="C422" s="91" t="s">
        <v>9</v>
      </c>
      <c r="D422" s="92" t="s">
        <v>1791</v>
      </c>
      <c r="E422" s="111" t="s">
        <v>1983</v>
      </c>
      <c r="F422" s="112">
        <v>31500000</v>
      </c>
      <c r="G422" s="95">
        <v>44119</v>
      </c>
      <c r="H422" s="113" t="s">
        <v>10</v>
      </c>
      <c r="I422" s="127" t="s">
        <v>2126</v>
      </c>
      <c r="J422" s="5"/>
      <c r="L422" s="8"/>
    </row>
    <row r="423" spans="1:12" ht="16.5" customHeight="1" x14ac:dyDescent="0.25">
      <c r="A423" s="110">
        <v>420</v>
      </c>
      <c r="B423" s="95">
        <v>43981</v>
      </c>
      <c r="C423" s="91" t="s">
        <v>9</v>
      </c>
      <c r="D423" s="92" t="s">
        <v>1794</v>
      </c>
      <c r="E423" s="111" t="s">
        <v>1795</v>
      </c>
      <c r="F423" s="112">
        <v>33920000</v>
      </c>
      <c r="G423" s="95">
        <v>44160</v>
      </c>
      <c r="H423" s="113" t="s">
        <v>10</v>
      </c>
      <c r="I423" s="127" t="s">
        <v>2127</v>
      </c>
      <c r="J423" s="5"/>
      <c r="L423" s="8"/>
    </row>
    <row r="424" spans="1:12" ht="16.5" customHeight="1" x14ac:dyDescent="0.25">
      <c r="A424" s="110">
        <v>421</v>
      </c>
      <c r="B424" s="95">
        <v>43981</v>
      </c>
      <c r="C424" s="91" t="s">
        <v>9</v>
      </c>
      <c r="D424" s="92" t="s">
        <v>1953</v>
      </c>
      <c r="E424" s="111" t="s">
        <v>2019</v>
      </c>
      <c r="F424" s="112">
        <v>23240000</v>
      </c>
      <c r="G424" s="95">
        <v>44196</v>
      </c>
      <c r="H424" s="113" t="s">
        <v>10</v>
      </c>
      <c r="I424" s="127" t="s">
        <v>2128</v>
      </c>
      <c r="J424" s="5"/>
      <c r="L424" s="8"/>
    </row>
    <row r="425" spans="1:12" ht="16.5" customHeight="1" x14ac:dyDescent="0.25">
      <c r="A425" s="110">
        <v>422</v>
      </c>
      <c r="B425" s="95">
        <v>43982</v>
      </c>
      <c r="C425" s="91" t="s">
        <v>9</v>
      </c>
      <c r="D425" s="92" t="s">
        <v>454</v>
      </c>
      <c r="E425" s="111" t="s">
        <v>2020</v>
      </c>
      <c r="F425" s="112">
        <v>66500000</v>
      </c>
      <c r="G425" s="95">
        <v>44196</v>
      </c>
      <c r="H425" s="113" t="s">
        <v>10</v>
      </c>
      <c r="I425" s="127" t="s">
        <v>2129</v>
      </c>
      <c r="J425" s="5"/>
      <c r="L425" s="8"/>
    </row>
    <row r="426" spans="1:12" ht="16.5" customHeight="1" x14ac:dyDescent="0.25">
      <c r="A426" s="110">
        <v>423</v>
      </c>
      <c r="B426" s="95">
        <v>43980</v>
      </c>
      <c r="C426" s="91" t="s">
        <v>9</v>
      </c>
      <c r="D426" s="92" t="s">
        <v>1757</v>
      </c>
      <c r="E426" s="111" t="s">
        <v>2021</v>
      </c>
      <c r="F426" s="112">
        <v>31650000</v>
      </c>
      <c r="G426" s="95">
        <v>44196</v>
      </c>
      <c r="H426" s="113" t="s">
        <v>10</v>
      </c>
      <c r="I426" s="127" t="s">
        <v>2130</v>
      </c>
      <c r="J426" s="5"/>
      <c r="L426" s="8"/>
    </row>
    <row r="427" spans="1:12" ht="16.5" customHeight="1" x14ac:dyDescent="0.25">
      <c r="A427" s="110">
        <v>424</v>
      </c>
      <c r="B427" s="95">
        <v>43981</v>
      </c>
      <c r="C427" s="91" t="s">
        <v>9</v>
      </c>
      <c r="D427" s="92" t="s">
        <v>1796</v>
      </c>
      <c r="E427" s="111" t="s">
        <v>1797</v>
      </c>
      <c r="F427" s="112">
        <v>51304554</v>
      </c>
      <c r="G427" s="95">
        <v>44196</v>
      </c>
      <c r="H427" s="113" t="s">
        <v>10</v>
      </c>
      <c r="I427" s="127" t="s">
        <v>2131</v>
      </c>
      <c r="J427" s="5"/>
      <c r="L427" s="8"/>
    </row>
    <row r="428" spans="1:12" ht="16.5" customHeight="1" x14ac:dyDescent="0.25">
      <c r="A428" s="110">
        <v>425</v>
      </c>
      <c r="B428" s="95">
        <v>43980</v>
      </c>
      <c r="C428" s="91" t="s">
        <v>9</v>
      </c>
      <c r="D428" s="92" t="s">
        <v>1954</v>
      </c>
      <c r="E428" s="111" t="s">
        <v>2022</v>
      </c>
      <c r="F428" s="112">
        <v>52500000</v>
      </c>
      <c r="G428" s="95">
        <v>44196</v>
      </c>
      <c r="H428" s="113" t="s">
        <v>10</v>
      </c>
      <c r="I428" s="127" t="s">
        <v>2132</v>
      </c>
      <c r="J428" s="5"/>
      <c r="L428" s="8"/>
    </row>
    <row r="429" spans="1:12" ht="16.5" customHeight="1" x14ac:dyDescent="0.25">
      <c r="A429" s="110">
        <v>426</v>
      </c>
      <c r="B429" s="95">
        <v>43981</v>
      </c>
      <c r="C429" s="91" t="s">
        <v>9</v>
      </c>
      <c r="D429" s="92" t="s">
        <v>1799</v>
      </c>
      <c r="E429" s="111" t="s">
        <v>629</v>
      </c>
      <c r="F429" s="112">
        <v>38850000</v>
      </c>
      <c r="G429" s="95">
        <v>44196</v>
      </c>
      <c r="H429" s="113" t="s">
        <v>10</v>
      </c>
      <c r="I429" s="127" t="s">
        <v>2133</v>
      </c>
      <c r="J429" s="5"/>
      <c r="L429" s="8"/>
    </row>
    <row r="430" spans="1:12" ht="16.5" customHeight="1" x14ac:dyDescent="0.25">
      <c r="A430" s="110">
        <v>427</v>
      </c>
      <c r="B430" s="95">
        <v>43981</v>
      </c>
      <c r="C430" s="91" t="s">
        <v>9</v>
      </c>
      <c r="D430" s="92" t="s">
        <v>1822</v>
      </c>
      <c r="E430" s="111" t="s">
        <v>658</v>
      </c>
      <c r="F430" s="112">
        <v>38850000</v>
      </c>
      <c r="G430" s="95">
        <v>44196</v>
      </c>
      <c r="H430" s="113" t="s">
        <v>10</v>
      </c>
      <c r="I430" s="127" t="s">
        <v>2134</v>
      </c>
      <c r="J430" s="5"/>
      <c r="L430" s="8"/>
    </row>
    <row r="431" spans="1:12" ht="16.5" customHeight="1" x14ac:dyDescent="0.25">
      <c r="A431" s="110">
        <v>428</v>
      </c>
      <c r="B431" s="95">
        <v>43981</v>
      </c>
      <c r="C431" s="91" t="s">
        <v>9</v>
      </c>
      <c r="D431" s="92" t="s">
        <v>1825</v>
      </c>
      <c r="E431" s="111" t="s">
        <v>2023</v>
      </c>
      <c r="F431" s="112">
        <v>44100000</v>
      </c>
      <c r="G431" s="95">
        <v>44196</v>
      </c>
      <c r="H431" s="113" t="s">
        <v>10</v>
      </c>
      <c r="I431" s="127" t="s">
        <v>2135</v>
      </c>
      <c r="J431" s="5"/>
      <c r="L431" s="8"/>
    </row>
    <row r="432" spans="1:12" ht="16.5" customHeight="1" x14ac:dyDescent="0.25">
      <c r="A432" s="110">
        <v>429</v>
      </c>
      <c r="B432" s="95">
        <v>43981</v>
      </c>
      <c r="C432" s="91" t="s">
        <v>9</v>
      </c>
      <c r="D432" s="92" t="s">
        <v>1955</v>
      </c>
      <c r="E432" s="111" t="s">
        <v>629</v>
      </c>
      <c r="F432" s="112">
        <v>38850000</v>
      </c>
      <c r="G432" s="95">
        <v>44196</v>
      </c>
      <c r="H432" s="113" t="s">
        <v>10</v>
      </c>
      <c r="I432" s="127" t="s">
        <v>2136</v>
      </c>
      <c r="J432" s="5"/>
      <c r="L432" s="8"/>
    </row>
    <row r="433" spans="1:12" ht="16.5" customHeight="1" x14ac:dyDescent="0.25">
      <c r="A433" s="110">
        <v>430</v>
      </c>
      <c r="B433" s="95">
        <v>43981</v>
      </c>
      <c r="C433" s="91" t="s">
        <v>9</v>
      </c>
      <c r="D433" s="92" t="s">
        <v>1827</v>
      </c>
      <c r="E433" s="111" t="s">
        <v>2023</v>
      </c>
      <c r="F433" s="112">
        <v>44100000</v>
      </c>
      <c r="G433" s="95">
        <v>44196</v>
      </c>
      <c r="H433" s="113" t="s">
        <v>10</v>
      </c>
      <c r="I433" s="127" t="s">
        <v>2137</v>
      </c>
      <c r="J433" s="5"/>
      <c r="L433" s="8"/>
    </row>
    <row r="434" spans="1:12" ht="16.5" customHeight="1" x14ac:dyDescent="0.25">
      <c r="A434" s="110">
        <v>431</v>
      </c>
      <c r="B434" s="95">
        <v>43981</v>
      </c>
      <c r="C434" s="91" t="s">
        <v>9</v>
      </c>
      <c r="D434" s="92" t="s">
        <v>1829</v>
      </c>
      <c r="E434" s="111" t="s">
        <v>655</v>
      </c>
      <c r="F434" s="112">
        <v>38850000</v>
      </c>
      <c r="G434" s="95">
        <v>44196</v>
      </c>
      <c r="H434" s="113" t="s">
        <v>10</v>
      </c>
      <c r="I434" s="127" t="s">
        <v>2138</v>
      </c>
      <c r="J434" s="5"/>
      <c r="L434" s="8"/>
    </row>
    <row r="435" spans="1:12" ht="16.5" customHeight="1" x14ac:dyDescent="0.25">
      <c r="A435" s="110">
        <v>432</v>
      </c>
      <c r="B435" s="95">
        <v>43981</v>
      </c>
      <c r="C435" s="91" t="s">
        <v>9</v>
      </c>
      <c r="D435" s="92" t="s">
        <v>1831</v>
      </c>
      <c r="E435" s="111" t="s">
        <v>2023</v>
      </c>
      <c r="F435" s="112">
        <v>44100000</v>
      </c>
      <c r="G435" s="95">
        <v>44196</v>
      </c>
      <c r="H435" s="113" t="s">
        <v>10</v>
      </c>
      <c r="I435" s="127" t="s">
        <v>2139</v>
      </c>
      <c r="J435" s="5"/>
      <c r="L435" s="8"/>
    </row>
    <row r="436" spans="1:12" ht="16.5" customHeight="1" x14ac:dyDescent="0.25">
      <c r="A436" s="110">
        <v>433</v>
      </c>
      <c r="B436" s="95">
        <v>43981</v>
      </c>
      <c r="C436" s="91" t="s">
        <v>9</v>
      </c>
      <c r="D436" s="92" t="s">
        <v>1832</v>
      </c>
      <c r="E436" s="111" t="s">
        <v>629</v>
      </c>
      <c r="F436" s="112">
        <v>38850000</v>
      </c>
      <c r="G436" s="95">
        <v>44196</v>
      </c>
      <c r="H436" s="113" t="s">
        <v>10</v>
      </c>
      <c r="I436" s="127" t="s">
        <v>2140</v>
      </c>
      <c r="J436" s="5"/>
      <c r="L436" s="8"/>
    </row>
    <row r="437" spans="1:12" ht="16.5" customHeight="1" x14ac:dyDescent="0.25">
      <c r="A437" s="110">
        <v>434</v>
      </c>
      <c r="B437" s="95">
        <v>43982</v>
      </c>
      <c r="C437" s="91" t="s">
        <v>9</v>
      </c>
      <c r="D437" s="92" t="s">
        <v>1835</v>
      </c>
      <c r="E437" s="111" t="s">
        <v>658</v>
      </c>
      <c r="F437" s="112">
        <v>38850000</v>
      </c>
      <c r="G437" s="95">
        <v>44196</v>
      </c>
      <c r="H437" s="113" t="s">
        <v>10</v>
      </c>
      <c r="I437" s="127" t="s">
        <v>2141</v>
      </c>
      <c r="J437" s="5"/>
      <c r="L437" s="8"/>
    </row>
    <row r="438" spans="1:12" ht="16.5" customHeight="1" x14ac:dyDescent="0.25">
      <c r="A438" s="110">
        <v>435</v>
      </c>
      <c r="B438" s="95">
        <v>43981</v>
      </c>
      <c r="C438" s="91" t="s">
        <v>9</v>
      </c>
      <c r="D438" s="92" t="s">
        <v>1956</v>
      </c>
      <c r="E438" s="111" t="s">
        <v>2024</v>
      </c>
      <c r="F438" s="112">
        <v>43200000</v>
      </c>
      <c r="G438" s="95">
        <v>44165</v>
      </c>
      <c r="H438" s="113" t="s">
        <v>10</v>
      </c>
      <c r="I438" s="127" t="s">
        <v>2142</v>
      </c>
      <c r="J438" s="5"/>
      <c r="L438" s="8"/>
    </row>
    <row r="439" spans="1:12" ht="16.5" customHeight="1" x14ac:dyDescent="0.25">
      <c r="A439" s="110">
        <v>436</v>
      </c>
      <c r="B439" s="95">
        <v>43981</v>
      </c>
      <c r="C439" s="91" t="s">
        <v>9</v>
      </c>
      <c r="D439" s="92" t="s">
        <v>1770</v>
      </c>
      <c r="E439" s="111" t="s">
        <v>2025</v>
      </c>
      <c r="F439" s="112">
        <v>23570358</v>
      </c>
      <c r="G439" s="95">
        <v>44196</v>
      </c>
      <c r="H439" s="113" t="s">
        <v>10</v>
      </c>
      <c r="I439" s="127" t="s">
        <v>2143</v>
      </c>
      <c r="J439" s="5"/>
      <c r="L439" s="8"/>
    </row>
    <row r="440" spans="1:12" ht="16.5" customHeight="1" x14ac:dyDescent="0.25">
      <c r="A440" s="110">
        <v>437</v>
      </c>
      <c r="B440" s="95">
        <v>43982</v>
      </c>
      <c r="C440" s="91" t="s">
        <v>9</v>
      </c>
      <c r="D440" s="92" t="s">
        <v>1957</v>
      </c>
      <c r="E440" s="111" t="s">
        <v>2026</v>
      </c>
      <c r="F440" s="112">
        <v>34410652</v>
      </c>
      <c r="G440" s="95">
        <v>44052</v>
      </c>
      <c r="H440" s="113" t="s">
        <v>10</v>
      </c>
      <c r="I440" s="127" t="s">
        <v>2144</v>
      </c>
      <c r="J440" s="5"/>
      <c r="L440" s="8"/>
    </row>
    <row r="441" spans="1:12" ht="16.5" customHeight="1" x14ac:dyDescent="0.25">
      <c r="A441" s="110">
        <v>438</v>
      </c>
      <c r="B441" s="95">
        <v>43980</v>
      </c>
      <c r="C441" s="91" t="s">
        <v>9</v>
      </c>
      <c r="D441" s="92" t="s">
        <v>1958</v>
      </c>
      <c r="E441" s="111" t="s">
        <v>2027</v>
      </c>
      <c r="F441" s="112">
        <v>31650000</v>
      </c>
      <c r="G441" s="95">
        <v>44196</v>
      </c>
      <c r="H441" s="113" t="s">
        <v>10</v>
      </c>
      <c r="I441" s="127" t="s">
        <v>2145</v>
      </c>
      <c r="J441" s="5"/>
      <c r="L441" s="8"/>
    </row>
    <row r="442" spans="1:12" ht="16.5" customHeight="1" x14ac:dyDescent="0.25">
      <c r="A442" s="110">
        <v>439</v>
      </c>
      <c r="B442" s="95">
        <v>43980</v>
      </c>
      <c r="C442" s="91" t="s">
        <v>9</v>
      </c>
      <c r="D442" s="92" t="s">
        <v>1766</v>
      </c>
      <c r="E442" s="111" t="s">
        <v>2028</v>
      </c>
      <c r="F442" s="112">
        <v>7116667</v>
      </c>
      <c r="G442" s="95">
        <v>44104</v>
      </c>
      <c r="H442" s="113" t="s">
        <v>10</v>
      </c>
      <c r="I442" s="127" t="s">
        <v>2146</v>
      </c>
      <c r="J442" s="5"/>
      <c r="L442" s="8"/>
    </row>
    <row r="443" spans="1:12" ht="16.5" customHeight="1" x14ac:dyDescent="0.25">
      <c r="A443" s="110">
        <v>440</v>
      </c>
      <c r="B443" s="95">
        <v>43980</v>
      </c>
      <c r="C443" s="91" t="s">
        <v>9</v>
      </c>
      <c r="D443" s="92" t="s">
        <v>1764</v>
      </c>
      <c r="E443" s="111" t="s">
        <v>1765</v>
      </c>
      <c r="F443" s="112">
        <v>29466667</v>
      </c>
      <c r="G443" s="95">
        <v>44119</v>
      </c>
      <c r="H443" s="113" t="s">
        <v>10</v>
      </c>
      <c r="I443" s="127" t="s">
        <v>2147</v>
      </c>
      <c r="J443" s="5"/>
      <c r="L443" s="8"/>
    </row>
    <row r="444" spans="1:12" ht="16.5" customHeight="1" x14ac:dyDescent="0.25">
      <c r="A444" s="110">
        <v>441</v>
      </c>
      <c r="B444" s="95">
        <v>43981</v>
      </c>
      <c r="C444" s="91" t="s">
        <v>9</v>
      </c>
      <c r="D444" s="92" t="s">
        <v>1772</v>
      </c>
      <c r="E444" s="111" t="s">
        <v>2025</v>
      </c>
      <c r="F444" s="112">
        <v>23570358</v>
      </c>
      <c r="G444" s="95">
        <v>44196</v>
      </c>
      <c r="H444" s="113" t="s">
        <v>10</v>
      </c>
      <c r="I444" s="127" t="s">
        <v>2148</v>
      </c>
      <c r="J444" s="5"/>
      <c r="L444" s="8"/>
    </row>
    <row r="445" spans="1:12" ht="16.5" customHeight="1" x14ac:dyDescent="0.25">
      <c r="A445" s="110">
        <v>442</v>
      </c>
      <c r="B445" s="95">
        <v>43981</v>
      </c>
      <c r="C445" s="91" t="s">
        <v>9</v>
      </c>
      <c r="D445" s="92" t="s">
        <v>1959</v>
      </c>
      <c r="E445" s="111" t="s">
        <v>2025</v>
      </c>
      <c r="F445" s="112">
        <v>23570358</v>
      </c>
      <c r="G445" s="95">
        <v>44196</v>
      </c>
      <c r="H445" s="113" t="s">
        <v>10</v>
      </c>
      <c r="I445" s="127" t="s">
        <v>2149</v>
      </c>
      <c r="J445" s="5"/>
      <c r="L445" s="8"/>
    </row>
    <row r="446" spans="1:12" ht="16.5" customHeight="1" x14ac:dyDescent="0.25">
      <c r="A446" s="110">
        <v>443</v>
      </c>
      <c r="B446" s="95">
        <v>43981</v>
      </c>
      <c r="C446" s="91" t="s">
        <v>9</v>
      </c>
      <c r="D446" s="92" t="s">
        <v>1776</v>
      </c>
      <c r="E446" s="111" t="s">
        <v>2025</v>
      </c>
      <c r="F446" s="112">
        <v>23570358</v>
      </c>
      <c r="G446" s="95">
        <v>44196</v>
      </c>
      <c r="H446" s="113" t="s">
        <v>10</v>
      </c>
      <c r="I446" s="127" t="s">
        <v>2150</v>
      </c>
      <c r="J446" s="5"/>
      <c r="L446" s="8"/>
    </row>
    <row r="447" spans="1:12" ht="16.5" customHeight="1" x14ac:dyDescent="0.25">
      <c r="A447" s="110">
        <v>444</v>
      </c>
      <c r="B447" s="95">
        <v>43981</v>
      </c>
      <c r="C447" s="91" t="s">
        <v>9</v>
      </c>
      <c r="D447" s="92" t="s">
        <v>1960</v>
      </c>
      <c r="E447" s="111" t="s">
        <v>2029</v>
      </c>
      <c r="F447" s="112">
        <v>44100000</v>
      </c>
      <c r="G447" s="95">
        <v>44196</v>
      </c>
      <c r="H447" s="113" t="s">
        <v>10</v>
      </c>
      <c r="I447" s="127" t="s">
        <v>2151</v>
      </c>
      <c r="J447" s="5"/>
      <c r="L447" s="8"/>
    </row>
    <row r="448" spans="1:12" ht="16.5" customHeight="1" x14ac:dyDescent="0.25">
      <c r="A448" s="110">
        <v>445</v>
      </c>
      <c r="B448" s="95">
        <v>43981</v>
      </c>
      <c r="C448" s="91" t="s">
        <v>9</v>
      </c>
      <c r="D448" s="92" t="s">
        <v>1798</v>
      </c>
      <c r="E448" s="111" t="s">
        <v>653</v>
      </c>
      <c r="F448" s="112">
        <v>38850000</v>
      </c>
      <c r="G448" s="95">
        <v>44196</v>
      </c>
      <c r="H448" s="113" t="s">
        <v>10</v>
      </c>
      <c r="I448" s="127" t="s">
        <v>2152</v>
      </c>
      <c r="J448" s="5"/>
      <c r="L448" s="8"/>
    </row>
    <row r="449" spans="1:12" ht="16.5" customHeight="1" x14ac:dyDescent="0.25">
      <c r="A449" s="110">
        <v>446</v>
      </c>
      <c r="B449" s="95">
        <v>43982</v>
      </c>
      <c r="C449" s="91" t="s">
        <v>9</v>
      </c>
      <c r="D449" s="92" t="s">
        <v>1815</v>
      </c>
      <c r="E449" s="111" t="s">
        <v>629</v>
      </c>
      <c r="F449" s="112">
        <v>38850000</v>
      </c>
      <c r="G449" s="95">
        <v>44196</v>
      </c>
      <c r="H449" s="113" t="s">
        <v>10</v>
      </c>
      <c r="I449" s="127" t="s">
        <v>2153</v>
      </c>
      <c r="J449" s="5"/>
      <c r="L449" s="8"/>
    </row>
    <row r="450" spans="1:12" ht="16.5" customHeight="1" x14ac:dyDescent="0.25">
      <c r="A450" s="110">
        <v>447</v>
      </c>
      <c r="B450" s="95">
        <v>43981</v>
      </c>
      <c r="C450" s="91" t="s">
        <v>9</v>
      </c>
      <c r="D450" s="92" t="s">
        <v>1774</v>
      </c>
      <c r="E450" s="111" t="s">
        <v>2025</v>
      </c>
      <c r="F450" s="112">
        <v>23570358</v>
      </c>
      <c r="G450" s="95">
        <v>44196</v>
      </c>
      <c r="H450" s="113" t="s">
        <v>10</v>
      </c>
      <c r="I450" s="127" t="s">
        <v>2154</v>
      </c>
      <c r="J450" s="5"/>
      <c r="L450" s="8"/>
    </row>
    <row r="451" spans="1:12" ht="16.5" customHeight="1" x14ac:dyDescent="0.25">
      <c r="A451" s="110">
        <v>448</v>
      </c>
      <c r="B451" s="95">
        <v>43981</v>
      </c>
      <c r="C451" s="91" t="s">
        <v>9</v>
      </c>
      <c r="D451" s="92" t="s">
        <v>1800</v>
      </c>
      <c r="E451" s="111" t="s">
        <v>2025</v>
      </c>
      <c r="F451" s="112">
        <v>23570358</v>
      </c>
      <c r="G451" s="95">
        <v>44196</v>
      </c>
      <c r="H451" s="113" t="s">
        <v>10</v>
      </c>
      <c r="I451" s="127" t="s">
        <v>2155</v>
      </c>
      <c r="J451" s="5"/>
      <c r="L451" s="8"/>
    </row>
    <row r="452" spans="1:12" ht="16.5" customHeight="1" x14ac:dyDescent="0.25">
      <c r="A452" s="110">
        <v>449</v>
      </c>
      <c r="B452" s="95">
        <v>43981</v>
      </c>
      <c r="C452" s="91" t="s">
        <v>9</v>
      </c>
      <c r="D452" s="92" t="s">
        <v>1803</v>
      </c>
      <c r="E452" s="111" t="s">
        <v>2030</v>
      </c>
      <c r="F452" s="112">
        <v>38666667</v>
      </c>
      <c r="G452" s="95">
        <v>44185</v>
      </c>
      <c r="H452" s="113" t="s">
        <v>10</v>
      </c>
      <c r="I452" s="127" t="s">
        <v>2156</v>
      </c>
      <c r="J452" s="5"/>
      <c r="L452" s="8"/>
    </row>
    <row r="453" spans="1:12" ht="16.5" customHeight="1" x14ac:dyDescent="0.25">
      <c r="A453" s="110">
        <v>450</v>
      </c>
      <c r="B453" s="95">
        <v>43980</v>
      </c>
      <c r="C453" s="91" t="s">
        <v>9</v>
      </c>
      <c r="D453" s="92" t="s">
        <v>2263</v>
      </c>
      <c r="E453" s="111" t="s">
        <v>1759</v>
      </c>
      <c r="F453" s="112">
        <v>300000000</v>
      </c>
      <c r="G453" s="95">
        <v>44196</v>
      </c>
      <c r="H453" s="113" t="s">
        <v>10</v>
      </c>
      <c r="I453" s="127" t="s">
        <v>2157</v>
      </c>
      <c r="J453" s="5"/>
      <c r="L453" s="8"/>
    </row>
    <row r="454" spans="1:12" ht="16.5" customHeight="1" x14ac:dyDescent="0.25">
      <c r="A454" s="110">
        <v>451</v>
      </c>
      <c r="B454" s="95">
        <v>43981</v>
      </c>
      <c r="C454" s="91" t="s">
        <v>9</v>
      </c>
      <c r="D454" s="92" t="s">
        <v>1809</v>
      </c>
      <c r="E454" s="111" t="s">
        <v>2031</v>
      </c>
      <c r="F454" s="112">
        <v>50000000</v>
      </c>
      <c r="G454" s="95">
        <v>44165</v>
      </c>
      <c r="H454" s="113" t="s">
        <v>10</v>
      </c>
      <c r="I454" s="127" t="s">
        <v>2158</v>
      </c>
      <c r="J454" s="5"/>
      <c r="L454" s="8"/>
    </row>
    <row r="455" spans="1:12" ht="16.5" customHeight="1" x14ac:dyDescent="0.25">
      <c r="A455" s="110">
        <v>452</v>
      </c>
      <c r="B455" s="95">
        <v>43981</v>
      </c>
      <c r="C455" s="91" t="s">
        <v>9</v>
      </c>
      <c r="D455" s="92" t="s">
        <v>1961</v>
      </c>
      <c r="E455" s="111" t="s">
        <v>2032</v>
      </c>
      <c r="F455" s="112">
        <v>41700000</v>
      </c>
      <c r="G455" s="95">
        <v>44167</v>
      </c>
      <c r="H455" s="113" t="s">
        <v>10</v>
      </c>
      <c r="I455" s="127" t="s">
        <v>2159</v>
      </c>
      <c r="J455" s="5"/>
      <c r="L455" s="8"/>
    </row>
    <row r="456" spans="1:12" ht="16.5" customHeight="1" x14ac:dyDescent="0.25">
      <c r="A456" s="110">
        <v>453</v>
      </c>
      <c r="B456" s="95">
        <v>43982</v>
      </c>
      <c r="C456" s="91" t="s">
        <v>9</v>
      </c>
      <c r="D456" s="92" t="s">
        <v>1862</v>
      </c>
      <c r="E456" s="111" t="s">
        <v>1445</v>
      </c>
      <c r="F456" s="112">
        <v>41700000</v>
      </c>
      <c r="G456" s="95">
        <v>44167</v>
      </c>
      <c r="H456" s="113" t="s">
        <v>10</v>
      </c>
      <c r="I456" s="127" t="s">
        <v>2160</v>
      </c>
      <c r="J456" s="5"/>
      <c r="L456" s="8"/>
    </row>
    <row r="457" spans="1:12" ht="16.5" customHeight="1" x14ac:dyDescent="0.25">
      <c r="A457" s="110">
        <v>454</v>
      </c>
      <c r="B457" s="95">
        <v>43982</v>
      </c>
      <c r="C457" s="91" t="s">
        <v>9</v>
      </c>
      <c r="D457" s="92" t="s">
        <v>1858</v>
      </c>
      <c r="E457" s="111" t="s">
        <v>2033</v>
      </c>
      <c r="F457" s="112">
        <v>48790000</v>
      </c>
      <c r="G457" s="95">
        <v>44196</v>
      </c>
      <c r="H457" s="113" t="s">
        <v>10</v>
      </c>
      <c r="I457" s="127" t="s">
        <v>2161</v>
      </c>
      <c r="J457" s="5"/>
      <c r="L457" s="8"/>
    </row>
    <row r="458" spans="1:12" ht="16.5" customHeight="1" x14ac:dyDescent="0.25">
      <c r="A458" s="110">
        <v>455</v>
      </c>
      <c r="B458" s="95">
        <v>43982</v>
      </c>
      <c r="C458" s="91" t="s">
        <v>9</v>
      </c>
      <c r="D458" s="92" t="s">
        <v>1833</v>
      </c>
      <c r="E458" s="111" t="s">
        <v>2034</v>
      </c>
      <c r="F458" s="112">
        <v>35000000</v>
      </c>
      <c r="G458" s="95">
        <v>44196</v>
      </c>
      <c r="H458" s="113" t="s">
        <v>10</v>
      </c>
      <c r="I458" s="127" t="s">
        <v>2162</v>
      </c>
      <c r="J458" s="5"/>
      <c r="L458" s="8"/>
    </row>
    <row r="459" spans="1:12" ht="16.5" customHeight="1" x14ac:dyDescent="0.25">
      <c r="A459" s="110">
        <v>456</v>
      </c>
      <c r="B459" s="95">
        <v>43982</v>
      </c>
      <c r="C459" s="91" t="s">
        <v>9</v>
      </c>
      <c r="D459" s="92" t="s">
        <v>1816</v>
      </c>
      <c r="E459" s="111" t="s">
        <v>2035</v>
      </c>
      <c r="F459" s="112">
        <v>27200000</v>
      </c>
      <c r="G459" s="95">
        <v>44105</v>
      </c>
      <c r="H459" s="113" t="s">
        <v>10</v>
      </c>
      <c r="I459" s="127" t="s">
        <v>2163</v>
      </c>
      <c r="J459" s="5"/>
      <c r="L459" s="8"/>
    </row>
    <row r="460" spans="1:12" ht="16.5" customHeight="1" x14ac:dyDescent="0.25">
      <c r="A460" s="110">
        <v>457</v>
      </c>
      <c r="B460" s="95">
        <v>43982</v>
      </c>
      <c r="C460" s="91" t="s">
        <v>9</v>
      </c>
      <c r="D460" s="92" t="s">
        <v>1836</v>
      </c>
      <c r="E460" s="111" t="s">
        <v>629</v>
      </c>
      <c r="F460" s="112">
        <v>38850000</v>
      </c>
      <c r="G460" s="95">
        <v>44196</v>
      </c>
      <c r="H460" s="113" t="s">
        <v>10</v>
      </c>
      <c r="I460" s="127" t="s">
        <v>2164</v>
      </c>
      <c r="J460" s="5"/>
      <c r="L460" s="8"/>
    </row>
    <row r="461" spans="1:12" ht="16.5" customHeight="1" x14ac:dyDescent="0.25">
      <c r="A461" s="110">
        <v>458</v>
      </c>
      <c r="B461" s="95">
        <v>43982</v>
      </c>
      <c r="C461" s="91" t="s">
        <v>9</v>
      </c>
      <c r="D461" s="92" t="s">
        <v>1837</v>
      </c>
      <c r="E461" s="111" t="s">
        <v>2036</v>
      </c>
      <c r="F461" s="112">
        <v>38850000</v>
      </c>
      <c r="G461" s="95">
        <v>44196</v>
      </c>
      <c r="H461" s="113" t="s">
        <v>10</v>
      </c>
      <c r="I461" s="127" t="s">
        <v>2165</v>
      </c>
      <c r="J461" s="5"/>
      <c r="L461" s="8"/>
    </row>
    <row r="462" spans="1:12" ht="16.5" customHeight="1" x14ac:dyDescent="0.25">
      <c r="A462" s="110">
        <v>459</v>
      </c>
      <c r="B462" s="95">
        <v>43982</v>
      </c>
      <c r="C462" s="91" t="s">
        <v>9</v>
      </c>
      <c r="D462" s="92" t="s">
        <v>1839</v>
      </c>
      <c r="E462" s="111" t="s">
        <v>2037</v>
      </c>
      <c r="F462" s="112">
        <v>7000000</v>
      </c>
      <c r="G462" s="95">
        <v>44196</v>
      </c>
      <c r="H462" s="113" t="s">
        <v>10</v>
      </c>
      <c r="I462" s="127" t="s">
        <v>2166</v>
      </c>
      <c r="J462" s="5"/>
      <c r="L462" s="8"/>
    </row>
    <row r="463" spans="1:12" ht="16.5" customHeight="1" x14ac:dyDescent="0.25">
      <c r="A463" s="110">
        <v>460</v>
      </c>
      <c r="B463" s="95">
        <v>43982</v>
      </c>
      <c r="C463" s="91" t="s">
        <v>9</v>
      </c>
      <c r="D463" s="92" t="s">
        <v>1841</v>
      </c>
      <c r="E463" s="111" t="s">
        <v>2038</v>
      </c>
      <c r="F463" s="112">
        <v>36050000</v>
      </c>
      <c r="G463" s="95">
        <v>44196</v>
      </c>
      <c r="H463" s="113" t="s">
        <v>10</v>
      </c>
      <c r="I463" s="127" t="s">
        <v>2167</v>
      </c>
      <c r="J463" s="5"/>
      <c r="L463" s="8"/>
    </row>
    <row r="464" spans="1:12" ht="16.5" customHeight="1" x14ac:dyDescent="0.25">
      <c r="A464" s="110">
        <v>461</v>
      </c>
      <c r="B464" s="95">
        <v>43982</v>
      </c>
      <c r="C464" s="91" t="s">
        <v>9</v>
      </c>
      <c r="D464" s="92" t="s">
        <v>1845</v>
      </c>
      <c r="E464" s="111" t="s">
        <v>994</v>
      </c>
      <c r="F464" s="112">
        <v>38850000</v>
      </c>
      <c r="G464" s="95">
        <v>44196</v>
      </c>
      <c r="H464" s="113" t="s">
        <v>10</v>
      </c>
      <c r="I464" s="127" t="s">
        <v>2168</v>
      </c>
      <c r="J464" s="5"/>
      <c r="L464" s="8"/>
    </row>
    <row r="465" spans="1:12" ht="16.5" customHeight="1" x14ac:dyDescent="0.25">
      <c r="A465" s="110">
        <v>463</v>
      </c>
      <c r="B465" s="95">
        <v>43982</v>
      </c>
      <c r="C465" s="91" t="s">
        <v>9</v>
      </c>
      <c r="D465" s="92" t="s">
        <v>1962</v>
      </c>
      <c r="E465" s="111" t="s">
        <v>629</v>
      </c>
      <c r="F465" s="112">
        <v>38850000</v>
      </c>
      <c r="G465" s="95">
        <v>44196</v>
      </c>
      <c r="H465" s="113" t="s">
        <v>10</v>
      </c>
      <c r="I465" s="127" t="s">
        <v>2169</v>
      </c>
      <c r="J465" s="5"/>
      <c r="L465" s="8"/>
    </row>
    <row r="466" spans="1:12" ht="16.5" customHeight="1" x14ac:dyDescent="0.25">
      <c r="A466" s="110">
        <v>464</v>
      </c>
      <c r="B466" s="95">
        <v>43982</v>
      </c>
      <c r="C466" s="91" t="s">
        <v>9</v>
      </c>
      <c r="D466" s="92" t="s">
        <v>1849</v>
      </c>
      <c r="E466" s="111" t="s">
        <v>2039</v>
      </c>
      <c r="F466" s="112">
        <v>47950000</v>
      </c>
      <c r="G466" s="95">
        <v>44196</v>
      </c>
      <c r="H466" s="113" t="s">
        <v>10</v>
      </c>
      <c r="I466" s="127" t="s">
        <v>2170</v>
      </c>
      <c r="J466" s="5"/>
      <c r="L466" s="8"/>
    </row>
    <row r="467" spans="1:12" ht="16.5" customHeight="1" x14ac:dyDescent="0.25">
      <c r="A467" s="110">
        <v>466</v>
      </c>
      <c r="B467" s="95">
        <v>43982</v>
      </c>
      <c r="C467" s="91" t="s">
        <v>9</v>
      </c>
      <c r="D467" s="92" t="s">
        <v>1852</v>
      </c>
      <c r="E467" s="111" t="s">
        <v>629</v>
      </c>
      <c r="F467" s="112">
        <v>38850000</v>
      </c>
      <c r="G467" s="95">
        <v>44196</v>
      </c>
      <c r="H467" s="113" t="s">
        <v>10</v>
      </c>
      <c r="I467" s="127" t="s">
        <v>2171</v>
      </c>
      <c r="J467" s="5"/>
      <c r="L467" s="8"/>
    </row>
    <row r="468" spans="1:12" ht="16.5" customHeight="1" x14ac:dyDescent="0.25">
      <c r="A468" s="110">
        <v>467</v>
      </c>
      <c r="B468" s="95">
        <v>43982</v>
      </c>
      <c r="C468" s="91" t="s">
        <v>9</v>
      </c>
      <c r="D468" s="92" t="s">
        <v>1843</v>
      </c>
      <c r="E468" s="111" t="s">
        <v>2040</v>
      </c>
      <c r="F468" s="112">
        <v>38850000</v>
      </c>
      <c r="G468" s="95">
        <v>44196</v>
      </c>
      <c r="H468" s="113" t="s">
        <v>10</v>
      </c>
      <c r="I468" s="127" t="s">
        <v>2172</v>
      </c>
      <c r="J468" s="5"/>
      <c r="L468" s="8"/>
    </row>
    <row r="469" spans="1:12" ht="16.5" customHeight="1" x14ac:dyDescent="0.25">
      <c r="A469" s="110">
        <v>468</v>
      </c>
      <c r="B469" s="95">
        <v>43982</v>
      </c>
      <c r="C469" s="91" t="s">
        <v>9</v>
      </c>
      <c r="D469" s="92" t="s">
        <v>1846</v>
      </c>
      <c r="E469" s="111" t="s">
        <v>629</v>
      </c>
      <c r="F469" s="112">
        <v>38850000</v>
      </c>
      <c r="G469" s="95">
        <v>44196</v>
      </c>
      <c r="H469" s="113" t="s">
        <v>10</v>
      </c>
      <c r="I469" s="127" t="s">
        <v>2173</v>
      </c>
      <c r="J469" s="5"/>
      <c r="L469" s="8"/>
    </row>
    <row r="470" spans="1:12" ht="16.5" customHeight="1" x14ac:dyDescent="0.25">
      <c r="A470" s="110">
        <v>469</v>
      </c>
      <c r="B470" s="95">
        <v>43982</v>
      </c>
      <c r="C470" s="91" t="s">
        <v>9</v>
      </c>
      <c r="D470" s="92" t="s">
        <v>1860</v>
      </c>
      <c r="E470" s="111" t="s">
        <v>2041</v>
      </c>
      <c r="F470" s="112">
        <v>18200000</v>
      </c>
      <c r="G470" s="95">
        <v>44196</v>
      </c>
      <c r="H470" s="113" t="s">
        <v>10</v>
      </c>
      <c r="I470" s="127" t="s">
        <v>2174</v>
      </c>
      <c r="J470" s="5"/>
      <c r="L470" s="8"/>
    </row>
    <row r="471" spans="1:12" ht="16.5" customHeight="1" x14ac:dyDescent="0.25">
      <c r="A471" s="110">
        <v>470</v>
      </c>
      <c r="B471" s="95">
        <v>43982</v>
      </c>
      <c r="C471" s="91" t="s">
        <v>9</v>
      </c>
      <c r="D471" s="92" t="s">
        <v>1848</v>
      </c>
      <c r="E471" s="111" t="s">
        <v>629</v>
      </c>
      <c r="F471" s="112">
        <v>38850000</v>
      </c>
      <c r="G471" s="95">
        <v>44196</v>
      </c>
      <c r="H471" s="113" t="s">
        <v>10</v>
      </c>
      <c r="I471" s="127" t="s">
        <v>2175</v>
      </c>
      <c r="J471" s="5"/>
      <c r="L471" s="8"/>
    </row>
    <row r="472" spans="1:12" ht="16.5" customHeight="1" x14ac:dyDescent="0.25">
      <c r="A472" s="110">
        <v>471</v>
      </c>
      <c r="B472" s="95">
        <v>43982</v>
      </c>
      <c r="C472" s="91" t="s">
        <v>9</v>
      </c>
      <c r="D472" s="92" t="s">
        <v>1851</v>
      </c>
      <c r="E472" s="111" t="s">
        <v>629</v>
      </c>
      <c r="F472" s="112">
        <v>38850000</v>
      </c>
      <c r="G472" s="95">
        <v>44196</v>
      </c>
      <c r="H472" s="113" t="s">
        <v>10</v>
      </c>
      <c r="I472" s="127" t="s">
        <v>2176</v>
      </c>
      <c r="J472" s="5"/>
      <c r="L472" s="8"/>
    </row>
    <row r="473" spans="1:12" ht="16.5" customHeight="1" x14ac:dyDescent="0.25">
      <c r="A473" s="110">
        <v>472</v>
      </c>
      <c r="B473" s="95">
        <v>43982</v>
      </c>
      <c r="C473" s="91" t="s">
        <v>9</v>
      </c>
      <c r="D473" s="92" t="s">
        <v>1853</v>
      </c>
      <c r="E473" s="111" t="s">
        <v>2042</v>
      </c>
      <c r="F473" s="112">
        <v>38850000</v>
      </c>
      <c r="G473" s="95">
        <v>44196</v>
      </c>
      <c r="H473" s="113" t="s">
        <v>10</v>
      </c>
      <c r="I473" s="127" t="s">
        <v>2177</v>
      </c>
      <c r="J473" s="5"/>
      <c r="L473" s="8"/>
    </row>
    <row r="474" spans="1:12" ht="16.5" customHeight="1" x14ac:dyDescent="0.25">
      <c r="A474" s="110">
        <v>473</v>
      </c>
      <c r="B474" s="95">
        <v>43982</v>
      </c>
      <c r="C474" s="91" t="s">
        <v>9</v>
      </c>
      <c r="D474" s="92" t="s">
        <v>1963</v>
      </c>
      <c r="E474" s="111" t="s">
        <v>2043</v>
      </c>
      <c r="F474" s="112">
        <v>38850000</v>
      </c>
      <c r="G474" s="95">
        <v>44196</v>
      </c>
      <c r="H474" s="113" t="s">
        <v>10</v>
      </c>
      <c r="I474" s="127" t="s">
        <v>2178</v>
      </c>
      <c r="J474" s="5"/>
      <c r="L474" s="8"/>
    </row>
    <row r="475" spans="1:12" ht="16.5" customHeight="1" x14ac:dyDescent="0.25">
      <c r="A475" s="110">
        <v>474</v>
      </c>
      <c r="B475" s="95">
        <v>43982</v>
      </c>
      <c r="C475" s="91" t="s">
        <v>9</v>
      </c>
      <c r="D475" s="92" t="s">
        <v>1964</v>
      </c>
      <c r="E475" s="111" t="s">
        <v>2001</v>
      </c>
      <c r="F475" s="112">
        <v>16116462</v>
      </c>
      <c r="G475" s="95">
        <v>44166</v>
      </c>
      <c r="H475" s="113" t="s">
        <v>10</v>
      </c>
      <c r="I475" s="127" t="s">
        <v>2179</v>
      </c>
      <c r="J475" s="5"/>
      <c r="L475" s="8"/>
    </row>
    <row r="476" spans="1:12" ht="16.5" customHeight="1" x14ac:dyDescent="0.25">
      <c r="A476" s="110">
        <v>475</v>
      </c>
      <c r="B476" s="95">
        <v>43982</v>
      </c>
      <c r="C476" s="91" t="s">
        <v>9</v>
      </c>
      <c r="D476" s="92" t="s">
        <v>1856</v>
      </c>
      <c r="E476" s="111" t="s">
        <v>1857</v>
      </c>
      <c r="F476" s="112">
        <v>31500000</v>
      </c>
      <c r="G476" s="95">
        <v>44196</v>
      </c>
      <c r="H476" s="113" t="s">
        <v>10</v>
      </c>
      <c r="I476" s="127" t="s">
        <v>2180</v>
      </c>
      <c r="J476" s="5"/>
      <c r="L476" s="8"/>
    </row>
    <row r="477" spans="1:12" ht="16.5" customHeight="1" x14ac:dyDescent="0.25">
      <c r="A477" s="110">
        <v>476</v>
      </c>
      <c r="B477" s="95">
        <v>43982</v>
      </c>
      <c r="C477" s="91" t="s">
        <v>9</v>
      </c>
      <c r="D477" s="92" t="s">
        <v>1854</v>
      </c>
      <c r="E477" s="111" t="s">
        <v>2044</v>
      </c>
      <c r="F477" s="112">
        <v>26600000</v>
      </c>
      <c r="G477" s="95">
        <v>44196</v>
      </c>
      <c r="H477" s="113" t="s">
        <v>10</v>
      </c>
      <c r="I477" s="127" t="s">
        <v>2181</v>
      </c>
      <c r="J477" s="5"/>
      <c r="L477" s="8"/>
    </row>
    <row r="478" spans="1:12" ht="16.5" customHeight="1" x14ac:dyDescent="0.25">
      <c r="A478" s="110">
        <v>477</v>
      </c>
      <c r="B478" s="95">
        <v>43982</v>
      </c>
      <c r="C478" s="91" t="s">
        <v>9</v>
      </c>
      <c r="D478" s="92" t="s">
        <v>1871</v>
      </c>
      <c r="E478" s="111" t="s">
        <v>1857</v>
      </c>
      <c r="F478" s="112">
        <v>31500000</v>
      </c>
      <c r="G478" s="95">
        <v>44196</v>
      </c>
      <c r="H478" s="113" t="s">
        <v>10</v>
      </c>
      <c r="I478" s="127" t="s">
        <v>2182</v>
      </c>
      <c r="J478" s="5"/>
      <c r="L478" s="8"/>
    </row>
    <row r="479" spans="1:12" ht="16.5" customHeight="1" x14ac:dyDescent="0.25">
      <c r="A479" s="110">
        <v>478</v>
      </c>
      <c r="B479" s="95">
        <v>43982</v>
      </c>
      <c r="C479" s="91" t="s">
        <v>9</v>
      </c>
      <c r="D479" s="92" t="s">
        <v>1863</v>
      </c>
      <c r="E479" s="111" t="s">
        <v>1864</v>
      </c>
      <c r="F479" s="112">
        <v>42000000</v>
      </c>
      <c r="G479" s="95">
        <v>44196</v>
      </c>
      <c r="H479" s="113" t="s">
        <v>10</v>
      </c>
      <c r="I479" s="127" t="s">
        <v>2183</v>
      </c>
      <c r="J479" s="5"/>
      <c r="L479" s="8"/>
    </row>
    <row r="480" spans="1:12" ht="16.5" customHeight="1" x14ac:dyDescent="0.25">
      <c r="A480" s="110">
        <v>479</v>
      </c>
      <c r="B480" s="95">
        <v>43982</v>
      </c>
      <c r="C480" s="91" t="s">
        <v>9</v>
      </c>
      <c r="D480" s="92" t="s">
        <v>1882</v>
      </c>
      <c r="E480" s="111" t="s">
        <v>2271</v>
      </c>
      <c r="F480" s="112">
        <v>31500000</v>
      </c>
      <c r="G480" s="95">
        <v>44196</v>
      </c>
      <c r="H480" s="113" t="s">
        <v>10</v>
      </c>
      <c r="I480" s="127" t="s">
        <v>2184</v>
      </c>
      <c r="J480" s="5"/>
      <c r="L480" s="8"/>
    </row>
    <row r="481" spans="1:12" ht="16.5" customHeight="1" x14ac:dyDescent="0.25">
      <c r="A481" s="110">
        <v>480</v>
      </c>
      <c r="B481" s="95">
        <v>43982</v>
      </c>
      <c r="C481" s="91" t="s">
        <v>9</v>
      </c>
      <c r="D481" s="92" t="s">
        <v>1886</v>
      </c>
      <c r="E481" s="111" t="s">
        <v>1857</v>
      </c>
      <c r="F481" s="112">
        <v>31500000</v>
      </c>
      <c r="G481" s="95">
        <v>44196</v>
      </c>
      <c r="H481" s="113" t="s">
        <v>10</v>
      </c>
      <c r="I481" s="127" t="s">
        <v>2185</v>
      </c>
      <c r="J481" s="5"/>
      <c r="L481" s="8"/>
    </row>
    <row r="482" spans="1:12" ht="16.5" customHeight="1" x14ac:dyDescent="0.25">
      <c r="A482" s="110">
        <v>481</v>
      </c>
      <c r="B482" s="95">
        <v>43982</v>
      </c>
      <c r="C482" s="91" t="s">
        <v>9</v>
      </c>
      <c r="D482" s="92" t="s">
        <v>1880</v>
      </c>
      <c r="E482" s="111" t="s">
        <v>2045</v>
      </c>
      <c r="F482" s="112">
        <v>31500000</v>
      </c>
      <c r="G482" s="95">
        <v>44196</v>
      </c>
      <c r="H482" s="113" t="s">
        <v>10</v>
      </c>
      <c r="I482" s="127" t="s">
        <v>2186</v>
      </c>
      <c r="J482" s="5"/>
      <c r="L482" s="8"/>
    </row>
    <row r="483" spans="1:12" ht="16.5" customHeight="1" x14ac:dyDescent="0.25">
      <c r="A483" s="110">
        <v>482</v>
      </c>
      <c r="B483" s="95">
        <v>43982</v>
      </c>
      <c r="C483" s="91" t="s">
        <v>9</v>
      </c>
      <c r="D483" s="92" t="s">
        <v>2200</v>
      </c>
      <c r="E483" s="111" t="s">
        <v>2046</v>
      </c>
      <c r="F483" s="112">
        <v>55627000</v>
      </c>
      <c r="G483" s="95">
        <v>44181</v>
      </c>
      <c r="H483" s="113" t="s">
        <v>10</v>
      </c>
      <c r="I483" s="127" t="s">
        <v>2187</v>
      </c>
      <c r="J483" s="5"/>
      <c r="L483" s="8"/>
    </row>
    <row r="484" spans="1:12" ht="16.5" customHeight="1" x14ac:dyDescent="0.25">
      <c r="A484" s="110">
        <v>483</v>
      </c>
      <c r="B484" s="95">
        <v>43982</v>
      </c>
      <c r="C484" s="91" t="s">
        <v>9</v>
      </c>
      <c r="D484" s="92" t="s">
        <v>2201</v>
      </c>
      <c r="E484" s="111" t="s">
        <v>2047</v>
      </c>
      <c r="F484" s="112">
        <v>42000000</v>
      </c>
      <c r="G484" s="95">
        <v>44196</v>
      </c>
      <c r="H484" s="113" t="s">
        <v>10</v>
      </c>
      <c r="I484" s="127" t="s">
        <v>2188</v>
      </c>
      <c r="J484" s="5"/>
      <c r="L484" s="8"/>
    </row>
    <row r="485" spans="1:12" ht="16.5" customHeight="1" x14ac:dyDescent="0.25">
      <c r="A485" s="110">
        <v>484</v>
      </c>
      <c r="B485" s="95">
        <v>43982</v>
      </c>
      <c r="C485" s="91" t="s">
        <v>9</v>
      </c>
      <c r="D485" s="92" t="s">
        <v>1874</v>
      </c>
      <c r="E485" s="111" t="s">
        <v>2048</v>
      </c>
      <c r="F485" s="112">
        <v>31500000</v>
      </c>
      <c r="G485" s="95">
        <v>44196</v>
      </c>
      <c r="H485" s="113" t="s">
        <v>10</v>
      </c>
      <c r="I485" s="127" t="s">
        <v>2189</v>
      </c>
      <c r="J485" s="5"/>
      <c r="L485" s="8"/>
    </row>
    <row r="486" spans="1:12" ht="16.5" customHeight="1" x14ac:dyDescent="0.25">
      <c r="A486" s="110">
        <v>486</v>
      </c>
      <c r="B486" s="95">
        <v>43982</v>
      </c>
      <c r="C486" s="91" t="s">
        <v>9</v>
      </c>
      <c r="D486" s="92" t="s">
        <v>1869</v>
      </c>
      <c r="E486" s="111" t="s">
        <v>1870</v>
      </c>
      <c r="F486" s="112">
        <v>31500000</v>
      </c>
      <c r="G486" s="95">
        <v>44196</v>
      </c>
      <c r="H486" s="113" t="s">
        <v>10</v>
      </c>
      <c r="I486" s="127" t="s">
        <v>2190</v>
      </c>
      <c r="J486" s="5"/>
      <c r="L486" s="8"/>
    </row>
    <row r="487" spans="1:12" ht="16.5" customHeight="1" x14ac:dyDescent="0.25">
      <c r="A487" s="110">
        <v>490</v>
      </c>
      <c r="B487" s="95">
        <v>43982</v>
      </c>
      <c r="C487" s="91" t="s">
        <v>9</v>
      </c>
      <c r="D487" s="92" t="s">
        <v>2202</v>
      </c>
      <c r="E487" s="111" t="s">
        <v>1873</v>
      </c>
      <c r="F487" s="112">
        <v>42000000</v>
      </c>
      <c r="G487" s="95">
        <v>44196</v>
      </c>
      <c r="H487" s="113" t="s">
        <v>10</v>
      </c>
      <c r="I487" s="127" t="s">
        <v>2191</v>
      </c>
      <c r="J487" s="5"/>
      <c r="L487" s="8"/>
    </row>
    <row r="488" spans="1:12" ht="16.5" customHeight="1" x14ac:dyDescent="0.25">
      <c r="A488" s="110">
        <v>491</v>
      </c>
      <c r="B488" s="95">
        <v>43982</v>
      </c>
      <c r="C488" s="91" t="s">
        <v>9</v>
      </c>
      <c r="D488" s="92" t="s">
        <v>1965</v>
      </c>
      <c r="E488" s="111" t="s">
        <v>2049</v>
      </c>
      <c r="F488" s="112">
        <v>42000000</v>
      </c>
      <c r="G488" s="95">
        <v>44196</v>
      </c>
      <c r="H488" s="113" t="s">
        <v>10</v>
      </c>
      <c r="I488" s="127" t="s">
        <v>2192</v>
      </c>
      <c r="J488" s="5"/>
      <c r="L488" s="8"/>
    </row>
    <row r="489" spans="1:12" ht="16.5" customHeight="1" x14ac:dyDescent="0.25">
      <c r="A489" s="110">
        <v>49937</v>
      </c>
      <c r="B489" s="95">
        <v>43987</v>
      </c>
      <c r="C489" s="91" t="s">
        <v>1941</v>
      </c>
      <c r="D489" s="92" t="s">
        <v>2452</v>
      </c>
      <c r="E489" s="111" t="s">
        <v>2454</v>
      </c>
      <c r="F489" s="112">
        <v>47864180</v>
      </c>
      <c r="G489" s="95">
        <v>44196</v>
      </c>
      <c r="H489" s="113" t="s">
        <v>674</v>
      </c>
      <c r="I489" s="127" t="s">
        <v>2457</v>
      </c>
      <c r="J489" s="5"/>
      <c r="L489" s="8"/>
    </row>
    <row r="490" spans="1:12" ht="16.5" customHeight="1" x14ac:dyDescent="0.25">
      <c r="A490" s="110">
        <v>49945</v>
      </c>
      <c r="B490" s="95">
        <v>43987</v>
      </c>
      <c r="C490" s="91" t="s">
        <v>1941</v>
      </c>
      <c r="D490" s="92" t="s">
        <v>2452</v>
      </c>
      <c r="E490" s="111" t="s">
        <v>2455</v>
      </c>
      <c r="F490" s="112">
        <v>22740900</v>
      </c>
      <c r="G490" s="95">
        <v>44196</v>
      </c>
      <c r="H490" s="113" t="s">
        <v>674</v>
      </c>
      <c r="I490" s="127" t="s">
        <v>2458</v>
      </c>
      <c r="J490" s="5"/>
      <c r="L490" s="8"/>
    </row>
    <row r="491" spans="1:12" ht="16.5" customHeight="1" x14ac:dyDescent="0.25">
      <c r="A491" s="110">
        <v>50214</v>
      </c>
      <c r="B491" s="95">
        <v>43991</v>
      </c>
      <c r="C491" s="91" t="s">
        <v>1941</v>
      </c>
      <c r="D491" s="92" t="s">
        <v>2453</v>
      </c>
      <c r="E491" s="111" t="s">
        <v>2456</v>
      </c>
      <c r="F491" s="112">
        <v>13510944</v>
      </c>
      <c r="G491" s="95">
        <v>44043</v>
      </c>
      <c r="H491" s="113" t="s">
        <v>674</v>
      </c>
      <c r="I491" s="127" t="s">
        <v>2459</v>
      </c>
      <c r="J491" s="5"/>
      <c r="L491" s="8"/>
    </row>
    <row r="492" spans="1:12" ht="16.5" customHeight="1" x14ac:dyDescent="0.25">
      <c r="A492" s="110">
        <v>492</v>
      </c>
      <c r="B492" s="95">
        <v>44025</v>
      </c>
      <c r="C492" s="91" t="s">
        <v>9</v>
      </c>
      <c r="D492" s="92" t="s">
        <v>2266</v>
      </c>
      <c r="E492" s="111" t="s">
        <v>2272</v>
      </c>
      <c r="F492" s="112">
        <v>89118571</v>
      </c>
      <c r="G492" s="95">
        <v>44196</v>
      </c>
      <c r="H492" s="113" t="s">
        <v>10</v>
      </c>
      <c r="I492" s="127" t="s">
        <v>2360</v>
      </c>
      <c r="J492" s="5"/>
      <c r="L492" s="8"/>
    </row>
    <row r="493" spans="1:12" ht="16.5" customHeight="1" x14ac:dyDescent="0.25">
      <c r="A493" s="110">
        <v>493</v>
      </c>
      <c r="B493" s="95">
        <v>44027</v>
      </c>
      <c r="C493" s="91" t="s">
        <v>9</v>
      </c>
      <c r="D493" s="92" t="s">
        <v>399</v>
      </c>
      <c r="E493" s="111" t="s">
        <v>2273</v>
      </c>
      <c r="F493" s="112">
        <v>41250000</v>
      </c>
      <c r="G493" s="95">
        <v>44195</v>
      </c>
      <c r="H493" s="113" t="s">
        <v>10</v>
      </c>
      <c r="I493" s="127" t="s">
        <v>2361</v>
      </c>
      <c r="J493" s="5"/>
      <c r="L493" s="8"/>
    </row>
    <row r="494" spans="1:12" ht="16.5" customHeight="1" x14ac:dyDescent="0.25">
      <c r="A494" s="110">
        <v>494</v>
      </c>
      <c r="B494" s="95">
        <v>44030</v>
      </c>
      <c r="C494" s="91" t="s">
        <v>9</v>
      </c>
      <c r="D494" s="92" t="s">
        <v>12</v>
      </c>
      <c r="E494" s="111" t="s">
        <v>1727</v>
      </c>
      <c r="F494" s="112">
        <v>39655000</v>
      </c>
      <c r="G494" s="95">
        <v>44196</v>
      </c>
      <c r="H494" s="113" t="s">
        <v>10</v>
      </c>
      <c r="I494" s="127" t="s">
        <v>2362</v>
      </c>
      <c r="J494" s="5"/>
      <c r="L494" s="8"/>
    </row>
    <row r="495" spans="1:12" ht="16.5" customHeight="1" x14ac:dyDescent="0.25">
      <c r="A495" s="110">
        <v>495</v>
      </c>
      <c r="B495" s="95">
        <v>44030</v>
      </c>
      <c r="C495" s="91" t="s">
        <v>9</v>
      </c>
      <c r="D495" s="92" t="s">
        <v>364</v>
      </c>
      <c r="E495" s="111" t="s">
        <v>2274</v>
      </c>
      <c r="F495" s="112">
        <v>21330000</v>
      </c>
      <c r="G495" s="95">
        <v>44185</v>
      </c>
      <c r="H495" s="113" t="s">
        <v>10</v>
      </c>
      <c r="I495" s="127" t="s">
        <v>2363</v>
      </c>
      <c r="J495" s="5"/>
      <c r="L495" s="8"/>
    </row>
    <row r="496" spans="1:12" ht="16.5" customHeight="1" x14ac:dyDescent="0.25">
      <c r="A496" s="110">
        <v>496</v>
      </c>
      <c r="B496" s="95">
        <v>44029</v>
      </c>
      <c r="C496" s="91" t="s">
        <v>9</v>
      </c>
      <c r="D496" s="92" t="s">
        <v>2203</v>
      </c>
      <c r="E496" s="111" t="s">
        <v>2275</v>
      </c>
      <c r="F496" s="112">
        <v>30525000</v>
      </c>
      <c r="G496" s="95">
        <v>44196</v>
      </c>
      <c r="H496" s="113" t="s">
        <v>10</v>
      </c>
      <c r="I496" s="127" t="s">
        <v>2364</v>
      </c>
      <c r="J496" s="5"/>
      <c r="L496" s="8"/>
    </row>
    <row r="497" spans="1:12" ht="16.5" customHeight="1" x14ac:dyDescent="0.25">
      <c r="A497" s="110">
        <v>497</v>
      </c>
      <c r="B497" s="95">
        <v>44027</v>
      </c>
      <c r="C497" s="91" t="s">
        <v>9</v>
      </c>
      <c r="D497" s="92" t="s">
        <v>406</v>
      </c>
      <c r="E497" s="111" t="s">
        <v>2276</v>
      </c>
      <c r="F497" s="112">
        <v>33000000</v>
      </c>
      <c r="G497" s="95">
        <v>44195</v>
      </c>
      <c r="H497" s="113" t="s">
        <v>10</v>
      </c>
      <c r="I497" s="127" t="s">
        <v>2365</v>
      </c>
      <c r="J497" s="5"/>
      <c r="L497" s="8"/>
    </row>
    <row r="498" spans="1:12" ht="16.5" customHeight="1" x14ac:dyDescent="0.25">
      <c r="A498" s="110">
        <v>498</v>
      </c>
      <c r="B498" s="95">
        <v>44028</v>
      </c>
      <c r="C498" s="91" t="s">
        <v>9</v>
      </c>
      <c r="D498" s="92" t="s">
        <v>2204</v>
      </c>
      <c r="E498" s="111" t="s">
        <v>2277</v>
      </c>
      <c r="F498" s="112">
        <v>27775000</v>
      </c>
      <c r="G498" s="95">
        <v>44196</v>
      </c>
      <c r="H498" s="113" t="s">
        <v>10</v>
      </c>
      <c r="I498" s="127" t="s">
        <v>2366</v>
      </c>
      <c r="J498" s="5"/>
      <c r="L498" s="8"/>
    </row>
    <row r="499" spans="1:12" ht="16.5" customHeight="1" x14ac:dyDescent="0.25">
      <c r="A499" s="110">
        <v>499</v>
      </c>
      <c r="B499" s="95">
        <v>44028</v>
      </c>
      <c r="C499" s="91" t="s">
        <v>9</v>
      </c>
      <c r="D499" s="92" t="s">
        <v>2194</v>
      </c>
      <c r="E499" s="111" t="s">
        <v>2278</v>
      </c>
      <c r="F499" s="112">
        <v>33000000</v>
      </c>
      <c r="G499" s="95">
        <v>44196</v>
      </c>
      <c r="H499" s="113" t="s">
        <v>10</v>
      </c>
      <c r="I499" s="127" t="s">
        <v>2367</v>
      </c>
      <c r="J499" s="5"/>
      <c r="L499" s="8"/>
    </row>
    <row r="500" spans="1:12" ht="16.5" customHeight="1" x14ac:dyDescent="0.25">
      <c r="A500" s="110">
        <v>500</v>
      </c>
      <c r="B500" s="95">
        <v>44030</v>
      </c>
      <c r="C500" s="91" t="s">
        <v>9</v>
      </c>
      <c r="D500" s="92" t="s">
        <v>2205</v>
      </c>
      <c r="E500" s="111" t="s">
        <v>3629</v>
      </c>
      <c r="F500" s="112">
        <v>30525000</v>
      </c>
      <c r="G500" s="95">
        <v>44191</v>
      </c>
      <c r="H500" s="113" t="s">
        <v>10</v>
      </c>
      <c r="I500" s="127" t="s">
        <v>2368</v>
      </c>
      <c r="J500" s="5"/>
      <c r="L500" s="8"/>
    </row>
    <row r="501" spans="1:12" ht="16.5" customHeight="1" x14ac:dyDescent="0.25">
      <c r="A501" s="110">
        <v>501</v>
      </c>
      <c r="B501" s="95">
        <v>44033</v>
      </c>
      <c r="C501" s="91" t="s">
        <v>9</v>
      </c>
      <c r="D501" s="92" t="s">
        <v>2263</v>
      </c>
      <c r="E501" s="111" t="s">
        <v>2280</v>
      </c>
      <c r="F501" s="112">
        <v>154245000</v>
      </c>
      <c r="G501" s="95">
        <v>44196</v>
      </c>
      <c r="H501" s="113" t="s">
        <v>10</v>
      </c>
      <c r="I501" s="127" t="s">
        <v>2369</v>
      </c>
      <c r="J501" s="5"/>
      <c r="L501" s="8"/>
    </row>
    <row r="502" spans="1:12" ht="16.5" customHeight="1" x14ac:dyDescent="0.25">
      <c r="A502" s="110">
        <v>502</v>
      </c>
      <c r="B502" s="95">
        <v>44026</v>
      </c>
      <c r="C502" s="91" t="s">
        <v>9</v>
      </c>
      <c r="D502" s="92" t="s">
        <v>31</v>
      </c>
      <c r="E502" s="111" t="s">
        <v>2281</v>
      </c>
      <c r="F502" s="112">
        <v>30525000</v>
      </c>
      <c r="G502" s="95">
        <v>44194</v>
      </c>
      <c r="H502" s="113" t="s">
        <v>10</v>
      </c>
      <c r="I502" s="127" t="s">
        <v>2370</v>
      </c>
      <c r="J502" s="5"/>
      <c r="L502" s="8"/>
    </row>
    <row r="503" spans="1:12" ht="16.5" customHeight="1" x14ac:dyDescent="0.25">
      <c r="A503" s="110">
        <v>503</v>
      </c>
      <c r="B503" s="95">
        <v>44030</v>
      </c>
      <c r="C503" s="91" t="s">
        <v>9</v>
      </c>
      <c r="D503" s="92" t="s">
        <v>2206</v>
      </c>
      <c r="E503" s="111" t="s">
        <v>2282</v>
      </c>
      <c r="F503" s="112">
        <v>30525000</v>
      </c>
      <c r="G503" s="95">
        <v>44196</v>
      </c>
      <c r="H503" s="113" t="s">
        <v>10</v>
      </c>
      <c r="I503" s="127" t="s">
        <v>2371</v>
      </c>
      <c r="J503" s="5"/>
      <c r="L503" s="8"/>
    </row>
    <row r="504" spans="1:12" ht="16.5" customHeight="1" x14ac:dyDescent="0.25">
      <c r="A504" s="110">
        <v>504</v>
      </c>
      <c r="B504" s="95">
        <v>44030</v>
      </c>
      <c r="C504" s="91" t="s">
        <v>9</v>
      </c>
      <c r="D504" s="92" t="s">
        <v>336</v>
      </c>
      <c r="E504" s="111" t="s">
        <v>2283</v>
      </c>
      <c r="F504" s="112">
        <v>26950000</v>
      </c>
      <c r="G504" s="95">
        <v>44196</v>
      </c>
      <c r="H504" s="113" t="s">
        <v>10</v>
      </c>
      <c r="I504" s="127" t="s">
        <v>2372</v>
      </c>
      <c r="J504" s="5"/>
      <c r="L504" s="8"/>
    </row>
    <row r="505" spans="1:12" ht="16.5" customHeight="1" x14ac:dyDescent="0.25">
      <c r="A505" s="110">
        <v>505</v>
      </c>
      <c r="B505" s="95">
        <v>44029</v>
      </c>
      <c r="C505" s="91" t="s">
        <v>9</v>
      </c>
      <c r="D505" s="92" t="s">
        <v>2207</v>
      </c>
      <c r="E505" s="111" t="s">
        <v>2284</v>
      </c>
      <c r="F505" s="112">
        <v>38500000</v>
      </c>
      <c r="G505" s="95">
        <v>44196</v>
      </c>
      <c r="H505" s="113" t="s">
        <v>10</v>
      </c>
      <c r="I505" s="127" t="s">
        <v>2373</v>
      </c>
      <c r="J505" s="5"/>
      <c r="L505" s="8"/>
    </row>
    <row r="506" spans="1:12" ht="16.5" customHeight="1" x14ac:dyDescent="0.25">
      <c r="A506" s="110">
        <v>506</v>
      </c>
      <c r="B506" s="95">
        <v>44030</v>
      </c>
      <c r="C506" s="91" t="s">
        <v>9</v>
      </c>
      <c r="D506" s="92" t="s">
        <v>2208</v>
      </c>
      <c r="E506" s="111" t="s">
        <v>3630</v>
      </c>
      <c r="F506" s="112">
        <v>30525000</v>
      </c>
      <c r="G506" s="95">
        <v>44196</v>
      </c>
      <c r="H506" s="113" t="s">
        <v>10</v>
      </c>
      <c r="I506" s="127" t="s">
        <v>2374</v>
      </c>
      <c r="J506" s="5"/>
      <c r="L506" s="8"/>
    </row>
    <row r="507" spans="1:12" ht="16.5" customHeight="1" x14ac:dyDescent="0.25">
      <c r="A507" s="110">
        <v>507</v>
      </c>
      <c r="B507" s="95">
        <v>44031</v>
      </c>
      <c r="C507" s="91" t="s">
        <v>9</v>
      </c>
      <c r="D507" s="92" t="s">
        <v>42</v>
      </c>
      <c r="E507" s="111" t="s">
        <v>2286</v>
      </c>
      <c r="F507" s="112">
        <v>43450000</v>
      </c>
      <c r="G507" s="95">
        <v>44196</v>
      </c>
      <c r="H507" s="113" t="s">
        <v>10</v>
      </c>
      <c r="I507" s="127" t="s">
        <v>2375</v>
      </c>
      <c r="J507" s="5"/>
      <c r="L507" s="8"/>
    </row>
    <row r="508" spans="1:12" ht="16.5" customHeight="1" x14ac:dyDescent="0.25">
      <c r="A508" s="110">
        <v>508</v>
      </c>
      <c r="B508" s="95">
        <v>44031</v>
      </c>
      <c r="C508" s="91" t="s">
        <v>9</v>
      </c>
      <c r="D508" s="92" t="s">
        <v>337</v>
      </c>
      <c r="E508" s="111" t="s">
        <v>2287</v>
      </c>
      <c r="F508" s="112">
        <v>37800000</v>
      </c>
      <c r="G508" s="95">
        <v>44196</v>
      </c>
      <c r="H508" s="113" t="s">
        <v>10</v>
      </c>
      <c r="I508" s="127" t="s">
        <v>2376</v>
      </c>
      <c r="J508" s="5"/>
      <c r="L508" s="8"/>
    </row>
    <row r="509" spans="1:12" ht="16.5" customHeight="1" x14ac:dyDescent="0.25">
      <c r="A509" s="110">
        <v>509</v>
      </c>
      <c r="B509" s="95">
        <v>44032</v>
      </c>
      <c r="C509" s="91" t="s">
        <v>9</v>
      </c>
      <c r="D509" s="92" t="s">
        <v>2209</v>
      </c>
      <c r="E509" s="111" t="s">
        <v>2279</v>
      </c>
      <c r="F509" s="112">
        <v>30525000</v>
      </c>
      <c r="G509" s="95">
        <v>44196</v>
      </c>
      <c r="H509" s="113" t="s">
        <v>10</v>
      </c>
      <c r="I509" s="127" t="s">
        <v>2377</v>
      </c>
      <c r="J509" s="5"/>
      <c r="L509" s="8"/>
    </row>
    <row r="510" spans="1:12" ht="16.5" customHeight="1" x14ac:dyDescent="0.25">
      <c r="A510" s="110">
        <v>510</v>
      </c>
      <c r="B510" s="95">
        <v>44028</v>
      </c>
      <c r="C510" s="91" t="s">
        <v>9</v>
      </c>
      <c r="D510" s="92" t="s">
        <v>2267</v>
      </c>
      <c r="E510" s="111" t="s">
        <v>2288</v>
      </c>
      <c r="F510" s="112">
        <v>1201212230</v>
      </c>
      <c r="G510" s="95">
        <v>44236</v>
      </c>
      <c r="H510" s="113" t="s">
        <v>674</v>
      </c>
      <c r="I510" s="127" t="s">
        <v>2378</v>
      </c>
      <c r="J510" s="5"/>
      <c r="L510" s="8"/>
    </row>
    <row r="511" spans="1:12" ht="16.5" customHeight="1" x14ac:dyDescent="0.25">
      <c r="A511" s="110">
        <v>511</v>
      </c>
      <c r="B511" s="95">
        <v>44029</v>
      </c>
      <c r="C511" s="91" t="s">
        <v>9</v>
      </c>
      <c r="D511" s="92" t="s">
        <v>2210</v>
      </c>
      <c r="E511" s="111" t="s">
        <v>2289</v>
      </c>
      <c r="F511" s="112">
        <v>30525000</v>
      </c>
      <c r="G511" s="95">
        <v>44190</v>
      </c>
      <c r="H511" s="113" t="s">
        <v>10</v>
      </c>
      <c r="I511" s="127" t="s">
        <v>2379</v>
      </c>
      <c r="J511" s="5"/>
      <c r="L511" s="8"/>
    </row>
    <row r="512" spans="1:12" ht="16.5" customHeight="1" x14ac:dyDescent="0.25">
      <c r="A512" s="110">
        <v>512</v>
      </c>
      <c r="B512" s="95">
        <v>44031</v>
      </c>
      <c r="C512" s="91" t="s">
        <v>9</v>
      </c>
      <c r="D512" s="92" t="s">
        <v>355</v>
      </c>
      <c r="E512" s="111" t="s">
        <v>2290</v>
      </c>
      <c r="F512" s="112">
        <v>20000000</v>
      </c>
      <c r="G512" s="95">
        <v>44155</v>
      </c>
      <c r="H512" s="113" t="s">
        <v>10</v>
      </c>
      <c r="I512" s="127" t="s">
        <v>2380</v>
      </c>
      <c r="J512" s="5"/>
      <c r="L512" s="8"/>
    </row>
    <row r="513" spans="1:12" ht="16.5" customHeight="1" x14ac:dyDescent="0.25">
      <c r="A513" s="110">
        <v>513</v>
      </c>
      <c r="B513" s="95">
        <v>44029</v>
      </c>
      <c r="C513" s="91" t="s">
        <v>9</v>
      </c>
      <c r="D513" s="92" t="s">
        <v>2211</v>
      </c>
      <c r="E513" s="111" t="s">
        <v>2289</v>
      </c>
      <c r="F513" s="112">
        <v>30525000</v>
      </c>
      <c r="G513" s="95">
        <v>44188</v>
      </c>
      <c r="H513" s="113" t="s">
        <v>10</v>
      </c>
      <c r="I513" s="127" t="s">
        <v>2381</v>
      </c>
      <c r="J513" s="5"/>
      <c r="L513" s="8"/>
    </row>
    <row r="514" spans="1:12" ht="16.5" customHeight="1" x14ac:dyDescent="0.25">
      <c r="A514" s="110">
        <v>514</v>
      </c>
      <c r="B514" s="95">
        <v>44028</v>
      </c>
      <c r="C514" s="91" t="s">
        <v>9</v>
      </c>
      <c r="D514" s="92" t="s">
        <v>2268</v>
      </c>
      <c r="E514" s="111" t="s">
        <v>2291</v>
      </c>
      <c r="F514" s="112">
        <v>49425000</v>
      </c>
      <c r="G514" s="95">
        <v>44196</v>
      </c>
      <c r="H514" s="113" t="s">
        <v>10</v>
      </c>
      <c r="I514" s="127" t="s">
        <v>2382</v>
      </c>
      <c r="J514" s="5"/>
      <c r="L514" s="8"/>
    </row>
    <row r="515" spans="1:12" ht="16.5" customHeight="1" x14ac:dyDescent="0.25">
      <c r="A515" s="110">
        <v>515</v>
      </c>
      <c r="B515" s="95">
        <v>44033</v>
      </c>
      <c r="C515" s="91" t="s">
        <v>9</v>
      </c>
      <c r="D515" s="92" t="s">
        <v>15</v>
      </c>
      <c r="E515" s="111" t="s">
        <v>2292</v>
      </c>
      <c r="F515" s="112">
        <v>35750000</v>
      </c>
      <c r="G515" s="95">
        <v>44196</v>
      </c>
      <c r="H515" s="113" t="s">
        <v>10</v>
      </c>
      <c r="I515" s="127" t="s">
        <v>2383</v>
      </c>
      <c r="J515" s="5"/>
      <c r="L515" s="8"/>
    </row>
    <row r="516" spans="1:12" ht="16.5" customHeight="1" x14ac:dyDescent="0.25">
      <c r="A516" s="110">
        <v>516</v>
      </c>
      <c r="B516" s="95">
        <v>44034</v>
      </c>
      <c r="C516" s="91" t="s">
        <v>9</v>
      </c>
      <c r="D516" s="92" t="s">
        <v>2212</v>
      </c>
      <c r="E516" s="111" t="s">
        <v>2293</v>
      </c>
      <c r="F516" s="112">
        <v>38500000</v>
      </c>
      <c r="G516" s="95">
        <v>44196</v>
      </c>
      <c r="H516" s="113" t="s">
        <v>10</v>
      </c>
      <c r="I516" s="127" t="s">
        <v>2384</v>
      </c>
      <c r="J516" s="5"/>
      <c r="L516" s="8"/>
    </row>
    <row r="517" spans="1:12" ht="16.5" customHeight="1" x14ac:dyDescent="0.25">
      <c r="A517" s="110">
        <v>517</v>
      </c>
      <c r="B517" s="95">
        <v>44032</v>
      </c>
      <c r="C517" s="91" t="s">
        <v>9</v>
      </c>
      <c r="D517" s="92" t="s">
        <v>347</v>
      </c>
      <c r="E517" s="111" t="s">
        <v>2294</v>
      </c>
      <c r="F517" s="112">
        <v>44110000</v>
      </c>
      <c r="G517" s="95">
        <v>44196</v>
      </c>
      <c r="H517" s="113" t="s">
        <v>10</v>
      </c>
      <c r="I517" s="127" t="s">
        <v>2385</v>
      </c>
      <c r="J517" s="5"/>
      <c r="L517" s="8"/>
    </row>
    <row r="518" spans="1:12" ht="16.5" customHeight="1" x14ac:dyDescent="0.25">
      <c r="A518" s="110">
        <v>518</v>
      </c>
      <c r="B518" s="95">
        <v>44034</v>
      </c>
      <c r="C518" s="91" t="s">
        <v>9</v>
      </c>
      <c r="D518" s="92" t="s">
        <v>2213</v>
      </c>
      <c r="E518" s="111" t="s">
        <v>2295</v>
      </c>
      <c r="F518" s="112">
        <v>34650000</v>
      </c>
      <c r="G518" s="95">
        <v>44196</v>
      </c>
      <c r="H518" s="113" t="s">
        <v>10</v>
      </c>
      <c r="I518" s="127" t="s">
        <v>2386</v>
      </c>
      <c r="J518" s="5"/>
      <c r="L518" s="8"/>
    </row>
    <row r="519" spans="1:12" ht="16.5" customHeight="1" x14ac:dyDescent="0.25">
      <c r="A519" s="110">
        <v>519</v>
      </c>
      <c r="B519" s="95">
        <v>44034</v>
      </c>
      <c r="C519" s="91" t="s">
        <v>9</v>
      </c>
      <c r="D519" s="92" t="s">
        <v>2214</v>
      </c>
      <c r="E519" s="111" t="s">
        <v>2296</v>
      </c>
      <c r="F519" s="112">
        <v>14300000</v>
      </c>
      <c r="G519" s="95">
        <v>44196</v>
      </c>
      <c r="H519" s="113" t="s">
        <v>10</v>
      </c>
      <c r="I519" s="127" t="s">
        <v>2387</v>
      </c>
      <c r="J519" s="5"/>
      <c r="L519" s="8"/>
    </row>
    <row r="520" spans="1:12" ht="16.5" customHeight="1" x14ac:dyDescent="0.25">
      <c r="A520" s="110">
        <v>520</v>
      </c>
      <c r="B520" s="95">
        <v>44029</v>
      </c>
      <c r="C520" s="91" t="s">
        <v>9</v>
      </c>
      <c r="D520" s="92" t="s">
        <v>2215</v>
      </c>
      <c r="E520" s="111" t="s">
        <v>2297</v>
      </c>
      <c r="F520" s="112">
        <v>16500000</v>
      </c>
      <c r="G520" s="95">
        <v>44192</v>
      </c>
      <c r="H520" s="113" t="s">
        <v>10</v>
      </c>
      <c r="I520" s="127" t="s">
        <v>2388</v>
      </c>
      <c r="J520" s="5"/>
      <c r="L520" s="8"/>
    </row>
    <row r="521" spans="1:12" ht="16.5" customHeight="1" x14ac:dyDescent="0.25">
      <c r="A521" s="110">
        <v>521</v>
      </c>
      <c r="B521" s="95">
        <v>44034</v>
      </c>
      <c r="C521" s="91" t="s">
        <v>9</v>
      </c>
      <c r="D521" s="92" t="s">
        <v>2216</v>
      </c>
      <c r="E521" s="111" t="s">
        <v>2298</v>
      </c>
      <c r="F521" s="112">
        <v>37800000</v>
      </c>
      <c r="G521" s="95">
        <v>44196</v>
      </c>
      <c r="H521" s="113" t="s">
        <v>10</v>
      </c>
      <c r="I521" s="127" t="s">
        <v>2389</v>
      </c>
      <c r="J521" s="5"/>
      <c r="L521" s="8"/>
    </row>
    <row r="522" spans="1:12" ht="16.5" customHeight="1" x14ac:dyDescent="0.25">
      <c r="A522" s="110">
        <v>522</v>
      </c>
      <c r="B522" s="95">
        <v>44029</v>
      </c>
      <c r="C522" s="91" t="s">
        <v>9</v>
      </c>
      <c r="D522" s="92" t="s">
        <v>189</v>
      </c>
      <c r="E522" s="111" t="s">
        <v>2299</v>
      </c>
      <c r="F522" s="112">
        <v>27333333</v>
      </c>
      <c r="G522" s="95">
        <v>44196</v>
      </c>
      <c r="H522" s="113" t="s">
        <v>10</v>
      </c>
      <c r="I522" s="127" t="s">
        <v>2390</v>
      </c>
      <c r="J522" s="5"/>
      <c r="L522" s="8"/>
    </row>
    <row r="523" spans="1:12" ht="16.5" customHeight="1" x14ac:dyDescent="0.25">
      <c r="A523" s="110">
        <v>523</v>
      </c>
      <c r="B523" s="95">
        <v>44036</v>
      </c>
      <c r="C523" s="91" t="s">
        <v>9</v>
      </c>
      <c r="D523" s="92" t="s">
        <v>2217</v>
      </c>
      <c r="E523" s="111" t="s">
        <v>2300</v>
      </c>
      <c r="F523" s="112">
        <v>13763048</v>
      </c>
      <c r="G523" s="95">
        <v>44196</v>
      </c>
      <c r="H523" s="113" t="s">
        <v>10</v>
      </c>
      <c r="I523" s="127" t="s">
        <v>2391</v>
      </c>
      <c r="J523" s="5"/>
      <c r="L523" s="8"/>
    </row>
    <row r="524" spans="1:12" ht="16.5" customHeight="1" x14ac:dyDescent="0.25">
      <c r="A524" s="110">
        <v>524</v>
      </c>
      <c r="B524" s="95">
        <v>44039</v>
      </c>
      <c r="C524" s="91" t="s">
        <v>9</v>
      </c>
      <c r="D524" s="92" t="s">
        <v>2218</v>
      </c>
      <c r="E524" s="111" t="s">
        <v>2301</v>
      </c>
      <c r="F524" s="112">
        <v>21130200</v>
      </c>
      <c r="G524" s="95">
        <v>44196</v>
      </c>
      <c r="H524" s="113" t="s">
        <v>10</v>
      </c>
      <c r="I524" s="127" t="s">
        <v>2392</v>
      </c>
      <c r="J524" s="5"/>
      <c r="L524" s="8"/>
    </row>
    <row r="525" spans="1:12" ht="16.5" customHeight="1" x14ac:dyDescent="0.25">
      <c r="A525" s="110">
        <v>525</v>
      </c>
      <c r="B525" s="95">
        <v>44029</v>
      </c>
      <c r="C525" s="91" t="s">
        <v>9</v>
      </c>
      <c r="D525" s="92" t="s">
        <v>379</v>
      </c>
      <c r="E525" s="111" t="s">
        <v>2302</v>
      </c>
      <c r="F525" s="112">
        <v>25338000</v>
      </c>
      <c r="G525" s="95">
        <v>44196</v>
      </c>
      <c r="H525" s="113" t="s">
        <v>10</v>
      </c>
      <c r="I525" s="127" t="s">
        <v>2393</v>
      </c>
      <c r="J525" s="5"/>
      <c r="L525" s="8"/>
    </row>
    <row r="526" spans="1:12" ht="16.5" customHeight="1" x14ac:dyDescent="0.25">
      <c r="A526" s="110">
        <v>526</v>
      </c>
      <c r="B526" s="95">
        <v>44033</v>
      </c>
      <c r="C526" s="91" t="s">
        <v>9</v>
      </c>
      <c r="D526" s="92" t="s">
        <v>369</v>
      </c>
      <c r="E526" s="111" t="s">
        <v>2303</v>
      </c>
      <c r="F526" s="112">
        <v>21600000</v>
      </c>
      <c r="G526" s="95">
        <v>44196</v>
      </c>
      <c r="H526" s="113" t="s">
        <v>10</v>
      </c>
      <c r="I526" s="127" t="s">
        <v>2394</v>
      </c>
      <c r="J526" s="5"/>
      <c r="L526" s="8"/>
    </row>
    <row r="527" spans="1:12" ht="16.5" customHeight="1" x14ac:dyDescent="0.25">
      <c r="A527" s="110">
        <v>527</v>
      </c>
      <c r="B527" s="95">
        <v>44029</v>
      </c>
      <c r="C527" s="91" t="s">
        <v>9</v>
      </c>
      <c r="D527" s="92" t="s">
        <v>2269</v>
      </c>
      <c r="E527" s="111" t="s">
        <v>2304</v>
      </c>
      <c r="F527" s="112">
        <v>17534817</v>
      </c>
      <c r="G527" s="95">
        <v>44513</v>
      </c>
      <c r="H527" s="113" t="s">
        <v>674</v>
      </c>
      <c r="I527" s="127" t="s">
        <v>2395</v>
      </c>
      <c r="J527" s="5"/>
      <c r="L527" s="8"/>
    </row>
    <row r="528" spans="1:12" ht="16.5" customHeight="1" x14ac:dyDescent="0.25">
      <c r="A528" s="110">
        <v>527</v>
      </c>
      <c r="B528" s="95">
        <v>44029</v>
      </c>
      <c r="C528" s="91" t="s">
        <v>9</v>
      </c>
      <c r="D528" s="92" t="s">
        <v>2269</v>
      </c>
      <c r="E528" s="111" t="s">
        <v>2305</v>
      </c>
      <c r="F528" s="112">
        <v>429794000</v>
      </c>
      <c r="G528" s="95">
        <v>44513</v>
      </c>
      <c r="H528" s="113" t="s">
        <v>674</v>
      </c>
      <c r="I528" s="127" t="s">
        <v>2395</v>
      </c>
      <c r="J528" s="5"/>
      <c r="L528" s="8"/>
    </row>
    <row r="529" spans="1:12" ht="16.5" customHeight="1" x14ac:dyDescent="0.25">
      <c r="A529" s="110">
        <v>528</v>
      </c>
      <c r="B529" s="95">
        <v>44029</v>
      </c>
      <c r="C529" s="91" t="s">
        <v>9</v>
      </c>
      <c r="D529" s="92" t="s">
        <v>2270</v>
      </c>
      <c r="E529" s="111" t="s">
        <v>2306</v>
      </c>
      <c r="F529" s="112">
        <v>2998026</v>
      </c>
      <c r="G529" s="95">
        <v>44396</v>
      </c>
      <c r="H529" s="113" t="s">
        <v>674</v>
      </c>
      <c r="I529" s="127" t="s">
        <v>2395</v>
      </c>
      <c r="J529" s="5"/>
      <c r="L529" s="8"/>
    </row>
    <row r="530" spans="1:12" ht="16.5" customHeight="1" x14ac:dyDescent="0.25">
      <c r="A530" s="110">
        <v>529</v>
      </c>
      <c r="B530" s="95">
        <v>44034</v>
      </c>
      <c r="C530" s="91" t="s">
        <v>9</v>
      </c>
      <c r="D530" s="92" t="s">
        <v>373</v>
      </c>
      <c r="E530" s="111" t="s">
        <v>2307</v>
      </c>
      <c r="F530" s="112">
        <v>22330587</v>
      </c>
      <c r="G530" s="95">
        <v>44196</v>
      </c>
      <c r="H530" s="113" t="s">
        <v>10</v>
      </c>
      <c r="I530" s="127" t="s">
        <v>2396</v>
      </c>
      <c r="J530" s="5"/>
      <c r="L530" s="8"/>
    </row>
    <row r="531" spans="1:12" ht="16.5" customHeight="1" x14ac:dyDescent="0.25">
      <c r="A531" s="110">
        <v>530</v>
      </c>
      <c r="B531" s="95">
        <v>44034</v>
      </c>
      <c r="C531" s="91" t="s">
        <v>9</v>
      </c>
      <c r="D531" s="92" t="s">
        <v>410</v>
      </c>
      <c r="E531" s="111" t="s">
        <v>2308</v>
      </c>
      <c r="F531" s="112">
        <v>44000000</v>
      </c>
      <c r="G531" s="95">
        <v>44196</v>
      </c>
      <c r="H531" s="113" t="s">
        <v>10</v>
      </c>
      <c r="I531" s="127" t="s">
        <v>2397</v>
      </c>
      <c r="J531" s="5"/>
      <c r="L531" s="8"/>
    </row>
    <row r="532" spans="1:12" ht="16.5" customHeight="1" x14ac:dyDescent="0.25">
      <c r="A532" s="110">
        <v>531</v>
      </c>
      <c r="B532" s="95">
        <v>44034</v>
      </c>
      <c r="C532" s="91" t="s">
        <v>9</v>
      </c>
      <c r="D532" s="92" t="s">
        <v>2219</v>
      </c>
      <c r="E532" s="111" t="s">
        <v>2309</v>
      </c>
      <c r="F532" s="112">
        <v>45333333</v>
      </c>
      <c r="G532" s="95">
        <v>44196</v>
      </c>
      <c r="H532" s="113" t="s">
        <v>10</v>
      </c>
      <c r="I532" s="127" t="s">
        <v>2398</v>
      </c>
      <c r="J532" s="5"/>
      <c r="L532" s="8"/>
    </row>
    <row r="533" spans="1:12" ht="16.5" customHeight="1" x14ac:dyDescent="0.25">
      <c r="A533" s="110">
        <v>532</v>
      </c>
      <c r="B533" s="95">
        <v>44031</v>
      </c>
      <c r="C533" s="91" t="s">
        <v>9</v>
      </c>
      <c r="D533" s="92" t="s">
        <v>370</v>
      </c>
      <c r="E533" s="111" t="s">
        <v>2310</v>
      </c>
      <c r="F533" s="112">
        <v>16640000</v>
      </c>
      <c r="G533" s="95">
        <v>44191</v>
      </c>
      <c r="H533" s="113" t="s">
        <v>10</v>
      </c>
      <c r="I533" s="127" t="s">
        <v>2399</v>
      </c>
      <c r="J533" s="5"/>
      <c r="L533" s="8"/>
    </row>
    <row r="534" spans="1:12" ht="16.5" customHeight="1" x14ac:dyDescent="0.25">
      <c r="A534" s="110">
        <v>533</v>
      </c>
      <c r="B534" s="95">
        <v>44033</v>
      </c>
      <c r="C534" s="91" t="s">
        <v>9</v>
      </c>
      <c r="D534" s="92" t="s">
        <v>2220</v>
      </c>
      <c r="E534" s="111" t="s">
        <v>2311</v>
      </c>
      <c r="F534" s="112">
        <v>34666667</v>
      </c>
      <c r="G534" s="95">
        <v>44196</v>
      </c>
      <c r="H534" s="113" t="s">
        <v>10</v>
      </c>
      <c r="I534" s="127" t="s">
        <v>2400</v>
      </c>
      <c r="J534" s="5"/>
      <c r="L534" s="8"/>
    </row>
    <row r="535" spans="1:12" ht="16.5" customHeight="1" x14ac:dyDescent="0.25">
      <c r="A535" s="110">
        <v>534</v>
      </c>
      <c r="B535" s="95">
        <v>44032</v>
      </c>
      <c r="C535" s="91" t="s">
        <v>9</v>
      </c>
      <c r="D535" s="92" t="s">
        <v>2221</v>
      </c>
      <c r="E535" s="111" t="s">
        <v>2312</v>
      </c>
      <c r="F535" s="112">
        <v>26460000</v>
      </c>
      <c r="G535" s="95">
        <v>44196</v>
      </c>
      <c r="H535" s="113" t="s">
        <v>10</v>
      </c>
      <c r="I535" s="127" t="s">
        <v>2401</v>
      </c>
      <c r="J535" s="5"/>
      <c r="L535" s="8"/>
    </row>
    <row r="536" spans="1:12" ht="16.5" customHeight="1" x14ac:dyDescent="0.25">
      <c r="A536" s="110">
        <v>535</v>
      </c>
      <c r="B536" s="95">
        <v>44033</v>
      </c>
      <c r="C536" s="91" t="s">
        <v>9</v>
      </c>
      <c r="D536" s="92" t="s">
        <v>2222</v>
      </c>
      <c r="E536" s="111" t="s">
        <v>2313</v>
      </c>
      <c r="F536" s="112">
        <v>16000000</v>
      </c>
      <c r="G536" s="95">
        <v>44196</v>
      </c>
      <c r="H536" s="113" t="s">
        <v>10</v>
      </c>
      <c r="I536" s="127" t="s">
        <v>2402</v>
      </c>
      <c r="J536" s="5"/>
      <c r="L536" s="8"/>
    </row>
    <row r="537" spans="1:12" ht="16.5" customHeight="1" x14ac:dyDescent="0.25">
      <c r="A537" s="110">
        <v>536</v>
      </c>
      <c r="B537" s="95">
        <v>44036</v>
      </c>
      <c r="C537" s="91" t="s">
        <v>9</v>
      </c>
      <c r="D537" s="92" t="s">
        <v>2223</v>
      </c>
      <c r="E537" s="111" t="s">
        <v>2314</v>
      </c>
      <c r="F537" s="112">
        <v>38500000</v>
      </c>
      <c r="G537" s="95">
        <v>44196</v>
      </c>
      <c r="H537" s="113" t="s">
        <v>10</v>
      </c>
      <c r="I537" s="127" t="s">
        <v>2403</v>
      </c>
      <c r="J537" s="5"/>
      <c r="L537" s="8"/>
    </row>
    <row r="538" spans="1:12" ht="16.5" customHeight="1" x14ac:dyDescent="0.25">
      <c r="A538" s="110">
        <v>537</v>
      </c>
      <c r="B538" s="95">
        <v>44033</v>
      </c>
      <c r="C538" s="91" t="s">
        <v>9</v>
      </c>
      <c r="D538" s="92" t="s">
        <v>2224</v>
      </c>
      <c r="E538" s="111" t="s">
        <v>2315</v>
      </c>
      <c r="F538" s="112">
        <v>29440000</v>
      </c>
      <c r="G538" s="95">
        <v>44196</v>
      </c>
      <c r="H538" s="113" t="s">
        <v>10</v>
      </c>
      <c r="I538" s="127" t="s">
        <v>2404</v>
      </c>
      <c r="J538" s="5"/>
      <c r="L538" s="8"/>
    </row>
    <row r="539" spans="1:12" ht="16.5" customHeight="1" x14ac:dyDescent="0.25">
      <c r="A539" s="110">
        <v>538</v>
      </c>
      <c r="B539" s="95">
        <v>44056</v>
      </c>
      <c r="C539" s="91" t="s">
        <v>9</v>
      </c>
      <c r="D539" s="92" t="s">
        <v>3210</v>
      </c>
      <c r="E539" s="111" t="s">
        <v>3631</v>
      </c>
      <c r="F539" s="112">
        <v>42000000</v>
      </c>
      <c r="G539" s="95">
        <v>44196</v>
      </c>
      <c r="H539" s="113" t="s">
        <v>10</v>
      </c>
      <c r="I539" s="127" t="s">
        <v>3687</v>
      </c>
      <c r="J539" s="5"/>
      <c r="L539" s="8"/>
    </row>
    <row r="540" spans="1:12" ht="16.5" customHeight="1" x14ac:dyDescent="0.25">
      <c r="A540" s="110">
        <v>539</v>
      </c>
      <c r="B540" s="95">
        <v>44036</v>
      </c>
      <c r="C540" s="91" t="s">
        <v>9</v>
      </c>
      <c r="D540" s="92" t="s">
        <v>2225</v>
      </c>
      <c r="E540" s="111" t="s">
        <v>2316</v>
      </c>
      <c r="F540" s="112">
        <v>24150000</v>
      </c>
      <c r="G540" s="95">
        <v>44196</v>
      </c>
      <c r="H540" s="113" t="s">
        <v>10</v>
      </c>
      <c r="I540" s="127" t="s">
        <v>2405</v>
      </c>
      <c r="J540" s="5"/>
      <c r="L540" s="8"/>
    </row>
    <row r="541" spans="1:12" ht="16.5" customHeight="1" x14ac:dyDescent="0.25">
      <c r="A541" s="110">
        <v>540</v>
      </c>
      <c r="B541" s="95">
        <v>44032</v>
      </c>
      <c r="C541" s="91" t="s">
        <v>9</v>
      </c>
      <c r="D541" s="92" t="s">
        <v>195</v>
      </c>
      <c r="E541" s="111" t="s">
        <v>2317</v>
      </c>
      <c r="F541" s="112">
        <v>54000000</v>
      </c>
      <c r="G541" s="95">
        <v>44196</v>
      </c>
      <c r="H541" s="113" t="s">
        <v>10</v>
      </c>
      <c r="I541" s="127" t="s">
        <v>2406</v>
      </c>
      <c r="J541" s="5"/>
      <c r="L541" s="8"/>
    </row>
    <row r="542" spans="1:12" ht="16.5" customHeight="1" x14ac:dyDescent="0.25">
      <c r="A542" s="110">
        <v>541</v>
      </c>
      <c r="B542" s="95">
        <v>44033</v>
      </c>
      <c r="C542" s="91" t="s">
        <v>9</v>
      </c>
      <c r="D542" s="92" t="s">
        <v>2226</v>
      </c>
      <c r="E542" s="111" t="s">
        <v>2318</v>
      </c>
      <c r="F542" s="112">
        <v>37440000</v>
      </c>
      <c r="G542" s="95">
        <v>44196</v>
      </c>
      <c r="H542" s="113" t="s">
        <v>10</v>
      </c>
      <c r="I542" s="127" t="s">
        <v>2407</v>
      </c>
      <c r="J542" s="5"/>
      <c r="L542" s="8"/>
    </row>
    <row r="543" spans="1:12" ht="16.5" customHeight="1" x14ac:dyDescent="0.25">
      <c r="A543" s="110">
        <v>542</v>
      </c>
      <c r="B543" s="95">
        <v>44032</v>
      </c>
      <c r="C543" s="91" t="s">
        <v>9</v>
      </c>
      <c r="D543" s="92" t="s">
        <v>39</v>
      </c>
      <c r="E543" s="111" t="s">
        <v>1471</v>
      </c>
      <c r="F543" s="112">
        <v>44543333</v>
      </c>
      <c r="G543" s="95">
        <v>44196</v>
      </c>
      <c r="H543" s="113" t="s">
        <v>10</v>
      </c>
      <c r="I543" s="127" t="s">
        <v>2408</v>
      </c>
      <c r="J543" s="5"/>
      <c r="L543" s="8"/>
    </row>
    <row r="544" spans="1:12" ht="16.5" customHeight="1" x14ac:dyDescent="0.25">
      <c r="A544" s="110">
        <v>543</v>
      </c>
      <c r="B544" s="95">
        <v>44055</v>
      </c>
      <c r="C544" s="91" t="s">
        <v>9</v>
      </c>
      <c r="D544" s="92" t="s">
        <v>3227</v>
      </c>
      <c r="E544" s="111" t="s">
        <v>3632</v>
      </c>
      <c r="F544" s="112">
        <v>31200000</v>
      </c>
      <c r="G544" s="95">
        <v>44196</v>
      </c>
      <c r="H544" s="113" t="s">
        <v>10</v>
      </c>
      <c r="I544" s="127" t="s">
        <v>3688</v>
      </c>
      <c r="J544" s="5"/>
      <c r="L544" s="8"/>
    </row>
    <row r="545" spans="1:12" ht="16.5" customHeight="1" x14ac:dyDescent="0.25">
      <c r="A545" s="110">
        <v>544</v>
      </c>
      <c r="B545" s="95">
        <v>44033</v>
      </c>
      <c r="C545" s="91" t="s">
        <v>9</v>
      </c>
      <c r="D545" s="92" t="s">
        <v>2227</v>
      </c>
      <c r="E545" s="111" t="s">
        <v>2319</v>
      </c>
      <c r="F545" s="112">
        <v>40000000</v>
      </c>
      <c r="G545" s="95">
        <v>44188</v>
      </c>
      <c r="H545" s="113" t="s">
        <v>10</v>
      </c>
      <c r="I545" s="127" t="s">
        <v>2409</v>
      </c>
      <c r="J545" s="5"/>
      <c r="L545" s="8"/>
    </row>
    <row r="546" spans="1:12" ht="16.5" customHeight="1" x14ac:dyDescent="0.25">
      <c r="A546" s="110">
        <v>545</v>
      </c>
      <c r="B546" s="95">
        <v>44032</v>
      </c>
      <c r="C546" s="91" t="s">
        <v>9</v>
      </c>
      <c r="D546" s="92" t="s">
        <v>2228</v>
      </c>
      <c r="E546" s="111" t="s">
        <v>2320</v>
      </c>
      <c r="F546" s="112">
        <v>29600000</v>
      </c>
      <c r="G546" s="95">
        <v>44196</v>
      </c>
      <c r="H546" s="113" t="s">
        <v>10</v>
      </c>
      <c r="I546" s="127" t="s">
        <v>2410</v>
      </c>
      <c r="J546" s="5"/>
      <c r="L546" s="8"/>
    </row>
    <row r="547" spans="1:12" ht="16.5" customHeight="1" x14ac:dyDescent="0.25">
      <c r="A547" s="110">
        <v>546</v>
      </c>
      <c r="B547" s="95">
        <v>44035</v>
      </c>
      <c r="C547" s="91" t="s">
        <v>9</v>
      </c>
      <c r="D547" s="92" t="s">
        <v>358</v>
      </c>
      <c r="E547" s="111" t="s">
        <v>538</v>
      </c>
      <c r="F547" s="112">
        <v>27500000</v>
      </c>
      <c r="G547" s="95">
        <v>44196</v>
      </c>
      <c r="H547" s="113" t="s">
        <v>10</v>
      </c>
      <c r="I547" s="127" t="s">
        <v>2411</v>
      </c>
      <c r="J547" s="5"/>
      <c r="L547" s="8"/>
    </row>
    <row r="548" spans="1:12" ht="16.5" customHeight="1" x14ac:dyDescent="0.25">
      <c r="A548" s="110">
        <v>547</v>
      </c>
      <c r="B548" s="95">
        <v>44039</v>
      </c>
      <c r="C548" s="91" t="s">
        <v>9</v>
      </c>
      <c r="D548" s="92" t="s">
        <v>2229</v>
      </c>
      <c r="E548" s="111" t="s">
        <v>2321</v>
      </c>
      <c r="F548" s="112">
        <v>26860000</v>
      </c>
      <c r="G548" s="95">
        <v>44196</v>
      </c>
      <c r="H548" s="113" t="s">
        <v>10</v>
      </c>
      <c r="I548" s="127" t="s">
        <v>2412</v>
      </c>
      <c r="J548" s="5"/>
      <c r="L548" s="8"/>
    </row>
    <row r="549" spans="1:12" ht="16.5" customHeight="1" x14ac:dyDescent="0.25">
      <c r="A549" s="110">
        <v>548</v>
      </c>
      <c r="B549" s="95">
        <v>44039</v>
      </c>
      <c r="C549" s="91" t="s">
        <v>9</v>
      </c>
      <c r="D549" s="92" t="s">
        <v>2230</v>
      </c>
      <c r="E549" s="111" t="s">
        <v>2322</v>
      </c>
      <c r="F549" s="112">
        <v>26860000</v>
      </c>
      <c r="G549" s="95">
        <v>44196</v>
      </c>
      <c r="H549" s="113" t="s">
        <v>10</v>
      </c>
      <c r="I549" s="127" t="s">
        <v>2413</v>
      </c>
      <c r="J549" s="5"/>
      <c r="L549" s="8"/>
    </row>
    <row r="550" spans="1:12" ht="16.5" customHeight="1" x14ac:dyDescent="0.25">
      <c r="A550" s="110">
        <v>549</v>
      </c>
      <c r="B550" s="95">
        <v>44046</v>
      </c>
      <c r="C550" s="91" t="s">
        <v>9</v>
      </c>
      <c r="D550" s="92" t="s">
        <v>3244</v>
      </c>
      <c r="E550" s="111" t="s">
        <v>3633</v>
      </c>
      <c r="F550" s="112">
        <v>38236000</v>
      </c>
      <c r="G550" s="95">
        <v>44196</v>
      </c>
      <c r="H550" s="113" t="s">
        <v>10</v>
      </c>
      <c r="I550" s="127" t="s">
        <v>3689</v>
      </c>
      <c r="J550" s="5"/>
      <c r="L550" s="8"/>
    </row>
    <row r="551" spans="1:12" ht="16.5" customHeight="1" x14ac:dyDescent="0.25">
      <c r="A551" s="110">
        <v>551</v>
      </c>
      <c r="B551" s="95">
        <v>44033</v>
      </c>
      <c r="C551" s="91" t="s">
        <v>9</v>
      </c>
      <c r="D551" s="92" t="s">
        <v>2231</v>
      </c>
      <c r="E551" s="111" t="s">
        <v>2323</v>
      </c>
      <c r="F551" s="112">
        <v>31933333</v>
      </c>
      <c r="G551" s="95">
        <v>44185</v>
      </c>
      <c r="H551" s="113" t="s">
        <v>10</v>
      </c>
      <c r="I551" s="127" t="s">
        <v>2414</v>
      </c>
      <c r="J551" s="5"/>
      <c r="L551" s="8"/>
    </row>
    <row r="552" spans="1:12" ht="16.5" customHeight="1" x14ac:dyDescent="0.25">
      <c r="A552" s="110">
        <v>552</v>
      </c>
      <c r="B552" s="95">
        <v>44034</v>
      </c>
      <c r="C552" s="91" t="s">
        <v>9</v>
      </c>
      <c r="D552" s="92" t="s">
        <v>2232</v>
      </c>
      <c r="E552" s="111" t="s">
        <v>2324</v>
      </c>
      <c r="F552" s="112">
        <v>27500000</v>
      </c>
      <c r="G552" s="95">
        <v>44193</v>
      </c>
      <c r="H552" s="113" t="s">
        <v>10</v>
      </c>
      <c r="I552" s="127" t="s">
        <v>2415</v>
      </c>
      <c r="J552" s="5"/>
      <c r="L552" s="8"/>
    </row>
    <row r="553" spans="1:12" ht="16.5" customHeight="1" x14ac:dyDescent="0.25">
      <c r="A553" s="110">
        <v>553</v>
      </c>
      <c r="B553" s="95">
        <v>44032</v>
      </c>
      <c r="C553" s="91" t="s">
        <v>9</v>
      </c>
      <c r="D553" s="92" t="s">
        <v>2233</v>
      </c>
      <c r="E553" s="111" t="s">
        <v>2325</v>
      </c>
      <c r="F553" s="112">
        <v>9500000</v>
      </c>
      <c r="G553" s="95">
        <v>44187</v>
      </c>
      <c r="H553" s="113" t="s">
        <v>10</v>
      </c>
      <c r="I553" s="127" t="s">
        <v>2416</v>
      </c>
      <c r="J553" s="5"/>
      <c r="L553" s="8"/>
    </row>
    <row r="554" spans="1:12" ht="16.5" customHeight="1" x14ac:dyDescent="0.25">
      <c r="A554" s="110">
        <v>554</v>
      </c>
      <c r="B554" s="95">
        <v>44039</v>
      </c>
      <c r="C554" s="91" t="s">
        <v>9</v>
      </c>
      <c r="D554" s="92" t="s">
        <v>2234</v>
      </c>
      <c r="E554" s="111" t="s">
        <v>2326</v>
      </c>
      <c r="F554" s="112">
        <v>38236000</v>
      </c>
      <c r="G554" s="95">
        <v>44196</v>
      </c>
      <c r="H554" s="113" t="s">
        <v>10</v>
      </c>
      <c r="I554" s="127" t="s">
        <v>2417</v>
      </c>
      <c r="J554" s="5"/>
      <c r="L554" s="8"/>
    </row>
    <row r="555" spans="1:12" ht="16.5" customHeight="1" x14ac:dyDescent="0.25">
      <c r="A555" s="110">
        <v>555</v>
      </c>
      <c r="B555" s="95">
        <v>44039</v>
      </c>
      <c r="C555" s="91" t="s">
        <v>9</v>
      </c>
      <c r="D555" s="92" t="s">
        <v>2235</v>
      </c>
      <c r="E555" s="111" t="s">
        <v>2327</v>
      </c>
      <c r="F555" s="112">
        <v>26860000</v>
      </c>
      <c r="G555" s="95">
        <v>44196</v>
      </c>
      <c r="H555" s="113" t="s">
        <v>10</v>
      </c>
      <c r="I555" s="127" t="s">
        <v>2418</v>
      </c>
      <c r="J555" s="5"/>
      <c r="L555" s="8"/>
    </row>
    <row r="556" spans="1:12" ht="16.5" customHeight="1" x14ac:dyDescent="0.25">
      <c r="A556" s="110">
        <v>556</v>
      </c>
      <c r="B556" s="95">
        <v>44043</v>
      </c>
      <c r="C556" s="91" t="s">
        <v>9</v>
      </c>
      <c r="D556" s="92" t="s">
        <v>3263</v>
      </c>
      <c r="E556" s="111" t="s">
        <v>3634</v>
      </c>
      <c r="F556" s="112">
        <v>38236000</v>
      </c>
      <c r="G556" s="95">
        <v>44196</v>
      </c>
      <c r="H556" s="113" t="s">
        <v>10</v>
      </c>
      <c r="I556" s="127" t="s">
        <v>3690</v>
      </c>
      <c r="J556" s="5"/>
      <c r="L556" s="8"/>
    </row>
    <row r="557" spans="1:12" ht="16.5" customHeight="1" x14ac:dyDescent="0.25">
      <c r="A557" s="110">
        <v>557</v>
      </c>
      <c r="B557" s="95">
        <v>44042</v>
      </c>
      <c r="C557" s="91" t="s">
        <v>9</v>
      </c>
      <c r="D557" s="92" t="s">
        <v>2236</v>
      </c>
      <c r="E557" s="111" t="s">
        <v>2328</v>
      </c>
      <c r="F557" s="112">
        <v>43608000</v>
      </c>
      <c r="G557" s="95">
        <v>44196</v>
      </c>
      <c r="H557" s="113" t="s">
        <v>10</v>
      </c>
      <c r="I557" s="127" t="s">
        <v>2419</v>
      </c>
      <c r="J557" s="5"/>
      <c r="L557" s="8"/>
    </row>
    <row r="558" spans="1:12" ht="16.5" customHeight="1" x14ac:dyDescent="0.25">
      <c r="A558" s="110">
        <v>558</v>
      </c>
      <c r="B558" s="95">
        <v>44039</v>
      </c>
      <c r="C558" s="91" t="s">
        <v>9</v>
      </c>
      <c r="D558" s="92" t="s">
        <v>2237</v>
      </c>
      <c r="E558" s="111" t="s">
        <v>2329</v>
      </c>
      <c r="F558" s="112">
        <v>42228000</v>
      </c>
      <c r="G558" s="95">
        <v>44196</v>
      </c>
      <c r="H558" s="113" t="s">
        <v>10</v>
      </c>
      <c r="I558" s="127" t="s">
        <v>2420</v>
      </c>
      <c r="J558" s="5"/>
      <c r="L558" s="8"/>
    </row>
    <row r="559" spans="1:12" ht="16.5" customHeight="1" x14ac:dyDescent="0.25">
      <c r="A559" s="110">
        <v>559</v>
      </c>
      <c r="B559" s="95">
        <v>44039</v>
      </c>
      <c r="C559" s="91" t="s">
        <v>9</v>
      </c>
      <c r="D559" s="92" t="s">
        <v>2238</v>
      </c>
      <c r="E559" s="111" t="s">
        <v>2330</v>
      </c>
      <c r="F559" s="112">
        <v>24150000</v>
      </c>
      <c r="G559" s="95">
        <v>44196</v>
      </c>
      <c r="H559" s="113" t="s">
        <v>10</v>
      </c>
      <c r="I559" s="127" t="s">
        <v>2421</v>
      </c>
      <c r="J559" s="5"/>
      <c r="L559" s="8"/>
    </row>
    <row r="560" spans="1:12" ht="16.5" customHeight="1" x14ac:dyDescent="0.25">
      <c r="A560" s="110">
        <v>560</v>
      </c>
      <c r="B560" s="95">
        <v>44042</v>
      </c>
      <c r="C560" s="91" t="s">
        <v>9</v>
      </c>
      <c r="D560" s="92" t="s">
        <v>3608</v>
      </c>
      <c r="E560" s="111" t="s">
        <v>3635</v>
      </c>
      <c r="F560" s="112">
        <v>30000000</v>
      </c>
      <c r="G560" s="95">
        <v>44196</v>
      </c>
      <c r="H560" s="113" t="s">
        <v>10</v>
      </c>
      <c r="I560" s="127" t="s">
        <v>3691</v>
      </c>
      <c r="J560" s="5"/>
      <c r="L560" s="8"/>
    </row>
    <row r="561" spans="1:12" ht="16.5" customHeight="1" x14ac:dyDescent="0.25">
      <c r="A561" s="110">
        <v>561</v>
      </c>
      <c r="B561" s="95">
        <v>44042</v>
      </c>
      <c r="C561" s="91" t="s">
        <v>9</v>
      </c>
      <c r="D561" s="92" t="s">
        <v>2239</v>
      </c>
      <c r="E561" s="111" t="s">
        <v>2331</v>
      </c>
      <c r="F561" s="112">
        <v>38236000</v>
      </c>
      <c r="G561" s="95">
        <v>44196</v>
      </c>
      <c r="H561" s="113" t="s">
        <v>10</v>
      </c>
      <c r="I561" s="127" t="s">
        <v>2422</v>
      </c>
      <c r="J561" s="5"/>
      <c r="L561" s="8"/>
    </row>
    <row r="562" spans="1:12" ht="16.5" customHeight="1" x14ac:dyDescent="0.25">
      <c r="A562" s="110">
        <v>562</v>
      </c>
      <c r="B562" s="95">
        <v>44042</v>
      </c>
      <c r="C562" s="91" t="s">
        <v>9</v>
      </c>
      <c r="D562" s="92" t="s">
        <v>2240</v>
      </c>
      <c r="E562" s="111" t="s">
        <v>2331</v>
      </c>
      <c r="F562" s="112">
        <v>22784000</v>
      </c>
      <c r="G562" s="95">
        <v>44196</v>
      </c>
      <c r="H562" s="113" t="s">
        <v>10</v>
      </c>
      <c r="I562" s="127" t="s">
        <v>2423</v>
      </c>
      <c r="J562" s="5"/>
      <c r="L562" s="8"/>
    </row>
    <row r="563" spans="1:12" ht="16.5" customHeight="1" x14ac:dyDescent="0.25">
      <c r="A563" s="110">
        <v>563</v>
      </c>
      <c r="B563" s="95">
        <v>44057</v>
      </c>
      <c r="C563" s="91" t="s">
        <v>9</v>
      </c>
      <c r="D563" s="92" t="s">
        <v>3286</v>
      </c>
      <c r="E563" s="111" t="s">
        <v>1786</v>
      </c>
      <c r="F563" s="112">
        <v>25900000</v>
      </c>
      <c r="G563" s="95">
        <v>44196</v>
      </c>
      <c r="H563" s="113" t="s">
        <v>10</v>
      </c>
      <c r="I563" s="127" t="s">
        <v>3692</v>
      </c>
      <c r="J563" s="5"/>
      <c r="L563" s="8"/>
    </row>
    <row r="564" spans="1:12" ht="16.5" customHeight="1" x14ac:dyDescent="0.25">
      <c r="A564" s="110">
        <v>564</v>
      </c>
      <c r="B564" s="95">
        <v>44039</v>
      </c>
      <c r="C564" s="91" t="s">
        <v>9</v>
      </c>
      <c r="D564" s="92" t="s">
        <v>2241</v>
      </c>
      <c r="E564" s="111" t="s">
        <v>2332</v>
      </c>
      <c r="F564" s="112">
        <v>21200000</v>
      </c>
      <c r="G564" s="95">
        <v>44196</v>
      </c>
      <c r="H564" s="113" t="s">
        <v>10</v>
      </c>
      <c r="I564" s="127" t="s">
        <v>2424</v>
      </c>
      <c r="J564" s="5"/>
      <c r="L564" s="8"/>
    </row>
    <row r="565" spans="1:12" ht="16.5" customHeight="1" x14ac:dyDescent="0.25">
      <c r="A565" s="110">
        <v>565</v>
      </c>
      <c r="B565" s="95">
        <v>44034</v>
      </c>
      <c r="C565" s="91" t="s">
        <v>9</v>
      </c>
      <c r="D565" s="92" t="s">
        <v>2242</v>
      </c>
      <c r="E565" s="111" t="s">
        <v>2333</v>
      </c>
      <c r="F565" s="112">
        <v>34666666</v>
      </c>
      <c r="G565" s="95">
        <v>44196</v>
      </c>
      <c r="H565" s="113" t="s">
        <v>10</v>
      </c>
      <c r="I565" s="127" t="s">
        <v>2425</v>
      </c>
      <c r="J565" s="5"/>
      <c r="L565" s="8"/>
    </row>
    <row r="566" spans="1:12" ht="16.5" customHeight="1" x14ac:dyDescent="0.25">
      <c r="A566" s="110">
        <v>566</v>
      </c>
      <c r="B566" s="95">
        <v>44055</v>
      </c>
      <c r="C566" s="91" t="s">
        <v>9</v>
      </c>
      <c r="D566" s="92" t="s">
        <v>3609</v>
      </c>
      <c r="E566" s="111" t="s">
        <v>3636</v>
      </c>
      <c r="F566" s="112">
        <v>47400000</v>
      </c>
      <c r="G566" s="95">
        <v>44196</v>
      </c>
      <c r="H566" s="113" t="s">
        <v>10</v>
      </c>
      <c r="I566" s="127" t="s">
        <v>3693</v>
      </c>
      <c r="J566" s="5"/>
      <c r="L566" s="8"/>
    </row>
    <row r="567" spans="1:12" ht="16.5" customHeight="1" x14ac:dyDescent="0.25">
      <c r="A567" s="110">
        <v>567</v>
      </c>
      <c r="B567" s="95">
        <v>44036</v>
      </c>
      <c r="C567" s="91" t="s">
        <v>9</v>
      </c>
      <c r="D567" s="92" t="s">
        <v>2243</v>
      </c>
      <c r="E567" s="111" t="s">
        <v>2334</v>
      </c>
      <c r="F567" s="112">
        <v>38236000</v>
      </c>
      <c r="G567" s="95">
        <v>44196</v>
      </c>
      <c r="H567" s="113" t="s">
        <v>10</v>
      </c>
      <c r="I567" s="127" t="s">
        <v>2426</v>
      </c>
      <c r="J567" s="5"/>
      <c r="L567" s="8"/>
    </row>
    <row r="568" spans="1:12" ht="16.5" customHeight="1" x14ac:dyDescent="0.25">
      <c r="A568" s="110">
        <v>568</v>
      </c>
      <c r="B568" s="95">
        <v>44035</v>
      </c>
      <c r="C568" s="91" t="s">
        <v>9</v>
      </c>
      <c r="D568" s="92" t="s">
        <v>2244</v>
      </c>
      <c r="E568" s="111" t="s">
        <v>2335</v>
      </c>
      <c r="F568" s="112">
        <v>47400000</v>
      </c>
      <c r="G568" s="95">
        <v>44196</v>
      </c>
      <c r="H568" s="113" t="s">
        <v>10</v>
      </c>
      <c r="I568" s="127" t="s">
        <v>2427</v>
      </c>
      <c r="J568" s="5"/>
      <c r="L568" s="8"/>
    </row>
    <row r="569" spans="1:12" ht="16.5" customHeight="1" x14ac:dyDescent="0.25">
      <c r="A569" s="110">
        <v>569</v>
      </c>
      <c r="B569" s="95">
        <v>44033</v>
      </c>
      <c r="C569" s="91" t="s">
        <v>9</v>
      </c>
      <c r="D569" s="92" t="s">
        <v>381</v>
      </c>
      <c r="E569" s="111" t="s">
        <v>2336</v>
      </c>
      <c r="F569" s="112">
        <v>30250000</v>
      </c>
      <c r="G569" s="95">
        <v>44196</v>
      </c>
      <c r="H569" s="113" t="s">
        <v>10</v>
      </c>
      <c r="I569" s="127" t="s">
        <v>2428</v>
      </c>
      <c r="J569" s="5"/>
      <c r="L569" s="8"/>
    </row>
    <row r="570" spans="1:12" ht="16.5" customHeight="1" x14ac:dyDescent="0.25">
      <c r="A570" s="110">
        <v>570</v>
      </c>
      <c r="B570" s="95">
        <v>44034</v>
      </c>
      <c r="C570" s="91" t="s">
        <v>9</v>
      </c>
      <c r="D570" s="92" t="s">
        <v>380</v>
      </c>
      <c r="E570" s="111" t="s">
        <v>2337</v>
      </c>
      <c r="F570" s="112">
        <v>15276960</v>
      </c>
      <c r="G570" s="95">
        <v>44196</v>
      </c>
      <c r="H570" s="113" t="s">
        <v>10</v>
      </c>
      <c r="I570" s="127" t="s">
        <v>2429</v>
      </c>
      <c r="J570" s="5"/>
      <c r="L570" s="8"/>
    </row>
    <row r="571" spans="1:12" ht="16.5" customHeight="1" x14ac:dyDescent="0.25">
      <c r="A571" s="110">
        <v>571</v>
      </c>
      <c r="B571" s="95">
        <v>44034</v>
      </c>
      <c r="C571" s="91" t="s">
        <v>9</v>
      </c>
      <c r="D571" s="92" t="s">
        <v>2245</v>
      </c>
      <c r="E571" s="111" t="s">
        <v>2338</v>
      </c>
      <c r="F571" s="112">
        <v>14325333</v>
      </c>
      <c r="G571" s="95">
        <v>44196</v>
      </c>
      <c r="H571" s="113" t="s">
        <v>10</v>
      </c>
      <c r="I571" s="127" t="s">
        <v>2430</v>
      </c>
      <c r="J571" s="5"/>
      <c r="L571" s="8"/>
    </row>
    <row r="572" spans="1:12" ht="16.5" customHeight="1" x14ac:dyDescent="0.25">
      <c r="A572" s="110">
        <v>572</v>
      </c>
      <c r="B572" s="95">
        <v>44035</v>
      </c>
      <c r="C572" s="91" t="s">
        <v>9</v>
      </c>
      <c r="D572" s="92" t="s">
        <v>2246</v>
      </c>
      <c r="E572" s="111" t="s">
        <v>2339</v>
      </c>
      <c r="F572" s="112">
        <v>16723730</v>
      </c>
      <c r="G572" s="95">
        <v>44187</v>
      </c>
      <c r="H572" s="113" t="s">
        <v>10</v>
      </c>
      <c r="I572" s="127" t="s">
        <v>2431</v>
      </c>
      <c r="J572" s="5"/>
      <c r="L572" s="8"/>
    </row>
    <row r="573" spans="1:12" ht="16.5" customHeight="1" x14ac:dyDescent="0.25">
      <c r="A573" s="110">
        <v>573</v>
      </c>
      <c r="B573" s="95">
        <v>44034</v>
      </c>
      <c r="C573" s="91" t="s">
        <v>9</v>
      </c>
      <c r="D573" s="92" t="s">
        <v>2247</v>
      </c>
      <c r="E573" s="111" t="s">
        <v>2340</v>
      </c>
      <c r="F573" s="112">
        <v>33345600</v>
      </c>
      <c r="G573" s="95">
        <v>44182</v>
      </c>
      <c r="H573" s="113" t="s">
        <v>10</v>
      </c>
      <c r="I573" s="127" t="s">
        <v>2432</v>
      </c>
      <c r="J573" s="5"/>
      <c r="L573" s="8"/>
    </row>
    <row r="574" spans="1:12" ht="16.5" customHeight="1" x14ac:dyDescent="0.25">
      <c r="A574" s="110">
        <v>574</v>
      </c>
      <c r="B574" s="95">
        <v>44043</v>
      </c>
      <c r="C574" s="91" t="s">
        <v>9</v>
      </c>
      <c r="D574" s="92" t="s">
        <v>2248</v>
      </c>
      <c r="E574" s="111" t="s">
        <v>2341</v>
      </c>
      <c r="F574" s="112">
        <v>39872000</v>
      </c>
      <c r="G574" s="95">
        <v>44196</v>
      </c>
      <c r="H574" s="113" t="s">
        <v>10</v>
      </c>
      <c r="I574" s="127" t="s">
        <v>2433</v>
      </c>
      <c r="J574" s="5"/>
      <c r="L574" s="8"/>
    </row>
    <row r="575" spans="1:12" ht="16.5" customHeight="1" x14ac:dyDescent="0.25">
      <c r="A575" s="110">
        <v>575</v>
      </c>
      <c r="B575" s="95">
        <v>44036</v>
      </c>
      <c r="C575" s="91" t="s">
        <v>9</v>
      </c>
      <c r="D575" s="92" t="s">
        <v>2249</v>
      </c>
      <c r="E575" s="111" t="s">
        <v>2342</v>
      </c>
      <c r="F575" s="112">
        <v>32800000</v>
      </c>
      <c r="G575" s="95">
        <v>44196</v>
      </c>
      <c r="H575" s="113" t="s">
        <v>10</v>
      </c>
      <c r="I575" s="127" t="s">
        <v>2434</v>
      </c>
      <c r="J575" s="5"/>
      <c r="L575" s="8"/>
    </row>
    <row r="576" spans="1:12" ht="16.5" customHeight="1" x14ac:dyDescent="0.25">
      <c r="A576" s="110">
        <v>576</v>
      </c>
      <c r="B576" s="95">
        <v>44036</v>
      </c>
      <c r="C576" s="91" t="s">
        <v>9</v>
      </c>
      <c r="D576" s="92" t="s">
        <v>2250</v>
      </c>
      <c r="E576" s="111" t="s">
        <v>2343</v>
      </c>
      <c r="F576" s="112">
        <v>26860000</v>
      </c>
      <c r="G576" s="95">
        <v>44196</v>
      </c>
      <c r="H576" s="113" t="s">
        <v>10</v>
      </c>
      <c r="I576" s="127" t="s">
        <v>2435</v>
      </c>
      <c r="J576" s="5"/>
      <c r="L576" s="8"/>
    </row>
    <row r="577" spans="1:12" ht="16.5" customHeight="1" x14ac:dyDescent="0.25">
      <c r="A577" s="110">
        <v>577</v>
      </c>
      <c r="B577" s="95">
        <v>44055</v>
      </c>
      <c r="C577" s="91" t="s">
        <v>9</v>
      </c>
      <c r="D577" s="92" t="s">
        <v>357</v>
      </c>
      <c r="E577" s="111" t="s">
        <v>3637</v>
      </c>
      <c r="F577" s="112">
        <v>27500000</v>
      </c>
      <c r="G577" s="95">
        <v>44196</v>
      </c>
      <c r="H577" s="113" t="s">
        <v>10</v>
      </c>
      <c r="I577" s="127" t="s">
        <v>3694</v>
      </c>
      <c r="J577" s="5"/>
      <c r="L577" s="8"/>
    </row>
    <row r="578" spans="1:12" ht="16.5" customHeight="1" x14ac:dyDescent="0.25">
      <c r="A578" s="110">
        <v>578</v>
      </c>
      <c r="B578" s="95">
        <v>44036</v>
      </c>
      <c r="C578" s="91" t="s">
        <v>9</v>
      </c>
      <c r="D578" s="92" t="s">
        <v>2251</v>
      </c>
      <c r="E578" s="111" t="s">
        <v>2344</v>
      </c>
      <c r="F578" s="112">
        <v>38236000</v>
      </c>
      <c r="G578" s="95">
        <v>44196</v>
      </c>
      <c r="H578" s="113" t="s">
        <v>10</v>
      </c>
      <c r="I578" s="127" t="s">
        <v>2436</v>
      </c>
      <c r="J578" s="5"/>
      <c r="L578" s="8"/>
    </row>
    <row r="579" spans="1:12" ht="16.5" customHeight="1" x14ac:dyDescent="0.25">
      <c r="A579" s="110">
        <v>579</v>
      </c>
      <c r="B579" s="95">
        <v>44035</v>
      </c>
      <c r="C579" s="91" t="s">
        <v>9</v>
      </c>
      <c r="D579" s="92" t="s">
        <v>2252</v>
      </c>
      <c r="E579" s="111" t="s">
        <v>2345</v>
      </c>
      <c r="F579" s="112">
        <v>48000000</v>
      </c>
      <c r="G579" s="95">
        <v>44196</v>
      </c>
      <c r="H579" s="113" t="s">
        <v>10</v>
      </c>
      <c r="I579" s="127" t="s">
        <v>2437</v>
      </c>
      <c r="J579" s="5"/>
      <c r="L579" s="8"/>
    </row>
    <row r="580" spans="1:12" ht="16.5" customHeight="1" x14ac:dyDescent="0.25">
      <c r="A580" s="110">
        <v>580</v>
      </c>
      <c r="B580" s="95">
        <v>44039</v>
      </c>
      <c r="C580" s="91" t="s">
        <v>9</v>
      </c>
      <c r="D580" s="92" t="s">
        <v>2253</v>
      </c>
      <c r="E580" s="111" t="s">
        <v>2346</v>
      </c>
      <c r="F580" s="112">
        <v>18600000</v>
      </c>
      <c r="G580" s="95">
        <v>44133</v>
      </c>
      <c r="H580" s="113" t="s">
        <v>10</v>
      </c>
      <c r="I580" s="127" t="s">
        <v>2438</v>
      </c>
      <c r="J580" s="5"/>
      <c r="L580" s="8"/>
    </row>
    <row r="581" spans="1:12" ht="16.5" customHeight="1" x14ac:dyDescent="0.25">
      <c r="A581" s="110">
        <v>581</v>
      </c>
      <c r="B581" s="95">
        <v>44036</v>
      </c>
      <c r="C581" s="91" t="s">
        <v>9</v>
      </c>
      <c r="D581" s="92" t="s">
        <v>24</v>
      </c>
      <c r="E581" s="111" t="s">
        <v>2347</v>
      </c>
      <c r="F581" s="112">
        <v>43713333</v>
      </c>
      <c r="G581" s="95">
        <v>44196</v>
      </c>
      <c r="H581" s="113" t="s">
        <v>10</v>
      </c>
      <c r="I581" s="127" t="s">
        <v>2439</v>
      </c>
      <c r="J581" s="5"/>
      <c r="L581" s="8"/>
    </row>
    <row r="582" spans="1:12" ht="16.5" customHeight="1" x14ac:dyDescent="0.25">
      <c r="A582" s="110">
        <v>582</v>
      </c>
      <c r="B582" s="95">
        <v>44042</v>
      </c>
      <c r="C582" s="91" t="s">
        <v>9</v>
      </c>
      <c r="D582" s="92" t="s">
        <v>2254</v>
      </c>
      <c r="E582" s="111" t="s">
        <v>2348</v>
      </c>
      <c r="F582" s="112">
        <v>24450000</v>
      </c>
      <c r="G582" s="95">
        <v>44196</v>
      </c>
      <c r="H582" s="113" t="s">
        <v>10</v>
      </c>
      <c r="I582" s="127" t="s">
        <v>2440</v>
      </c>
      <c r="J582" s="5"/>
      <c r="L582" s="8"/>
    </row>
    <row r="583" spans="1:12" ht="16.5" customHeight="1" x14ac:dyDescent="0.25">
      <c r="A583" s="110">
        <v>583</v>
      </c>
      <c r="B583" s="95">
        <v>44043</v>
      </c>
      <c r="C583" s="91" t="s">
        <v>9</v>
      </c>
      <c r="D583" s="92" t="s">
        <v>3329</v>
      </c>
      <c r="E583" s="111" t="s">
        <v>3638</v>
      </c>
      <c r="F583" s="112">
        <v>26860000</v>
      </c>
      <c r="G583" s="95">
        <v>44196</v>
      </c>
      <c r="H583" s="113" t="s">
        <v>10</v>
      </c>
      <c r="I583" s="127" t="s">
        <v>3695</v>
      </c>
      <c r="J583" s="5"/>
      <c r="L583" s="8"/>
    </row>
    <row r="584" spans="1:12" ht="16.5" customHeight="1" x14ac:dyDescent="0.25">
      <c r="A584" s="110">
        <v>584</v>
      </c>
      <c r="B584" s="95">
        <v>44036</v>
      </c>
      <c r="C584" s="91" t="s">
        <v>9</v>
      </c>
      <c r="D584" s="92" t="s">
        <v>1083</v>
      </c>
      <c r="E584" s="111" t="s">
        <v>2349</v>
      </c>
      <c r="F584" s="112">
        <v>48000000</v>
      </c>
      <c r="G584" s="95">
        <v>44196</v>
      </c>
      <c r="H584" s="113" t="s">
        <v>10</v>
      </c>
      <c r="I584" s="127" t="s">
        <v>2441</v>
      </c>
      <c r="J584" s="5"/>
      <c r="L584" s="8"/>
    </row>
    <row r="585" spans="1:12" s="108" customFormat="1" ht="16.5" customHeight="1" x14ac:dyDescent="0.25">
      <c r="A585" s="110">
        <v>585</v>
      </c>
      <c r="B585" s="95">
        <v>44036</v>
      </c>
      <c r="C585" s="91" t="s">
        <v>9</v>
      </c>
      <c r="D585" s="92" t="s">
        <v>2255</v>
      </c>
      <c r="E585" s="111" t="s">
        <v>2350</v>
      </c>
      <c r="F585" s="112">
        <v>26860000</v>
      </c>
      <c r="G585" s="95">
        <v>44196</v>
      </c>
      <c r="H585" s="113" t="s">
        <v>10</v>
      </c>
      <c r="I585" s="127" t="s">
        <v>2442</v>
      </c>
      <c r="J585" s="5"/>
      <c r="L585" s="8"/>
    </row>
    <row r="586" spans="1:12" s="108" customFormat="1" ht="16.5" customHeight="1" x14ac:dyDescent="0.25">
      <c r="A586" s="110">
        <v>587</v>
      </c>
      <c r="B586" s="95">
        <v>44035</v>
      </c>
      <c r="C586" s="91" t="s">
        <v>9</v>
      </c>
      <c r="D586" s="92" t="s">
        <v>1409</v>
      </c>
      <c r="E586" s="111" t="s">
        <v>2351</v>
      </c>
      <c r="F586" s="112">
        <v>706878714</v>
      </c>
      <c r="G586" s="95">
        <v>44195</v>
      </c>
      <c r="H586" s="113" t="s">
        <v>10</v>
      </c>
      <c r="I586" s="127" t="s">
        <v>2443</v>
      </c>
      <c r="J586" s="5"/>
      <c r="L586" s="8"/>
    </row>
    <row r="587" spans="1:12" s="108" customFormat="1" ht="16.5" customHeight="1" x14ac:dyDescent="0.25">
      <c r="A587" s="110">
        <v>588</v>
      </c>
      <c r="B587" s="95">
        <v>44055</v>
      </c>
      <c r="C587" s="91" t="s">
        <v>9</v>
      </c>
      <c r="D587" s="92" t="s">
        <v>3610</v>
      </c>
      <c r="E587" s="111" t="s">
        <v>3639</v>
      </c>
      <c r="F587" s="112">
        <v>38236000</v>
      </c>
      <c r="G587" s="95">
        <v>44196</v>
      </c>
      <c r="H587" s="113" t="s">
        <v>10</v>
      </c>
      <c r="I587" s="127" t="s">
        <v>3696</v>
      </c>
      <c r="J587" s="5"/>
      <c r="L587" s="8"/>
    </row>
    <row r="588" spans="1:12" s="108" customFormat="1" ht="16.5" customHeight="1" x14ac:dyDescent="0.25">
      <c r="A588" s="110">
        <v>589</v>
      </c>
      <c r="B588" s="95">
        <v>44043</v>
      </c>
      <c r="C588" s="91" t="s">
        <v>9</v>
      </c>
      <c r="D588" s="92" t="s">
        <v>3341</v>
      </c>
      <c r="E588" s="111" t="s">
        <v>3640</v>
      </c>
      <c r="F588" s="112">
        <v>38236000</v>
      </c>
      <c r="G588" s="95">
        <v>44196</v>
      </c>
      <c r="H588" s="113" t="s">
        <v>10</v>
      </c>
      <c r="I588" s="127" t="s">
        <v>3697</v>
      </c>
      <c r="J588" s="5"/>
      <c r="L588" s="8"/>
    </row>
    <row r="589" spans="1:12" s="108" customFormat="1" ht="16.5" customHeight="1" x14ac:dyDescent="0.25">
      <c r="A589" s="110">
        <v>53518</v>
      </c>
      <c r="B589" s="95">
        <v>44056</v>
      </c>
      <c r="C589" s="91" t="s">
        <v>1941</v>
      </c>
      <c r="D589" s="92" t="s">
        <v>3611</v>
      </c>
      <c r="E589" s="111" t="s">
        <v>3641</v>
      </c>
      <c r="F589" s="112">
        <v>129928623</v>
      </c>
      <c r="G589" s="95">
        <v>44182</v>
      </c>
      <c r="H589" s="113" t="s">
        <v>674</v>
      </c>
      <c r="I589" s="127" t="s">
        <v>3698</v>
      </c>
      <c r="J589" s="5"/>
      <c r="L589" s="8"/>
    </row>
    <row r="590" spans="1:12" s="108" customFormat="1" ht="16.5" customHeight="1" x14ac:dyDescent="0.25">
      <c r="A590" s="110">
        <v>53518</v>
      </c>
      <c r="B590" s="95">
        <v>44056</v>
      </c>
      <c r="C590" s="91" t="s">
        <v>1941</v>
      </c>
      <c r="D590" s="92" t="s">
        <v>3611</v>
      </c>
      <c r="E590" s="111" t="s">
        <v>3641</v>
      </c>
      <c r="F590" s="112">
        <v>23672752</v>
      </c>
      <c r="G590" s="95">
        <v>44182</v>
      </c>
      <c r="H590" s="113" t="s">
        <v>674</v>
      </c>
      <c r="I590" s="127" t="s">
        <v>3698</v>
      </c>
      <c r="J590" s="5"/>
      <c r="L590" s="8"/>
    </row>
    <row r="591" spans="1:12" s="108" customFormat="1" ht="16.5" customHeight="1" x14ac:dyDescent="0.25">
      <c r="A591" s="110">
        <v>590</v>
      </c>
      <c r="B591" s="95">
        <v>44056</v>
      </c>
      <c r="C591" s="91" t="s">
        <v>9</v>
      </c>
      <c r="D591" s="92" t="s">
        <v>3344</v>
      </c>
      <c r="E591" s="111" t="s">
        <v>3642</v>
      </c>
      <c r="F591" s="112">
        <v>35000000</v>
      </c>
      <c r="G591" s="95">
        <v>44196</v>
      </c>
      <c r="H591" s="113" t="s">
        <v>10</v>
      </c>
      <c r="I591" s="127" t="s">
        <v>3699</v>
      </c>
      <c r="J591" s="5"/>
      <c r="L591" s="8"/>
    </row>
    <row r="592" spans="1:12" s="108" customFormat="1" ht="16.5" customHeight="1" x14ac:dyDescent="0.25">
      <c r="A592" s="110">
        <v>591</v>
      </c>
      <c r="B592" s="95">
        <v>44043</v>
      </c>
      <c r="C592" s="91" t="s">
        <v>9</v>
      </c>
      <c r="D592" s="92" t="s">
        <v>2256</v>
      </c>
      <c r="E592" s="111" t="s">
        <v>2352</v>
      </c>
      <c r="F592" s="112">
        <v>30000000</v>
      </c>
      <c r="G592" s="95">
        <v>44195</v>
      </c>
      <c r="H592" s="113" t="s">
        <v>10</v>
      </c>
      <c r="I592" s="127" t="s">
        <v>2444</v>
      </c>
      <c r="J592" s="5"/>
      <c r="L592" s="8"/>
    </row>
    <row r="593" spans="1:12" s="108" customFormat="1" ht="16.5" customHeight="1" x14ac:dyDescent="0.25">
      <c r="A593" s="110">
        <v>592</v>
      </c>
      <c r="B593" s="95">
        <v>44042</v>
      </c>
      <c r="C593" s="91" t="s">
        <v>9</v>
      </c>
      <c r="D593" s="92" t="s">
        <v>2257</v>
      </c>
      <c r="E593" s="111" t="s">
        <v>2353</v>
      </c>
      <c r="F593" s="112">
        <v>23384673</v>
      </c>
      <c r="G593" s="95">
        <v>44170</v>
      </c>
      <c r="H593" s="113" t="s">
        <v>10</v>
      </c>
      <c r="I593" s="127" t="s">
        <v>2445</v>
      </c>
      <c r="J593" s="5"/>
      <c r="L593" s="8"/>
    </row>
    <row r="594" spans="1:12" s="108" customFormat="1" ht="16.5" customHeight="1" x14ac:dyDescent="0.25">
      <c r="A594" s="110">
        <v>593</v>
      </c>
      <c r="B594" s="95">
        <v>44042</v>
      </c>
      <c r="C594" s="91" t="s">
        <v>9</v>
      </c>
      <c r="D594" s="92" t="s">
        <v>37</v>
      </c>
      <c r="E594" s="111" t="s">
        <v>2354</v>
      </c>
      <c r="F594" s="112">
        <v>41500000</v>
      </c>
      <c r="G594" s="95">
        <v>44195</v>
      </c>
      <c r="H594" s="113" t="s">
        <v>10</v>
      </c>
      <c r="I594" s="127" t="s">
        <v>2446</v>
      </c>
      <c r="J594" s="5"/>
      <c r="L594" s="8"/>
    </row>
    <row r="595" spans="1:12" s="108" customFormat="1" ht="16.5" customHeight="1" x14ac:dyDescent="0.25">
      <c r="A595" s="110">
        <v>594</v>
      </c>
      <c r="B595" s="95">
        <v>44055</v>
      </c>
      <c r="C595" s="91" t="s">
        <v>9</v>
      </c>
      <c r="D595" s="92" t="s">
        <v>3612</v>
      </c>
      <c r="E595" s="111" t="s">
        <v>3643</v>
      </c>
      <c r="F595" s="112">
        <v>68466667</v>
      </c>
      <c r="G595" s="95">
        <v>44196</v>
      </c>
      <c r="H595" s="113" t="s">
        <v>10</v>
      </c>
      <c r="I595" s="127" t="s">
        <v>3700</v>
      </c>
      <c r="J595" s="5"/>
      <c r="L595" s="8"/>
    </row>
    <row r="596" spans="1:12" s="108" customFormat="1" ht="16.5" customHeight="1" x14ac:dyDescent="0.25">
      <c r="A596" s="110">
        <v>595</v>
      </c>
      <c r="B596" s="95">
        <v>44043</v>
      </c>
      <c r="C596" s="91" t="s">
        <v>9</v>
      </c>
      <c r="D596" s="92" t="s">
        <v>2258</v>
      </c>
      <c r="E596" s="111" t="s">
        <v>2355</v>
      </c>
      <c r="F596" s="112">
        <v>35000000</v>
      </c>
      <c r="G596" s="95">
        <v>44195</v>
      </c>
      <c r="H596" s="113" t="s">
        <v>10</v>
      </c>
      <c r="I596" s="127" t="s">
        <v>2447</v>
      </c>
      <c r="J596" s="5"/>
      <c r="L596" s="8"/>
    </row>
    <row r="597" spans="1:12" s="108" customFormat="1" ht="16.5" customHeight="1" x14ac:dyDescent="0.25">
      <c r="A597" s="110">
        <v>596</v>
      </c>
      <c r="B597" s="95">
        <v>44043</v>
      </c>
      <c r="C597" s="91" t="s">
        <v>9</v>
      </c>
      <c r="D597" s="92" t="s">
        <v>2259</v>
      </c>
      <c r="E597" s="111" t="s">
        <v>2356</v>
      </c>
      <c r="F597" s="112">
        <v>30000000</v>
      </c>
      <c r="G597" s="95">
        <v>44196</v>
      </c>
      <c r="H597" s="113" t="s">
        <v>10</v>
      </c>
      <c r="I597" s="127" t="s">
        <v>2448</v>
      </c>
      <c r="J597" s="5"/>
      <c r="L597" s="8"/>
    </row>
    <row r="598" spans="1:12" s="108" customFormat="1" ht="16.5" customHeight="1" x14ac:dyDescent="0.25">
      <c r="A598" s="110">
        <v>597</v>
      </c>
      <c r="B598" s="95">
        <v>44056</v>
      </c>
      <c r="C598" s="91" t="s">
        <v>9</v>
      </c>
      <c r="D598" s="92" t="s">
        <v>3360</v>
      </c>
      <c r="E598" s="111" t="s">
        <v>3644</v>
      </c>
      <c r="F598" s="112">
        <v>50033333</v>
      </c>
      <c r="G598" s="95">
        <v>44196</v>
      </c>
      <c r="H598" s="113" t="s">
        <v>10</v>
      </c>
      <c r="I598" s="127" t="s">
        <v>3701</v>
      </c>
      <c r="J598" s="5"/>
      <c r="L598" s="8"/>
    </row>
    <row r="599" spans="1:12" s="108" customFormat="1" ht="16.5" customHeight="1" x14ac:dyDescent="0.25">
      <c r="A599" s="110">
        <v>598</v>
      </c>
      <c r="B599" s="95">
        <v>44041</v>
      </c>
      <c r="C599" s="91" t="s">
        <v>9</v>
      </c>
      <c r="D599" s="92" t="s">
        <v>3613</v>
      </c>
      <c r="E599" s="111" t="s">
        <v>3367</v>
      </c>
      <c r="F599" s="112">
        <v>6000000</v>
      </c>
      <c r="G599" s="95">
        <v>44196</v>
      </c>
      <c r="H599" s="113" t="s">
        <v>674</v>
      </c>
      <c r="I599" s="127" t="s">
        <v>3702</v>
      </c>
      <c r="J599" s="5"/>
      <c r="L599" s="8"/>
    </row>
    <row r="600" spans="1:12" s="108" customFormat="1" ht="16.5" customHeight="1" x14ac:dyDescent="0.25">
      <c r="A600" s="110">
        <v>598</v>
      </c>
      <c r="B600" s="95">
        <v>44041</v>
      </c>
      <c r="C600" s="91" t="s">
        <v>9</v>
      </c>
      <c r="D600" s="92" t="s">
        <v>3613</v>
      </c>
      <c r="E600" s="111" t="s">
        <v>3367</v>
      </c>
      <c r="F600" s="112">
        <v>200000</v>
      </c>
      <c r="G600" s="95">
        <v>44196</v>
      </c>
      <c r="H600" s="113" t="s">
        <v>674</v>
      </c>
      <c r="I600" s="127" t="s">
        <v>3702</v>
      </c>
      <c r="J600" s="5"/>
      <c r="L600" s="8"/>
    </row>
    <row r="601" spans="1:12" s="108" customFormat="1" ht="16.5" customHeight="1" x14ac:dyDescent="0.25">
      <c r="A601" s="110">
        <v>598</v>
      </c>
      <c r="B601" s="95">
        <v>44041</v>
      </c>
      <c r="C601" s="91" t="s">
        <v>9</v>
      </c>
      <c r="D601" s="92" t="s">
        <v>3613</v>
      </c>
      <c r="E601" s="111" t="s">
        <v>3367</v>
      </c>
      <c r="F601" s="112">
        <v>50000000</v>
      </c>
      <c r="G601" s="95">
        <v>44196</v>
      </c>
      <c r="H601" s="113" t="s">
        <v>674</v>
      </c>
      <c r="I601" s="127" t="s">
        <v>3702</v>
      </c>
      <c r="J601" s="5"/>
      <c r="L601" s="8"/>
    </row>
    <row r="602" spans="1:12" s="108" customFormat="1" ht="16.5" customHeight="1" x14ac:dyDescent="0.25">
      <c r="A602" s="110">
        <v>598</v>
      </c>
      <c r="B602" s="95">
        <v>44041</v>
      </c>
      <c r="C602" s="91" t="s">
        <v>9</v>
      </c>
      <c r="D602" s="92" t="s">
        <v>3613</v>
      </c>
      <c r="E602" s="111" t="s">
        <v>3367</v>
      </c>
      <c r="F602" s="112">
        <v>1300000</v>
      </c>
      <c r="G602" s="95">
        <v>44196</v>
      </c>
      <c r="H602" s="113" t="s">
        <v>674</v>
      </c>
      <c r="I602" s="127" t="s">
        <v>3702</v>
      </c>
      <c r="J602" s="5"/>
      <c r="L602" s="8"/>
    </row>
    <row r="603" spans="1:12" s="108" customFormat="1" ht="16.5" customHeight="1" x14ac:dyDescent="0.25">
      <c r="A603" s="110">
        <v>598</v>
      </c>
      <c r="B603" s="95">
        <v>44041</v>
      </c>
      <c r="C603" s="91" t="s">
        <v>9</v>
      </c>
      <c r="D603" s="92" t="s">
        <v>3613</v>
      </c>
      <c r="E603" s="111" t="s">
        <v>3367</v>
      </c>
      <c r="F603" s="112">
        <v>9000000</v>
      </c>
      <c r="G603" s="95">
        <v>44196</v>
      </c>
      <c r="H603" s="113" t="s">
        <v>674</v>
      </c>
      <c r="I603" s="127" t="s">
        <v>3702</v>
      </c>
      <c r="J603" s="5"/>
      <c r="L603" s="8"/>
    </row>
    <row r="604" spans="1:12" s="108" customFormat="1" ht="16.5" customHeight="1" x14ac:dyDescent="0.25">
      <c r="A604" s="110">
        <v>598</v>
      </c>
      <c r="B604" s="95">
        <v>44041</v>
      </c>
      <c r="C604" s="91" t="s">
        <v>9</v>
      </c>
      <c r="D604" s="92" t="s">
        <v>3613</v>
      </c>
      <c r="E604" s="111" t="s">
        <v>3367</v>
      </c>
      <c r="F604" s="112">
        <v>5000000</v>
      </c>
      <c r="G604" s="95">
        <v>44196</v>
      </c>
      <c r="H604" s="113" t="s">
        <v>674</v>
      </c>
      <c r="I604" s="127" t="s">
        <v>3702</v>
      </c>
      <c r="J604" s="5"/>
      <c r="L604" s="8"/>
    </row>
    <row r="605" spans="1:12" s="108" customFormat="1" ht="16.5" customHeight="1" x14ac:dyDescent="0.25">
      <c r="A605" s="110">
        <v>598</v>
      </c>
      <c r="B605" s="95">
        <v>44041</v>
      </c>
      <c r="C605" s="91" t="s">
        <v>9</v>
      </c>
      <c r="D605" s="92" t="s">
        <v>3613</v>
      </c>
      <c r="E605" s="111" t="s">
        <v>3367</v>
      </c>
      <c r="F605" s="112">
        <v>2000000</v>
      </c>
      <c r="G605" s="95">
        <v>44196</v>
      </c>
      <c r="H605" s="113" t="s">
        <v>674</v>
      </c>
      <c r="I605" s="127" t="s">
        <v>3702</v>
      </c>
      <c r="J605" s="5"/>
      <c r="L605" s="8"/>
    </row>
    <row r="606" spans="1:12" s="108" customFormat="1" ht="16.5" customHeight="1" x14ac:dyDescent="0.25">
      <c r="A606" s="110">
        <v>600</v>
      </c>
      <c r="B606" s="95">
        <v>44043</v>
      </c>
      <c r="C606" s="91" t="s">
        <v>9</v>
      </c>
      <c r="D606" s="92" t="s">
        <v>2260</v>
      </c>
      <c r="E606" s="111" t="s">
        <v>2357</v>
      </c>
      <c r="F606" s="112">
        <v>30000000</v>
      </c>
      <c r="G606" s="95">
        <v>44196</v>
      </c>
      <c r="H606" s="113" t="s">
        <v>10</v>
      </c>
      <c r="I606" s="127" t="s">
        <v>2449</v>
      </c>
      <c r="J606" s="5"/>
      <c r="L606" s="8"/>
    </row>
    <row r="607" spans="1:12" s="108" customFormat="1" ht="16.5" customHeight="1" x14ac:dyDescent="0.25">
      <c r="A607" s="110">
        <v>601</v>
      </c>
      <c r="B607" s="95">
        <v>44060</v>
      </c>
      <c r="C607" s="91" t="s">
        <v>9</v>
      </c>
      <c r="D607" s="92" t="s">
        <v>3614</v>
      </c>
      <c r="E607" s="111" t="s">
        <v>3645</v>
      </c>
      <c r="F607" s="112">
        <v>20100000</v>
      </c>
      <c r="G607" s="95">
        <v>44196</v>
      </c>
      <c r="H607" s="113" t="s">
        <v>10</v>
      </c>
      <c r="I607" s="127" t="s">
        <v>3703</v>
      </c>
      <c r="J607" s="5"/>
      <c r="L607" s="8"/>
    </row>
    <row r="608" spans="1:12" s="108" customFormat="1" ht="16.5" customHeight="1" x14ac:dyDescent="0.25">
      <c r="A608" s="110">
        <v>602</v>
      </c>
      <c r="B608" s="95">
        <v>44047</v>
      </c>
      <c r="C608" s="91" t="s">
        <v>9</v>
      </c>
      <c r="D608" s="92" t="s">
        <v>3388</v>
      </c>
      <c r="E608" s="111" t="s">
        <v>3646</v>
      </c>
      <c r="F608" s="112">
        <v>26860000</v>
      </c>
      <c r="G608" s="95">
        <v>44196</v>
      </c>
      <c r="H608" s="113" t="s">
        <v>10</v>
      </c>
      <c r="I608" s="127" t="s">
        <v>3704</v>
      </c>
      <c r="J608" s="5"/>
      <c r="L608" s="8"/>
    </row>
    <row r="609" spans="1:12" s="108" customFormat="1" ht="16.5" customHeight="1" x14ac:dyDescent="0.25">
      <c r="A609" s="110">
        <v>603</v>
      </c>
      <c r="B609" s="95">
        <v>44041</v>
      </c>
      <c r="C609" s="91" t="s">
        <v>9</v>
      </c>
      <c r="D609" s="92" t="s">
        <v>23</v>
      </c>
      <c r="E609" s="111" t="s">
        <v>2358</v>
      </c>
      <c r="F609" s="112">
        <v>27750000</v>
      </c>
      <c r="G609" s="95">
        <v>44195</v>
      </c>
      <c r="H609" s="113" t="s">
        <v>10</v>
      </c>
      <c r="I609" s="127" t="s">
        <v>2450</v>
      </c>
      <c r="J609" s="5"/>
      <c r="L609" s="8"/>
    </row>
    <row r="610" spans="1:12" s="108" customFormat="1" ht="16.5" customHeight="1" x14ac:dyDescent="0.25">
      <c r="A610" s="110">
        <v>604</v>
      </c>
      <c r="B610" s="95">
        <v>44055</v>
      </c>
      <c r="C610" s="91" t="s">
        <v>9</v>
      </c>
      <c r="D610" s="92" t="s">
        <v>3393</v>
      </c>
      <c r="E610" s="111" t="s">
        <v>3647</v>
      </c>
      <c r="F610" s="112">
        <v>38236000</v>
      </c>
      <c r="G610" s="95">
        <v>44196</v>
      </c>
      <c r="H610" s="113" t="s">
        <v>10</v>
      </c>
      <c r="I610" s="127" t="s">
        <v>3705</v>
      </c>
      <c r="J610" s="5"/>
      <c r="L610" s="8"/>
    </row>
    <row r="611" spans="1:12" s="108" customFormat="1" ht="16.5" customHeight="1" x14ac:dyDescent="0.25">
      <c r="A611" s="110">
        <v>605</v>
      </c>
      <c r="B611" s="95">
        <v>44043</v>
      </c>
      <c r="C611" s="91" t="s">
        <v>9</v>
      </c>
      <c r="D611" s="92" t="s">
        <v>3396</v>
      </c>
      <c r="E611" s="111" t="s">
        <v>3648</v>
      </c>
      <c r="F611" s="112">
        <v>25000000</v>
      </c>
      <c r="G611" s="95">
        <v>44196</v>
      </c>
      <c r="H611" s="126" t="s">
        <v>10</v>
      </c>
      <c r="I611" s="127" t="s">
        <v>3706</v>
      </c>
      <c r="J611" s="5"/>
      <c r="L611" s="8"/>
    </row>
    <row r="612" spans="1:12" s="108" customFormat="1" ht="16.5" customHeight="1" x14ac:dyDescent="0.25">
      <c r="A612" s="110">
        <v>606</v>
      </c>
      <c r="B612" s="95">
        <v>44055</v>
      </c>
      <c r="C612" s="91" t="s">
        <v>9</v>
      </c>
      <c r="D612" s="92" t="s">
        <v>3400</v>
      </c>
      <c r="E612" s="111" t="s">
        <v>3649</v>
      </c>
      <c r="F612" s="112">
        <v>27750000</v>
      </c>
      <c r="G612" s="95">
        <v>44196</v>
      </c>
      <c r="H612" s="113" t="s">
        <v>10</v>
      </c>
      <c r="I612" s="127" t="s">
        <v>3707</v>
      </c>
      <c r="J612" s="5"/>
      <c r="L612" s="8"/>
    </row>
    <row r="613" spans="1:12" s="108" customFormat="1" ht="16.5" customHeight="1" x14ac:dyDescent="0.25">
      <c r="A613" s="110">
        <v>607</v>
      </c>
      <c r="B613" s="95">
        <v>44056</v>
      </c>
      <c r="C613" s="91" t="s">
        <v>9</v>
      </c>
      <c r="D613" s="92" t="s">
        <v>3402</v>
      </c>
      <c r="E613" s="111" t="s">
        <v>3650</v>
      </c>
      <c r="F613" s="112">
        <v>27000000</v>
      </c>
      <c r="G613" s="95">
        <v>44192</v>
      </c>
      <c r="H613" s="113" t="s">
        <v>10</v>
      </c>
      <c r="I613" s="127" t="s">
        <v>3708</v>
      </c>
      <c r="J613" s="5"/>
      <c r="L613" s="8"/>
    </row>
    <row r="614" spans="1:12" s="108" customFormat="1" ht="16.5" customHeight="1" x14ac:dyDescent="0.25">
      <c r="A614" s="110">
        <v>608</v>
      </c>
      <c r="B614" s="95">
        <v>44055</v>
      </c>
      <c r="C614" s="91" t="s">
        <v>9</v>
      </c>
      <c r="D614" s="92" t="s">
        <v>3405</v>
      </c>
      <c r="E614" s="111" t="s">
        <v>3651</v>
      </c>
      <c r="F614" s="112">
        <v>12500000</v>
      </c>
      <c r="G614" s="95">
        <v>44196</v>
      </c>
      <c r="H614" s="113" t="s">
        <v>10</v>
      </c>
      <c r="I614" s="127" t="s">
        <v>3709</v>
      </c>
      <c r="J614" s="5"/>
      <c r="L614" s="8"/>
    </row>
    <row r="615" spans="1:12" s="108" customFormat="1" ht="16.5" customHeight="1" x14ac:dyDescent="0.25">
      <c r="A615" s="110">
        <v>609</v>
      </c>
      <c r="B615" s="95">
        <v>44061</v>
      </c>
      <c r="C615" s="91" t="s">
        <v>9</v>
      </c>
      <c r="D615" s="92" t="s">
        <v>3408</v>
      </c>
      <c r="E615" s="111" t="s">
        <v>3652</v>
      </c>
      <c r="F615" s="112">
        <v>28000000</v>
      </c>
      <c r="G615" s="95">
        <v>44196</v>
      </c>
      <c r="H615" s="113" t="s">
        <v>10</v>
      </c>
      <c r="I615" s="127" t="s">
        <v>3710</v>
      </c>
      <c r="J615" s="5"/>
      <c r="L615" s="8"/>
    </row>
    <row r="616" spans="1:12" s="108" customFormat="1" ht="16.5" customHeight="1" x14ac:dyDescent="0.25">
      <c r="A616" s="110">
        <v>610</v>
      </c>
      <c r="B616" s="95">
        <v>44061</v>
      </c>
      <c r="C616" s="91" t="s">
        <v>9</v>
      </c>
      <c r="D616" s="92" t="s">
        <v>3411</v>
      </c>
      <c r="E616" s="111" t="s">
        <v>2048</v>
      </c>
      <c r="F616" s="112">
        <v>21000000</v>
      </c>
      <c r="G616" s="95">
        <v>44196</v>
      </c>
      <c r="H616" s="113" t="s">
        <v>10</v>
      </c>
      <c r="I616" s="127" t="s">
        <v>3711</v>
      </c>
      <c r="J616" s="5"/>
      <c r="L616" s="8"/>
    </row>
    <row r="617" spans="1:12" s="108" customFormat="1" ht="16.5" customHeight="1" x14ac:dyDescent="0.25">
      <c r="A617" s="110">
        <v>611</v>
      </c>
      <c r="B617" s="95">
        <v>44047</v>
      </c>
      <c r="C617" s="91" t="s">
        <v>9</v>
      </c>
      <c r="D617" s="92" t="s">
        <v>3413</v>
      </c>
      <c r="E617" s="111" t="s">
        <v>3653</v>
      </c>
      <c r="F617" s="112">
        <v>24000000</v>
      </c>
      <c r="G617" s="95">
        <v>44170</v>
      </c>
      <c r="H617" s="113" t="s">
        <v>10</v>
      </c>
      <c r="I617" s="127" t="s">
        <v>3712</v>
      </c>
      <c r="J617" s="5"/>
      <c r="L617" s="8"/>
    </row>
    <row r="618" spans="1:12" s="108" customFormat="1" ht="16.5" customHeight="1" x14ac:dyDescent="0.25">
      <c r="A618" s="110">
        <v>613</v>
      </c>
      <c r="B618" s="95">
        <v>44047</v>
      </c>
      <c r="C618" s="91" t="s">
        <v>3601</v>
      </c>
      <c r="D618" s="92" t="s">
        <v>3615</v>
      </c>
      <c r="E618" s="111" t="s">
        <v>3654</v>
      </c>
      <c r="F618" s="112">
        <v>2102795429</v>
      </c>
      <c r="G618" s="95">
        <v>44411</v>
      </c>
      <c r="H618" s="113" t="s">
        <v>10</v>
      </c>
      <c r="I618" s="127" t="s">
        <v>3713</v>
      </c>
      <c r="J618" s="5"/>
      <c r="L618" s="8"/>
    </row>
    <row r="619" spans="1:12" s="108" customFormat="1" ht="16.5" customHeight="1" x14ac:dyDescent="0.25">
      <c r="A619" s="110">
        <v>614</v>
      </c>
      <c r="B619" s="95">
        <v>44056</v>
      </c>
      <c r="C619" s="91" t="s">
        <v>9</v>
      </c>
      <c r="D619" s="92" t="s">
        <v>3616</v>
      </c>
      <c r="E619" s="111" t="s">
        <v>3655</v>
      </c>
      <c r="F619" s="112">
        <v>21117872</v>
      </c>
      <c r="G619" s="95">
        <v>44298</v>
      </c>
      <c r="H619" s="113" t="s">
        <v>674</v>
      </c>
      <c r="I619" s="127" t="s">
        <v>3714</v>
      </c>
      <c r="J619" s="5"/>
      <c r="L619" s="8"/>
    </row>
    <row r="620" spans="1:12" s="108" customFormat="1" ht="16.5" customHeight="1" x14ac:dyDescent="0.25">
      <c r="A620" s="110">
        <v>615</v>
      </c>
      <c r="B620" s="95">
        <v>44056</v>
      </c>
      <c r="C620" s="91" t="s">
        <v>9</v>
      </c>
      <c r="D620" s="92" t="s">
        <v>3423</v>
      </c>
      <c r="E620" s="111" t="s">
        <v>3656</v>
      </c>
      <c r="F620" s="112">
        <v>37500000</v>
      </c>
      <c r="G620" s="95">
        <v>44196</v>
      </c>
      <c r="H620" s="113" t="s">
        <v>10</v>
      </c>
      <c r="I620" s="127" t="s">
        <v>3715</v>
      </c>
      <c r="J620" s="5"/>
      <c r="L620" s="8"/>
    </row>
    <row r="621" spans="1:12" s="108" customFormat="1" ht="16.5" customHeight="1" x14ac:dyDescent="0.25">
      <c r="A621" s="110">
        <v>616</v>
      </c>
      <c r="B621" s="95">
        <v>44057</v>
      </c>
      <c r="C621" s="91" t="s">
        <v>9</v>
      </c>
      <c r="D621" s="92" t="s">
        <v>3426</v>
      </c>
      <c r="E621" s="111" t="s">
        <v>3657</v>
      </c>
      <c r="F621" s="112">
        <v>27750000</v>
      </c>
      <c r="G621" s="95">
        <v>44196</v>
      </c>
      <c r="H621" s="113" t="s">
        <v>10</v>
      </c>
      <c r="I621" s="127" t="s">
        <v>3716</v>
      </c>
      <c r="J621" s="5"/>
      <c r="L621" s="8"/>
    </row>
    <row r="622" spans="1:12" s="108" customFormat="1" ht="16.5" customHeight="1" x14ac:dyDescent="0.25">
      <c r="A622" s="110">
        <v>617</v>
      </c>
      <c r="B622" s="95">
        <v>44057</v>
      </c>
      <c r="C622" s="91" t="s">
        <v>9</v>
      </c>
      <c r="D622" s="92" t="s">
        <v>25</v>
      </c>
      <c r="E622" s="111" t="s">
        <v>3658</v>
      </c>
      <c r="F622" s="112">
        <v>62500000</v>
      </c>
      <c r="G622" s="95">
        <v>44196</v>
      </c>
      <c r="H622" s="113" t="s">
        <v>10</v>
      </c>
      <c r="I622" s="127" t="s">
        <v>3717</v>
      </c>
      <c r="J622" s="5"/>
      <c r="L622" s="8"/>
    </row>
    <row r="623" spans="1:12" s="108" customFormat="1" ht="16.5" customHeight="1" x14ac:dyDescent="0.25">
      <c r="A623" s="110">
        <v>618</v>
      </c>
      <c r="B623" s="95">
        <v>44060</v>
      </c>
      <c r="C623" s="91" t="s">
        <v>9</v>
      </c>
      <c r="D623" s="92" t="s">
        <v>3431</v>
      </c>
      <c r="E623" s="111" t="s">
        <v>3659</v>
      </c>
      <c r="F623" s="112">
        <v>35000000</v>
      </c>
      <c r="G623" s="95">
        <v>44196</v>
      </c>
      <c r="H623" s="113" t="s">
        <v>10</v>
      </c>
      <c r="I623" s="127" t="s">
        <v>3718</v>
      </c>
      <c r="J623" s="5"/>
      <c r="L623" s="8"/>
    </row>
    <row r="624" spans="1:12" s="108" customFormat="1" ht="16.5" customHeight="1" x14ac:dyDescent="0.25">
      <c r="A624" s="110">
        <v>619</v>
      </c>
      <c r="B624" s="95">
        <v>44060</v>
      </c>
      <c r="C624" s="91" t="s">
        <v>9</v>
      </c>
      <c r="D624" s="92" t="s">
        <v>3436</v>
      </c>
      <c r="E624" s="111" t="s">
        <v>3660</v>
      </c>
      <c r="F624" s="112">
        <v>36866667</v>
      </c>
      <c r="G624" s="95">
        <v>44196</v>
      </c>
      <c r="H624" s="113" t="s">
        <v>10</v>
      </c>
      <c r="I624" s="127" t="s">
        <v>3719</v>
      </c>
      <c r="J624" s="5"/>
      <c r="L624" s="8"/>
    </row>
    <row r="625" spans="1:12" s="108" customFormat="1" ht="16.5" customHeight="1" x14ac:dyDescent="0.25">
      <c r="A625" s="110">
        <v>620</v>
      </c>
      <c r="B625" s="95">
        <v>44061</v>
      </c>
      <c r="C625" s="91" t="s">
        <v>9</v>
      </c>
      <c r="D625" s="92" t="s">
        <v>3617</v>
      </c>
      <c r="E625" s="111" t="s">
        <v>633</v>
      </c>
      <c r="F625" s="112">
        <v>11833014</v>
      </c>
      <c r="G625" s="95">
        <v>44196</v>
      </c>
      <c r="H625" s="113" t="s">
        <v>10</v>
      </c>
      <c r="I625" s="127" t="s">
        <v>3720</v>
      </c>
      <c r="J625" s="5"/>
      <c r="L625" s="8"/>
    </row>
    <row r="626" spans="1:12" s="108" customFormat="1" ht="16.5" customHeight="1" x14ac:dyDescent="0.25">
      <c r="A626" s="110">
        <v>621</v>
      </c>
      <c r="B626" s="95">
        <v>44064</v>
      </c>
      <c r="C626" s="91" t="s">
        <v>9</v>
      </c>
      <c r="D626" s="92" t="s">
        <v>3442</v>
      </c>
      <c r="E626" s="111" t="s">
        <v>633</v>
      </c>
      <c r="F626" s="112">
        <v>11410407</v>
      </c>
      <c r="G626" s="95">
        <v>44196</v>
      </c>
      <c r="H626" s="113" t="s">
        <v>10</v>
      </c>
      <c r="I626" s="127" t="s">
        <v>3721</v>
      </c>
      <c r="J626" s="5"/>
      <c r="L626" s="8"/>
    </row>
    <row r="627" spans="1:12" s="108" customFormat="1" ht="16.5" customHeight="1" x14ac:dyDescent="0.25">
      <c r="A627" s="110">
        <v>622</v>
      </c>
      <c r="B627" s="95">
        <v>44061</v>
      </c>
      <c r="C627" s="91" t="s">
        <v>9</v>
      </c>
      <c r="D627" s="92" t="s">
        <v>3444</v>
      </c>
      <c r="E627" s="111" t="s">
        <v>2025</v>
      </c>
      <c r="F627" s="112">
        <v>15264613</v>
      </c>
      <c r="G627" s="95">
        <v>44196</v>
      </c>
      <c r="H627" s="113" t="s">
        <v>10</v>
      </c>
      <c r="I627" s="127" t="s">
        <v>3722</v>
      </c>
      <c r="J627" s="5"/>
      <c r="L627" s="8"/>
    </row>
    <row r="628" spans="1:12" s="108" customFormat="1" ht="16.5" customHeight="1" x14ac:dyDescent="0.25">
      <c r="A628" s="110">
        <v>624</v>
      </c>
      <c r="B628" s="95">
        <v>44059</v>
      </c>
      <c r="C628" s="91" t="s">
        <v>9</v>
      </c>
      <c r="D628" s="92" t="s">
        <v>3446</v>
      </c>
      <c r="E628" s="111" t="s">
        <v>3661</v>
      </c>
      <c r="F628" s="112">
        <v>15264613</v>
      </c>
      <c r="G628" s="95">
        <v>44196</v>
      </c>
      <c r="H628" s="113" t="s">
        <v>10</v>
      </c>
      <c r="I628" s="127" t="s">
        <v>3723</v>
      </c>
      <c r="J628" s="5"/>
      <c r="L628" s="8"/>
    </row>
    <row r="629" spans="1:12" s="108" customFormat="1" ht="16.5" customHeight="1" x14ac:dyDescent="0.25">
      <c r="A629" s="110">
        <v>625</v>
      </c>
      <c r="B629" s="95">
        <v>44059</v>
      </c>
      <c r="C629" s="91" t="s">
        <v>9</v>
      </c>
      <c r="D629" s="92" t="s">
        <v>3449</v>
      </c>
      <c r="E629" s="111" t="s">
        <v>3662</v>
      </c>
      <c r="F629" s="112">
        <v>31944000</v>
      </c>
      <c r="G629" s="95">
        <v>44195</v>
      </c>
      <c r="H629" s="113" t="s">
        <v>10</v>
      </c>
      <c r="I629" s="127" t="s">
        <v>3724</v>
      </c>
      <c r="J629" s="5"/>
      <c r="L629" s="8"/>
    </row>
    <row r="630" spans="1:12" s="108" customFormat="1" ht="16.5" customHeight="1" x14ac:dyDescent="0.25">
      <c r="A630" s="110">
        <v>626</v>
      </c>
      <c r="B630" s="95">
        <v>44059</v>
      </c>
      <c r="C630" s="91" t="s">
        <v>9</v>
      </c>
      <c r="D630" s="92" t="s">
        <v>3618</v>
      </c>
      <c r="E630" s="111" t="s">
        <v>3663</v>
      </c>
      <c r="F630" s="112">
        <v>25275208</v>
      </c>
      <c r="G630" s="95">
        <v>44196</v>
      </c>
      <c r="H630" s="113" t="s">
        <v>10</v>
      </c>
      <c r="I630" s="127" t="s">
        <v>3725</v>
      </c>
      <c r="J630" s="5"/>
      <c r="L630" s="8"/>
    </row>
    <row r="631" spans="1:12" s="108" customFormat="1" ht="16.5" customHeight="1" x14ac:dyDescent="0.25">
      <c r="A631" s="110">
        <v>627</v>
      </c>
      <c r="B631" s="95">
        <v>44060</v>
      </c>
      <c r="C631" s="91" t="s">
        <v>9</v>
      </c>
      <c r="D631" s="92" t="s">
        <v>3455</v>
      </c>
      <c r="E631" s="111" t="s">
        <v>3447</v>
      </c>
      <c r="F631" s="112">
        <v>15264613</v>
      </c>
      <c r="G631" s="95">
        <v>44196</v>
      </c>
      <c r="H631" s="113" t="s">
        <v>10</v>
      </c>
      <c r="I631" s="127" t="s">
        <v>3726</v>
      </c>
      <c r="J631" s="5"/>
      <c r="L631" s="8"/>
    </row>
    <row r="632" spans="1:12" s="108" customFormat="1" ht="16.5" customHeight="1" x14ac:dyDescent="0.25">
      <c r="A632" s="110">
        <v>628</v>
      </c>
      <c r="B632" s="95">
        <v>44060</v>
      </c>
      <c r="C632" s="91" t="s">
        <v>9</v>
      </c>
      <c r="D632" s="92" t="s">
        <v>391</v>
      </c>
      <c r="E632" s="111" t="s">
        <v>926</v>
      </c>
      <c r="F632" s="112">
        <v>35000000</v>
      </c>
      <c r="G632" s="95">
        <v>44196</v>
      </c>
      <c r="H632" s="113" t="s">
        <v>10</v>
      </c>
      <c r="I632" s="127" t="s">
        <v>3727</v>
      </c>
      <c r="J632" s="5"/>
      <c r="L632" s="8"/>
    </row>
    <row r="633" spans="1:12" s="108" customFormat="1" ht="16.5" customHeight="1" x14ac:dyDescent="0.25">
      <c r="A633" s="110">
        <v>629</v>
      </c>
      <c r="B633" s="95">
        <v>44060</v>
      </c>
      <c r="C633" s="91" t="s">
        <v>9</v>
      </c>
      <c r="D633" s="92" t="s">
        <v>365</v>
      </c>
      <c r="E633" s="111" t="s">
        <v>3664</v>
      </c>
      <c r="F633" s="112">
        <v>35085167</v>
      </c>
      <c r="G633" s="95">
        <v>44196</v>
      </c>
      <c r="H633" s="113" t="s">
        <v>10</v>
      </c>
      <c r="I633" s="127" t="s">
        <v>3728</v>
      </c>
      <c r="J633" s="5"/>
      <c r="L633" s="8"/>
    </row>
    <row r="634" spans="1:12" s="108" customFormat="1" ht="16.5" customHeight="1" x14ac:dyDescent="0.25">
      <c r="A634" s="110">
        <v>630</v>
      </c>
      <c r="B634" s="95">
        <v>44060</v>
      </c>
      <c r="C634" s="91" t="s">
        <v>9</v>
      </c>
      <c r="D634" s="92" t="s">
        <v>3619</v>
      </c>
      <c r="E634" s="111" t="s">
        <v>3665</v>
      </c>
      <c r="F634" s="112">
        <v>24975000</v>
      </c>
      <c r="G634" s="95">
        <v>44196</v>
      </c>
      <c r="H634" s="113" t="s">
        <v>10</v>
      </c>
      <c r="I634" s="127" t="s">
        <v>3729</v>
      </c>
      <c r="J634" s="5"/>
      <c r="L634" s="8"/>
    </row>
    <row r="635" spans="1:12" s="108" customFormat="1" ht="16.5" customHeight="1" x14ac:dyDescent="0.25">
      <c r="A635" s="110">
        <v>631</v>
      </c>
      <c r="B635" s="95">
        <v>44063</v>
      </c>
      <c r="C635" s="91" t="s">
        <v>9</v>
      </c>
      <c r="D635" s="92" t="s">
        <v>3465</v>
      </c>
      <c r="E635" s="111" t="s">
        <v>3666</v>
      </c>
      <c r="F635" s="112">
        <v>22831667</v>
      </c>
      <c r="G635" s="95">
        <v>44196</v>
      </c>
      <c r="H635" s="113" t="s">
        <v>10</v>
      </c>
      <c r="I635" s="127" t="s">
        <v>3730</v>
      </c>
      <c r="J635" s="5"/>
      <c r="L635" s="8"/>
    </row>
    <row r="636" spans="1:12" s="108" customFormat="1" ht="16.5" customHeight="1" x14ac:dyDescent="0.25">
      <c r="A636" s="110">
        <v>632</v>
      </c>
      <c r="B636" s="95">
        <v>44060</v>
      </c>
      <c r="C636" s="91" t="s">
        <v>9</v>
      </c>
      <c r="D636" s="92" t="s">
        <v>3620</v>
      </c>
      <c r="E636" s="111" t="s">
        <v>3667</v>
      </c>
      <c r="F636" s="112">
        <v>19800000</v>
      </c>
      <c r="G636" s="95">
        <v>44196</v>
      </c>
      <c r="H636" s="113" t="s">
        <v>10</v>
      </c>
      <c r="I636" s="127" t="s">
        <v>3731</v>
      </c>
      <c r="J636" s="5"/>
      <c r="L636" s="8"/>
    </row>
    <row r="637" spans="1:12" s="108" customFormat="1" ht="16.5" customHeight="1" x14ac:dyDescent="0.25">
      <c r="A637" s="110">
        <v>633</v>
      </c>
      <c r="B637" s="95">
        <v>44060</v>
      </c>
      <c r="C637" s="91" t="s">
        <v>9</v>
      </c>
      <c r="D637" s="92" t="s">
        <v>3621</v>
      </c>
      <c r="E637" s="111" t="s">
        <v>3668</v>
      </c>
      <c r="F637" s="112">
        <v>11818400</v>
      </c>
      <c r="G637" s="95">
        <v>44196</v>
      </c>
      <c r="H637" s="113" t="s">
        <v>10</v>
      </c>
      <c r="I637" s="127" t="s">
        <v>3732</v>
      </c>
      <c r="J637" s="5"/>
      <c r="L637" s="8"/>
    </row>
    <row r="638" spans="1:12" s="108" customFormat="1" ht="16.5" customHeight="1" x14ac:dyDescent="0.25">
      <c r="A638" s="110">
        <v>634</v>
      </c>
      <c r="B638" s="95">
        <v>44067</v>
      </c>
      <c r="C638" s="91" t="s">
        <v>9</v>
      </c>
      <c r="D638" s="92" t="s">
        <v>3474</v>
      </c>
      <c r="E638" s="111" t="s">
        <v>3669</v>
      </c>
      <c r="F638" s="112">
        <v>15264613</v>
      </c>
      <c r="G638" s="95">
        <v>44196</v>
      </c>
      <c r="H638" s="113" t="s">
        <v>10</v>
      </c>
      <c r="I638" s="127" t="s">
        <v>3733</v>
      </c>
      <c r="J638" s="5"/>
      <c r="L638" s="8"/>
    </row>
    <row r="639" spans="1:12" s="108" customFormat="1" ht="16.5" customHeight="1" x14ac:dyDescent="0.25">
      <c r="A639" s="110">
        <v>635</v>
      </c>
      <c r="B639" s="95">
        <v>44061</v>
      </c>
      <c r="C639" s="91" t="s">
        <v>9</v>
      </c>
      <c r="D639" s="92" t="s">
        <v>3622</v>
      </c>
      <c r="E639" s="111" t="s">
        <v>3670</v>
      </c>
      <c r="F639" s="112">
        <v>26800000</v>
      </c>
      <c r="G639" s="95">
        <v>44196</v>
      </c>
      <c r="H639" s="113" t="s">
        <v>10</v>
      </c>
      <c r="I639" s="127" t="s">
        <v>3734</v>
      </c>
      <c r="J639" s="5"/>
      <c r="L639" s="8"/>
    </row>
    <row r="640" spans="1:12" s="108" customFormat="1" ht="16.5" customHeight="1" x14ac:dyDescent="0.25">
      <c r="A640" s="110">
        <v>636</v>
      </c>
      <c r="B640" s="95">
        <v>44060</v>
      </c>
      <c r="C640" s="91" t="s">
        <v>9</v>
      </c>
      <c r="D640" s="92" t="s">
        <v>3481</v>
      </c>
      <c r="E640" s="111" t="s">
        <v>3671</v>
      </c>
      <c r="F640" s="112">
        <v>33600000</v>
      </c>
      <c r="G640" s="95">
        <v>44196</v>
      </c>
      <c r="H640" s="113" t="s">
        <v>10</v>
      </c>
      <c r="I640" s="127" t="s">
        <v>3735</v>
      </c>
      <c r="J640" s="5"/>
      <c r="L640" s="8"/>
    </row>
    <row r="641" spans="1:12" s="108" customFormat="1" ht="16.5" customHeight="1" x14ac:dyDescent="0.25">
      <c r="A641" s="110">
        <v>637</v>
      </c>
      <c r="B641" s="95">
        <v>44060</v>
      </c>
      <c r="C641" s="91" t="s">
        <v>9</v>
      </c>
      <c r="D641" s="92" t="s">
        <v>3623</v>
      </c>
      <c r="E641" s="111" t="s">
        <v>3668</v>
      </c>
      <c r="F641" s="112">
        <v>11818400</v>
      </c>
      <c r="G641" s="95">
        <v>44194</v>
      </c>
      <c r="H641" s="113" t="s">
        <v>10</v>
      </c>
      <c r="I641" s="127" t="s">
        <v>3736</v>
      </c>
      <c r="J641" s="5"/>
      <c r="L641" s="8"/>
    </row>
    <row r="642" spans="1:12" s="108" customFormat="1" ht="16.5" customHeight="1" x14ac:dyDescent="0.25">
      <c r="A642" s="110">
        <v>638</v>
      </c>
      <c r="B642" s="95">
        <v>44063</v>
      </c>
      <c r="C642" s="91" t="s">
        <v>9</v>
      </c>
      <c r="D642" s="92" t="s">
        <v>3624</v>
      </c>
      <c r="E642" s="111" t="s">
        <v>3672</v>
      </c>
      <c r="F642" s="112">
        <v>34500000</v>
      </c>
      <c r="G642" s="95">
        <v>44196</v>
      </c>
      <c r="H642" s="113" t="s">
        <v>10</v>
      </c>
      <c r="I642" s="127" t="s">
        <v>3737</v>
      </c>
      <c r="J642" s="5"/>
      <c r="L642" s="8"/>
    </row>
    <row r="643" spans="1:12" s="108" customFormat="1" ht="16.5" customHeight="1" x14ac:dyDescent="0.25">
      <c r="A643" s="110">
        <v>639</v>
      </c>
      <c r="B643" s="95">
        <v>44063</v>
      </c>
      <c r="C643" s="91" t="s">
        <v>9</v>
      </c>
      <c r="D643" s="92" t="s">
        <v>3490</v>
      </c>
      <c r="E643" s="111" t="s">
        <v>3673</v>
      </c>
      <c r="F643" s="112">
        <v>11833015</v>
      </c>
      <c r="G643" s="95">
        <v>44196</v>
      </c>
      <c r="H643" s="113" t="s">
        <v>10</v>
      </c>
      <c r="I643" s="127" t="s">
        <v>3738</v>
      </c>
      <c r="J643" s="5"/>
      <c r="L643" s="8"/>
    </row>
    <row r="644" spans="1:12" s="108" customFormat="1" ht="16.5" customHeight="1" x14ac:dyDescent="0.25">
      <c r="A644" s="110">
        <v>641</v>
      </c>
      <c r="B644" s="95">
        <v>44063</v>
      </c>
      <c r="C644" s="91" t="s">
        <v>9</v>
      </c>
      <c r="D644" s="92" t="s">
        <v>3492</v>
      </c>
      <c r="E644" s="111" t="s">
        <v>3674</v>
      </c>
      <c r="F644" s="112">
        <v>26400000</v>
      </c>
      <c r="G644" s="95">
        <v>44196</v>
      </c>
      <c r="H644" s="113" t="s">
        <v>10</v>
      </c>
      <c r="I644" s="127" t="s">
        <v>3739</v>
      </c>
      <c r="J644" s="5"/>
      <c r="L644" s="8"/>
    </row>
    <row r="645" spans="1:12" s="108" customFormat="1" ht="16.5" customHeight="1" x14ac:dyDescent="0.25">
      <c r="A645" s="110">
        <v>645</v>
      </c>
      <c r="B645" s="95">
        <v>44062</v>
      </c>
      <c r="C645" s="91" t="s">
        <v>9</v>
      </c>
      <c r="D645" s="92" t="s">
        <v>3495</v>
      </c>
      <c r="E645" s="111" t="s">
        <v>3668</v>
      </c>
      <c r="F645" s="112">
        <v>11818400</v>
      </c>
      <c r="G645" s="95">
        <v>44196</v>
      </c>
      <c r="H645" s="113" t="s">
        <v>10</v>
      </c>
      <c r="I645" s="127" t="s">
        <v>3740</v>
      </c>
      <c r="J645" s="5"/>
      <c r="L645" s="8"/>
    </row>
    <row r="646" spans="1:12" s="108" customFormat="1" ht="16.5" customHeight="1" x14ac:dyDescent="0.25">
      <c r="A646" s="110">
        <v>646</v>
      </c>
      <c r="B646" s="95">
        <v>44061</v>
      </c>
      <c r="C646" s="91" t="s">
        <v>9</v>
      </c>
      <c r="D646" s="92" t="s">
        <v>3625</v>
      </c>
      <c r="E646" s="111" t="s">
        <v>3675</v>
      </c>
      <c r="F646" s="112">
        <v>19800000</v>
      </c>
      <c r="G646" s="95">
        <v>44196</v>
      </c>
      <c r="H646" s="113" t="s">
        <v>10</v>
      </c>
      <c r="I646" s="127" t="s">
        <v>3741</v>
      </c>
      <c r="J646" s="5"/>
      <c r="L646" s="8"/>
    </row>
    <row r="647" spans="1:12" s="108" customFormat="1" ht="16.5" customHeight="1" x14ac:dyDescent="0.25">
      <c r="A647" s="110">
        <v>647</v>
      </c>
      <c r="B647" s="95">
        <v>44064</v>
      </c>
      <c r="C647" s="91" t="s">
        <v>9</v>
      </c>
      <c r="D647" s="92" t="s">
        <v>3500</v>
      </c>
      <c r="E647" s="111" t="s">
        <v>3676</v>
      </c>
      <c r="F647" s="112">
        <v>10987799</v>
      </c>
      <c r="G647" s="95">
        <v>44196</v>
      </c>
      <c r="H647" s="113" t="s">
        <v>10</v>
      </c>
      <c r="I647" s="127" t="s">
        <v>3742</v>
      </c>
      <c r="J647" s="5"/>
      <c r="L647" s="8"/>
    </row>
    <row r="648" spans="1:12" s="108" customFormat="1" ht="16.5" customHeight="1" x14ac:dyDescent="0.25">
      <c r="A648" s="110">
        <v>648</v>
      </c>
      <c r="B648" s="95">
        <v>44062</v>
      </c>
      <c r="C648" s="91" t="s">
        <v>9</v>
      </c>
      <c r="D648" s="92" t="s">
        <v>408</v>
      </c>
      <c r="E648" s="111" t="s">
        <v>3677</v>
      </c>
      <c r="F648" s="112">
        <v>39600000</v>
      </c>
      <c r="G648" s="95">
        <v>44196</v>
      </c>
      <c r="H648" s="113" t="s">
        <v>10</v>
      </c>
      <c r="I648" s="127" t="s">
        <v>3743</v>
      </c>
      <c r="J648" s="5"/>
      <c r="L648" s="8"/>
    </row>
    <row r="649" spans="1:12" s="108" customFormat="1" ht="16.5" customHeight="1" x14ac:dyDescent="0.25">
      <c r="A649" s="110">
        <v>649</v>
      </c>
      <c r="B649" s="95">
        <v>44062</v>
      </c>
      <c r="C649" s="91" t="s">
        <v>9</v>
      </c>
      <c r="D649" s="92" t="s">
        <v>1696</v>
      </c>
      <c r="E649" s="111" t="s">
        <v>3678</v>
      </c>
      <c r="F649" s="112">
        <v>12087000</v>
      </c>
      <c r="G649" s="95">
        <v>44196</v>
      </c>
      <c r="H649" s="113" t="s">
        <v>10</v>
      </c>
      <c r="I649" s="127" t="s">
        <v>3744</v>
      </c>
      <c r="J649" s="5"/>
      <c r="L649" s="8"/>
    </row>
    <row r="650" spans="1:12" s="108" customFormat="1" ht="16.5" customHeight="1" x14ac:dyDescent="0.25">
      <c r="A650" s="110">
        <v>651</v>
      </c>
      <c r="B650" s="95">
        <v>44063</v>
      </c>
      <c r="C650" s="91" t="s">
        <v>9</v>
      </c>
      <c r="D650" s="92" t="s">
        <v>1427</v>
      </c>
      <c r="E650" s="111" t="s">
        <v>3679</v>
      </c>
      <c r="F650" s="112">
        <v>36833333</v>
      </c>
      <c r="G650" s="95">
        <v>44196</v>
      </c>
      <c r="H650" s="113" t="s">
        <v>10</v>
      </c>
      <c r="I650" s="127" t="s">
        <v>3745</v>
      </c>
      <c r="J650" s="5"/>
      <c r="L650" s="8"/>
    </row>
    <row r="651" spans="1:12" s="108" customFormat="1" ht="16.5" customHeight="1" x14ac:dyDescent="0.25">
      <c r="A651" s="110">
        <v>652</v>
      </c>
      <c r="B651" s="95">
        <v>44063</v>
      </c>
      <c r="C651" s="91" t="s">
        <v>9</v>
      </c>
      <c r="D651" s="92" t="s">
        <v>3626</v>
      </c>
      <c r="E651" s="111" t="s">
        <v>3680</v>
      </c>
      <c r="F651" s="112">
        <v>44083767</v>
      </c>
      <c r="G651" s="95">
        <v>44196</v>
      </c>
      <c r="H651" s="113" t="s">
        <v>10</v>
      </c>
      <c r="I651" s="127" t="s">
        <v>3746</v>
      </c>
      <c r="J651" s="5"/>
      <c r="L651" s="8"/>
    </row>
    <row r="652" spans="1:12" s="108" customFormat="1" ht="16.5" customHeight="1" x14ac:dyDescent="0.25">
      <c r="A652" s="110">
        <v>653</v>
      </c>
      <c r="B652" s="95">
        <v>44063</v>
      </c>
      <c r="C652" s="91" t="s">
        <v>9</v>
      </c>
      <c r="D652" s="92" t="s">
        <v>3511</v>
      </c>
      <c r="E652" s="111" t="s">
        <v>3681</v>
      </c>
      <c r="F652" s="112">
        <v>19800000</v>
      </c>
      <c r="G652" s="95">
        <v>44196</v>
      </c>
      <c r="H652" s="113" t="s">
        <v>10</v>
      </c>
      <c r="I652" s="127" t="s">
        <v>3747</v>
      </c>
      <c r="J652" s="5"/>
      <c r="L652" s="8"/>
    </row>
    <row r="653" spans="1:12" s="108" customFormat="1" ht="16.5" customHeight="1" x14ac:dyDescent="0.25">
      <c r="A653" s="110">
        <v>654</v>
      </c>
      <c r="B653" s="95">
        <v>44066</v>
      </c>
      <c r="C653" s="91" t="s">
        <v>9</v>
      </c>
      <c r="D653" s="92" t="s">
        <v>3514</v>
      </c>
      <c r="E653" s="111" t="s">
        <v>3682</v>
      </c>
      <c r="F653" s="112">
        <v>21166667</v>
      </c>
      <c r="G653" s="95">
        <v>44196</v>
      </c>
      <c r="H653" s="113" t="s">
        <v>10</v>
      </c>
      <c r="I653" s="127" t="s">
        <v>3748</v>
      </c>
      <c r="J653" s="5"/>
      <c r="L653" s="8"/>
    </row>
    <row r="654" spans="1:12" s="108" customFormat="1" ht="16.5" customHeight="1" x14ac:dyDescent="0.25">
      <c r="A654" s="110">
        <v>655</v>
      </c>
      <c r="B654" s="95">
        <v>44064</v>
      </c>
      <c r="C654" s="91" t="s">
        <v>9</v>
      </c>
      <c r="D654" s="92" t="s">
        <v>3627</v>
      </c>
      <c r="E654" s="111" t="s">
        <v>3683</v>
      </c>
      <c r="F654" s="112">
        <v>10833333</v>
      </c>
      <c r="G654" s="95">
        <v>44196</v>
      </c>
      <c r="H654" s="113" t="s">
        <v>10</v>
      </c>
      <c r="I654" s="127" t="s">
        <v>3749</v>
      </c>
      <c r="J654" s="5"/>
      <c r="L654" s="8"/>
    </row>
    <row r="655" spans="1:12" s="108" customFormat="1" ht="16.5" customHeight="1" x14ac:dyDescent="0.25">
      <c r="A655" s="110">
        <v>657</v>
      </c>
      <c r="B655" s="95">
        <v>44064</v>
      </c>
      <c r="C655" s="91" t="s">
        <v>9</v>
      </c>
      <c r="D655" s="92" t="s">
        <v>3520</v>
      </c>
      <c r="E655" s="111" t="s">
        <v>3684</v>
      </c>
      <c r="F655" s="112">
        <v>30566666</v>
      </c>
      <c r="G655" s="95">
        <v>44196</v>
      </c>
      <c r="H655" s="113" t="s">
        <v>10</v>
      </c>
      <c r="I655" s="127" t="s">
        <v>3750</v>
      </c>
      <c r="J655" s="5"/>
      <c r="L655" s="8"/>
    </row>
    <row r="656" spans="1:12" s="108" customFormat="1" ht="16.5" customHeight="1" x14ac:dyDescent="0.25">
      <c r="A656" s="110">
        <v>658</v>
      </c>
      <c r="B656" s="95">
        <v>44063</v>
      </c>
      <c r="C656" s="91" t="s">
        <v>9</v>
      </c>
      <c r="D656" s="92" t="s">
        <v>3628</v>
      </c>
      <c r="E656" s="111" t="s">
        <v>3685</v>
      </c>
      <c r="F656" s="112">
        <v>572003000</v>
      </c>
      <c r="G656" s="95">
        <v>44196</v>
      </c>
      <c r="H656" s="113" t="s">
        <v>10</v>
      </c>
      <c r="I656" s="127" t="s">
        <v>3751</v>
      </c>
      <c r="J656" s="5"/>
      <c r="L656" s="8"/>
    </row>
    <row r="657" spans="1:12" s="108" customFormat="1" ht="16.5" customHeight="1" x14ac:dyDescent="0.25">
      <c r="A657" s="110">
        <v>659</v>
      </c>
      <c r="B657" s="95">
        <v>44067</v>
      </c>
      <c r="C657" s="91" t="s">
        <v>9</v>
      </c>
      <c r="D657" s="92" t="s">
        <v>3526</v>
      </c>
      <c r="E657" s="111" t="s">
        <v>3686</v>
      </c>
      <c r="F657" s="112">
        <v>24976666</v>
      </c>
      <c r="G657" s="95">
        <v>44196</v>
      </c>
      <c r="H657" s="113" t="s">
        <v>10</v>
      </c>
      <c r="I657" s="127" t="s">
        <v>3752</v>
      </c>
      <c r="J657" s="5"/>
      <c r="L657" s="8"/>
    </row>
    <row r="658" spans="1:12" s="108" customFormat="1" ht="16.5" customHeight="1" x14ac:dyDescent="0.25">
      <c r="A658" s="110">
        <v>660</v>
      </c>
      <c r="B658" s="95">
        <v>44067</v>
      </c>
      <c r="C658" s="91" t="s">
        <v>9</v>
      </c>
      <c r="D658" s="92" t="s">
        <v>462</v>
      </c>
      <c r="E658" s="111" t="s">
        <v>632</v>
      </c>
      <c r="F658" s="112">
        <v>15786667</v>
      </c>
      <c r="G658" s="95">
        <v>44196</v>
      </c>
      <c r="H658" s="113" t="s">
        <v>10</v>
      </c>
      <c r="I658" s="127" t="s">
        <v>3753</v>
      </c>
      <c r="J658" s="5"/>
      <c r="L658" s="8"/>
    </row>
    <row r="660" spans="1:12" s="108" customFormat="1" x14ac:dyDescent="0.25">
      <c r="A660" s="14" t="s">
        <v>3754</v>
      </c>
      <c r="F660" s="13"/>
      <c r="H660" s="11"/>
      <c r="I660" s="63"/>
      <c r="J660" s="12"/>
    </row>
  </sheetData>
  <autoFilter ref="A3:L658" xr:uid="{5186E760-0ACE-46E9-BB54-A8BBA74D0598}"/>
  <mergeCells count="1">
    <mergeCell ref="A2:J2"/>
  </mergeCells>
  <conditionalFormatting sqref="A4">
    <cfRule type="duplicateValues" dxfId="218" priority="29"/>
  </conditionalFormatting>
  <conditionalFormatting sqref="A529:A584 A492:A526 A411:A489 A351:A406 A348:A349 A320:A346 A272:A276 A278:A314 A103:A141 A144:A270 A5:A101">
    <cfRule type="duplicateValues" dxfId="217" priority="30"/>
  </conditionalFormatting>
  <conditionalFormatting sqref="A102">
    <cfRule type="duplicateValues" dxfId="216" priority="28"/>
  </conditionalFormatting>
  <conditionalFormatting sqref="A142">
    <cfRule type="duplicateValues" dxfId="215" priority="27"/>
  </conditionalFormatting>
  <conditionalFormatting sqref="A143">
    <cfRule type="duplicateValues" dxfId="214" priority="26"/>
  </conditionalFormatting>
  <conditionalFormatting sqref="A271">
    <cfRule type="duplicateValues" dxfId="213" priority="25"/>
  </conditionalFormatting>
  <conditionalFormatting sqref="A277">
    <cfRule type="duplicateValues" dxfId="212" priority="24"/>
  </conditionalFormatting>
  <conditionalFormatting sqref="A318:A319">
    <cfRule type="duplicateValues" dxfId="211" priority="23"/>
  </conditionalFormatting>
  <conditionalFormatting sqref="A315:A317">
    <cfRule type="duplicateValues" dxfId="210" priority="22"/>
  </conditionalFormatting>
  <conditionalFormatting sqref="A347">
    <cfRule type="duplicateValues" dxfId="209" priority="21"/>
  </conditionalFormatting>
  <conditionalFormatting sqref="A350">
    <cfRule type="duplicateValues" dxfId="208" priority="20"/>
  </conditionalFormatting>
  <conditionalFormatting sqref="A407:A410">
    <cfRule type="duplicateValues" dxfId="207" priority="19"/>
  </conditionalFormatting>
  <conditionalFormatting sqref="A527:A528">
    <cfRule type="duplicateValues" dxfId="206" priority="18"/>
  </conditionalFormatting>
  <conditionalFormatting sqref="A489">
    <cfRule type="duplicateValues" dxfId="205" priority="17"/>
  </conditionalFormatting>
  <conditionalFormatting sqref="A490:A491">
    <cfRule type="duplicateValues" dxfId="204" priority="16"/>
  </conditionalFormatting>
  <conditionalFormatting sqref="D4:D584">
    <cfRule type="duplicateValues" dxfId="203" priority="11"/>
  </conditionalFormatting>
  <conditionalFormatting sqref="E195">
    <cfRule type="duplicateValues" dxfId="202" priority="9"/>
  </conditionalFormatting>
  <conditionalFormatting sqref="E297">
    <cfRule type="duplicateValues" dxfId="201" priority="8"/>
  </conditionalFormatting>
  <conditionalFormatting sqref="E302">
    <cfRule type="duplicateValues" dxfId="200" priority="7"/>
  </conditionalFormatting>
  <conditionalFormatting sqref="E309">
    <cfRule type="duplicateValues" dxfId="199" priority="6"/>
  </conditionalFormatting>
  <conditionalFormatting sqref="E317">
    <cfRule type="duplicateValues" dxfId="198" priority="5"/>
  </conditionalFormatting>
  <conditionalFormatting sqref="A585:A658">
    <cfRule type="duplicateValues" dxfId="197" priority="4"/>
  </conditionalFormatting>
  <conditionalFormatting sqref="D585:D658">
    <cfRule type="duplicateValues" dxfId="196" priority="3"/>
  </conditionalFormatting>
  <conditionalFormatting sqref="I591:I658 I4:I589">
    <cfRule type="duplicateValues" dxfId="195" priority="2"/>
  </conditionalFormatting>
  <conditionalFormatting sqref="I590">
    <cfRule type="duplicateValues" dxfId="194" priority="1"/>
  </conditionalFormatting>
  <hyperlinks>
    <hyperlink ref="I4" r:id="rId1" xr:uid="{31187288-8561-4D48-8D64-E000A7781491}"/>
    <hyperlink ref="I5" r:id="rId2" xr:uid="{F5ADD3BC-615E-4F4F-99F7-AF917A235D9E}"/>
    <hyperlink ref="I7" r:id="rId3" xr:uid="{411E565F-0D8E-483D-8F2D-B77A2B2CC71A}"/>
    <hyperlink ref="I8" r:id="rId4" xr:uid="{A2F95522-ADDC-46D3-BAE6-61B3D2B0E652}"/>
    <hyperlink ref="I10" r:id="rId5" xr:uid="{D4A16C70-A9E0-4B8E-9196-549143B1A50E}"/>
    <hyperlink ref="I11" r:id="rId6" xr:uid="{03078658-0B48-4044-85D9-629D087CFC82}"/>
    <hyperlink ref="I16" r:id="rId7" xr:uid="{EAD6B928-5824-4C5B-A7E2-9B6ACA40D45E}"/>
    <hyperlink ref="I25" r:id="rId8" xr:uid="{05501598-F709-458A-BC0F-735046156A11}"/>
    <hyperlink ref="I9" r:id="rId9" xr:uid="{F18421F2-3EE3-4D5F-9575-255F01AE8616}"/>
    <hyperlink ref="I13" r:id="rId10" xr:uid="{380C5B16-A440-4CF9-B5BD-2A2F6CF9B871}"/>
    <hyperlink ref="I15" r:id="rId11" xr:uid="{3DFD946B-995A-41ED-8386-3A59CDA27116}"/>
    <hyperlink ref="I17" r:id="rId12" xr:uid="{E4F87498-6103-4668-AD1C-98B54DD1940F}"/>
    <hyperlink ref="I18" r:id="rId13" xr:uid="{7388C726-80A1-4833-8FF2-1038B2E4F517}"/>
    <hyperlink ref="I19" r:id="rId14" xr:uid="{2A52BF14-F4A2-4BCB-909A-FFA0F7334940}"/>
    <hyperlink ref="I21" r:id="rId15" xr:uid="{D2243155-3129-4E4F-B411-3BF572924D37}"/>
    <hyperlink ref="I23" r:id="rId16" xr:uid="{361A2970-3FA3-48B0-A7A6-5BB3155905E1}"/>
    <hyperlink ref="I28" r:id="rId17" xr:uid="{07C52A60-FB0D-459A-A947-C2AC9BBC52B6}"/>
    <hyperlink ref="I29" r:id="rId18" xr:uid="{34754EFA-E191-4179-B14A-C1C844A77771}"/>
    <hyperlink ref="I32" r:id="rId19" xr:uid="{E75DAAE7-7867-427A-BFB9-768D03C694AA}"/>
    <hyperlink ref="I36" r:id="rId20" xr:uid="{60344C33-4E4D-4A49-9221-C133E7D833EC}"/>
    <hyperlink ref="I37" r:id="rId21" xr:uid="{FA028473-C387-47BD-B0CD-4C0CB7ECC0DB}"/>
    <hyperlink ref="I14" r:id="rId22" xr:uid="{494541A3-E87F-44BC-8DC1-98EC21553E38}"/>
    <hyperlink ref="I20" r:id="rId23" xr:uid="{1CE940EA-9FE2-4DAE-9612-FEF4E632401E}"/>
    <hyperlink ref="I30" r:id="rId24" xr:uid="{C985BF36-0C00-4896-AE03-86F8A5C633EB}"/>
    <hyperlink ref="I39" r:id="rId25" xr:uid="{54B59602-35D6-41DB-96E1-9FC0EA484351}"/>
    <hyperlink ref="I38" r:id="rId26" xr:uid="{A4645E7F-31E3-4BBF-A7BE-18FFCBC8E716}"/>
    <hyperlink ref="I22" r:id="rId27" xr:uid="{8D08AC71-2361-4192-ACA3-5C8BD1F30A38}"/>
    <hyperlink ref="I24" r:id="rId28" xr:uid="{8B3F018D-5B3D-4B48-9FFF-19700C5DB0A2}"/>
    <hyperlink ref="I35" r:id="rId29" xr:uid="{8B6D13DF-CF8A-4E1B-B180-8EB92A4AEDB6}"/>
    <hyperlink ref="I48" r:id="rId30" xr:uid="{CEC87B04-F81F-48F7-BBCF-35B0CF528106}"/>
    <hyperlink ref="I49" r:id="rId31" xr:uid="{D5293AD4-01B5-4749-B83B-5D645C5662DF}"/>
    <hyperlink ref="I50" r:id="rId32" xr:uid="{627C532D-A443-431E-9E1A-B7E0C8B2B9A5}"/>
    <hyperlink ref="I40" r:id="rId33" xr:uid="{5E13B7EB-CED9-4A84-BD8D-87A5E433EC14}"/>
    <hyperlink ref="I54" r:id="rId34" xr:uid="{728930FB-844E-4356-BE4D-F79199672796}"/>
    <hyperlink ref="I69" r:id="rId35" xr:uid="{401BFF48-CB02-46CF-BB89-7C072CCC9571}"/>
    <hyperlink ref="I12" r:id="rId36" xr:uid="{1D690EB5-B081-4D20-BC07-629B8091FBA2}"/>
    <hyperlink ref="I41" r:id="rId37" xr:uid="{200676D6-935C-4294-A65C-184717AD72CE}"/>
    <hyperlink ref="I6" r:id="rId38" xr:uid="{B1AFCEC1-BD56-4FCC-89BB-E3AFAD1F318E}"/>
    <hyperlink ref="I26" r:id="rId39" xr:uid="{BA2A87E9-F7B2-46C3-A8A2-3438CDECA628}"/>
    <hyperlink ref="I27" r:id="rId40" xr:uid="{39D0FC94-0DD9-4B3C-B82D-199FA7D9B56E}"/>
    <hyperlink ref="I31" r:id="rId41" xr:uid="{F10CD037-08D8-4CBE-BDAF-1A0971C5BFA6}"/>
    <hyperlink ref="I33" r:id="rId42" xr:uid="{71B382E8-2ABE-4E1A-AA1F-ABAB18D5410F}"/>
    <hyperlink ref="I34" r:id="rId43" xr:uid="{42AF4E74-B918-45CA-B26D-3C5A87613F24}"/>
    <hyperlink ref="I42" r:id="rId44" xr:uid="{3BA93281-69F2-4EF5-B13E-7F332772B3A8}"/>
    <hyperlink ref="I43" r:id="rId45" xr:uid="{7EACF001-CFD7-4A51-83E2-F90C7AE62CAC}"/>
    <hyperlink ref="I45" r:id="rId46" xr:uid="{9FAD4E08-30E0-4E91-8591-B1F1F09B4D8F}"/>
    <hyperlink ref="I46" r:id="rId47" xr:uid="{2E166E03-625F-4F45-AC8C-30FE07F4A5A8}"/>
    <hyperlink ref="I47" r:id="rId48" xr:uid="{FAFC62DD-F5C6-40E5-A07E-4291F0D08AE3}"/>
    <hyperlink ref="I51" r:id="rId49" xr:uid="{3D29983A-636B-480C-B9B4-60D72A65F52E}"/>
    <hyperlink ref="I52" r:id="rId50" xr:uid="{FD1F8F2A-693C-444D-8D15-B135C92035C7}"/>
    <hyperlink ref="I53" r:id="rId51" xr:uid="{21B6EE97-A003-44FE-A2B1-64D7F575E404}"/>
    <hyperlink ref="I55" r:id="rId52" xr:uid="{482E9800-4ACC-42BA-89BC-795D9E42AC32}"/>
    <hyperlink ref="I56" r:id="rId53" xr:uid="{FD976812-31ED-4434-848B-586837A3CE5B}"/>
    <hyperlink ref="I57" r:id="rId54" xr:uid="{05CF7433-3D4D-4E6B-A42B-C594797EE6F1}"/>
    <hyperlink ref="I58" r:id="rId55" xr:uid="{ACC984FB-3CF9-4B4C-B723-38673ED07848}"/>
    <hyperlink ref="I59" r:id="rId56" xr:uid="{4D0B3DF9-094B-479E-94BB-514E0EFCE685}"/>
    <hyperlink ref="I60" r:id="rId57" xr:uid="{90DF3211-2028-4A9A-BBDA-E39DE5FB5F9A}"/>
    <hyperlink ref="I61" r:id="rId58" xr:uid="{0EC4DA9F-23D7-42CA-BFF4-4EB0A1C225BF}"/>
    <hyperlink ref="I62" r:id="rId59" xr:uid="{B49022F4-EC94-4A12-903D-5AB0DD1C2028}"/>
    <hyperlink ref="I63" r:id="rId60" xr:uid="{AAB1DF25-1950-4873-9FCF-92882FDFE274}"/>
    <hyperlink ref="I44" r:id="rId61" xr:uid="{4F1717FD-F069-4157-9846-0DBF09A43EBC}"/>
    <hyperlink ref="I64" r:id="rId62" xr:uid="{DA5A7D1E-24FF-4E9C-B7BB-F3962B8D7A37}"/>
    <hyperlink ref="I65" r:id="rId63" xr:uid="{E5252104-A2F8-439C-BAFE-EF8990BB6562}"/>
    <hyperlink ref="I66" r:id="rId64" xr:uid="{143C5BCD-3256-431B-BAE4-42D6198123B1}"/>
    <hyperlink ref="I67" r:id="rId65" xr:uid="{9AA9C5B4-5121-419F-85B5-59027C9D3823}"/>
    <hyperlink ref="I68" r:id="rId66" xr:uid="{DABAA242-E691-4C25-BAFF-08F6285D2959}"/>
    <hyperlink ref="I75" r:id="rId67" xr:uid="{DB957D17-BF4F-46AA-A79D-CB807AF706A6}"/>
    <hyperlink ref="I78" r:id="rId68" xr:uid="{048E9686-325B-4890-AB62-48F144497AAC}"/>
    <hyperlink ref="I79" r:id="rId69" xr:uid="{64C0B062-B621-4797-9989-A78641405C4E}"/>
    <hyperlink ref="I81" r:id="rId70" xr:uid="{D3079FFC-3E1F-410C-9D24-A3E12D1509BA}"/>
    <hyperlink ref="I82" r:id="rId71" xr:uid="{8B72A22D-0954-4EA4-B7B0-EC4F73B9DF80}"/>
    <hyperlink ref="I85" r:id="rId72" xr:uid="{9E31E0E4-047E-4578-8F86-DB0CC190E85F}"/>
    <hyperlink ref="I86" r:id="rId73" xr:uid="{1D93C0B3-7EC4-4592-AE48-FB2BBB3BD8D7}"/>
    <hyperlink ref="I87" r:id="rId74" xr:uid="{59E9E31D-BF0D-4EE4-9FD8-7749D217FA60}"/>
    <hyperlink ref="I88" r:id="rId75" xr:uid="{900752C5-A543-4086-A8FE-29DBA76CAFAB}"/>
    <hyperlink ref="I91" r:id="rId76" xr:uid="{B8026777-244E-41E6-9077-0D1599A7B503}"/>
    <hyperlink ref="I96" r:id="rId77" xr:uid="{B1DBA99D-3781-4784-A4C4-EF6FBDF1DB17}"/>
    <hyperlink ref="I97" r:id="rId78" xr:uid="{B3D70871-CB1B-4795-8621-D95FDA60F42E}"/>
    <hyperlink ref="I80" r:id="rId79" xr:uid="{AB565D5C-CC84-48B8-A89B-F41543BA285C}"/>
    <hyperlink ref="I83" r:id="rId80" xr:uid="{6D805E0E-F389-4CBB-B70F-710E7270F3FD}"/>
    <hyperlink ref="I90" r:id="rId81" xr:uid="{268B28FB-FFC8-4DDC-808C-99A0F7C62531}"/>
    <hyperlink ref="I94" r:id="rId82" xr:uid="{8B944BC0-B995-465A-87E6-1670B23CC26F}"/>
    <hyperlink ref="I95" r:id="rId83" xr:uid="{9DB34215-7ED6-464C-BE4D-1F685E94E5F9}"/>
    <hyperlink ref="I72" r:id="rId84" xr:uid="{5160411D-3617-487B-ACD2-A5D8944AAB99}"/>
    <hyperlink ref="I92" r:id="rId85" xr:uid="{A7CE7D7A-A565-4E18-8652-4A88E419F1DD}"/>
    <hyperlink ref="I93" r:id="rId86" xr:uid="{D217B478-F5B1-4E32-9B06-F32A861DA92E}"/>
    <hyperlink ref="I89" r:id="rId87" xr:uid="{2F91B2E4-AA32-48C2-B456-941670146336}"/>
    <hyperlink ref="I71" r:id="rId88" xr:uid="{A1ED830E-B19D-4FEF-B6A3-670F4250D8D9}"/>
    <hyperlink ref="I70" r:id="rId89" xr:uid="{8DD91EE5-C750-47BF-BB21-65974FD23ED6}"/>
    <hyperlink ref="I73" r:id="rId90" xr:uid="{F3D3C4BF-C779-41BF-A86E-E93174353129}"/>
    <hyperlink ref="I74" r:id="rId91" xr:uid="{4CBE5BF0-E64D-4B8B-A692-2FE7DF9540EC}"/>
    <hyperlink ref="I76" r:id="rId92" xr:uid="{D435BC58-210E-49F4-A07E-EA3FFD029062}"/>
    <hyperlink ref="I77" r:id="rId93" xr:uid="{B57D0CF3-CDE9-479A-AE66-A4204A025E7F}"/>
    <hyperlink ref="I84" r:id="rId94" xr:uid="{4E36E707-BE54-47C7-B9A2-7934DBC0E0B1}"/>
    <hyperlink ref="I99" r:id="rId95" xr:uid="{5DE9F680-B6EC-4E12-9C62-00FB96BC4FBF}"/>
    <hyperlink ref="I100" r:id="rId96" xr:uid="{10629C1F-0388-436E-90D9-3648F41FD593}"/>
    <hyperlink ref="I101" r:id="rId97" xr:uid="{63375541-641D-47C7-A6F6-DDD592F7BE71}"/>
    <hyperlink ref="I111" r:id="rId98" xr:uid="{3BEBBF48-4FDF-455A-946F-575AD278395D}"/>
    <hyperlink ref="I102" r:id="rId99" xr:uid="{E1C6DCD5-F7F1-447F-9301-958EFDAB2860}"/>
    <hyperlink ref="I103" r:id="rId100" xr:uid="{2EA64BE4-F4AD-4B12-8DA3-D4B3B2F609AB}"/>
    <hyperlink ref="I104" r:id="rId101" xr:uid="{0A4A1285-45D0-4C40-9453-AFED5F421726}"/>
    <hyperlink ref="I107" r:id="rId102" xr:uid="{2D0DDB9A-CB49-4C22-8613-B69A21D3DDFD}"/>
    <hyperlink ref="I108" r:id="rId103" xr:uid="{942CEE5F-0FFE-4827-8424-0293654191A8}"/>
    <hyperlink ref="I110" r:id="rId104" xr:uid="{FFDC60F6-649D-4A9B-8A70-CCE13D0FE302}"/>
    <hyperlink ref="I112" r:id="rId105" xr:uid="{43F1372E-D375-44DD-94CF-02D83548AAC7}"/>
    <hyperlink ref="I119" r:id="rId106" xr:uid="{733786E8-9EB7-4634-A8D5-9C3FFC627D4D}"/>
    <hyperlink ref="I105" r:id="rId107" xr:uid="{641E77DB-680E-48B2-AAF1-6667416F71AF}"/>
    <hyperlink ref="I106" r:id="rId108" xr:uid="{E2D83246-D212-482D-9FE4-B4BA108B6811}"/>
    <hyperlink ref="I113" r:id="rId109" xr:uid="{C96D0795-CA77-4402-A94F-E31E43CC7070}"/>
    <hyperlink ref="I114" r:id="rId110" xr:uid="{ADA12420-B9A9-4C37-8793-1393CE45424F}"/>
    <hyperlink ref="I115" r:id="rId111" xr:uid="{262CBDEB-CF20-4537-8C64-BED717F8DBD8}"/>
    <hyperlink ref="I116" r:id="rId112" xr:uid="{A5C74246-5C10-40FE-B83A-67EC3BAA3D76}"/>
    <hyperlink ref="I117" r:id="rId113" xr:uid="{03929F62-7143-4979-980B-B77EE1957C10}"/>
    <hyperlink ref="I118" r:id="rId114" xr:uid="{A5C90CFC-22A3-4EE4-A4DC-5D7517F46AB3}"/>
    <hyperlink ref="I120" r:id="rId115" xr:uid="{4F60C708-A6C5-4434-BD31-7B3C24FFB593}"/>
    <hyperlink ref="I121" r:id="rId116" xr:uid="{B6667A37-6B5D-4351-BC29-3379D212E44B}"/>
    <hyperlink ref="I124" r:id="rId117" xr:uid="{82E081BA-A731-4452-841D-7366AC573F6A}"/>
    <hyperlink ref="I128" r:id="rId118" xr:uid="{9962ADEA-2C05-4DD4-B150-686CAC9556C0}"/>
    <hyperlink ref="I133" r:id="rId119" xr:uid="{4E979BCE-0E8C-4A8E-BF3F-90A249938059}"/>
    <hyperlink ref="I134" r:id="rId120" xr:uid="{D9CCF17A-C66A-417B-ABE1-FEB405D1E7A3}"/>
    <hyperlink ref="I122" r:id="rId121" xr:uid="{D3BF5565-2BF5-4ED5-9E6A-176A1E9AB63B}"/>
    <hyperlink ref="I123" r:id="rId122" xr:uid="{AFD49401-A636-4E49-9560-0698DB6CC2B4}"/>
    <hyperlink ref="I125" r:id="rId123" xr:uid="{93F13203-ACD0-4407-B330-3B2FC5897BBB}"/>
    <hyperlink ref="I126" r:id="rId124" xr:uid="{429AEB66-46DC-4C55-9D65-DCFCFE94B703}"/>
    <hyperlink ref="I127" r:id="rId125" xr:uid="{6BA77019-3633-4E06-AB85-1DEF0D6D432F}"/>
    <hyperlink ref="I129" r:id="rId126" xr:uid="{C946C30E-6E3D-4301-82BB-BE9DECCBE4CA}"/>
    <hyperlink ref="I132" r:id="rId127" xr:uid="{19BC2FA3-3671-4D42-A045-1E5B34F3EC0E}"/>
    <hyperlink ref="I138" r:id="rId128" xr:uid="{80758026-2561-478E-82C0-EBD789C4FCA5}"/>
    <hyperlink ref="I139" r:id="rId129" xr:uid="{B0ACD85B-4F6E-4479-A74A-08E144CDC5F2}"/>
    <hyperlink ref="I171" r:id="rId130" xr:uid="{A8136E70-6C08-4EDA-9271-1A09D5D5011A}"/>
    <hyperlink ref="I98" r:id="rId131" xr:uid="{049706B1-038B-4498-8A6D-85504D77ABCD}"/>
    <hyperlink ref="I109" r:id="rId132" xr:uid="{A151BC02-4004-4C35-8464-ACDF52BA02E9}"/>
    <hyperlink ref="I131" r:id="rId133" xr:uid="{F155DB0F-D6DF-47A8-9929-EBF597303F82}"/>
    <hyperlink ref="I136" r:id="rId134" xr:uid="{34143913-4E57-4FBE-B7F3-7BC6E6B134BD}"/>
    <hyperlink ref="I190" r:id="rId135" xr:uid="{61B8DF3E-8941-454A-94A8-B919F6E0BDE5}"/>
    <hyperlink ref="I192" r:id="rId136" xr:uid="{223933DD-88E9-432F-BBD6-B799EC0CE06D}"/>
    <hyperlink ref="I194" r:id="rId137" xr:uid="{10E3D1CB-E2BF-4DDD-8A96-0567CB555393}"/>
    <hyperlink ref="I163" r:id="rId138" xr:uid="{0D4ABA25-1F78-47F5-A0AF-C6639B302B40}"/>
    <hyperlink ref="I164" r:id="rId139" xr:uid="{1E6E1E69-77D7-4569-A1ED-AF045AD1EFEB}"/>
    <hyperlink ref="I165" r:id="rId140" xr:uid="{0F57722C-B048-4034-ADD7-5E37AA7CC989}"/>
    <hyperlink ref="I166" r:id="rId141" xr:uid="{54FD9AB9-4CAC-4489-AB4E-E10B058195B4}"/>
    <hyperlink ref="I167" r:id="rId142" xr:uid="{4087D63C-E771-4BB9-A9E5-F3789204FC1C}"/>
    <hyperlink ref="I168" r:id="rId143" xr:uid="{2FC8C2C6-BD18-4825-A5FB-3A7908A83065}"/>
    <hyperlink ref="I169" r:id="rId144" xr:uid="{3B17547E-3517-4A11-854E-9CAA834E89FC}"/>
    <hyperlink ref="I170" r:id="rId145" xr:uid="{3596A053-202B-4FB3-94C9-82030FF89193}"/>
    <hyperlink ref="I172" r:id="rId146" xr:uid="{6628502B-1969-4A1D-96BA-E11EB9A7A210}"/>
    <hyperlink ref="I173" r:id="rId147" xr:uid="{41820EF7-13EC-4014-8299-E0EEE6269FD3}"/>
    <hyperlink ref="I174" r:id="rId148" xr:uid="{9044F2B1-9E0F-46E0-827C-4AA5A9607416}"/>
    <hyperlink ref="I175" r:id="rId149" xr:uid="{761B7CD1-F6C4-48D4-ACD1-1A22A590A698}"/>
    <hyperlink ref="I176" r:id="rId150" xr:uid="{06FFA629-376F-4D1A-97C7-38698DABFCE1}"/>
    <hyperlink ref="I177" r:id="rId151" xr:uid="{4656DA3D-9D12-4A54-9854-2CA7B4D23026}"/>
    <hyperlink ref="I178" r:id="rId152" xr:uid="{F3449262-956E-4B57-9CE1-8CFE117E9D7A}"/>
    <hyperlink ref="I179" r:id="rId153" xr:uid="{8235FAA8-3A29-45B3-8F80-F81E3B2D453A}"/>
    <hyperlink ref="I180" r:id="rId154" xr:uid="{84666726-E3C9-41CB-ACE0-5635DE2F932B}"/>
    <hyperlink ref="I181" r:id="rId155" xr:uid="{347C188E-1605-49B8-B6F7-642655DE9380}"/>
    <hyperlink ref="I183" r:id="rId156" xr:uid="{373C6A14-51A9-49D1-B988-0F95C41FD415}"/>
    <hyperlink ref="I184" r:id="rId157" xr:uid="{60C67CF9-1DBA-4932-9718-51FD654C9E85}"/>
    <hyperlink ref="I185" r:id="rId158" xr:uid="{90E92F57-441C-4464-B4D0-AB8E0CB476D8}"/>
    <hyperlink ref="I186" r:id="rId159" xr:uid="{E474306C-E62E-414D-9F7F-147D7039C94E}"/>
    <hyperlink ref="I187" r:id="rId160" xr:uid="{0DF1127C-6BAF-4B8A-B25F-1A9FE775A355}"/>
    <hyperlink ref="I188" r:id="rId161" xr:uid="{3D9939A0-361D-4B4B-8DB5-79AD04AFF4D0}"/>
    <hyperlink ref="I189" r:id="rId162" xr:uid="{6C5E2E58-992D-43C2-9383-C65B82CF1DA5}"/>
    <hyperlink ref="I130" r:id="rId163" xr:uid="{CBD9844F-90A4-422F-A1A3-3FAD351380FF}"/>
    <hyperlink ref="I135" r:id="rId164" xr:uid="{011D4CEE-BA51-4BFC-BB57-505EE2C68635}"/>
    <hyperlink ref="I137" r:id="rId165" xr:uid="{C7098407-39BC-42CC-AEC0-84274043884B}"/>
    <hyperlink ref="I140" r:id="rId166" xr:uid="{3C12E154-6C48-4BFE-BC14-8B6C7AC6C885}"/>
    <hyperlink ref="I141" r:id="rId167" xr:uid="{1F114B20-496A-493F-8494-7188407ECC10}"/>
    <hyperlink ref="I142" r:id="rId168" xr:uid="{EB7E93B8-0BDC-4A78-B414-6FD7D25D1453}"/>
    <hyperlink ref="I143" r:id="rId169" xr:uid="{B02CF899-AA06-49F9-90CC-CF74A2649F6B}"/>
    <hyperlink ref="I144" r:id="rId170" xr:uid="{5001C6DD-2088-4641-9105-52B48C6A8861}"/>
    <hyperlink ref="I145" r:id="rId171" xr:uid="{4C801D6A-EB61-4C77-B970-6A5C7547B0B3}"/>
    <hyperlink ref="I146" r:id="rId172" xr:uid="{C4F8D579-0B7C-4AB5-838F-A16D454B9D87}"/>
    <hyperlink ref="I147" r:id="rId173" xr:uid="{0940E025-EBEA-497C-9051-5D947324B547}"/>
    <hyperlink ref="I148" r:id="rId174" xr:uid="{A6287725-6526-4934-A84C-3A1C365BA52C}"/>
    <hyperlink ref="I149" r:id="rId175" xr:uid="{48AA0067-DFEB-40FB-82E1-497DDD74D2EA}"/>
    <hyperlink ref="I151" r:id="rId176" xr:uid="{28001E55-84E9-4806-921A-9215CF544D85}"/>
    <hyperlink ref="I152" r:id="rId177" xr:uid="{1E4B1FBB-3102-4886-B6F9-17B78599D2A3}"/>
    <hyperlink ref="I153" r:id="rId178" xr:uid="{7CACB997-EC56-44D0-AD88-D0D2916C324D}"/>
    <hyperlink ref="I154" r:id="rId179" xr:uid="{001E7E45-F0E9-4696-8D4A-01209F29ADE7}"/>
    <hyperlink ref="I155" r:id="rId180" xr:uid="{3A5BF99D-C602-43E3-BC14-AB47079DB70D}"/>
    <hyperlink ref="I156" r:id="rId181" xr:uid="{9C9A1799-0198-4C20-A55A-0EB716E40E04}"/>
    <hyperlink ref="I157" r:id="rId182" xr:uid="{E22DABF5-48C0-4F17-BCF1-773F8137A2AF}"/>
    <hyperlink ref="I158" r:id="rId183" xr:uid="{B39A496F-30B3-4AE1-B95C-1AE381D8CB55}"/>
    <hyperlink ref="I159" r:id="rId184" xr:uid="{4D4CF90E-BF4E-4094-BB6A-87DCAB8BBA59}"/>
    <hyperlink ref="I162" r:id="rId185" xr:uid="{B7A4423E-4BDB-459F-9104-26378ECBEB00}"/>
    <hyperlink ref="I160" r:id="rId186" xr:uid="{80A1F616-B7CC-4859-9A53-6D1D765000A9}"/>
    <hyperlink ref="I161" r:id="rId187" xr:uid="{85BBC9D1-CD38-4315-91DB-C06C7A629A3D}"/>
    <hyperlink ref="I191" r:id="rId188" xr:uid="{A40BE0DA-77C0-4FC0-8C44-293A616B480B}"/>
    <hyperlink ref="I193" r:id="rId189" xr:uid="{E556F400-303B-4AE0-8187-82C7B97FC235}"/>
    <hyperlink ref="I182" r:id="rId190" xr:uid="{1FED8862-7310-4B25-92E2-319C54773B73}"/>
    <hyperlink ref="I150" r:id="rId191" xr:uid="{ED20A909-2328-424D-9144-864EDF6A9795}"/>
    <hyperlink ref="I222" r:id="rId192" xr:uid="{EA6D2C91-4BFC-46EA-A17A-7C7BEB557547}"/>
    <hyperlink ref="I223" r:id="rId193" xr:uid="{A1CF294A-11BD-4B93-876A-D937F3E23B7E}"/>
    <hyperlink ref="I224" r:id="rId194" xr:uid="{E288228A-939A-4F3B-899F-EF8DDFAF14B1}"/>
    <hyperlink ref="I197" r:id="rId195" xr:uid="{3C4B1535-43C2-4EAD-9E1A-90F5CFA7E95D}"/>
    <hyperlink ref="I198" r:id="rId196" xr:uid="{16964303-6AF7-4E10-BFBD-CB7DFFF240D2}"/>
    <hyperlink ref="I200" r:id="rId197" xr:uid="{D65314D5-AB2D-4838-A111-A86696342802}"/>
    <hyperlink ref="I206" r:id="rId198" xr:uid="{71F95CA4-38F6-45CB-AD85-7948B8FA694B}"/>
    <hyperlink ref="I210" r:id="rId199" xr:uid="{6E0FFD0B-0976-44A9-813A-E02F1D4EE396}"/>
    <hyperlink ref="I211" r:id="rId200" xr:uid="{A8B2CAA7-61A5-420D-AF29-C91BF6A4ABAC}"/>
    <hyperlink ref="I212" r:id="rId201" xr:uid="{F663F855-8A01-45CA-A60E-6C0182C71543}"/>
    <hyperlink ref="I213" r:id="rId202" xr:uid="{73B7294C-C259-45DF-8CEA-9FAC62487CD3}"/>
    <hyperlink ref="I214" r:id="rId203" xr:uid="{AA6B8673-2F3A-4347-97AD-DCC74DF23DFD}"/>
    <hyperlink ref="I215" r:id="rId204" xr:uid="{C0F7D3CA-924C-4342-86D2-6EE506FED2E4}"/>
    <hyperlink ref="I216" r:id="rId205" xr:uid="{3DE145EE-EA20-480A-BBCE-CCB8AE7F72BB}"/>
    <hyperlink ref="I217" r:id="rId206" xr:uid="{4E203543-A6CF-45CE-BE51-496171805E6D}"/>
    <hyperlink ref="I219" r:id="rId207" xr:uid="{540DD7B3-32F6-42E5-B908-619D1C9E8A36}"/>
    <hyperlink ref="I220" r:id="rId208" xr:uid="{78519FED-7B4C-47C9-8A10-F13C6568EAE4}"/>
    <hyperlink ref="I225" r:id="rId209" xr:uid="{319B27B4-7742-453D-8ADA-4E59D8916C90}"/>
    <hyperlink ref="I195" r:id="rId210" xr:uid="{D917708D-ECF2-4A0B-AC71-2CFFE24FC714}"/>
    <hyperlink ref="I196" r:id="rId211" xr:uid="{2F42D319-023B-41A1-B96A-97B31D023D36}"/>
    <hyperlink ref="I199" r:id="rId212" xr:uid="{95D06B97-0346-40EF-A97C-6F2D952CC058}"/>
    <hyperlink ref="I201" r:id="rId213" xr:uid="{C8E59AB9-063C-47D8-A6C2-5C740D44D76D}"/>
    <hyperlink ref="I202" r:id="rId214" xr:uid="{857C4103-B3F9-4523-9CA1-775D30883211}"/>
    <hyperlink ref="I203" r:id="rId215" xr:uid="{F0E6A3D8-B432-46AD-A236-6C19D762BDE6}"/>
    <hyperlink ref="I204" r:id="rId216" xr:uid="{80D8D8C9-23C7-4F14-84EE-2BD8B1DADDBF}"/>
    <hyperlink ref="I207" r:id="rId217" xr:uid="{F1242147-1735-4FDF-A4F6-168D34CCCE29}"/>
    <hyperlink ref="I208" r:id="rId218" xr:uid="{D825F438-738D-42B7-BB78-7FA4F79AC525}"/>
    <hyperlink ref="I205" r:id="rId219" xr:uid="{874E53AB-81A5-49CD-B718-BB873E3E0F27}"/>
    <hyperlink ref="I209" r:id="rId220" xr:uid="{B17BC83B-F683-4BA7-9A56-310BAC00AB25}"/>
    <hyperlink ref="I218" r:id="rId221" xr:uid="{11BA6161-948C-4CCB-837C-D670E02E98BD}"/>
    <hyperlink ref="I221" r:id="rId222" xr:uid="{068E9707-05F6-454F-A034-FCEB03B05396}"/>
    <hyperlink ref="I226" r:id="rId223" xr:uid="{D8B6C220-241A-4855-A7C2-47B80BB0ABEE}"/>
    <hyperlink ref="I227" r:id="rId224" xr:uid="{057CB298-022B-4B74-AC9C-0CE05EDBAF17}"/>
    <hyperlink ref="I228" r:id="rId225" xr:uid="{68F98C68-B8D4-4E6A-8DB7-6170DCCF3EB3}"/>
    <hyperlink ref="I229" r:id="rId226" xr:uid="{5A6B3A51-2CCA-4C67-B42C-3A4C3B9E40C7}"/>
    <hyperlink ref="I230" r:id="rId227" xr:uid="{78E4E1E0-B4DB-4648-9EC4-816F8DBD71AE}"/>
    <hyperlink ref="I231" r:id="rId228" xr:uid="{6CF9188B-978E-4D43-9728-72F9436A421D}"/>
    <hyperlink ref="I232" r:id="rId229" xr:uid="{0F639038-2D64-41D7-8648-5DA64D853DBB}"/>
    <hyperlink ref="I233" r:id="rId230" xr:uid="{723E64AD-3432-4C80-A7F4-2E0D02ED9D3F}"/>
    <hyperlink ref="I234" r:id="rId231" xr:uid="{FDC3A0B0-E3C5-41AC-BD4F-45D986FB6EDF}"/>
    <hyperlink ref="I235" r:id="rId232" xr:uid="{930D221B-72CD-425B-8B05-3452618A7B9D}"/>
    <hyperlink ref="I236" r:id="rId233" xr:uid="{702AF009-69EA-4C30-AE33-7E32A5600199}"/>
    <hyperlink ref="I237" r:id="rId234" xr:uid="{B582AED8-3D78-4821-AB8B-5B3EE724FC9B}"/>
    <hyperlink ref="I238" r:id="rId235" xr:uid="{01C57778-A5FD-45B2-B4DD-8D205A12EEE8}"/>
    <hyperlink ref="I239" r:id="rId236" xr:uid="{01E35E86-9F75-4BDA-B2E1-99C47FB8F637}"/>
    <hyperlink ref="I240" r:id="rId237" xr:uid="{949F1484-18E1-433C-9FE3-12025EF6E8E6}"/>
    <hyperlink ref="I241" r:id="rId238" xr:uid="{6E8CCBBF-89F0-4B99-9BFE-01DC9CC5C48A}"/>
    <hyperlink ref="I242" r:id="rId239" xr:uid="{F08F8F14-6A71-409C-B94B-3D2D1D915C7A}"/>
    <hyperlink ref="I243" r:id="rId240" xr:uid="{EFCFC5C7-DFCC-4319-8286-FDCEAE74961B}"/>
    <hyperlink ref="I244" r:id="rId241" xr:uid="{1A47F5B0-2A2F-4CDE-A823-516F3C5DBBB1}"/>
    <hyperlink ref="I245" r:id="rId242" xr:uid="{B5680C8C-6CF7-4491-BBB5-55F82641519B}"/>
    <hyperlink ref="I246" r:id="rId243" xr:uid="{E6B20309-83CC-4ED6-B3EE-2114D1F88565}"/>
    <hyperlink ref="I248" r:id="rId244" xr:uid="{B7DE943E-3103-476B-BAAD-BC4724E86F89}"/>
    <hyperlink ref="I249" r:id="rId245" xr:uid="{826F186F-9479-4C53-8FE8-BB05139D5292}"/>
    <hyperlink ref="I250" r:id="rId246" xr:uid="{F2B4CEDA-736F-46F1-95DF-AA34AE7A96BC}"/>
    <hyperlink ref="I251" r:id="rId247" xr:uid="{F2566560-8970-4F2E-96F1-CE67ECA8DAF0}"/>
    <hyperlink ref="I255" r:id="rId248" xr:uid="{1D1CA948-A3FE-4554-9C98-2D0D1FB6A84F}"/>
    <hyperlink ref="I256" r:id="rId249" xr:uid="{033CA7AF-696D-4501-891A-044D66423233}"/>
    <hyperlink ref="I257" r:id="rId250" xr:uid="{E3839135-81EC-48F6-9DE1-ED75236AB43F}"/>
    <hyperlink ref="I258" r:id="rId251" xr:uid="{333C7C18-F2CF-4C8F-B975-DAD8E919882B}"/>
    <hyperlink ref="I261" r:id="rId252" xr:uid="{799D66AF-D9EE-4D3B-995D-700C14F180FD}"/>
    <hyperlink ref="I252" r:id="rId253" xr:uid="{267446FE-423B-44EF-B313-EA8B38D47BF1}"/>
    <hyperlink ref="I253" r:id="rId254" xr:uid="{7280FB1F-99B4-47D6-8A00-5C4718F8619E}"/>
    <hyperlink ref="I254" r:id="rId255" xr:uid="{001706DC-A4F9-4632-B185-B3DD5BF0821F}"/>
    <hyperlink ref="I247" r:id="rId256" xr:uid="{5C8F1844-00BE-4DDC-8768-5E3EDB33C845}"/>
    <hyperlink ref="I260" r:id="rId257" xr:uid="{9A9CCBBE-E4F9-4AC1-84E0-71FA63F080DC}"/>
    <hyperlink ref="I259" r:id="rId258" xr:uid="{A1819EF1-9225-4F7A-830E-A8692E01618B}"/>
    <hyperlink ref="I262" r:id="rId259" xr:uid="{FF1670B1-5315-4766-9084-71206E2CB25E}"/>
    <hyperlink ref="I263" r:id="rId260" xr:uid="{094434A7-45E6-42AA-B313-F6DDB2F7F95B}"/>
    <hyperlink ref="I264" r:id="rId261" xr:uid="{179E76C5-660C-47FE-8762-D5DB98C0A6A9}"/>
    <hyperlink ref="I265" r:id="rId262" xr:uid="{37457060-A096-456C-806A-5BB136407348}"/>
    <hyperlink ref="I266" r:id="rId263" xr:uid="{85FD252B-0749-4AFC-BF55-BEF62F5B87EB}"/>
    <hyperlink ref="I267" r:id="rId264" xr:uid="{4FF78E8C-A682-4500-9835-1B113E990AAB}"/>
    <hyperlink ref="I268" r:id="rId265" xr:uid="{D2926BD6-1D17-4387-86F1-913F92490822}"/>
    <hyperlink ref="I269" r:id="rId266" xr:uid="{6F8C10B9-9D3A-4644-8260-12140403625E}"/>
    <hyperlink ref="I270" r:id="rId267" xr:uid="{72C49405-33B3-4EF5-8450-EF6AF257774C}"/>
    <hyperlink ref="I271" r:id="rId268" xr:uid="{DB5CC432-6F28-4515-B58E-2E23D08CA3E3}"/>
    <hyperlink ref="I272" r:id="rId269" xr:uid="{DB7EA5A7-455A-45A7-96FA-1E3256CAF662}"/>
    <hyperlink ref="I275" r:id="rId270" xr:uid="{31E4F5E8-47AA-4CCB-8C24-DD638D58D466}"/>
    <hyperlink ref="I278" r:id="rId271" xr:uid="{A57FF072-1368-4D7C-93C8-24B324E8CCA4}"/>
    <hyperlink ref="I273" r:id="rId272" xr:uid="{205EFCCB-1F73-4D7C-B32E-4D11068E1850}"/>
    <hyperlink ref="I277" r:id="rId273" xr:uid="{A277F705-52E8-46D8-92E1-096B4BCA02A7}"/>
    <hyperlink ref="I274" r:id="rId274" xr:uid="{00959D34-2C81-4134-A18D-DEF8AF845FAE}"/>
    <hyperlink ref="I276" r:id="rId275" xr:uid="{CBED9C25-0810-414E-BCE1-29A77E9A4930}"/>
    <hyperlink ref="I279" r:id="rId276" xr:uid="{349C6BF4-E78C-4050-91EA-B250E3E255A5}"/>
    <hyperlink ref="I280" r:id="rId277" xr:uid="{8238828F-7D13-4C9C-BAFF-E953E1518664}"/>
    <hyperlink ref="I281" r:id="rId278" xr:uid="{6CD6BA0D-AC0C-4814-B924-519E71D7987D}"/>
    <hyperlink ref="I282" r:id="rId279" xr:uid="{3282A594-C065-4D97-A5FB-48FDD921FDF9}"/>
    <hyperlink ref="I283" r:id="rId280" xr:uid="{CEC93B61-7300-49A2-8E5A-D18BADCBFD9F}"/>
    <hyperlink ref="I284" r:id="rId281" xr:uid="{3B4E9BF0-67F8-4B6D-8495-B55B0F8BB460}"/>
    <hyperlink ref="I285" r:id="rId282" xr:uid="{5800CD5D-6C4C-4927-88ED-76A1A3A271C5}"/>
    <hyperlink ref="I286" r:id="rId283" xr:uid="{7547EE40-8D46-4166-82E9-E14C905668A7}"/>
    <hyperlink ref="I289" r:id="rId284" xr:uid="{EEC05E95-54EA-449D-99BC-9C2D8A1F1565}"/>
    <hyperlink ref="I295" r:id="rId285" xr:uid="{B91CE126-60AB-4E0F-84BD-C8BABB54D5AC}"/>
    <hyperlink ref="I294" r:id="rId286" xr:uid="{7501B9BE-4C14-4AC7-A10D-50DA8EE873F7}"/>
    <hyperlink ref="I292" r:id="rId287" xr:uid="{2D959739-98C2-4463-AC25-89257722C81A}"/>
    <hyperlink ref="I290" r:id="rId288" xr:uid="{C10B44AB-4034-41BE-B9D8-349AE3F6DD58}"/>
    <hyperlink ref="I297" r:id="rId289" xr:uid="{152028B4-2E1B-470A-AD54-A1BB0AE2248F}"/>
    <hyperlink ref="I298" r:id="rId290" xr:uid="{8DB7D5AC-DB9C-41B1-96B2-883714E128AC}"/>
    <hyperlink ref="I299" r:id="rId291" xr:uid="{533B3A60-5B94-4A52-BE9E-3608DB020231}"/>
    <hyperlink ref="I287" r:id="rId292" xr:uid="{70DFA78A-AEC3-4ED2-911B-DC954178CF07}"/>
    <hyperlink ref="I291" r:id="rId293" xr:uid="{BD8C2F37-8303-44D9-A38A-47D26FD93F8B}"/>
    <hyperlink ref="I293" r:id="rId294" xr:uid="{85041286-AD64-4C59-BC36-E27C726CAF07}"/>
    <hyperlink ref="I300" r:id="rId295" xr:uid="{73B9E359-7809-4E8A-A7A9-2BB88C14482F}"/>
    <hyperlink ref="I288" r:id="rId296" xr:uid="{21CFE68F-5A61-4669-A2BE-A80FCF5AAC6F}"/>
    <hyperlink ref="I296" r:id="rId297" xr:uid="{963E7278-B31A-406A-A812-973523B26F0A}"/>
    <hyperlink ref="I301" r:id="rId298" xr:uid="{4B02058A-963D-4A62-8DE7-41E46DF508EC}"/>
    <hyperlink ref="I302" r:id="rId299" xr:uid="{62226533-4753-49BC-A9BC-39B459E0D461}"/>
    <hyperlink ref="I303" r:id="rId300" xr:uid="{010877A9-73DC-4AF2-89DA-B78D4F71FA59}"/>
    <hyperlink ref="I306" r:id="rId301" xr:uid="{1E7E52B9-D277-4368-95C0-637963A5B5F8}"/>
    <hyperlink ref="I305" r:id="rId302" xr:uid="{82696CA7-902B-4B03-A1BA-AB8D8691CD04}"/>
    <hyperlink ref="I304" r:id="rId303" xr:uid="{9A5E1787-5126-460D-8451-A6B5777E8C45}"/>
    <hyperlink ref="I307" r:id="rId304" xr:uid="{0064FCC9-4CA6-456F-A906-93292036F65D}"/>
    <hyperlink ref="I308" r:id="rId305" xr:uid="{4BC92FD6-68B9-4A25-B818-7B98D33E0C92}"/>
    <hyperlink ref="I309" r:id="rId306" xr:uid="{71E1E40D-CE2D-4815-A382-298858F42198}"/>
    <hyperlink ref="I312" r:id="rId307" xr:uid="{62D5D368-0980-45DD-BDBC-3AEF95E59C20}"/>
    <hyperlink ref="I311" r:id="rId308" xr:uid="{F19FBFC5-2789-4B33-BB43-062038CB9701}"/>
    <hyperlink ref="I313" r:id="rId309" xr:uid="{E88BA662-F1A5-4763-8660-CF79E4C02245}"/>
    <hyperlink ref="I314" r:id="rId310" xr:uid="{74674C76-1185-4039-A680-4C5EEC0D4870}"/>
    <hyperlink ref="I315" r:id="rId311" xr:uid="{F49BF319-5625-4851-BD19-5A681604AA60}"/>
    <hyperlink ref="I317" r:id="rId312" xr:uid="{7265568A-9863-49F6-8C7C-B074507859E2}"/>
    <hyperlink ref="I319" r:id="rId313" xr:uid="{472CC76C-F543-4CAA-9F9E-190D18B2BFE8}"/>
    <hyperlink ref="I321" r:id="rId314" xr:uid="{76528B9C-716B-4D48-BBE4-4C1BF8E510E1}"/>
    <hyperlink ref="I322" r:id="rId315" xr:uid="{02979A2C-5F82-4730-9E57-392FE730D9CF}"/>
    <hyperlink ref="I323" r:id="rId316" xr:uid="{580DC927-BDCB-4392-8115-7FD4993AF980}"/>
    <hyperlink ref="I320" r:id="rId317" xr:uid="{76F91EE5-C0D0-4491-8768-A46F5F58ACCA}"/>
    <hyperlink ref="I310" r:id="rId318" xr:uid="{5E244109-3967-4B0C-B1ED-8C292C9D64B2}"/>
    <hyperlink ref="I316" r:id="rId319" xr:uid="{EFF92883-8539-4319-9E13-994891B337EF}"/>
    <hyperlink ref="I318" r:id="rId320" xr:uid="{767E6543-0EE5-437E-B6B8-5DE8697B9765}"/>
    <hyperlink ref="I324" r:id="rId321" xr:uid="{72F4DC8D-86D4-4805-9BE4-1ED7A6D031D9}"/>
    <hyperlink ref="I325" r:id="rId322" xr:uid="{089E5EAE-3E38-4B60-A732-3935EF5B3C33}"/>
    <hyperlink ref="I327" r:id="rId323" xr:uid="{5E413617-E55E-489C-8A36-E88505709456}"/>
    <hyperlink ref="I326" r:id="rId324" xr:uid="{63459B21-87A0-4646-ABD5-49220DC93C33}"/>
    <hyperlink ref="I328" r:id="rId325" xr:uid="{9D5E9215-C036-4A98-A6AC-F51308FFE74F}"/>
    <hyperlink ref="I330" r:id="rId326" xr:uid="{AED013B8-CC2F-479F-B2C3-6246DE0F838E}"/>
    <hyperlink ref="I331" r:id="rId327" xr:uid="{8388AFDC-9EEB-4ED1-B83C-11B262059880}"/>
    <hyperlink ref="I332" r:id="rId328" xr:uid="{7AD7CC55-33CD-4425-9C60-8C5EE97F6E07}"/>
    <hyperlink ref="I333" r:id="rId329" xr:uid="{FF00A32A-38EC-4DFB-BAE6-88D2BE287990}"/>
    <hyperlink ref="I329" r:id="rId330" xr:uid="{347FBEF9-2E27-4BB2-A6A3-B154E7695954}"/>
    <hyperlink ref="I335" r:id="rId331" xr:uid="{3607F8B7-2C82-428E-B3FB-8C72411AE1EC}"/>
    <hyperlink ref="I334" r:id="rId332" xr:uid="{0ABA5C4E-9BE5-4929-A51F-49EF68D1D78E}"/>
    <hyperlink ref="I336" r:id="rId333" xr:uid="{8A64C07A-37C3-4A83-B454-17DBB1DFE439}"/>
    <hyperlink ref="I342" r:id="rId334" xr:uid="{1E5F3B92-598B-49F3-8528-78B2756774B8}"/>
    <hyperlink ref="I348" r:id="rId335" xr:uid="{72600AA7-C7C8-4B04-BA04-B78164994F7C}"/>
    <hyperlink ref="I349" r:id="rId336" xr:uid="{7248DBBB-2224-45D0-A4F2-133E3BFB53A0}"/>
    <hyperlink ref="I344" r:id="rId337" xr:uid="{0BD79483-13C5-4B98-9E38-4CA1CE5B9D96}"/>
    <hyperlink ref="I343" r:id="rId338" xr:uid="{BA4CBEE4-3C4A-4AFB-9FE3-74CBBFDAFD0A}"/>
    <hyperlink ref="I337" r:id="rId339" xr:uid="{7B96FF01-3478-48CD-8BEE-CD134D2B191C}"/>
    <hyperlink ref="I339" r:id="rId340" xr:uid="{D8E3EA01-DB13-4459-8FB0-579B3E84C978}"/>
    <hyperlink ref="I341" r:id="rId341" xr:uid="{3E6D515F-066F-4BE1-963E-21D8BB2BF143}"/>
    <hyperlink ref="I338" r:id="rId342" xr:uid="{382D383C-98A4-4D3F-B000-E38FBBB79605}"/>
    <hyperlink ref="I347" r:id="rId343" xr:uid="{882E9319-1A4F-4D24-A308-0A7D4C5A5463}"/>
    <hyperlink ref="I351" r:id="rId344" xr:uid="{218F3208-9381-4041-A34D-A4771AE7B28D}"/>
    <hyperlink ref="I353" r:id="rId345" xr:uid="{75D59DCA-4DD4-43DD-BE56-74E18DBAEC4E}"/>
    <hyperlink ref="I340" r:id="rId346" xr:uid="{4BED6D78-228F-4AEF-97E2-3658BDDCAA61}"/>
    <hyperlink ref="I352" r:id="rId347" xr:uid="{C74627D6-BA53-4EC0-B8F8-95AF81DB5A45}"/>
    <hyperlink ref="I346" r:id="rId348" xr:uid="{6E619172-195D-4103-905B-4B53196DB26E}"/>
    <hyperlink ref="I355" r:id="rId349" xr:uid="{DDB699CE-4CDE-4E23-981E-4EF37C0F3B7F}"/>
    <hyperlink ref="I361" r:id="rId350" xr:uid="{47B64997-8C45-4B9E-8291-8380DAF216D0}"/>
    <hyperlink ref="I359" r:id="rId351" xr:uid="{101F984B-BE7F-406C-AC43-698DFE06B789}"/>
    <hyperlink ref="I360" r:id="rId352" xr:uid="{D91BD3F7-225D-421C-9B5C-69C4D2F87E93}"/>
    <hyperlink ref="I370" r:id="rId353" xr:uid="{EF4F6355-7E57-425A-B738-526E8EB164D8}"/>
    <hyperlink ref="I369" r:id="rId354" xr:uid="{075C3BD4-7341-4004-B3EC-CEB29906375E}"/>
    <hyperlink ref="I345" r:id="rId355" xr:uid="{F05CAB5D-AB20-4197-983B-4CA007E34E77}"/>
    <hyperlink ref="I374" r:id="rId356" xr:uid="{E48B5CEA-93A2-4523-9091-BB59DA12324F}"/>
    <hyperlink ref="I368" r:id="rId357" xr:uid="{1F713773-2CB9-4BF4-9244-F136827031F2}"/>
    <hyperlink ref="I367" r:id="rId358" xr:uid="{6E32CAEA-0402-45A1-8705-EBA975931240}"/>
    <hyperlink ref="I362" r:id="rId359" xr:uid="{607E20B2-A39D-46AD-A4E0-2A83F0BB5A5A}"/>
    <hyperlink ref="I365" r:id="rId360" xr:uid="{56825785-DD0D-4805-9055-E72166074437}"/>
    <hyperlink ref="I354" r:id="rId361" xr:uid="{AA77C1F2-A212-4154-8683-7729EFA88DFB}"/>
    <hyperlink ref="I371" r:id="rId362" xr:uid="{EA0CA0D7-9D59-449E-89AC-2BC895E0494B}"/>
    <hyperlink ref="I356" r:id="rId363" xr:uid="{8016C869-012B-47DE-ABBC-5B48981CBC0A}"/>
    <hyperlink ref="I363" r:id="rId364" xr:uid="{C5D0AD06-A2DE-47B3-B50E-ECB4650D4C93}"/>
    <hyperlink ref="I358" r:id="rId365" xr:uid="{60709F19-A736-4113-8C38-6DF903136917}"/>
    <hyperlink ref="I350" r:id="rId366" xr:uid="{BCD2221D-EB42-4CB4-9DB6-326969D3CD34}"/>
    <hyperlink ref="I373" r:id="rId367" xr:uid="{D5FE69FB-430C-4D7C-812D-B308D4A7F198}"/>
    <hyperlink ref="I357" r:id="rId368" xr:uid="{A2ADE4D8-E9D5-4728-880D-A768CD2992F3}"/>
    <hyperlink ref="I366" r:id="rId369" xr:uid="{6786BFBC-31EE-48ED-AAC2-BB1456C130FF}"/>
    <hyperlink ref="I364" r:id="rId370" xr:uid="{D8CAA4A5-3EB0-4058-8563-3ED945257A17}"/>
    <hyperlink ref="I372" r:id="rId371" xr:uid="{05F9055C-FDE4-42A6-A44C-33C76571EF61}"/>
    <hyperlink ref="I388" r:id="rId372" xr:uid="{D4CB5F58-03CC-4BFB-B06A-574B063F6144}"/>
    <hyperlink ref="I377" r:id="rId373" xr:uid="{B6C7FB68-B54D-4E53-9314-28DA237525F4}"/>
    <hyperlink ref="I384" r:id="rId374" xr:uid="{485D2C2A-B115-4077-8F1D-A40BD0CC5A93}"/>
    <hyperlink ref="I375" r:id="rId375" xr:uid="{453F08F4-14E8-43E1-9E9E-1CF55496423E}"/>
    <hyperlink ref="I376" r:id="rId376" xr:uid="{8D0FC619-51AE-4380-9C50-2CE7EC28BE23}"/>
    <hyperlink ref="I379" r:id="rId377" xr:uid="{EBD9A82E-C63E-46D9-A551-BD5FEF7164F8}"/>
    <hyperlink ref="I385" r:id="rId378" xr:uid="{9A7096CF-D8D9-4A75-A852-82AEC47C0B0D}"/>
    <hyperlink ref="I378" r:id="rId379" xr:uid="{2E511018-4E9F-43A2-9B8C-ADC1D7A35943}"/>
    <hyperlink ref="I380" r:id="rId380" xr:uid="{AD474A8E-80FF-4281-917E-EB303F184869}"/>
    <hyperlink ref="I381" r:id="rId381" xr:uid="{D617240A-0B06-4BA2-9384-CDEB8873C79B}"/>
    <hyperlink ref="I383" r:id="rId382" xr:uid="{5638A7BB-DDD8-4715-8C1B-30FA353ED94A}"/>
    <hyperlink ref="I390" r:id="rId383" xr:uid="{D12225AD-7A52-4F8C-AF73-D9CDAE103AC0}"/>
    <hyperlink ref="I382" r:id="rId384" xr:uid="{3651116B-A080-4C56-8ADA-70E13FDB81EB}"/>
    <hyperlink ref="I387" r:id="rId385" xr:uid="{4B599A34-6D2C-44A5-A845-59F0B5067029}"/>
    <hyperlink ref="I389" r:id="rId386" xr:uid="{355F1500-C1B9-44B8-B3B3-43F9510C85DA}"/>
    <hyperlink ref="I386" r:id="rId387" xr:uid="{09930453-6689-48FE-8B9A-B07BCF45D282}"/>
    <hyperlink ref="I391" r:id="rId388" xr:uid="{6EFF3840-C316-4FC0-8634-0251B6D9C216}"/>
    <hyperlink ref="I392" r:id="rId389" xr:uid="{EB013BCF-C0E8-44BB-9D77-5C1C5C42331D}"/>
    <hyperlink ref="I393" r:id="rId390" xr:uid="{F0269B18-FE7B-4D14-A4EC-7EE15EF8741D}"/>
    <hyperlink ref="I394" r:id="rId391" xr:uid="{802AAD2A-6B3F-4931-92A2-C3F7042BD24B}"/>
    <hyperlink ref="I395" r:id="rId392" xr:uid="{3013E26C-D203-46FE-98A3-FB5B216F19AA}"/>
    <hyperlink ref="I396" r:id="rId393" xr:uid="{862DE7C3-F89D-4A77-852D-9E015F450C51}"/>
    <hyperlink ref="I398" r:id="rId394" xr:uid="{238C9253-8860-4D50-9734-135ED809A946}"/>
    <hyperlink ref="I399" r:id="rId395" xr:uid="{691069DF-8779-4609-AD60-D747BEF4FAC8}"/>
    <hyperlink ref="I400" r:id="rId396" xr:uid="{E2ECD4E9-0416-4AF0-B718-52C711E3B75A}"/>
    <hyperlink ref="I402" r:id="rId397" xr:uid="{0CFF9A9E-979E-461E-B272-3D01F5DBA8F9}"/>
    <hyperlink ref="I403" r:id="rId398" xr:uid="{C79E0113-8ADF-447F-95FE-8DA81750838B}"/>
    <hyperlink ref="I404" r:id="rId399" xr:uid="{6B8E217A-A1E7-4839-B52C-20F0174D8F86}"/>
    <hyperlink ref="I417" r:id="rId400" xr:uid="{68A400EF-44B4-414B-A6FB-E91AA2C1F040}"/>
    <hyperlink ref="I418" r:id="rId401" xr:uid="{B1ECB8E9-7F96-483E-806D-0A38F40C606E}"/>
    <hyperlink ref="I419" r:id="rId402" xr:uid="{E92721D8-03E3-4495-AB3C-0CD43F9F8A58}"/>
    <hyperlink ref="I420" r:id="rId403" xr:uid="{0492F39D-EFB6-4E30-B8A9-378D7896F52A}"/>
    <hyperlink ref="I397" r:id="rId404" xr:uid="{C0F3F68E-B443-4CAD-A636-950D09C56245}"/>
    <hyperlink ref="I401" r:id="rId405" xr:uid="{9D371DEA-D148-4D6C-B195-E057BD084A88}"/>
    <hyperlink ref="I405" r:id="rId406" xr:uid="{BE68C990-3E11-4139-9F09-89EBEB30FB59}"/>
    <hyperlink ref="I406" r:id="rId407" xr:uid="{3F70FBED-32D7-4B4E-BD49-CE8EDAB11415}"/>
    <hyperlink ref="I411" r:id="rId408" xr:uid="{CC520E75-42FB-4CAF-B799-6B1BC124788F}"/>
    <hyperlink ref="I413" r:id="rId409" xr:uid="{CCCD9478-1A3D-41AD-9BCB-82AF7E411D57}"/>
    <hyperlink ref="I412" r:id="rId410" xr:uid="{150B1E1A-759C-4E3B-8470-896E422254B2}"/>
    <hyperlink ref="I414" r:id="rId411" xr:uid="{A522A8F3-9921-4ACF-97CD-E5202719DEA0}"/>
    <hyperlink ref="I415" r:id="rId412" xr:uid="{6E2BEF84-EA51-463A-AD0A-13D25C979851}"/>
    <hyperlink ref="I416" r:id="rId413" xr:uid="{D57CB01B-1446-4378-B0E6-9B267DF0E437}"/>
    <hyperlink ref="I421" r:id="rId414" xr:uid="{427147A1-1768-4C1E-94F0-CAD7B70504B5}"/>
    <hyperlink ref="I422" r:id="rId415" xr:uid="{B4FC1231-F0F2-42AF-ABCA-D771E2EFA15A}"/>
    <hyperlink ref="I423" r:id="rId416" xr:uid="{1746A690-62F6-4B91-9DD4-2D1CE40A2518}"/>
    <hyperlink ref="I424" r:id="rId417" xr:uid="{23A5135A-E040-42DB-8762-8174C0D15372}"/>
    <hyperlink ref="I425" r:id="rId418" xr:uid="{A8817AC7-59F6-4968-A169-567403A118A6}"/>
    <hyperlink ref="I426" r:id="rId419" xr:uid="{1A5CD2D8-7F13-407B-BA23-7355BC27A5E4}"/>
    <hyperlink ref="I428" r:id="rId420" xr:uid="{FAC8F45E-392A-4420-AF61-73212EA576BB}"/>
    <hyperlink ref="I429" r:id="rId421" xr:uid="{2851C5EE-F0B6-420E-B4C8-2FEC2BEE78FA}"/>
    <hyperlink ref="I430" r:id="rId422" xr:uid="{2411E246-B5E3-4669-9655-E86C1696A9B0}"/>
    <hyperlink ref="I431" r:id="rId423" xr:uid="{744FA49F-C596-41B6-8164-D9E73DCA40F0}"/>
    <hyperlink ref="I432" r:id="rId424" xr:uid="{37F7DE07-9F80-4361-A2D7-1D5CDAC6ACF7}"/>
    <hyperlink ref="I433" r:id="rId425" xr:uid="{317714BD-F40D-45CE-A06B-0A2F5759A9DD}"/>
    <hyperlink ref="I434" r:id="rId426" xr:uid="{A757C0A6-3019-4D13-8330-AC37270C1507}"/>
    <hyperlink ref="I435" r:id="rId427" xr:uid="{4DDF4AA3-08E9-44E4-A670-4D15762F5866}"/>
    <hyperlink ref="I436" r:id="rId428" xr:uid="{B3290AB9-DDF0-4365-A652-C0946CD4C051}"/>
    <hyperlink ref="I437" r:id="rId429" xr:uid="{FA436EBE-2241-4324-BB5C-84066973BCD8}"/>
    <hyperlink ref="I438" r:id="rId430" xr:uid="{F4276372-4CBF-4ECB-BD14-B9CD456CE356}"/>
    <hyperlink ref="I439" r:id="rId431" xr:uid="{5E11F4EB-F142-4693-9C5B-1F675E00B711}"/>
    <hyperlink ref="I440" r:id="rId432" xr:uid="{412255FE-8941-470B-99FA-F887AC32CDF8}"/>
    <hyperlink ref="I441" r:id="rId433" xr:uid="{DBC4290B-DEB0-44F0-A4CE-36E61898676B}"/>
    <hyperlink ref="I442" r:id="rId434" xr:uid="{E8CDA5CE-9956-4C98-9EC8-B6815C516861}"/>
    <hyperlink ref="I443" r:id="rId435" xr:uid="{D38EFDBB-77C6-47CD-9293-8A3074E5FF8D}"/>
    <hyperlink ref="I444" r:id="rId436" xr:uid="{5A9FFFDA-1715-431E-9416-E7476B464A21}"/>
    <hyperlink ref="I445" r:id="rId437" xr:uid="{49393FFB-C1AD-4F88-8207-25660AD5B14A}"/>
    <hyperlink ref="I446" r:id="rId438" xr:uid="{5F9A1A48-6ABE-4FD9-A459-9C9B02E71676}"/>
    <hyperlink ref="I447" r:id="rId439" xr:uid="{F204B6C1-36C6-4A21-9F8C-96DF7CC85E6D}"/>
    <hyperlink ref="I448" r:id="rId440" xr:uid="{D4301423-82F4-4048-BB02-6D6FB461AFDC}"/>
    <hyperlink ref="I449" r:id="rId441" xr:uid="{A243F383-A6FF-43A5-A1EA-C1DF0489162C}"/>
    <hyperlink ref="I450" r:id="rId442" xr:uid="{3271D9C8-94E4-41D6-B0E9-B6CE483CAF2F}"/>
    <hyperlink ref="I451" r:id="rId443" xr:uid="{67111AD4-67E7-4AF0-B8BE-D6BC3964FD94}"/>
    <hyperlink ref="I452" r:id="rId444" xr:uid="{31FF34A5-11E8-4F8D-9BCE-9C42F2B9C6FA}"/>
    <hyperlink ref="I453" r:id="rId445" xr:uid="{58EC5A3C-20D8-45DE-AF5E-1E9E50166924}"/>
    <hyperlink ref="I454" r:id="rId446" xr:uid="{837C6DC2-D778-4977-B0BA-1781A98B0022}"/>
    <hyperlink ref="I455" r:id="rId447" xr:uid="{8E4DF053-7F46-4EE1-9BA4-C7EF702C5EA6}"/>
    <hyperlink ref="I456" r:id="rId448" xr:uid="{AF0C3D8A-4741-4C9A-9ADD-C61BFE859C17}"/>
    <hyperlink ref="I457" r:id="rId449" xr:uid="{9C78914A-A911-41BD-B7A1-004206A5E850}"/>
    <hyperlink ref="I458" r:id="rId450" xr:uid="{BD150D53-A60B-4503-ACDF-9DFFB124EF98}"/>
    <hyperlink ref="I459" r:id="rId451" xr:uid="{7362CEB2-E9F7-434C-B462-9B6BAA8D8D57}"/>
    <hyperlink ref="I460" r:id="rId452" xr:uid="{BF93FDA4-0805-423A-A2F1-CA165BEB2EA6}"/>
    <hyperlink ref="I461" r:id="rId453" xr:uid="{CC278CDB-4510-4255-8A27-0EB177677C29}"/>
    <hyperlink ref="I462" r:id="rId454" xr:uid="{3E5CDB6F-B76B-40D1-B500-7FDEC8162F7E}"/>
    <hyperlink ref="I463" r:id="rId455" xr:uid="{2EBE069C-0A16-412C-8843-95CAD2D7B608}"/>
    <hyperlink ref="I464" r:id="rId456" xr:uid="{013C11F2-190E-40F5-BA6D-20010F5C87F2}"/>
    <hyperlink ref="I407" r:id="rId457" xr:uid="{630B4B9C-C40A-4E4E-A8FB-40ECF8750F73}"/>
    <hyperlink ref="I408" r:id="rId458" xr:uid="{E337F25E-D373-454C-9F03-514361637E74}"/>
    <hyperlink ref="I409" r:id="rId459" xr:uid="{D857F5EF-1793-4F52-BFC8-611C8F09DE28}"/>
    <hyperlink ref="I410" r:id="rId460" xr:uid="{26FC4DF9-8B2B-4E11-8BB2-AD0EC910173E}"/>
    <hyperlink ref="I427" r:id="rId461" xr:uid="{4C6B0B95-D68C-4361-9221-39F63478187E}"/>
    <hyperlink ref="I465" r:id="rId462" xr:uid="{0A98DDBB-7C4E-4F23-9C69-15D089119EB8}"/>
    <hyperlink ref="I466" r:id="rId463" xr:uid="{2C0082DF-D48F-49A8-92DD-EE9BD720C66E}"/>
    <hyperlink ref="I467" r:id="rId464" xr:uid="{EEEC4E84-BBE8-4EF3-9161-6F10252A4443}"/>
    <hyperlink ref="I468" r:id="rId465" xr:uid="{0CE11C5B-F238-49D3-913A-0734148B0857}"/>
    <hyperlink ref="I469" r:id="rId466" xr:uid="{3988D233-236F-410B-A8F3-F06574B9B81A}"/>
    <hyperlink ref="I470" r:id="rId467" xr:uid="{D9964E07-5B2A-4620-B741-EC537666A391}"/>
    <hyperlink ref="I471" r:id="rId468" xr:uid="{4E0A2E6A-7AAC-4913-9AEA-CD99CF04F18B}"/>
    <hyperlink ref="I472" r:id="rId469" xr:uid="{FA84085C-8D38-4D90-B406-435EA98F9AC8}"/>
    <hyperlink ref="I473" r:id="rId470" xr:uid="{C45EB18E-8924-4649-B6EA-37F991F63C93}"/>
    <hyperlink ref="I474" r:id="rId471" xr:uid="{6C75D04F-DBB2-432E-8EC3-2593E3EB3225}"/>
    <hyperlink ref="I475" r:id="rId472" xr:uid="{07B43234-CEFD-4358-BA28-7B9C0AA9ED71}"/>
    <hyperlink ref="I476" r:id="rId473" xr:uid="{B54B404A-2293-4D22-A369-3A19CD545E4B}"/>
    <hyperlink ref="I477" r:id="rId474" xr:uid="{8BE988F4-47B5-4FAE-8C94-B620853D9BC7}"/>
    <hyperlink ref="I478" r:id="rId475" xr:uid="{EC0B634D-6A68-4DE1-86AF-774744EC6BDB}"/>
    <hyperlink ref="I479" r:id="rId476" xr:uid="{958F18C3-8919-4C50-890B-A85A828AC8D1}"/>
    <hyperlink ref="I480" r:id="rId477" xr:uid="{1A3F0A0F-129F-4C80-BA4F-B0E1D7F2751E}"/>
    <hyperlink ref="I481" r:id="rId478" xr:uid="{7889788C-A366-4C48-9F2F-C128A45DE449}"/>
    <hyperlink ref="I482" r:id="rId479" xr:uid="{57AD0E6B-D798-4026-94A6-43351F9094F1}"/>
    <hyperlink ref="I483" r:id="rId480" xr:uid="{363B92FF-DFF4-467C-8941-A2C205DA0FFC}"/>
    <hyperlink ref="I484" r:id="rId481" xr:uid="{83C7A1FB-F85B-4A7C-B120-6B63FC489EBE}"/>
    <hyperlink ref="I485" r:id="rId482" xr:uid="{D1D44552-BE60-4073-9EAC-9ADBF06BC614}"/>
    <hyperlink ref="I486" r:id="rId483" xr:uid="{02392AE3-30AF-41C9-813F-2C4AE67E9AA4}"/>
    <hyperlink ref="I487" r:id="rId484" xr:uid="{CE1FBC54-BDE1-482D-834E-938864AF11BE}"/>
    <hyperlink ref="I488" r:id="rId485" xr:uid="{F807DBAA-9F40-4233-B82C-CCE0959B75A4}"/>
    <hyperlink ref="I492" r:id="rId486" xr:uid="{04AC77EC-3C5F-4604-9FB4-514CE998488C}"/>
    <hyperlink ref="I493" r:id="rId487" xr:uid="{447F25AC-280D-4577-B240-7D274A14A524}"/>
    <hyperlink ref="I497" r:id="rId488" xr:uid="{684C48C9-4E2E-42AA-9494-65BFD0BBDF7A}"/>
    <hyperlink ref="I502" r:id="rId489" xr:uid="{75A0CA4D-A9FF-4253-97C6-6F0737020A72}"/>
    <hyperlink ref="I510" r:id="rId490" xr:uid="{1C0EC955-E7B0-44C3-96FC-559DE0662D2D}"/>
    <hyperlink ref="I496" r:id="rId491" xr:uid="{77F7067B-9CAC-4BFB-885E-1CC69C6CBC40}"/>
    <hyperlink ref="I494" r:id="rId492" xr:uid="{C9B377BF-DFCD-4572-9958-08648B72F1A2}"/>
    <hyperlink ref="I498" r:id="rId493" xr:uid="{43BB1BC8-3993-4AE1-8849-9ED676351B15}"/>
    <hyperlink ref="I499" r:id="rId494" xr:uid="{DD45AA4B-4AE5-40D5-AFB8-875320D69EEE}"/>
    <hyperlink ref="I500" r:id="rId495" xr:uid="{5EFE868D-FE66-48A5-B5CB-AA42609948D1}"/>
    <hyperlink ref="I501" r:id="rId496" xr:uid="{93809435-895E-42DC-8AF8-CCFA7489EA7B}"/>
    <hyperlink ref="I503" r:id="rId497" xr:uid="{928188B8-A348-429D-9D93-EB1DD975701B}"/>
    <hyperlink ref="I504" r:id="rId498" xr:uid="{2E055DBA-5F46-4E12-A97F-71B3DDCF0345}"/>
    <hyperlink ref="I505" r:id="rId499" xr:uid="{E9593C68-63AC-4A02-83BF-0229F4241723}"/>
    <hyperlink ref="I506" r:id="rId500" xr:uid="{E3AA88D6-7115-4F71-B4D4-362A9E0CAD0D}"/>
    <hyperlink ref="I507" r:id="rId501" xr:uid="{85F721D3-7854-40FB-94C7-E7BC6BB7F075}"/>
    <hyperlink ref="I508" r:id="rId502" xr:uid="{8FB6FF6B-4538-4DD6-8405-E5D9BD13A6D9}"/>
    <hyperlink ref="I509" r:id="rId503" xr:uid="{7B53B9CB-EA59-401B-AF64-CD2038BC7DD3}"/>
    <hyperlink ref="I511" r:id="rId504" xr:uid="{0852FF11-E3DF-47D0-ABF2-63147C813EF9}"/>
    <hyperlink ref="I512" r:id="rId505" xr:uid="{A1C80D89-8674-4C42-B274-11335AE0D75B}"/>
    <hyperlink ref="I513" r:id="rId506" xr:uid="{59602CB1-9863-47B2-BE02-63683DCBEC7C}"/>
    <hyperlink ref="I514" r:id="rId507" xr:uid="{DE182AC4-E7E6-4DF9-8283-6BEC0BE3DF93}"/>
    <hyperlink ref="I517" r:id="rId508" xr:uid="{E06E744F-4568-4FF6-8566-513BC55FF86E}"/>
    <hyperlink ref="I520" r:id="rId509" xr:uid="{2A130743-B827-4753-AF72-33867CEEBE0F}"/>
    <hyperlink ref="I522" r:id="rId510" xr:uid="{B1F44400-7145-4C08-8708-A6F7B0968C32}"/>
    <hyperlink ref="I525" r:id="rId511" xr:uid="{C339AA0B-E8D9-445B-9A92-DC42EE7BB2E1}"/>
    <hyperlink ref="I526" r:id="rId512" xr:uid="{E3C63E41-9B8F-4574-847B-B60C3325E92D}"/>
    <hyperlink ref="I527" r:id="rId513" xr:uid="{DED938C6-3D01-4236-B9FC-243D0C4D3032}"/>
    <hyperlink ref="I528" r:id="rId514" xr:uid="{7AAEA996-C99C-40EA-986E-E0A85764546B}"/>
    <hyperlink ref="I533" r:id="rId515" xr:uid="{192490FF-D0A5-4C34-95D4-EDB24E360F2D}"/>
    <hyperlink ref="I515" r:id="rId516" xr:uid="{C9BA5222-53FC-4508-86A0-D298306202E9}"/>
    <hyperlink ref="I534" r:id="rId517" xr:uid="{2D1FFB69-5330-463B-9CDF-174A88F7D883}"/>
    <hyperlink ref="I536" r:id="rId518" xr:uid="{57A0109B-DBB7-4727-9DBC-AD15D02B9914}"/>
    <hyperlink ref="I495" r:id="rId519" xr:uid="{83B11B26-4619-4CBB-91C3-2C481345E762}"/>
    <hyperlink ref="I516" r:id="rId520" xr:uid="{27BD546D-C39F-4491-8CCE-FFD3104A1F3A}"/>
    <hyperlink ref="I518" r:id="rId521" xr:uid="{BEB914E0-2B02-45E3-A896-774137BEDDC1}"/>
    <hyperlink ref="I519" r:id="rId522" xr:uid="{B1884D60-9E58-4102-BFF9-496DCD2A9AA6}"/>
    <hyperlink ref="I523" r:id="rId523" xr:uid="{8B91663F-66CA-4475-8C6E-8A8619B69BF5}"/>
    <hyperlink ref="I524" r:id="rId524" xr:uid="{388108C5-F2ED-4E58-BF42-4F118F21FE1F}"/>
    <hyperlink ref="I530" r:id="rId525" xr:uid="{1489A1F2-98D1-4747-9B23-DCC7F5ACD6C4}"/>
    <hyperlink ref="I531" r:id="rId526" xr:uid="{F9656964-9F96-4080-8BC7-88B91FF03CAC}"/>
    <hyperlink ref="I532" r:id="rId527" xr:uid="{AC1444BD-7364-4BF4-99DC-D16EC66935DD}"/>
    <hyperlink ref="I537" r:id="rId528" xr:uid="{2D220BB7-3766-4154-A417-FF90CB632187}"/>
    <hyperlink ref="I535" r:id="rId529" xr:uid="{F6B63BD3-83AD-4CA2-AC59-9759E4D6788A}"/>
    <hyperlink ref="I538" r:id="rId530" xr:uid="{CDF5AE58-8CFD-45BA-955A-AE6ED6A8A6D9}"/>
    <hyperlink ref="I540" r:id="rId531" xr:uid="{199CC800-B6E2-45CF-96D5-9C19E17D6C01}"/>
    <hyperlink ref="I541" r:id="rId532" xr:uid="{7B3E14DF-EBDA-4815-821B-8F6CA21B2FB5}"/>
    <hyperlink ref="I542" r:id="rId533" xr:uid="{40CEF777-7ED3-46EA-B962-32A15E2E6AD6}"/>
    <hyperlink ref="I545" r:id="rId534" xr:uid="{5CA30897-86B4-4FD0-B38A-625455ABD270}"/>
    <hyperlink ref="I547" r:id="rId535" xr:uid="{61C8FD10-DDF6-486C-A163-8065BCA20CE3}"/>
    <hyperlink ref="I548" r:id="rId536" xr:uid="{2B83EF1A-F65D-456B-9BC0-DAE00B6AFE15}"/>
    <hyperlink ref="I549" r:id="rId537" xr:uid="{B3FE1BEB-FC80-4316-96CB-179664271EB4}"/>
    <hyperlink ref="I521" r:id="rId538" xr:uid="{C39486B5-7119-4D9A-A8D5-0B8BF12EC51D}"/>
    <hyperlink ref="I489" r:id="rId539" xr:uid="{20856B69-F03A-4DCA-962E-8816DB6FFEEF}"/>
    <hyperlink ref="I490" r:id="rId540" xr:uid="{A4D15048-A799-43AD-963E-1EDF73CA1F52}"/>
    <hyperlink ref="I491" r:id="rId541" xr:uid="{ABE36A51-7781-4C45-BF83-0302B238C9E4}"/>
    <hyperlink ref="I543" r:id="rId542" xr:uid="{FF8E8110-7D71-4FDF-9BFA-60E1D92EB79F}"/>
    <hyperlink ref="I546" r:id="rId543" xr:uid="{852CBF14-8ED5-4E73-8DD2-2A4148A4CB5A}"/>
    <hyperlink ref="I550" r:id="rId544" xr:uid="{C3C194FF-96CE-41EC-8DF7-BE0C957C2067}"/>
    <hyperlink ref="I544" r:id="rId545" xr:uid="{7176D98A-456C-40DD-9CEB-1898DE325F98}"/>
    <hyperlink ref="I539" r:id="rId546" xr:uid="{D525281C-6AE2-4CCC-B544-29AC2E422446}"/>
    <hyperlink ref="I529" r:id="rId547" xr:uid="{D078ACDB-ED56-48AF-A371-99B52291574C}"/>
    <hyperlink ref="I551" r:id="rId548" xr:uid="{96B21D23-500D-43DA-A180-B488147D208D}"/>
    <hyperlink ref="I552" r:id="rId549" xr:uid="{8BFAA8B5-D35E-45A4-B664-E5A4F539A457}"/>
    <hyperlink ref="I553" r:id="rId550" xr:uid="{4D3BA1CB-E5BE-4D2A-A8FF-502C9B5CFCEB}"/>
    <hyperlink ref="I554" r:id="rId551" xr:uid="{21D404C2-1C77-4333-85AD-80474DA8B530}"/>
    <hyperlink ref="I555" r:id="rId552" xr:uid="{C3E29EF7-9A67-4D5F-91A0-8378B165FAA9}"/>
    <hyperlink ref="I559" r:id="rId553" xr:uid="{3727288E-CE09-4680-B8CB-B20781242509}"/>
    <hyperlink ref="I564" r:id="rId554" xr:uid="{0EEAAE29-6969-49BB-B27D-708EAC061919}"/>
    <hyperlink ref="I565" r:id="rId555" xr:uid="{584A9551-3D36-41B5-979B-393AC5F2F7CB}"/>
    <hyperlink ref="I567" r:id="rId556" xr:uid="{F8A0F487-C153-4C56-B90D-4BD781539BCB}"/>
    <hyperlink ref="I568" r:id="rId557" xr:uid="{F7A938F5-B2EC-469B-8233-EE2EA78ED0A2}"/>
    <hyperlink ref="I569" r:id="rId558" xr:uid="{11B8F16C-6B2F-4EFA-B4C3-CCD1BDABCAE6}"/>
    <hyperlink ref="I570" r:id="rId559" xr:uid="{E4F85476-7CE9-4F3E-9AE2-6C72A0E63009}"/>
    <hyperlink ref="I571" r:id="rId560" xr:uid="{27917F0E-18A7-4113-90A0-654AE53A4674}"/>
    <hyperlink ref="I572" r:id="rId561" xr:uid="{8C6DF83F-CCB1-4FEB-9EE7-717989181E5B}"/>
    <hyperlink ref="I573" r:id="rId562" xr:uid="{A12DDF8D-888E-4691-947F-E3100A612680}"/>
    <hyperlink ref="I575" r:id="rId563" xr:uid="{8EE46AF9-CE12-4054-824D-321278F404B2}"/>
    <hyperlink ref="I576" r:id="rId564" xr:uid="{9B903C79-C1EE-47FD-BABD-ABC7C6A3A6FD}"/>
    <hyperlink ref="I578" r:id="rId565" xr:uid="{7D973682-FA59-4C25-AC8D-6EDBE01807C0}"/>
    <hyperlink ref="I579" r:id="rId566" xr:uid="{060AD669-6CF6-40FF-84FA-54E3DB3E1B4B}"/>
    <hyperlink ref="I580" r:id="rId567" xr:uid="{0B74AEDD-9CB4-4601-B415-F5836FB150B5}"/>
    <hyperlink ref="I581" r:id="rId568" xr:uid="{47200CEB-B451-4FED-A2BD-A306EBD8698C}"/>
    <hyperlink ref="I584" r:id="rId569" xr:uid="{1C2A4E76-6DB7-401F-A48C-55DBF6BC6AD8}"/>
    <hyperlink ref="I585" r:id="rId570" xr:uid="{571292DF-7D47-43C8-9ECA-EC8BDA683CB6}"/>
    <hyperlink ref="I557" r:id="rId571" xr:uid="{45D92205-F858-4B4A-8335-2A0136ECDC71}"/>
    <hyperlink ref="I561" r:id="rId572" xr:uid="{E2EC8A6F-C063-42FF-8055-31ABB0073150}"/>
    <hyperlink ref="I562" r:id="rId573" xr:uid="{53446363-6D7F-4127-BD98-921720026475}"/>
    <hyperlink ref="I582" r:id="rId574" xr:uid="{6954B8F2-AC0F-45C5-890D-8E5461644EB2}"/>
    <hyperlink ref="I574" r:id="rId575" xr:uid="{41B4BF1B-517B-4CE7-AF26-FBB911FCF238}"/>
    <hyperlink ref="I556" r:id="rId576" xr:uid="{3248D516-C5F3-446A-A98A-122A62D0D5C8}"/>
    <hyperlink ref="I560" r:id="rId577" xr:uid="{D8833599-E623-493D-82A9-8497B0CB1C5B}"/>
    <hyperlink ref="I583" r:id="rId578" xr:uid="{5DFB71BE-A719-48C0-8061-3767BE074F9E}"/>
    <hyperlink ref="I566" r:id="rId579" xr:uid="{38F50F8A-379D-421B-86F7-83B9F6E4155A}"/>
    <hyperlink ref="I577" r:id="rId580" xr:uid="{1A13E5F8-DB62-4E99-A959-6A4824B52F42}"/>
    <hyperlink ref="I563" r:id="rId581" xr:uid="{C8D63319-FA4C-4B3C-BD88-C949B722ACD0}"/>
    <hyperlink ref="I558" r:id="rId582" xr:uid="{2E4989D6-E827-4B5F-89DE-C142CD35346C}"/>
    <hyperlink ref="I586" r:id="rId583" xr:uid="{25393A17-9218-4D72-844D-D90D8C5D8D22}"/>
    <hyperlink ref="I599" r:id="rId584" xr:uid="{FB881FF5-D213-4C21-95B2-0B0DB639763A}"/>
    <hyperlink ref="I597" r:id="rId585" xr:uid="{5FEF8935-7CCA-41B7-8B09-5E5B79FD1B57}"/>
    <hyperlink ref="I596" r:id="rId586" xr:uid="{369588D8-0FEC-4AE3-8188-5E1BDF795BBB}"/>
    <hyperlink ref="I592" r:id="rId587" xr:uid="{9AE403AB-7491-4D82-945F-3EBAEEFE0B4F}"/>
    <hyperlink ref="I594" r:id="rId588" xr:uid="{32463DA0-D422-45D4-80F8-4BEE5AAF9ADF}"/>
    <hyperlink ref="I593" r:id="rId589" xr:uid="{FECBC11F-B8FC-4FFB-A401-269C893186D3}"/>
    <hyperlink ref="I588" r:id="rId590" xr:uid="{955BBCBD-BC16-4AE8-9EB8-3FE10E458201}"/>
    <hyperlink ref="I600" r:id="rId591" xr:uid="{0516420C-846D-4EB9-A7B1-5CAB77668971}"/>
    <hyperlink ref="I601" r:id="rId592" xr:uid="{CF163FA0-FF70-4A4D-8110-3498ECF9AE94}"/>
    <hyperlink ref="I602" r:id="rId593" xr:uid="{633D7438-42BB-43D9-8263-7227EBAAD8BA}"/>
    <hyperlink ref="I603" r:id="rId594" xr:uid="{D19FB2C7-49A7-45B2-AEAB-2DBDC9DFC89A}"/>
    <hyperlink ref="I604" r:id="rId595" xr:uid="{AFD18031-31B9-456A-9652-789117B92B29}"/>
    <hyperlink ref="I605" r:id="rId596" xr:uid="{1D5768D2-4F34-4B8F-BC8F-81A26205E2C1}"/>
    <hyperlink ref="I595" r:id="rId597" xr:uid="{E3DF2329-30AD-4853-A9E8-F78CBA1EC632}"/>
    <hyperlink ref="I587" r:id="rId598" xr:uid="{36C9DEAC-BE06-4248-B667-F99C551B5CB4}"/>
    <hyperlink ref="I591" r:id="rId599" xr:uid="{1E7A56B0-0E2C-467D-BFE2-71277FB389A3}"/>
    <hyperlink ref="I598" r:id="rId600" xr:uid="{CCF877AE-E335-4D6F-A9CB-84F62CE11FE6}"/>
    <hyperlink ref="I589" r:id="rId601" xr:uid="{A4354AB2-63AB-4CDD-BE8E-A20AAEE4CEE7}"/>
    <hyperlink ref="I590" r:id="rId602" xr:uid="{01410043-64A2-4A30-892C-5FDF728BBE21}"/>
    <hyperlink ref="I606" r:id="rId603" xr:uid="{EA0777A5-E3C0-427C-95DF-4EFB68BEFC65}"/>
    <hyperlink ref="I609" r:id="rId604" xr:uid="{C971D667-1532-4459-90BB-0B9BF8D9B6F2}"/>
    <hyperlink ref="I617" r:id="rId605" xr:uid="{DD9F59A2-85FE-4125-8F10-4F6C54137411}"/>
    <hyperlink ref="I611" r:id="rId606" xr:uid="{3A091528-80F3-4D7A-BCBB-67005F000661}"/>
    <hyperlink ref="I608" r:id="rId607" xr:uid="{1C2AC16E-7F86-4BD5-9C8A-8A3CE8EF88D2}"/>
    <hyperlink ref="I614" r:id="rId608" xr:uid="{51B52AC5-D79F-47DD-9FE0-F9B5F368BE1B}"/>
    <hyperlink ref="I612" r:id="rId609" xr:uid="{B5DDD3AF-E5EA-4A72-BCD2-0D061D7CC775}"/>
    <hyperlink ref="I613" r:id="rId610" xr:uid="{F0B56403-3F36-46A1-9F5F-C99BBDC2D770}"/>
    <hyperlink ref="I610" r:id="rId611" xr:uid="{B82AF059-F276-421D-997F-CA62D9B6D20F}"/>
    <hyperlink ref="I607" r:id="rId612" xr:uid="{FCA8769A-180A-4706-B0C4-721896D8B6AC}"/>
    <hyperlink ref="I615" r:id="rId613" xr:uid="{62884A96-2810-48EB-B6ED-723261884655}"/>
    <hyperlink ref="I616" r:id="rId614" xr:uid="{C0C8608A-47AA-4C6B-B668-78338DBE339D}"/>
    <hyperlink ref="I618" r:id="rId615" xr:uid="{9EA6AF91-4FA5-40EA-BDFC-154A3A85B9CA}"/>
    <hyperlink ref="I619" r:id="rId616" xr:uid="{BC7D15D3-BBAC-4BB7-9ACB-0F27F8F0CA82}"/>
    <hyperlink ref="I622" r:id="rId617" xr:uid="{BC8B16B8-CE4F-43A0-BF28-973A91D052E6}"/>
    <hyperlink ref="I621" r:id="rId618" xr:uid="{83E68C6A-EB46-4F34-8CB9-C01B75D83A65}"/>
    <hyperlink ref="I620" r:id="rId619" xr:uid="{83B75BDD-C51F-489D-B58B-C9413DCED62A}"/>
    <hyperlink ref="I623" r:id="rId620" xr:uid="{A1418634-B23E-4F84-BF2D-CCC5A4B9DD62}"/>
    <hyperlink ref="I624" r:id="rId621" xr:uid="{B1A8AC5F-074C-431D-8117-7D1A4A3531D5}"/>
    <hyperlink ref="I625" r:id="rId622" xr:uid="{C8B64736-6774-4D8E-A35D-978B1A764D42}"/>
    <hyperlink ref="I626" r:id="rId623" xr:uid="{5C80AA9B-C811-4D8B-8968-F9F3760DA86D}"/>
    <hyperlink ref="I627" r:id="rId624" xr:uid="{1C2D4693-6DCF-4AB6-AEA0-61420BB5573A}"/>
    <hyperlink ref="I633" r:id="rId625" xr:uid="{172A8FFA-4D1B-4C74-BF24-17883631AF3E}"/>
    <hyperlink ref="I643" r:id="rId626" xr:uid="{54172E46-3684-48C1-96B9-37A27187E307}"/>
    <hyperlink ref="I632" r:id="rId627" xr:uid="{7B25A5EF-1111-41B3-8096-A4AAC09DD99D}"/>
    <hyperlink ref="I628" r:id="rId628" xr:uid="{D681F3C5-699E-4EFC-9E16-75B8BB870516}"/>
    <hyperlink ref="I629" r:id="rId629" xr:uid="{4C5EA9A8-DBDF-4382-B46B-00F29647FC62}"/>
    <hyperlink ref="I630" r:id="rId630" xr:uid="{C6D4DA09-C359-4F22-A808-690FBBCB9E6B}"/>
    <hyperlink ref="I631" r:id="rId631" xr:uid="{75D84138-B333-46F2-B251-2F62CC90BE33}"/>
    <hyperlink ref="I634" r:id="rId632" xr:uid="{B2D8B1C5-1F5C-4864-80BB-4C9633918246}"/>
    <hyperlink ref="I635" r:id="rId633" xr:uid="{9FA05184-3EB5-4DB4-A06E-82E932623A73}"/>
    <hyperlink ref="I636" r:id="rId634" xr:uid="{15CBE441-853F-4EB8-BF25-878C85690DB7}"/>
    <hyperlink ref="I638" r:id="rId635" xr:uid="{55C0DED7-B017-401F-9E87-3A3733EC8B41}"/>
    <hyperlink ref="I639" r:id="rId636" xr:uid="{EE5A06DF-8CA9-4B5F-8EC8-5C454DB0AFF5}"/>
    <hyperlink ref="I640" r:id="rId637" xr:uid="{A116951F-EF19-4772-A19C-4A3DE63C36A9}"/>
    <hyperlink ref="I641" r:id="rId638" xr:uid="{1A4BA780-39AA-444A-8528-135C7E1D34E0}"/>
    <hyperlink ref="I642" r:id="rId639" xr:uid="{1EE69D99-201B-41BF-AA41-A96BE604B0F6}"/>
    <hyperlink ref="I637" r:id="rId640" xr:uid="{E4405C0F-B9D3-4366-87BB-2F64D5916AC8}"/>
    <hyperlink ref="I644" r:id="rId641" xr:uid="{005E29F1-FD8D-4125-B666-060DD3A6C3EC}"/>
    <hyperlink ref="I645" r:id="rId642" xr:uid="{E438A8CE-5FD4-4C4F-A809-63534CC86929}"/>
    <hyperlink ref="I646" r:id="rId643" xr:uid="{6CD0048E-BC47-42D9-BFC6-DE1BE7491298}"/>
    <hyperlink ref="I647" r:id="rId644" xr:uid="{7F2039E2-9AD4-44C3-95A8-C43874FB8837}"/>
    <hyperlink ref="I648" r:id="rId645" xr:uid="{48A2507D-21A9-4C6F-875E-D106EAF821D5}"/>
    <hyperlink ref="I649" r:id="rId646" xr:uid="{4914F4ED-DEE1-4DE6-ABA1-A055289DAC95}"/>
    <hyperlink ref="I650" r:id="rId647" xr:uid="{59CDF2F3-E7B1-4533-8C71-C22790688E94}"/>
    <hyperlink ref="I651" r:id="rId648" xr:uid="{9879C19B-E12C-42B2-B842-49D812A5F20A}"/>
    <hyperlink ref="I652" r:id="rId649" xr:uid="{5604D1D1-35C5-4B44-A7F1-7D89F6D6B815}"/>
    <hyperlink ref="I653" r:id="rId650" xr:uid="{16A28B9B-7EB4-423C-A6F6-7B70BA3BE598}"/>
    <hyperlink ref="I654" r:id="rId651" xr:uid="{0B7A46EA-D874-41FA-B0B5-E2ECEE2C113F}"/>
    <hyperlink ref="I655" r:id="rId652" xr:uid="{17FCC138-5EC4-4D43-B3C4-3AA463D54786}"/>
    <hyperlink ref="I656" r:id="rId653" xr:uid="{FFA9A321-BA80-43D9-B0E9-02FE0CF73B53}"/>
    <hyperlink ref="I657" r:id="rId654" xr:uid="{22F1BCF3-A6FF-4150-A74E-9EE2EB318D9A}"/>
    <hyperlink ref="I658" r:id="rId655" xr:uid="{74E211BC-5C41-47AE-80B0-EB109B667125}"/>
  </hyperlinks>
  <pageMargins left="0.47244094488188981" right="0.47244094488188981" top="0.74803149606299213" bottom="0.74803149606299213" header="0.31496062992125984" footer="0.31496062992125984"/>
  <pageSetup paperSize="9" scale="73" orientation="landscape" r:id="rId656"/>
  <legacyDrawing r:id="rId65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CE41-14AC-4C39-B230-2BCE5BB5C80D}">
  <dimension ref="A1:X748"/>
  <sheetViews>
    <sheetView topLeftCell="P1" zoomScale="90" zoomScaleNormal="90" workbookViewId="0">
      <selection activeCell="Y4" sqref="Y4"/>
    </sheetView>
  </sheetViews>
  <sheetFormatPr baseColWidth="10" defaultRowHeight="15" x14ac:dyDescent="0.25"/>
  <cols>
    <col min="16" max="16" width="14" customWidth="1"/>
    <col min="17" max="17" width="13.7109375" customWidth="1"/>
    <col min="18" max="18" width="13.85546875" customWidth="1"/>
    <col min="19" max="19" width="19.28515625" customWidth="1"/>
    <col min="20" max="20" width="14.28515625" customWidth="1"/>
    <col min="22" max="22" width="21.85546875" customWidth="1"/>
  </cols>
  <sheetData>
    <row r="1" spans="1:24" x14ac:dyDescent="0.25">
      <c r="A1" s="107" t="s">
        <v>2466</v>
      </c>
      <c r="B1" s="107"/>
      <c r="C1" s="107"/>
      <c r="D1" s="107"/>
      <c r="E1" s="107"/>
      <c r="F1" s="107"/>
      <c r="G1" s="107"/>
      <c r="H1" s="107"/>
      <c r="I1" s="107"/>
      <c r="J1" s="107"/>
      <c r="K1" s="107"/>
      <c r="L1" s="107"/>
      <c r="M1" s="107"/>
      <c r="N1" s="107"/>
      <c r="O1" s="107"/>
      <c r="P1" s="107"/>
      <c r="Q1" s="107"/>
      <c r="R1" s="107"/>
      <c r="S1" s="107"/>
      <c r="T1" s="107"/>
      <c r="U1" s="107"/>
      <c r="V1" s="107"/>
      <c r="W1" s="107"/>
      <c r="X1" s="107"/>
    </row>
    <row r="2" spans="1:24" x14ac:dyDescent="0.25">
      <c r="A2" s="107" t="s">
        <v>2467</v>
      </c>
      <c r="B2" s="107"/>
      <c r="C2" s="107"/>
      <c r="D2" s="107"/>
      <c r="E2" s="107"/>
      <c r="F2" s="107"/>
      <c r="G2" s="107"/>
      <c r="H2" s="107"/>
      <c r="I2" s="107"/>
      <c r="J2" s="107"/>
      <c r="K2" s="107"/>
      <c r="L2" s="107"/>
      <c r="M2" s="107"/>
      <c r="N2" s="107"/>
      <c r="O2" s="107"/>
      <c r="P2" s="107"/>
      <c r="Q2" s="107"/>
      <c r="R2" s="107"/>
      <c r="S2" s="107"/>
      <c r="T2" s="107"/>
      <c r="U2" s="107"/>
      <c r="V2" s="107"/>
      <c r="W2" s="107"/>
      <c r="X2" s="107"/>
    </row>
    <row r="3" spans="1:24" x14ac:dyDescent="0.25">
      <c r="A3" s="107" t="s">
        <v>2468</v>
      </c>
      <c r="B3" s="107"/>
      <c r="C3" s="107"/>
      <c r="D3" s="107"/>
      <c r="E3" s="107"/>
      <c r="F3" s="107"/>
      <c r="G3" s="107"/>
      <c r="H3" s="107"/>
      <c r="I3" s="107"/>
      <c r="J3" s="107"/>
      <c r="K3" s="107"/>
      <c r="L3" s="107"/>
      <c r="M3" s="107"/>
      <c r="N3" s="107"/>
      <c r="O3" s="107"/>
      <c r="P3" s="107"/>
      <c r="Q3" s="107"/>
      <c r="R3" s="107"/>
      <c r="S3" s="107"/>
      <c r="T3" s="107"/>
      <c r="U3" s="107"/>
      <c r="V3" s="107"/>
      <c r="W3" s="107"/>
      <c r="X3" s="107"/>
    </row>
    <row r="4" spans="1:24" x14ac:dyDescent="0.25">
      <c r="A4" s="107" t="s">
        <v>2469</v>
      </c>
      <c r="B4" s="107"/>
      <c r="C4" s="107"/>
      <c r="D4" s="107"/>
      <c r="E4" s="107"/>
      <c r="F4" s="107"/>
      <c r="G4" s="107"/>
      <c r="H4" s="107"/>
      <c r="I4" s="107"/>
      <c r="J4" s="107"/>
      <c r="K4" s="107"/>
      <c r="L4" s="107"/>
      <c r="M4" s="107"/>
      <c r="N4" s="107"/>
      <c r="O4" s="107"/>
      <c r="P4" s="107"/>
      <c r="Q4" s="107"/>
      <c r="R4" s="107"/>
      <c r="S4" s="107"/>
      <c r="T4" s="107"/>
      <c r="U4" s="107"/>
      <c r="V4" s="107"/>
      <c r="W4" s="107"/>
      <c r="X4" s="107"/>
    </row>
    <row r="5" spans="1:24" x14ac:dyDescent="0.25">
      <c r="A5" s="107" t="s">
        <v>2470</v>
      </c>
      <c r="B5" s="107"/>
      <c r="C5" s="107"/>
      <c r="D5" s="107"/>
      <c r="E5" s="107"/>
      <c r="F5" s="107"/>
      <c r="G5" s="107"/>
      <c r="H5" s="107"/>
      <c r="I5" s="107"/>
      <c r="J5" s="107"/>
      <c r="K5" s="107"/>
      <c r="L5" s="107"/>
      <c r="M5" s="107"/>
      <c r="N5" s="107"/>
      <c r="O5" s="107"/>
      <c r="P5" s="107"/>
      <c r="Q5" s="107"/>
      <c r="R5" s="107"/>
      <c r="S5" s="107"/>
      <c r="T5" s="107"/>
      <c r="U5" s="107"/>
      <c r="V5" s="117">
        <v>0</v>
      </c>
      <c r="W5" s="107"/>
      <c r="X5" s="107"/>
    </row>
    <row r="6" spans="1:24" x14ac:dyDescent="0.25">
      <c r="A6" s="107" t="s">
        <v>2471</v>
      </c>
      <c r="B6" s="107"/>
      <c r="C6" s="107"/>
      <c r="D6" s="107"/>
      <c r="E6" s="107"/>
      <c r="F6" s="107"/>
      <c r="G6" s="107"/>
      <c r="H6" s="107"/>
      <c r="I6" s="107"/>
      <c r="J6" s="107"/>
      <c r="K6" s="107"/>
      <c r="L6" s="107"/>
      <c r="M6" s="107"/>
      <c r="N6" s="107"/>
      <c r="O6" s="107"/>
      <c r="P6" s="107"/>
      <c r="Q6" s="107"/>
      <c r="R6" s="107"/>
      <c r="S6" s="107"/>
      <c r="T6" s="121" t="s">
        <v>2472</v>
      </c>
      <c r="U6" s="107"/>
      <c r="V6" s="119">
        <f>+SUBTOTAL(9,V9:V747)</f>
        <v>35233211056</v>
      </c>
      <c r="W6" s="107"/>
      <c r="X6" s="107"/>
    </row>
    <row r="7" spans="1:24" x14ac:dyDescent="0.25">
      <c r="A7" s="107" t="s">
        <v>33</v>
      </c>
      <c r="B7" s="107"/>
      <c r="C7" s="107"/>
      <c r="D7" s="107"/>
      <c r="E7" s="107"/>
      <c r="F7" s="107"/>
      <c r="G7" s="107"/>
      <c r="H7" s="107"/>
      <c r="I7" s="107"/>
      <c r="J7" s="107"/>
      <c r="K7" s="107"/>
      <c r="L7" s="107"/>
      <c r="M7" s="107"/>
      <c r="N7" s="107"/>
      <c r="O7" s="107"/>
      <c r="P7" s="107"/>
      <c r="Q7" s="107"/>
      <c r="R7" s="107"/>
      <c r="S7" s="107"/>
      <c r="T7" s="107"/>
      <c r="U7" s="107"/>
      <c r="V7" s="107"/>
      <c r="W7" s="107"/>
      <c r="X7" s="107"/>
    </row>
    <row r="8" spans="1:24" ht="66" customHeight="1" x14ac:dyDescent="0.25">
      <c r="A8" s="107" t="s">
        <v>46</v>
      </c>
      <c r="B8" s="107" t="s">
        <v>47</v>
      </c>
      <c r="C8" s="107" t="s">
        <v>48</v>
      </c>
      <c r="D8" s="107" t="s">
        <v>49</v>
      </c>
      <c r="E8" s="107"/>
      <c r="F8" s="107" t="s">
        <v>50</v>
      </c>
      <c r="G8" s="107" t="s">
        <v>51</v>
      </c>
      <c r="H8" s="107" t="s">
        <v>52</v>
      </c>
      <c r="I8" s="107" t="s">
        <v>53</v>
      </c>
      <c r="J8" s="107" t="s">
        <v>54</v>
      </c>
      <c r="K8" s="107" t="s">
        <v>55</v>
      </c>
      <c r="L8" s="107" t="s">
        <v>56</v>
      </c>
      <c r="M8" s="107" t="s">
        <v>57</v>
      </c>
      <c r="N8" s="107" t="s">
        <v>58</v>
      </c>
      <c r="O8" s="107" t="s">
        <v>2473</v>
      </c>
      <c r="P8" s="107" t="s">
        <v>59</v>
      </c>
      <c r="Q8" s="107" t="s">
        <v>60</v>
      </c>
      <c r="R8" s="107" t="s">
        <v>61</v>
      </c>
      <c r="S8" s="107" t="s">
        <v>62</v>
      </c>
      <c r="T8" s="107" t="s">
        <v>63</v>
      </c>
      <c r="U8" s="107" t="s">
        <v>64</v>
      </c>
      <c r="V8" s="117" t="s">
        <v>65</v>
      </c>
      <c r="W8" s="107" t="s">
        <v>66</v>
      </c>
      <c r="X8" s="107" t="s">
        <v>67</v>
      </c>
    </row>
    <row r="9" spans="1:24" x14ac:dyDescent="0.25">
      <c r="A9" s="107">
        <v>2020</v>
      </c>
      <c r="B9" s="107">
        <v>118</v>
      </c>
      <c r="C9" s="107">
        <v>1</v>
      </c>
      <c r="D9" s="109">
        <v>43831</v>
      </c>
      <c r="E9" s="116" t="s">
        <v>2474</v>
      </c>
      <c r="F9" s="109">
        <v>44196</v>
      </c>
      <c r="G9" s="109">
        <v>44196</v>
      </c>
      <c r="H9" s="107" t="s">
        <v>68</v>
      </c>
      <c r="I9" s="107" t="s">
        <v>69</v>
      </c>
      <c r="J9" s="107">
        <v>10</v>
      </c>
      <c r="K9" s="107">
        <v>3</v>
      </c>
      <c r="L9" s="109">
        <v>43844</v>
      </c>
      <c r="M9" s="107" t="s">
        <v>195</v>
      </c>
      <c r="N9" s="107">
        <v>145</v>
      </c>
      <c r="O9" s="114" t="s">
        <v>112</v>
      </c>
      <c r="P9" s="107">
        <v>1</v>
      </c>
      <c r="Q9" s="109">
        <v>43844</v>
      </c>
      <c r="R9" s="107" t="s">
        <v>289</v>
      </c>
      <c r="S9" s="107">
        <v>46800000</v>
      </c>
      <c r="T9" s="107">
        <v>0</v>
      </c>
      <c r="U9" s="107">
        <v>0</v>
      </c>
      <c r="V9" s="120">
        <v>46800000</v>
      </c>
      <c r="W9" s="107">
        <v>46800000</v>
      </c>
      <c r="X9" s="107">
        <v>0</v>
      </c>
    </row>
    <row r="10" spans="1:24" x14ac:dyDescent="0.25">
      <c r="A10" s="107">
        <v>2020</v>
      </c>
      <c r="B10" s="107">
        <v>118</v>
      </c>
      <c r="C10" s="107">
        <v>1</v>
      </c>
      <c r="D10" s="109">
        <v>43831</v>
      </c>
      <c r="E10" s="116" t="s">
        <v>2475</v>
      </c>
      <c r="F10" s="109">
        <v>44196</v>
      </c>
      <c r="G10" s="109">
        <v>44196</v>
      </c>
      <c r="H10" s="107" t="s">
        <v>68</v>
      </c>
      <c r="I10" s="107" t="s">
        <v>69</v>
      </c>
      <c r="J10" s="107">
        <v>670</v>
      </c>
      <c r="K10" s="107">
        <v>530</v>
      </c>
      <c r="L10" s="109">
        <v>43964</v>
      </c>
      <c r="M10" s="107" t="s">
        <v>195</v>
      </c>
      <c r="N10" s="107">
        <v>145</v>
      </c>
      <c r="O10" s="114" t="s">
        <v>112</v>
      </c>
      <c r="P10" s="107">
        <v>1</v>
      </c>
      <c r="Q10" s="109">
        <v>43844</v>
      </c>
      <c r="R10" s="107" t="s">
        <v>1685</v>
      </c>
      <c r="S10" s="107">
        <v>23400000</v>
      </c>
      <c r="T10" s="107">
        <v>0</v>
      </c>
      <c r="U10" s="107">
        <v>0</v>
      </c>
      <c r="V10" s="120">
        <v>23400000</v>
      </c>
      <c r="W10" s="107">
        <v>23400000</v>
      </c>
      <c r="X10" s="107">
        <v>0</v>
      </c>
    </row>
    <row r="11" spans="1:24" x14ac:dyDescent="0.25">
      <c r="A11" s="107">
        <v>2020</v>
      </c>
      <c r="B11" s="107">
        <v>118</v>
      </c>
      <c r="C11" s="107">
        <v>1</v>
      </c>
      <c r="D11" s="109">
        <v>43831</v>
      </c>
      <c r="E11" s="116" t="s">
        <v>2476</v>
      </c>
      <c r="F11" s="109">
        <v>44196</v>
      </c>
      <c r="G11" s="109">
        <v>44196</v>
      </c>
      <c r="H11" s="107" t="s">
        <v>137</v>
      </c>
      <c r="I11" s="107" t="s">
        <v>138</v>
      </c>
      <c r="J11" s="107">
        <v>15</v>
      </c>
      <c r="K11" s="107">
        <v>4</v>
      </c>
      <c r="L11" s="109">
        <v>43845</v>
      </c>
      <c r="M11" s="107" t="s">
        <v>196</v>
      </c>
      <c r="N11" s="107">
        <v>145</v>
      </c>
      <c r="O11" s="114" t="s">
        <v>112</v>
      </c>
      <c r="P11" s="107">
        <v>2</v>
      </c>
      <c r="Q11" s="109">
        <v>43845</v>
      </c>
      <c r="R11" s="107" t="s">
        <v>140</v>
      </c>
      <c r="S11" s="107">
        <v>95220000</v>
      </c>
      <c r="T11" s="107">
        <v>0</v>
      </c>
      <c r="U11" s="107">
        <v>0</v>
      </c>
      <c r="V11" s="120">
        <v>95220000</v>
      </c>
      <c r="W11" s="107">
        <v>53820000</v>
      </c>
      <c r="X11" s="107">
        <v>41400000</v>
      </c>
    </row>
    <row r="12" spans="1:24" x14ac:dyDescent="0.25">
      <c r="A12" s="107">
        <v>2020</v>
      </c>
      <c r="B12" s="107">
        <v>118</v>
      </c>
      <c r="C12" s="107">
        <v>1</v>
      </c>
      <c r="D12" s="109">
        <v>43831</v>
      </c>
      <c r="E12" s="116" t="s">
        <v>2477</v>
      </c>
      <c r="F12" s="109">
        <v>44196</v>
      </c>
      <c r="G12" s="109">
        <v>44196</v>
      </c>
      <c r="H12" s="107" t="s">
        <v>137</v>
      </c>
      <c r="I12" s="107" t="s">
        <v>138</v>
      </c>
      <c r="J12" s="107">
        <v>16</v>
      </c>
      <c r="K12" s="107">
        <v>9</v>
      </c>
      <c r="L12" s="109">
        <v>43847</v>
      </c>
      <c r="M12" s="107" t="s">
        <v>197</v>
      </c>
      <c r="N12" s="107">
        <v>145</v>
      </c>
      <c r="O12" s="114" t="s">
        <v>112</v>
      </c>
      <c r="P12" s="107">
        <v>3</v>
      </c>
      <c r="Q12" s="109">
        <v>43847</v>
      </c>
      <c r="R12" s="107" t="s">
        <v>139</v>
      </c>
      <c r="S12" s="117">
        <v>65458000</v>
      </c>
      <c r="T12" s="117">
        <v>948667</v>
      </c>
      <c r="U12" s="107">
        <v>0</v>
      </c>
      <c r="V12" s="120">
        <v>64509333</v>
      </c>
      <c r="W12" s="107">
        <v>36049333</v>
      </c>
      <c r="X12" s="107">
        <v>28460000</v>
      </c>
    </row>
    <row r="13" spans="1:24" x14ac:dyDescent="0.25">
      <c r="A13" s="107">
        <v>2020</v>
      </c>
      <c r="B13" s="107">
        <v>118</v>
      </c>
      <c r="C13" s="107">
        <v>1</v>
      </c>
      <c r="D13" s="109">
        <v>43831</v>
      </c>
      <c r="E13" s="116" t="s">
        <v>2478</v>
      </c>
      <c r="F13" s="109">
        <v>44196</v>
      </c>
      <c r="G13" s="109">
        <v>44196</v>
      </c>
      <c r="H13" s="107" t="s">
        <v>137</v>
      </c>
      <c r="I13" s="107" t="s">
        <v>138</v>
      </c>
      <c r="J13" s="107">
        <v>17</v>
      </c>
      <c r="K13" s="107">
        <v>10</v>
      </c>
      <c r="L13" s="109">
        <v>43847</v>
      </c>
      <c r="M13" s="107" t="s">
        <v>189</v>
      </c>
      <c r="N13" s="107">
        <v>145</v>
      </c>
      <c r="O13" s="114" t="s">
        <v>112</v>
      </c>
      <c r="P13" s="107">
        <v>4</v>
      </c>
      <c r="Q13" s="109">
        <v>43847</v>
      </c>
      <c r="R13" s="107" t="s">
        <v>292</v>
      </c>
      <c r="S13" s="107">
        <v>30000000</v>
      </c>
      <c r="T13" s="107">
        <v>0</v>
      </c>
      <c r="U13" s="107">
        <v>0</v>
      </c>
      <c r="V13" s="120">
        <v>30000000</v>
      </c>
      <c r="W13" s="107">
        <v>30000000</v>
      </c>
      <c r="X13" s="107">
        <v>0</v>
      </c>
    </row>
    <row r="14" spans="1:24" x14ac:dyDescent="0.25">
      <c r="A14" s="107">
        <v>2020</v>
      </c>
      <c r="B14" s="107">
        <v>118</v>
      </c>
      <c r="C14" s="107">
        <v>1</v>
      </c>
      <c r="D14" s="109">
        <v>43831</v>
      </c>
      <c r="E14" s="116" t="s">
        <v>2479</v>
      </c>
      <c r="F14" s="109">
        <v>44196</v>
      </c>
      <c r="G14" s="109">
        <v>44196</v>
      </c>
      <c r="H14" s="107" t="s">
        <v>134</v>
      </c>
      <c r="I14" s="107" t="s">
        <v>135</v>
      </c>
      <c r="J14" s="107">
        <v>14</v>
      </c>
      <c r="K14" s="107">
        <v>5</v>
      </c>
      <c r="L14" s="109">
        <v>43845</v>
      </c>
      <c r="M14" s="107" t="s">
        <v>198</v>
      </c>
      <c r="N14" s="107">
        <v>145</v>
      </c>
      <c r="O14" s="114" t="s">
        <v>112</v>
      </c>
      <c r="P14" s="107">
        <v>5</v>
      </c>
      <c r="Q14" s="109">
        <v>43845</v>
      </c>
      <c r="R14" s="107" t="s">
        <v>290</v>
      </c>
      <c r="S14" s="107">
        <v>82800000</v>
      </c>
      <c r="T14" s="107">
        <v>0</v>
      </c>
      <c r="U14" s="107">
        <v>0</v>
      </c>
      <c r="V14" s="120">
        <v>82800000</v>
      </c>
      <c r="W14" s="107">
        <v>46800000</v>
      </c>
      <c r="X14" s="107">
        <v>36000000</v>
      </c>
    </row>
    <row r="15" spans="1:24" x14ac:dyDescent="0.25">
      <c r="A15" s="107">
        <v>2020</v>
      </c>
      <c r="B15" s="107">
        <v>118</v>
      </c>
      <c r="C15" s="107">
        <v>1</v>
      </c>
      <c r="D15" s="109">
        <v>43831</v>
      </c>
      <c r="E15" s="116" t="s">
        <v>2480</v>
      </c>
      <c r="F15" s="109">
        <v>44196</v>
      </c>
      <c r="G15" s="109">
        <v>44196</v>
      </c>
      <c r="H15" s="107" t="s">
        <v>68</v>
      </c>
      <c r="I15" s="107" t="s">
        <v>69</v>
      </c>
      <c r="J15" s="107">
        <v>20</v>
      </c>
      <c r="K15" s="107">
        <v>35</v>
      </c>
      <c r="L15" s="109">
        <v>43860</v>
      </c>
      <c r="M15" s="107" t="s">
        <v>199</v>
      </c>
      <c r="N15" s="107">
        <v>148</v>
      </c>
      <c r="O15" s="114" t="s">
        <v>113</v>
      </c>
      <c r="P15" s="107">
        <v>6</v>
      </c>
      <c r="Q15" s="109">
        <v>43860</v>
      </c>
      <c r="R15" s="107" t="s">
        <v>288</v>
      </c>
      <c r="S15" s="107">
        <v>19614000</v>
      </c>
      <c r="T15" s="107">
        <v>0</v>
      </c>
      <c r="U15" s="107">
        <v>0</v>
      </c>
      <c r="V15" s="120">
        <v>19614000</v>
      </c>
      <c r="W15" s="107">
        <v>19614000</v>
      </c>
      <c r="X15" s="107">
        <v>0</v>
      </c>
    </row>
    <row r="16" spans="1:24" x14ac:dyDescent="0.25">
      <c r="A16" s="107">
        <v>2020</v>
      </c>
      <c r="B16" s="107">
        <v>118</v>
      </c>
      <c r="C16" s="107">
        <v>1</v>
      </c>
      <c r="D16" s="109">
        <v>43831</v>
      </c>
      <c r="E16" s="116" t="s">
        <v>2481</v>
      </c>
      <c r="F16" s="109">
        <v>44196</v>
      </c>
      <c r="G16" s="109">
        <v>44196</v>
      </c>
      <c r="H16" s="107" t="s">
        <v>2482</v>
      </c>
      <c r="I16" s="107" t="s">
        <v>2483</v>
      </c>
      <c r="J16" s="107">
        <v>952</v>
      </c>
      <c r="K16" s="107">
        <v>812</v>
      </c>
      <c r="L16" s="109">
        <v>44039</v>
      </c>
      <c r="M16" s="107" t="s">
        <v>199</v>
      </c>
      <c r="N16" s="107">
        <v>148</v>
      </c>
      <c r="O16" s="114" t="s">
        <v>113</v>
      </c>
      <c r="P16" s="107">
        <v>6</v>
      </c>
      <c r="Q16" s="109">
        <v>43860</v>
      </c>
      <c r="R16" s="107" t="s">
        <v>2484</v>
      </c>
      <c r="S16" s="107">
        <v>3269000</v>
      </c>
      <c r="T16" s="107">
        <v>0</v>
      </c>
      <c r="U16" s="107">
        <v>0</v>
      </c>
      <c r="V16" s="120">
        <v>3269000</v>
      </c>
      <c r="W16" s="107">
        <v>108967</v>
      </c>
      <c r="X16" s="107">
        <v>3160033</v>
      </c>
    </row>
    <row r="17" spans="1:24" x14ac:dyDescent="0.25">
      <c r="A17" s="107">
        <v>2020</v>
      </c>
      <c r="B17" s="107">
        <v>118</v>
      </c>
      <c r="C17" s="107">
        <v>1</v>
      </c>
      <c r="D17" s="109">
        <v>43831</v>
      </c>
      <c r="E17" s="116" t="s">
        <v>2485</v>
      </c>
      <c r="F17" s="109">
        <v>44196</v>
      </c>
      <c r="G17" s="109">
        <v>44196</v>
      </c>
      <c r="H17" s="107" t="s">
        <v>2482</v>
      </c>
      <c r="I17" s="107" t="s">
        <v>2483</v>
      </c>
      <c r="J17" s="107">
        <v>1162</v>
      </c>
      <c r="K17" s="107">
        <v>969</v>
      </c>
      <c r="L17" s="109">
        <v>44067</v>
      </c>
      <c r="M17" s="107" t="s">
        <v>199</v>
      </c>
      <c r="N17" s="107">
        <v>148</v>
      </c>
      <c r="O17" s="114" t="s">
        <v>113</v>
      </c>
      <c r="P17" s="107">
        <v>6</v>
      </c>
      <c r="Q17" s="109">
        <v>43860</v>
      </c>
      <c r="R17" s="107" t="s">
        <v>2486</v>
      </c>
      <c r="S17" s="107">
        <v>3269000</v>
      </c>
      <c r="T17" s="107">
        <v>0</v>
      </c>
      <c r="U17" s="107">
        <v>0</v>
      </c>
      <c r="V17" s="120">
        <v>3269000</v>
      </c>
      <c r="W17" s="107">
        <v>0</v>
      </c>
      <c r="X17" s="107">
        <v>3269000</v>
      </c>
    </row>
    <row r="18" spans="1:24" x14ac:dyDescent="0.25">
      <c r="A18" s="107">
        <v>2020</v>
      </c>
      <c r="B18" s="107">
        <v>118</v>
      </c>
      <c r="C18" s="107">
        <v>1</v>
      </c>
      <c r="D18" s="109">
        <v>43831</v>
      </c>
      <c r="E18" s="116" t="s">
        <v>2487</v>
      </c>
      <c r="F18" s="109">
        <v>44196</v>
      </c>
      <c r="G18" s="109">
        <v>44196</v>
      </c>
      <c r="H18" s="107" t="s">
        <v>137</v>
      </c>
      <c r="I18" s="107" t="s">
        <v>138</v>
      </c>
      <c r="J18" s="107">
        <v>21</v>
      </c>
      <c r="K18" s="107">
        <v>7</v>
      </c>
      <c r="L18" s="109">
        <v>43846</v>
      </c>
      <c r="M18" s="107" t="s">
        <v>200</v>
      </c>
      <c r="N18" s="107">
        <v>145</v>
      </c>
      <c r="O18" s="114" t="s">
        <v>112</v>
      </c>
      <c r="P18" s="107">
        <v>7</v>
      </c>
      <c r="Q18" s="109">
        <v>43846</v>
      </c>
      <c r="R18" s="107" t="s">
        <v>291</v>
      </c>
      <c r="S18" s="117">
        <v>69253000</v>
      </c>
      <c r="T18" s="117">
        <v>200733</v>
      </c>
      <c r="U18" s="107">
        <v>0</v>
      </c>
      <c r="V18" s="120">
        <v>69052267</v>
      </c>
      <c r="W18" s="107">
        <v>38942267</v>
      </c>
      <c r="X18" s="107">
        <v>30110000</v>
      </c>
    </row>
    <row r="19" spans="1:24" x14ac:dyDescent="0.25">
      <c r="A19" s="107">
        <v>2020</v>
      </c>
      <c r="B19" s="107">
        <v>118</v>
      </c>
      <c r="C19" s="107">
        <v>1</v>
      </c>
      <c r="D19" s="109">
        <v>43831</v>
      </c>
      <c r="E19" s="116" t="s">
        <v>2488</v>
      </c>
      <c r="F19" s="109">
        <v>44196</v>
      </c>
      <c r="G19" s="109">
        <v>44196</v>
      </c>
      <c r="H19" s="107" t="s">
        <v>137</v>
      </c>
      <c r="I19" s="107" t="s">
        <v>138</v>
      </c>
      <c r="J19" s="107">
        <v>26</v>
      </c>
      <c r="K19" s="107">
        <v>15</v>
      </c>
      <c r="L19" s="109">
        <v>43850</v>
      </c>
      <c r="M19" s="107" t="s">
        <v>201</v>
      </c>
      <c r="N19" s="107">
        <v>145</v>
      </c>
      <c r="O19" s="114" t="s">
        <v>112</v>
      </c>
      <c r="P19" s="107">
        <v>8</v>
      </c>
      <c r="Q19" s="109">
        <v>43850</v>
      </c>
      <c r="R19" s="107" t="s">
        <v>293</v>
      </c>
      <c r="S19" s="117">
        <v>119700000</v>
      </c>
      <c r="T19" s="117">
        <v>350000</v>
      </c>
      <c r="U19" s="107">
        <v>0</v>
      </c>
      <c r="V19" s="120">
        <v>119350000</v>
      </c>
      <c r="W19" s="107">
        <v>66850000</v>
      </c>
      <c r="X19" s="107">
        <v>52500000</v>
      </c>
    </row>
    <row r="20" spans="1:24" x14ac:dyDescent="0.25">
      <c r="A20" s="107">
        <v>2020</v>
      </c>
      <c r="B20" s="107">
        <v>118</v>
      </c>
      <c r="C20" s="107">
        <v>1</v>
      </c>
      <c r="D20" s="109">
        <v>43831</v>
      </c>
      <c r="E20" s="116" t="s">
        <v>2489</v>
      </c>
      <c r="F20" s="109">
        <v>44196</v>
      </c>
      <c r="G20" s="109">
        <v>44196</v>
      </c>
      <c r="H20" s="107" t="s">
        <v>137</v>
      </c>
      <c r="I20" s="107" t="s">
        <v>138</v>
      </c>
      <c r="J20" s="107">
        <v>226</v>
      </c>
      <c r="K20" s="107">
        <v>191</v>
      </c>
      <c r="L20" s="109">
        <v>43879</v>
      </c>
      <c r="M20" s="107" t="s">
        <v>862</v>
      </c>
      <c r="N20" s="107">
        <v>145</v>
      </c>
      <c r="O20" s="114" t="s">
        <v>112</v>
      </c>
      <c r="P20" s="107">
        <v>9</v>
      </c>
      <c r="Q20" s="109">
        <v>43879</v>
      </c>
      <c r="R20" s="107" t="s">
        <v>140</v>
      </c>
      <c r="S20" s="107">
        <v>86940000</v>
      </c>
      <c r="T20" s="107">
        <v>0</v>
      </c>
      <c r="U20" s="107">
        <v>0</v>
      </c>
      <c r="V20" s="120">
        <v>86940000</v>
      </c>
      <c r="W20" s="107">
        <v>44988000</v>
      </c>
      <c r="X20" s="107">
        <v>41952000</v>
      </c>
    </row>
    <row r="21" spans="1:24" x14ac:dyDescent="0.25">
      <c r="A21" s="107">
        <v>2020</v>
      </c>
      <c r="B21" s="107">
        <v>118</v>
      </c>
      <c r="C21" s="107">
        <v>1</v>
      </c>
      <c r="D21" s="109">
        <v>43831</v>
      </c>
      <c r="E21" s="116" t="s">
        <v>2490</v>
      </c>
      <c r="F21" s="109">
        <v>44196</v>
      </c>
      <c r="G21" s="109">
        <v>44196</v>
      </c>
      <c r="H21" s="107" t="s">
        <v>68</v>
      </c>
      <c r="I21" s="107" t="s">
        <v>69</v>
      </c>
      <c r="J21" s="107">
        <v>25</v>
      </c>
      <c r="K21" s="107">
        <v>26</v>
      </c>
      <c r="L21" s="109">
        <v>43854</v>
      </c>
      <c r="M21" s="107" t="s">
        <v>26</v>
      </c>
      <c r="N21" s="107">
        <v>145</v>
      </c>
      <c r="O21" s="114" t="s">
        <v>112</v>
      </c>
      <c r="P21" s="107">
        <v>10</v>
      </c>
      <c r="Q21" s="109">
        <v>43854</v>
      </c>
      <c r="R21" s="107" t="s">
        <v>295</v>
      </c>
      <c r="S21" s="107">
        <v>26700000</v>
      </c>
      <c r="T21" s="107">
        <v>0</v>
      </c>
      <c r="U21" s="107">
        <v>0</v>
      </c>
      <c r="V21" s="120">
        <v>26700000</v>
      </c>
      <c r="W21" s="107">
        <v>26700000</v>
      </c>
      <c r="X21" s="107">
        <v>0</v>
      </c>
    </row>
    <row r="22" spans="1:24" x14ac:dyDescent="0.25">
      <c r="A22" s="107">
        <v>2020</v>
      </c>
      <c r="B22" s="107">
        <v>118</v>
      </c>
      <c r="C22" s="107">
        <v>1</v>
      </c>
      <c r="D22" s="109">
        <v>43831</v>
      </c>
      <c r="E22" s="116" t="s">
        <v>2491</v>
      </c>
      <c r="F22" s="109">
        <v>44196</v>
      </c>
      <c r="G22" s="109">
        <v>44196</v>
      </c>
      <c r="H22" s="107" t="s">
        <v>2482</v>
      </c>
      <c r="I22" s="107" t="s">
        <v>2483</v>
      </c>
      <c r="J22" s="107">
        <v>1033</v>
      </c>
      <c r="K22" s="107">
        <v>822</v>
      </c>
      <c r="L22" s="109">
        <v>44039</v>
      </c>
      <c r="M22" s="107" t="s">
        <v>26</v>
      </c>
      <c r="N22" s="107">
        <v>145</v>
      </c>
      <c r="O22" s="114" t="s">
        <v>112</v>
      </c>
      <c r="P22" s="107">
        <v>10</v>
      </c>
      <c r="Q22" s="109">
        <v>43854</v>
      </c>
      <c r="R22" s="107" t="s">
        <v>2492</v>
      </c>
      <c r="S22" s="107">
        <v>4450000</v>
      </c>
      <c r="T22" s="107">
        <v>0</v>
      </c>
      <c r="U22" s="107">
        <v>0</v>
      </c>
      <c r="V22" s="120">
        <v>4450000</v>
      </c>
      <c r="W22" s="107">
        <v>445000</v>
      </c>
      <c r="X22" s="107">
        <v>4005000</v>
      </c>
    </row>
    <row r="23" spans="1:24" x14ac:dyDescent="0.25">
      <c r="A23" s="107">
        <v>2020</v>
      </c>
      <c r="B23" s="107">
        <v>118</v>
      </c>
      <c r="C23" s="107">
        <v>1</v>
      </c>
      <c r="D23" s="109">
        <v>43831</v>
      </c>
      <c r="E23" s="116" t="s">
        <v>2493</v>
      </c>
      <c r="F23" s="109">
        <v>44196</v>
      </c>
      <c r="G23" s="109">
        <v>44196</v>
      </c>
      <c r="H23" s="107" t="s">
        <v>2482</v>
      </c>
      <c r="I23" s="107" t="s">
        <v>2483</v>
      </c>
      <c r="J23" s="107">
        <v>1163</v>
      </c>
      <c r="K23" s="107">
        <v>949</v>
      </c>
      <c r="L23" s="109">
        <v>44066</v>
      </c>
      <c r="M23" s="107" t="s">
        <v>26</v>
      </c>
      <c r="N23" s="107">
        <v>145</v>
      </c>
      <c r="O23" s="114" t="s">
        <v>112</v>
      </c>
      <c r="P23" s="107">
        <v>10</v>
      </c>
      <c r="Q23" s="109">
        <v>43858</v>
      </c>
      <c r="R23" s="107" t="s">
        <v>2494</v>
      </c>
      <c r="S23" s="107">
        <v>4450000</v>
      </c>
      <c r="T23" s="107">
        <v>0</v>
      </c>
      <c r="U23" s="107">
        <v>0</v>
      </c>
      <c r="V23" s="120">
        <v>4450000</v>
      </c>
      <c r="W23" s="107">
        <v>0</v>
      </c>
      <c r="X23" s="107">
        <v>4450000</v>
      </c>
    </row>
    <row r="24" spans="1:24" x14ac:dyDescent="0.25">
      <c r="A24" s="107">
        <v>2020</v>
      </c>
      <c r="B24" s="107">
        <v>118</v>
      </c>
      <c r="C24" s="107">
        <v>1</v>
      </c>
      <c r="D24" s="109">
        <v>43831</v>
      </c>
      <c r="E24" s="116" t="s">
        <v>2495</v>
      </c>
      <c r="F24" s="109">
        <v>44196</v>
      </c>
      <c r="G24" s="109">
        <v>44196</v>
      </c>
      <c r="H24" s="107" t="s">
        <v>68</v>
      </c>
      <c r="I24" s="107" t="s">
        <v>69</v>
      </c>
      <c r="J24" s="107">
        <v>19</v>
      </c>
      <c r="K24" s="107">
        <v>46</v>
      </c>
      <c r="L24" s="109">
        <v>43861</v>
      </c>
      <c r="M24" s="107" t="s">
        <v>202</v>
      </c>
      <c r="N24" s="107">
        <v>145</v>
      </c>
      <c r="O24" s="114" t="s">
        <v>112</v>
      </c>
      <c r="P24" s="107">
        <v>11</v>
      </c>
      <c r="Q24" s="109">
        <v>43861</v>
      </c>
      <c r="R24" s="107" t="s">
        <v>305</v>
      </c>
      <c r="S24" s="107">
        <v>59100000</v>
      </c>
      <c r="T24" s="107">
        <v>0</v>
      </c>
      <c r="U24" s="107">
        <v>0</v>
      </c>
      <c r="V24" s="120">
        <v>59100000</v>
      </c>
      <c r="W24" s="107">
        <v>58443333</v>
      </c>
      <c r="X24" s="107">
        <v>656667</v>
      </c>
    </row>
    <row r="25" spans="1:24" x14ac:dyDescent="0.25">
      <c r="A25" s="107">
        <v>2020</v>
      </c>
      <c r="B25" s="107">
        <v>118</v>
      </c>
      <c r="C25" s="107">
        <v>1</v>
      </c>
      <c r="D25" s="109">
        <v>43831</v>
      </c>
      <c r="E25" s="116" t="s">
        <v>2496</v>
      </c>
      <c r="F25" s="109">
        <v>44196</v>
      </c>
      <c r="G25" s="109">
        <v>44196</v>
      </c>
      <c r="H25" s="107" t="s">
        <v>2482</v>
      </c>
      <c r="I25" s="107" t="s">
        <v>2483</v>
      </c>
      <c r="J25" s="107">
        <v>954</v>
      </c>
      <c r="K25" s="107">
        <v>813</v>
      </c>
      <c r="L25" s="109">
        <v>44039</v>
      </c>
      <c r="M25" s="107" t="s">
        <v>202</v>
      </c>
      <c r="N25" s="107">
        <v>145</v>
      </c>
      <c r="O25" s="114" t="s">
        <v>112</v>
      </c>
      <c r="P25" s="107">
        <v>11</v>
      </c>
      <c r="Q25" s="109">
        <v>43861</v>
      </c>
      <c r="R25" s="107" t="s">
        <v>2497</v>
      </c>
      <c r="S25" s="107">
        <v>9850000</v>
      </c>
      <c r="T25" s="107">
        <v>0</v>
      </c>
      <c r="U25" s="107">
        <v>0</v>
      </c>
      <c r="V25" s="120">
        <v>9850000</v>
      </c>
      <c r="W25" s="107">
        <v>0</v>
      </c>
      <c r="X25" s="107">
        <v>9850000</v>
      </c>
    </row>
    <row r="26" spans="1:24" x14ac:dyDescent="0.25">
      <c r="A26" s="107">
        <v>2020</v>
      </c>
      <c r="B26" s="107">
        <v>118</v>
      </c>
      <c r="C26" s="107">
        <v>1</v>
      </c>
      <c r="D26" s="109">
        <v>43831</v>
      </c>
      <c r="E26" s="116" t="s">
        <v>2498</v>
      </c>
      <c r="F26" s="109">
        <v>44196</v>
      </c>
      <c r="G26" s="109">
        <v>44196</v>
      </c>
      <c r="H26" s="107" t="s">
        <v>2482</v>
      </c>
      <c r="I26" s="107" t="s">
        <v>2483</v>
      </c>
      <c r="J26" s="107">
        <v>1167</v>
      </c>
      <c r="K26" s="107">
        <v>960</v>
      </c>
      <c r="L26" s="109">
        <v>44067</v>
      </c>
      <c r="M26" s="107" t="s">
        <v>202</v>
      </c>
      <c r="N26" s="107">
        <v>145</v>
      </c>
      <c r="O26" s="114" t="s">
        <v>112</v>
      </c>
      <c r="P26" s="107">
        <v>11</v>
      </c>
      <c r="Q26" s="109">
        <v>43861</v>
      </c>
      <c r="R26" s="107" t="s">
        <v>2499</v>
      </c>
      <c r="S26" s="107">
        <v>9850000</v>
      </c>
      <c r="T26" s="107">
        <v>0</v>
      </c>
      <c r="U26" s="107">
        <v>0</v>
      </c>
      <c r="V26" s="120">
        <v>9850000</v>
      </c>
      <c r="W26" s="107">
        <v>0</v>
      </c>
      <c r="X26" s="107">
        <v>9850000</v>
      </c>
    </row>
    <row r="27" spans="1:24" x14ac:dyDescent="0.25">
      <c r="A27" s="107">
        <v>2020</v>
      </c>
      <c r="B27" s="107">
        <v>118</v>
      </c>
      <c r="C27" s="107">
        <v>1</v>
      </c>
      <c r="D27" s="109">
        <v>43831</v>
      </c>
      <c r="E27" s="116" t="s">
        <v>2500</v>
      </c>
      <c r="F27" s="109">
        <v>44196</v>
      </c>
      <c r="G27" s="109">
        <v>44196</v>
      </c>
      <c r="H27" s="107" t="s">
        <v>137</v>
      </c>
      <c r="I27" s="107" t="s">
        <v>138</v>
      </c>
      <c r="J27" s="107">
        <v>135</v>
      </c>
      <c r="K27" s="107">
        <v>36</v>
      </c>
      <c r="L27" s="109">
        <v>43860</v>
      </c>
      <c r="M27" s="107" t="s">
        <v>303</v>
      </c>
      <c r="N27" s="107">
        <v>145</v>
      </c>
      <c r="O27" s="114" t="s">
        <v>112</v>
      </c>
      <c r="P27" s="107">
        <v>12</v>
      </c>
      <c r="Q27" s="109">
        <v>43860</v>
      </c>
      <c r="R27" s="107" t="s">
        <v>304</v>
      </c>
      <c r="S27" s="107">
        <v>54000000</v>
      </c>
      <c r="T27" s="107">
        <v>0</v>
      </c>
      <c r="U27" s="107">
        <v>0</v>
      </c>
      <c r="V27" s="120">
        <v>54000000</v>
      </c>
      <c r="W27" s="107">
        <v>36200000</v>
      </c>
      <c r="X27" s="107">
        <v>17800000</v>
      </c>
    </row>
    <row r="28" spans="1:24" x14ac:dyDescent="0.25">
      <c r="A28" s="107">
        <v>2020</v>
      </c>
      <c r="B28" s="107">
        <v>118</v>
      </c>
      <c r="C28" s="107">
        <v>1</v>
      </c>
      <c r="D28" s="109">
        <v>43831</v>
      </c>
      <c r="E28" s="116" t="s">
        <v>2501</v>
      </c>
      <c r="F28" s="109">
        <v>44196</v>
      </c>
      <c r="G28" s="109">
        <v>44196</v>
      </c>
      <c r="H28" s="107" t="s">
        <v>121</v>
      </c>
      <c r="I28" s="107" t="s">
        <v>122</v>
      </c>
      <c r="J28" s="107">
        <v>37</v>
      </c>
      <c r="K28" s="107">
        <v>27</v>
      </c>
      <c r="L28" s="109">
        <v>43854</v>
      </c>
      <c r="M28" s="107" t="s">
        <v>43</v>
      </c>
      <c r="N28" s="107">
        <v>145</v>
      </c>
      <c r="O28" s="114" t="s">
        <v>112</v>
      </c>
      <c r="P28" s="107">
        <v>13</v>
      </c>
      <c r="Q28" s="109">
        <v>43854</v>
      </c>
      <c r="R28" s="107" t="s">
        <v>294</v>
      </c>
      <c r="S28" s="107">
        <v>24900000</v>
      </c>
      <c r="T28" s="107">
        <v>0</v>
      </c>
      <c r="U28" s="107">
        <v>0</v>
      </c>
      <c r="V28" s="120">
        <v>24900000</v>
      </c>
      <c r="W28" s="107">
        <v>24900000</v>
      </c>
      <c r="X28" s="107">
        <v>0</v>
      </c>
    </row>
    <row r="29" spans="1:24" x14ac:dyDescent="0.25">
      <c r="A29" s="107">
        <v>2020</v>
      </c>
      <c r="B29" s="107">
        <v>118</v>
      </c>
      <c r="C29" s="107">
        <v>1</v>
      </c>
      <c r="D29" s="109">
        <v>43831</v>
      </c>
      <c r="E29" s="116" t="s">
        <v>2502</v>
      </c>
      <c r="F29" s="109">
        <v>44196</v>
      </c>
      <c r="G29" s="109">
        <v>44196</v>
      </c>
      <c r="H29" s="107" t="s">
        <v>121</v>
      </c>
      <c r="I29" s="107" t="s">
        <v>122</v>
      </c>
      <c r="J29" s="107">
        <v>599</v>
      </c>
      <c r="K29" s="107">
        <v>463</v>
      </c>
      <c r="L29" s="109">
        <v>43945</v>
      </c>
      <c r="M29" s="107" t="s">
        <v>43</v>
      </c>
      <c r="N29" s="107">
        <v>145</v>
      </c>
      <c r="O29" s="114" t="s">
        <v>112</v>
      </c>
      <c r="P29" s="107">
        <v>13</v>
      </c>
      <c r="Q29" s="109">
        <v>43854</v>
      </c>
      <c r="R29" s="107" t="s">
        <v>2503</v>
      </c>
      <c r="S29" s="107">
        <v>12450000</v>
      </c>
      <c r="T29" s="107">
        <v>0</v>
      </c>
      <c r="U29" s="107">
        <v>0</v>
      </c>
      <c r="V29" s="120">
        <v>12450000</v>
      </c>
      <c r="W29" s="107">
        <v>12450000</v>
      </c>
      <c r="X29" s="107">
        <v>0</v>
      </c>
    </row>
    <row r="30" spans="1:24" x14ac:dyDescent="0.25">
      <c r="A30" s="107">
        <v>2020</v>
      </c>
      <c r="B30" s="107">
        <v>118</v>
      </c>
      <c r="C30" s="107">
        <v>1</v>
      </c>
      <c r="D30" s="109">
        <v>43831</v>
      </c>
      <c r="E30" s="116" t="s">
        <v>2504</v>
      </c>
      <c r="F30" s="109">
        <v>44196</v>
      </c>
      <c r="G30" s="109">
        <v>44196</v>
      </c>
      <c r="H30" s="107" t="s">
        <v>116</v>
      </c>
      <c r="I30" s="107" t="s">
        <v>117</v>
      </c>
      <c r="J30" s="107">
        <v>41</v>
      </c>
      <c r="K30" s="107">
        <v>28</v>
      </c>
      <c r="L30" s="109">
        <v>43858</v>
      </c>
      <c r="M30" s="107" t="s">
        <v>119</v>
      </c>
      <c r="N30" s="107">
        <v>145</v>
      </c>
      <c r="O30" s="114" t="s">
        <v>112</v>
      </c>
      <c r="P30" s="107">
        <v>14</v>
      </c>
      <c r="Q30" s="109">
        <v>43858</v>
      </c>
      <c r="R30" s="107" t="s">
        <v>120</v>
      </c>
      <c r="S30" s="107">
        <v>91080000</v>
      </c>
      <c r="T30" s="107">
        <v>0</v>
      </c>
      <c r="U30" s="107">
        <v>0</v>
      </c>
      <c r="V30" s="120">
        <v>91080000</v>
      </c>
      <c r="W30" s="107">
        <v>49956000</v>
      </c>
      <c r="X30" s="107">
        <v>41124000</v>
      </c>
    </row>
    <row r="31" spans="1:24" x14ac:dyDescent="0.25">
      <c r="A31" s="107">
        <v>2020</v>
      </c>
      <c r="B31" s="107">
        <v>118</v>
      </c>
      <c r="C31" s="107">
        <v>1</v>
      </c>
      <c r="D31" s="109">
        <v>43831</v>
      </c>
      <c r="E31" s="116" t="s">
        <v>2505</v>
      </c>
      <c r="F31" s="109">
        <v>44196</v>
      </c>
      <c r="G31" s="109">
        <v>44196</v>
      </c>
      <c r="H31" s="107" t="s">
        <v>137</v>
      </c>
      <c r="I31" s="107" t="s">
        <v>138</v>
      </c>
      <c r="J31" s="107">
        <v>54</v>
      </c>
      <c r="K31" s="107">
        <v>37</v>
      </c>
      <c r="L31" s="109">
        <v>43860</v>
      </c>
      <c r="M31" s="107" t="s">
        <v>204</v>
      </c>
      <c r="N31" s="107">
        <v>145</v>
      </c>
      <c r="O31" s="114" t="s">
        <v>112</v>
      </c>
      <c r="P31" s="107">
        <v>15</v>
      </c>
      <c r="Q31" s="109">
        <v>43860</v>
      </c>
      <c r="R31" s="107" t="s">
        <v>302</v>
      </c>
      <c r="S31" s="107">
        <v>57600000</v>
      </c>
      <c r="T31" s="107">
        <v>0</v>
      </c>
      <c r="U31" s="107">
        <v>0</v>
      </c>
      <c r="V31" s="120">
        <v>57600000</v>
      </c>
      <c r="W31" s="107">
        <v>43440000</v>
      </c>
      <c r="X31" s="107">
        <v>14160000</v>
      </c>
    </row>
    <row r="32" spans="1:24" x14ac:dyDescent="0.25">
      <c r="A32" s="107">
        <v>2020</v>
      </c>
      <c r="B32" s="107">
        <v>118</v>
      </c>
      <c r="C32" s="107">
        <v>1</v>
      </c>
      <c r="D32" s="109">
        <v>43831</v>
      </c>
      <c r="E32" s="116" t="s">
        <v>2506</v>
      </c>
      <c r="F32" s="109">
        <v>44196</v>
      </c>
      <c r="G32" s="109">
        <v>44196</v>
      </c>
      <c r="H32" s="107" t="s">
        <v>121</v>
      </c>
      <c r="I32" s="107" t="s">
        <v>122</v>
      </c>
      <c r="J32" s="107">
        <v>38</v>
      </c>
      <c r="K32" s="107">
        <v>45</v>
      </c>
      <c r="L32" s="109">
        <v>43860</v>
      </c>
      <c r="M32" s="107" t="s">
        <v>14</v>
      </c>
      <c r="N32" s="107">
        <v>145</v>
      </c>
      <c r="O32" s="114" t="s">
        <v>112</v>
      </c>
      <c r="P32" s="107">
        <v>16</v>
      </c>
      <c r="Q32" s="109">
        <v>43860</v>
      </c>
      <c r="R32" s="107" t="s">
        <v>298</v>
      </c>
      <c r="S32" s="107">
        <v>21750000</v>
      </c>
      <c r="T32" s="107">
        <v>0</v>
      </c>
      <c r="U32" s="107">
        <v>0</v>
      </c>
      <c r="V32" s="120">
        <v>21750000</v>
      </c>
      <c r="W32" s="107">
        <v>21750000</v>
      </c>
      <c r="X32" s="107">
        <v>0</v>
      </c>
    </row>
    <row r="33" spans="1:24" x14ac:dyDescent="0.25">
      <c r="A33" s="107">
        <v>2020</v>
      </c>
      <c r="B33" s="107">
        <v>118</v>
      </c>
      <c r="C33" s="107">
        <v>1</v>
      </c>
      <c r="D33" s="109">
        <v>43831</v>
      </c>
      <c r="E33" s="116" t="s">
        <v>2507</v>
      </c>
      <c r="F33" s="109">
        <v>44196</v>
      </c>
      <c r="G33" s="109">
        <v>44196</v>
      </c>
      <c r="H33" s="107" t="s">
        <v>134</v>
      </c>
      <c r="I33" s="107" t="s">
        <v>135</v>
      </c>
      <c r="J33" s="107">
        <v>42</v>
      </c>
      <c r="K33" s="107">
        <v>57</v>
      </c>
      <c r="L33" s="109">
        <v>43861</v>
      </c>
      <c r="M33" s="107" t="s">
        <v>136</v>
      </c>
      <c r="N33" s="107">
        <v>145</v>
      </c>
      <c r="O33" s="114" t="s">
        <v>112</v>
      </c>
      <c r="P33" s="107">
        <v>17</v>
      </c>
      <c r="Q33" s="109">
        <v>43860</v>
      </c>
      <c r="R33" s="107" t="s">
        <v>301</v>
      </c>
      <c r="S33" s="107">
        <v>21900000</v>
      </c>
      <c r="T33" s="107">
        <v>0</v>
      </c>
      <c r="U33" s="107">
        <v>0</v>
      </c>
      <c r="V33" s="120">
        <v>21900000</v>
      </c>
      <c r="W33" s="107">
        <v>21900000</v>
      </c>
      <c r="X33" s="107">
        <v>0</v>
      </c>
    </row>
    <row r="34" spans="1:24" x14ac:dyDescent="0.25">
      <c r="A34" s="107">
        <v>2020</v>
      </c>
      <c r="B34" s="107">
        <v>118</v>
      </c>
      <c r="C34" s="107">
        <v>1</v>
      </c>
      <c r="D34" s="109">
        <v>43831</v>
      </c>
      <c r="E34" s="116" t="s">
        <v>2508</v>
      </c>
      <c r="F34" s="109">
        <v>44196</v>
      </c>
      <c r="G34" s="109">
        <v>44196</v>
      </c>
      <c r="H34" s="107" t="s">
        <v>137</v>
      </c>
      <c r="I34" s="107" t="s">
        <v>138</v>
      </c>
      <c r="J34" s="107">
        <v>79</v>
      </c>
      <c r="K34" s="107">
        <v>29</v>
      </c>
      <c r="L34" s="109">
        <v>43858</v>
      </c>
      <c r="M34" s="107" t="s">
        <v>296</v>
      </c>
      <c r="N34" s="107">
        <v>145</v>
      </c>
      <c r="O34" s="114" t="s">
        <v>112</v>
      </c>
      <c r="P34" s="107">
        <v>18</v>
      </c>
      <c r="Q34" s="109">
        <v>43858</v>
      </c>
      <c r="R34" s="107" t="s">
        <v>181</v>
      </c>
      <c r="S34" s="107">
        <v>36000000</v>
      </c>
      <c r="T34" s="107">
        <v>0</v>
      </c>
      <c r="U34" s="107">
        <v>0</v>
      </c>
      <c r="V34" s="120">
        <v>36000000</v>
      </c>
      <c r="W34" s="107">
        <v>27150000</v>
      </c>
      <c r="X34" s="107">
        <v>8850000</v>
      </c>
    </row>
    <row r="35" spans="1:24" x14ac:dyDescent="0.25">
      <c r="A35" s="107">
        <v>2020</v>
      </c>
      <c r="B35" s="107">
        <v>118</v>
      </c>
      <c r="C35" s="107">
        <v>1</v>
      </c>
      <c r="D35" s="109">
        <v>43831</v>
      </c>
      <c r="E35" s="116" t="s">
        <v>2509</v>
      </c>
      <c r="F35" s="109">
        <v>44196</v>
      </c>
      <c r="G35" s="109">
        <v>44196</v>
      </c>
      <c r="H35" s="107" t="s">
        <v>2510</v>
      </c>
      <c r="I35" s="107" t="s">
        <v>2511</v>
      </c>
      <c r="J35" s="107">
        <v>988</v>
      </c>
      <c r="K35" s="107">
        <v>847</v>
      </c>
      <c r="L35" s="109">
        <v>44043</v>
      </c>
      <c r="M35" s="107" t="s">
        <v>296</v>
      </c>
      <c r="N35" s="107">
        <v>145</v>
      </c>
      <c r="O35" s="114" t="s">
        <v>112</v>
      </c>
      <c r="P35" s="107">
        <v>18</v>
      </c>
      <c r="Q35" s="109">
        <v>43858</v>
      </c>
      <c r="R35" s="107" t="s">
        <v>2512</v>
      </c>
      <c r="S35" s="107">
        <v>13500000</v>
      </c>
      <c r="T35" s="107">
        <v>0</v>
      </c>
      <c r="U35" s="107">
        <v>0</v>
      </c>
      <c r="V35" s="120">
        <v>13500000</v>
      </c>
      <c r="W35" s="107">
        <v>0</v>
      </c>
      <c r="X35" s="107">
        <v>13500000</v>
      </c>
    </row>
    <row r="36" spans="1:24" x14ac:dyDescent="0.25">
      <c r="A36" s="107">
        <v>2020</v>
      </c>
      <c r="B36" s="107">
        <v>118</v>
      </c>
      <c r="C36" s="107">
        <v>1</v>
      </c>
      <c r="D36" s="109">
        <v>43831</v>
      </c>
      <c r="E36" s="116" t="s">
        <v>2513</v>
      </c>
      <c r="F36" s="109">
        <v>44196</v>
      </c>
      <c r="G36" s="109">
        <v>44196</v>
      </c>
      <c r="H36" s="107" t="s">
        <v>134</v>
      </c>
      <c r="I36" s="107" t="s">
        <v>135</v>
      </c>
      <c r="J36" s="107">
        <v>43</v>
      </c>
      <c r="K36" s="107">
        <v>88</v>
      </c>
      <c r="L36" s="109">
        <v>43865</v>
      </c>
      <c r="M36" s="107" t="s">
        <v>325</v>
      </c>
      <c r="N36" s="107">
        <v>148</v>
      </c>
      <c r="O36" s="114" t="s">
        <v>113</v>
      </c>
      <c r="P36" s="107">
        <v>19</v>
      </c>
      <c r="Q36" s="109">
        <v>43865</v>
      </c>
      <c r="R36" s="107" t="s">
        <v>863</v>
      </c>
      <c r="S36" s="107">
        <v>10800000</v>
      </c>
      <c r="T36" s="107">
        <v>0</v>
      </c>
      <c r="U36" s="107">
        <v>0</v>
      </c>
      <c r="V36" s="120">
        <v>10800000</v>
      </c>
      <c r="W36" s="107">
        <v>10800000</v>
      </c>
      <c r="X36" s="107">
        <v>0</v>
      </c>
    </row>
    <row r="37" spans="1:24" x14ac:dyDescent="0.25">
      <c r="A37" s="107">
        <v>2020</v>
      </c>
      <c r="B37" s="107">
        <v>118</v>
      </c>
      <c r="C37" s="107">
        <v>1</v>
      </c>
      <c r="D37" s="109">
        <v>43831</v>
      </c>
      <c r="E37" s="116" t="s">
        <v>2514</v>
      </c>
      <c r="F37" s="109">
        <v>44196</v>
      </c>
      <c r="G37" s="109">
        <v>44196</v>
      </c>
      <c r="H37" s="107" t="s">
        <v>116</v>
      </c>
      <c r="I37" s="107" t="s">
        <v>117</v>
      </c>
      <c r="J37" s="107">
        <v>39</v>
      </c>
      <c r="K37" s="107">
        <v>30</v>
      </c>
      <c r="L37" s="109">
        <v>43858</v>
      </c>
      <c r="M37" s="107" t="s">
        <v>15</v>
      </c>
      <c r="N37" s="107">
        <v>145</v>
      </c>
      <c r="O37" s="114" t="s">
        <v>112</v>
      </c>
      <c r="P37" s="107">
        <v>20</v>
      </c>
      <c r="Q37" s="109">
        <v>43858</v>
      </c>
      <c r="R37" s="107" t="s">
        <v>118</v>
      </c>
      <c r="S37" s="107">
        <v>16800000</v>
      </c>
      <c r="T37" s="107">
        <v>0</v>
      </c>
      <c r="U37" s="107">
        <v>0</v>
      </c>
      <c r="V37" s="120">
        <v>16800000</v>
      </c>
      <c r="W37" s="107">
        <v>16800000</v>
      </c>
      <c r="X37" s="107">
        <v>0</v>
      </c>
    </row>
    <row r="38" spans="1:24" x14ac:dyDescent="0.25">
      <c r="A38" s="107">
        <v>2020</v>
      </c>
      <c r="B38" s="107">
        <v>118</v>
      </c>
      <c r="C38" s="107">
        <v>1</v>
      </c>
      <c r="D38" s="109">
        <v>43831</v>
      </c>
      <c r="E38" s="116" t="s">
        <v>2515</v>
      </c>
      <c r="F38" s="109">
        <v>44196</v>
      </c>
      <c r="G38" s="109">
        <v>44196</v>
      </c>
      <c r="H38" s="107" t="s">
        <v>116</v>
      </c>
      <c r="I38" s="107" t="s">
        <v>117</v>
      </c>
      <c r="J38" s="107">
        <v>558</v>
      </c>
      <c r="K38" s="107">
        <v>450</v>
      </c>
      <c r="L38" s="109">
        <v>43942</v>
      </c>
      <c r="M38" s="107" t="s">
        <v>15</v>
      </c>
      <c r="N38" s="107">
        <v>145</v>
      </c>
      <c r="O38" s="114" t="s">
        <v>112</v>
      </c>
      <c r="P38" s="107">
        <v>20</v>
      </c>
      <c r="Q38" s="109">
        <v>43859</v>
      </c>
      <c r="R38" s="107" t="s">
        <v>1564</v>
      </c>
      <c r="S38" s="107">
        <v>8400000</v>
      </c>
      <c r="T38" s="107">
        <v>0</v>
      </c>
      <c r="U38" s="107">
        <v>0</v>
      </c>
      <c r="V38" s="120">
        <v>8400000</v>
      </c>
      <c r="W38" s="107">
        <v>8213333</v>
      </c>
      <c r="X38" s="107">
        <v>186667</v>
      </c>
    </row>
    <row r="39" spans="1:24" x14ac:dyDescent="0.25">
      <c r="A39" s="107">
        <v>2020</v>
      </c>
      <c r="B39" s="107">
        <v>118</v>
      </c>
      <c r="C39" s="107">
        <v>1</v>
      </c>
      <c r="D39" s="109">
        <v>43831</v>
      </c>
      <c r="E39" s="116" t="s">
        <v>2516</v>
      </c>
      <c r="F39" s="109">
        <v>44196</v>
      </c>
      <c r="G39" s="109">
        <v>44196</v>
      </c>
      <c r="H39" s="107" t="s">
        <v>137</v>
      </c>
      <c r="I39" s="107" t="s">
        <v>138</v>
      </c>
      <c r="J39" s="107">
        <v>78</v>
      </c>
      <c r="K39" s="107">
        <v>103</v>
      </c>
      <c r="L39" s="109">
        <v>43865</v>
      </c>
      <c r="M39" s="107" t="s">
        <v>326</v>
      </c>
      <c r="N39" s="107">
        <v>145</v>
      </c>
      <c r="O39" s="114" t="s">
        <v>112</v>
      </c>
      <c r="P39" s="107">
        <v>21</v>
      </c>
      <c r="Q39" s="109">
        <v>43865</v>
      </c>
      <c r="R39" s="107" t="s">
        <v>864</v>
      </c>
      <c r="S39" s="107">
        <v>55884000</v>
      </c>
      <c r="T39" s="107">
        <v>0</v>
      </c>
      <c r="U39" s="107">
        <v>0</v>
      </c>
      <c r="V39" s="120">
        <v>55884000</v>
      </c>
      <c r="W39" s="107">
        <v>54952600</v>
      </c>
      <c r="X39" s="107">
        <v>931400</v>
      </c>
    </row>
    <row r="40" spans="1:24" x14ac:dyDescent="0.25">
      <c r="A40" s="107">
        <v>2020</v>
      </c>
      <c r="B40" s="107">
        <v>118</v>
      </c>
      <c r="C40" s="107">
        <v>1</v>
      </c>
      <c r="D40" s="109">
        <v>43831</v>
      </c>
      <c r="E40" s="116" t="s">
        <v>2517</v>
      </c>
      <c r="F40" s="109">
        <v>44196</v>
      </c>
      <c r="G40" s="109">
        <v>44196</v>
      </c>
      <c r="H40" s="107" t="s">
        <v>2510</v>
      </c>
      <c r="I40" s="107" t="s">
        <v>2511</v>
      </c>
      <c r="J40" s="107">
        <v>987</v>
      </c>
      <c r="K40" s="107">
        <v>835</v>
      </c>
      <c r="L40" s="109">
        <v>44042</v>
      </c>
      <c r="M40" s="107" t="s">
        <v>326</v>
      </c>
      <c r="N40" s="107">
        <v>145</v>
      </c>
      <c r="O40" s="114" t="s">
        <v>112</v>
      </c>
      <c r="P40" s="107">
        <v>21</v>
      </c>
      <c r="Q40" s="109">
        <v>43865</v>
      </c>
      <c r="R40" s="107" t="s">
        <v>2518</v>
      </c>
      <c r="S40" s="107">
        <v>27942000</v>
      </c>
      <c r="T40" s="107">
        <v>0</v>
      </c>
      <c r="U40" s="107">
        <v>0</v>
      </c>
      <c r="V40" s="120">
        <v>27942000</v>
      </c>
      <c r="W40" s="107">
        <v>0</v>
      </c>
      <c r="X40" s="107">
        <v>27942000</v>
      </c>
    </row>
    <row r="41" spans="1:24" x14ac:dyDescent="0.25">
      <c r="A41" s="107">
        <v>2020</v>
      </c>
      <c r="B41" s="107">
        <v>118</v>
      </c>
      <c r="C41" s="107">
        <v>1</v>
      </c>
      <c r="D41" s="109">
        <v>43831</v>
      </c>
      <c r="E41" s="116" t="s">
        <v>2519</v>
      </c>
      <c r="F41" s="109">
        <v>44196</v>
      </c>
      <c r="G41" s="109">
        <v>44196</v>
      </c>
      <c r="H41" s="107" t="s">
        <v>128</v>
      </c>
      <c r="I41" s="107" t="s">
        <v>129</v>
      </c>
      <c r="J41" s="107">
        <v>68</v>
      </c>
      <c r="K41" s="107">
        <v>31</v>
      </c>
      <c r="L41" s="109">
        <v>43858</v>
      </c>
      <c r="M41" s="107" t="s">
        <v>37</v>
      </c>
      <c r="N41" s="107">
        <v>145</v>
      </c>
      <c r="O41" s="114" t="s">
        <v>112</v>
      </c>
      <c r="P41" s="107">
        <v>22</v>
      </c>
      <c r="Q41" s="109">
        <v>43858</v>
      </c>
      <c r="R41" s="107" t="s">
        <v>130</v>
      </c>
      <c r="S41" s="107">
        <v>49800000</v>
      </c>
      <c r="T41" s="107">
        <v>0</v>
      </c>
      <c r="U41" s="107">
        <v>0</v>
      </c>
      <c r="V41" s="120">
        <v>49800000</v>
      </c>
      <c r="W41" s="107">
        <v>49800000</v>
      </c>
      <c r="X41" s="107">
        <v>0</v>
      </c>
    </row>
    <row r="42" spans="1:24" x14ac:dyDescent="0.25">
      <c r="A42" s="107">
        <v>2020</v>
      </c>
      <c r="B42" s="107">
        <v>118</v>
      </c>
      <c r="C42" s="107">
        <v>1</v>
      </c>
      <c r="D42" s="109">
        <v>43831</v>
      </c>
      <c r="E42" s="116" t="s">
        <v>2520</v>
      </c>
      <c r="F42" s="109">
        <v>44196</v>
      </c>
      <c r="G42" s="109">
        <v>44196</v>
      </c>
      <c r="H42" s="107" t="s">
        <v>68</v>
      </c>
      <c r="I42" s="107" t="s">
        <v>69</v>
      </c>
      <c r="J42" s="107">
        <v>24</v>
      </c>
      <c r="K42" s="107">
        <v>79</v>
      </c>
      <c r="L42" s="109">
        <v>43864</v>
      </c>
      <c r="M42" s="107" t="s">
        <v>327</v>
      </c>
      <c r="N42" s="107">
        <v>145</v>
      </c>
      <c r="O42" s="114" t="s">
        <v>112</v>
      </c>
      <c r="P42" s="107">
        <v>23</v>
      </c>
      <c r="Q42" s="109">
        <v>43864</v>
      </c>
      <c r="R42" s="107" t="s">
        <v>865</v>
      </c>
      <c r="S42" s="107">
        <v>26700000</v>
      </c>
      <c r="T42" s="107">
        <v>0</v>
      </c>
      <c r="U42" s="107">
        <v>0</v>
      </c>
      <c r="V42" s="120">
        <v>26700000</v>
      </c>
      <c r="W42" s="107">
        <v>26403333</v>
      </c>
      <c r="X42" s="107">
        <v>296667</v>
      </c>
    </row>
    <row r="43" spans="1:24" x14ac:dyDescent="0.25">
      <c r="A43" s="107">
        <v>2020</v>
      </c>
      <c r="B43" s="107">
        <v>118</v>
      </c>
      <c r="C43" s="107">
        <v>1</v>
      </c>
      <c r="D43" s="109">
        <v>43831</v>
      </c>
      <c r="E43" s="116" t="s">
        <v>2521</v>
      </c>
      <c r="F43" s="109">
        <v>44196</v>
      </c>
      <c r="G43" s="109">
        <v>44196</v>
      </c>
      <c r="H43" s="107" t="s">
        <v>2482</v>
      </c>
      <c r="I43" s="107" t="s">
        <v>2483</v>
      </c>
      <c r="J43" s="107">
        <v>947</v>
      </c>
      <c r="K43" s="107">
        <v>814</v>
      </c>
      <c r="L43" s="109">
        <v>44039</v>
      </c>
      <c r="M43" s="107" t="s">
        <v>327</v>
      </c>
      <c r="N43" s="107">
        <v>145</v>
      </c>
      <c r="O43" s="114" t="s">
        <v>112</v>
      </c>
      <c r="P43" s="107">
        <v>23</v>
      </c>
      <c r="Q43" s="109">
        <v>43864</v>
      </c>
      <c r="R43" s="107" t="s">
        <v>2522</v>
      </c>
      <c r="S43" s="107">
        <v>4450000</v>
      </c>
      <c r="T43" s="107">
        <v>0</v>
      </c>
      <c r="U43" s="107">
        <v>0</v>
      </c>
      <c r="V43" s="120">
        <v>4450000</v>
      </c>
      <c r="W43" s="107">
        <v>0</v>
      </c>
      <c r="X43" s="107">
        <v>4450000</v>
      </c>
    </row>
    <row r="44" spans="1:24" x14ac:dyDescent="0.25">
      <c r="A44" s="107">
        <v>2020</v>
      </c>
      <c r="B44" s="107">
        <v>118</v>
      </c>
      <c r="C44" s="107">
        <v>1</v>
      </c>
      <c r="D44" s="109">
        <v>43831</v>
      </c>
      <c r="E44" s="116" t="s">
        <v>2523</v>
      </c>
      <c r="F44" s="109">
        <v>44196</v>
      </c>
      <c r="G44" s="109">
        <v>44196</v>
      </c>
      <c r="H44" s="107" t="s">
        <v>2482</v>
      </c>
      <c r="I44" s="107" t="s">
        <v>2483</v>
      </c>
      <c r="J44" s="107">
        <v>1166</v>
      </c>
      <c r="K44" s="107">
        <v>956</v>
      </c>
      <c r="L44" s="109">
        <v>44067</v>
      </c>
      <c r="M44" s="107" t="s">
        <v>327</v>
      </c>
      <c r="N44" s="107">
        <v>145</v>
      </c>
      <c r="O44" s="114" t="s">
        <v>112</v>
      </c>
      <c r="P44" s="107">
        <v>23</v>
      </c>
      <c r="Q44" s="109">
        <v>43864</v>
      </c>
      <c r="R44" s="107" t="s">
        <v>2524</v>
      </c>
      <c r="S44" s="107">
        <v>4450000</v>
      </c>
      <c r="T44" s="107">
        <v>0</v>
      </c>
      <c r="U44" s="107">
        <v>0</v>
      </c>
      <c r="V44" s="120">
        <v>4450000</v>
      </c>
      <c r="W44" s="107">
        <v>0</v>
      </c>
      <c r="X44" s="107">
        <v>4450000</v>
      </c>
    </row>
    <row r="45" spans="1:24" x14ac:dyDescent="0.25">
      <c r="A45" s="107">
        <v>2020</v>
      </c>
      <c r="B45" s="107">
        <v>118</v>
      </c>
      <c r="C45" s="107">
        <v>1</v>
      </c>
      <c r="D45" s="109">
        <v>43831</v>
      </c>
      <c r="E45" s="116" t="s">
        <v>2525</v>
      </c>
      <c r="F45" s="109">
        <v>44196</v>
      </c>
      <c r="G45" s="109">
        <v>44196</v>
      </c>
      <c r="H45" s="107" t="s">
        <v>68</v>
      </c>
      <c r="I45" s="107" t="s">
        <v>69</v>
      </c>
      <c r="J45" s="107">
        <v>23</v>
      </c>
      <c r="K45" s="107">
        <v>80</v>
      </c>
      <c r="L45" s="109">
        <v>43864</v>
      </c>
      <c r="M45" s="107" t="s">
        <v>328</v>
      </c>
      <c r="N45" s="107">
        <v>145</v>
      </c>
      <c r="O45" s="114" t="s">
        <v>112</v>
      </c>
      <c r="P45" s="107">
        <v>24</v>
      </c>
      <c r="Q45" s="109">
        <v>43864</v>
      </c>
      <c r="R45" s="107" t="s">
        <v>866</v>
      </c>
      <c r="S45" s="107">
        <v>34152000</v>
      </c>
      <c r="T45" s="107">
        <v>0</v>
      </c>
      <c r="U45" s="107">
        <v>0</v>
      </c>
      <c r="V45" s="120">
        <v>34152000</v>
      </c>
      <c r="W45" s="107">
        <v>33772533</v>
      </c>
      <c r="X45" s="107">
        <v>379467</v>
      </c>
    </row>
    <row r="46" spans="1:24" x14ac:dyDescent="0.25">
      <c r="A46" s="107">
        <v>2020</v>
      </c>
      <c r="B46" s="107">
        <v>118</v>
      </c>
      <c r="C46" s="107">
        <v>1</v>
      </c>
      <c r="D46" s="109">
        <v>43831</v>
      </c>
      <c r="E46" s="116" t="s">
        <v>2526</v>
      </c>
      <c r="F46" s="109">
        <v>44196</v>
      </c>
      <c r="G46" s="109">
        <v>44196</v>
      </c>
      <c r="H46" s="107" t="s">
        <v>2482</v>
      </c>
      <c r="I46" s="107" t="s">
        <v>2483</v>
      </c>
      <c r="J46" s="107">
        <v>953</v>
      </c>
      <c r="K46" s="107">
        <v>815</v>
      </c>
      <c r="L46" s="109">
        <v>44039</v>
      </c>
      <c r="M46" s="107" t="s">
        <v>328</v>
      </c>
      <c r="N46" s="107">
        <v>145</v>
      </c>
      <c r="O46" s="114" t="s">
        <v>112</v>
      </c>
      <c r="P46" s="107">
        <v>24</v>
      </c>
      <c r="Q46" s="109">
        <v>43864</v>
      </c>
      <c r="R46" s="107" t="s">
        <v>2527</v>
      </c>
      <c r="S46" s="107">
        <v>5692000</v>
      </c>
      <c r="T46" s="107">
        <v>0</v>
      </c>
      <c r="U46" s="107">
        <v>0</v>
      </c>
      <c r="V46" s="120">
        <v>5692000</v>
      </c>
      <c r="W46" s="107">
        <v>0</v>
      </c>
      <c r="X46" s="107">
        <v>5692000</v>
      </c>
    </row>
    <row r="47" spans="1:24" x14ac:dyDescent="0.25">
      <c r="A47" s="107">
        <v>2020</v>
      </c>
      <c r="B47" s="107">
        <v>118</v>
      </c>
      <c r="C47" s="107">
        <v>1</v>
      </c>
      <c r="D47" s="109">
        <v>43831</v>
      </c>
      <c r="E47" s="116" t="s">
        <v>2528</v>
      </c>
      <c r="F47" s="109">
        <v>44196</v>
      </c>
      <c r="G47" s="109">
        <v>44196</v>
      </c>
      <c r="H47" s="107" t="s">
        <v>2482</v>
      </c>
      <c r="I47" s="107" t="s">
        <v>2483</v>
      </c>
      <c r="J47" s="107">
        <v>1159</v>
      </c>
      <c r="K47" s="107">
        <v>955</v>
      </c>
      <c r="L47" s="109">
        <v>44067</v>
      </c>
      <c r="M47" s="107" t="s">
        <v>328</v>
      </c>
      <c r="N47" s="107">
        <v>145</v>
      </c>
      <c r="O47" s="114" t="s">
        <v>112</v>
      </c>
      <c r="P47" s="107">
        <v>24</v>
      </c>
      <c r="Q47" s="109">
        <v>43864</v>
      </c>
      <c r="R47" s="107" t="s">
        <v>2529</v>
      </c>
      <c r="S47" s="107">
        <v>5692000</v>
      </c>
      <c r="T47" s="107">
        <v>0</v>
      </c>
      <c r="U47" s="107">
        <v>0</v>
      </c>
      <c r="V47" s="120">
        <v>5692000</v>
      </c>
      <c r="W47" s="107">
        <v>0</v>
      </c>
      <c r="X47" s="107">
        <v>5692000</v>
      </c>
    </row>
    <row r="48" spans="1:24" x14ac:dyDescent="0.25">
      <c r="A48" s="107">
        <v>2020</v>
      </c>
      <c r="B48" s="107">
        <v>118</v>
      </c>
      <c r="C48" s="107">
        <v>1</v>
      </c>
      <c r="D48" s="109">
        <v>43831</v>
      </c>
      <c r="E48" s="116" t="s">
        <v>2530</v>
      </c>
      <c r="F48" s="109">
        <v>44196</v>
      </c>
      <c r="G48" s="109">
        <v>44196</v>
      </c>
      <c r="H48" s="107" t="s">
        <v>128</v>
      </c>
      <c r="I48" s="107" t="s">
        <v>129</v>
      </c>
      <c r="J48" s="107">
        <v>69</v>
      </c>
      <c r="K48" s="107">
        <v>38</v>
      </c>
      <c r="L48" s="109">
        <v>43860</v>
      </c>
      <c r="M48" s="107" t="s">
        <v>31</v>
      </c>
      <c r="N48" s="107">
        <v>145</v>
      </c>
      <c r="O48" s="114" t="s">
        <v>112</v>
      </c>
      <c r="P48" s="107">
        <v>25</v>
      </c>
      <c r="Q48" s="109">
        <v>43860</v>
      </c>
      <c r="R48" s="107" t="s">
        <v>131</v>
      </c>
      <c r="S48" s="107">
        <v>16650000</v>
      </c>
      <c r="T48" s="107">
        <v>0</v>
      </c>
      <c r="U48" s="107">
        <v>0</v>
      </c>
      <c r="V48" s="120">
        <v>16650000</v>
      </c>
      <c r="W48" s="107">
        <v>16650000</v>
      </c>
      <c r="X48" s="107">
        <v>0</v>
      </c>
    </row>
    <row r="49" spans="1:24" x14ac:dyDescent="0.25">
      <c r="A49" s="107">
        <v>2020</v>
      </c>
      <c r="B49" s="107">
        <v>118</v>
      </c>
      <c r="C49" s="107">
        <v>1</v>
      </c>
      <c r="D49" s="109">
        <v>43831</v>
      </c>
      <c r="E49" s="116" t="s">
        <v>2531</v>
      </c>
      <c r="F49" s="109">
        <v>44196</v>
      </c>
      <c r="G49" s="109">
        <v>44196</v>
      </c>
      <c r="H49" s="107" t="s">
        <v>128</v>
      </c>
      <c r="I49" s="107" t="s">
        <v>129</v>
      </c>
      <c r="J49" s="107">
        <v>610</v>
      </c>
      <c r="K49" s="107">
        <v>471</v>
      </c>
      <c r="L49" s="109">
        <v>43950</v>
      </c>
      <c r="M49" s="107" t="s">
        <v>31</v>
      </c>
      <c r="N49" s="107">
        <v>145</v>
      </c>
      <c r="O49" s="114" t="s">
        <v>112</v>
      </c>
      <c r="P49" s="107">
        <v>25</v>
      </c>
      <c r="Q49" s="109">
        <v>43860</v>
      </c>
      <c r="R49" s="107" t="s">
        <v>1565</v>
      </c>
      <c r="S49" s="107">
        <v>8325000</v>
      </c>
      <c r="T49" s="107">
        <v>0</v>
      </c>
      <c r="U49" s="107">
        <v>0</v>
      </c>
      <c r="V49" s="120">
        <v>8325000</v>
      </c>
      <c r="W49" s="107">
        <v>8140000</v>
      </c>
      <c r="X49" s="107">
        <v>185000</v>
      </c>
    </row>
    <row r="50" spans="1:24" x14ac:dyDescent="0.25">
      <c r="A50" s="107">
        <v>2020</v>
      </c>
      <c r="B50" s="107">
        <v>118</v>
      </c>
      <c r="C50" s="107">
        <v>1</v>
      </c>
      <c r="D50" s="109">
        <v>43831</v>
      </c>
      <c r="E50" s="116" t="s">
        <v>2532</v>
      </c>
      <c r="F50" s="109">
        <v>44196</v>
      </c>
      <c r="G50" s="109">
        <v>44196</v>
      </c>
      <c r="H50" s="107" t="s">
        <v>128</v>
      </c>
      <c r="I50" s="107" t="s">
        <v>129</v>
      </c>
      <c r="J50" s="107">
        <v>44</v>
      </c>
      <c r="K50" s="107">
        <v>39</v>
      </c>
      <c r="L50" s="109">
        <v>43860</v>
      </c>
      <c r="M50" s="107" t="s">
        <v>25</v>
      </c>
      <c r="N50" s="107">
        <v>145</v>
      </c>
      <c r="O50" s="114" t="s">
        <v>112</v>
      </c>
      <c r="P50" s="107">
        <v>26</v>
      </c>
      <c r="Q50" s="109">
        <v>43860</v>
      </c>
      <c r="R50" s="107" t="s">
        <v>299</v>
      </c>
      <c r="S50" s="107">
        <v>75000000</v>
      </c>
      <c r="T50" s="107">
        <v>75000000</v>
      </c>
      <c r="U50" s="107">
        <v>0</v>
      </c>
      <c r="V50" s="120">
        <v>0</v>
      </c>
      <c r="W50" s="107">
        <v>0</v>
      </c>
      <c r="X50" s="107">
        <v>0</v>
      </c>
    </row>
    <row r="51" spans="1:24" x14ac:dyDescent="0.25">
      <c r="A51" s="107">
        <v>2020</v>
      </c>
      <c r="B51" s="107">
        <v>118</v>
      </c>
      <c r="C51" s="107">
        <v>1</v>
      </c>
      <c r="D51" s="109">
        <v>43831</v>
      </c>
      <c r="E51" s="116" t="s">
        <v>2533</v>
      </c>
      <c r="F51" s="109">
        <v>44196</v>
      </c>
      <c r="G51" s="109">
        <v>44196</v>
      </c>
      <c r="H51" s="107" t="s">
        <v>128</v>
      </c>
      <c r="I51" s="107" t="s">
        <v>129</v>
      </c>
      <c r="J51" s="107">
        <v>44</v>
      </c>
      <c r="K51" s="107">
        <v>40</v>
      </c>
      <c r="L51" s="109">
        <v>43860</v>
      </c>
      <c r="M51" s="107" t="s">
        <v>25</v>
      </c>
      <c r="N51" s="107">
        <v>145</v>
      </c>
      <c r="O51" s="114" t="s">
        <v>112</v>
      </c>
      <c r="P51" s="107">
        <v>26</v>
      </c>
      <c r="Q51" s="109">
        <v>43860</v>
      </c>
      <c r="R51" s="107" t="s">
        <v>299</v>
      </c>
      <c r="S51" s="107">
        <v>75000000</v>
      </c>
      <c r="T51" s="107">
        <v>0</v>
      </c>
      <c r="U51" s="107">
        <v>0</v>
      </c>
      <c r="V51" s="120">
        <v>75000000</v>
      </c>
      <c r="W51" s="107">
        <v>75000000</v>
      </c>
      <c r="X51" s="107">
        <v>0</v>
      </c>
    </row>
    <row r="52" spans="1:24" x14ac:dyDescent="0.25">
      <c r="A52" s="107">
        <v>2020</v>
      </c>
      <c r="B52" s="107">
        <v>118</v>
      </c>
      <c r="C52" s="107">
        <v>1</v>
      </c>
      <c r="D52" s="109">
        <v>43831</v>
      </c>
      <c r="E52" s="116" t="s">
        <v>2534</v>
      </c>
      <c r="F52" s="109">
        <v>44196</v>
      </c>
      <c r="G52" s="109">
        <v>44196</v>
      </c>
      <c r="H52" s="107" t="s">
        <v>68</v>
      </c>
      <c r="I52" s="107" t="s">
        <v>69</v>
      </c>
      <c r="J52" s="107">
        <v>62</v>
      </c>
      <c r="K52" s="107">
        <v>63</v>
      </c>
      <c r="L52" s="109">
        <v>43861</v>
      </c>
      <c r="M52" s="107" t="s">
        <v>306</v>
      </c>
      <c r="N52" s="107">
        <v>145</v>
      </c>
      <c r="O52" s="114" t="s">
        <v>112</v>
      </c>
      <c r="P52" s="107">
        <v>27</v>
      </c>
      <c r="Q52" s="109">
        <v>43861</v>
      </c>
      <c r="R52" s="107" t="s">
        <v>307</v>
      </c>
      <c r="S52" s="107">
        <v>45000000</v>
      </c>
      <c r="T52" s="107">
        <v>0</v>
      </c>
      <c r="U52" s="107">
        <v>0</v>
      </c>
      <c r="V52" s="120">
        <v>45000000</v>
      </c>
      <c r="W52" s="107">
        <v>44500000</v>
      </c>
      <c r="X52" s="107">
        <v>500000</v>
      </c>
    </row>
    <row r="53" spans="1:24" x14ac:dyDescent="0.25">
      <c r="A53" s="107">
        <v>2020</v>
      </c>
      <c r="B53" s="107">
        <v>118</v>
      </c>
      <c r="C53" s="107">
        <v>1</v>
      </c>
      <c r="D53" s="109">
        <v>43831</v>
      </c>
      <c r="E53" s="116" t="s">
        <v>2535</v>
      </c>
      <c r="F53" s="109">
        <v>44196</v>
      </c>
      <c r="G53" s="109">
        <v>44196</v>
      </c>
      <c r="H53" s="107" t="s">
        <v>2482</v>
      </c>
      <c r="I53" s="107" t="s">
        <v>2483</v>
      </c>
      <c r="J53" s="107">
        <v>946</v>
      </c>
      <c r="K53" s="107">
        <v>816</v>
      </c>
      <c r="L53" s="109">
        <v>44039</v>
      </c>
      <c r="M53" s="107" t="s">
        <v>306</v>
      </c>
      <c r="N53" s="107">
        <v>145</v>
      </c>
      <c r="O53" s="114" t="s">
        <v>112</v>
      </c>
      <c r="P53" s="107">
        <v>27</v>
      </c>
      <c r="Q53" s="109">
        <v>43861</v>
      </c>
      <c r="R53" s="107" t="s">
        <v>2536</v>
      </c>
      <c r="S53" s="107">
        <v>7500000</v>
      </c>
      <c r="T53" s="107">
        <v>0</v>
      </c>
      <c r="U53" s="107">
        <v>0</v>
      </c>
      <c r="V53" s="120">
        <v>7500000</v>
      </c>
      <c r="W53" s="107">
        <v>0</v>
      </c>
      <c r="X53" s="107">
        <v>7500000</v>
      </c>
    </row>
    <row r="54" spans="1:24" x14ac:dyDescent="0.25">
      <c r="A54" s="107">
        <v>2020</v>
      </c>
      <c r="B54" s="107">
        <v>118</v>
      </c>
      <c r="C54" s="107">
        <v>1</v>
      </c>
      <c r="D54" s="109">
        <v>43831</v>
      </c>
      <c r="E54" s="116" t="s">
        <v>2537</v>
      </c>
      <c r="F54" s="109">
        <v>44196</v>
      </c>
      <c r="G54" s="109">
        <v>44196</v>
      </c>
      <c r="H54" s="107" t="s">
        <v>2482</v>
      </c>
      <c r="I54" s="107" t="s">
        <v>2483</v>
      </c>
      <c r="J54" s="107">
        <v>1165</v>
      </c>
      <c r="K54" s="107">
        <v>959</v>
      </c>
      <c r="L54" s="109">
        <v>44067</v>
      </c>
      <c r="M54" s="107" t="s">
        <v>306</v>
      </c>
      <c r="N54" s="107">
        <v>145</v>
      </c>
      <c r="O54" s="114" t="s">
        <v>112</v>
      </c>
      <c r="P54" s="107">
        <v>27</v>
      </c>
      <c r="Q54" s="109">
        <v>43861</v>
      </c>
      <c r="R54" s="107" t="s">
        <v>2538</v>
      </c>
      <c r="S54" s="107">
        <v>7500000</v>
      </c>
      <c r="T54" s="107">
        <v>0</v>
      </c>
      <c r="U54" s="107">
        <v>0</v>
      </c>
      <c r="V54" s="120">
        <v>7500000</v>
      </c>
      <c r="W54" s="107">
        <v>0</v>
      </c>
      <c r="X54" s="107">
        <v>7500000</v>
      </c>
    </row>
    <row r="55" spans="1:24" x14ac:dyDescent="0.25">
      <c r="A55" s="107">
        <v>2020</v>
      </c>
      <c r="B55" s="107">
        <v>118</v>
      </c>
      <c r="C55" s="107">
        <v>1</v>
      </c>
      <c r="D55" s="109">
        <v>43831</v>
      </c>
      <c r="E55" s="116" t="s">
        <v>2539</v>
      </c>
      <c r="F55" s="109">
        <v>44196</v>
      </c>
      <c r="G55" s="109">
        <v>44196</v>
      </c>
      <c r="H55" s="107" t="s">
        <v>116</v>
      </c>
      <c r="I55" s="107" t="s">
        <v>117</v>
      </c>
      <c r="J55" s="107">
        <v>40</v>
      </c>
      <c r="K55" s="107">
        <v>41</v>
      </c>
      <c r="L55" s="109">
        <v>43860</v>
      </c>
      <c r="M55" s="107" t="s">
        <v>42</v>
      </c>
      <c r="N55" s="107">
        <v>145</v>
      </c>
      <c r="O55" s="114" t="s">
        <v>112</v>
      </c>
      <c r="P55" s="107">
        <v>28</v>
      </c>
      <c r="Q55" s="109">
        <v>43860</v>
      </c>
      <c r="R55" s="107" t="s">
        <v>297</v>
      </c>
      <c r="S55" s="107">
        <v>23700000</v>
      </c>
      <c r="T55" s="107">
        <v>0</v>
      </c>
      <c r="U55" s="107">
        <v>0</v>
      </c>
      <c r="V55" s="120">
        <v>23700000</v>
      </c>
      <c r="W55" s="107">
        <v>23700000</v>
      </c>
      <c r="X55" s="107">
        <v>0</v>
      </c>
    </row>
    <row r="56" spans="1:24" x14ac:dyDescent="0.25">
      <c r="A56" s="107">
        <v>2020</v>
      </c>
      <c r="B56" s="107">
        <v>118</v>
      </c>
      <c r="C56" s="107">
        <v>1</v>
      </c>
      <c r="D56" s="109">
        <v>43831</v>
      </c>
      <c r="E56" s="116" t="s">
        <v>2540</v>
      </c>
      <c r="F56" s="109">
        <v>44196</v>
      </c>
      <c r="G56" s="109">
        <v>44196</v>
      </c>
      <c r="H56" s="107" t="s">
        <v>116</v>
      </c>
      <c r="I56" s="107" t="s">
        <v>117</v>
      </c>
      <c r="J56" s="107">
        <v>556</v>
      </c>
      <c r="K56" s="107">
        <v>451</v>
      </c>
      <c r="L56" s="109">
        <v>43942</v>
      </c>
      <c r="M56" s="107" t="s">
        <v>42</v>
      </c>
      <c r="N56" s="107">
        <v>145</v>
      </c>
      <c r="O56" s="114" t="s">
        <v>112</v>
      </c>
      <c r="P56" s="107">
        <v>28</v>
      </c>
      <c r="Q56" s="109">
        <v>43860</v>
      </c>
      <c r="R56" s="107" t="s">
        <v>1566</v>
      </c>
      <c r="S56" s="107">
        <v>11850000</v>
      </c>
      <c r="T56" s="107">
        <v>0</v>
      </c>
      <c r="U56" s="107">
        <v>0</v>
      </c>
      <c r="V56" s="120">
        <v>11850000</v>
      </c>
      <c r="W56" s="107">
        <v>11850000</v>
      </c>
      <c r="X56" s="107">
        <v>0</v>
      </c>
    </row>
    <row r="57" spans="1:24" x14ac:dyDescent="0.25">
      <c r="A57" s="107">
        <v>2020</v>
      </c>
      <c r="B57" s="107">
        <v>118</v>
      </c>
      <c r="C57" s="107">
        <v>1</v>
      </c>
      <c r="D57" s="109">
        <v>43831</v>
      </c>
      <c r="E57" s="116" t="s">
        <v>2541</v>
      </c>
      <c r="F57" s="109">
        <v>44196</v>
      </c>
      <c r="G57" s="109">
        <v>44196</v>
      </c>
      <c r="H57" s="107" t="s">
        <v>128</v>
      </c>
      <c r="I57" s="107" t="s">
        <v>129</v>
      </c>
      <c r="J57" s="107">
        <v>63</v>
      </c>
      <c r="K57" s="107">
        <v>42</v>
      </c>
      <c r="L57" s="109">
        <v>43860</v>
      </c>
      <c r="M57" s="107" t="s">
        <v>132</v>
      </c>
      <c r="N57" s="107">
        <v>145</v>
      </c>
      <c r="O57" s="114" t="s">
        <v>112</v>
      </c>
      <c r="P57" s="107">
        <v>29</v>
      </c>
      <c r="Q57" s="109">
        <v>43860</v>
      </c>
      <c r="R57" s="107" t="s">
        <v>133</v>
      </c>
      <c r="S57" s="107">
        <v>33300000</v>
      </c>
      <c r="T57" s="107">
        <v>0</v>
      </c>
      <c r="U57" s="107">
        <v>0</v>
      </c>
      <c r="V57" s="120">
        <v>33300000</v>
      </c>
      <c r="W57" s="107">
        <v>33300000</v>
      </c>
      <c r="X57" s="107">
        <v>0</v>
      </c>
    </row>
    <row r="58" spans="1:24" x14ac:dyDescent="0.25">
      <c r="A58" s="107">
        <v>2020</v>
      </c>
      <c r="B58" s="107">
        <v>118</v>
      </c>
      <c r="C58" s="107">
        <v>1</v>
      </c>
      <c r="D58" s="109">
        <v>43831</v>
      </c>
      <c r="E58" s="116" t="s">
        <v>2542</v>
      </c>
      <c r="F58" s="109">
        <v>44196</v>
      </c>
      <c r="G58" s="109">
        <v>44196</v>
      </c>
      <c r="H58" s="107" t="s">
        <v>121</v>
      </c>
      <c r="I58" s="107" t="s">
        <v>122</v>
      </c>
      <c r="J58" s="107">
        <v>56</v>
      </c>
      <c r="K58" s="107">
        <v>107</v>
      </c>
      <c r="L58" s="109">
        <v>43865</v>
      </c>
      <c r="M58" s="107" t="s">
        <v>329</v>
      </c>
      <c r="N58" s="107">
        <v>145</v>
      </c>
      <c r="O58" s="114" t="s">
        <v>112</v>
      </c>
      <c r="P58" s="107">
        <v>30</v>
      </c>
      <c r="Q58" s="109">
        <v>43865</v>
      </c>
      <c r="R58" s="107" t="s">
        <v>867</v>
      </c>
      <c r="S58" s="107">
        <v>19865000</v>
      </c>
      <c r="T58" s="107">
        <v>0</v>
      </c>
      <c r="U58" s="107">
        <v>0</v>
      </c>
      <c r="V58" s="120">
        <v>19865000</v>
      </c>
      <c r="W58" s="107">
        <v>19865000</v>
      </c>
      <c r="X58" s="107">
        <v>0</v>
      </c>
    </row>
    <row r="59" spans="1:24" x14ac:dyDescent="0.25">
      <c r="A59" s="107">
        <v>2020</v>
      </c>
      <c r="B59" s="107">
        <v>118</v>
      </c>
      <c r="C59" s="107">
        <v>1</v>
      </c>
      <c r="D59" s="109">
        <v>43831</v>
      </c>
      <c r="E59" s="116" t="s">
        <v>2543</v>
      </c>
      <c r="F59" s="109">
        <v>44196</v>
      </c>
      <c r="G59" s="109">
        <v>44196</v>
      </c>
      <c r="H59" s="107" t="s">
        <v>137</v>
      </c>
      <c r="I59" s="107" t="s">
        <v>138</v>
      </c>
      <c r="J59" s="107">
        <v>30</v>
      </c>
      <c r="K59" s="107">
        <v>94</v>
      </c>
      <c r="L59" s="109">
        <v>43865</v>
      </c>
      <c r="M59" s="107" t="s">
        <v>330</v>
      </c>
      <c r="N59" s="107">
        <v>148</v>
      </c>
      <c r="O59" s="114" t="s">
        <v>113</v>
      </c>
      <c r="P59" s="107">
        <v>31</v>
      </c>
      <c r="Q59" s="109">
        <v>43865</v>
      </c>
      <c r="R59" s="107" t="s">
        <v>515</v>
      </c>
      <c r="S59" s="107">
        <v>15600000</v>
      </c>
      <c r="T59" s="107">
        <v>0</v>
      </c>
      <c r="U59" s="107">
        <v>0</v>
      </c>
      <c r="V59" s="120">
        <v>15600000</v>
      </c>
      <c r="W59" s="107">
        <v>15340000</v>
      </c>
      <c r="X59" s="107">
        <v>260000</v>
      </c>
    </row>
    <row r="60" spans="1:24" x14ac:dyDescent="0.25">
      <c r="A60" s="107">
        <v>2020</v>
      </c>
      <c r="B60" s="107">
        <v>118</v>
      </c>
      <c r="C60" s="107">
        <v>1</v>
      </c>
      <c r="D60" s="109">
        <v>43831</v>
      </c>
      <c r="E60" s="116" t="s">
        <v>2544</v>
      </c>
      <c r="F60" s="109">
        <v>44196</v>
      </c>
      <c r="G60" s="109">
        <v>44196</v>
      </c>
      <c r="H60" s="107" t="s">
        <v>2510</v>
      </c>
      <c r="I60" s="107" t="s">
        <v>2511</v>
      </c>
      <c r="J60" s="107">
        <v>999</v>
      </c>
      <c r="K60" s="107">
        <v>836</v>
      </c>
      <c r="L60" s="109">
        <v>44042</v>
      </c>
      <c r="M60" s="107" t="s">
        <v>330</v>
      </c>
      <c r="N60" s="107">
        <v>148</v>
      </c>
      <c r="O60" s="114" t="s">
        <v>113</v>
      </c>
      <c r="P60" s="107">
        <v>31</v>
      </c>
      <c r="Q60" s="109">
        <v>43865</v>
      </c>
      <c r="R60" s="107" t="s">
        <v>2545</v>
      </c>
      <c r="S60" s="107">
        <v>2600000</v>
      </c>
      <c r="T60" s="107">
        <v>0</v>
      </c>
      <c r="U60" s="107">
        <v>0</v>
      </c>
      <c r="V60" s="120">
        <v>2600000</v>
      </c>
      <c r="W60" s="107">
        <v>0</v>
      </c>
      <c r="X60" s="107">
        <v>2600000</v>
      </c>
    </row>
    <row r="61" spans="1:24" x14ac:dyDescent="0.25">
      <c r="A61" s="107">
        <v>2020</v>
      </c>
      <c r="B61" s="107">
        <v>118</v>
      </c>
      <c r="C61" s="107">
        <v>1</v>
      </c>
      <c r="D61" s="109">
        <v>43831</v>
      </c>
      <c r="E61" s="116" t="s">
        <v>2546</v>
      </c>
      <c r="F61" s="109">
        <v>44196</v>
      </c>
      <c r="G61" s="109">
        <v>44196</v>
      </c>
      <c r="H61" s="107" t="s">
        <v>2510</v>
      </c>
      <c r="I61" s="107" t="s">
        <v>2511</v>
      </c>
      <c r="J61" s="107">
        <v>1102</v>
      </c>
      <c r="K61" s="107">
        <v>917</v>
      </c>
      <c r="L61" s="109">
        <v>44061</v>
      </c>
      <c r="M61" s="107" t="s">
        <v>330</v>
      </c>
      <c r="N61" s="107">
        <v>148</v>
      </c>
      <c r="O61" s="114" t="s">
        <v>113</v>
      </c>
      <c r="P61" s="107">
        <v>31</v>
      </c>
      <c r="Q61" s="109">
        <v>43865</v>
      </c>
      <c r="R61" s="107" t="s">
        <v>2547</v>
      </c>
      <c r="S61" s="107">
        <v>2600000</v>
      </c>
      <c r="T61" s="107">
        <v>0</v>
      </c>
      <c r="U61" s="107">
        <v>0</v>
      </c>
      <c r="V61" s="120">
        <v>2600000</v>
      </c>
      <c r="W61" s="107">
        <v>0</v>
      </c>
      <c r="X61" s="107">
        <v>2600000</v>
      </c>
    </row>
    <row r="62" spans="1:24" x14ac:dyDescent="0.25">
      <c r="A62" s="107">
        <v>2020</v>
      </c>
      <c r="B62" s="107">
        <v>118</v>
      </c>
      <c r="C62" s="107">
        <v>1</v>
      </c>
      <c r="D62" s="109">
        <v>43831</v>
      </c>
      <c r="E62" s="116" t="s">
        <v>2548</v>
      </c>
      <c r="F62" s="109">
        <v>44196</v>
      </c>
      <c r="G62" s="109">
        <v>44196</v>
      </c>
      <c r="H62" s="107" t="s">
        <v>137</v>
      </c>
      <c r="I62" s="107" t="s">
        <v>138</v>
      </c>
      <c r="J62" s="107">
        <v>32</v>
      </c>
      <c r="K62" s="107">
        <v>93</v>
      </c>
      <c r="L62" s="109">
        <v>43865</v>
      </c>
      <c r="M62" s="107" t="s">
        <v>331</v>
      </c>
      <c r="N62" s="107">
        <v>148</v>
      </c>
      <c r="O62" s="114" t="s">
        <v>113</v>
      </c>
      <c r="P62" s="107">
        <v>32</v>
      </c>
      <c r="Q62" s="109">
        <v>43865</v>
      </c>
      <c r="R62" s="107" t="s">
        <v>515</v>
      </c>
      <c r="S62" s="107">
        <v>15600000</v>
      </c>
      <c r="T62" s="107">
        <v>0</v>
      </c>
      <c r="U62" s="107">
        <v>0</v>
      </c>
      <c r="V62" s="120">
        <v>15600000</v>
      </c>
      <c r="W62" s="107">
        <v>15340000</v>
      </c>
      <c r="X62" s="107">
        <v>260000</v>
      </c>
    </row>
    <row r="63" spans="1:24" x14ac:dyDescent="0.25">
      <c r="A63" s="107">
        <v>2020</v>
      </c>
      <c r="B63" s="107">
        <v>118</v>
      </c>
      <c r="C63" s="107">
        <v>1</v>
      </c>
      <c r="D63" s="109">
        <v>43831</v>
      </c>
      <c r="E63" s="116" t="s">
        <v>2549</v>
      </c>
      <c r="F63" s="109">
        <v>44196</v>
      </c>
      <c r="G63" s="109">
        <v>44196</v>
      </c>
      <c r="H63" s="107" t="s">
        <v>2510</v>
      </c>
      <c r="I63" s="107" t="s">
        <v>2511</v>
      </c>
      <c r="J63" s="107">
        <v>997</v>
      </c>
      <c r="K63" s="107">
        <v>857</v>
      </c>
      <c r="L63" s="109">
        <v>44046</v>
      </c>
      <c r="M63" s="107" t="s">
        <v>331</v>
      </c>
      <c r="N63" s="107">
        <v>148</v>
      </c>
      <c r="O63" s="114" t="s">
        <v>113</v>
      </c>
      <c r="P63" s="107">
        <v>32</v>
      </c>
      <c r="Q63" s="109">
        <v>43865</v>
      </c>
      <c r="R63" s="107" t="s">
        <v>2550</v>
      </c>
      <c r="S63" s="107">
        <v>2600000</v>
      </c>
      <c r="T63" s="107">
        <v>0</v>
      </c>
      <c r="U63" s="107">
        <v>0</v>
      </c>
      <c r="V63" s="120">
        <v>2600000</v>
      </c>
      <c r="W63" s="107">
        <v>0</v>
      </c>
      <c r="X63" s="107">
        <v>2600000</v>
      </c>
    </row>
    <row r="64" spans="1:24" x14ac:dyDescent="0.25">
      <c r="A64" s="107">
        <v>2020</v>
      </c>
      <c r="B64" s="107">
        <v>118</v>
      </c>
      <c r="C64" s="107">
        <v>1</v>
      </c>
      <c r="D64" s="109">
        <v>43831</v>
      </c>
      <c r="E64" s="116" t="s">
        <v>2551</v>
      </c>
      <c r="F64" s="109">
        <v>44196</v>
      </c>
      <c r="G64" s="109">
        <v>44196</v>
      </c>
      <c r="H64" s="107" t="s">
        <v>2510</v>
      </c>
      <c r="I64" s="107" t="s">
        <v>2511</v>
      </c>
      <c r="J64" s="107">
        <v>1104</v>
      </c>
      <c r="K64" s="107">
        <v>921</v>
      </c>
      <c r="L64" s="109">
        <v>44061</v>
      </c>
      <c r="M64" s="107" t="s">
        <v>331</v>
      </c>
      <c r="N64" s="107">
        <v>148</v>
      </c>
      <c r="O64" s="114" t="s">
        <v>113</v>
      </c>
      <c r="P64" s="107">
        <v>32</v>
      </c>
      <c r="Q64" s="109">
        <v>44061</v>
      </c>
      <c r="R64" s="107" t="s">
        <v>2552</v>
      </c>
      <c r="S64" s="107">
        <v>2600000</v>
      </c>
      <c r="T64" s="107">
        <v>0</v>
      </c>
      <c r="U64" s="107">
        <v>0</v>
      </c>
      <c r="V64" s="120">
        <v>2600000</v>
      </c>
      <c r="W64" s="107">
        <v>0</v>
      </c>
      <c r="X64" s="107">
        <v>2600000</v>
      </c>
    </row>
    <row r="65" spans="1:24" x14ac:dyDescent="0.25">
      <c r="A65" s="107">
        <v>2020</v>
      </c>
      <c r="B65" s="107">
        <v>118</v>
      </c>
      <c r="C65" s="107">
        <v>1</v>
      </c>
      <c r="D65" s="109">
        <v>43831</v>
      </c>
      <c r="E65" s="116" t="s">
        <v>2553</v>
      </c>
      <c r="F65" s="109">
        <v>44196</v>
      </c>
      <c r="G65" s="109">
        <v>44196</v>
      </c>
      <c r="H65" s="107" t="s">
        <v>137</v>
      </c>
      <c r="I65" s="107" t="s">
        <v>138</v>
      </c>
      <c r="J65" s="107">
        <v>136</v>
      </c>
      <c r="K65" s="107">
        <v>43</v>
      </c>
      <c r="L65" s="109">
        <v>43860</v>
      </c>
      <c r="M65" s="107" t="s">
        <v>207</v>
      </c>
      <c r="N65" s="107">
        <v>145</v>
      </c>
      <c r="O65" s="114" t="s">
        <v>112</v>
      </c>
      <c r="P65" s="107">
        <v>33</v>
      </c>
      <c r="Q65" s="109">
        <v>43860</v>
      </c>
      <c r="R65" s="107" t="s">
        <v>229</v>
      </c>
      <c r="S65" s="107">
        <v>57600000</v>
      </c>
      <c r="T65" s="107">
        <v>0</v>
      </c>
      <c r="U65" s="107">
        <v>0</v>
      </c>
      <c r="V65" s="120">
        <v>57600000</v>
      </c>
      <c r="W65" s="107">
        <v>43440000</v>
      </c>
      <c r="X65" s="107">
        <v>14160000</v>
      </c>
    </row>
    <row r="66" spans="1:24" x14ac:dyDescent="0.25">
      <c r="A66" s="107">
        <v>2020</v>
      </c>
      <c r="B66" s="107">
        <v>118</v>
      </c>
      <c r="C66" s="107">
        <v>1</v>
      </c>
      <c r="D66" s="109">
        <v>43831</v>
      </c>
      <c r="E66" s="116" t="s">
        <v>2554</v>
      </c>
      <c r="F66" s="109">
        <v>44196</v>
      </c>
      <c r="G66" s="109">
        <v>44196</v>
      </c>
      <c r="H66" s="107" t="s">
        <v>68</v>
      </c>
      <c r="I66" s="107" t="s">
        <v>69</v>
      </c>
      <c r="J66" s="107">
        <v>59</v>
      </c>
      <c r="K66" s="107">
        <v>44</v>
      </c>
      <c r="L66" s="109">
        <v>43860</v>
      </c>
      <c r="M66" s="107" t="s">
        <v>208</v>
      </c>
      <c r="N66" s="107">
        <v>145</v>
      </c>
      <c r="O66" s="114" t="s">
        <v>112</v>
      </c>
      <c r="P66" s="107">
        <v>34</v>
      </c>
      <c r="Q66" s="109">
        <v>43860</v>
      </c>
      <c r="R66" s="107" t="s">
        <v>300</v>
      </c>
      <c r="S66" s="107">
        <v>26700000</v>
      </c>
      <c r="T66" s="107">
        <v>0</v>
      </c>
      <c r="U66" s="107">
        <v>0</v>
      </c>
      <c r="V66" s="120">
        <v>26700000</v>
      </c>
      <c r="W66" s="107">
        <v>26700000</v>
      </c>
      <c r="X66" s="107">
        <v>0</v>
      </c>
    </row>
    <row r="67" spans="1:24" x14ac:dyDescent="0.25">
      <c r="A67" s="107">
        <v>2020</v>
      </c>
      <c r="B67" s="107">
        <v>118</v>
      </c>
      <c r="C67" s="107">
        <v>1</v>
      </c>
      <c r="D67" s="109">
        <v>43831</v>
      </c>
      <c r="E67" s="116" t="s">
        <v>2555</v>
      </c>
      <c r="F67" s="109">
        <v>44196</v>
      </c>
      <c r="G67" s="109">
        <v>44196</v>
      </c>
      <c r="H67" s="107" t="s">
        <v>2482</v>
      </c>
      <c r="I67" s="107" t="s">
        <v>2483</v>
      </c>
      <c r="J67" s="107">
        <v>956</v>
      </c>
      <c r="K67" s="107">
        <v>817</v>
      </c>
      <c r="L67" s="109">
        <v>44039</v>
      </c>
      <c r="M67" s="107" t="s">
        <v>208</v>
      </c>
      <c r="N67" s="107">
        <v>145</v>
      </c>
      <c r="O67" s="114" t="s">
        <v>112</v>
      </c>
      <c r="P67" s="107">
        <v>34</v>
      </c>
      <c r="Q67" s="109">
        <v>43860</v>
      </c>
      <c r="R67" s="107" t="s">
        <v>2556</v>
      </c>
      <c r="S67" s="107">
        <v>4450000</v>
      </c>
      <c r="T67" s="107">
        <v>0</v>
      </c>
      <c r="U67" s="107">
        <v>0</v>
      </c>
      <c r="V67" s="120">
        <v>4450000</v>
      </c>
      <c r="W67" s="107">
        <v>0</v>
      </c>
      <c r="X67" s="107">
        <v>4450000</v>
      </c>
    </row>
    <row r="68" spans="1:24" x14ac:dyDescent="0.25">
      <c r="A68" s="107">
        <v>2020</v>
      </c>
      <c r="B68" s="107">
        <v>118</v>
      </c>
      <c r="C68" s="107">
        <v>1</v>
      </c>
      <c r="D68" s="109">
        <v>43831</v>
      </c>
      <c r="E68" s="116" t="s">
        <v>2557</v>
      </c>
      <c r="F68" s="109">
        <v>44196</v>
      </c>
      <c r="G68" s="109">
        <v>44196</v>
      </c>
      <c r="H68" s="107" t="s">
        <v>2482</v>
      </c>
      <c r="I68" s="107" t="s">
        <v>2483</v>
      </c>
      <c r="J68" s="107">
        <v>1161</v>
      </c>
      <c r="K68" s="107">
        <v>950</v>
      </c>
      <c r="L68" s="109">
        <v>44067</v>
      </c>
      <c r="M68" s="107" t="s">
        <v>208</v>
      </c>
      <c r="N68" s="107">
        <v>145</v>
      </c>
      <c r="O68" s="114" t="s">
        <v>112</v>
      </c>
      <c r="P68" s="107">
        <v>34</v>
      </c>
      <c r="Q68" s="109">
        <v>43860</v>
      </c>
      <c r="R68" s="107" t="s">
        <v>2558</v>
      </c>
      <c r="S68" s="107">
        <v>4450000</v>
      </c>
      <c r="T68" s="107">
        <v>0</v>
      </c>
      <c r="U68" s="107">
        <v>0</v>
      </c>
      <c r="V68" s="120">
        <v>4450000</v>
      </c>
      <c r="W68" s="107">
        <v>0</v>
      </c>
      <c r="X68" s="107">
        <v>4450000</v>
      </c>
    </row>
    <row r="69" spans="1:24" x14ac:dyDescent="0.25">
      <c r="A69" s="107">
        <v>2020</v>
      </c>
      <c r="B69" s="107">
        <v>118</v>
      </c>
      <c r="C69" s="107">
        <v>1</v>
      </c>
      <c r="D69" s="109">
        <v>43831</v>
      </c>
      <c r="E69" s="116" t="s">
        <v>2559</v>
      </c>
      <c r="F69" s="109">
        <v>44196</v>
      </c>
      <c r="G69" s="109">
        <v>44196</v>
      </c>
      <c r="H69" s="107" t="s">
        <v>137</v>
      </c>
      <c r="I69" s="107" t="s">
        <v>138</v>
      </c>
      <c r="J69" s="107">
        <v>33</v>
      </c>
      <c r="K69" s="107">
        <v>75</v>
      </c>
      <c r="L69" s="109">
        <v>43864</v>
      </c>
      <c r="M69" s="107" t="s">
        <v>868</v>
      </c>
      <c r="N69" s="107">
        <v>145</v>
      </c>
      <c r="O69" s="114" t="s">
        <v>112</v>
      </c>
      <c r="P69" s="107">
        <v>35</v>
      </c>
      <c r="Q69" s="109">
        <v>43864</v>
      </c>
      <c r="R69" s="107" t="s">
        <v>869</v>
      </c>
      <c r="S69" s="107">
        <v>39000000</v>
      </c>
      <c r="T69" s="107">
        <v>0</v>
      </c>
      <c r="U69" s="107">
        <v>0</v>
      </c>
      <c r="V69" s="120">
        <v>39000000</v>
      </c>
      <c r="W69" s="107">
        <v>38566667</v>
      </c>
      <c r="X69" s="107">
        <v>433333</v>
      </c>
    </row>
    <row r="70" spans="1:24" x14ac:dyDescent="0.25">
      <c r="A70" s="107">
        <v>2020</v>
      </c>
      <c r="B70" s="107">
        <v>118</v>
      </c>
      <c r="C70" s="107">
        <v>1</v>
      </c>
      <c r="D70" s="109">
        <v>43831</v>
      </c>
      <c r="E70" s="116" t="s">
        <v>2560</v>
      </c>
      <c r="F70" s="109">
        <v>44196</v>
      </c>
      <c r="G70" s="109">
        <v>44196</v>
      </c>
      <c r="H70" s="107" t="s">
        <v>2510</v>
      </c>
      <c r="I70" s="107" t="s">
        <v>2511</v>
      </c>
      <c r="J70" s="107">
        <v>995</v>
      </c>
      <c r="K70" s="107">
        <v>837</v>
      </c>
      <c r="L70" s="109">
        <v>44042</v>
      </c>
      <c r="M70" s="107" t="s">
        <v>868</v>
      </c>
      <c r="N70" s="107">
        <v>145</v>
      </c>
      <c r="O70" s="114" t="s">
        <v>112</v>
      </c>
      <c r="P70" s="107">
        <v>35</v>
      </c>
      <c r="Q70" s="109">
        <v>43864</v>
      </c>
      <c r="R70" s="107" t="s">
        <v>2561</v>
      </c>
      <c r="S70" s="107">
        <v>6500000</v>
      </c>
      <c r="T70" s="107">
        <v>0</v>
      </c>
      <c r="U70" s="107">
        <v>0</v>
      </c>
      <c r="V70" s="120">
        <v>6500000</v>
      </c>
      <c r="W70" s="107">
        <v>0</v>
      </c>
      <c r="X70" s="107">
        <v>6500000</v>
      </c>
    </row>
    <row r="71" spans="1:24" x14ac:dyDescent="0.25">
      <c r="A71" s="107">
        <v>2020</v>
      </c>
      <c r="B71" s="107">
        <v>118</v>
      </c>
      <c r="C71" s="107">
        <v>1</v>
      </c>
      <c r="D71" s="109">
        <v>43831</v>
      </c>
      <c r="E71" s="116" t="s">
        <v>2562</v>
      </c>
      <c r="F71" s="109">
        <v>44196</v>
      </c>
      <c r="G71" s="109">
        <v>44196</v>
      </c>
      <c r="H71" s="107" t="s">
        <v>2510</v>
      </c>
      <c r="I71" s="107" t="s">
        <v>2511</v>
      </c>
      <c r="J71" s="107">
        <v>1100</v>
      </c>
      <c r="K71" s="107">
        <v>930</v>
      </c>
      <c r="L71" s="109">
        <v>44062</v>
      </c>
      <c r="M71" s="107" t="s">
        <v>868</v>
      </c>
      <c r="N71" s="107">
        <v>145</v>
      </c>
      <c r="O71" s="114" t="s">
        <v>112</v>
      </c>
      <c r="P71" s="107">
        <v>35</v>
      </c>
      <c r="Q71" s="109">
        <v>43864</v>
      </c>
      <c r="R71" s="107" t="s">
        <v>2563</v>
      </c>
      <c r="S71" s="107">
        <v>6500000</v>
      </c>
      <c r="T71" s="107">
        <v>0</v>
      </c>
      <c r="U71" s="107">
        <v>0</v>
      </c>
      <c r="V71" s="120">
        <v>6500000</v>
      </c>
      <c r="W71" s="107">
        <v>0</v>
      </c>
      <c r="X71" s="107">
        <v>6500000</v>
      </c>
    </row>
    <row r="72" spans="1:24" x14ac:dyDescent="0.25">
      <c r="A72" s="107">
        <v>2020</v>
      </c>
      <c r="B72" s="107">
        <v>118</v>
      </c>
      <c r="C72" s="107">
        <v>1</v>
      </c>
      <c r="D72" s="109">
        <v>43831</v>
      </c>
      <c r="E72" s="116" t="s">
        <v>2564</v>
      </c>
      <c r="F72" s="109">
        <v>44196</v>
      </c>
      <c r="G72" s="109">
        <v>44196</v>
      </c>
      <c r="H72" s="107" t="s">
        <v>137</v>
      </c>
      <c r="I72" s="107" t="s">
        <v>138</v>
      </c>
      <c r="J72" s="107">
        <v>29</v>
      </c>
      <c r="K72" s="107">
        <v>76</v>
      </c>
      <c r="L72" s="109">
        <v>43864</v>
      </c>
      <c r="M72" s="107" t="s">
        <v>333</v>
      </c>
      <c r="N72" s="107">
        <v>145</v>
      </c>
      <c r="O72" s="114" t="s">
        <v>112</v>
      </c>
      <c r="P72" s="107">
        <v>36</v>
      </c>
      <c r="Q72" s="109">
        <v>43864</v>
      </c>
      <c r="R72" s="107" t="s">
        <v>870</v>
      </c>
      <c r="S72" s="107">
        <v>27000000</v>
      </c>
      <c r="T72" s="107">
        <v>0</v>
      </c>
      <c r="U72" s="107">
        <v>0</v>
      </c>
      <c r="V72" s="120">
        <v>27000000</v>
      </c>
      <c r="W72" s="107">
        <v>26700000</v>
      </c>
      <c r="X72" s="107">
        <v>300000</v>
      </c>
    </row>
    <row r="73" spans="1:24" x14ac:dyDescent="0.25">
      <c r="A73" s="107">
        <v>2020</v>
      </c>
      <c r="B73" s="107">
        <v>118</v>
      </c>
      <c r="C73" s="107">
        <v>1</v>
      </c>
      <c r="D73" s="109">
        <v>43831</v>
      </c>
      <c r="E73" s="116" t="s">
        <v>2565</v>
      </c>
      <c r="F73" s="109">
        <v>44196</v>
      </c>
      <c r="G73" s="109">
        <v>44196</v>
      </c>
      <c r="H73" s="107" t="s">
        <v>134</v>
      </c>
      <c r="I73" s="107" t="s">
        <v>135</v>
      </c>
      <c r="J73" s="107">
        <v>93</v>
      </c>
      <c r="K73" s="107">
        <v>126</v>
      </c>
      <c r="L73" s="109">
        <v>43868</v>
      </c>
      <c r="M73" s="107" t="s">
        <v>334</v>
      </c>
      <c r="N73" s="107">
        <v>145</v>
      </c>
      <c r="O73" s="114" t="s">
        <v>112</v>
      </c>
      <c r="P73" s="107">
        <v>37</v>
      </c>
      <c r="Q73" s="109">
        <v>43868</v>
      </c>
      <c r="R73" s="107" t="s">
        <v>871</v>
      </c>
      <c r="S73" s="107">
        <v>22500000</v>
      </c>
      <c r="T73" s="107">
        <v>0</v>
      </c>
      <c r="U73" s="107">
        <v>0</v>
      </c>
      <c r="V73" s="120">
        <v>22500000</v>
      </c>
      <c r="W73" s="107">
        <v>22500000</v>
      </c>
      <c r="X73" s="107">
        <v>0</v>
      </c>
    </row>
    <row r="74" spans="1:24" x14ac:dyDescent="0.25">
      <c r="A74" s="107">
        <v>2020</v>
      </c>
      <c r="B74" s="107">
        <v>118</v>
      </c>
      <c r="C74" s="107">
        <v>1</v>
      </c>
      <c r="D74" s="109">
        <v>43831</v>
      </c>
      <c r="E74" s="116" t="s">
        <v>2566</v>
      </c>
      <c r="F74" s="109">
        <v>44196</v>
      </c>
      <c r="G74" s="109">
        <v>44196</v>
      </c>
      <c r="H74" s="107" t="s">
        <v>134</v>
      </c>
      <c r="I74" s="107" t="s">
        <v>135</v>
      </c>
      <c r="J74" s="107">
        <v>596</v>
      </c>
      <c r="K74" s="107">
        <v>488</v>
      </c>
      <c r="L74" s="109">
        <v>43955</v>
      </c>
      <c r="M74" s="107" t="s">
        <v>334</v>
      </c>
      <c r="N74" s="107">
        <v>145</v>
      </c>
      <c r="O74" s="114" t="s">
        <v>112</v>
      </c>
      <c r="P74" s="107">
        <v>37</v>
      </c>
      <c r="Q74" s="109">
        <v>43868</v>
      </c>
      <c r="R74" s="107" t="s">
        <v>1658</v>
      </c>
      <c r="S74" s="107">
        <v>11250000</v>
      </c>
      <c r="T74" s="107">
        <v>0</v>
      </c>
      <c r="U74" s="107">
        <v>0</v>
      </c>
      <c r="V74" s="120">
        <v>11250000</v>
      </c>
      <c r="W74" s="107">
        <v>11250000</v>
      </c>
      <c r="X74" s="107">
        <v>0</v>
      </c>
    </row>
    <row r="75" spans="1:24" x14ac:dyDescent="0.25">
      <c r="A75" s="107">
        <v>2020</v>
      </c>
      <c r="B75" s="107">
        <v>118</v>
      </c>
      <c r="C75" s="107">
        <v>1</v>
      </c>
      <c r="D75" s="109">
        <v>43831</v>
      </c>
      <c r="E75" s="116" t="s">
        <v>2567</v>
      </c>
      <c r="F75" s="109">
        <v>44196</v>
      </c>
      <c r="G75" s="109">
        <v>44196</v>
      </c>
      <c r="H75" s="107" t="s">
        <v>134</v>
      </c>
      <c r="I75" s="107" t="s">
        <v>135</v>
      </c>
      <c r="J75" s="107">
        <v>92</v>
      </c>
      <c r="K75" s="107">
        <v>84</v>
      </c>
      <c r="L75" s="109">
        <v>43864</v>
      </c>
      <c r="M75" s="107" t="s">
        <v>335</v>
      </c>
      <c r="N75" s="107">
        <v>145</v>
      </c>
      <c r="O75" s="114" t="s">
        <v>112</v>
      </c>
      <c r="P75" s="107">
        <v>38</v>
      </c>
      <c r="Q75" s="109">
        <v>43864</v>
      </c>
      <c r="R75" s="107" t="s">
        <v>872</v>
      </c>
      <c r="S75" s="107">
        <v>46800000</v>
      </c>
      <c r="T75" s="107">
        <v>46800000</v>
      </c>
      <c r="U75" s="107">
        <v>0</v>
      </c>
      <c r="V75" s="120">
        <v>0</v>
      </c>
      <c r="W75" s="107">
        <v>0</v>
      </c>
      <c r="X75" s="107">
        <v>0</v>
      </c>
    </row>
    <row r="76" spans="1:24" x14ac:dyDescent="0.25">
      <c r="A76" s="107">
        <v>2020</v>
      </c>
      <c r="B76" s="107">
        <v>118</v>
      </c>
      <c r="C76" s="107">
        <v>1</v>
      </c>
      <c r="D76" s="109">
        <v>43831</v>
      </c>
      <c r="E76" s="116" t="s">
        <v>2568</v>
      </c>
      <c r="F76" s="109">
        <v>44196</v>
      </c>
      <c r="G76" s="109">
        <v>44196</v>
      </c>
      <c r="H76" s="107" t="s">
        <v>134</v>
      </c>
      <c r="I76" s="107" t="s">
        <v>135</v>
      </c>
      <c r="J76" s="107">
        <v>92</v>
      </c>
      <c r="K76" s="107">
        <v>86</v>
      </c>
      <c r="L76" s="109">
        <v>43864</v>
      </c>
      <c r="M76" s="107" t="s">
        <v>335</v>
      </c>
      <c r="N76" s="107">
        <v>145</v>
      </c>
      <c r="O76" s="114" t="s">
        <v>112</v>
      </c>
      <c r="P76" s="107">
        <v>38</v>
      </c>
      <c r="Q76" s="109">
        <v>43864</v>
      </c>
      <c r="R76" s="107" t="s">
        <v>872</v>
      </c>
      <c r="S76" s="107">
        <v>46800000</v>
      </c>
      <c r="T76" s="107">
        <v>0</v>
      </c>
      <c r="U76" s="107">
        <v>0</v>
      </c>
      <c r="V76" s="120">
        <v>46800000</v>
      </c>
      <c r="W76" s="107">
        <v>46280000</v>
      </c>
      <c r="X76" s="107">
        <v>520000</v>
      </c>
    </row>
    <row r="77" spans="1:24" x14ac:dyDescent="0.25">
      <c r="A77" s="107">
        <v>2020</v>
      </c>
      <c r="B77" s="107">
        <v>118</v>
      </c>
      <c r="C77" s="107">
        <v>1</v>
      </c>
      <c r="D77" s="109">
        <v>43831</v>
      </c>
      <c r="E77" s="116" t="s">
        <v>2569</v>
      </c>
      <c r="F77" s="109">
        <v>44196</v>
      </c>
      <c r="G77" s="109">
        <v>44196</v>
      </c>
      <c r="H77" s="107" t="s">
        <v>2570</v>
      </c>
      <c r="I77" s="107" t="s">
        <v>2571</v>
      </c>
      <c r="J77" s="107">
        <v>834</v>
      </c>
      <c r="K77" s="107">
        <v>731</v>
      </c>
      <c r="L77" s="109">
        <v>44028</v>
      </c>
      <c r="M77" s="107" t="s">
        <v>335</v>
      </c>
      <c r="N77" s="107">
        <v>145</v>
      </c>
      <c r="O77" s="114" t="s">
        <v>112</v>
      </c>
      <c r="P77" s="107">
        <v>38</v>
      </c>
      <c r="Q77" s="109">
        <v>43864</v>
      </c>
      <c r="R77" s="107" t="s">
        <v>2572</v>
      </c>
      <c r="S77" s="107">
        <v>23400000</v>
      </c>
      <c r="T77" s="107">
        <v>0</v>
      </c>
      <c r="U77" s="107">
        <v>0</v>
      </c>
      <c r="V77" s="120">
        <v>23400000</v>
      </c>
      <c r="W77" s="107">
        <v>0</v>
      </c>
      <c r="X77" s="107">
        <v>23400000</v>
      </c>
    </row>
    <row r="78" spans="1:24" x14ac:dyDescent="0.25">
      <c r="A78" s="107">
        <v>2020</v>
      </c>
      <c r="B78" s="107">
        <v>118</v>
      </c>
      <c r="C78" s="107">
        <v>1</v>
      </c>
      <c r="D78" s="109">
        <v>43831</v>
      </c>
      <c r="E78" s="116" t="s">
        <v>2573</v>
      </c>
      <c r="F78" s="109">
        <v>44196</v>
      </c>
      <c r="G78" s="109">
        <v>44196</v>
      </c>
      <c r="H78" s="107" t="s">
        <v>134</v>
      </c>
      <c r="I78" s="107" t="s">
        <v>135</v>
      </c>
      <c r="J78" s="107">
        <v>91</v>
      </c>
      <c r="K78" s="107">
        <v>104</v>
      </c>
      <c r="L78" s="109">
        <v>43865</v>
      </c>
      <c r="M78" s="107" t="s">
        <v>336</v>
      </c>
      <c r="N78" s="107">
        <v>145</v>
      </c>
      <c r="O78" s="114" t="s">
        <v>112</v>
      </c>
      <c r="P78" s="107">
        <v>39</v>
      </c>
      <c r="Q78" s="109">
        <v>43865</v>
      </c>
      <c r="R78" s="107" t="s">
        <v>873</v>
      </c>
      <c r="S78" s="107">
        <v>13500000</v>
      </c>
      <c r="T78" s="107">
        <v>0</v>
      </c>
      <c r="U78" s="107">
        <v>0</v>
      </c>
      <c r="V78" s="120">
        <v>13500000</v>
      </c>
      <c r="W78" s="107">
        <v>13500000</v>
      </c>
      <c r="X78" s="107">
        <v>0</v>
      </c>
    </row>
    <row r="79" spans="1:24" x14ac:dyDescent="0.25">
      <c r="A79" s="107">
        <v>2020</v>
      </c>
      <c r="B79" s="107">
        <v>118</v>
      </c>
      <c r="C79" s="107">
        <v>1</v>
      </c>
      <c r="D79" s="109">
        <v>43831</v>
      </c>
      <c r="E79" s="116" t="s">
        <v>2574</v>
      </c>
      <c r="F79" s="109">
        <v>44196</v>
      </c>
      <c r="G79" s="109">
        <v>44196</v>
      </c>
      <c r="H79" s="107" t="s">
        <v>134</v>
      </c>
      <c r="I79" s="107" t="s">
        <v>135</v>
      </c>
      <c r="J79" s="107">
        <v>568</v>
      </c>
      <c r="K79" s="107">
        <v>483</v>
      </c>
      <c r="L79" s="109">
        <v>43951</v>
      </c>
      <c r="M79" s="107" t="s">
        <v>336</v>
      </c>
      <c r="N79" s="107">
        <v>145</v>
      </c>
      <c r="O79" s="114" t="s">
        <v>112</v>
      </c>
      <c r="P79" s="107">
        <v>39</v>
      </c>
      <c r="Q79" s="109">
        <v>43865</v>
      </c>
      <c r="R79" s="107" t="s">
        <v>1654</v>
      </c>
      <c r="S79" s="107">
        <v>6750000</v>
      </c>
      <c r="T79" s="107">
        <v>0</v>
      </c>
      <c r="U79" s="107">
        <v>0</v>
      </c>
      <c r="V79" s="120">
        <v>6750000</v>
      </c>
      <c r="W79" s="107">
        <v>6750000</v>
      </c>
      <c r="X79" s="107">
        <v>0</v>
      </c>
    </row>
    <row r="80" spans="1:24" x14ac:dyDescent="0.25">
      <c r="A80" s="107">
        <v>2020</v>
      </c>
      <c r="B80" s="107">
        <v>118</v>
      </c>
      <c r="C80" s="107">
        <v>1</v>
      </c>
      <c r="D80" s="109">
        <v>43831</v>
      </c>
      <c r="E80" s="116" t="s">
        <v>2575</v>
      </c>
      <c r="F80" s="109">
        <v>44196</v>
      </c>
      <c r="G80" s="109">
        <v>44196</v>
      </c>
      <c r="H80" s="107" t="s">
        <v>134</v>
      </c>
      <c r="I80" s="107" t="s">
        <v>135</v>
      </c>
      <c r="J80" s="107">
        <v>89</v>
      </c>
      <c r="K80" s="107">
        <v>85</v>
      </c>
      <c r="L80" s="109">
        <v>43864</v>
      </c>
      <c r="M80" s="107" t="s">
        <v>337</v>
      </c>
      <c r="N80" s="107">
        <v>145</v>
      </c>
      <c r="O80" s="114" t="s">
        <v>112</v>
      </c>
      <c r="P80" s="107">
        <v>40</v>
      </c>
      <c r="Q80" s="109">
        <v>43864</v>
      </c>
      <c r="R80" s="107" t="s">
        <v>874</v>
      </c>
      <c r="S80" s="107">
        <v>19200000</v>
      </c>
      <c r="T80" s="107">
        <v>0</v>
      </c>
      <c r="U80" s="107">
        <v>0</v>
      </c>
      <c r="V80" s="120">
        <v>19200000</v>
      </c>
      <c r="W80" s="107">
        <v>19200000</v>
      </c>
      <c r="X80" s="107">
        <v>0</v>
      </c>
    </row>
    <row r="81" spans="1:24" x14ac:dyDescent="0.25">
      <c r="A81" s="107">
        <v>2020</v>
      </c>
      <c r="B81" s="107">
        <v>118</v>
      </c>
      <c r="C81" s="107">
        <v>1</v>
      </c>
      <c r="D81" s="109">
        <v>43831</v>
      </c>
      <c r="E81" s="116" t="s">
        <v>2576</v>
      </c>
      <c r="F81" s="109">
        <v>44196</v>
      </c>
      <c r="G81" s="109">
        <v>44196</v>
      </c>
      <c r="H81" s="107" t="s">
        <v>134</v>
      </c>
      <c r="I81" s="107" t="s">
        <v>135</v>
      </c>
      <c r="J81" s="107">
        <v>567</v>
      </c>
      <c r="K81" s="107">
        <v>484</v>
      </c>
      <c r="L81" s="109">
        <v>43951</v>
      </c>
      <c r="M81" s="107" t="s">
        <v>337</v>
      </c>
      <c r="N81" s="107">
        <v>145</v>
      </c>
      <c r="O81" s="114" t="s">
        <v>112</v>
      </c>
      <c r="P81" s="107">
        <v>40</v>
      </c>
      <c r="Q81" s="109">
        <v>43864</v>
      </c>
      <c r="R81" s="107" t="s">
        <v>1655</v>
      </c>
      <c r="S81" s="107">
        <v>9600000</v>
      </c>
      <c r="T81" s="107">
        <v>0</v>
      </c>
      <c r="U81" s="107">
        <v>0</v>
      </c>
      <c r="V81" s="120">
        <v>9600000</v>
      </c>
      <c r="W81" s="107">
        <v>9600000</v>
      </c>
      <c r="X81" s="107">
        <v>0</v>
      </c>
    </row>
    <row r="82" spans="1:24" x14ac:dyDescent="0.25">
      <c r="A82" s="107">
        <v>2020</v>
      </c>
      <c r="B82" s="107">
        <v>118</v>
      </c>
      <c r="C82" s="107">
        <v>1</v>
      </c>
      <c r="D82" s="109">
        <v>43831</v>
      </c>
      <c r="E82" s="116" t="s">
        <v>2577</v>
      </c>
      <c r="F82" s="109">
        <v>44196</v>
      </c>
      <c r="G82" s="109">
        <v>44196</v>
      </c>
      <c r="H82" s="107" t="s">
        <v>137</v>
      </c>
      <c r="I82" s="107" t="s">
        <v>138</v>
      </c>
      <c r="J82" s="107">
        <v>298</v>
      </c>
      <c r="K82" s="107">
        <v>258</v>
      </c>
      <c r="L82" s="109">
        <v>43886</v>
      </c>
      <c r="M82" s="107" t="s">
        <v>338</v>
      </c>
      <c r="N82" s="107">
        <v>145</v>
      </c>
      <c r="O82" s="114" t="s">
        <v>112</v>
      </c>
      <c r="P82" s="107">
        <v>41</v>
      </c>
      <c r="Q82" s="109">
        <v>43886</v>
      </c>
      <c r="R82" s="107" t="s">
        <v>875</v>
      </c>
      <c r="S82" s="107">
        <v>62020000</v>
      </c>
      <c r="T82" s="107">
        <v>0</v>
      </c>
      <c r="U82" s="107">
        <v>0</v>
      </c>
      <c r="V82" s="120">
        <v>62020000</v>
      </c>
      <c r="W82" s="107">
        <v>31836933</v>
      </c>
      <c r="X82" s="107">
        <v>30183067</v>
      </c>
    </row>
    <row r="83" spans="1:24" x14ac:dyDescent="0.25">
      <c r="A83" s="107">
        <v>2020</v>
      </c>
      <c r="B83" s="107">
        <v>118</v>
      </c>
      <c r="C83" s="107">
        <v>1</v>
      </c>
      <c r="D83" s="109">
        <v>43831</v>
      </c>
      <c r="E83" s="116" t="s">
        <v>2578</v>
      </c>
      <c r="F83" s="109">
        <v>44196</v>
      </c>
      <c r="G83" s="109">
        <v>44196</v>
      </c>
      <c r="H83" s="107" t="s">
        <v>68</v>
      </c>
      <c r="I83" s="107" t="s">
        <v>69</v>
      </c>
      <c r="J83" s="107">
        <v>88</v>
      </c>
      <c r="K83" s="107">
        <v>99</v>
      </c>
      <c r="L83" s="109">
        <v>43865</v>
      </c>
      <c r="M83" s="107" t="s">
        <v>339</v>
      </c>
      <c r="N83" s="107">
        <v>145</v>
      </c>
      <c r="O83" s="114" t="s">
        <v>112</v>
      </c>
      <c r="P83" s="107">
        <v>42</v>
      </c>
      <c r="Q83" s="109">
        <v>43865</v>
      </c>
      <c r="R83" s="107" t="s">
        <v>876</v>
      </c>
      <c r="S83" s="107">
        <v>43476000</v>
      </c>
      <c r="T83" s="107">
        <v>0</v>
      </c>
      <c r="U83" s="107">
        <v>0</v>
      </c>
      <c r="V83" s="120">
        <v>43476000</v>
      </c>
      <c r="W83" s="107">
        <v>42751400</v>
      </c>
      <c r="X83" s="107">
        <v>724600</v>
      </c>
    </row>
    <row r="84" spans="1:24" x14ac:dyDescent="0.25">
      <c r="A84" s="107">
        <v>2020</v>
      </c>
      <c r="B84" s="107">
        <v>118</v>
      </c>
      <c r="C84" s="107">
        <v>1</v>
      </c>
      <c r="D84" s="109">
        <v>43831</v>
      </c>
      <c r="E84" s="116" t="s">
        <v>2579</v>
      </c>
      <c r="F84" s="109">
        <v>44196</v>
      </c>
      <c r="G84" s="109">
        <v>44196</v>
      </c>
      <c r="H84" s="107" t="s">
        <v>2482</v>
      </c>
      <c r="I84" s="107" t="s">
        <v>2483</v>
      </c>
      <c r="J84" s="107">
        <v>949</v>
      </c>
      <c r="K84" s="107">
        <v>818</v>
      </c>
      <c r="L84" s="109">
        <v>44039</v>
      </c>
      <c r="M84" s="107" t="s">
        <v>339</v>
      </c>
      <c r="N84" s="107">
        <v>145</v>
      </c>
      <c r="O84" s="114" t="s">
        <v>112</v>
      </c>
      <c r="P84" s="107">
        <v>42</v>
      </c>
      <c r="Q84" s="109">
        <v>43865</v>
      </c>
      <c r="R84" s="107" t="s">
        <v>2580</v>
      </c>
      <c r="S84" s="107">
        <v>7246000</v>
      </c>
      <c r="T84" s="107">
        <v>0</v>
      </c>
      <c r="U84" s="107">
        <v>0</v>
      </c>
      <c r="V84" s="120">
        <v>7246000</v>
      </c>
      <c r="W84" s="107">
        <v>0</v>
      </c>
      <c r="X84" s="107">
        <v>7246000</v>
      </c>
    </row>
    <row r="85" spans="1:24" x14ac:dyDescent="0.25">
      <c r="A85" s="107">
        <v>2020</v>
      </c>
      <c r="B85" s="107">
        <v>118</v>
      </c>
      <c r="C85" s="107">
        <v>1</v>
      </c>
      <c r="D85" s="109">
        <v>43831</v>
      </c>
      <c r="E85" s="116" t="s">
        <v>2581</v>
      </c>
      <c r="F85" s="109">
        <v>44196</v>
      </c>
      <c r="G85" s="109">
        <v>44196</v>
      </c>
      <c r="H85" s="107" t="s">
        <v>2482</v>
      </c>
      <c r="I85" s="107" t="s">
        <v>2483</v>
      </c>
      <c r="J85" s="107">
        <v>1157</v>
      </c>
      <c r="K85" s="107">
        <v>962</v>
      </c>
      <c r="L85" s="109">
        <v>44067</v>
      </c>
      <c r="M85" s="107" t="s">
        <v>339</v>
      </c>
      <c r="N85" s="107">
        <v>145</v>
      </c>
      <c r="O85" s="114" t="s">
        <v>112</v>
      </c>
      <c r="P85" s="107">
        <v>42</v>
      </c>
      <c r="Q85" s="109">
        <v>43865</v>
      </c>
      <c r="R85" s="107" t="s">
        <v>2582</v>
      </c>
      <c r="S85" s="107">
        <v>7246000</v>
      </c>
      <c r="T85" s="107">
        <v>0</v>
      </c>
      <c r="U85" s="107">
        <v>0</v>
      </c>
      <c r="V85" s="120">
        <v>7246000</v>
      </c>
      <c r="W85" s="107">
        <v>0</v>
      </c>
      <c r="X85" s="107">
        <v>7246000</v>
      </c>
    </row>
    <row r="86" spans="1:24" x14ac:dyDescent="0.25">
      <c r="A86" s="107">
        <v>2020</v>
      </c>
      <c r="B86" s="107">
        <v>118</v>
      </c>
      <c r="C86" s="107">
        <v>1</v>
      </c>
      <c r="D86" s="109">
        <v>43831</v>
      </c>
      <c r="E86" s="116" t="s">
        <v>2583</v>
      </c>
      <c r="F86" s="109">
        <v>44196</v>
      </c>
      <c r="G86" s="109">
        <v>44196</v>
      </c>
      <c r="H86" s="107" t="s">
        <v>68</v>
      </c>
      <c r="I86" s="107" t="s">
        <v>69</v>
      </c>
      <c r="J86" s="107">
        <v>57</v>
      </c>
      <c r="K86" s="107">
        <v>83</v>
      </c>
      <c r="L86" s="109">
        <v>43864</v>
      </c>
      <c r="M86" s="107" t="s">
        <v>340</v>
      </c>
      <c r="N86" s="107">
        <v>145</v>
      </c>
      <c r="O86" s="114" t="s">
        <v>112</v>
      </c>
      <c r="P86" s="107">
        <v>43</v>
      </c>
      <c r="Q86" s="109">
        <v>43864</v>
      </c>
      <c r="R86" s="107" t="s">
        <v>877</v>
      </c>
      <c r="S86" s="107">
        <v>26700000</v>
      </c>
      <c r="T86" s="107">
        <v>0</v>
      </c>
      <c r="U86" s="107">
        <v>0</v>
      </c>
      <c r="V86" s="120">
        <v>26700000</v>
      </c>
      <c r="W86" s="107">
        <v>26255000</v>
      </c>
      <c r="X86" s="107">
        <v>445000</v>
      </c>
    </row>
    <row r="87" spans="1:24" x14ac:dyDescent="0.25">
      <c r="A87" s="107">
        <v>2020</v>
      </c>
      <c r="B87" s="107">
        <v>118</v>
      </c>
      <c r="C87" s="107">
        <v>1</v>
      </c>
      <c r="D87" s="109">
        <v>43831</v>
      </c>
      <c r="E87" s="116" t="s">
        <v>2584</v>
      </c>
      <c r="F87" s="109">
        <v>44196</v>
      </c>
      <c r="G87" s="109">
        <v>44196</v>
      </c>
      <c r="H87" s="107" t="s">
        <v>2482</v>
      </c>
      <c r="I87" s="107" t="s">
        <v>2483</v>
      </c>
      <c r="J87" s="107">
        <v>950</v>
      </c>
      <c r="K87" s="107">
        <v>819</v>
      </c>
      <c r="L87" s="109">
        <v>44039</v>
      </c>
      <c r="M87" s="107" t="s">
        <v>340</v>
      </c>
      <c r="N87" s="107">
        <v>145</v>
      </c>
      <c r="O87" s="114" t="s">
        <v>112</v>
      </c>
      <c r="P87" s="107">
        <v>43</v>
      </c>
      <c r="Q87" s="109">
        <v>43864</v>
      </c>
      <c r="R87" s="107" t="s">
        <v>2585</v>
      </c>
      <c r="S87" s="107">
        <v>4450000</v>
      </c>
      <c r="T87" s="107">
        <v>0</v>
      </c>
      <c r="U87" s="107">
        <v>0</v>
      </c>
      <c r="V87" s="120">
        <v>4450000</v>
      </c>
      <c r="W87" s="107">
        <v>0</v>
      </c>
      <c r="X87" s="107">
        <v>4450000</v>
      </c>
    </row>
    <row r="88" spans="1:24" x14ac:dyDescent="0.25">
      <c r="A88" s="107">
        <v>2020</v>
      </c>
      <c r="B88" s="107">
        <v>118</v>
      </c>
      <c r="C88" s="107">
        <v>1</v>
      </c>
      <c r="D88" s="109">
        <v>43831</v>
      </c>
      <c r="E88" s="116" t="s">
        <v>2586</v>
      </c>
      <c r="F88" s="109">
        <v>44196</v>
      </c>
      <c r="G88" s="109">
        <v>44196</v>
      </c>
      <c r="H88" s="107" t="s">
        <v>2482</v>
      </c>
      <c r="I88" s="107" t="s">
        <v>2483</v>
      </c>
      <c r="J88" s="107">
        <v>1156</v>
      </c>
      <c r="K88" s="107">
        <v>952</v>
      </c>
      <c r="L88" s="109">
        <v>44067</v>
      </c>
      <c r="M88" s="107" t="s">
        <v>340</v>
      </c>
      <c r="N88" s="107">
        <v>145</v>
      </c>
      <c r="O88" s="114" t="s">
        <v>112</v>
      </c>
      <c r="P88" s="107">
        <v>43</v>
      </c>
      <c r="Q88" s="109">
        <v>43864</v>
      </c>
      <c r="R88" s="107" t="s">
        <v>2587</v>
      </c>
      <c r="S88" s="107">
        <v>4450000</v>
      </c>
      <c r="T88" s="107">
        <v>0</v>
      </c>
      <c r="U88" s="107">
        <v>0</v>
      </c>
      <c r="V88" s="120">
        <v>4450000</v>
      </c>
      <c r="W88" s="107">
        <v>0</v>
      </c>
      <c r="X88" s="107">
        <v>4450000</v>
      </c>
    </row>
    <row r="89" spans="1:24" x14ac:dyDescent="0.25">
      <c r="A89" s="107">
        <v>2020</v>
      </c>
      <c r="B89" s="107">
        <v>118</v>
      </c>
      <c r="C89" s="107">
        <v>1</v>
      </c>
      <c r="D89" s="109">
        <v>43831</v>
      </c>
      <c r="E89" s="116" t="s">
        <v>2588</v>
      </c>
      <c r="F89" s="109">
        <v>44196</v>
      </c>
      <c r="G89" s="109">
        <v>44196</v>
      </c>
      <c r="H89" s="107" t="s">
        <v>68</v>
      </c>
      <c r="I89" s="107" t="s">
        <v>69</v>
      </c>
      <c r="J89" s="107">
        <v>126</v>
      </c>
      <c r="K89" s="107">
        <v>100</v>
      </c>
      <c r="L89" s="109">
        <v>43865</v>
      </c>
      <c r="M89" s="107" t="s">
        <v>341</v>
      </c>
      <c r="N89" s="107">
        <v>145</v>
      </c>
      <c r="O89" s="114" t="s">
        <v>112</v>
      </c>
      <c r="P89" s="107">
        <v>44</v>
      </c>
      <c r="Q89" s="109">
        <v>43865</v>
      </c>
      <c r="R89" s="107" t="s">
        <v>878</v>
      </c>
      <c r="S89" s="107">
        <v>39000000</v>
      </c>
      <c r="T89" s="107">
        <v>0</v>
      </c>
      <c r="U89" s="107">
        <v>0</v>
      </c>
      <c r="V89" s="120">
        <v>39000000</v>
      </c>
      <c r="W89" s="107">
        <v>38350000</v>
      </c>
      <c r="X89" s="107">
        <v>650000</v>
      </c>
    </row>
    <row r="90" spans="1:24" x14ac:dyDescent="0.25">
      <c r="A90" s="107">
        <v>2020</v>
      </c>
      <c r="B90" s="107">
        <v>118</v>
      </c>
      <c r="C90" s="107">
        <v>1</v>
      </c>
      <c r="D90" s="109">
        <v>43831</v>
      </c>
      <c r="E90" s="116" t="s">
        <v>2589</v>
      </c>
      <c r="F90" s="109">
        <v>44196</v>
      </c>
      <c r="G90" s="109">
        <v>44196</v>
      </c>
      <c r="H90" s="107" t="s">
        <v>2482</v>
      </c>
      <c r="I90" s="107" t="s">
        <v>2483</v>
      </c>
      <c r="J90" s="107">
        <v>948</v>
      </c>
      <c r="K90" s="107">
        <v>820</v>
      </c>
      <c r="L90" s="109">
        <v>44039</v>
      </c>
      <c r="M90" s="107" t="s">
        <v>341</v>
      </c>
      <c r="N90" s="107">
        <v>145</v>
      </c>
      <c r="O90" s="114" t="s">
        <v>112</v>
      </c>
      <c r="P90" s="107">
        <v>44</v>
      </c>
      <c r="Q90" s="109">
        <v>43865</v>
      </c>
      <c r="R90" s="107" t="s">
        <v>2590</v>
      </c>
      <c r="S90" s="107">
        <v>6500000</v>
      </c>
      <c r="T90" s="107">
        <v>0</v>
      </c>
      <c r="U90" s="107">
        <v>0</v>
      </c>
      <c r="V90" s="120">
        <v>6500000</v>
      </c>
      <c r="W90" s="107">
        <v>0</v>
      </c>
      <c r="X90" s="107">
        <v>6500000</v>
      </c>
    </row>
    <row r="91" spans="1:24" x14ac:dyDescent="0.25">
      <c r="A91" s="107">
        <v>2020</v>
      </c>
      <c r="B91" s="107">
        <v>118</v>
      </c>
      <c r="C91" s="107">
        <v>1</v>
      </c>
      <c r="D91" s="109">
        <v>43831</v>
      </c>
      <c r="E91" s="116" t="s">
        <v>2591</v>
      </c>
      <c r="F91" s="109">
        <v>44196</v>
      </c>
      <c r="G91" s="109">
        <v>44196</v>
      </c>
      <c r="H91" s="107" t="s">
        <v>2482</v>
      </c>
      <c r="I91" s="107" t="s">
        <v>2483</v>
      </c>
      <c r="J91" s="107">
        <v>1164</v>
      </c>
      <c r="K91" s="107">
        <v>958</v>
      </c>
      <c r="L91" s="109">
        <v>44067</v>
      </c>
      <c r="M91" s="107" t="s">
        <v>341</v>
      </c>
      <c r="N91" s="107">
        <v>145</v>
      </c>
      <c r="O91" s="114" t="s">
        <v>112</v>
      </c>
      <c r="P91" s="107">
        <v>44</v>
      </c>
      <c r="Q91" s="109">
        <v>43865</v>
      </c>
      <c r="R91" s="107" t="s">
        <v>2592</v>
      </c>
      <c r="S91" s="107">
        <v>6500000</v>
      </c>
      <c r="T91" s="107">
        <v>0</v>
      </c>
      <c r="U91" s="107">
        <v>0</v>
      </c>
      <c r="V91" s="120">
        <v>6500000</v>
      </c>
      <c r="W91" s="107">
        <v>0</v>
      </c>
      <c r="X91" s="107">
        <v>6500000</v>
      </c>
    </row>
    <row r="92" spans="1:24" x14ac:dyDescent="0.25">
      <c r="A92" s="107">
        <v>2020</v>
      </c>
      <c r="B92" s="107">
        <v>118</v>
      </c>
      <c r="C92" s="107">
        <v>1</v>
      </c>
      <c r="D92" s="109">
        <v>43831</v>
      </c>
      <c r="E92" s="116" t="s">
        <v>2593</v>
      </c>
      <c r="F92" s="109">
        <v>44196</v>
      </c>
      <c r="G92" s="109">
        <v>44196</v>
      </c>
      <c r="H92" s="107" t="s">
        <v>879</v>
      </c>
      <c r="I92" s="107" t="s">
        <v>880</v>
      </c>
      <c r="J92" s="107">
        <v>104</v>
      </c>
      <c r="K92" s="107">
        <v>89</v>
      </c>
      <c r="L92" s="109">
        <v>43865</v>
      </c>
      <c r="M92" s="107" t="s">
        <v>342</v>
      </c>
      <c r="N92" s="107">
        <v>145</v>
      </c>
      <c r="O92" s="114" t="s">
        <v>112</v>
      </c>
      <c r="P92" s="107">
        <v>45</v>
      </c>
      <c r="Q92" s="109">
        <v>43865</v>
      </c>
      <c r="R92" s="107" t="s">
        <v>881</v>
      </c>
      <c r="S92" s="107">
        <v>18600000</v>
      </c>
      <c r="T92" s="107">
        <v>0</v>
      </c>
      <c r="U92" s="107">
        <v>0</v>
      </c>
      <c r="V92" s="120">
        <v>18600000</v>
      </c>
      <c r="W92" s="107">
        <v>18600000</v>
      </c>
      <c r="X92" s="107">
        <v>0</v>
      </c>
    </row>
    <row r="93" spans="1:24" x14ac:dyDescent="0.25">
      <c r="A93" s="107">
        <v>2020</v>
      </c>
      <c r="B93" s="107">
        <v>118</v>
      </c>
      <c r="C93" s="107">
        <v>1</v>
      </c>
      <c r="D93" s="109">
        <v>43831</v>
      </c>
      <c r="E93" s="116" t="s">
        <v>2594</v>
      </c>
      <c r="F93" s="109">
        <v>44196</v>
      </c>
      <c r="G93" s="109">
        <v>44196</v>
      </c>
      <c r="H93" s="107" t="s">
        <v>879</v>
      </c>
      <c r="I93" s="107" t="s">
        <v>880</v>
      </c>
      <c r="J93" s="107">
        <v>103</v>
      </c>
      <c r="K93" s="107">
        <v>114</v>
      </c>
      <c r="L93" s="109">
        <v>43866</v>
      </c>
      <c r="M93" s="107" t="s">
        <v>343</v>
      </c>
      <c r="N93" s="107">
        <v>145</v>
      </c>
      <c r="O93" s="114" t="s">
        <v>112</v>
      </c>
      <c r="P93" s="107">
        <v>46</v>
      </c>
      <c r="Q93" s="109">
        <v>43866</v>
      </c>
      <c r="R93" s="107" t="s">
        <v>882</v>
      </c>
      <c r="S93" s="107">
        <v>28650000</v>
      </c>
      <c r="T93" s="107">
        <v>0</v>
      </c>
      <c r="U93" s="107">
        <v>0</v>
      </c>
      <c r="V93" s="120">
        <v>28650000</v>
      </c>
      <c r="W93" s="107">
        <v>28650000</v>
      </c>
      <c r="X93" s="107">
        <v>0</v>
      </c>
    </row>
    <row r="94" spans="1:24" x14ac:dyDescent="0.25">
      <c r="A94" s="107">
        <v>2020</v>
      </c>
      <c r="B94" s="107">
        <v>118</v>
      </c>
      <c r="C94" s="107">
        <v>1</v>
      </c>
      <c r="D94" s="109">
        <v>43831</v>
      </c>
      <c r="E94" s="116" t="s">
        <v>2595</v>
      </c>
      <c r="F94" s="109">
        <v>44196</v>
      </c>
      <c r="G94" s="109">
        <v>44196</v>
      </c>
      <c r="H94" s="107" t="s">
        <v>879</v>
      </c>
      <c r="I94" s="107" t="s">
        <v>880</v>
      </c>
      <c r="J94" s="107">
        <v>129</v>
      </c>
      <c r="K94" s="107">
        <v>113</v>
      </c>
      <c r="L94" s="109">
        <v>43866</v>
      </c>
      <c r="M94" s="107" t="s">
        <v>344</v>
      </c>
      <c r="N94" s="107">
        <v>145</v>
      </c>
      <c r="O94" s="114" t="s">
        <v>112</v>
      </c>
      <c r="P94" s="107">
        <v>47</v>
      </c>
      <c r="Q94" s="109">
        <v>43866</v>
      </c>
      <c r="R94" s="107" t="s">
        <v>883</v>
      </c>
      <c r="S94" s="107">
        <v>18600000</v>
      </c>
      <c r="T94" s="107">
        <v>0</v>
      </c>
      <c r="U94" s="107">
        <v>0</v>
      </c>
      <c r="V94" s="120">
        <v>18600000</v>
      </c>
      <c r="W94" s="107">
        <v>18600000</v>
      </c>
      <c r="X94" s="107">
        <v>0</v>
      </c>
    </row>
    <row r="95" spans="1:24" x14ac:dyDescent="0.25">
      <c r="A95" s="107">
        <v>2020</v>
      </c>
      <c r="B95" s="107">
        <v>118</v>
      </c>
      <c r="C95" s="107">
        <v>1</v>
      </c>
      <c r="D95" s="109">
        <v>43831</v>
      </c>
      <c r="E95" s="116" t="s">
        <v>2596</v>
      </c>
      <c r="F95" s="109">
        <v>44196</v>
      </c>
      <c r="G95" s="109">
        <v>44196</v>
      </c>
      <c r="H95" s="107" t="s">
        <v>68</v>
      </c>
      <c r="I95" s="107" t="s">
        <v>69</v>
      </c>
      <c r="J95" s="107">
        <v>61</v>
      </c>
      <c r="K95" s="107">
        <v>90</v>
      </c>
      <c r="L95" s="109">
        <v>43865</v>
      </c>
      <c r="M95" s="107" t="s">
        <v>345</v>
      </c>
      <c r="N95" s="107">
        <v>145</v>
      </c>
      <c r="O95" s="114" t="s">
        <v>112</v>
      </c>
      <c r="P95" s="107">
        <v>48</v>
      </c>
      <c r="Q95" s="109">
        <v>43865</v>
      </c>
      <c r="R95" s="107" t="s">
        <v>884</v>
      </c>
      <c r="S95" s="107">
        <v>43476000</v>
      </c>
      <c r="T95" s="107">
        <v>0</v>
      </c>
      <c r="U95" s="107">
        <v>0</v>
      </c>
      <c r="V95" s="120">
        <v>43476000</v>
      </c>
      <c r="W95" s="107">
        <v>42509867</v>
      </c>
      <c r="X95" s="107">
        <v>966133</v>
      </c>
    </row>
    <row r="96" spans="1:24" x14ac:dyDescent="0.25">
      <c r="A96" s="107">
        <v>2020</v>
      </c>
      <c r="B96" s="107">
        <v>118</v>
      </c>
      <c r="C96" s="107">
        <v>1</v>
      </c>
      <c r="D96" s="109">
        <v>43831</v>
      </c>
      <c r="E96" s="116" t="s">
        <v>2597</v>
      </c>
      <c r="F96" s="109">
        <v>44196</v>
      </c>
      <c r="G96" s="109">
        <v>44196</v>
      </c>
      <c r="H96" s="107" t="s">
        <v>137</v>
      </c>
      <c r="I96" s="107" t="s">
        <v>138</v>
      </c>
      <c r="J96" s="107">
        <v>144</v>
      </c>
      <c r="K96" s="107">
        <v>91</v>
      </c>
      <c r="L96" s="109">
        <v>43865</v>
      </c>
      <c r="M96" s="107" t="s">
        <v>346</v>
      </c>
      <c r="N96" s="107">
        <v>145</v>
      </c>
      <c r="O96" s="114" t="s">
        <v>112</v>
      </c>
      <c r="P96" s="107">
        <v>49</v>
      </c>
      <c r="Q96" s="109">
        <v>43865</v>
      </c>
      <c r="R96" s="107" t="s">
        <v>529</v>
      </c>
      <c r="S96" s="107">
        <v>41102484</v>
      </c>
      <c r="T96" s="107">
        <v>0</v>
      </c>
      <c r="U96" s="107">
        <v>0</v>
      </c>
      <c r="V96" s="120">
        <v>41102484</v>
      </c>
      <c r="W96" s="107">
        <v>40417373</v>
      </c>
      <c r="X96" s="107">
        <v>685111</v>
      </c>
    </row>
    <row r="97" spans="1:24" x14ac:dyDescent="0.25">
      <c r="A97" s="107">
        <v>2020</v>
      </c>
      <c r="B97" s="107">
        <v>118</v>
      </c>
      <c r="C97" s="107">
        <v>1</v>
      </c>
      <c r="D97" s="109">
        <v>43831</v>
      </c>
      <c r="E97" s="116" t="s">
        <v>2598</v>
      </c>
      <c r="F97" s="109">
        <v>44196</v>
      </c>
      <c r="G97" s="109">
        <v>44196</v>
      </c>
      <c r="H97" s="107" t="s">
        <v>2510</v>
      </c>
      <c r="I97" s="107" t="s">
        <v>2511</v>
      </c>
      <c r="J97" s="107">
        <v>990</v>
      </c>
      <c r="K97" s="107">
        <v>790</v>
      </c>
      <c r="L97" s="109">
        <v>44034</v>
      </c>
      <c r="M97" s="107" t="s">
        <v>346</v>
      </c>
      <c r="N97" s="107">
        <v>145</v>
      </c>
      <c r="O97" s="114" t="s">
        <v>112</v>
      </c>
      <c r="P97" s="107">
        <v>49</v>
      </c>
      <c r="Q97" s="109">
        <v>43865</v>
      </c>
      <c r="R97" s="107" t="s">
        <v>2599</v>
      </c>
      <c r="S97" s="107">
        <v>20551200</v>
      </c>
      <c r="T97" s="107">
        <v>0</v>
      </c>
      <c r="U97" s="107">
        <v>0</v>
      </c>
      <c r="V97" s="120">
        <v>20551200</v>
      </c>
      <c r="W97" s="107">
        <v>0</v>
      </c>
      <c r="X97" s="107">
        <v>20551200</v>
      </c>
    </row>
    <row r="98" spans="1:24" x14ac:dyDescent="0.25">
      <c r="A98" s="107">
        <v>2020</v>
      </c>
      <c r="B98" s="107">
        <v>118</v>
      </c>
      <c r="C98" s="107">
        <v>1</v>
      </c>
      <c r="D98" s="109">
        <v>43831</v>
      </c>
      <c r="E98" s="116" t="s">
        <v>2600</v>
      </c>
      <c r="F98" s="109">
        <v>44196</v>
      </c>
      <c r="G98" s="109">
        <v>44196</v>
      </c>
      <c r="H98" s="107" t="s">
        <v>121</v>
      </c>
      <c r="I98" s="107" t="s">
        <v>122</v>
      </c>
      <c r="J98" s="107">
        <v>119</v>
      </c>
      <c r="K98" s="107">
        <v>115</v>
      </c>
      <c r="L98" s="109">
        <v>43866</v>
      </c>
      <c r="M98" s="107" t="s">
        <v>885</v>
      </c>
      <c r="N98" s="107">
        <v>145</v>
      </c>
      <c r="O98" s="114" t="s">
        <v>112</v>
      </c>
      <c r="P98" s="107">
        <v>50</v>
      </c>
      <c r="Q98" s="109">
        <v>43866</v>
      </c>
      <c r="R98" s="107" t="s">
        <v>886</v>
      </c>
      <c r="S98" s="107">
        <v>24060000</v>
      </c>
      <c r="T98" s="107">
        <v>0</v>
      </c>
      <c r="U98" s="107">
        <v>0</v>
      </c>
      <c r="V98" s="120">
        <v>24060000</v>
      </c>
      <c r="W98" s="107">
        <v>24060000</v>
      </c>
      <c r="X98" s="107">
        <v>0</v>
      </c>
    </row>
    <row r="99" spans="1:24" x14ac:dyDescent="0.25">
      <c r="A99" s="107">
        <v>2020</v>
      </c>
      <c r="B99" s="107">
        <v>118</v>
      </c>
      <c r="C99" s="107">
        <v>1</v>
      </c>
      <c r="D99" s="109">
        <v>43831</v>
      </c>
      <c r="E99" s="116" t="s">
        <v>2601</v>
      </c>
      <c r="F99" s="109">
        <v>44196</v>
      </c>
      <c r="G99" s="109">
        <v>44196</v>
      </c>
      <c r="H99" s="107" t="s">
        <v>121</v>
      </c>
      <c r="I99" s="107" t="s">
        <v>122</v>
      </c>
      <c r="J99" s="107">
        <v>600</v>
      </c>
      <c r="K99" s="107">
        <v>489</v>
      </c>
      <c r="L99" s="109">
        <v>43955</v>
      </c>
      <c r="M99" s="107" t="s">
        <v>885</v>
      </c>
      <c r="N99" s="107">
        <v>145</v>
      </c>
      <c r="O99" s="114" t="s">
        <v>112</v>
      </c>
      <c r="P99" s="107">
        <v>50</v>
      </c>
      <c r="Q99" s="109">
        <v>43866</v>
      </c>
      <c r="R99" s="107" t="s">
        <v>2602</v>
      </c>
      <c r="S99" s="107">
        <v>12030000</v>
      </c>
      <c r="T99" s="107">
        <v>0</v>
      </c>
      <c r="U99" s="107">
        <v>0</v>
      </c>
      <c r="V99" s="120">
        <v>12030000</v>
      </c>
      <c r="W99" s="107">
        <v>12030000</v>
      </c>
      <c r="X99" s="107">
        <v>0</v>
      </c>
    </row>
    <row r="100" spans="1:24" x14ac:dyDescent="0.25">
      <c r="A100" s="107">
        <v>2020</v>
      </c>
      <c r="B100" s="107">
        <v>118</v>
      </c>
      <c r="C100" s="107">
        <v>1</v>
      </c>
      <c r="D100" s="109">
        <v>43831</v>
      </c>
      <c r="E100" s="116" t="s">
        <v>2603</v>
      </c>
      <c r="F100" s="109">
        <v>44196</v>
      </c>
      <c r="G100" s="109">
        <v>44196</v>
      </c>
      <c r="H100" s="107" t="s">
        <v>116</v>
      </c>
      <c r="I100" s="107" t="s">
        <v>117</v>
      </c>
      <c r="J100" s="107">
        <v>121</v>
      </c>
      <c r="K100" s="107">
        <v>125</v>
      </c>
      <c r="L100" s="109">
        <v>43867</v>
      </c>
      <c r="M100" s="107" t="s">
        <v>348</v>
      </c>
      <c r="N100" s="107">
        <v>145</v>
      </c>
      <c r="O100" s="114" t="s">
        <v>112</v>
      </c>
      <c r="P100" s="107">
        <v>51</v>
      </c>
      <c r="Q100" s="109">
        <v>43867</v>
      </c>
      <c r="R100" s="107" t="s">
        <v>887</v>
      </c>
      <c r="S100" s="107">
        <v>15300000</v>
      </c>
      <c r="T100" s="107">
        <v>0</v>
      </c>
      <c r="U100" s="107">
        <v>0</v>
      </c>
      <c r="V100" s="120">
        <v>15300000</v>
      </c>
      <c r="W100" s="107">
        <v>15300000</v>
      </c>
      <c r="X100" s="107">
        <v>0</v>
      </c>
    </row>
    <row r="101" spans="1:24" x14ac:dyDescent="0.25">
      <c r="A101" s="107">
        <v>2020</v>
      </c>
      <c r="B101" s="107">
        <v>118</v>
      </c>
      <c r="C101" s="107">
        <v>1</v>
      </c>
      <c r="D101" s="109">
        <v>43831</v>
      </c>
      <c r="E101" s="116" t="s">
        <v>2604</v>
      </c>
      <c r="F101" s="109">
        <v>44196</v>
      </c>
      <c r="G101" s="109">
        <v>44196</v>
      </c>
      <c r="H101" s="107" t="s">
        <v>116</v>
      </c>
      <c r="I101" s="107" t="s">
        <v>117</v>
      </c>
      <c r="J101" s="107">
        <v>645</v>
      </c>
      <c r="K101" s="107">
        <v>498</v>
      </c>
      <c r="L101" s="109">
        <v>43956</v>
      </c>
      <c r="M101" s="107" t="s">
        <v>348</v>
      </c>
      <c r="N101" s="107">
        <v>145</v>
      </c>
      <c r="O101" s="114" t="s">
        <v>112</v>
      </c>
      <c r="P101" s="107">
        <v>51</v>
      </c>
      <c r="Q101" s="109">
        <v>43867</v>
      </c>
      <c r="R101" s="107" t="s">
        <v>1668</v>
      </c>
      <c r="S101" s="107">
        <v>7650000</v>
      </c>
      <c r="T101" s="107">
        <v>0</v>
      </c>
      <c r="U101" s="107">
        <v>0</v>
      </c>
      <c r="V101" s="120">
        <v>7650000</v>
      </c>
      <c r="W101" s="107">
        <v>7650000</v>
      </c>
      <c r="X101" s="107">
        <v>0</v>
      </c>
    </row>
    <row r="102" spans="1:24" x14ac:dyDescent="0.25">
      <c r="A102" s="107">
        <v>2020</v>
      </c>
      <c r="B102" s="107">
        <v>118</v>
      </c>
      <c r="C102" s="107">
        <v>1</v>
      </c>
      <c r="D102" s="109">
        <v>43831</v>
      </c>
      <c r="E102" s="116" t="s">
        <v>2605</v>
      </c>
      <c r="F102" s="109">
        <v>44196</v>
      </c>
      <c r="G102" s="109">
        <v>44196</v>
      </c>
      <c r="H102" s="107" t="s">
        <v>137</v>
      </c>
      <c r="I102" s="107" t="s">
        <v>138</v>
      </c>
      <c r="J102" s="107">
        <v>146</v>
      </c>
      <c r="K102" s="107">
        <v>82</v>
      </c>
      <c r="L102" s="109">
        <v>43864</v>
      </c>
      <c r="M102" s="107" t="s">
        <v>349</v>
      </c>
      <c r="N102" s="107">
        <v>145</v>
      </c>
      <c r="O102" s="114" t="s">
        <v>112</v>
      </c>
      <c r="P102" s="107">
        <v>52</v>
      </c>
      <c r="Q102" s="109">
        <v>43864</v>
      </c>
      <c r="R102" s="107" t="s">
        <v>532</v>
      </c>
      <c r="S102" s="107">
        <v>33000000</v>
      </c>
      <c r="T102" s="107">
        <v>0</v>
      </c>
      <c r="U102" s="107">
        <v>0</v>
      </c>
      <c r="V102" s="120">
        <v>33000000</v>
      </c>
      <c r="W102" s="107">
        <v>24750000</v>
      </c>
      <c r="X102" s="107">
        <v>8250000</v>
      </c>
    </row>
    <row r="103" spans="1:24" x14ac:dyDescent="0.25">
      <c r="A103" s="107">
        <v>2020</v>
      </c>
      <c r="B103" s="107">
        <v>118</v>
      </c>
      <c r="C103" s="107">
        <v>1</v>
      </c>
      <c r="D103" s="109">
        <v>43831</v>
      </c>
      <c r="E103" s="116" t="s">
        <v>2606</v>
      </c>
      <c r="F103" s="109">
        <v>44196</v>
      </c>
      <c r="G103" s="109">
        <v>44196</v>
      </c>
      <c r="H103" s="107" t="s">
        <v>137</v>
      </c>
      <c r="I103" s="107" t="s">
        <v>138</v>
      </c>
      <c r="J103" s="107">
        <v>145</v>
      </c>
      <c r="K103" s="107">
        <v>78</v>
      </c>
      <c r="L103" s="109">
        <v>43864</v>
      </c>
      <c r="M103" s="107" t="s">
        <v>350</v>
      </c>
      <c r="N103" s="107">
        <v>145</v>
      </c>
      <c r="O103" s="114" t="s">
        <v>112</v>
      </c>
      <c r="P103" s="107">
        <v>53</v>
      </c>
      <c r="Q103" s="109">
        <v>43864</v>
      </c>
      <c r="R103" s="107" t="s">
        <v>532</v>
      </c>
      <c r="S103" s="107">
        <v>33000000</v>
      </c>
      <c r="T103" s="107">
        <v>0</v>
      </c>
      <c r="U103" s="107">
        <v>0</v>
      </c>
      <c r="V103" s="120">
        <v>33000000</v>
      </c>
      <c r="W103" s="107">
        <v>32633333</v>
      </c>
      <c r="X103" s="107">
        <v>366667</v>
      </c>
    </row>
    <row r="104" spans="1:24" x14ac:dyDescent="0.25">
      <c r="A104" s="107">
        <v>2020</v>
      </c>
      <c r="B104" s="107">
        <v>118</v>
      </c>
      <c r="C104" s="107">
        <v>1</v>
      </c>
      <c r="D104" s="109">
        <v>43831</v>
      </c>
      <c r="E104" s="116" t="s">
        <v>2607</v>
      </c>
      <c r="F104" s="109">
        <v>44196</v>
      </c>
      <c r="G104" s="109">
        <v>44196</v>
      </c>
      <c r="H104" s="107" t="s">
        <v>2510</v>
      </c>
      <c r="I104" s="107" t="s">
        <v>2511</v>
      </c>
      <c r="J104" s="107">
        <v>992</v>
      </c>
      <c r="K104" s="107">
        <v>789</v>
      </c>
      <c r="L104" s="109">
        <v>44034</v>
      </c>
      <c r="M104" s="107" t="s">
        <v>350</v>
      </c>
      <c r="N104" s="107">
        <v>145</v>
      </c>
      <c r="O104" s="114" t="s">
        <v>112</v>
      </c>
      <c r="P104" s="107">
        <v>53</v>
      </c>
      <c r="Q104" s="109">
        <v>43864</v>
      </c>
      <c r="R104" s="107" t="s">
        <v>2608</v>
      </c>
      <c r="S104" s="107">
        <v>16500000</v>
      </c>
      <c r="T104" s="107">
        <v>0</v>
      </c>
      <c r="U104" s="107">
        <v>0</v>
      </c>
      <c r="V104" s="120">
        <v>16500000</v>
      </c>
      <c r="W104" s="107">
        <v>0</v>
      </c>
      <c r="X104" s="107">
        <v>16500000</v>
      </c>
    </row>
    <row r="105" spans="1:24" x14ac:dyDescent="0.25">
      <c r="A105" s="107">
        <v>2020</v>
      </c>
      <c r="B105" s="107">
        <v>118</v>
      </c>
      <c r="C105" s="107">
        <v>1</v>
      </c>
      <c r="D105" s="109">
        <v>43831</v>
      </c>
      <c r="E105" s="116" t="s">
        <v>2609</v>
      </c>
      <c r="F105" s="109">
        <v>44196</v>
      </c>
      <c r="G105" s="109">
        <v>44196</v>
      </c>
      <c r="H105" s="107" t="s">
        <v>137</v>
      </c>
      <c r="I105" s="107" t="s">
        <v>138</v>
      </c>
      <c r="J105" s="107">
        <v>147</v>
      </c>
      <c r="K105" s="107">
        <v>77</v>
      </c>
      <c r="L105" s="109">
        <v>43864</v>
      </c>
      <c r="M105" s="107" t="s">
        <v>351</v>
      </c>
      <c r="N105" s="107">
        <v>145</v>
      </c>
      <c r="O105" s="114" t="s">
        <v>112</v>
      </c>
      <c r="P105" s="107">
        <v>54</v>
      </c>
      <c r="Q105" s="109">
        <v>43864</v>
      </c>
      <c r="R105" s="107" t="s">
        <v>532</v>
      </c>
      <c r="S105" s="107">
        <v>34500000</v>
      </c>
      <c r="T105" s="107">
        <v>0</v>
      </c>
      <c r="U105" s="107">
        <v>0</v>
      </c>
      <c r="V105" s="120">
        <v>34500000</v>
      </c>
      <c r="W105" s="107">
        <v>34116667</v>
      </c>
      <c r="X105" s="107">
        <v>383333</v>
      </c>
    </row>
    <row r="106" spans="1:24" x14ac:dyDescent="0.25">
      <c r="A106" s="107">
        <v>2020</v>
      </c>
      <c r="B106" s="107">
        <v>118</v>
      </c>
      <c r="C106" s="107">
        <v>1</v>
      </c>
      <c r="D106" s="109">
        <v>43831</v>
      </c>
      <c r="E106" s="116" t="s">
        <v>2610</v>
      </c>
      <c r="F106" s="109">
        <v>44196</v>
      </c>
      <c r="G106" s="109">
        <v>44196</v>
      </c>
      <c r="H106" s="107" t="s">
        <v>2510</v>
      </c>
      <c r="I106" s="107" t="s">
        <v>2511</v>
      </c>
      <c r="J106" s="107">
        <v>991</v>
      </c>
      <c r="K106" s="107">
        <v>791</v>
      </c>
      <c r="L106" s="109">
        <v>44034</v>
      </c>
      <c r="M106" s="107" t="s">
        <v>351</v>
      </c>
      <c r="N106" s="107">
        <v>145</v>
      </c>
      <c r="O106" s="114" t="s">
        <v>112</v>
      </c>
      <c r="P106" s="107">
        <v>54</v>
      </c>
      <c r="Q106" s="109">
        <v>43864</v>
      </c>
      <c r="R106" s="107" t="s">
        <v>2611</v>
      </c>
      <c r="S106" s="107">
        <v>17250000</v>
      </c>
      <c r="T106" s="107">
        <v>0</v>
      </c>
      <c r="U106" s="107">
        <v>0</v>
      </c>
      <c r="V106" s="120">
        <v>17250000</v>
      </c>
      <c r="W106" s="107">
        <v>0</v>
      </c>
      <c r="X106" s="107">
        <v>17250000</v>
      </c>
    </row>
    <row r="107" spans="1:24" x14ac:dyDescent="0.25">
      <c r="A107" s="107">
        <v>2020</v>
      </c>
      <c r="B107" s="107">
        <v>118</v>
      </c>
      <c r="C107" s="107">
        <v>1</v>
      </c>
      <c r="D107" s="109">
        <v>43831</v>
      </c>
      <c r="E107" s="116" t="s">
        <v>2612</v>
      </c>
      <c r="F107" s="109">
        <v>44196</v>
      </c>
      <c r="G107" s="109">
        <v>44196</v>
      </c>
      <c r="H107" s="107" t="s">
        <v>879</v>
      </c>
      <c r="I107" s="107" t="s">
        <v>880</v>
      </c>
      <c r="J107" s="107">
        <v>101</v>
      </c>
      <c r="K107" s="107">
        <v>92</v>
      </c>
      <c r="L107" s="109">
        <v>43865</v>
      </c>
      <c r="M107" s="107" t="s">
        <v>352</v>
      </c>
      <c r="N107" s="107">
        <v>145</v>
      </c>
      <c r="O107" s="114" t="s">
        <v>112</v>
      </c>
      <c r="P107" s="107">
        <v>55</v>
      </c>
      <c r="Q107" s="109">
        <v>43865</v>
      </c>
      <c r="R107" s="107" t="s">
        <v>888</v>
      </c>
      <c r="S107" s="107">
        <v>20100000</v>
      </c>
      <c r="T107" s="107">
        <v>0</v>
      </c>
      <c r="U107" s="107">
        <v>0</v>
      </c>
      <c r="V107" s="120">
        <v>20100000</v>
      </c>
      <c r="W107" s="107">
        <v>20100000</v>
      </c>
      <c r="X107" s="107">
        <v>0</v>
      </c>
    </row>
    <row r="108" spans="1:24" x14ac:dyDescent="0.25">
      <c r="A108" s="107">
        <v>2020</v>
      </c>
      <c r="B108" s="107">
        <v>118</v>
      </c>
      <c r="C108" s="107">
        <v>1</v>
      </c>
      <c r="D108" s="109">
        <v>43831</v>
      </c>
      <c r="E108" s="116" t="s">
        <v>2613</v>
      </c>
      <c r="F108" s="109">
        <v>44196</v>
      </c>
      <c r="G108" s="109">
        <v>44196</v>
      </c>
      <c r="H108" s="107" t="s">
        <v>879</v>
      </c>
      <c r="I108" s="107" t="s">
        <v>880</v>
      </c>
      <c r="J108" s="107">
        <v>102</v>
      </c>
      <c r="K108" s="107">
        <v>111</v>
      </c>
      <c r="L108" s="109">
        <v>43866</v>
      </c>
      <c r="M108" s="107" t="s">
        <v>353</v>
      </c>
      <c r="N108" s="107">
        <v>148</v>
      </c>
      <c r="O108" s="114" t="s">
        <v>113</v>
      </c>
      <c r="P108" s="107">
        <v>56</v>
      </c>
      <c r="Q108" s="109">
        <v>43866</v>
      </c>
      <c r="R108" s="107" t="s">
        <v>889</v>
      </c>
      <c r="S108" s="107">
        <v>8100000</v>
      </c>
      <c r="T108" s="107">
        <v>8100000</v>
      </c>
      <c r="U108" s="107">
        <v>0</v>
      </c>
      <c r="V108" s="120">
        <v>0</v>
      </c>
      <c r="W108" s="107">
        <v>0</v>
      </c>
      <c r="X108" s="107">
        <v>0</v>
      </c>
    </row>
    <row r="109" spans="1:24" x14ac:dyDescent="0.25">
      <c r="A109" s="107">
        <v>2020</v>
      </c>
      <c r="B109" s="107">
        <v>118</v>
      </c>
      <c r="C109" s="107">
        <v>1</v>
      </c>
      <c r="D109" s="109">
        <v>43831</v>
      </c>
      <c r="E109" s="116" t="s">
        <v>2614</v>
      </c>
      <c r="F109" s="109">
        <v>44196</v>
      </c>
      <c r="G109" s="109">
        <v>44196</v>
      </c>
      <c r="H109" s="107" t="s">
        <v>879</v>
      </c>
      <c r="I109" s="107" t="s">
        <v>880</v>
      </c>
      <c r="J109" s="107">
        <v>102</v>
      </c>
      <c r="K109" s="107">
        <v>112</v>
      </c>
      <c r="L109" s="109">
        <v>43866</v>
      </c>
      <c r="M109" s="107" t="s">
        <v>353</v>
      </c>
      <c r="N109" s="107">
        <v>148</v>
      </c>
      <c r="O109" s="114" t="s">
        <v>113</v>
      </c>
      <c r="P109" s="107">
        <v>56</v>
      </c>
      <c r="Q109" s="109">
        <v>43866</v>
      </c>
      <c r="R109" s="107" t="s">
        <v>889</v>
      </c>
      <c r="S109" s="107">
        <v>8100000</v>
      </c>
      <c r="T109" s="107">
        <v>0</v>
      </c>
      <c r="U109" s="107">
        <v>0</v>
      </c>
      <c r="V109" s="120">
        <v>8100000</v>
      </c>
      <c r="W109" s="107">
        <v>8100000</v>
      </c>
      <c r="X109" s="107">
        <v>0</v>
      </c>
    </row>
    <row r="110" spans="1:24" x14ac:dyDescent="0.25">
      <c r="A110" s="107">
        <v>2020</v>
      </c>
      <c r="B110" s="107">
        <v>118</v>
      </c>
      <c r="C110" s="107">
        <v>1</v>
      </c>
      <c r="D110" s="109">
        <v>43831</v>
      </c>
      <c r="E110" s="116" t="s">
        <v>2615</v>
      </c>
      <c r="F110" s="109">
        <v>44196</v>
      </c>
      <c r="G110" s="109">
        <v>44196</v>
      </c>
      <c r="H110" s="107" t="s">
        <v>137</v>
      </c>
      <c r="I110" s="107" t="s">
        <v>138</v>
      </c>
      <c r="J110" s="107">
        <v>143</v>
      </c>
      <c r="K110" s="107">
        <v>81</v>
      </c>
      <c r="L110" s="109">
        <v>43864</v>
      </c>
      <c r="M110" s="107" t="s">
        <v>354</v>
      </c>
      <c r="N110" s="107">
        <v>145</v>
      </c>
      <c r="O110" s="114" t="s">
        <v>112</v>
      </c>
      <c r="P110" s="107">
        <v>57</v>
      </c>
      <c r="Q110" s="109">
        <v>43864</v>
      </c>
      <c r="R110" s="107" t="s">
        <v>529</v>
      </c>
      <c r="S110" s="107">
        <v>37200000</v>
      </c>
      <c r="T110" s="107">
        <v>0</v>
      </c>
      <c r="U110" s="107">
        <v>0</v>
      </c>
      <c r="V110" s="120">
        <v>37200000</v>
      </c>
      <c r="W110" s="107">
        <v>36786667</v>
      </c>
      <c r="X110" s="107">
        <v>413333</v>
      </c>
    </row>
    <row r="111" spans="1:24" x14ac:dyDescent="0.25">
      <c r="A111" s="107">
        <v>2020</v>
      </c>
      <c r="B111" s="107">
        <v>118</v>
      </c>
      <c r="C111" s="107">
        <v>1</v>
      </c>
      <c r="D111" s="109">
        <v>43831</v>
      </c>
      <c r="E111" s="116" t="s">
        <v>2616</v>
      </c>
      <c r="F111" s="109">
        <v>44196</v>
      </c>
      <c r="G111" s="109">
        <v>44196</v>
      </c>
      <c r="H111" s="107" t="s">
        <v>2510</v>
      </c>
      <c r="I111" s="107" t="s">
        <v>2511</v>
      </c>
      <c r="J111" s="107">
        <v>1001</v>
      </c>
      <c r="K111" s="107">
        <v>792</v>
      </c>
      <c r="L111" s="109">
        <v>44034</v>
      </c>
      <c r="M111" s="107" t="s">
        <v>354</v>
      </c>
      <c r="N111" s="107">
        <v>145</v>
      </c>
      <c r="O111" s="114" t="s">
        <v>112</v>
      </c>
      <c r="P111" s="107">
        <v>57</v>
      </c>
      <c r="Q111" s="109">
        <v>43864</v>
      </c>
      <c r="R111" s="107" t="s">
        <v>2617</v>
      </c>
      <c r="S111" s="107">
        <v>18600000</v>
      </c>
      <c r="T111" s="107">
        <v>0</v>
      </c>
      <c r="U111" s="107">
        <v>0</v>
      </c>
      <c r="V111" s="120">
        <v>18600000</v>
      </c>
      <c r="W111" s="107">
        <v>0</v>
      </c>
      <c r="X111" s="107">
        <v>18600000</v>
      </c>
    </row>
    <row r="112" spans="1:24" x14ac:dyDescent="0.25">
      <c r="A112" s="107">
        <v>2020</v>
      </c>
      <c r="B112" s="107">
        <v>118</v>
      </c>
      <c r="C112" s="107">
        <v>1</v>
      </c>
      <c r="D112" s="109">
        <v>43831</v>
      </c>
      <c r="E112" s="116" t="s">
        <v>2618</v>
      </c>
      <c r="F112" s="109">
        <v>44196</v>
      </c>
      <c r="G112" s="109">
        <v>44196</v>
      </c>
      <c r="H112" s="107" t="s">
        <v>134</v>
      </c>
      <c r="I112" s="107" t="s">
        <v>135</v>
      </c>
      <c r="J112" s="107">
        <v>90</v>
      </c>
      <c r="K112" s="107">
        <v>95</v>
      </c>
      <c r="L112" s="109">
        <v>43865</v>
      </c>
      <c r="M112" s="107" t="s">
        <v>355</v>
      </c>
      <c r="N112" s="107">
        <v>145</v>
      </c>
      <c r="O112" s="114" t="s">
        <v>112</v>
      </c>
      <c r="P112" s="107">
        <v>58</v>
      </c>
      <c r="Q112" s="109">
        <v>43865</v>
      </c>
      <c r="R112" s="107" t="s">
        <v>890</v>
      </c>
      <c r="S112" s="107">
        <v>15000000</v>
      </c>
      <c r="T112" s="107">
        <v>0</v>
      </c>
      <c r="U112" s="107">
        <v>0</v>
      </c>
      <c r="V112" s="120">
        <v>15000000</v>
      </c>
      <c r="W112" s="107">
        <v>15000000</v>
      </c>
      <c r="X112" s="107">
        <v>0</v>
      </c>
    </row>
    <row r="113" spans="1:24" x14ac:dyDescent="0.25">
      <c r="A113" s="107">
        <v>2020</v>
      </c>
      <c r="B113" s="107">
        <v>118</v>
      </c>
      <c r="C113" s="107">
        <v>1</v>
      </c>
      <c r="D113" s="109">
        <v>43831</v>
      </c>
      <c r="E113" s="116" t="s">
        <v>2619</v>
      </c>
      <c r="F113" s="109">
        <v>44196</v>
      </c>
      <c r="G113" s="109">
        <v>44196</v>
      </c>
      <c r="H113" s="107" t="s">
        <v>134</v>
      </c>
      <c r="I113" s="107" t="s">
        <v>135</v>
      </c>
      <c r="J113" s="107">
        <v>598</v>
      </c>
      <c r="K113" s="107">
        <v>485</v>
      </c>
      <c r="L113" s="109">
        <v>43951</v>
      </c>
      <c r="M113" s="107" t="s">
        <v>355</v>
      </c>
      <c r="N113" s="107">
        <v>145</v>
      </c>
      <c r="O113" s="114" t="s">
        <v>112</v>
      </c>
      <c r="P113" s="107">
        <v>58</v>
      </c>
      <c r="Q113" s="109">
        <v>43865</v>
      </c>
      <c r="R113" s="107" t="s">
        <v>1656</v>
      </c>
      <c r="S113" s="107">
        <v>7500000</v>
      </c>
      <c r="T113" s="107">
        <v>0</v>
      </c>
      <c r="U113" s="107">
        <v>0</v>
      </c>
      <c r="V113" s="120">
        <v>7500000</v>
      </c>
      <c r="W113" s="107">
        <v>7500000</v>
      </c>
      <c r="X113" s="107">
        <v>0</v>
      </c>
    </row>
    <row r="114" spans="1:24" x14ac:dyDescent="0.25">
      <c r="A114" s="107">
        <v>2020</v>
      </c>
      <c r="B114" s="107">
        <v>118</v>
      </c>
      <c r="C114" s="107">
        <v>1</v>
      </c>
      <c r="D114" s="109">
        <v>43831</v>
      </c>
      <c r="E114" s="116" t="s">
        <v>2620</v>
      </c>
      <c r="F114" s="109">
        <v>44196</v>
      </c>
      <c r="G114" s="109">
        <v>44196</v>
      </c>
      <c r="H114" s="107" t="s">
        <v>134</v>
      </c>
      <c r="I114" s="107" t="s">
        <v>135</v>
      </c>
      <c r="J114" s="107">
        <v>66</v>
      </c>
      <c r="K114" s="107">
        <v>101</v>
      </c>
      <c r="L114" s="109">
        <v>43865</v>
      </c>
      <c r="M114" s="107" t="s">
        <v>356</v>
      </c>
      <c r="N114" s="107">
        <v>145</v>
      </c>
      <c r="O114" s="114" t="s">
        <v>112</v>
      </c>
      <c r="P114" s="107">
        <v>59</v>
      </c>
      <c r="Q114" s="109">
        <v>43865</v>
      </c>
      <c r="R114" s="107" t="s">
        <v>891</v>
      </c>
      <c r="S114" s="107">
        <v>20550000</v>
      </c>
      <c r="T114" s="107">
        <v>0</v>
      </c>
      <c r="U114" s="107">
        <v>0</v>
      </c>
      <c r="V114" s="120">
        <v>20550000</v>
      </c>
      <c r="W114" s="107">
        <v>20550000</v>
      </c>
      <c r="X114" s="107">
        <v>0</v>
      </c>
    </row>
    <row r="115" spans="1:24" x14ac:dyDescent="0.25">
      <c r="A115" s="107">
        <v>2020</v>
      </c>
      <c r="B115" s="107">
        <v>118</v>
      </c>
      <c r="C115" s="107">
        <v>1</v>
      </c>
      <c r="D115" s="109">
        <v>43831</v>
      </c>
      <c r="E115" s="116" t="s">
        <v>2621</v>
      </c>
      <c r="F115" s="109">
        <v>44196</v>
      </c>
      <c r="G115" s="109">
        <v>44196</v>
      </c>
      <c r="H115" s="107" t="s">
        <v>137</v>
      </c>
      <c r="I115" s="107" t="s">
        <v>138</v>
      </c>
      <c r="J115" s="107">
        <v>122</v>
      </c>
      <c r="K115" s="107">
        <v>117</v>
      </c>
      <c r="L115" s="109">
        <v>43867</v>
      </c>
      <c r="M115" s="107" t="s">
        <v>357</v>
      </c>
      <c r="N115" s="107">
        <v>145</v>
      </c>
      <c r="O115" s="114" t="s">
        <v>112</v>
      </c>
      <c r="P115" s="107">
        <v>60</v>
      </c>
      <c r="Q115" s="109">
        <v>43867</v>
      </c>
      <c r="R115" s="107" t="s">
        <v>892</v>
      </c>
      <c r="S115" s="107">
        <v>27000000</v>
      </c>
      <c r="T115" s="107">
        <v>0</v>
      </c>
      <c r="U115" s="107">
        <v>0</v>
      </c>
      <c r="V115" s="120">
        <v>27000000</v>
      </c>
      <c r="W115" s="107">
        <v>26250000</v>
      </c>
      <c r="X115" s="107">
        <v>750000</v>
      </c>
    </row>
    <row r="116" spans="1:24" x14ac:dyDescent="0.25">
      <c r="A116" s="107">
        <v>2020</v>
      </c>
      <c r="B116" s="107">
        <v>118</v>
      </c>
      <c r="C116" s="107">
        <v>1</v>
      </c>
      <c r="D116" s="109">
        <v>43831</v>
      </c>
      <c r="E116" s="116" t="s">
        <v>2622</v>
      </c>
      <c r="F116" s="109">
        <v>44196</v>
      </c>
      <c r="G116" s="109">
        <v>44196</v>
      </c>
      <c r="H116" s="107" t="s">
        <v>137</v>
      </c>
      <c r="I116" s="107" t="s">
        <v>138</v>
      </c>
      <c r="J116" s="107">
        <v>124</v>
      </c>
      <c r="K116" s="107">
        <v>118</v>
      </c>
      <c r="L116" s="109">
        <v>43867</v>
      </c>
      <c r="M116" s="107" t="s">
        <v>358</v>
      </c>
      <c r="N116" s="107">
        <v>145</v>
      </c>
      <c r="O116" s="114" t="s">
        <v>112</v>
      </c>
      <c r="P116" s="107">
        <v>61</v>
      </c>
      <c r="Q116" s="109">
        <v>43867</v>
      </c>
      <c r="R116" s="107" t="s">
        <v>893</v>
      </c>
      <c r="S116" s="107">
        <v>27954000</v>
      </c>
      <c r="T116" s="107">
        <v>0</v>
      </c>
      <c r="U116" s="107">
        <v>0</v>
      </c>
      <c r="V116" s="120">
        <v>27954000</v>
      </c>
      <c r="W116" s="107">
        <v>27177500</v>
      </c>
      <c r="X116" s="107">
        <v>776500</v>
      </c>
    </row>
    <row r="117" spans="1:24" x14ac:dyDescent="0.25">
      <c r="A117" s="107">
        <v>2020</v>
      </c>
      <c r="B117" s="107">
        <v>118</v>
      </c>
      <c r="C117" s="107">
        <v>1</v>
      </c>
      <c r="D117" s="109">
        <v>43831</v>
      </c>
      <c r="E117" s="116" t="s">
        <v>2623</v>
      </c>
      <c r="F117" s="109">
        <v>44196</v>
      </c>
      <c r="G117" s="109">
        <v>44196</v>
      </c>
      <c r="H117" s="107" t="s">
        <v>137</v>
      </c>
      <c r="I117" s="107" t="s">
        <v>138</v>
      </c>
      <c r="J117" s="107">
        <v>123</v>
      </c>
      <c r="K117" s="107">
        <v>116</v>
      </c>
      <c r="L117" s="109">
        <v>43867</v>
      </c>
      <c r="M117" s="107" t="s">
        <v>894</v>
      </c>
      <c r="N117" s="107">
        <v>145</v>
      </c>
      <c r="O117" s="114" t="s">
        <v>112</v>
      </c>
      <c r="P117" s="107">
        <v>62</v>
      </c>
      <c r="Q117" s="109">
        <v>43867</v>
      </c>
      <c r="R117" s="107" t="s">
        <v>895</v>
      </c>
      <c r="S117" s="107">
        <v>37260000</v>
      </c>
      <c r="T117" s="107">
        <v>0</v>
      </c>
      <c r="U117" s="107">
        <v>0</v>
      </c>
      <c r="V117" s="120">
        <v>37260000</v>
      </c>
      <c r="W117" s="107">
        <v>36225000</v>
      </c>
      <c r="X117" s="107">
        <v>1035000</v>
      </c>
    </row>
    <row r="118" spans="1:24" x14ac:dyDescent="0.25">
      <c r="A118" s="107">
        <v>2020</v>
      </c>
      <c r="B118" s="107">
        <v>118</v>
      </c>
      <c r="C118" s="107">
        <v>1</v>
      </c>
      <c r="D118" s="109">
        <v>43831</v>
      </c>
      <c r="E118" s="116" t="s">
        <v>2624</v>
      </c>
      <c r="F118" s="109">
        <v>44196</v>
      </c>
      <c r="G118" s="109">
        <v>44196</v>
      </c>
      <c r="H118" s="107" t="s">
        <v>134</v>
      </c>
      <c r="I118" s="107" t="s">
        <v>135</v>
      </c>
      <c r="J118" s="107">
        <v>67</v>
      </c>
      <c r="K118" s="107">
        <v>102</v>
      </c>
      <c r="L118" s="109">
        <v>43865</v>
      </c>
      <c r="M118" s="107" t="s">
        <v>360</v>
      </c>
      <c r="N118" s="107">
        <v>145</v>
      </c>
      <c r="O118" s="114" t="s">
        <v>112</v>
      </c>
      <c r="P118" s="107">
        <v>63</v>
      </c>
      <c r="Q118" s="109">
        <v>43865</v>
      </c>
      <c r="R118" s="107" t="s">
        <v>896</v>
      </c>
      <c r="S118" s="107">
        <v>20100000</v>
      </c>
      <c r="T118" s="107">
        <v>0</v>
      </c>
      <c r="U118" s="107">
        <v>0</v>
      </c>
      <c r="V118" s="120">
        <v>20100000</v>
      </c>
      <c r="W118" s="107">
        <v>20100000</v>
      </c>
      <c r="X118" s="107">
        <v>0</v>
      </c>
    </row>
    <row r="119" spans="1:24" x14ac:dyDescent="0.25">
      <c r="A119" s="107">
        <v>2020</v>
      </c>
      <c r="B119" s="107">
        <v>118</v>
      </c>
      <c r="C119" s="107">
        <v>1</v>
      </c>
      <c r="D119" s="109">
        <v>43831</v>
      </c>
      <c r="E119" s="116" t="s">
        <v>2625</v>
      </c>
      <c r="F119" s="109">
        <v>44196</v>
      </c>
      <c r="G119" s="109">
        <v>44196</v>
      </c>
      <c r="H119" s="107" t="s">
        <v>123</v>
      </c>
      <c r="I119" s="107" t="s">
        <v>124</v>
      </c>
      <c r="J119" s="107">
        <v>55</v>
      </c>
      <c r="K119" s="107">
        <v>96</v>
      </c>
      <c r="L119" s="109">
        <v>43865</v>
      </c>
      <c r="M119" s="107" t="s">
        <v>897</v>
      </c>
      <c r="N119" s="107">
        <v>148</v>
      </c>
      <c r="O119" s="114" t="s">
        <v>113</v>
      </c>
      <c r="P119" s="107">
        <v>64</v>
      </c>
      <c r="Q119" s="109">
        <v>43865</v>
      </c>
      <c r="R119" s="107" t="s">
        <v>898</v>
      </c>
      <c r="S119" s="107">
        <v>29500000</v>
      </c>
      <c r="T119" s="107">
        <v>0</v>
      </c>
      <c r="U119" s="107">
        <v>0</v>
      </c>
      <c r="V119" s="120">
        <v>29500000</v>
      </c>
      <c r="W119" s="107">
        <v>17405000</v>
      </c>
      <c r="X119" s="107">
        <v>12095000</v>
      </c>
    </row>
    <row r="120" spans="1:24" x14ac:dyDescent="0.25">
      <c r="A120" s="107">
        <v>2020</v>
      </c>
      <c r="B120" s="107">
        <v>118</v>
      </c>
      <c r="C120" s="107">
        <v>1</v>
      </c>
      <c r="D120" s="109">
        <v>43831</v>
      </c>
      <c r="E120" s="116" t="s">
        <v>2626</v>
      </c>
      <c r="F120" s="109">
        <v>44196</v>
      </c>
      <c r="G120" s="109">
        <v>44196</v>
      </c>
      <c r="H120" s="107" t="s">
        <v>137</v>
      </c>
      <c r="I120" s="107" t="s">
        <v>138</v>
      </c>
      <c r="J120" s="107">
        <v>164</v>
      </c>
      <c r="K120" s="107">
        <v>108</v>
      </c>
      <c r="L120" s="109">
        <v>43865</v>
      </c>
      <c r="M120" s="107" t="s">
        <v>362</v>
      </c>
      <c r="N120" s="107">
        <v>148</v>
      </c>
      <c r="O120" s="114" t="s">
        <v>113</v>
      </c>
      <c r="P120" s="107">
        <v>65</v>
      </c>
      <c r="Q120" s="109">
        <v>43865</v>
      </c>
      <c r="R120" s="107" t="s">
        <v>542</v>
      </c>
      <c r="S120" s="107">
        <v>38150000</v>
      </c>
      <c r="T120" s="107">
        <v>0</v>
      </c>
      <c r="U120" s="107">
        <v>0</v>
      </c>
      <c r="V120" s="120">
        <v>38150000</v>
      </c>
      <c r="W120" s="107">
        <v>20650000</v>
      </c>
      <c r="X120" s="107">
        <v>17500000</v>
      </c>
    </row>
    <row r="121" spans="1:24" x14ac:dyDescent="0.25">
      <c r="A121" s="107">
        <v>2020</v>
      </c>
      <c r="B121" s="107">
        <v>118</v>
      </c>
      <c r="C121" s="107">
        <v>1</v>
      </c>
      <c r="D121" s="109">
        <v>43831</v>
      </c>
      <c r="E121" s="116" t="s">
        <v>2627</v>
      </c>
      <c r="F121" s="109">
        <v>44196</v>
      </c>
      <c r="G121" s="109">
        <v>44196</v>
      </c>
      <c r="H121" s="107" t="s">
        <v>134</v>
      </c>
      <c r="I121" s="107" t="s">
        <v>135</v>
      </c>
      <c r="J121" s="107">
        <v>86</v>
      </c>
      <c r="K121" s="107">
        <v>135</v>
      </c>
      <c r="L121" s="109">
        <v>43868</v>
      </c>
      <c r="M121" s="107" t="s">
        <v>363</v>
      </c>
      <c r="N121" s="107">
        <v>145</v>
      </c>
      <c r="O121" s="114" t="s">
        <v>112</v>
      </c>
      <c r="P121" s="107">
        <v>66</v>
      </c>
      <c r="Q121" s="109">
        <v>43868</v>
      </c>
      <c r="R121" s="107" t="s">
        <v>899</v>
      </c>
      <c r="S121" s="107">
        <v>85800000</v>
      </c>
      <c r="T121" s="107">
        <v>0</v>
      </c>
      <c r="U121" s="107">
        <v>0</v>
      </c>
      <c r="V121" s="120">
        <v>85800000</v>
      </c>
      <c r="W121" s="107">
        <v>44200000</v>
      </c>
      <c r="X121" s="107">
        <v>41600000</v>
      </c>
    </row>
    <row r="122" spans="1:24" x14ac:dyDescent="0.25">
      <c r="A122" s="107">
        <v>2020</v>
      </c>
      <c r="B122" s="107">
        <v>118</v>
      </c>
      <c r="C122" s="107">
        <v>1</v>
      </c>
      <c r="D122" s="109">
        <v>43831</v>
      </c>
      <c r="E122" s="116" t="s">
        <v>2628</v>
      </c>
      <c r="F122" s="109">
        <v>44196</v>
      </c>
      <c r="G122" s="109">
        <v>44196</v>
      </c>
      <c r="H122" s="107" t="s">
        <v>137</v>
      </c>
      <c r="I122" s="107" t="s">
        <v>138</v>
      </c>
      <c r="J122" s="107">
        <v>131</v>
      </c>
      <c r="K122" s="107">
        <v>98</v>
      </c>
      <c r="L122" s="109">
        <v>43865</v>
      </c>
      <c r="M122" s="107" t="s">
        <v>364</v>
      </c>
      <c r="N122" s="107">
        <v>148</v>
      </c>
      <c r="O122" s="114" t="s">
        <v>113</v>
      </c>
      <c r="P122" s="107">
        <v>68</v>
      </c>
      <c r="Q122" s="109">
        <v>43865</v>
      </c>
      <c r="R122" s="107" t="s">
        <v>544</v>
      </c>
      <c r="S122" s="107">
        <v>11333250</v>
      </c>
      <c r="T122" s="107">
        <v>0</v>
      </c>
      <c r="U122" s="107">
        <v>0</v>
      </c>
      <c r="V122" s="120">
        <v>11333250</v>
      </c>
      <c r="W122" s="107">
        <v>11333250</v>
      </c>
      <c r="X122" s="107">
        <v>0</v>
      </c>
    </row>
    <row r="123" spans="1:24" x14ac:dyDescent="0.25">
      <c r="A123" s="107">
        <v>2020</v>
      </c>
      <c r="B123" s="107">
        <v>118</v>
      </c>
      <c r="C123" s="107">
        <v>1</v>
      </c>
      <c r="D123" s="109">
        <v>43831</v>
      </c>
      <c r="E123" s="116" t="s">
        <v>2629</v>
      </c>
      <c r="F123" s="109">
        <v>44196</v>
      </c>
      <c r="G123" s="109">
        <v>44196</v>
      </c>
      <c r="H123" s="107" t="s">
        <v>137</v>
      </c>
      <c r="I123" s="107" t="s">
        <v>138</v>
      </c>
      <c r="J123" s="107">
        <v>634</v>
      </c>
      <c r="K123" s="107">
        <v>479</v>
      </c>
      <c r="L123" s="109">
        <v>43951</v>
      </c>
      <c r="M123" s="107" t="s">
        <v>364</v>
      </c>
      <c r="N123" s="107">
        <v>148</v>
      </c>
      <c r="O123" s="114" t="s">
        <v>113</v>
      </c>
      <c r="P123" s="107">
        <v>68</v>
      </c>
      <c r="Q123" s="109">
        <v>43865</v>
      </c>
      <c r="R123" s="107" t="s">
        <v>1651</v>
      </c>
      <c r="S123" s="107">
        <v>5666625</v>
      </c>
      <c r="T123" s="107">
        <v>0</v>
      </c>
      <c r="U123" s="107">
        <v>0</v>
      </c>
      <c r="V123" s="120">
        <v>5666625</v>
      </c>
      <c r="W123" s="107">
        <v>5666625</v>
      </c>
      <c r="X123" s="107">
        <v>0</v>
      </c>
    </row>
    <row r="124" spans="1:24" x14ac:dyDescent="0.25">
      <c r="A124" s="107">
        <v>2020</v>
      </c>
      <c r="B124" s="107">
        <v>118</v>
      </c>
      <c r="C124" s="107">
        <v>1</v>
      </c>
      <c r="D124" s="109">
        <v>43831</v>
      </c>
      <c r="E124" s="116" t="s">
        <v>2630</v>
      </c>
      <c r="F124" s="109">
        <v>44196</v>
      </c>
      <c r="G124" s="109">
        <v>44196</v>
      </c>
      <c r="H124" s="107" t="s">
        <v>121</v>
      </c>
      <c r="I124" s="107" t="s">
        <v>122</v>
      </c>
      <c r="J124" s="107">
        <v>161</v>
      </c>
      <c r="K124" s="107">
        <v>87</v>
      </c>
      <c r="L124" s="109">
        <v>43864</v>
      </c>
      <c r="M124" s="107" t="s">
        <v>900</v>
      </c>
      <c r="N124" s="107">
        <v>145</v>
      </c>
      <c r="O124" s="114" t="s">
        <v>112</v>
      </c>
      <c r="P124" s="107">
        <v>69</v>
      </c>
      <c r="Q124" s="109">
        <v>43864</v>
      </c>
      <c r="R124" s="107" t="s">
        <v>901</v>
      </c>
      <c r="S124" s="107">
        <v>29036000</v>
      </c>
      <c r="T124" s="107">
        <v>0</v>
      </c>
      <c r="U124" s="107">
        <v>0</v>
      </c>
      <c r="V124" s="120">
        <v>29036000</v>
      </c>
      <c r="W124" s="107">
        <v>29036000</v>
      </c>
      <c r="X124" s="107">
        <v>0</v>
      </c>
    </row>
    <row r="125" spans="1:24" x14ac:dyDescent="0.25">
      <c r="A125" s="107">
        <v>2020</v>
      </c>
      <c r="B125" s="107">
        <v>118</v>
      </c>
      <c r="C125" s="107">
        <v>1</v>
      </c>
      <c r="D125" s="109">
        <v>43831</v>
      </c>
      <c r="E125" s="116" t="s">
        <v>2631</v>
      </c>
      <c r="F125" s="109">
        <v>44196</v>
      </c>
      <c r="G125" s="109">
        <v>44196</v>
      </c>
      <c r="H125" s="107" t="s">
        <v>121</v>
      </c>
      <c r="I125" s="107" t="s">
        <v>122</v>
      </c>
      <c r="J125" s="107">
        <v>707</v>
      </c>
      <c r="K125" s="107">
        <v>581</v>
      </c>
      <c r="L125" s="109">
        <v>43979</v>
      </c>
      <c r="M125" s="107" t="s">
        <v>900</v>
      </c>
      <c r="N125" s="107">
        <v>145</v>
      </c>
      <c r="O125" s="114" t="s">
        <v>112</v>
      </c>
      <c r="P125" s="107">
        <v>69</v>
      </c>
      <c r="Q125" s="109">
        <v>43865</v>
      </c>
      <c r="R125" s="107" t="s">
        <v>1733</v>
      </c>
      <c r="S125" s="107">
        <v>14518000</v>
      </c>
      <c r="T125" s="107">
        <v>0</v>
      </c>
      <c r="U125" s="107">
        <v>0</v>
      </c>
      <c r="V125" s="120">
        <v>14518000</v>
      </c>
      <c r="W125" s="107">
        <v>13792100</v>
      </c>
      <c r="X125" s="107">
        <v>725900</v>
      </c>
    </row>
    <row r="126" spans="1:24" x14ac:dyDescent="0.25">
      <c r="A126" s="107">
        <v>2020</v>
      </c>
      <c r="B126" s="107">
        <v>118</v>
      </c>
      <c r="C126" s="107">
        <v>1</v>
      </c>
      <c r="D126" s="109">
        <v>43831</v>
      </c>
      <c r="E126" s="116" t="s">
        <v>2632</v>
      </c>
      <c r="F126" s="109">
        <v>44196</v>
      </c>
      <c r="G126" s="109">
        <v>44196</v>
      </c>
      <c r="H126" s="107" t="s">
        <v>134</v>
      </c>
      <c r="I126" s="107" t="s">
        <v>135</v>
      </c>
      <c r="J126" s="107">
        <v>96</v>
      </c>
      <c r="K126" s="107">
        <v>161</v>
      </c>
      <c r="L126" s="109">
        <v>43874</v>
      </c>
      <c r="M126" s="107" t="s">
        <v>902</v>
      </c>
      <c r="N126" s="107">
        <v>145</v>
      </c>
      <c r="O126" s="114" t="s">
        <v>112</v>
      </c>
      <c r="P126" s="107">
        <v>70</v>
      </c>
      <c r="Q126" s="109">
        <v>43874</v>
      </c>
      <c r="R126" s="107" t="s">
        <v>903</v>
      </c>
      <c r="S126" s="107">
        <v>28500000</v>
      </c>
      <c r="T126" s="107">
        <v>0</v>
      </c>
      <c r="U126" s="107">
        <v>0</v>
      </c>
      <c r="V126" s="120">
        <v>28500000</v>
      </c>
      <c r="W126" s="107">
        <v>28500000</v>
      </c>
      <c r="X126" s="107">
        <v>0</v>
      </c>
    </row>
    <row r="127" spans="1:24" x14ac:dyDescent="0.25">
      <c r="A127" s="107">
        <v>2020</v>
      </c>
      <c r="B127" s="107">
        <v>118</v>
      </c>
      <c r="C127" s="107">
        <v>1</v>
      </c>
      <c r="D127" s="109">
        <v>43831</v>
      </c>
      <c r="E127" s="116" t="s">
        <v>2633</v>
      </c>
      <c r="F127" s="109">
        <v>44196</v>
      </c>
      <c r="G127" s="109">
        <v>44196</v>
      </c>
      <c r="H127" s="107" t="s">
        <v>137</v>
      </c>
      <c r="I127" s="107" t="s">
        <v>138</v>
      </c>
      <c r="J127" s="107">
        <v>130</v>
      </c>
      <c r="K127" s="107">
        <v>120</v>
      </c>
      <c r="L127" s="109">
        <v>43867</v>
      </c>
      <c r="M127" s="107" t="s">
        <v>367</v>
      </c>
      <c r="N127" s="107">
        <v>145</v>
      </c>
      <c r="O127" s="114" t="s">
        <v>112</v>
      </c>
      <c r="P127" s="107">
        <v>71</v>
      </c>
      <c r="Q127" s="109">
        <v>43866</v>
      </c>
      <c r="R127" s="107" t="s">
        <v>140</v>
      </c>
      <c r="S127" s="107">
        <v>24840000</v>
      </c>
      <c r="T127" s="107">
        <v>0</v>
      </c>
      <c r="U127" s="107">
        <v>0</v>
      </c>
      <c r="V127" s="120">
        <v>24840000</v>
      </c>
      <c r="W127" s="107">
        <v>24840000</v>
      </c>
      <c r="X127" s="107">
        <v>0</v>
      </c>
    </row>
    <row r="128" spans="1:24" x14ac:dyDescent="0.25">
      <c r="A128" s="107">
        <v>2020</v>
      </c>
      <c r="B128" s="107">
        <v>118</v>
      </c>
      <c r="C128" s="107">
        <v>1</v>
      </c>
      <c r="D128" s="109">
        <v>43831</v>
      </c>
      <c r="E128" s="116" t="s">
        <v>2634</v>
      </c>
      <c r="F128" s="109">
        <v>44196</v>
      </c>
      <c r="G128" s="109">
        <v>44196</v>
      </c>
      <c r="H128" s="107" t="s">
        <v>137</v>
      </c>
      <c r="I128" s="107" t="s">
        <v>138</v>
      </c>
      <c r="J128" s="107">
        <v>635</v>
      </c>
      <c r="K128" s="107">
        <v>491</v>
      </c>
      <c r="L128" s="109">
        <v>43956</v>
      </c>
      <c r="M128" s="107" t="s">
        <v>367</v>
      </c>
      <c r="N128" s="107">
        <v>145</v>
      </c>
      <c r="O128" s="114" t="s">
        <v>112</v>
      </c>
      <c r="P128" s="107">
        <v>71</v>
      </c>
      <c r="Q128" s="109">
        <v>43867</v>
      </c>
      <c r="R128" s="107" t="s">
        <v>1661</v>
      </c>
      <c r="S128" s="107">
        <v>12420000</v>
      </c>
      <c r="T128" s="107">
        <v>0</v>
      </c>
      <c r="U128" s="107">
        <v>0</v>
      </c>
      <c r="V128" s="120">
        <v>12420000</v>
      </c>
      <c r="W128" s="107">
        <v>6900000</v>
      </c>
      <c r="X128" s="107">
        <v>5520000</v>
      </c>
    </row>
    <row r="129" spans="1:24" x14ac:dyDescent="0.25">
      <c r="A129" s="107">
        <v>2020</v>
      </c>
      <c r="B129" s="107">
        <v>118</v>
      </c>
      <c r="C129" s="107">
        <v>1</v>
      </c>
      <c r="D129" s="109">
        <v>43831</v>
      </c>
      <c r="E129" s="116" t="s">
        <v>2635</v>
      </c>
      <c r="F129" s="109">
        <v>44196</v>
      </c>
      <c r="G129" s="109">
        <v>44196</v>
      </c>
      <c r="H129" s="107" t="s">
        <v>121</v>
      </c>
      <c r="I129" s="107" t="s">
        <v>122</v>
      </c>
      <c r="J129" s="107">
        <v>120</v>
      </c>
      <c r="K129" s="107">
        <v>110</v>
      </c>
      <c r="L129" s="109">
        <v>43866</v>
      </c>
      <c r="M129" s="107" t="s">
        <v>368</v>
      </c>
      <c r="N129" s="107">
        <v>148</v>
      </c>
      <c r="O129" s="114" t="s">
        <v>113</v>
      </c>
      <c r="P129" s="107">
        <v>72</v>
      </c>
      <c r="Q129" s="109">
        <v>43866</v>
      </c>
      <c r="R129" s="107" t="s">
        <v>904</v>
      </c>
      <c r="S129" s="107">
        <v>9960000</v>
      </c>
      <c r="T129" s="107">
        <v>0</v>
      </c>
      <c r="U129" s="107">
        <v>0</v>
      </c>
      <c r="V129" s="120">
        <v>9960000</v>
      </c>
      <c r="W129" s="107">
        <v>9960000</v>
      </c>
      <c r="X129" s="107">
        <v>0</v>
      </c>
    </row>
    <row r="130" spans="1:24" x14ac:dyDescent="0.25">
      <c r="A130" s="107">
        <v>2020</v>
      </c>
      <c r="B130" s="107">
        <v>118</v>
      </c>
      <c r="C130" s="107">
        <v>1</v>
      </c>
      <c r="D130" s="109">
        <v>43831</v>
      </c>
      <c r="E130" s="116" t="s">
        <v>2636</v>
      </c>
      <c r="F130" s="109">
        <v>44196</v>
      </c>
      <c r="G130" s="109">
        <v>44196</v>
      </c>
      <c r="H130" s="107" t="s">
        <v>121</v>
      </c>
      <c r="I130" s="107" t="s">
        <v>122</v>
      </c>
      <c r="J130" s="107">
        <v>623</v>
      </c>
      <c r="K130" s="107">
        <v>490</v>
      </c>
      <c r="L130" s="109">
        <v>43955</v>
      </c>
      <c r="M130" s="107" t="s">
        <v>368</v>
      </c>
      <c r="N130" s="107">
        <v>148</v>
      </c>
      <c r="O130" s="114" t="s">
        <v>113</v>
      </c>
      <c r="P130" s="107">
        <v>72</v>
      </c>
      <c r="Q130" s="109">
        <v>43866</v>
      </c>
      <c r="R130" s="107" t="s">
        <v>1660</v>
      </c>
      <c r="S130" s="107">
        <v>3320000</v>
      </c>
      <c r="T130" s="107">
        <v>0</v>
      </c>
      <c r="U130" s="107">
        <v>0</v>
      </c>
      <c r="V130" s="120">
        <v>3320000</v>
      </c>
      <c r="W130" s="107">
        <v>3320000</v>
      </c>
      <c r="X130" s="107">
        <v>0</v>
      </c>
    </row>
    <row r="131" spans="1:24" x14ac:dyDescent="0.25">
      <c r="A131" s="107">
        <v>2020</v>
      </c>
      <c r="B131" s="107">
        <v>118</v>
      </c>
      <c r="C131" s="107">
        <v>1</v>
      </c>
      <c r="D131" s="109">
        <v>43831</v>
      </c>
      <c r="E131" s="116" t="s">
        <v>2637</v>
      </c>
      <c r="F131" s="109">
        <v>44196</v>
      </c>
      <c r="G131" s="109">
        <v>44196</v>
      </c>
      <c r="H131" s="107" t="s">
        <v>134</v>
      </c>
      <c r="I131" s="107" t="s">
        <v>135</v>
      </c>
      <c r="J131" s="107">
        <v>100</v>
      </c>
      <c r="K131" s="107">
        <v>132</v>
      </c>
      <c r="L131" s="109">
        <v>43868</v>
      </c>
      <c r="M131" s="107" t="s">
        <v>905</v>
      </c>
      <c r="N131" s="107">
        <v>148</v>
      </c>
      <c r="O131" s="114" t="s">
        <v>113</v>
      </c>
      <c r="P131" s="107">
        <v>73</v>
      </c>
      <c r="Q131" s="109">
        <v>43868</v>
      </c>
      <c r="R131" s="107" t="s">
        <v>906</v>
      </c>
      <c r="S131" s="107">
        <v>12000000</v>
      </c>
      <c r="T131" s="107">
        <v>0</v>
      </c>
      <c r="U131" s="107">
        <v>0</v>
      </c>
      <c r="V131" s="120">
        <v>12000000</v>
      </c>
      <c r="W131" s="107">
        <v>12000000</v>
      </c>
      <c r="X131" s="107">
        <v>0</v>
      </c>
    </row>
    <row r="132" spans="1:24" x14ac:dyDescent="0.25">
      <c r="A132" s="107">
        <v>2020</v>
      </c>
      <c r="B132" s="107">
        <v>118</v>
      </c>
      <c r="C132" s="107">
        <v>1</v>
      </c>
      <c r="D132" s="109">
        <v>43831</v>
      </c>
      <c r="E132" s="116" t="s">
        <v>2638</v>
      </c>
      <c r="F132" s="109">
        <v>44196</v>
      </c>
      <c r="G132" s="109">
        <v>44196</v>
      </c>
      <c r="H132" s="107" t="s">
        <v>134</v>
      </c>
      <c r="I132" s="107" t="s">
        <v>135</v>
      </c>
      <c r="J132" s="107">
        <v>597</v>
      </c>
      <c r="K132" s="107">
        <v>492</v>
      </c>
      <c r="L132" s="109">
        <v>43956</v>
      </c>
      <c r="M132" s="107" t="s">
        <v>905</v>
      </c>
      <c r="N132" s="107">
        <v>145</v>
      </c>
      <c r="O132" s="114" t="s">
        <v>112</v>
      </c>
      <c r="P132" s="107">
        <v>73</v>
      </c>
      <c r="Q132" s="109">
        <v>43868</v>
      </c>
      <c r="R132" s="107" t="s">
        <v>1662</v>
      </c>
      <c r="S132" s="107">
        <v>6000000</v>
      </c>
      <c r="T132" s="107">
        <v>0</v>
      </c>
      <c r="U132" s="107">
        <v>0</v>
      </c>
      <c r="V132" s="120">
        <v>6000000</v>
      </c>
      <c r="W132" s="107">
        <v>6000000</v>
      </c>
      <c r="X132" s="107">
        <v>0</v>
      </c>
    </row>
    <row r="133" spans="1:24" x14ac:dyDescent="0.25">
      <c r="A133" s="107">
        <v>2020</v>
      </c>
      <c r="B133" s="107">
        <v>118</v>
      </c>
      <c r="C133" s="107">
        <v>1</v>
      </c>
      <c r="D133" s="109">
        <v>43831</v>
      </c>
      <c r="E133" s="116" t="s">
        <v>2639</v>
      </c>
      <c r="F133" s="109">
        <v>44196</v>
      </c>
      <c r="G133" s="109">
        <v>44196</v>
      </c>
      <c r="H133" s="107" t="s">
        <v>137</v>
      </c>
      <c r="I133" s="107" t="s">
        <v>138</v>
      </c>
      <c r="J133" s="107">
        <v>133</v>
      </c>
      <c r="K133" s="107">
        <v>109</v>
      </c>
      <c r="L133" s="109">
        <v>43865</v>
      </c>
      <c r="M133" s="107" t="s">
        <v>370</v>
      </c>
      <c r="N133" s="107">
        <v>148</v>
      </c>
      <c r="O133" s="114" t="s">
        <v>113</v>
      </c>
      <c r="P133" s="107">
        <v>74</v>
      </c>
      <c r="Q133" s="109">
        <v>43865</v>
      </c>
      <c r="R133" s="107" t="s">
        <v>549</v>
      </c>
      <c r="S133" s="107">
        <v>9000000</v>
      </c>
      <c r="T133" s="107">
        <v>0</v>
      </c>
      <c r="U133" s="107">
        <v>0</v>
      </c>
      <c r="V133" s="120">
        <v>9000000</v>
      </c>
      <c r="W133" s="107">
        <v>9000000</v>
      </c>
      <c r="X133" s="107">
        <v>0</v>
      </c>
    </row>
    <row r="134" spans="1:24" x14ac:dyDescent="0.25">
      <c r="A134" s="107">
        <v>2020</v>
      </c>
      <c r="B134" s="107">
        <v>118</v>
      </c>
      <c r="C134" s="107">
        <v>1</v>
      </c>
      <c r="D134" s="109">
        <v>43831</v>
      </c>
      <c r="E134" s="116" t="s">
        <v>2640</v>
      </c>
      <c r="F134" s="109">
        <v>44196</v>
      </c>
      <c r="G134" s="109">
        <v>44196</v>
      </c>
      <c r="H134" s="107" t="s">
        <v>137</v>
      </c>
      <c r="I134" s="107" t="s">
        <v>138</v>
      </c>
      <c r="J134" s="107">
        <v>622</v>
      </c>
      <c r="K134" s="107">
        <v>481</v>
      </c>
      <c r="L134" s="109">
        <v>43951</v>
      </c>
      <c r="M134" s="107" t="s">
        <v>370</v>
      </c>
      <c r="N134" s="107">
        <v>145</v>
      </c>
      <c r="O134" s="114" t="s">
        <v>112</v>
      </c>
      <c r="P134" s="107">
        <v>74</v>
      </c>
      <c r="Q134" s="109">
        <v>43865</v>
      </c>
      <c r="R134" s="107" t="s">
        <v>1653</v>
      </c>
      <c r="S134" s="107">
        <v>4500000</v>
      </c>
      <c r="T134" s="107">
        <v>0</v>
      </c>
      <c r="U134" s="107">
        <v>0</v>
      </c>
      <c r="V134" s="120">
        <v>4500000</v>
      </c>
      <c r="W134" s="107">
        <v>4500000</v>
      </c>
      <c r="X134" s="107">
        <v>0</v>
      </c>
    </row>
    <row r="135" spans="1:24" x14ac:dyDescent="0.25">
      <c r="A135" s="107">
        <v>2020</v>
      </c>
      <c r="B135" s="107">
        <v>118</v>
      </c>
      <c r="C135" s="107">
        <v>1</v>
      </c>
      <c r="D135" s="109">
        <v>43831</v>
      </c>
      <c r="E135" s="116" t="s">
        <v>2641</v>
      </c>
      <c r="F135" s="109">
        <v>44196</v>
      </c>
      <c r="G135" s="109">
        <v>44196</v>
      </c>
      <c r="H135" s="107" t="s">
        <v>137</v>
      </c>
      <c r="I135" s="107" t="s">
        <v>138</v>
      </c>
      <c r="J135" s="107">
        <v>134</v>
      </c>
      <c r="K135" s="107">
        <v>97</v>
      </c>
      <c r="L135" s="109">
        <v>43865</v>
      </c>
      <c r="M135" s="107" t="s">
        <v>371</v>
      </c>
      <c r="N135" s="107">
        <v>145</v>
      </c>
      <c r="O135" s="114" t="s">
        <v>112</v>
      </c>
      <c r="P135" s="107">
        <v>75</v>
      </c>
      <c r="Q135" s="109">
        <v>43865</v>
      </c>
      <c r="R135" s="107" t="s">
        <v>550</v>
      </c>
      <c r="S135" s="107">
        <v>44000000</v>
      </c>
      <c r="T135" s="107">
        <v>0</v>
      </c>
      <c r="U135" s="107">
        <v>0</v>
      </c>
      <c r="V135" s="120">
        <v>44000000</v>
      </c>
      <c r="W135" s="107">
        <v>32450000</v>
      </c>
      <c r="X135" s="107">
        <v>11550000</v>
      </c>
    </row>
    <row r="136" spans="1:24" x14ac:dyDescent="0.25">
      <c r="A136" s="107">
        <v>2020</v>
      </c>
      <c r="B136" s="107">
        <v>118</v>
      </c>
      <c r="C136" s="107">
        <v>1</v>
      </c>
      <c r="D136" s="109">
        <v>43831</v>
      </c>
      <c r="E136" s="116" t="s">
        <v>2642</v>
      </c>
      <c r="F136" s="109">
        <v>44196</v>
      </c>
      <c r="G136" s="109">
        <v>44196</v>
      </c>
      <c r="H136" s="107" t="s">
        <v>137</v>
      </c>
      <c r="I136" s="107" t="s">
        <v>138</v>
      </c>
      <c r="J136" s="107">
        <v>168</v>
      </c>
      <c r="K136" s="107">
        <v>127</v>
      </c>
      <c r="L136" s="109">
        <v>43868</v>
      </c>
      <c r="M136" s="107" t="s">
        <v>372</v>
      </c>
      <c r="N136" s="107">
        <v>148</v>
      </c>
      <c r="O136" s="114" t="s">
        <v>113</v>
      </c>
      <c r="P136" s="107">
        <v>76</v>
      </c>
      <c r="Q136" s="109">
        <v>43868</v>
      </c>
      <c r="R136" s="107" t="s">
        <v>551</v>
      </c>
      <c r="S136" s="107">
        <v>44275000</v>
      </c>
      <c r="T136" s="107">
        <v>0</v>
      </c>
      <c r="U136" s="107">
        <v>0</v>
      </c>
      <c r="V136" s="120">
        <v>44275000</v>
      </c>
      <c r="W136" s="107">
        <v>23345000</v>
      </c>
      <c r="X136" s="107">
        <v>20930000</v>
      </c>
    </row>
    <row r="137" spans="1:24" x14ac:dyDescent="0.25">
      <c r="A137" s="107">
        <v>2020</v>
      </c>
      <c r="B137" s="107">
        <v>118</v>
      </c>
      <c r="C137" s="107">
        <v>1</v>
      </c>
      <c r="D137" s="109">
        <v>43831</v>
      </c>
      <c r="E137" s="116" t="s">
        <v>2643</v>
      </c>
      <c r="F137" s="109">
        <v>44196</v>
      </c>
      <c r="G137" s="109">
        <v>44196</v>
      </c>
      <c r="H137" s="107" t="s">
        <v>137</v>
      </c>
      <c r="I137" s="107" t="s">
        <v>138</v>
      </c>
      <c r="J137" s="107">
        <v>175</v>
      </c>
      <c r="K137" s="107">
        <v>131</v>
      </c>
      <c r="L137" s="109">
        <v>43868</v>
      </c>
      <c r="M137" s="107" t="s">
        <v>373</v>
      </c>
      <c r="N137" s="107">
        <v>148</v>
      </c>
      <c r="O137" s="114" t="s">
        <v>113</v>
      </c>
      <c r="P137" s="107">
        <v>77</v>
      </c>
      <c r="Q137" s="109">
        <v>43868</v>
      </c>
      <c r="R137" s="107" t="s">
        <v>907</v>
      </c>
      <c r="S137" s="107">
        <v>12180000</v>
      </c>
      <c r="T137" s="107">
        <v>0</v>
      </c>
      <c r="U137" s="107">
        <v>0</v>
      </c>
      <c r="V137" s="120">
        <v>12180000</v>
      </c>
      <c r="W137" s="107">
        <v>12180000</v>
      </c>
      <c r="X137" s="107">
        <v>0</v>
      </c>
    </row>
    <row r="138" spans="1:24" x14ac:dyDescent="0.25">
      <c r="A138" s="107">
        <v>2020</v>
      </c>
      <c r="B138" s="107">
        <v>118</v>
      </c>
      <c r="C138" s="107">
        <v>1</v>
      </c>
      <c r="D138" s="109">
        <v>43831</v>
      </c>
      <c r="E138" s="116" t="s">
        <v>2644</v>
      </c>
      <c r="F138" s="109">
        <v>44196</v>
      </c>
      <c r="G138" s="109">
        <v>44196</v>
      </c>
      <c r="H138" s="107" t="s">
        <v>137</v>
      </c>
      <c r="I138" s="107" t="s">
        <v>138</v>
      </c>
      <c r="J138" s="107">
        <v>636</v>
      </c>
      <c r="K138" s="107">
        <v>500</v>
      </c>
      <c r="L138" s="109">
        <v>43957</v>
      </c>
      <c r="M138" s="107" t="s">
        <v>373</v>
      </c>
      <c r="N138" s="107">
        <v>148</v>
      </c>
      <c r="O138" s="114" t="s">
        <v>113</v>
      </c>
      <c r="P138" s="107">
        <v>77</v>
      </c>
      <c r="Q138" s="109">
        <v>43868</v>
      </c>
      <c r="R138" s="107" t="s">
        <v>1669</v>
      </c>
      <c r="S138" s="107">
        <v>6090000</v>
      </c>
      <c r="T138" s="107">
        <v>0</v>
      </c>
      <c r="U138" s="107">
        <v>0</v>
      </c>
      <c r="V138" s="120">
        <v>6090000</v>
      </c>
      <c r="W138" s="107">
        <v>6090000</v>
      </c>
      <c r="X138" s="107">
        <v>0</v>
      </c>
    </row>
    <row r="139" spans="1:24" x14ac:dyDescent="0.25">
      <c r="A139" s="107">
        <v>2020</v>
      </c>
      <c r="B139" s="107">
        <v>118</v>
      </c>
      <c r="C139" s="107">
        <v>1</v>
      </c>
      <c r="D139" s="109">
        <v>43831</v>
      </c>
      <c r="E139" s="116" t="s">
        <v>2645</v>
      </c>
      <c r="F139" s="109">
        <v>44196</v>
      </c>
      <c r="G139" s="109">
        <v>44196</v>
      </c>
      <c r="H139" s="107" t="s">
        <v>68</v>
      </c>
      <c r="I139" s="107" t="s">
        <v>69</v>
      </c>
      <c r="J139" s="107">
        <v>60</v>
      </c>
      <c r="K139" s="107">
        <v>147</v>
      </c>
      <c r="L139" s="109">
        <v>43872</v>
      </c>
      <c r="M139" s="107" t="s">
        <v>374</v>
      </c>
      <c r="N139" s="107">
        <v>145</v>
      </c>
      <c r="O139" s="114" t="s">
        <v>112</v>
      </c>
      <c r="P139" s="107">
        <v>78</v>
      </c>
      <c r="Q139" s="109">
        <v>43872</v>
      </c>
      <c r="R139" s="107" t="s">
        <v>908</v>
      </c>
      <c r="S139" s="107">
        <v>24000000</v>
      </c>
      <c r="T139" s="107">
        <v>0</v>
      </c>
      <c r="U139" s="107">
        <v>0</v>
      </c>
      <c r="V139" s="120">
        <v>24000000</v>
      </c>
      <c r="W139" s="107">
        <v>18666667</v>
      </c>
      <c r="X139" s="107">
        <v>5333333</v>
      </c>
    </row>
    <row r="140" spans="1:24" x14ac:dyDescent="0.25">
      <c r="A140" s="107">
        <v>2020</v>
      </c>
      <c r="B140" s="107">
        <v>118</v>
      </c>
      <c r="C140" s="107">
        <v>1</v>
      </c>
      <c r="D140" s="109">
        <v>43831</v>
      </c>
      <c r="E140" s="116" t="s">
        <v>2646</v>
      </c>
      <c r="F140" s="109">
        <v>44196</v>
      </c>
      <c r="G140" s="109">
        <v>44196</v>
      </c>
      <c r="H140" s="107" t="s">
        <v>2482</v>
      </c>
      <c r="I140" s="107" t="s">
        <v>2483</v>
      </c>
      <c r="J140" s="107">
        <v>955</v>
      </c>
      <c r="K140" s="107">
        <v>821</v>
      </c>
      <c r="L140" s="109">
        <v>44039</v>
      </c>
      <c r="M140" s="107" t="s">
        <v>374</v>
      </c>
      <c r="N140" s="107">
        <v>145</v>
      </c>
      <c r="O140" s="114" t="s">
        <v>112</v>
      </c>
      <c r="P140" s="107">
        <v>78</v>
      </c>
      <c r="Q140" s="109">
        <v>43872</v>
      </c>
      <c r="R140" s="107" t="s">
        <v>2647</v>
      </c>
      <c r="S140" s="107">
        <v>4000000</v>
      </c>
      <c r="T140" s="107">
        <v>0</v>
      </c>
      <c r="U140" s="107">
        <v>0</v>
      </c>
      <c r="V140" s="120">
        <v>4000000</v>
      </c>
      <c r="W140" s="107">
        <v>0</v>
      </c>
      <c r="X140" s="107">
        <v>4000000</v>
      </c>
    </row>
    <row r="141" spans="1:24" x14ac:dyDescent="0.25">
      <c r="A141" s="107">
        <v>2020</v>
      </c>
      <c r="B141" s="107">
        <v>118</v>
      </c>
      <c r="C141" s="107">
        <v>1</v>
      </c>
      <c r="D141" s="109">
        <v>43831</v>
      </c>
      <c r="E141" s="116" t="s">
        <v>2648</v>
      </c>
      <c r="F141" s="109">
        <v>44196</v>
      </c>
      <c r="G141" s="109">
        <v>44196</v>
      </c>
      <c r="H141" s="107" t="s">
        <v>2482</v>
      </c>
      <c r="I141" s="107" t="s">
        <v>2483</v>
      </c>
      <c r="J141" s="107">
        <v>1158</v>
      </c>
      <c r="K141" s="107">
        <v>953</v>
      </c>
      <c r="L141" s="109">
        <v>44067</v>
      </c>
      <c r="M141" s="107" t="s">
        <v>374</v>
      </c>
      <c r="N141" s="107">
        <v>145</v>
      </c>
      <c r="O141" s="114" t="s">
        <v>112</v>
      </c>
      <c r="P141" s="107">
        <v>78</v>
      </c>
      <c r="Q141" s="109">
        <v>43872</v>
      </c>
      <c r="R141" s="107" t="s">
        <v>2649</v>
      </c>
      <c r="S141" s="107">
        <v>4000000</v>
      </c>
      <c r="T141" s="107">
        <v>0</v>
      </c>
      <c r="U141" s="107">
        <v>0</v>
      </c>
      <c r="V141" s="120">
        <v>4000000</v>
      </c>
      <c r="W141" s="107">
        <v>0</v>
      </c>
      <c r="X141" s="107">
        <v>4000000</v>
      </c>
    </row>
    <row r="142" spans="1:24" x14ac:dyDescent="0.25">
      <c r="A142" s="107">
        <v>2020</v>
      </c>
      <c r="B142" s="107">
        <v>118</v>
      </c>
      <c r="C142" s="107">
        <v>1</v>
      </c>
      <c r="D142" s="109">
        <v>43831</v>
      </c>
      <c r="E142" s="116" t="s">
        <v>2650</v>
      </c>
      <c r="F142" s="109">
        <v>44196</v>
      </c>
      <c r="G142" s="109">
        <v>44196</v>
      </c>
      <c r="H142" s="107" t="s">
        <v>137</v>
      </c>
      <c r="I142" s="107" t="s">
        <v>138</v>
      </c>
      <c r="J142" s="107">
        <v>195</v>
      </c>
      <c r="K142" s="107">
        <v>133</v>
      </c>
      <c r="L142" s="109">
        <v>43868</v>
      </c>
      <c r="M142" s="107" t="s">
        <v>375</v>
      </c>
      <c r="N142" s="107">
        <v>148</v>
      </c>
      <c r="O142" s="114" t="s">
        <v>113</v>
      </c>
      <c r="P142" s="107">
        <v>79</v>
      </c>
      <c r="Q142" s="109">
        <v>43868</v>
      </c>
      <c r="R142" s="107" t="s">
        <v>909</v>
      </c>
      <c r="S142" s="107">
        <v>20733500</v>
      </c>
      <c r="T142" s="107">
        <v>0</v>
      </c>
      <c r="U142" s="107">
        <v>0</v>
      </c>
      <c r="V142" s="120">
        <v>20733500</v>
      </c>
      <c r="W142" s="107">
        <v>20733500</v>
      </c>
      <c r="X142" s="107">
        <v>0</v>
      </c>
    </row>
    <row r="143" spans="1:24" x14ac:dyDescent="0.25">
      <c r="A143" s="107">
        <v>2020</v>
      </c>
      <c r="B143" s="107">
        <v>118</v>
      </c>
      <c r="C143" s="107">
        <v>1</v>
      </c>
      <c r="D143" s="109">
        <v>43831</v>
      </c>
      <c r="E143" s="116" t="s">
        <v>2651</v>
      </c>
      <c r="F143" s="109">
        <v>44196</v>
      </c>
      <c r="G143" s="109">
        <v>44196</v>
      </c>
      <c r="H143" s="107" t="s">
        <v>141</v>
      </c>
      <c r="I143" s="107" t="s">
        <v>142</v>
      </c>
      <c r="J143" s="107">
        <v>148</v>
      </c>
      <c r="K143" s="107">
        <v>134</v>
      </c>
      <c r="L143" s="109">
        <v>43868</v>
      </c>
      <c r="M143" s="107" t="s">
        <v>376</v>
      </c>
      <c r="N143" s="107">
        <v>145</v>
      </c>
      <c r="O143" s="114" t="s">
        <v>112</v>
      </c>
      <c r="P143" s="107">
        <v>80</v>
      </c>
      <c r="Q143" s="109">
        <v>43868</v>
      </c>
      <c r="R143" s="107" t="s">
        <v>910</v>
      </c>
      <c r="S143" s="107">
        <v>48000000</v>
      </c>
      <c r="T143" s="107">
        <v>0</v>
      </c>
      <c r="U143" s="107">
        <v>0</v>
      </c>
      <c r="V143" s="120">
        <v>48000000</v>
      </c>
      <c r="W143" s="107">
        <v>34200000</v>
      </c>
      <c r="X143" s="107">
        <v>13800000</v>
      </c>
    </row>
    <row r="144" spans="1:24" x14ac:dyDescent="0.25">
      <c r="A144" s="107">
        <v>2020</v>
      </c>
      <c r="B144" s="107">
        <v>118</v>
      </c>
      <c r="C144" s="107">
        <v>1</v>
      </c>
      <c r="D144" s="109">
        <v>43831</v>
      </c>
      <c r="E144" s="116" t="s">
        <v>2652</v>
      </c>
      <c r="F144" s="109">
        <v>44196</v>
      </c>
      <c r="G144" s="109">
        <v>44196</v>
      </c>
      <c r="H144" s="107" t="s">
        <v>137</v>
      </c>
      <c r="I144" s="107" t="s">
        <v>138</v>
      </c>
      <c r="J144" s="107">
        <v>142</v>
      </c>
      <c r="K144" s="107">
        <v>145</v>
      </c>
      <c r="L144" s="109">
        <v>43872</v>
      </c>
      <c r="M144" s="107" t="s">
        <v>911</v>
      </c>
      <c r="N144" s="107">
        <v>124</v>
      </c>
      <c r="O144" s="114" t="s">
        <v>912</v>
      </c>
      <c r="P144" s="107">
        <v>81</v>
      </c>
      <c r="Q144" s="109">
        <v>43872</v>
      </c>
      <c r="R144" s="107" t="s">
        <v>556</v>
      </c>
      <c r="S144" s="107">
        <v>117370000</v>
      </c>
      <c r="T144" s="107">
        <v>0</v>
      </c>
      <c r="U144" s="107">
        <v>0</v>
      </c>
      <c r="V144" s="120">
        <v>117370000</v>
      </c>
      <c r="W144" s="107">
        <v>38767666</v>
      </c>
      <c r="X144" s="107">
        <v>78602334</v>
      </c>
    </row>
    <row r="145" spans="1:24" x14ac:dyDescent="0.25">
      <c r="A145" s="107">
        <v>2020</v>
      </c>
      <c r="B145" s="107">
        <v>118</v>
      </c>
      <c r="C145" s="107">
        <v>1</v>
      </c>
      <c r="D145" s="109">
        <v>43831</v>
      </c>
      <c r="E145" s="116" t="s">
        <v>2653</v>
      </c>
      <c r="F145" s="109">
        <v>44196</v>
      </c>
      <c r="G145" s="109">
        <v>44196</v>
      </c>
      <c r="H145" s="107" t="s">
        <v>2510</v>
      </c>
      <c r="I145" s="107" t="s">
        <v>2511</v>
      </c>
      <c r="J145" s="107">
        <v>1121</v>
      </c>
      <c r="K145" s="107">
        <v>936</v>
      </c>
      <c r="L145" s="109">
        <v>44063</v>
      </c>
      <c r="M145" s="107" t="s">
        <v>911</v>
      </c>
      <c r="N145" s="107">
        <v>12</v>
      </c>
      <c r="O145" s="114" t="s">
        <v>1278</v>
      </c>
      <c r="P145" s="107">
        <v>81</v>
      </c>
      <c r="Q145" s="109">
        <v>43872</v>
      </c>
      <c r="R145" s="107" t="s">
        <v>2654</v>
      </c>
      <c r="S145" s="107">
        <v>17850000</v>
      </c>
      <c r="T145" s="107">
        <v>0</v>
      </c>
      <c r="U145" s="107">
        <v>0</v>
      </c>
      <c r="V145" s="120">
        <v>17850000</v>
      </c>
      <c r="W145" s="107">
        <v>0</v>
      </c>
      <c r="X145" s="107">
        <v>17850000</v>
      </c>
    </row>
    <row r="146" spans="1:24" x14ac:dyDescent="0.25">
      <c r="A146" s="107">
        <v>2020</v>
      </c>
      <c r="B146" s="107">
        <v>118</v>
      </c>
      <c r="C146" s="107">
        <v>1</v>
      </c>
      <c r="D146" s="109">
        <v>43831</v>
      </c>
      <c r="E146" s="116" t="s">
        <v>2655</v>
      </c>
      <c r="F146" s="109">
        <v>44196</v>
      </c>
      <c r="G146" s="109">
        <v>44196</v>
      </c>
      <c r="H146" s="107" t="s">
        <v>137</v>
      </c>
      <c r="I146" s="107" t="s">
        <v>138</v>
      </c>
      <c r="J146" s="107">
        <v>193</v>
      </c>
      <c r="K146" s="107">
        <v>119</v>
      </c>
      <c r="L146" s="109">
        <v>43867</v>
      </c>
      <c r="M146" s="107" t="s">
        <v>378</v>
      </c>
      <c r="N146" s="107">
        <v>148</v>
      </c>
      <c r="O146" s="114" t="s">
        <v>113</v>
      </c>
      <c r="P146" s="107">
        <v>82</v>
      </c>
      <c r="Q146" s="109">
        <v>43867</v>
      </c>
      <c r="R146" s="107" t="s">
        <v>913</v>
      </c>
      <c r="S146" s="107">
        <v>28728865</v>
      </c>
      <c r="T146" s="107">
        <v>0</v>
      </c>
      <c r="U146" s="107">
        <v>0</v>
      </c>
      <c r="V146" s="120">
        <v>28728865</v>
      </c>
      <c r="W146" s="107">
        <v>15235004</v>
      </c>
      <c r="X146" s="107">
        <v>13493861</v>
      </c>
    </row>
    <row r="147" spans="1:24" x14ac:dyDescent="0.25">
      <c r="A147" s="107">
        <v>2020</v>
      </c>
      <c r="B147" s="107">
        <v>118</v>
      </c>
      <c r="C147" s="107">
        <v>1</v>
      </c>
      <c r="D147" s="109">
        <v>43831</v>
      </c>
      <c r="E147" s="116" t="s">
        <v>2656</v>
      </c>
      <c r="F147" s="109">
        <v>44196</v>
      </c>
      <c r="G147" s="109">
        <v>44196</v>
      </c>
      <c r="H147" s="107" t="s">
        <v>137</v>
      </c>
      <c r="I147" s="107" t="s">
        <v>138</v>
      </c>
      <c r="J147" s="107">
        <v>173</v>
      </c>
      <c r="K147" s="107">
        <v>129</v>
      </c>
      <c r="L147" s="109">
        <v>43868</v>
      </c>
      <c r="M147" s="107" t="s">
        <v>379</v>
      </c>
      <c r="N147" s="107">
        <v>145</v>
      </c>
      <c r="O147" s="114" t="s">
        <v>112</v>
      </c>
      <c r="P147" s="107">
        <v>83</v>
      </c>
      <c r="Q147" s="109">
        <v>43868</v>
      </c>
      <c r="R147" s="107" t="s">
        <v>558</v>
      </c>
      <c r="S147" s="107">
        <v>13905000</v>
      </c>
      <c r="T147" s="107">
        <v>0</v>
      </c>
      <c r="U147" s="107">
        <v>0</v>
      </c>
      <c r="V147" s="120">
        <v>13905000</v>
      </c>
      <c r="W147" s="107">
        <v>13905000</v>
      </c>
      <c r="X147" s="107">
        <v>0</v>
      </c>
    </row>
    <row r="148" spans="1:24" x14ac:dyDescent="0.25">
      <c r="A148" s="107">
        <v>2020</v>
      </c>
      <c r="B148" s="107">
        <v>118</v>
      </c>
      <c r="C148" s="107">
        <v>1</v>
      </c>
      <c r="D148" s="109">
        <v>43831</v>
      </c>
      <c r="E148" s="116" t="s">
        <v>2657</v>
      </c>
      <c r="F148" s="109">
        <v>44196</v>
      </c>
      <c r="G148" s="109">
        <v>44196</v>
      </c>
      <c r="H148" s="107" t="s">
        <v>137</v>
      </c>
      <c r="I148" s="107" t="s">
        <v>138</v>
      </c>
      <c r="J148" s="107">
        <v>637</v>
      </c>
      <c r="K148" s="107">
        <v>501</v>
      </c>
      <c r="L148" s="109">
        <v>43957</v>
      </c>
      <c r="M148" s="107" t="s">
        <v>379</v>
      </c>
      <c r="N148" s="107">
        <v>145</v>
      </c>
      <c r="O148" s="114" t="s">
        <v>112</v>
      </c>
      <c r="P148" s="107">
        <v>83</v>
      </c>
      <c r="Q148" s="109">
        <v>43868</v>
      </c>
      <c r="R148" s="107" t="s">
        <v>1670</v>
      </c>
      <c r="S148" s="107">
        <v>6952500</v>
      </c>
      <c r="T148" s="107">
        <v>0</v>
      </c>
      <c r="U148" s="107">
        <v>0</v>
      </c>
      <c r="V148" s="120">
        <v>6952500</v>
      </c>
      <c r="W148" s="107">
        <v>6952500</v>
      </c>
      <c r="X148" s="107">
        <v>0</v>
      </c>
    </row>
    <row r="149" spans="1:24" x14ac:dyDescent="0.25">
      <c r="A149" s="107">
        <v>2020</v>
      </c>
      <c r="B149" s="107">
        <v>118</v>
      </c>
      <c r="C149" s="107">
        <v>1</v>
      </c>
      <c r="D149" s="109">
        <v>43831</v>
      </c>
      <c r="E149" s="116" t="s">
        <v>2658</v>
      </c>
      <c r="F149" s="109">
        <v>44196</v>
      </c>
      <c r="G149" s="109">
        <v>44196</v>
      </c>
      <c r="H149" s="107" t="s">
        <v>137</v>
      </c>
      <c r="I149" s="107" t="s">
        <v>138</v>
      </c>
      <c r="J149" s="107">
        <v>172</v>
      </c>
      <c r="K149" s="107">
        <v>130</v>
      </c>
      <c r="L149" s="109">
        <v>43868</v>
      </c>
      <c r="M149" s="107" t="s">
        <v>380</v>
      </c>
      <c r="N149" s="107">
        <v>145</v>
      </c>
      <c r="O149" s="114" t="s">
        <v>112</v>
      </c>
      <c r="P149" s="107">
        <v>84</v>
      </c>
      <c r="Q149" s="109">
        <v>43868</v>
      </c>
      <c r="R149" s="107" t="s">
        <v>914</v>
      </c>
      <c r="S149" s="107">
        <v>8593290</v>
      </c>
      <c r="T149" s="107">
        <v>0</v>
      </c>
      <c r="U149" s="107">
        <v>0</v>
      </c>
      <c r="V149" s="120">
        <v>8593290</v>
      </c>
      <c r="W149" s="107">
        <v>8593290</v>
      </c>
      <c r="X149" s="107">
        <v>0</v>
      </c>
    </row>
    <row r="150" spans="1:24" x14ac:dyDescent="0.25">
      <c r="A150" s="107">
        <v>2020</v>
      </c>
      <c r="B150" s="107">
        <v>118</v>
      </c>
      <c r="C150" s="107">
        <v>1</v>
      </c>
      <c r="D150" s="109">
        <v>43831</v>
      </c>
      <c r="E150" s="116" t="s">
        <v>2659</v>
      </c>
      <c r="F150" s="109">
        <v>44196</v>
      </c>
      <c r="G150" s="109">
        <v>44196</v>
      </c>
      <c r="H150" s="107" t="s">
        <v>137</v>
      </c>
      <c r="I150" s="107" t="s">
        <v>138</v>
      </c>
      <c r="J150" s="107">
        <v>638</v>
      </c>
      <c r="K150" s="107">
        <v>502</v>
      </c>
      <c r="L150" s="109">
        <v>43957</v>
      </c>
      <c r="M150" s="107" t="s">
        <v>380</v>
      </c>
      <c r="N150" s="107">
        <v>148</v>
      </c>
      <c r="O150" s="114" t="s">
        <v>113</v>
      </c>
      <c r="P150" s="107">
        <v>84</v>
      </c>
      <c r="Q150" s="109">
        <v>43868</v>
      </c>
      <c r="R150" s="107" t="s">
        <v>1671</v>
      </c>
      <c r="S150" s="107">
        <v>4296645</v>
      </c>
      <c r="T150" s="107">
        <v>0</v>
      </c>
      <c r="U150" s="107">
        <v>0</v>
      </c>
      <c r="V150" s="120">
        <v>4296645</v>
      </c>
      <c r="W150" s="107">
        <v>4296645</v>
      </c>
      <c r="X150" s="107">
        <v>0</v>
      </c>
    </row>
    <row r="151" spans="1:24" x14ac:dyDescent="0.25">
      <c r="A151" s="107">
        <v>2020</v>
      </c>
      <c r="B151" s="107">
        <v>118</v>
      </c>
      <c r="C151" s="107">
        <v>1</v>
      </c>
      <c r="D151" s="109">
        <v>43831</v>
      </c>
      <c r="E151" s="116" t="s">
        <v>2660</v>
      </c>
      <c r="F151" s="109">
        <v>44196</v>
      </c>
      <c r="G151" s="109">
        <v>44196</v>
      </c>
      <c r="H151" s="107" t="s">
        <v>137</v>
      </c>
      <c r="I151" s="107" t="s">
        <v>138</v>
      </c>
      <c r="J151" s="107">
        <v>174</v>
      </c>
      <c r="K151" s="107">
        <v>128</v>
      </c>
      <c r="L151" s="109">
        <v>43868</v>
      </c>
      <c r="M151" s="107" t="s">
        <v>915</v>
      </c>
      <c r="N151" s="107">
        <v>145</v>
      </c>
      <c r="O151" s="114" t="s">
        <v>112</v>
      </c>
      <c r="P151" s="107">
        <v>85</v>
      </c>
      <c r="Q151" s="109">
        <v>43868</v>
      </c>
      <c r="R151" s="107" t="s">
        <v>916</v>
      </c>
      <c r="S151" s="107">
        <v>15999999</v>
      </c>
      <c r="T151" s="107">
        <v>0</v>
      </c>
      <c r="U151" s="107">
        <v>0</v>
      </c>
      <c r="V151" s="120">
        <v>15999999</v>
      </c>
      <c r="W151" s="107">
        <v>15999999</v>
      </c>
      <c r="X151" s="107">
        <v>0</v>
      </c>
    </row>
    <row r="152" spans="1:24" x14ac:dyDescent="0.25">
      <c r="A152" s="107">
        <v>2020</v>
      </c>
      <c r="B152" s="107">
        <v>118</v>
      </c>
      <c r="C152" s="107">
        <v>1</v>
      </c>
      <c r="D152" s="109">
        <v>43831</v>
      </c>
      <c r="E152" s="116" t="s">
        <v>2661</v>
      </c>
      <c r="F152" s="109">
        <v>44196</v>
      </c>
      <c r="G152" s="109">
        <v>44196</v>
      </c>
      <c r="H152" s="107" t="s">
        <v>137</v>
      </c>
      <c r="I152" s="107" t="s">
        <v>138</v>
      </c>
      <c r="J152" s="107">
        <v>639</v>
      </c>
      <c r="K152" s="107">
        <v>503</v>
      </c>
      <c r="L152" s="109">
        <v>43957</v>
      </c>
      <c r="M152" s="107" t="s">
        <v>915</v>
      </c>
      <c r="N152" s="107">
        <v>145</v>
      </c>
      <c r="O152" s="114" t="s">
        <v>112</v>
      </c>
      <c r="P152" s="107">
        <v>85</v>
      </c>
      <c r="Q152" s="109">
        <v>43868</v>
      </c>
      <c r="R152" s="107" t="s">
        <v>1672</v>
      </c>
      <c r="S152" s="107">
        <v>8000000</v>
      </c>
      <c r="T152" s="107">
        <v>0</v>
      </c>
      <c r="U152" s="107">
        <v>0</v>
      </c>
      <c r="V152" s="120">
        <v>8000000</v>
      </c>
      <c r="W152" s="107">
        <v>8000000</v>
      </c>
      <c r="X152" s="107">
        <v>0</v>
      </c>
    </row>
    <row r="153" spans="1:24" x14ac:dyDescent="0.25">
      <c r="A153" s="107">
        <v>2020</v>
      </c>
      <c r="B153" s="107">
        <v>118</v>
      </c>
      <c r="C153" s="107">
        <v>1</v>
      </c>
      <c r="D153" s="109">
        <v>43831</v>
      </c>
      <c r="E153" s="116" t="s">
        <v>2662</v>
      </c>
      <c r="F153" s="109">
        <v>44196</v>
      </c>
      <c r="G153" s="109">
        <v>44196</v>
      </c>
      <c r="H153" s="107" t="s">
        <v>137</v>
      </c>
      <c r="I153" s="107" t="s">
        <v>138</v>
      </c>
      <c r="J153" s="107">
        <v>178</v>
      </c>
      <c r="K153" s="107">
        <v>138</v>
      </c>
      <c r="L153" s="109">
        <v>43868</v>
      </c>
      <c r="M153" s="107" t="s">
        <v>382</v>
      </c>
      <c r="N153" s="107">
        <v>145</v>
      </c>
      <c r="O153" s="114" t="s">
        <v>112</v>
      </c>
      <c r="P153" s="107">
        <v>86</v>
      </c>
      <c r="Q153" s="109">
        <v>43868</v>
      </c>
      <c r="R153" s="107" t="s">
        <v>917</v>
      </c>
      <c r="S153" s="107">
        <v>22866000</v>
      </c>
      <c r="T153" s="107">
        <v>0</v>
      </c>
      <c r="U153" s="107">
        <v>0</v>
      </c>
      <c r="V153" s="120">
        <v>22866000</v>
      </c>
      <c r="W153" s="107">
        <v>22103800</v>
      </c>
      <c r="X153" s="107">
        <v>762200</v>
      </c>
    </row>
    <row r="154" spans="1:24" x14ac:dyDescent="0.25">
      <c r="A154" s="107">
        <v>2020</v>
      </c>
      <c r="B154" s="107">
        <v>118</v>
      </c>
      <c r="C154" s="107">
        <v>1</v>
      </c>
      <c r="D154" s="109">
        <v>43831</v>
      </c>
      <c r="E154" s="116" t="s">
        <v>2663</v>
      </c>
      <c r="F154" s="109">
        <v>44196</v>
      </c>
      <c r="G154" s="109">
        <v>44196</v>
      </c>
      <c r="H154" s="107" t="s">
        <v>2510</v>
      </c>
      <c r="I154" s="107" t="s">
        <v>2511</v>
      </c>
      <c r="J154" s="107">
        <v>998</v>
      </c>
      <c r="K154" s="107">
        <v>858</v>
      </c>
      <c r="L154" s="109">
        <v>44046</v>
      </c>
      <c r="M154" s="107" t="s">
        <v>382</v>
      </c>
      <c r="N154" s="107">
        <v>145</v>
      </c>
      <c r="O154" s="114" t="s">
        <v>112</v>
      </c>
      <c r="P154" s="107">
        <v>86</v>
      </c>
      <c r="Q154" s="109">
        <v>43868</v>
      </c>
      <c r="R154" s="107" t="s">
        <v>2664</v>
      </c>
      <c r="S154" s="107">
        <v>3811000</v>
      </c>
      <c r="T154" s="107">
        <v>0</v>
      </c>
      <c r="U154" s="107">
        <v>0</v>
      </c>
      <c r="V154" s="120">
        <v>3811000</v>
      </c>
      <c r="W154" s="107">
        <v>0</v>
      </c>
      <c r="X154" s="107">
        <v>3811000</v>
      </c>
    </row>
    <row r="155" spans="1:24" x14ac:dyDescent="0.25">
      <c r="A155" s="107">
        <v>2020</v>
      </c>
      <c r="B155" s="107">
        <v>118</v>
      </c>
      <c r="C155" s="107">
        <v>1</v>
      </c>
      <c r="D155" s="109">
        <v>43831</v>
      </c>
      <c r="E155" s="116" t="s">
        <v>2665</v>
      </c>
      <c r="F155" s="109">
        <v>44196</v>
      </c>
      <c r="G155" s="109">
        <v>44196</v>
      </c>
      <c r="H155" s="107" t="s">
        <v>2510</v>
      </c>
      <c r="I155" s="107" t="s">
        <v>2511</v>
      </c>
      <c r="J155" s="107">
        <v>1103</v>
      </c>
      <c r="K155" s="107">
        <v>916</v>
      </c>
      <c r="L155" s="109">
        <v>44061</v>
      </c>
      <c r="M155" s="107" t="s">
        <v>382</v>
      </c>
      <c r="N155" s="107">
        <v>145</v>
      </c>
      <c r="O155" s="114" t="s">
        <v>112</v>
      </c>
      <c r="P155" s="107">
        <v>86</v>
      </c>
      <c r="Q155" s="109">
        <v>43868</v>
      </c>
      <c r="R155" s="107" t="s">
        <v>2666</v>
      </c>
      <c r="S155" s="107">
        <v>3811000</v>
      </c>
      <c r="T155" s="107">
        <v>0</v>
      </c>
      <c r="U155" s="107">
        <v>0</v>
      </c>
      <c r="V155" s="120">
        <v>3811000</v>
      </c>
      <c r="W155" s="107">
        <v>0</v>
      </c>
      <c r="X155" s="107">
        <v>3811000</v>
      </c>
    </row>
    <row r="156" spans="1:24" x14ac:dyDescent="0.25">
      <c r="A156" s="107">
        <v>2020</v>
      </c>
      <c r="B156" s="107">
        <v>118</v>
      </c>
      <c r="C156" s="107">
        <v>1</v>
      </c>
      <c r="D156" s="109">
        <v>43831</v>
      </c>
      <c r="E156" s="116" t="s">
        <v>2667</v>
      </c>
      <c r="F156" s="109">
        <v>44196</v>
      </c>
      <c r="G156" s="109">
        <v>44196</v>
      </c>
      <c r="H156" s="107" t="s">
        <v>137</v>
      </c>
      <c r="I156" s="107" t="s">
        <v>138</v>
      </c>
      <c r="J156" s="107">
        <v>227</v>
      </c>
      <c r="K156" s="107">
        <v>178</v>
      </c>
      <c r="L156" s="109">
        <v>43878</v>
      </c>
      <c r="M156" s="107" t="s">
        <v>383</v>
      </c>
      <c r="N156" s="107">
        <v>145</v>
      </c>
      <c r="O156" s="114" t="s">
        <v>112</v>
      </c>
      <c r="P156" s="107">
        <v>87</v>
      </c>
      <c r="Q156" s="109">
        <v>43878</v>
      </c>
      <c r="R156" s="107" t="s">
        <v>562</v>
      </c>
      <c r="S156" s="107">
        <v>86100000</v>
      </c>
      <c r="T156" s="107">
        <v>0</v>
      </c>
      <c r="U156" s="107">
        <v>0</v>
      </c>
      <c r="V156" s="120">
        <v>86100000</v>
      </c>
      <c r="W156" s="107">
        <v>44826667</v>
      </c>
      <c r="X156" s="107">
        <v>41273333</v>
      </c>
    </row>
    <row r="157" spans="1:24" x14ac:dyDescent="0.25">
      <c r="A157" s="107">
        <v>2020</v>
      </c>
      <c r="B157" s="107">
        <v>118</v>
      </c>
      <c r="C157" s="107">
        <v>1</v>
      </c>
      <c r="D157" s="109">
        <v>43831</v>
      </c>
      <c r="E157" s="116" t="s">
        <v>2668</v>
      </c>
      <c r="F157" s="109">
        <v>44196</v>
      </c>
      <c r="G157" s="109">
        <v>44196</v>
      </c>
      <c r="H157" s="107" t="s">
        <v>134</v>
      </c>
      <c r="I157" s="107" t="s">
        <v>135</v>
      </c>
      <c r="J157" s="107">
        <v>140</v>
      </c>
      <c r="K157" s="107">
        <v>140</v>
      </c>
      <c r="L157" s="109">
        <v>43871</v>
      </c>
      <c r="M157" s="107" t="s">
        <v>384</v>
      </c>
      <c r="N157" s="107">
        <v>145</v>
      </c>
      <c r="O157" s="114" t="s">
        <v>112</v>
      </c>
      <c r="P157" s="107">
        <v>88</v>
      </c>
      <c r="Q157" s="109">
        <v>43871</v>
      </c>
      <c r="R157" s="107" t="s">
        <v>918</v>
      </c>
      <c r="S157" s="107">
        <v>39200000</v>
      </c>
      <c r="T157" s="107">
        <v>0</v>
      </c>
      <c r="U157" s="107">
        <v>0</v>
      </c>
      <c r="V157" s="120">
        <v>39200000</v>
      </c>
      <c r="W157" s="107">
        <v>27930000</v>
      </c>
      <c r="X157" s="107">
        <v>11270000</v>
      </c>
    </row>
    <row r="158" spans="1:24" x14ac:dyDescent="0.25">
      <c r="A158" s="107">
        <v>2020</v>
      </c>
      <c r="B158" s="107">
        <v>118</v>
      </c>
      <c r="C158" s="107">
        <v>1</v>
      </c>
      <c r="D158" s="109">
        <v>43831</v>
      </c>
      <c r="E158" s="116" t="s">
        <v>2669</v>
      </c>
      <c r="F158" s="109">
        <v>44196</v>
      </c>
      <c r="G158" s="109">
        <v>44196</v>
      </c>
      <c r="H158" s="107" t="s">
        <v>134</v>
      </c>
      <c r="I158" s="107" t="s">
        <v>135</v>
      </c>
      <c r="J158" s="107">
        <v>98</v>
      </c>
      <c r="K158" s="107">
        <v>136</v>
      </c>
      <c r="L158" s="109">
        <v>43868</v>
      </c>
      <c r="M158" s="107" t="s">
        <v>919</v>
      </c>
      <c r="N158" s="107">
        <v>145</v>
      </c>
      <c r="O158" s="114" t="s">
        <v>112</v>
      </c>
      <c r="P158" s="107">
        <v>89</v>
      </c>
      <c r="Q158" s="109">
        <v>43868</v>
      </c>
      <c r="R158" s="107" t="s">
        <v>920</v>
      </c>
      <c r="S158" s="107">
        <v>89640000</v>
      </c>
      <c r="T158" s="107">
        <v>0</v>
      </c>
      <c r="U158" s="107">
        <v>0</v>
      </c>
      <c r="V158" s="120">
        <v>89640000</v>
      </c>
      <c r="W158" s="107">
        <v>48140000</v>
      </c>
      <c r="X158" s="107">
        <v>41500000</v>
      </c>
    </row>
    <row r="159" spans="1:24" x14ac:dyDescent="0.25">
      <c r="A159" s="107">
        <v>2020</v>
      </c>
      <c r="B159" s="107">
        <v>118</v>
      </c>
      <c r="C159" s="107">
        <v>1</v>
      </c>
      <c r="D159" s="109">
        <v>43831</v>
      </c>
      <c r="E159" s="116" t="s">
        <v>2670</v>
      </c>
      <c r="F159" s="109">
        <v>44196</v>
      </c>
      <c r="G159" s="109">
        <v>44196</v>
      </c>
      <c r="H159" s="107" t="s">
        <v>134</v>
      </c>
      <c r="I159" s="107" t="s">
        <v>135</v>
      </c>
      <c r="J159" s="107">
        <v>184</v>
      </c>
      <c r="K159" s="107">
        <v>154</v>
      </c>
      <c r="L159" s="109">
        <v>43873</v>
      </c>
      <c r="M159" s="107" t="s">
        <v>386</v>
      </c>
      <c r="N159" s="107">
        <v>145</v>
      </c>
      <c r="O159" s="114" t="s">
        <v>112</v>
      </c>
      <c r="P159" s="107">
        <v>90</v>
      </c>
      <c r="Q159" s="109">
        <v>43873</v>
      </c>
      <c r="R159" s="107" t="s">
        <v>921</v>
      </c>
      <c r="S159" s="107">
        <v>75133333</v>
      </c>
      <c r="T159" s="107">
        <v>0</v>
      </c>
      <c r="U159" s="107">
        <v>0</v>
      </c>
      <c r="V159" s="120">
        <v>75133333</v>
      </c>
      <c r="W159" s="107">
        <v>39200000</v>
      </c>
      <c r="X159" s="107">
        <v>35933333</v>
      </c>
    </row>
    <row r="160" spans="1:24" x14ac:dyDescent="0.25">
      <c r="A160" s="107">
        <v>2020</v>
      </c>
      <c r="B160" s="107">
        <v>118</v>
      </c>
      <c r="C160" s="107">
        <v>1</v>
      </c>
      <c r="D160" s="109">
        <v>43831</v>
      </c>
      <c r="E160" s="116" t="s">
        <v>2671</v>
      </c>
      <c r="F160" s="109">
        <v>44196</v>
      </c>
      <c r="G160" s="109">
        <v>44196</v>
      </c>
      <c r="H160" s="107" t="s">
        <v>134</v>
      </c>
      <c r="I160" s="107" t="s">
        <v>135</v>
      </c>
      <c r="J160" s="107">
        <v>191</v>
      </c>
      <c r="K160" s="107">
        <v>182</v>
      </c>
      <c r="L160" s="109">
        <v>43878</v>
      </c>
      <c r="M160" s="107" t="s">
        <v>387</v>
      </c>
      <c r="N160" s="107">
        <v>145</v>
      </c>
      <c r="O160" s="114" t="s">
        <v>112</v>
      </c>
      <c r="P160" s="107">
        <v>91</v>
      </c>
      <c r="Q160" s="109">
        <v>43878</v>
      </c>
      <c r="R160" s="107" t="s">
        <v>922</v>
      </c>
      <c r="S160" s="107">
        <v>77000000</v>
      </c>
      <c r="T160" s="107">
        <v>0</v>
      </c>
      <c r="U160" s="107">
        <v>0</v>
      </c>
      <c r="V160" s="120">
        <v>77000000</v>
      </c>
      <c r="W160" s="107">
        <v>38266666</v>
      </c>
      <c r="X160" s="107">
        <v>38733334</v>
      </c>
    </row>
    <row r="161" spans="1:24" x14ac:dyDescent="0.25">
      <c r="A161" s="107">
        <v>2020</v>
      </c>
      <c r="B161" s="107">
        <v>118</v>
      </c>
      <c r="C161" s="107">
        <v>1</v>
      </c>
      <c r="D161" s="109">
        <v>43831</v>
      </c>
      <c r="E161" s="116" t="s">
        <v>2672</v>
      </c>
      <c r="F161" s="109">
        <v>44196</v>
      </c>
      <c r="G161" s="109">
        <v>44196</v>
      </c>
      <c r="H161" s="107" t="s">
        <v>121</v>
      </c>
      <c r="I161" s="107" t="s">
        <v>122</v>
      </c>
      <c r="J161" s="107">
        <v>162</v>
      </c>
      <c r="K161" s="107">
        <v>141</v>
      </c>
      <c r="L161" s="109">
        <v>43871</v>
      </c>
      <c r="M161" s="107" t="s">
        <v>388</v>
      </c>
      <c r="N161" s="107">
        <v>145</v>
      </c>
      <c r="O161" s="114" t="s">
        <v>112</v>
      </c>
      <c r="P161" s="107">
        <v>92</v>
      </c>
      <c r="Q161" s="109">
        <v>43871</v>
      </c>
      <c r="R161" s="107" t="s">
        <v>923</v>
      </c>
      <c r="S161" s="107">
        <v>21000000</v>
      </c>
      <c r="T161" s="107">
        <v>0</v>
      </c>
      <c r="U161" s="107">
        <v>0</v>
      </c>
      <c r="V161" s="120">
        <v>21000000</v>
      </c>
      <c r="W161" s="107">
        <v>21000000</v>
      </c>
      <c r="X161" s="107">
        <v>0</v>
      </c>
    </row>
    <row r="162" spans="1:24" x14ac:dyDescent="0.25">
      <c r="A162" s="107">
        <v>2020</v>
      </c>
      <c r="B162" s="107">
        <v>118</v>
      </c>
      <c r="C162" s="107">
        <v>1</v>
      </c>
      <c r="D162" s="109">
        <v>43831</v>
      </c>
      <c r="E162" s="116" t="s">
        <v>2673</v>
      </c>
      <c r="F162" s="109">
        <v>44196</v>
      </c>
      <c r="G162" s="109">
        <v>44196</v>
      </c>
      <c r="H162" s="107" t="s">
        <v>121</v>
      </c>
      <c r="I162" s="107" t="s">
        <v>122</v>
      </c>
      <c r="J162" s="107">
        <v>163</v>
      </c>
      <c r="K162" s="107">
        <v>142</v>
      </c>
      <c r="L162" s="109">
        <v>43871</v>
      </c>
      <c r="M162" s="107" t="s">
        <v>389</v>
      </c>
      <c r="N162" s="107">
        <v>145</v>
      </c>
      <c r="O162" s="114" t="s">
        <v>112</v>
      </c>
      <c r="P162" s="107">
        <v>93</v>
      </c>
      <c r="Q162" s="109">
        <v>43871</v>
      </c>
      <c r="R162" s="107" t="s">
        <v>924</v>
      </c>
      <c r="S162" s="107">
        <v>11040000</v>
      </c>
      <c r="T162" s="107">
        <v>0</v>
      </c>
      <c r="U162" s="107">
        <v>0</v>
      </c>
      <c r="V162" s="120">
        <v>11040000</v>
      </c>
      <c r="W162" s="107">
        <v>11040000</v>
      </c>
      <c r="X162" s="107">
        <v>0</v>
      </c>
    </row>
    <row r="163" spans="1:24" x14ac:dyDescent="0.25">
      <c r="A163" s="107">
        <v>2020</v>
      </c>
      <c r="B163" s="107">
        <v>118</v>
      </c>
      <c r="C163" s="107">
        <v>1</v>
      </c>
      <c r="D163" s="109">
        <v>43831</v>
      </c>
      <c r="E163" s="116" t="s">
        <v>2674</v>
      </c>
      <c r="F163" s="109">
        <v>44196</v>
      </c>
      <c r="G163" s="109">
        <v>44196</v>
      </c>
      <c r="H163" s="107" t="s">
        <v>137</v>
      </c>
      <c r="I163" s="107" t="s">
        <v>138</v>
      </c>
      <c r="J163" s="107">
        <v>183</v>
      </c>
      <c r="K163" s="107">
        <v>137</v>
      </c>
      <c r="L163" s="109">
        <v>43868</v>
      </c>
      <c r="M163" s="107" t="s">
        <v>390</v>
      </c>
      <c r="N163" s="107">
        <v>145</v>
      </c>
      <c r="O163" s="114" t="s">
        <v>112</v>
      </c>
      <c r="P163" s="107">
        <v>94</v>
      </c>
      <c r="Q163" s="109">
        <v>43868</v>
      </c>
      <c r="R163" s="107" t="s">
        <v>925</v>
      </c>
      <c r="S163" s="107">
        <v>59226432</v>
      </c>
      <c r="T163" s="107">
        <v>0</v>
      </c>
      <c r="U163" s="107">
        <v>0</v>
      </c>
      <c r="V163" s="120">
        <v>59226432</v>
      </c>
      <c r="W163" s="107">
        <v>42939163</v>
      </c>
      <c r="X163" s="107">
        <v>16287269</v>
      </c>
    </row>
    <row r="164" spans="1:24" x14ac:dyDescent="0.25">
      <c r="A164" s="107">
        <v>2020</v>
      </c>
      <c r="B164" s="107">
        <v>118</v>
      </c>
      <c r="C164" s="107">
        <v>1</v>
      </c>
      <c r="D164" s="109">
        <v>43831</v>
      </c>
      <c r="E164" s="116" t="s">
        <v>2675</v>
      </c>
      <c r="F164" s="109">
        <v>44196</v>
      </c>
      <c r="G164" s="109">
        <v>44196</v>
      </c>
      <c r="H164" s="107" t="s">
        <v>137</v>
      </c>
      <c r="I164" s="107" t="s">
        <v>138</v>
      </c>
      <c r="J164" s="107">
        <v>192</v>
      </c>
      <c r="K164" s="107">
        <v>139</v>
      </c>
      <c r="L164" s="109">
        <v>43868</v>
      </c>
      <c r="M164" s="107" t="s">
        <v>391</v>
      </c>
      <c r="N164" s="107">
        <v>145</v>
      </c>
      <c r="O164" s="114" t="s">
        <v>112</v>
      </c>
      <c r="P164" s="107">
        <v>95</v>
      </c>
      <c r="Q164" s="109">
        <v>43868</v>
      </c>
      <c r="R164" s="107" t="s">
        <v>926</v>
      </c>
      <c r="S164" s="107">
        <v>45000000</v>
      </c>
      <c r="T164" s="107">
        <v>0</v>
      </c>
      <c r="U164" s="107">
        <v>0</v>
      </c>
      <c r="V164" s="120">
        <v>45000000</v>
      </c>
      <c r="W164" s="107">
        <v>43500000</v>
      </c>
      <c r="X164" s="107">
        <v>1500000</v>
      </c>
    </row>
    <row r="165" spans="1:24" x14ac:dyDescent="0.25">
      <c r="A165" s="107">
        <v>2020</v>
      </c>
      <c r="B165" s="107">
        <v>118</v>
      </c>
      <c r="C165" s="107">
        <v>1</v>
      </c>
      <c r="D165" s="109">
        <v>43831</v>
      </c>
      <c r="E165" s="116" t="s">
        <v>2676</v>
      </c>
      <c r="F165" s="109">
        <v>44196</v>
      </c>
      <c r="G165" s="109">
        <v>44196</v>
      </c>
      <c r="H165" s="107" t="s">
        <v>137</v>
      </c>
      <c r="I165" s="107" t="s">
        <v>138</v>
      </c>
      <c r="J165" s="107">
        <v>242</v>
      </c>
      <c r="K165" s="107">
        <v>209</v>
      </c>
      <c r="L165" s="109">
        <v>43881</v>
      </c>
      <c r="M165" s="107" t="s">
        <v>927</v>
      </c>
      <c r="N165" s="107">
        <v>148</v>
      </c>
      <c r="O165" s="114" t="s">
        <v>113</v>
      </c>
      <c r="P165" s="107">
        <v>97</v>
      </c>
      <c r="Q165" s="109">
        <v>43881</v>
      </c>
      <c r="R165" s="107" t="s">
        <v>928</v>
      </c>
      <c r="S165" s="107">
        <v>26400000</v>
      </c>
      <c r="T165" s="107">
        <v>0</v>
      </c>
      <c r="U165" s="107">
        <v>0</v>
      </c>
      <c r="V165" s="120">
        <v>26400000</v>
      </c>
      <c r="W165" s="107">
        <v>17710000</v>
      </c>
      <c r="X165" s="107">
        <v>8690000</v>
      </c>
    </row>
    <row r="166" spans="1:24" x14ac:dyDescent="0.25">
      <c r="A166" s="107">
        <v>2020</v>
      </c>
      <c r="B166" s="107">
        <v>118</v>
      </c>
      <c r="C166" s="107">
        <v>1</v>
      </c>
      <c r="D166" s="109">
        <v>43831</v>
      </c>
      <c r="E166" s="116" t="s">
        <v>2677</v>
      </c>
      <c r="F166" s="109">
        <v>44196</v>
      </c>
      <c r="G166" s="109">
        <v>44196</v>
      </c>
      <c r="H166" s="107" t="s">
        <v>121</v>
      </c>
      <c r="I166" s="107" t="s">
        <v>122</v>
      </c>
      <c r="J166" s="107">
        <v>189</v>
      </c>
      <c r="K166" s="107">
        <v>143</v>
      </c>
      <c r="L166" s="109">
        <v>43871</v>
      </c>
      <c r="M166" s="107" t="s">
        <v>393</v>
      </c>
      <c r="N166" s="107">
        <v>145</v>
      </c>
      <c r="O166" s="114" t="s">
        <v>112</v>
      </c>
      <c r="P166" s="107">
        <v>98</v>
      </c>
      <c r="Q166" s="109">
        <v>43871</v>
      </c>
      <c r="R166" s="107" t="s">
        <v>929</v>
      </c>
      <c r="S166" s="107">
        <v>17850000</v>
      </c>
      <c r="T166" s="107">
        <v>0</v>
      </c>
      <c r="U166" s="107">
        <v>0</v>
      </c>
      <c r="V166" s="120">
        <v>17850000</v>
      </c>
      <c r="W166" s="107">
        <v>17850000</v>
      </c>
      <c r="X166" s="107">
        <v>0</v>
      </c>
    </row>
    <row r="167" spans="1:24" x14ac:dyDescent="0.25">
      <c r="A167" s="107">
        <v>2020</v>
      </c>
      <c r="B167" s="107">
        <v>118</v>
      </c>
      <c r="C167" s="107">
        <v>1</v>
      </c>
      <c r="D167" s="109">
        <v>43831</v>
      </c>
      <c r="E167" s="116" t="s">
        <v>2678</v>
      </c>
      <c r="F167" s="109">
        <v>44196</v>
      </c>
      <c r="G167" s="109">
        <v>44196</v>
      </c>
      <c r="H167" s="107" t="s">
        <v>137</v>
      </c>
      <c r="I167" s="107" t="s">
        <v>138</v>
      </c>
      <c r="J167" s="107">
        <v>194</v>
      </c>
      <c r="K167" s="107">
        <v>146</v>
      </c>
      <c r="L167" s="109">
        <v>43872</v>
      </c>
      <c r="M167" s="107" t="s">
        <v>394</v>
      </c>
      <c r="N167" s="107">
        <v>148</v>
      </c>
      <c r="O167" s="114" t="s">
        <v>113</v>
      </c>
      <c r="P167" s="107">
        <v>99</v>
      </c>
      <c r="Q167" s="109">
        <v>43872</v>
      </c>
      <c r="R167" s="107" t="s">
        <v>573</v>
      </c>
      <c r="S167" s="107">
        <v>43476300</v>
      </c>
      <c r="T167" s="107">
        <v>0</v>
      </c>
      <c r="U167" s="107">
        <v>0</v>
      </c>
      <c r="V167" s="120">
        <v>43476300</v>
      </c>
      <c r="W167" s="107">
        <v>23463400</v>
      </c>
      <c r="X167" s="107">
        <v>20012900</v>
      </c>
    </row>
    <row r="168" spans="1:24" x14ac:dyDescent="0.25">
      <c r="A168" s="107">
        <v>2020</v>
      </c>
      <c r="B168" s="107">
        <v>118</v>
      </c>
      <c r="C168" s="107">
        <v>1</v>
      </c>
      <c r="D168" s="109">
        <v>43831</v>
      </c>
      <c r="E168" s="116" t="s">
        <v>2679</v>
      </c>
      <c r="F168" s="109">
        <v>44196</v>
      </c>
      <c r="G168" s="109">
        <v>44196</v>
      </c>
      <c r="H168" s="107" t="s">
        <v>121</v>
      </c>
      <c r="I168" s="107" t="s">
        <v>122</v>
      </c>
      <c r="J168" s="107">
        <v>158</v>
      </c>
      <c r="K168" s="107">
        <v>150</v>
      </c>
      <c r="L168" s="109">
        <v>43873</v>
      </c>
      <c r="M168" s="107" t="s">
        <v>930</v>
      </c>
      <c r="N168" s="107">
        <v>145</v>
      </c>
      <c r="O168" s="114" t="s">
        <v>112</v>
      </c>
      <c r="P168" s="107">
        <v>100</v>
      </c>
      <c r="Q168" s="109">
        <v>43873</v>
      </c>
      <c r="R168" s="107" t="s">
        <v>931</v>
      </c>
      <c r="S168" s="107">
        <v>110000000</v>
      </c>
      <c r="T168" s="107">
        <v>0</v>
      </c>
      <c r="U168" s="107">
        <v>0</v>
      </c>
      <c r="V168" s="120">
        <v>110000000</v>
      </c>
      <c r="W168" s="107">
        <v>58305000</v>
      </c>
      <c r="X168" s="107">
        <v>51695000</v>
      </c>
    </row>
    <row r="169" spans="1:24" x14ac:dyDescent="0.25">
      <c r="A169" s="107">
        <v>2020</v>
      </c>
      <c r="B169" s="107">
        <v>118</v>
      </c>
      <c r="C169" s="107">
        <v>1</v>
      </c>
      <c r="D169" s="109">
        <v>43831</v>
      </c>
      <c r="E169" s="116" t="s">
        <v>2680</v>
      </c>
      <c r="F169" s="109">
        <v>44196</v>
      </c>
      <c r="G169" s="109">
        <v>44196</v>
      </c>
      <c r="H169" s="107" t="s">
        <v>116</v>
      </c>
      <c r="I169" s="107" t="s">
        <v>117</v>
      </c>
      <c r="J169" s="107">
        <v>160</v>
      </c>
      <c r="K169" s="107">
        <v>155</v>
      </c>
      <c r="L169" s="109">
        <v>43874</v>
      </c>
      <c r="M169" s="107" t="s">
        <v>397</v>
      </c>
      <c r="N169" s="107">
        <v>145</v>
      </c>
      <c r="O169" s="114" t="s">
        <v>112</v>
      </c>
      <c r="P169" s="107">
        <v>101</v>
      </c>
      <c r="Q169" s="109">
        <v>43874</v>
      </c>
      <c r="R169" s="107" t="s">
        <v>932</v>
      </c>
      <c r="S169" s="107">
        <v>20100000</v>
      </c>
      <c r="T169" s="107">
        <v>0</v>
      </c>
      <c r="U169" s="107">
        <v>0</v>
      </c>
      <c r="V169" s="120">
        <v>20100000</v>
      </c>
      <c r="W169" s="107">
        <v>20100000</v>
      </c>
      <c r="X169" s="107">
        <v>0</v>
      </c>
    </row>
    <row r="170" spans="1:24" x14ac:dyDescent="0.25">
      <c r="A170" s="107">
        <v>2020</v>
      </c>
      <c r="B170" s="107">
        <v>118</v>
      </c>
      <c r="C170" s="107">
        <v>1</v>
      </c>
      <c r="D170" s="109">
        <v>43831</v>
      </c>
      <c r="E170" s="116" t="s">
        <v>2681</v>
      </c>
      <c r="F170" s="109">
        <v>44196</v>
      </c>
      <c r="G170" s="109">
        <v>44196</v>
      </c>
      <c r="H170" s="107" t="s">
        <v>116</v>
      </c>
      <c r="I170" s="107" t="s">
        <v>117</v>
      </c>
      <c r="J170" s="107">
        <v>646</v>
      </c>
      <c r="K170" s="107">
        <v>520</v>
      </c>
      <c r="L170" s="109">
        <v>43962</v>
      </c>
      <c r="M170" s="107" t="s">
        <v>397</v>
      </c>
      <c r="N170" s="107">
        <v>145</v>
      </c>
      <c r="O170" s="114" t="s">
        <v>112</v>
      </c>
      <c r="P170" s="107">
        <v>101</v>
      </c>
      <c r="Q170" s="109">
        <v>43874</v>
      </c>
      <c r="R170" s="107" t="s">
        <v>1678</v>
      </c>
      <c r="S170" s="107">
        <v>6700000</v>
      </c>
      <c r="T170" s="107">
        <v>0</v>
      </c>
      <c r="U170" s="107">
        <v>0</v>
      </c>
      <c r="V170" s="120">
        <v>6700000</v>
      </c>
      <c r="W170" s="107">
        <v>6700000</v>
      </c>
      <c r="X170" s="107">
        <v>0</v>
      </c>
    </row>
    <row r="171" spans="1:24" x14ac:dyDescent="0.25">
      <c r="A171" s="107">
        <v>2020</v>
      </c>
      <c r="B171" s="107">
        <v>118</v>
      </c>
      <c r="C171" s="107">
        <v>1</v>
      </c>
      <c r="D171" s="109">
        <v>43831</v>
      </c>
      <c r="E171" s="116" t="s">
        <v>2682</v>
      </c>
      <c r="F171" s="109">
        <v>44196</v>
      </c>
      <c r="G171" s="109">
        <v>44196</v>
      </c>
      <c r="H171" s="107" t="s">
        <v>121</v>
      </c>
      <c r="I171" s="107" t="s">
        <v>122</v>
      </c>
      <c r="J171" s="107">
        <v>159</v>
      </c>
      <c r="K171" s="107">
        <v>157</v>
      </c>
      <c r="L171" s="109">
        <v>43874</v>
      </c>
      <c r="M171" s="107" t="s">
        <v>398</v>
      </c>
      <c r="N171" s="107">
        <v>145</v>
      </c>
      <c r="O171" s="114" t="s">
        <v>112</v>
      </c>
      <c r="P171" s="107">
        <v>102</v>
      </c>
      <c r="Q171" s="109">
        <v>43874</v>
      </c>
      <c r="R171" s="107" t="s">
        <v>933</v>
      </c>
      <c r="S171" s="107">
        <v>21000000</v>
      </c>
      <c r="T171" s="107">
        <v>0</v>
      </c>
      <c r="U171" s="107">
        <v>0</v>
      </c>
      <c r="V171" s="120">
        <v>21000000</v>
      </c>
      <c r="W171" s="107">
        <v>21000000</v>
      </c>
      <c r="X171" s="107">
        <v>0</v>
      </c>
    </row>
    <row r="172" spans="1:24" x14ac:dyDescent="0.25">
      <c r="A172" s="107">
        <v>2020</v>
      </c>
      <c r="B172" s="107">
        <v>118</v>
      </c>
      <c r="C172" s="107">
        <v>1</v>
      </c>
      <c r="D172" s="109">
        <v>43831</v>
      </c>
      <c r="E172" s="116" t="s">
        <v>2683</v>
      </c>
      <c r="F172" s="109">
        <v>44196</v>
      </c>
      <c r="G172" s="109">
        <v>44196</v>
      </c>
      <c r="H172" s="107" t="s">
        <v>121</v>
      </c>
      <c r="I172" s="107" t="s">
        <v>122</v>
      </c>
      <c r="J172" s="107">
        <v>625</v>
      </c>
      <c r="K172" s="107">
        <v>519</v>
      </c>
      <c r="L172" s="109">
        <v>43962</v>
      </c>
      <c r="M172" s="107" t="s">
        <v>398</v>
      </c>
      <c r="N172" s="107">
        <v>145</v>
      </c>
      <c r="O172" s="114" t="s">
        <v>112</v>
      </c>
      <c r="P172" s="107">
        <v>102</v>
      </c>
      <c r="Q172" s="109">
        <v>43874</v>
      </c>
      <c r="R172" s="107" t="s">
        <v>1677</v>
      </c>
      <c r="S172" s="107">
        <v>7000000</v>
      </c>
      <c r="T172" s="107">
        <v>0</v>
      </c>
      <c r="U172" s="107">
        <v>0</v>
      </c>
      <c r="V172" s="120">
        <v>7000000</v>
      </c>
      <c r="W172" s="107">
        <v>7000000</v>
      </c>
      <c r="X172" s="107">
        <v>0</v>
      </c>
    </row>
    <row r="173" spans="1:24" x14ac:dyDescent="0.25">
      <c r="A173" s="107">
        <v>2020</v>
      </c>
      <c r="B173" s="107">
        <v>118</v>
      </c>
      <c r="C173" s="107">
        <v>1</v>
      </c>
      <c r="D173" s="109">
        <v>43831</v>
      </c>
      <c r="E173" s="116" t="s">
        <v>2684</v>
      </c>
      <c r="F173" s="109">
        <v>44196</v>
      </c>
      <c r="G173" s="109">
        <v>44196</v>
      </c>
      <c r="H173" s="107" t="s">
        <v>121</v>
      </c>
      <c r="I173" s="107" t="s">
        <v>122</v>
      </c>
      <c r="J173" s="107">
        <v>157</v>
      </c>
      <c r="K173" s="107">
        <v>158</v>
      </c>
      <c r="L173" s="109">
        <v>43874</v>
      </c>
      <c r="M173" s="107" t="s">
        <v>934</v>
      </c>
      <c r="N173" s="107">
        <v>145</v>
      </c>
      <c r="O173" s="114" t="s">
        <v>112</v>
      </c>
      <c r="P173" s="107">
        <v>103</v>
      </c>
      <c r="Q173" s="109">
        <v>43874</v>
      </c>
      <c r="R173" s="107" t="s">
        <v>935</v>
      </c>
      <c r="S173" s="107">
        <v>20100000</v>
      </c>
      <c r="T173" s="107">
        <v>0</v>
      </c>
      <c r="U173" s="107">
        <v>0</v>
      </c>
      <c r="V173" s="120">
        <v>20100000</v>
      </c>
      <c r="W173" s="107">
        <v>20100000</v>
      </c>
      <c r="X173" s="107">
        <v>0</v>
      </c>
    </row>
    <row r="174" spans="1:24" x14ac:dyDescent="0.25">
      <c r="A174" s="107">
        <v>2020</v>
      </c>
      <c r="B174" s="107">
        <v>118</v>
      </c>
      <c r="C174" s="107">
        <v>1</v>
      </c>
      <c r="D174" s="109">
        <v>43831</v>
      </c>
      <c r="E174" s="116" t="s">
        <v>2685</v>
      </c>
      <c r="F174" s="109">
        <v>44196</v>
      </c>
      <c r="G174" s="109">
        <v>44196</v>
      </c>
      <c r="H174" s="107" t="s">
        <v>121</v>
      </c>
      <c r="I174" s="107" t="s">
        <v>122</v>
      </c>
      <c r="J174" s="107">
        <v>624</v>
      </c>
      <c r="K174" s="107">
        <v>529</v>
      </c>
      <c r="L174" s="109">
        <v>43964</v>
      </c>
      <c r="M174" s="107" t="s">
        <v>934</v>
      </c>
      <c r="N174" s="107">
        <v>145</v>
      </c>
      <c r="O174" s="114" t="s">
        <v>112</v>
      </c>
      <c r="P174" s="107">
        <v>103</v>
      </c>
      <c r="Q174" s="109">
        <v>43875</v>
      </c>
      <c r="R174" s="107" t="s">
        <v>1684</v>
      </c>
      <c r="S174" s="107">
        <v>10050000</v>
      </c>
      <c r="T174" s="107">
        <v>0</v>
      </c>
      <c r="U174" s="107">
        <v>0</v>
      </c>
      <c r="V174" s="120">
        <v>10050000</v>
      </c>
      <c r="W174" s="107">
        <v>10050000</v>
      </c>
      <c r="X174" s="107">
        <v>0</v>
      </c>
    </row>
    <row r="175" spans="1:24" x14ac:dyDescent="0.25">
      <c r="A175" s="107">
        <v>2020</v>
      </c>
      <c r="B175" s="107">
        <v>118</v>
      </c>
      <c r="C175" s="107">
        <v>1</v>
      </c>
      <c r="D175" s="109">
        <v>43831</v>
      </c>
      <c r="E175" s="116" t="s">
        <v>2686</v>
      </c>
      <c r="F175" s="109">
        <v>44196</v>
      </c>
      <c r="G175" s="109">
        <v>44196</v>
      </c>
      <c r="H175" s="107" t="s">
        <v>134</v>
      </c>
      <c r="I175" s="107" t="s">
        <v>135</v>
      </c>
      <c r="J175" s="107">
        <v>97</v>
      </c>
      <c r="K175" s="107">
        <v>167</v>
      </c>
      <c r="L175" s="109">
        <v>43875</v>
      </c>
      <c r="M175" s="107" t="s">
        <v>400</v>
      </c>
      <c r="N175" s="107">
        <v>145</v>
      </c>
      <c r="O175" s="114" t="s">
        <v>112</v>
      </c>
      <c r="P175" s="107">
        <v>104</v>
      </c>
      <c r="Q175" s="109">
        <v>43875</v>
      </c>
      <c r="R175" s="107" t="s">
        <v>936</v>
      </c>
      <c r="S175" s="107">
        <v>53900000</v>
      </c>
      <c r="T175" s="107">
        <v>0</v>
      </c>
      <c r="U175" s="107">
        <v>0</v>
      </c>
      <c r="V175" s="120">
        <v>53900000</v>
      </c>
      <c r="W175" s="107">
        <v>27276667</v>
      </c>
      <c r="X175" s="107">
        <v>26623333</v>
      </c>
    </row>
    <row r="176" spans="1:24" x14ac:dyDescent="0.25">
      <c r="A176" s="107">
        <v>2020</v>
      </c>
      <c r="B176" s="107">
        <v>118</v>
      </c>
      <c r="C176" s="107">
        <v>1</v>
      </c>
      <c r="D176" s="109">
        <v>43831</v>
      </c>
      <c r="E176" s="116" t="s">
        <v>2687</v>
      </c>
      <c r="F176" s="109">
        <v>44196</v>
      </c>
      <c r="G176" s="109">
        <v>44196</v>
      </c>
      <c r="H176" s="107" t="s">
        <v>879</v>
      </c>
      <c r="I176" s="107" t="s">
        <v>880</v>
      </c>
      <c r="J176" s="107">
        <v>141</v>
      </c>
      <c r="K176" s="107">
        <v>177</v>
      </c>
      <c r="L176" s="109">
        <v>43875</v>
      </c>
      <c r="M176" s="107" t="s">
        <v>937</v>
      </c>
      <c r="N176" s="107">
        <v>145</v>
      </c>
      <c r="O176" s="114" t="s">
        <v>112</v>
      </c>
      <c r="P176" s="107">
        <v>105</v>
      </c>
      <c r="Q176" s="109">
        <v>43875</v>
      </c>
      <c r="R176" s="107" t="s">
        <v>938</v>
      </c>
      <c r="S176" s="107">
        <v>22500000</v>
      </c>
      <c r="T176" s="107">
        <v>0</v>
      </c>
      <c r="U176" s="107">
        <v>0</v>
      </c>
      <c r="V176" s="120">
        <v>22500000</v>
      </c>
      <c r="W176" s="107">
        <v>22500000</v>
      </c>
      <c r="X176" s="107">
        <v>0</v>
      </c>
    </row>
    <row r="177" spans="1:24" x14ac:dyDescent="0.25">
      <c r="A177" s="107">
        <v>2020</v>
      </c>
      <c r="B177" s="107">
        <v>118</v>
      </c>
      <c r="C177" s="107">
        <v>1</v>
      </c>
      <c r="D177" s="109">
        <v>43831</v>
      </c>
      <c r="E177" s="116" t="s">
        <v>2688</v>
      </c>
      <c r="F177" s="109">
        <v>44196</v>
      </c>
      <c r="G177" s="109">
        <v>44196</v>
      </c>
      <c r="H177" s="107" t="s">
        <v>879</v>
      </c>
      <c r="I177" s="107" t="s">
        <v>880</v>
      </c>
      <c r="J177" s="107">
        <v>181</v>
      </c>
      <c r="K177" s="107">
        <v>159</v>
      </c>
      <c r="L177" s="109">
        <v>43874</v>
      </c>
      <c r="M177" s="107" t="s">
        <v>939</v>
      </c>
      <c r="N177" s="107">
        <v>145</v>
      </c>
      <c r="O177" s="114" t="s">
        <v>112</v>
      </c>
      <c r="P177" s="107">
        <v>106</v>
      </c>
      <c r="Q177" s="109">
        <v>43874</v>
      </c>
      <c r="R177" s="107" t="s">
        <v>940</v>
      </c>
      <c r="S177" s="107">
        <v>22500000</v>
      </c>
      <c r="T177" s="107">
        <v>0</v>
      </c>
      <c r="U177" s="107">
        <v>0</v>
      </c>
      <c r="V177" s="120">
        <v>22500000</v>
      </c>
      <c r="W177" s="107">
        <v>22500000</v>
      </c>
      <c r="X177" s="107">
        <v>0</v>
      </c>
    </row>
    <row r="178" spans="1:24" x14ac:dyDescent="0.25">
      <c r="A178" s="107">
        <v>2020</v>
      </c>
      <c r="B178" s="107">
        <v>118</v>
      </c>
      <c r="C178" s="107">
        <v>1</v>
      </c>
      <c r="D178" s="109">
        <v>43831</v>
      </c>
      <c r="E178" s="116" t="s">
        <v>2689</v>
      </c>
      <c r="F178" s="109">
        <v>44196</v>
      </c>
      <c r="G178" s="109">
        <v>44196</v>
      </c>
      <c r="H178" s="107" t="s">
        <v>879</v>
      </c>
      <c r="I178" s="107" t="s">
        <v>880</v>
      </c>
      <c r="J178" s="107">
        <v>180</v>
      </c>
      <c r="K178" s="107">
        <v>153</v>
      </c>
      <c r="L178" s="109">
        <v>43873</v>
      </c>
      <c r="M178" s="107" t="s">
        <v>403</v>
      </c>
      <c r="N178" s="107">
        <v>145</v>
      </c>
      <c r="O178" s="114" t="s">
        <v>112</v>
      </c>
      <c r="P178" s="107">
        <v>107</v>
      </c>
      <c r="Q178" s="109">
        <v>43873</v>
      </c>
      <c r="R178" s="107" t="s">
        <v>941</v>
      </c>
      <c r="S178" s="107">
        <v>95400000</v>
      </c>
      <c r="T178" s="107">
        <v>0</v>
      </c>
      <c r="U178" s="107">
        <v>0</v>
      </c>
      <c r="V178" s="120">
        <v>95400000</v>
      </c>
      <c r="W178" s="107">
        <v>50400000</v>
      </c>
      <c r="X178" s="107">
        <v>45000000</v>
      </c>
    </row>
    <row r="179" spans="1:24" x14ac:dyDescent="0.25">
      <c r="A179" s="107">
        <v>2020</v>
      </c>
      <c r="B179" s="107">
        <v>118</v>
      </c>
      <c r="C179" s="107">
        <v>1</v>
      </c>
      <c r="D179" s="109">
        <v>43831</v>
      </c>
      <c r="E179" s="116" t="s">
        <v>2690</v>
      </c>
      <c r="F179" s="109">
        <v>44196</v>
      </c>
      <c r="G179" s="109">
        <v>44196</v>
      </c>
      <c r="H179" s="107" t="s">
        <v>879</v>
      </c>
      <c r="I179" s="107" t="s">
        <v>880</v>
      </c>
      <c r="J179" s="107">
        <v>137</v>
      </c>
      <c r="K179" s="107">
        <v>213</v>
      </c>
      <c r="L179" s="109">
        <v>43882</v>
      </c>
      <c r="M179" s="107" t="s">
        <v>404</v>
      </c>
      <c r="N179" s="107">
        <v>145</v>
      </c>
      <c r="O179" s="114" t="s">
        <v>112</v>
      </c>
      <c r="P179" s="107">
        <v>108</v>
      </c>
      <c r="Q179" s="109">
        <v>43882</v>
      </c>
      <c r="R179" s="107" t="s">
        <v>942</v>
      </c>
      <c r="S179" s="107">
        <v>22500000</v>
      </c>
      <c r="T179" s="107">
        <v>0</v>
      </c>
      <c r="U179" s="107">
        <v>0</v>
      </c>
      <c r="V179" s="120">
        <v>22500000</v>
      </c>
      <c r="W179" s="107">
        <v>22500000</v>
      </c>
      <c r="X179" s="107">
        <v>0</v>
      </c>
    </row>
    <row r="180" spans="1:24" x14ac:dyDescent="0.25">
      <c r="A180" s="107">
        <v>2020</v>
      </c>
      <c r="B180" s="107">
        <v>118</v>
      </c>
      <c r="C180" s="107">
        <v>1</v>
      </c>
      <c r="D180" s="109">
        <v>43831</v>
      </c>
      <c r="E180" s="116" t="s">
        <v>2691</v>
      </c>
      <c r="F180" s="109">
        <v>44196</v>
      </c>
      <c r="G180" s="109">
        <v>44196</v>
      </c>
      <c r="H180" s="107" t="s">
        <v>879</v>
      </c>
      <c r="I180" s="107" t="s">
        <v>880</v>
      </c>
      <c r="J180" s="107">
        <v>138</v>
      </c>
      <c r="K180" s="107">
        <v>160</v>
      </c>
      <c r="L180" s="109">
        <v>43874</v>
      </c>
      <c r="M180" s="107" t="s">
        <v>405</v>
      </c>
      <c r="N180" s="107">
        <v>145</v>
      </c>
      <c r="O180" s="114" t="s">
        <v>112</v>
      </c>
      <c r="P180" s="107">
        <v>109</v>
      </c>
      <c r="Q180" s="109">
        <v>43874</v>
      </c>
      <c r="R180" s="107" t="s">
        <v>943</v>
      </c>
      <c r="S180" s="107">
        <v>29400000</v>
      </c>
      <c r="T180" s="107">
        <v>0</v>
      </c>
      <c r="U180" s="107">
        <v>0</v>
      </c>
      <c r="V180" s="120">
        <v>29400000</v>
      </c>
      <c r="W180" s="107">
        <v>29400000</v>
      </c>
      <c r="X180" s="107">
        <v>0</v>
      </c>
    </row>
    <row r="181" spans="1:24" x14ac:dyDescent="0.25">
      <c r="A181" s="107">
        <v>2020</v>
      </c>
      <c r="B181" s="107">
        <v>118</v>
      </c>
      <c r="C181" s="107">
        <v>1</v>
      </c>
      <c r="D181" s="109">
        <v>43831</v>
      </c>
      <c r="E181" s="116" t="s">
        <v>2692</v>
      </c>
      <c r="F181" s="109">
        <v>44196</v>
      </c>
      <c r="G181" s="109">
        <v>44196</v>
      </c>
      <c r="H181" s="107" t="s">
        <v>128</v>
      </c>
      <c r="I181" s="107" t="s">
        <v>129</v>
      </c>
      <c r="J181" s="107">
        <v>185</v>
      </c>
      <c r="K181" s="107">
        <v>151</v>
      </c>
      <c r="L181" s="109">
        <v>43873</v>
      </c>
      <c r="M181" s="107" t="s">
        <v>406</v>
      </c>
      <c r="N181" s="107">
        <v>145</v>
      </c>
      <c r="O181" s="114" t="s">
        <v>112</v>
      </c>
      <c r="P181" s="107">
        <v>110</v>
      </c>
      <c r="Q181" s="109">
        <v>43873</v>
      </c>
      <c r="R181" s="107" t="s">
        <v>944</v>
      </c>
      <c r="S181" s="107">
        <v>18000000</v>
      </c>
      <c r="T181" s="107">
        <v>0</v>
      </c>
      <c r="U181" s="107">
        <v>0</v>
      </c>
      <c r="V181" s="120">
        <v>18000000</v>
      </c>
      <c r="W181" s="107">
        <v>18000000</v>
      </c>
      <c r="X181" s="107">
        <v>0</v>
      </c>
    </row>
    <row r="182" spans="1:24" x14ac:dyDescent="0.25">
      <c r="A182" s="107">
        <v>2020</v>
      </c>
      <c r="B182" s="107">
        <v>118</v>
      </c>
      <c r="C182" s="107">
        <v>1</v>
      </c>
      <c r="D182" s="109">
        <v>43831</v>
      </c>
      <c r="E182" s="116" t="s">
        <v>2693</v>
      </c>
      <c r="F182" s="109">
        <v>44196</v>
      </c>
      <c r="G182" s="109">
        <v>44196</v>
      </c>
      <c r="H182" s="107" t="s">
        <v>128</v>
      </c>
      <c r="I182" s="107" t="s">
        <v>129</v>
      </c>
      <c r="J182" s="107">
        <v>609</v>
      </c>
      <c r="K182" s="107">
        <v>524</v>
      </c>
      <c r="L182" s="109">
        <v>43963</v>
      </c>
      <c r="M182" s="107" t="s">
        <v>406</v>
      </c>
      <c r="N182" s="107">
        <v>145</v>
      </c>
      <c r="O182" s="114" t="s">
        <v>112</v>
      </c>
      <c r="P182" s="107">
        <v>110</v>
      </c>
      <c r="Q182" s="109">
        <v>43874</v>
      </c>
      <c r="R182" s="107" t="s">
        <v>1679</v>
      </c>
      <c r="S182" s="107">
        <v>9000000</v>
      </c>
      <c r="T182" s="107">
        <v>0</v>
      </c>
      <c r="U182" s="107">
        <v>0</v>
      </c>
      <c r="V182" s="120">
        <v>9000000</v>
      </c>
      <c r="W182" s="107">
        <v>9000000</v>
      </c>
      <c r="X182" s="107">
        <v>0</v>
      </c>
    </row>
    <row r="183" spans="1:24" x14ac:dyDescent="0.25">
      <c r="A183" s="107">
        <v>2020</v>
      </c>
      <c r="B183" s="107">
        <v>118</v>
      </c>
      <c r="C183" s="107">
        <v>1</v>
      </c>
      <c r="D183" s="109">
        <v>43831</v>
      </c>
      <c r="E183" s="116" t="s">
        <v>2694</v>
      </c>
      <c r="F183" s="109">
        <v>44196</v>
      </c>
      <c r="G183" s="109">
        <v>44196</v>
      </c>
      <c r="H183" s="107" t="s">
        <v>128</v>
      </c>
      <c r="I183" s="107" t="s">
        <v>129</v>
      </c>
      <c r="J183" s="107">
        <v>198</v>
      </c>
      <c r="K183" s="107">
        <v>152</v>
      </c>
      <c r="L183" s="109">
        <v>43873</v>
      </c>
      <c r="M183" s="107" t="s">
        <v>407</v>
      </c>
      <c r="N183" s="107">
        <v>145</v>
      </c>
      <c r="O183" s="114" t="s">
        <v>112</v>
      </c>
      <c r="P183" s="107">
        <v>111</v>
      </c>
      <c r="Q183" s="109">
        <v>43873</v>
      </c>
      <c r="R183" s="107" t="s">
        <v>945</v>
      </c>
      <c r="S183" s="107">
        <v>36000000</v>
      </c>
      <c r="T183" s="107">
        <v>0</v>
      </c>
      <c r="U183" s="107">
        <v>0</v>
      </c>
      <c r="V183" s="120">
        <v>36000000</v>
      </c>
      <c r="W183" s="107">
        <v>33800000</v>
      </c>
      <c r="X183" s="107">
        <v>2200000</v>
      </c>
    </row>
    <row r="184" spans="1:24" x14ac:dyDescent="0.25">
      <c r="A184" s="107">
        <v>2020</v>
      </c>
      <c r="B184" s="107">
        <v>118</v>
      </c>
      <c r="C184" s="107">
        <v>1</v>
      </c>
      <c r="D184" s="109">
        <v>43831</v>
      </c>
      <c r="E184" s="116" t="s">
        <v>2695</v>
      </c>
      <c r="F184" s="109">
        <v>44196</v>
      </c>
      <c r="G184" s="109">
        <v>44196</v>
      </c>
      <c r="H184" s="107" t="s">
        <v>121</v>
      </c>
      <c r="I184" s="107" t="s">
        <v>122</v>
      </c>
      <c r="J184" s="107">
        <v>187</v>
      </c>
      <c r="K184" s="107">
        <v>185</v>
      </c>
      <c r="L184" s="109">
        <v>43878</v>
      </c>
      <c r="M184" s="107" t="s">
        <v>408</v>
      </c>
      <c r="N184" s="107">
        <v>145</v>
      </c>
      <c r="O184" s="114" t="s">
        <v>112</v>
      </c>
      <c r="P184" s="107">
        <v>112</v>
      </c>
      <c r="Q184" s="109">
        <v>43878</v>
      </c>
      <c r="R184" s="107" t="s">
        <v>946</v>
      </c>
      <c r="S184" s="107">
        <v>54000000</v>
      </c>
      <c r="T184" s="107">
        <v>0</v>
      </c>
      <c r="U184" s="107">
        <v>0</v>
      </c>
      <c r="V184" s="120">
        <v>54000000</v>
      </c>
      <c r="W184" s="107">
        <v>48600000</v>
      </c>
      <c r="X184" s="107">
        <v>5400000</v>
      </c>
    </row>
    <row r="185" spans="1:24" x14ac:dyDescent="0.25">
      <c r="A185" s="107">
        <v>2020</v>
      </c>
      <c r="B185" s="107">
        <v>118</v>
      </c>
      <c r="C185" s="107">
        <v>1</v>
      </c>
      <c r="D185" s="109">
        <v>43831</v>
      </c>
      <c r="E185" s="116" t="s">
        <v>2696</v>
      </c>
      <c r="F185" s="109">
        <v>44196</v>
      </c>
      <c r="G185" s="109">
        <v>44196</v>
      </c>
      <c r="H185" s="107" t="s">
        <v>134</v>
      </c>
      <c r="I185" s="107" t="s">
        <v>135</v>
      </c>
      <c r="J185" s="107">
        <v>222</v>
      </c>
      <c r="K185" s="107">
        <v>166</v>
      </c>
      <c r="L185" s="109">
        <v>43875</v>
      </c>
      <c r="M185" s="107" t="s">
        <v>409</v>
      </c>
      <c r="N185" s="107">
        <v>145</v>
      </c>
      <c r="O185" s="114" t="s">
        <v>112</v>
      </c>
      <c r="P185" s="107">
        <v>113</v>
      </c>
      <c r="Q185" s="109">
        <v>43875</v>
      </c>
      <c r="R185" s="107" t="s">
        <v>947</v>
      </c>
      <c r="S185" s="107">
        <v>13500000</v>
      </c>
      <c r="T185" s="107">
        <v>0</v>
      </c>
      <c r="U185" s="107">
        <v>0</v>
      </c>
      <c r="V185" s="120">
        <v>13500000</v>
      </c>
      <c r="W185" s="107">
        <v>13500000</v>
      </c>
      <c r="X185" s="107">
        <v>0</v>
      </c>
    </row>
    <row r="186" spans="1:24" x14ac:dyDescent="0.25">
      <c r="A186" s="107">
        <v>2020</v>
      </c>
      <c r="B186" s="107">
        <v>118</v>
      </c>
      <c r="C186" s="107">
        <v>1</v>
      </c>
      <c r="D186" s="109">
        <v>43831</v>
      </c>
      <c r="E186" s="116" t="s">
        <v>2697</v>
      </c>
      <c r="F186" s="109">
        <v>44196</v>
      </c>
      <c r="G186" s="109">
        <v>44196</v>
      </c>
      <c r="H186" s="107" t="s">
        <v>134</v>
      </c>
      <c r="I186" s="107" t="s">
        <v>135</v>
      </c>
      <c r="J186" s="107">
        <v>196</v>
      </c>
      <c r="K186" s="107">
        <v>165</v>
      </c>
      <c r="L186" s="109">
        <v>43875</v>
      </c>
      <c r="M186" s="107" t="s">
        <v>410</v>
      </c>
      <c r="N186" s="107">
        <v>145</v>
      </c>
      <c r="O186" s="114" t="s">
        <v>112</v>
      </c>
      <c r="P186" s="107">
        <v>114</v>
      </c>
      <c r="Q186" s="109">
        <v>43875</v>
      </c>
      <c r="R186" s="107" t="s">
        <v>948</v>
      </c>
      <c r="S186" s="107">
        <v>12000000</v>
      </c>
      <c r="T186" s="107">
        <v>0</v>
      </c>
      <c r="U186" s="107">
        <v>0</v>
      </c>
      <c r="V186" s="120">
        <v>12000000</v>
      </c>
      <c r="W186" s="107">
        <v>12000000</v>
      </c>
      <c r="X186" s="107">
        <v>0</v>
      </c>
    </row>
    <row r="187" spans="1:24" x14ac:dyDescent="0.25">
      <c r="A187" s="107">
        <v>2020</v>
      </c>
      <c r="B187" s="107">
        <v>118</v>
      </c>
      <c r="C187" s="107">
        <v>1</v>
      </c>
      <c r="D187" s="109">
        <v>43831</v>
      </c>
      <c r="E187" s="116" t="s">
        <v>2698</v>
      </c>
      <c r="F187" s="109">
        <v>44196</v>
      </c>
      <c r="G187" s="109">
        <v>44196</v>
      </c>
      <c r="H187" s="107" t="s">
        <v>121</v>
      </c>
      <c r="I187" s="107" t="s">
        <v>122</v>
      </c>
      <c r="J187" s="107">
        <v>186</v>
      </c>
      <c r="K187" s="107">
        <v>170</v>
      </c>
      <c r="L187" s="109">
        <v>43875</v>
      </c>
      <c r="M187" s="107" t="s">
        <v>411</v>
      </c>
      <c r="N187" s="107">
        <v>145</v>
      </c>
      <c r="O187" s="114" t="s">
        <v>112</v>
      </c>
      <c r="P187" s="107">
        <v>115</v>
      </c>
      <c r="Q187" s="109">
        <v>43875</v>
      </c>
      <c r="R187" s="107" t="s">
        <v>949</v>
      </c>
      <c r="S187" s="107">
        <v>71400000</v>
      </c>
      <c r="T187" s="107">
        <v>0</v>
      </c>
      <c r="U187" s="107">
        <v>0</v>
      </c>
      <c r="V187" s="120">
        <v>71400000</v>
      </c>
      <c r="W187" s="107">
        <v>37853333</v>
      </c>
      <c r="X187" s="107">
        <v>33546667</v>
      </c>
    </row>
    <row r="188" spans="1:24" x14ac:dyDescent="0.25">
      <c r="A188" s="107">
        <v>2020</v>
      </c>
      <c r="B188" s="107">
        <v>118</v>
      </c>
      <c r="C188" s="107">
        <v>1</v>
      </c>
      <c r="D188" s="109">
        <v>43831</v>
      </c>
      <c r="E188" s="116" t="s">
        <v>2699</v>
      </c>
      <c r="F188" s="109">
        <v>44196</v>
      </c>
      <c r="G188" s="109">
        <v>44196</v>
      </c>
      <c r="H188" s="107" t="s">
        <v>121</v>
      </c>
      <c r="I188" s="107" t="s">
        <v>122</v>
      </c>
      <c r="J188" s="107">
        <v>190</v>
      </c>
      <c r="K188" s="107">
        <v>171</v>
      </c>
      <c r="L188" s="109">
        <v>43875</v>
      </c>
      <c r="M188" s="107" t="s">
        <v>950</v>
      </c>
      <c r="N188" s="107">
        <v>145</v>
      </c>
      <c r="O188" s="114" t="s">
        <v>112</v>
      </c>
      <c r="P188" s="107">
        <v>116</v>
      </c>
      <c r="Q188" s="109">
        <v>43875</v>
      </c>
      <c r="R188" s="107" t="s">
        <v>951</v>
      </c>
      <c r="S188" s="107">
        <v>10000000</v>
      </c>
      <c r="T188" s="107">
        <v>0</v>
      </c>
      <c r="U188" s="107">
        <v>0</v>
      </c>
      <c r="V188" s="120">
        <v>10000000</v>
      </c>
      <c r="W188" s="107">
        <v>10000000</v>
      </c>
      <c r="X188" s="107">
        <v>0</v>
      </c>
    </row>
    <row r="189" spans="1:24" x14ac:dyDescent="0.25">
      <c r="A189" s="107">
        <v>2020</v>
      </c>
      <c r="B189" s="107">
        <v>118</v>
      </c>
      <c r="C189" s="107">
        <v>1</v>
      </c>
      <c r="D189" s="109">
        <v>43831</v>
      </c>
      <c r="E189" s="116" t="s">
        <v>2700</v>
      </c>
      <c r="F189" s="109">
        <v>44196</v>
      </c>
      <c r="G189" s="109">
        <v>44196</v>
      </c>
      <c r="H189" s="107" t="s">
        <v>121</v>
      </c>
      <c r="I189" s="107" t="s">
        <v>122</v>
      </c>
      <c r="J189" s="107">
        <v>542</v>
      </c>
      <c r="K189" s="107">
        <v>416</v>
      </c>
      <c r="L189" s="109">
        <v>43934</v>
      </c>
      <c r="M189" s="107" t="s">
        <v>950</v>
      </c>
      <c r="N189" s="107">
        <v>145</v>
      </c>
      <c r="O189" s="114" t="s">
        <v>112</v>
      </c>
      <c r="P189" s="107">
        <v>116</v>
      </c>
      <c r="Q189" s="109">
        <v>43875</v>
      </c>
      <c r="R189" s="107" t="s">
        <v>1571</v>
      </c>
      <c r="S189" s="107">
        <v>5000000</v>
      </c>
      <c r="T189" s="107">
        <v>0</v>
      </c>
      <c r="U189" s="107">
        <v>0</v>
      </c>
      <c r="V189" s="120">
        <v>5000000</v>
      </c>
      <c r="W189" s="107">
        <v>5000000</v>
      </c>
      <c r="X189" s="107">
        <v>0</v>
      </c>
    </row>
    <row r="190" spans="1:24" x14ac:dyDescent="0.25">
      <c r="A190" s="107">
        <v>2020</v>
      </c>
      <c r="B190" s="107">
        <v>118</v>
      </c>
      <c r="C190" s="107">
        <v>1</v>
      </c>
      <c r="D190" s="109">
        <v>43831</v>
      </c>
      <c r="E190" s="116" t="s">
        <v>2701</v>
      </c>
      <c r="F190" s="109">
        <v>44196</v>
      </c>
      <c r="G190" s="109">
        <v>44196</v>
      </c>
      <c r="H190" s="107" t="s">
        <v>134</v>
      </c>
      <c r="I190" s="107" t="s">
        <v>135</v>
      </c>
      <c r="J190" s="107">
        <v>95</v>
      </c>
      <c r="K190" s="107">
        <v>169</v>
      </c>
      <c r="L190" s="109">
        <v>43875</v>
      </c>
      <c r="M190" s="107" t="s">
        <v>952</v>
      </c>
      <c r="N190" s="107">
        <v>145</v>
      </c>
      <c r="O190" s="114" t="s">
        <v>112</v>
      </c>
      <c r="P190" s="107">
        <v>117</v>
      </c>
      <c r="Q190" s="109">
        <v>43875</v>
      </c>
      <c r="R190" s="107" t="s">
        <v>953</v>
      </c>
      <c r="S190" s="107">
        <v>66000000</v>
      </c>
      <c r="T190" s="107">
        <v>0</v>
      </c>
      <c r="U190" s="107">
        <v>0</v>
      </c>
      <c r="V190" s="120">
        <v>66000000</v>
      </c>
      <c r="W190" s="107">
        <v>33400000</v>
      </c>
      <c r="X190" s="107">
        <v>32600000</v>
      </c>
    </row>
    <row r="191" spans="1:24" x14ac:dyDescent="0.25">
      <c r="A191" s="107">
        <v>2020</v>
      </c>
      <c r="B191" s="107">
        <v>118</v>
      </c>
      <c r="C191" s="107">
        <v>1</v>
      </c>
      <c r="D191" s="109">
        <v>43831</v>
      </c>
      <c r="E191" s="116" t="s">
        <v>2702</v>
      </c>
      <c r="F191" s="109">
        <v>44196</v>
      </c>
      <c r="G191" s="109">
        <v>44196</v>
      </c>
      <c r="H191" s="107" t="s">
        <v>114</v>
      </c>
      <c r="I191" s="107" t="s">
        <v>115</v>
      </c>
      <c r="J191" s="107">
        <v>205</v>
      </c>
      <c r="K191" s="107">
        <v>156</v>
      </c>
      <c r="L191" s="109">
        <v>43874</v>
      </c>
      <c r="M191" s="107" t="s">
        <v>414</v>
      </c>
      <c r="N191" s="107">
        <v>145</v>
      </c>
      <c r="O191" s="114" t="s">
        <v>112</v>
      </c>
      <c r="P191" s="107">
        <v>118</v>
      </c>
      <c r="Q191" s="109">
        <v>43874</v>
      </c>
      <c r="R191" s="107" t="s">
        <v>954</v>
      </c>
      <c r="S191" s="107">
        <v>49600000</v>
      </c>
      <c r="T191" s="107">
        <v>0</v>
      </c>
      <c r="U191" s="107">
        <v>0</v>
      </c>
      <c r="V191" s="120">
        <v>49600000</v>
      </c>
      <c r="W191" s="107">
        <v>34720000</v>
      </c>
      <c r="X191" s="107">
        <v>14880000</v>
      </c>
    </row>
    <row r="192" spans="1:24" x14ac:dyDescent="0.25">
      <c r="A192" s="107">
        <v>2020</v>
      </c>
      <c r="B192" s="107">
        <v>118</v>
      </c>
      <c r="C192" s="107">
        <v>1</v>
      </c>
      <c r="D192" s="109">
        <v>43831</v>
      </c>
      <c r="E192" s="116" t="s">
        <v>2703</v>
      </c>
      <c r="F192" s="109">
        <v>44196</v>
      </c>
      <c r="G192" s="109">
        <v>44196</v>
      </c>
      <c r="H192" s="107" t="s">
        <v>114</v>
      </c>
      <c r="I192" s="107" t="s">
        <v>115</v>
      </c>
      <c r="J192" s="107">
        <v>206</v>
      </c>
      <c r="K192" s="107">
        <v>173</v>
      </c>
      <c r="L192" s="109">
        <v>43875</v>
      </c>
      <c r="M192" s="107" t="s">
        <v>415</v>
      </c>
      <c r="N192" s="107">
        <v>145</v>
      </c>
      <c r="O192" s="114" t="s">
        <v>112</v>
      </c>
      <c r="P192" s="107">
        <v>119</v>
      </c>
      <c r="Q192" s="109">
        <v>43875</v>
      </c>
      <c r="R192" s="107" t="s">
        <v>955</v>
      </c>
      <c r="S192" s="107">
        <v>71100000</v>
      </c>
      <c r="T192" s="107">
        <v>0</v>
      </c>
      <c r="U192" s="107">
        <v>0</v>
      </c>
      <c r="V192" s="120">
        <v>71100000</v>
      </c>
      <c r="W192" s="107">
        <v>43976667</v>
      </c>
      <c r="X192" s="107">
        <v>27123333</v>
      </c>
    </row>
    <row r="193" spans="1:24" x14ac:dyDescent="0.25">
      <c r="A193" s="107">
        <v>2020</v>
      </c>
      <c r="B193" s="107">
        <v>118</v>
      </c>
      <c r="C193" s="107">
        <v>1</v>
      </c>
      <c r="D193" s="109">
        <v>43831</v>
      </c>
      <c r="E193" s="116" t="s">
        <v>2704</v>
      </c>
      <c r="F193" s="109">
        <v>44196</v>
      </c>
      <c r="G193" s="109">
        <v>44196</v>
      </c>
      <c r="H193" s="107" t="s">
        <v>137</v>
      </c>
      <c r="I193" s="107" t="s">
        <v>138</v>
      </c>
      <c r="J193" s="107">
        <v>176</v>
      </c>
      <c r="K193" s="107">
        <v>176</v>
      </c>
      <c r="L193" s="109">
        <v>43875</v>
      </c>
      <c r="M193" s="107" t="s">
        <v>416</v>
      </c>
      <c r="N193" s="107">
        <v>145</v>
      </c>
      <c r="O193" s="114" t="s">
        <v>112</v>
      </c>
      <c r="P193" s="107">
        <v>120</v>
      </c>
      <c r="Q193" s="109">
        <v>43875</v>
      </c>
      <c r="R193" s="107" t="s">
        <v>595</v>
      </c>
      <c r="S193" s="107">
        <v>58609089</v>
      </c>
      <c r="T193" s="107">
        <v>0</v>
      </c>
      <c r="U193" s="107">
        <v>0</v>
      </c>
      <c r="V193" s="120">
        <v>58609089</v>
      </c>
      <c r="W193" s="107">
        <v>31072120</v>
      </c>
      <c r="X193" s="107">
        <v>27536969</v>
      </c>
    </row>
    <row r="194" spans="1:24" x14ac:dyDescent="0.25">
      <c r="A194" s="107">
        <v>2020</v>
      </c>
      <c r="B194" s="107">
        <v>118</v>
      </c>
      <c r="C194" s="107">
        <v>1</v>
      </c>
      <c r="D194" s="109">
        <v>43831</v>
      </c>
      <c r="E194" s="116" t="s">
        <v>2705</v>
      </c>
      <c r="F194" s="109">
        <v>44196</v>
      </c>
      <c r="G194" s="109">
        <v>44196</v>
      </c>
      <c r="H194" s="107" t="s">
        <v>114</v>
      </c>
      <c r="I194" s="107" t="s">
        <v>115</v>
      </c>
      <c r="J194" s="107">
        <v>208</v>
      </c>
      <c r="K194" s="107">
        <v>180</v>
      </c>
      <c r="L194" s="109">
        <v>43878</v>
      </c>
      <c r="M194" s="107" t="s">
        <v>417</v>
      </c>
      <c r="N194" s="107">
        <v>145</v>
      </c>
      <c r="O194" s="114" t="s">
        <v>112</v>
      </c>
      <c r="P194" s="107">
        <v>121</v>
      </c>
      <c r="Q194" s="109">
        <v>43878</v>
      </c>
      <c r="R194" s="107" t="s">
        <v>956</v>
      </c>
      <c r="S194" s="107">
        <v>68200000</v>
      </c>
      <c r="T194" s="107">
        <v>0</v>
      </c>
      <c r="U194" s="107">
        <v>0</v>
      </c>
      <c r="V194" s="120">
        <v>68200000</v>
      </c>
      <c r="W194" s="107">
        <v>33893333</v>
      </c>
      <c r="X194" s="107">
        <v>34306667</v>
      </c>
    </row>
    <row r="195" spans="1:24" x14ac:dyDescent="0.25">
      <c r="A195" s="107">
        <v>2020</v>
      </c>
      <c r="B195" s="107">
        <v>118</v>
      </c>
      <c r="C195" s="107">
        <v>1</v>
      </c>
      <c r="D195" s="109">
        <v>43831</v>
      </c>
      <c r="E195" s="116" t="s">
        <v>2706</v>
      </c>
      <c r="F195" s="109">
        <v>44196</v>
      </c>
      <c r="G195" s="109">
        <v>44196</v>
      </c>
      <c r="H195" s="107" t="s">
        <v>137</v>
      </c>
      <c r="I195" s="107" t="s">
        <v>138</v>
      </c>
      <c r="J195" s="107">
        <v>231</v>
      </c>
      <c r="K195" s="107">
        <v>281</v>
      </c>
      <c r="L195" s="109">
        <v>43889</v>
      </c>
      <c r="M195" s="107" t="s">
        <v>1277</v>
      </c>
      <c r="N195" s="107">
        <v>145</v>
      </c>
      <c r="O195" s="114" t="s">
        <v>112</v>
      </c>
      <c r="P195" s="107">
        <v>121</v>
      </c>
      <c r="Q195" s="109">
        <v>43889</v>
      </c>
      <c r="R195" s="107" t="s">
        <v>2707</v>
      </c>
      <c r="S195" s="107">
        <v>128520000</v>
      </c>
      <c r="T195" s="107">
        <v>128520000</v>
      </c>
      <c r="U195" s="107">
        <v>0</v>
      </c>
      <c r="V195" s="120">
        <v>0</v>
      </c>
      <c r="W195" s="107">
        <v>0</v>
      </c>
      <c r="X195" s="107">
        <v>0</v>
      </c>
    </row>
    <row r="196" spans="1:24" x14ac:dyDescent="0.25">
      <c r="A196" s="107">
        <v>2020</v>
      </c>
      <c r="B196" s="107">
        <v>118</v>
      </c>
      <c r="C196" s="107">
        <v>1</v>
      </c>
      <c r="D196" s="109">
        <v>43831</v>
      </c>
      <c r="E196" s="116" t="s">
        <v>2708</v>
      </c>
      <c r="F196" s="109">
        <v>44196</v>
      </c>
      <c r="G196" s="109">
        <v>44196</v>
      </c>
      <c r="H196" s="107" t="s">
        <v>114</v>
      </c>
      <c r="I196" s="107" t="s">
        <v>115</v>
      </c>
      <c r="J196" s="107">
        <v>200</v>
      </c>
      <c r="K196" s="107">
        <v>181</v>
      </c>
      <c r="L196" s="109">
        <v>43878</v>
      </c>
      <c r="M196" s="107" t="s">
        <v>957</v>
      </c>
      <c r="N196" s="107">
        <v>145</v>
      </c>
      <c r="O196" s="114" t="s">
        <v>112</v>
      </c>
      <c r="P196" s="107">
        <v>122</v>
      </c>
      <c r="Q196" s="109">
        <v>43878</v>
      </c>
      <c r="R196" s="107" t="s">
        <v>954</v>
      </c>
      <c r="S196" s="107">
        <v>49600000</v>
      </c>
      <c r="T196" s="107">
        <v>0</v>
      </c>
      <c r="U196" s="107">
        <v>0</v>
      </c>
      <c r="V196" s="120">
        <v>49600000</v>
      </c>
      <c r="W196" s="107">
        <v>33893333</v>
      </c>
      <c r="X196" s="107">
        <v>15706667</v>
      </c>
    </row>
    <row r="197" spans="1:24" x14ac:dyDescent="0.25">
      <c r="A197" s="107">
        <v>2020</v>
      </c>
      <c r="B197" s="107">
        <v>118</v>
      </c>
      <c r="C197" s="107">
        <v>1</v>
      </c>
      <c r="D197" s="109">
        <v>43831</v>
      </c>
      <c r="E197" s="116" t="s">
        <v>2709</v>
      </c>
      <c r="F197" s="109">
        <v>44196</v>
      </c>
      <c r="G197" s="109">
        <v>44196</v>
      </c>
      <c r="H197" s="107" t="s">
        <v>114</v>
      </c>
      <c r="I197" s="107" t="s">
        <v>115</v>
      </c>
      <c r="J197" s="107">
        <v>204</v>
      </c>
      <c r="K197" s="107">
        <v>174</v>
      </c>
      <c r="L197" s="109">
        <v>43875</v>
      </c>
      <c r="M197" s="107" t="s">
        <v>419</v>
      </c>
      <c r="N197" s="107">
        <v>145</v>
      </c>
      <c r="O197" s="114" t="s">
        <v>112</v>
      </c>
      <c r="P197" s="107">
        <v>123</v>
      </c>
      <c r="Q197" s="109">
        <v>43875</v>
      </c>
      <c r="R197" s="107" t="s">
        <v>954</v>
      </c>
      <c r="S197" s="107">
        <v>49600000</v>
      </c>
      <c r="T197" s="107">
        <v>0</v>
      </c>
      <c r="U197" s="107">
        <v>0</v>
      </c>
      <c r="V197" s="120">
        <v>49600000</v>
      </c>
      <c r="W197" s="107">
        <v>33893333</v>
      </c>
      <c r="X197" s="107">
        <v>15706667</v>
      </c>
    </row>
    <row r="198" spans="1:24" x14ac:dyDescent="0.25">
      <c r="A198" s="107">
        <v>2020</v>
      </c>
      <c r="B198" s="107">
        <v>118</v>
      </c>
      <c r="C198" s="107">
        <v>1</v>
      </c>
      <c r="D198" s="109">
        <v>43831</v>
      </c>
      <c r="E198" s="116" t="s">
        <v>2710</v>
      </c>
      <c r="F198" s="109">
        <v>44196</v>
      </c>
      <c r="G198" s="109">
        <v>44196</v>
      </c>
      <c r="H198" s="107" t="s">
        <v>123</v>
      </c>
      <c r="I198" s="107" t="s">
        <v>124</v>
      </c>
      <c r="J198" s="107">
        <v>234</v>
      </c>
      <c r="K198" s="107">
        <v>194</v>
      </c>
      <c r="L198" s="109">
        <v>43879</v>
      </c>
      <c r="M198" s="107" t="s">
        <v>958</v>
      </c>
      <c r="N198" s="107">
        <v>145</v>
      </c>
      <c r="O198" s="114" t="s">
        <v>112</v>
      </c>
      <c r="P198" s="107">
        <v>124</v>
      </c>
      <c r="Q198" s="109">
        <v>43879</v>
      </c>
      <c r="R198" s="107" t="s">
        <v>959</v>
      </c>
      <c r="S198" s="107">
        <v>98710500</v>
      </c>
      <c r="T198" s="107">
        <v>0</v>
      </c>
      <c r="U198" s="107">
        <v>0</v>
      </c>
      <c r="V198" s="120">
        <v>98710500</v>
      </c>
      <c r="W198" s="107">
        <v>50452033</v>
      </c>
      <c r="X198" s="107">
        <v>48258467</v>
      </c>
    </row>
    <row r="199" spans="1:24" x14ac:dyDescent="0.25">
      <c r="A199" s="107">
        <v>2020</v>
      </c>
      <c r="B199" s="107">
        <v>118</v>
      </c>
      <c r="C199" s="107">
        <v>1</v>
      </c>
      <c r="D199" s="109">
        <v>43831</v>
      </c>
      <c r="E199" s="116" t="s">
        <v>2711</v>
      </c>
      <c r="F199" s="109">
        <v>44196</v>
      </c>
      <c r="G199" s="109">
        <v>44196</v>
      </c>
      <c r="H199" s="107" t="s">
        <v>114</v>
      </c>
      <c r="I199" s="107" t="s">
        <v>115</v>
      </c>
      <c r="J199" s="107">
        <v>209</v>
      </c>
      <c r="K199" s="107">
        <v>179</v>
      </c>
      <c r="L199" s="109">
        <v>43878</v>
      </c>
      <c r="M199" s="107" t="s">
        <v>421</v>
      </c>
      <c r="N199" s="107">
        <v>145</v>
      </c>
      <c r="O199" s="114" t="s">
        <v>112</v>
      </c>
      <c r="P199" s="107">
        <v>125</v>
      </c>
      <c r="Q199" s="109">
        <v>43878</v>
      </c>
      <c r="R199" s="107" t="s">
        <v>960</v>
      </c>
      <c r="S199" s="107">
        <v>62220000</v>
      </c>
      <c r="T199" s="107">
        <v>0</v>
      </c>
      <c r="U199" s="107">
        <v>0</v>
      </c>
      <c r="V199" s="120">
        <v>62220000</v>
      </c>
      <c r="W199" s="107">
        <v>42517000</v>
      </c>
      <c r="X199" s="107">
        <v>19703000</v>
      </c>
    </row>
    <row r="200" spans="1:24" x14ac:dyDescent="0.25">
      <c r="A200" s="107">
        <v>2020</v>
      </c>
      <c r="B200" s="107">
        <v>118</v>
      </c>
      <c r="C200" s="107">
        <v>1</v>
      </c>
      <c r="D200" s="109">
        <v>43831</v>
      </c>
      <c r="E200" s="116" t="s">
        <v>2712</v>
      </c>
      <c r="F200" s="109">
        <v>44196</v>
      </c>
      <c r="G200" s="109">
        <v>44196</v>
      </c>
      <c r="H200" s="107" t="s">
        <v>114</v>
      </c>
      <c r="I200" s="107" t="s">
        <v>115</v>
      </c>
      <c r="J200" s="107">
        <v>201</v>
      </c>
      <c r="K200" s="107">
        <v>184</v>
      </c>
      <c r="L200" s="109">
        <v>43878</v>
      </c>
      <c r="M200" s="107" t="s">
        <v>422</v>
      </c>
      <c r="N200" s="107">
        <v>145</v>
      </c>
      <c r="O200" s="114" t="s">
        <v>112</v>
      </c>
      <c r="P200" s="107">
        <v>126</v>
      </c>
      <c r="Q200" s="109">
        <v>43878</v>
      </c>
      <c r="R200" s="107" t="s">
        <v>954</v>
      </c>
      <c r="S200" s="107">
        <v>49600000</v>
      </c>
      <c r="T200" s="107">
        <v>0</v>
      </c>
      <c r="U200" s="107">
        <v>0</v>
      </c>
      <c r="V200" s="120">
        <v>49600000</v>
      </c>
      <c r="W200" s="107">
        <v>33893333</v>
      </c>
      <c r="X200" s="107">
        <v>15706667</v>
      </c>
    </row>
    <row r="201" spans="1:24" x14ac:dyDescent="0.25">
      <c r="A201" s="107">
        <v>2020</v>
      </c>
      <c r="B201" s="107">
        <v>118</v>
      </c>
      <c r="C201" s="107">
        <v>1</v>
      </c>
      <c r="D201" s="109">
        <v>43831</v>
      </c>
      <c r="E201" s="116" t="s">
        <v>2713</v>
      </c>
      <c r="F201" s="109">
        <v>44196</v>
      </c>
      <c r="G201" s="109">
        <v>44196</v>
      </c>
      <c r="H201" s="107" t="s">
        <v>114</v>
      </c>
      <c r="I201" s="107" t="s">
        <v>115</v>
      </c>
      <c r="J201" s="107">
        <v>207</v>
      </c>
      <c r="K201" s="107">
        <v>172</v>
      </c>
      <c r="L201" s="109">
        <v>43875</v>
      </c>
      <c r="M201" s="107" t="s">
        <v>423</v>
      </c>
      <c r="N201" s="107">
        <v>145</v>
      </c>
      <c r="O201" s="114" t="s">
        <v>112</v>
      </c>
      <c r="P201" s="107">
        <v>127</v>
      </c>
      <c r="Q201" s="109">
        <v>43875</v>
      </c>
      <c r="R201" s="107" t="s">
        <v>955</v>
      </c>
      <c r="S201" s="107">
        <v>67150000</v>
      </c>
      <c r="T201" s="107">
        <v>0</v>
      </c>
      <c r="U201" s="107">
        <v>0</v>
      </c>
      <c r="V201" s="120">
        <v>67150000</v>
      </c>
      <c r="W201" s="107">
        <v>35023333</v>
      </c>
      <c r="X201" s="107">
        <v>32126667</v>
      </c>
    </row>
    <row r="202" spans="1:24" x14ac:dyDescent="0.25">
      <c r="A202" s="107">
        <v>2020</v>
      </c>
      <c r="B202" s="107">
        <v>118</v>
      </c>
      <c r="C202" s="107">
        <v>1</v>
      </c>
      <c r="D202" s="109">
        <v>43831</v>
      </c>
      <c r="E202" s="116" t="s">
        <v>2714</v>
      </c>
      <c r="F202" s="109">
        <v>44196</v>
      </c>
      <c r="G202" s="109">
        <v>44196</v>
      </c>
      <c r="H202" s="107" t="s">
        <v>114</v>
      </c>
      <c r="I202" s="107" t="s">
        <v>115</v>
      </c>
      <c r="J202" s="107">
        <v>199</v>
      </c>
      <c r="K202" s="107">
        <v>192</v>
      </c>
      <c r="L202" s="109">
        <v>43879</v>
      </c>
      <c r="M202" s="107" t="s">
        <v>424</v>
      </c>
      <c r="N202" s="107">
        <v>145</v>
      </c>
      <c r="O202" s="114" t="s">
        <v>112</v>
      </c>
      <c r="P202" s="107">
        <v>128</v>
      </c>
      <c r="Q202" s="109">
        <v>43879</v>
      </c>
      <c r="R202" s="107" t="s">
        <v>954</v>
      </c>
      <c r="S202" s="107">
        <v>49600000</v>
      </c>
      <c r="T202" s="107">
        <v>0</v>
      </c>
      <c r="U202" s="107">
        <v>0</v>
      </c>
      <c r="V202" s="120">
        <v>49600000</v>
      </c>
      <c r="W202" s="107">
        <v>33686667</v>
      </c>
      <c r="X202" s="107">
        <v>15913333</v>
      </c>
    </row>
    <row r="203" spans="1:24" x14ac:dyDescent="0.25">
      <c r="A203" s="107">
        <v>2020</v>
      </c>
      <c r="B203" s="107">
        <v>118</v>
      </c>
      <c r="C203" s="107">
        <v>1</v>
      </c>
      <c r="D203" s="109">
        <v>43831</v>
      </c>
      <c r="E203" s="116" t="s">
        <v>2715</v>
      </c>
      <c r="F203" s="109">
        <v>44196</v>
      </c>
      <c r="G203" s="109">
        <v>44196</v>
      </c>
      <c r="H203" s="107" t="s">
        <v>114</v>
      </c>
      <c r="I203" s="107" t="s">
        <v>115</v>
      </c>
      <c r="J203" s="107">
        <v>202</v>
      </c>
      <c r="K203" s="107">
        <v>199</v>
      </c>
      <c r="L203" s="109">
        <v>43880</v>
      </c>
      <c r="M203" s="107" t="s">
        <v>425</v>
      </c>
      <c r="N203" s="107">
        <v>145</v>
      </c>
      <c r="O203" s="114" t="s">
        <v>112</v>
      </c>
      <c r="P203" s="107">
        <v>129</v>
      </c>
      <c r="Q203" s="109">
        <v>43880</v>
      </c>
      <c r="R203" s="107" t="s">
        <v>954</v>
      </c>
      <c r="S203" s="107">
        <v>49600000</v>
      </c>
      <c r="T203" s="107">
        <v>0</v>
      </c>
      <c r="U203" s="107">
        <v>0</v>
      </c>
      <c r="V203" s="120">
        <v>49600000</v>
      </c>
      <c r="W203" s="107">
        <v>33480000</v>
      </c>
      <c r="X203" s="107">
        <v>16120000</v>
      </c>
    </row>
    <row r="204" spans="1:24" x14ac:dyDescent="0.25">
      <c r="A204" s="107">
        <v>2020</v>
      </c>
      <c r="B204" s="107">
        <v>118</v>
      </c>
      <c r="C204" s="107">
        <v>1</v>
      </c>
      <c r="D204" s="109">
        <v>43831</v>
      </c>
      <c r="E204" s="116" t="s">
        <v>2716</v>
      </c>
      <c r="F204" s="109">
        <v>44196</v>
      </c>
      <c r="G204" s="109">
        <v>44196</v>
      </c>
      <c r="H204" s="107" t="s">
        <v>137</v>
      </c>
      <c r="I204" s="107" t="s">
        <v>138</v>
      </c>
      <c r="J204" s="107">
        <v>225</v>
      </c>
      <c r="K204" s="107">
        <v>262</v>
      </c>
      <c r="L204" s="109">
        <v>43886</v>
      </c>
      <c r="M204" s="107" t="s">
        <v>426</v>
      </c>
      <c r="N204" s="107">
        <v>145</v>
      </c>
      <c r="O204" s="114" t="s">
        <v>112</v>
      </c>
      <c r="P204" s="107">
        <v>130</v>
      </c>
      <c r="Q204" s="109">
        <v>43886</v>
      </c>
      <c r="R204" s="107" t="s">
        <v>961</v>
      </c>
      <c r="S204" s="107">
        <v>80000000</v>
      </c>
      <c r="T204" s="107">
        <v>0</v>
      </c>
      <c r="U204" s="107">
        <v>0</v>
      </c>
      <c r="V204" s="120">
        <v>80000000</v>
      </c>
      <c r="W204" s="107">
        <v>48666667</v>
      </c>
      <c r="X204" s="107">
        <v>31333333</v>
      </c>
    </row>
    <row r="205" spans="1:24" x14ac:dyDescent="0.25">
      <c r="A205" s="107">
        <v>2020</v>
      </c>
      <c r="B205" s="107">
        <v>118</v>
      </c>
      <c r="C205" s="107">
        <v>1</v>
      </c>
      <c r="D205" s="109">
        <v>43831</v>
      </c>
      <c r="E205" s="116" t="s">
        <v>2717</v>
      </c>
      <c r="F205" s="109">
        <v>44196</v>
      </c>
      <c r="G205" s="109">
        <v>44196</v>
      </c>
      <c r="H205" s="107" t="s">
        <v>141</v>
      </c>
      <c r="I205" s="107" t="s">
        <v>142</v>
      </c>
      <c r="J205" s="107">
        <v>149</v>
      </c>
      <c r="K205" s="107">
        <v>193</v>
      </c>
      <c r="L205" s="109">
        <v>43879</v>
      </c>
      <c r="M205" s="107" t="s">
        <v>427</v>
      </c>
      <c r="N205" s="107">
        <v>148</v>
      </c>
      <c r="O205" s="114" t="s">
        <v>113</v>
      </c>
      <c r="P205" s="107">
        <v>131</v>
      </c>
      <c r="Q205" s="109">
        <v>43879</v>
      </c>
      <c r="R205" s="107" t="s">
        <v>962</v>
      </c>
      <c r="S205" s="107">
        <v>31200000</v>
      </c>
      <c r="T205" s="107">
        <v>0</v>
      </c>
      <c r="U205" s="107">
        <v>0</v>
      </c>
      <c r="V205" s="120">
        <v>31200000</v>
      </c>
      <c r="W205" s="107">
        <v>16300000</v>
      </c>
      <c r="X205" s="107">
        <v>14900000</v>
      </c>
    </row>
    <row r="206" spans="1:24" x14ac:dyDescent="0.25">
      <c r="A206" s="107">
        <v>2020</v>
      </c>
      <c r="B206" s="107">
        <v>118</v>
      </c>
      <c r="C206" s="107">
        <v>1</v>
      </c>
      <c r="D206" s="109">
        <v>43831</v>
      </c>
      <c r="E206" s="116" t="s">
        <v>2718</v>
      </c>
      <c r="F206" s="109">
        <v>44196</v>
      </c>
      <c r="G206" s="109">
        <v>44196</v>
      </c>
      <c r="H206" s="107" t="s">
        <v>141</v>
      </c>
      <c r="I206" s="107" t="s">
        <v>142</v>
      </c>
      <c r="J206" s="107">
        <v>250</v>
      </c>
      <c r="K206" s="107">
        <v>175</v>
      </c>
      <c r="L206" s="109">
        <v>43875</v>
      </c>
      <c r="M206" s="107" t="s">
        <v>428</v>
      </c>
      <c r="N206" s="107">
        <v>145</v>
      </c>
      <c r="O206" s="114" t="s">
        <v>112</v>
      </c>
      <c r="P206" s="107">
        <v>132</v>
      </c>
      <c r="Q206" s="109">
        <v>43875</v>
      </c>
      <c r="R206" s="107" t="s">
        <v>963</v>
      </c>
      <c r="S206" s="107">
        <v>124950000</v>
      </c>
      <c r="T206" s="107">
        <v>0</v>
      </c>
      <c r="U206" s="107">
        <v>0</v>
      </c>
      <c r="V206" s="120">
        <v>124950000</v>
      </c>
      <c r="W206" s="107">
        <v>65053333</v>
      </c>
      <c r="X206" s="107">
        <v>59896667</v>
      </c>
    </row>
    <row r="207" spans="1:24" x14ac:dyDescent="0.25">
      <c r="A207" s="107">
        <v>2020</v>
      </c>
      <c r="B207" s="107">
        <v>118</v>
      </c>
      <c r="C207" s="107">
        <v>1</v>
      </c>
      <c r="D207" s="109">
        <v>43831</v>
      </c>
      <c r="E207" s="116" t="s">
        <v>2719</v>
      </c>
      <c r="F207" s="109">
        <v>44196</v>
      </c>
      <c r="G207" s="109">
        <v>44196</v>
      </c>
      <c r="H207" s="107" t="s">
        <v>141</v>
      </c>
      <c r="I207" s="107" t="s">
        <v>142</v>
      </c>
      <c r="J207" s="107">
        <v>248</v>
      </c>
      <c r="K207" s="107">
        <v>168</v>
      </c>
      <c r="L207" s="109">
        <v>43875</v>
      </c>
      <c r="M207" s="107" t="s">
        <v>429</v>
      </c>
      <c r="N207" s="107">
        <v>145</v>
      </c>
      <c r="O207" s="114" t="s">
        <v>112</v>
      </c>
      <c r="P207" s="107">
        <v>133</v>
      </c>
      <c r="Q207" s="109">
        <v>43875</v>
      </c>
      <c r="R207" s="107" t="s">
        <v>964</v>
      </c>
      <c r="S207" s="107">
        <v>110250000</v>
      </c>
      <c r="T207" s="107">
        <v>0</v>
      </c>
      <c r="U207" s="107">
        <v>0</v>
      </c>
      <c r="V207" s="120">
        <v>110250000</v>
      </c>
      <c r="W207" s="107">
        <v>57750000</v>
      </c>
      <c r="X207" s="107">
        <v>52500000</v>
      </c>
    </row>
    <row r="208" spans="1:24" x14ac:dyDescent="0.25">
      <c r="A208" s="107">
        <v>2020</v>
      </c>
      <c r="B208" s="107">
        <v>118</v>
      </c>
      <c r="C208" s="107">
        <v>1</v>
      </c>
      <c r="D208" s="109">
        <v>43831</v>
      </c>
      <c r="E208" s="116" t="s">
        <v>2720</v>
      </c>
      <c r="F208" s="109">
        <v>44196</v>
      </c>
      <c r="G208" s="109">
        <v>44196</v>
      </c>
      <c r="H208" s="107" t="s">
        <v>141</v>
      </c>
      <c r="I208" s="107" t="s">
        <v>142</v>
      </c>
      <c r="J208" s="107">
        <v>247</v>
      </c>
      <c r="K208" s="107">
        <v>206</v>
      </c>
      <c r="L208" s="109">
        <v>43881</v>
      </c>
      <c r="M208" s="107" t="s">
        <v>430</v>
      </c>
      <c r="N208" s="107">
        <v>148</v>
      </c>
      <c r="O208" s="114" t="s">
        <v>113</v>
      </c>
      <c r="P208" s="107">
        <v>134</v>
      </c>
      <c r="Q208" s="109">
        <v>43881</v>
      </c>
      <c r="R208" s="107" t="s">
        <v>605</v>
      </c>
      <c r="S208" s="107">
        <v>26400000</v>
      </c>
      <c r="T208" s="107">
        <v>0</v>
      </c>
      <c r="U208" s="107">
        <v>0</v>
      </c>
      <c r="V208" s="120">
        <v>26400000</v>
      </c>
      <c r="W208" s="107">
        <v>17710000</v>
      </c>
      <c r="X208" s="107">
        <v>8690000</v>
      </c>
    </row>
    <row r="209" spans="1:24" x14ac:dyDescent="0.25">
      <c r="A209" s="107">
        <v>2020</v>
      </c>
      <c r="B209" s="107">
        <v>118</v>
      </c>
      <c r="C209" s="107">
        <v>1</v>
      </c>
      <c r="D209" s="109">
        <v>43831</v>
      </c>
      <c r="E209" s="116" t="s">
        <v>2721</v>
      </c>
      <c r="F209" s="109">
        <v>44196</v>
      </c>
      <c r="G209" s="109">
        <v>44196</v>
      </c>
      <c r="H209" s="107" t="s">
        <v>137</v>
      </c>
      <c r="I209" s="107" t="s">
        <v>138</v>
      </c>
      <c r="J209" s="107">
        <v>299</v>
      </c>
      <c r="K209" s="107">
        <v>260</v>
      </c>
      <c r="L209" s="109">
        <v>43886</v>
      </c>
      <c r="M209" s="107" t="s">
        <v>431</v>
      </c>
      <c r="N209" s="107">
        <v>145</v>
      </c>
      <c r="O209" s="114" t="s">
        <v>112</v>
      </c>
      <c r="P209" s="107">
        <v>135</v>
      </c>
      <c r="Q209" s="109">
        <v>43886</v>
      </c>
      <c r="R209" s="107" t="s">
        <v>965</v>
      </c>
      <c r="S209" s="107">
        <v>104993050</v>
      </c>
      <c r="T209" s="107">
        <v>0</v>
      </c>
      <c r="U209" s="107">
        <v>0</v>
      </c>
      <c r="V209" s="120">
        <v>104993050</v>
      </c>
      <c r="W209" s="107">
        <v>52846502</v>
      </c>
      <c r="X209" s="107">
        <v>52146548</v>
      </c>
    </row>
    <row r="210" spans="1:24" x14ac:dyDescent="0.25">
      <c r="A210" s="107">
        <v>2020</v>
      </c>
      <c r="B210" s="107">
        <v>118</v>
      </c>
      <c r="C210" s="107">
        <v>1</v>
      </c>
      <c r="D210" s="109">
        <v>43831</v>
      </c>
      <c r="E210" s="116" t="s">
        <v>2722</v>
      </c>
      <c r="F210" s="109">
        <v>44196</v>
      </c>
      <c r="G210" s="109">
        <v>44196</v>
      </c>
      <c r="H210" s="107" t="s">
        <v>141</v>
      </c>
      <c r="I210" s="107" t="s">
        <v>142</v>
      </c>
      <c r="J210" s="107">
        <v>249</v>
      </c>
      <c r="K210" s="107">
        <v>200</v>
      </c>
      <c r="L210" s="109">
        <v>43880</v>
      </c>
      <c r="M210" s="107" t="s">
        <v>432</v>
      </c>
      <c r="N210" s="107">
        <v>145</v>
      </c>
      <c r="O210" s="114" t="s">
        <v>112</v>
      </c>
      <c r="P210" s="107">
        <v>136</v>
      </c>
      <c r="Q210" s="109">
        <v>43880</v>
      </c>
      <c r="R210" s="107" t="s">
        <v>966</v>
      </c>
      <c r="S210" s="107">
        <v>115440000</v>
      </c>
      <c r="T210" s="107">
        <v>0</v>
      </c>
      <c r="U210" s="107">
        <v>0</v>
      </c>
      <c r="V210" s="120">
        <v>115440000</v>
      </c>
      <c r="W210" s="107">
        <v>59570000</v>
      </c>
      <c r="X210" s="107">
        <v>55870000</v>
      </c>
    </row>
    <row r="211" spans="1:24" x14ac:dyDescent="0.25">
      <c r="A211" s="107">
        <v>2020</v>
      </c>
      <c r="B211" s="107">
        <v>118</v>
      </c>
      <c r="C211" s="107">
        <v>1</v>
      </c>
      <c r="D211" s="109">
        <v>43831</v>
      </c>
      <c r="E211" s="116" t="s">
        <v>2723</v>
      </c>
      <c r="F211" s="109">
        <v>44196</v>
      </c>
      <c r="G211" s="109">
        <v>44196</v>
      </c>
      <c r="H211" s="107" t="s">
        <v>114</v>
      </c>
      <c r="I211" s="107" t="s">
        <v>115</v>
      </c>
      <c r="J211" s="107">
        <v>219</v>
      </c>
      <c r="K211" s="107">
        <v>195</v>
      </c>
      <c r="L211" s="109">
        <v>43879</v>
      </c>
      <c r="M211" s="107" t="s">
        <v>433</v>
      </c>
      <c r="N211" s="107">
        <v>145</v>
      </c>
      <c r="O211" s="114" t="s">
        <v>112</v>
      </c>
      <c r="P211" s="107">
        <v>137</v>
      </c>
      <c r="Q211" s="109">
        <v>43879</v>
      </c>
      <c r="R211" s="107" t="s">
        <v>954</v>
      </c>
      <c r="S211" s="107">
        <v>49600000</v>
      </c>
      <c r="T211" s="107">
        <v>0</v>
      </c>
      <c r="U211" s="107">
        <v>0</v>
      </c>
      <c r="V211" s="120">
        <v>49600000</v>
      </c>
      <c r="W211" s="107">
        <v>33686667</v>
      </c>
      <c r="X211" s="107">
        <v>15913333</v>
      </c>
    </row>
    <row r="212" spans="1:24" x14ac:dyDescent="0.25">
      <c r="A212" s="107">
        <v>2020</v>
      </c>
      <c r="B212" s="107">
        <v>118</v>
      </c>
      <c r="C212" s="107">
        <v>1</v>
      </c>
      <c r="D212" s="109">
        <v>43831</v>
      </c>
      <c r="E212" s="116" t="s">
        <v>2724</v>
      </c>
      <c r="F212" s="109">
        <v>44196</v>
      </c>
      <c r="G212" s="109">
        <v>44196</v>
      </c>
      <c r="H212" s="107" t="s">
        <v>137</v>
      </c>
      <c r="I212" s="107" t="s">
        <v>138</v>
      </c>
      <c r="J212" s="107">
        <v>241</v>
      </c>
      <c r="K212" s="107">
        <v>197</v>
      </c>
      <c r="L212" s="109">
        <v>43880</v>
      </c>
      <c r="M212" s="107" t="s">
        <v>434</v>
      </c>
      <c r="N212" s="107">
        <v>145</v>
      </c>
      <c r="O212" s="114" t="s">
        <v>112</v>
      </c>
      <c r="P212" s="107">
        <v>138</v>
      </c>
      <c r="Q212" s="109">
        <v>43880</v>
      </c>
      <c r="R212" s="107" t="s">
        <v>967</v>
      </c>
      <c r="S212" s="107">
        <v>42750000</v>
      </c>
      <c r="T212" s="107">
        <v>0</v>
      </c>
      <c r="U212" s="107">
        <v>0</v>
      </c>
      <c r="V212" s="120">
        <v>42750000</v>
      </c>
      <c r="W212" s="107">
        <v>24300000</v>
      </c>
      <c r="X212" s="107">
        <v>18450000</v>
      </c>
    </row>
    <row r="213" spans="1:24" x14ac:dyDescent="0.25">
      <c r="A213" s="107">
        <v>2020</v>
      </c>
      <c r="B213" s="107">
        <v>118</v>
      </c>
      <c r="C213" s="107">
        <v>1</v>
      </c>
      <c r="D213" s="109">
        <v>43831</v>
      </c>
      <c r="E213" s="116" t="s">
        <v>2725</v>
      </c>
      <c r="F213" s="109">
        <v>44196</v>
      </c>
      <c r="G213" s="109">
        <v>44196</v>
      </c>
      <c r="H213" s="107" t="s">
        <v>968</v>
      </c>
      <c r="I213" s="107" t="s">
        <v>969</v>
      </c>
      <c r="J213" s="107">
        <v>272</v>
      </c>
      <c r="K213" s="107">
        <v>219</v>
      </c>
      <c r="L213" s="109">
        <v>43882</v>
      </c>
      <c r="M213" s="107" t="s">
        <v>435</v>
      </c>
      <c r="N213" s="107">
        <v>145</v>
      </c>
      <c r="O213" s="114" t="s">
        <v>112</v>
      </c>
      <c r="P213" s="107">
        <v>139</v>
      </c>
      <c r="Q213" s="109">
        <v>43882</v>
      </c>
      <c r="R213" s="107" t="s">
        <v>970</v>
      </c>
      <c r="S213" s="107">
        <v>42000000</v>
      </c>
      <c r="T213" s="107">
        <v>0</v>
      </c>
      <c r="U213" s="107">
        <v>0</v>
      </c>
      <c r="V213" s="120">
        <v>42000000</v>
      </c>
      <c r="W213" s="107">
        <v>21333333</v>
      </c>
      <c r="X213" s="107">
        <v>20666667</v>
      </c>
    </row>
    <row r="214" spans="1:24" x14ac:dyDescent="0.25">
      <c r="A214" s="107">
        <v>2020</v>
      </c>
      <c r="B214" s="107">
        <v>118</v>
      </c>
      <c r="C214" s="107">
        <v>1</v>
      </c>
      <c r="D214" s="109">
        <v>43831</v>
      </c>
      <c r="E214" s="116" t="s">
        <v>2726</v>
      </c>
      <c r="F214" s="109">
        <v>44196</v>
      </c>
      <c r="G214" s="109">
        <v>44196</v>
      </c>
      <c r="H214" s="107" t="s">
        <v>968</v>
      </c>
      <c r="I214" s="107" t="s">
        <v>969</v>
      </c>
      <c r="J214" s="107">
        <v>274</v>
      </c>
      <c r="K214" s="107">
        <v>217</v>
      </c>
      <c r="L214" s="109">
        <v>43882</v>
      </c>
      <c r="M214" s="107" t="s">
        <v>971</v>
      </c>
      <c r="N214" s="107">
        <v>145</v>
      </c>
      <c r="O214" s="114" t="s">
        <v>112</v>
      </c>
      <c r="P214" s="107">
        <v>140</v>
      </c>
      <c r="Q214" s="109">
        <v>43882</v>
      </c>
      <c r="R214" s="107" t="s">
        <v>972</v>
      </c>
      <c r="S214" s="107">
        <v>78750000</v>
      </c>
      <c r="T214" s="107">
        <v>0</v>
      </c>
      <c r="U214" s="107">
        <v>0</v>
      </c>
      <c r="V214" s="120">
        <v>78750000</v>
      </c>
      <c r="W214" s="107">
        <v>40000000</v>
      </c>
      <c r="X214" s="107">
        <v>38750000</v>
      </c>
    </row>
    <row r="215" spans="1:24" x14ac:dyDescent="0.25">
      <c r="A215" s="107">
        <v>2020</v>
      </c>
      <c r="B215" s="107">
        <v>118</v>
      </c>
      <c r="C215" s="107">
        <v>1</v>
      </c>
      <c r="D215" s="109">
        <v>43831</v>
      </c>
      <c r="E215" s="116" t="s">
        <v>2727</v>
      </c>
      <c r="F215" s="109">
        <v>44196</v>
      </c>
      <c r="G215" s="109">
        <v>44196</v>
      </c>
      <c r="H215" s="107" t="s">
        <v>968</v>
      </c>
      <c r="I215" s="107" t="s">
        <v>969</v>
      </c>
      <c r="J215" s="107">
        <v>297</v>
      </c>
      <c r="K215" s="107">
        <v>201</v>
      </c>
      <c r="L215" s="109">
        <v>43880</v>
      </c>
      <c r="M215" s="107" t="s">
        <v>438</v>
      </c>
      <c r="N215" s="107">
        <v>145</v>
      </c>
      <c r="O215" s="114" t="s">
        <v>112</v>
      </c>
      <c r="P215" s="107">
        <v>141</v>
      </c>
      <c r="Q215" s="109">
        <v>43880</v>
      </c>
      <c r="R215" s="107" t="s">
        <v>973</v>
      </c>
      <c r="S215" s="107">
        <v>181481475</v>
      </c>
      <c r="T215" s="107">
        <v>181481475</v>
      </c>
      <c r="U215" s="107">
        <v>0</v>
      </c>
      <c r="V215" s="120">
        <v>0</v>
      </c>
      <c r="W215" s="107">
        <v>0</v>
      </c>
      <c r="X215" s="107">
        <v>0</v>
      </c>
    </row>
    <row r="216" spans="1:24" x14ac:dyDescent="0.25">
      <c r="A216" s="107">
        <v>2020</v>
      </c>
      <c r="B216" s="107">
        <v>118</v>
      </c>
      <c r="C216" s="107">
        <v>1</v>
      </c>
      <c r="D216" s="109">
        <v>43831</v>
      </c>
      <c r="E216" s="116" t="s">
        <v>2728</v>
      </c>
      <c r="F216" s="109">
        <v>44196</v>
      </c>
      <c r="G216" s="109">
        <v>44196</v>
      </c>
      <c r="H216" s="107" t="s">
        <v>968</v>
      </c>
      <c r="I216" s="107" t="s">
        <v>969</v>
      </c>
      <c r="J216" s="107">
        <v>281</v>
      </c>
      <c r="K216" s="107">
        <v>207</v>
      </c>
      <c r="L216" s="109">
        <v>43881</v>
      </c>
      <c r="M216" s="107" t="s">
        <v>439</v>
      </c>
      <c r="N216" s="107">
        <v>145</v>
      </c>
      <c r="O216" s="114" t="s">
        <v>112</v>
      </c>
      <c r="P216" s="107">
        <v>142</v>
      </c>
      <c r="Q216" s="109">
        <v>43881</v>
      </c>
      <c r="R216" s="107" t="s">
        <v>974</v>
      </c>
      <c r="S216" s="107">
        <v>47250000</v>
      </c>
      <c r="T216" s="107">
        <v>0</v>
      </c>
      <c r="U216" s="107">
        <v>0</v>
      </c>
      <c r="V216" s="120">
        <v>47250000</v>
      </c>
      <c r="W216" s="107">
        <v>24150000</v>
      </c>
      <c r="X216" s="107">
        <v>23100000</v>
      </c>
    </row>
    <row r="217" spans="1:24" x14ac:dyDescent="0.25">
      <c r="A217" s="107">
        <v>2020</v>
      </c>
      <c r="B217" s="107">
        <v>118</v>
      </c>
      <c r="C217" s="107">
        <v>1</v>
      </c>
      <c r="D217" s="109">
        <v>43831</v>
      </c>
      <c r="E217" s="116" t="s">
        <v>2729</v>
      </c>
      <c r="F217" s="109">
        <v>44196</v>
      </c>
      <c r="G217" s="109">
        <v>44196</v>
      </c>
      <c r="H217" s="107" t="s">
        <v>968</v>
      </c>
      <c r="I217" s="107" t="s">
        <v>969</v>
      </c>
      <c r="J217" s="107">
        <v>277</v>
      </c>
      <c r="K217" s="107">
        <v>216</v>
      </c>
      <c r="L217" s="109">
        <v>43882</v>
      </c>
      <c r="M217" s="107" t="s">
        <v>440</v>
      </c>
      <c r="N217" s="107">
        <v>148</v>
      </c>
      <c r="O217" s="114" t="s">
        <v>113</v>
      </c>
      <c r="P217" s="107">
        <v>143</v>
      </c>
      <c r="Q217" s="109">
        <v>43882</v>
      </c>
      <c r="R217" s="107" t="s">
        <v>975</v>
      </c>
      <c r="S217" s="107">
        <v>10500000</v>
      </c>
      <c r="T217" s="107">
        <v>0</v>
      </c>
      <c r="U217" s="107">
        <v>0</v>
      </c>
      <c r="V217" s="120">
        <v>10500000</v>
      </c>
      <c r="W217" s="107">
        <v>10500000</v>
      </c>
      <c r="X217" s="107">
        <v>0</v>
      </c>
    </row>
    <row r="218" spans="1:24" x14ac:dyDescent="0.25">
      <c r="A218" s="107">
        <v>2020</v>
      </c>
      <c r="B218" s="107">
        <v>118</v>
      </c>
      <c r="C218" s="107">
        <v>1</v>
      </c>
      <c r="D218" s="109">
        <v>43831</v>
      </c>
      <c r="E218" s="116" t="s">
        <v>2730</v>
      </c>
      <c r="F218" s="109">
        <v>44196</v>
      </c>
      <c r="G218" s="109">
        <v>44196</v>
      </c>
      <c r="H218" s="107" t="s">
        <v>968</v>
      </c>
      <c r="I218" s="107" t="s">
        <v>969</v>
      </c>
      <c r="J218" s="107">
        <v>279</v>
      </c>
      <c r="K218" s="107">
        <v>224</v>
      </c>
      <c r="L218" s="109">
        <v>43882</v>
      </c>
      <c r="M218" s="107" t="s">
        <v>441</v>
      </c>
      <c r="N218" s="107">
        <v>145</v>
      </c>
      <c r="O218" s="114" t="s">
        <v>112</v>
      </c>
      <c r="P218" s="107">
        <v>144</v>
      </c>
      <c r="Q218" s="109">
        <v>43881</v>
      </c>
      <c r="R218" s="107" t="s">
        <v>976</v>
      </c>
      <c r="S218" s="107">
        <v>63000000</v>
      </c>
      <c r="T218" s="107">
        <v>0</v>
      </c>
      <c r="U218" s="107">
        <v>0</v>
      </c>
      <c r="V218" s="120">
        <v>63000000</v>
      </c>
      <c r="W218" s="107">
        <v>32000000</v>
      </c>
      <c r="X218" s="107">
        <v>31000000</v>
      </c>
    </row>
    <row r="219" spans="1:24" x14ac:dyDescent="0.25">
      <c r="A219" s="107">
        <v>2020</v>
      </c>
      <c r="B219" s="107">
        <v>118</v>
      </c>
      <c r="C219" s="107">
        <v>1</v>
      </c>
      <c r="D219" s="109">
        <v>43831</v>
      </c>
      <c r="E219" s="116" t="s">
        <v>2731</v>
      </c>
      <c r="F219" s="109">
        <v>44196</v>
      </c>
      <c r="G219" s="109">
        <v>44196</v>
      </c>
      <c r="H219" s="107" t="s">
        <v>968</v>
      </c>
      <c r="I219" s="107" t="s">
        <v>969</v>
      </c>
      <c r="J219" s="107">
        <v>280</v>
      </c>
      <c r="K219" s="107">
        <v>225</v>
      </c>
      <c r="L219" s="109">
        <v>43882</v>
      </c>
      <c r="M219" s="107" t="s">
        <v>442</v>
      </c>
      <c r="N219" s="107">
        <v>145</v>
      </c>
      <c r="O219" s="114" t="s">
        <v>112</v>
      </c>
      <c r="P219" s="107">
        <v>145</v>
      </c>
      <c r="Q219" s="109">
        <v>43882</v>
      </c>
      <c r="R219" s="107" t="s">
        <v>976</v>
      </c>
      <c r="S219" s="107">
        <v>63000000</v>
      </c>
      <c r="T219" s="107">
        <v>0</v>
      </c>
      <c r="U219" s="107">
        <v>0</v>
      </c>
      <c r="V219" s="120">
        <v>63000000</v>
      </c>
      <c r="W219" s="107">
        <v>31400000</v>
      </c>
      <c r="X219" s="107">
        <v>31600000</v>
      </c>
    </row>
    <row r="220" spans="1:24" x14ac:dyDescent="0.25">
      <c r="A220" s="107">
        <v>2020</v>
      </c>
      <c r="B220" s="107">
        <v>118</v>
      </c>
      <c r="C220" s="107">
        <v>1</v>
      </c>
      <c r="D220" s="109">
        <v>43831</v>
      </c>
      <c r="E220" s="116" t="s">
        <v>2732</v>
      </c>
      <c r="F220" s="109">
        <v>44196</v>
      </c>
      <c r="G220" s="109">
        <v>44196</v>
      </c>
      <c r="H220" s="107" t="s">
        <v>968</v>
      </c>
      <c r="I220" s="107" t="s">
        <v>969</v>
      </c>
      <c r="J220" s="107">
        <v>271</v>
      </c>
      <c r="K220" s="107">
        <v>223</v>
      </c>
      <c r="L220" s="109">
        <v>43882</v>
      </c>
      <c r="M220" s="107" t="s">
        <v>977</v>
      </c>
      <c r="N220" s="107">
        <v>145</v>
      </c>
      <c r="O220" s="114" t="s">
        <v>112</v>
      </c>
      <c r="P220" s="107">
        <v>146</v>
      </c>
      <c r="Q220" s="109">
        <v>43881</v>
      </c>
      <c r="R220" s="107" t="s">
        <v>972</v>
      </c>
      <c r="S220" s="107">
        <v>63000000</v>
      </c>
      <c r="T220" s="107">
        <v>0</v>
      </c>
      <c r="U220" s="107">
        <v>0</v>
      </c>
      <c r="V220" s="120">
        <v>63000000</v>
      </c>
      <c r="W220" s="107">
        <v>32000000</v>
      </c>
      <c r="X220" s="107">
        <v>31000000</v>
      </c>
    </row>
    <row r="221" spans="1:24" x14ac:dyDescent="0.25">
      <c r="A221" s="107">
        <v>2020</v>
      </c>
      <c r="B221" s="107">
        <v>118</v>
      </c>
      <c r="C221" s="107">
        <v>1</v>
      </c>
      <c r="D221" s="109">
        <v>43831</v>
      </c>
      <c r="E221" s="116" t="s">
        <v>2733</v>
      </c>
      <c r="F221" s="109">
        <v>44196</v>
      </c>
      <c r="G221" s="109">
        <v>44196</v>
      </c>
      <c r="H221" s="107" t="s">
        <v>968</v>
      </c>
      <c r="I221" s="107" t="s">
        <v>969</v>
      </c>
      <c r="J221" s="107">
        <v>282</v>
      </c>
      <c r="K221" s="107">
        <v>226</v>
      </c>
      <c r="L221" s="109">
        <v>43882</v>
      </c>
      <c r="M221" s="107" t="s">
        <v>978</v>
      </c>
      <c r="N221" s="107">
        <v>145</v>
      </c>
      <c r="O221" s="114" t="s">
        <v>112</v>
      </c>
      <c r="P221" s="107">
        <v>147</v>
      </c>
      <c r="Q221" s="109">
        <v>43882</v>
      </c>
      <c r="R221" s="107" t="s">
        <v>976</v>
      </c>
      <c r="S221" s="107">
        <v>63000000</v>
      </c>
      <c r="T221" s="107">
        <v>0</v>
      </c>
      <c r="U221" s="107">
        <v>0</v>
      </c>
      <c r="V221" s="120">
        <v>63000000</v>
      </c>
      <c r="W221" s="107">
        <v>31400000</v>
      </c>
      <c r="X221" s="107">
        <v>31600000</v>
      </c>
    </row>
    <row r="222" spans="1:24" x14ac:dyDescent="0.25">
      <c r="A222" s="107">
        <v>2020</v>
      </c>
      <c r="B222" s="107">
        <v>118</v>
      </c>
      <c r="C222" s="107">
        <v>1</v>
      </c>
      <c r="D222" s="109">
        <v>43831</v>
      </c>
      <c r="E222" s="116" t="s">
        <v>2734</v>
      </c>
      <c r="F222" s="109">
        <v>44196</v>
      </c>
      <c r="G222" s="109">
        <v>44196</v>
      </c>
      <c r="H222" s="107" t="s">
        <v>968</v>
      </c>
      <c r="I222" s="107" t="s">
        <v>969</v>
      </c>
      <c r="J222" s="107">
        <v>270</v>
      </c>
      <c r="K222" s="107">
        <v>218</v>
      </c>
      <c r="L222" s="109">
        <v>43882</v>
      </c>
      <c r="M222" s="107" t="s">
        <v>445</v>
      </c>
      <c r="N222" s="107">
        <v>145</v>
      </c>
      <c r="O222" s="114" t="s">
        <v>112</v>
      </c>
      <c r="P222" s="107">
        <v>148</v>
      </c>
      <c r="Q222" s="109">
        <v>43882</v>
      </c>
      <c r="R222" s="107" t="s">
        <v>979</v>
      </c>
      <c r="S222" s="107">
        <v>63000000</v>
      </c>
      <c r="T222" s="107">
        <v>0</v>
      </c>
      <c r="U222" s="107">
        <v>0</v>
      </c>
      <c r="V222" s="120">
        <v>63000000</v>
      </c>
      <c r="W222" s="107">
        <v>32000000</v>
      </c>
      <c r="X222" s="107">
        <v>31000000</v>
      </c>
    </row>
    <row r="223" spans="1:24" x14ac:dyDescent="0.25">
      <c r="A223" s="107">
        <v>2020</v>
      </c>
      <c r="B223" s="107">
        <v>118</v>
      </c>
      <c r="C223" s="107">
        <v>1</v>
      </c>
      <c r="D223" s="109">
        <v>43831</v>
      </c>
      <c r="E223" s="116" t="s">
        <v>2735</v>
      </c>
      <c r="F223" s="109">
        <v>44196</v>
      </c>
      <c r="G223" s="109">
        <v>44196</v>
      </c>
      <c r="H223" s="107" t="s">
        <v>968</v>
      </c>
      <c r="I223" s="107" t="s">
        <v>969</v>
      </c>
      <c r="J223" s="107">
        <v>454</v>
      </c>
      <c r="K223" s="107">
        <v>540</v>
      </c>
      <c r="L223" s="109">
        <v>43966</v>
      </c>
      <c r="M223" s="107" t="s">
        <v>1696</v>
      </c>
      <c r="N223" s="107">
        <v>145</v>
      </c>
      <c r="O223" s="114" t="s">
        <v>112</v>
      </c>
      <c r="P223" s="107">
        <v>149</v>
      </c>
      <c r="Q223" s="109">
        <v>43966</v>
      </c>
      <c r="R223" s="107" t="s">
        <v>1697</v>
      </c>
      <c r="S223" s="107">
        <v>8058000</v>
      </c>
      <c r="T223" s="107">
        <v>0</v>
      </c>
      <c r="U223" s="107">
        <v>0</v>
      </c>
      <c r="V223" s="120">
        <v>8058000</v>
      </c>
      <c r="W223" s="107">
        <v>6804533</v>
      </c>
      <c r="X223" s="107">
        <v>1253467</v>
      </c>
    </row>
    <row r="224" spans="1:24" x14ac:dyDescent="0.25">
      <c r="A224" s="107">
        <v>2020</v>
      </c>
      <c r="B224" s="107">
        <v>118</v>
      </c>
      <c r="C224" s="107">
        <v>1</v>
      </c>
      <c r="D224" s="109">
        <v>43831</v>
      </c>
      <c r="E224" s="116" t="s">
        <v>2736</v>
      </c>
      <c r="F224" s="109">
        <v>44196</v>
      </c>
      <c r="G224" s="109">
        <v>44196</v>
      </c>
      <c r="H224" s="107" t="s">
        <v>968</v>
      </c>
      <c r="I224" s="107" t="s">
        <v>969</v>
      </c>
      <c r="J224" s="107">
        <v>268</v>
      </c>
      <c r="K224" s="107">
        <v>232</v>
      </c>
      <c r="L224" s="109">
        <v>43885</v>
      </c>
      <c r="M224" s="107" t="s">
        <v>446</v>
      </c>
      <c r="N224" s="107">
        <v>145</v>
      </c>
      <c r="O224" s="114" t="s">
        <v>112</v>
      </c>
      <c r="P224" s="107">
        <v>150</v>
      </c>
      <c r="Q224" s="109">
        <v>43885</v>
      </c>
      <c r="R224" s="107" t="s">
        <v>979</v>
      </c>
      <c r="S224" s="107">
        <v>63000000</v>
      </c>
      <c r="T224" s="107">
        <v>0</v>
      </c>
      <c r="U224" s="107">
        <v>0</v>
      </c>
      <c r="V224" s="120">
        <v>63000000</v>
      </c>
      <c r="W224" s="107">
        <v>31400000</v>
      </c>
      <c r="X224" s="107">
        <v>31600000</v>
      </c>
    </row>
    <row r="225" spans="1:24" x14ac:dyDescent="0.25">
      <c r="A225" s="107">
        <v>2020</v>
      </c>
      <c r="B225" s="107">
        <v>118</v>
      </c>
      <c r="C225" s="107">
        <v>1</v>
      </c>
      <c r="D225" s="109">
        <v>43831</v>
      </c>
      <c r="E225" s="116" t="s">
        <v>2737</v>
      </c>
      <c r="F225" s="109">
        <v>44196</v>
      </c>
      <c r="G225" s="109">
        <v>44196</v>
      </c>
      <c r="H225" s="107" t="s">
        <v>968</v>
      </c>
      <c r="I225" s="107" t="s">
        <v>969</v>
      </c>
      <c r="J225" s="107">
        <v>269</v>
      </c>
      <c r="K225" s="107">
        <v>222</v>
      </c>
      <c r="L225" s="109">
        <v>43882</v>
      </c>
      <c r="M225" s="107" t="s">
        <v>447</v>
      </c>
      <c r="N225" s="107">
        <v>145</v>
      </c>
      <c r="O225" s="114" t="s">
        <v>112</v>
      </c>
      <c r="P225" s="107">
        <v>151</v>
      </c>
      <c r="Q225" s="109">
        <v>43882</v>
      </c>
      <c r="R225" s="107" t="s">
        <v>979</v>
      </c>
      <c r="S225" s="107">
        <v>63000000</v>
      </c>
      <c r="T225" s="107">
        <v>0</v>
      </c>
      <c r="U225" s="107">
        <v>0</v>
      </c>
      <c r="V225" s="120">
        <v>63000000</v>
      </c>
      <c r="W225" s="107">
        <v>32000000</v>
      </c>
      <c r="X225" s="107">
        <v>31000000</v>
      </c>
    </row>
    <row r="226" spans="1:24" x14ac:dyDescent="0.25">
      <c r="A226" s="107">
        <v>2020</v>
      </c>
      <c r="B226" s="107">
        <v>118</v>
      </c>
      <c r="C226" s="107">
        <v>1</v>
      </c>
      <c r="D226" s="109">
        <v>43831</v>
      </c>
      <c r="E226" s="116" t="s">
        <v>2738</v>
      </c>
      <c r="F226" s="109">
        <v>44196</v>
      </c>
      <c r="G226" s="109">
        <v>44196</v>
      </c>
      <c r="H226" s="107" t="s">
        <v>123</v>
      </c>
      <c r="I226" s="107" t="s">
        <v>124</v>
      </c>
      <c r="J226" s="107">
        <v>257</v>
      </c>
      <c r="K226" s="107">
        <v>244</v>
      </c>
      <c r="L226" s="109">
        <v>43885</v>
      </c>
      <c r="M226" s="107" t="s">
        <v>448</v>
      </c>
      <c r="N226" s="107">
        <v>145</v>
      </c>
      <c r="O226" s="114" t="s">
        <v>112</v>
      </c>
      <c r="P226" s="107">
        <v>152</v>
      </c>
      <c r="Q226" s="109">
        <v>43885</v>
      </c>
      <c r="R226" s="107" t="s">
        <v>980</v>
      </c>
      <c r="S226" s="107">
        <v>48650000</v>
      </c>
      <c r="T226" s="107">
        <v>0</v>
      </c>
      <c r="U226" s="107">
        <v>0</v>
      </c>
      <c r="V226" s="120">
        <v>48650000</v>
      </c>
      <c r="W226" s="107">
        <v>35908333</v>
      </c>
      <c r="X226" s="107">
        <v>12741667</v>
      </c>
    </row>
    <row r="227" spans="1:24" x14ac:dyDescent="0.25">
      <c r="A227" s="107">
        <v>2020</v>
      </c>
      <c r="B227" s="107">
        <v>118</v>
      </c>
      <c r="C227" s="107">
        <v>1</v>
      </c>
      <c r="D227" s="109">
        <v>43831</v>
      </c>
      <c r="E227" s="116" t="s">
        <v>2739</v>
      </c>
      <c r="F227" s="109">
        <v>44196</v>
      </c>
      <c r="G227" s="109">
        <v>44196</v>
      </c>
      <c r="H227" s="107" t="s">
        <v>123</v>
      </c>
      <c r="I227" s="107" t="s">
        <v>124</v>
      </c>
      <c r="J227" s="107">
        <v>255</v>
      </c>
      <c r="K227" s="107">
        <v>253</v>
      </c>
      <c r="L227" s="109">
        <v>43886</v>
      </c>
      <c r="M227" s="107" t="s">
        <v>449</v>
      </c>
      <c r="N227" s="107">
        <v>145</v>
      </c>
      <c r="O227" s="114" t="s">
        <v>112</v>
      </c>
      <c r="P227" s="107">
        <v>153</v>
      </c>
      <c r="Q227" s="109">
        <v>43886</v>
      </c>
      <c r="R227" s="107" t="s">
        <v>981</v>
      </c>
      <c r="S227" s="107">
        <v>49700000</v>
      </c>
      <c r="T227" s="107">
        <v>0</v>
      </c>
      <c r="U227" s="107">
        <v>0</v>
      </c>
      <c r="V227" s="120">
        <v>49700000</v>
      </c>
      <c r="W227" s="107">
        <v>36920000</v>
      </c>
      <c r="X227" s="107">
        <v>12780000</v>
      </c>
    </row>
    <row r="228" spans="1:24" x14ac:dyDescent="0.25">
      <c r="A228" s="107">
        <v>2020</v>
      </c>
      <c r="B228" s="107">
        <v>118</v>
      </c>
      <c r="C228" s="107">
        <v>1</v>
      </c>
      <c r="D228" s="109">
        <v>43831</v>
      </c>
      <c r="E228" s="116" t="s">
        <v>2740</v>
      </c>
      <c r="F228" s="109">
        <v>44196</v>
      </c>
      <c r="G228" s="109">
        <v>44196</v>
      </c>
      <c r="H228" s="107" t="s">
        <v>123</v>
      </c>
      <c r="I228" s="107" t="s">
        <v>124</v>
      </c>
      <c r="J228" s="107">
        <v>256</v>
      </c>
      <c r="K228" s="107">
        <v>255</v>
      </c>
      <c r="L228" s="109">
        <v>43886</v>
      </c>
      <c r="M228" s="107" t="s">
        <v>450</v>
      </c>
      <c r="N228" s="107">
        <v>145</v>
      </c>
      <c r="O228" s="114" t="s">
        <v>112</v>
      </c>
      <c r="P228" s="107">
        <v>154</v>
      </c>
      <c r="Q228" s="109">
        <v>43886</v>
      </c>
      <c r="R228" s="107" t="s">
        <v>982</v>
      </c>
      <c r="S228" s="107">
        <v>49175000</v>
      </c>
      <c r="T228" s="107">
        <v>0</v>
      </c>
      <c r="U228" s="107">
        <v>0</v>
      </c>
      <c r="V228" s="120">
        <v>49175000</v>
      </c>
      <c r="W228" s="107">
        <v>36530000</v>
      </c>
      <c r="X228" s="107">
        <v>12645000</v>
      </c>
    </row>
    <row r="229" spans="1:24" x14ac:dyDescent="0.25">
      <c r="A229" s="107">
        <v>2020</v>
      </c>
      <c r="B229" s="107">
        <v>118</v>
      </c>
      <c r="C229" s="107">
        <v>1</v>
      </c>
      <c r="D229" s="109">
        <v>43831</v>
      </c>
      <c r="E229" s="116" t="s">
        <v>2741</v>
      </c>
      <c r="F229" s="109">
        <v>44196</v>
      </c>
      <c r="G229" s="109">
        <v>44196</v>
      </c>
      <c r="H229" s="107" t="s">
        <v>123</v>
      </c>
      <c r="I229" s="107" t="s">
        <v>124</v>
      </c>
      <c r="J229" s="107">
        <v>254</v>
      </c>
      <c r="K229" s="107">
        <v>229</v>
      </c>
      <c r="L229" s="109">
        <v>43882</v>
      </c>
      <c r="M229" s="107" t="s">
        <v>983</v>
      </c>
      <c r="N229" s="107">
        <v>145</v>
      </c>
      <c r="O229" s="114" t="s">
        <v>112</v>
      </c>
      <c r="P229" s="107">
        <v>155</v>
      </c>
      <c r="Q229" s="109">
        <v>43882</v>
      </c>
      <c r="R229" s="107" t="s">
        <v>984</v>
      </c>
      <c r="S229" s="107">
        <v>56000000</v>
      </c>
      <c r="T229" s="107">
        <v>0</v>
      </c>
      <c r="U229" s="107">
        <v>0</v>
      </c>
      <c r="V229" s="120">
        <v>56000000</v>
      </c>
      <c r="W229" s="107">
        <v>42666667</v>
      </c>
      <c r="X229" s="107">
        <v>13333333</v>
      </c>
    </row>
    <row r="230" spans="1:24" x14ac:dyDescent="0.25">
      <c r="A230" s="107">
        <v>2020</v>
      </c>
      <c r="B230" s="107">
        <v>118</v>
      </c>
      <c r="C230" s="107">
        <v>1</v>
      </c>
      <c r="D230" s="109">
        <v>43831</v>
      </c>
      <c r="E230" s="116" t="s">
        <v>2742</v>
      </c>
      <c r="F230" s="109">
        <v>44196</v>
      </c>
      <c r="G230" s="109">
        <v>44196</v>
      </c>
      <c r="H230" s="107" t="s">
        <v>121</v>
      </c>
      <c r="I230" s="107" t="s">
        <v>122</v>
      </c>
      <c r="J230" s="107">
        <v>258</v>
      </c>
      <c r="K230" s="107">
        <v>257</v>
      </c>
      <c r="L230" s="109">
        <v>43886</v>
      </c>
      <c r="M230" s="107" t="s">
        <v>452</v>
      </c>
      <c r="N230" s="107">
        <v>145</v>
      </c>
      <c r="O230" s="114" t="s">
        <v>112</v>
      </c>
      <c r="P230" s="107">
        <v>156</v>
      </c>
      <c r="Q230" s="109">
        <v>43886</v>
      </c>
      <c r="R230" s="107" t="s">
        <v>985</v>
      </c>
      <c r="S230" s="107">
        <v>72590000</v>
      </c>
      <c r="T230" s="107">
        <v>0</v>
      </c>
      <c r="U230" s="107">
        <v>0</v>
      </c>
      <c r="V230" s="120">
        <v>72590000</v>
      </c>
      <c r="W230" s="107">
        <v>37746800</v>
      </c>
      <c r="X230" s="107">
        <v>34843200</v>
      </c>
    </row>
    <row r="231" spans="1:24" x14ac:dyDescent="0.25">
      <c r="A231" s="107">
        <v>2020</v>
      </c>
      <c r="B231" s="107">
        <v>118</v>
      </c>
      <c r="C231" s="107">
        <v>1</v>
      </c>
      <c r="D231" s="109">
        <v>43831</v>
      </c>
      <c r="E231" s="116" t="s">
        <v>2743</v>
      </c>
      <c r="F231" s="109">
        <v>44196</v>
      </c>
      <c r="G231" s="109">
        <v>44196</v>
      </c>
      <c r="H231" s="107" t="s">
        <v>121</v>
      </c>
      <c r="I231" s="107" t="s">
        <v>122</v>
      </c>
      <c r="J231" s="107">
        <v>259</v>
      </c>
      <c r="K231" s="107">
        <v>254</v>
      </c>
      <c r="L231" s="109">
        <v>43886</v>
      </c>
      <c r="M231" s="107" t="s">
        <v>453</v>
      </c>
      <c r="N231" s="107">
        <v>145</v>
      </c>
      <c r="O231" s="114" t="s">
        <v>112</v>
      </c>
      <c r="P231" s="107">
        <v>157</v>
      </c>
      <c r="Q231" s="109">
        <v>43886</v>
      </c>
      <c r="R231" s="107" t="s">
        <v>986</v>
      </c>
      <c r="S231" s="117">
        <v>72590000</v>
      </c>
      <c r="T231" s="117">
        <v>1693767</v>
      </c>
      <c r="U231" s="107">
        <v>0</v>
      </c>
      <c r="V231" s="120">
        <v>70896233</v>
      </c>
      <c r="W231" s="107">
        <v>34601233</v>
      </c>
      <c r="X231" s="107">
        <v>36295000</v>
      </c>
    </row>
    <row r="232" spans="1:24" x14ac:dyDescent="0.25">
      <c r="A232" s="107">
        <v>2020</v>
      </c>
      <c r="B232" s="107">
        <v>118</v>
      </c>
      <c r="C232" s="107">
        <v>1</v>
      </c>
      <c r="D232" s="109">
        <v>43831</v>
      </c>
      <c r="E232" s="116" t="s">
        <v>2744</v>
      </c>
      <c r="F232" s="109">
        <v>44196</v>
      </c>
      <c r="G232" s="109">
        <v>44196</v>
      </c>
      <c r="H232" s="107" t="s">
        <v>116</v>
      </c>
      <c r="I232" s="107" t="s">
        <v>117</v>
      </c>
      <c r="J232" s="107">
        <v>244</v>
      </c>
      <c r="K232" s="107">
        <v>227</v>
      </c>
      <c r="L232" s="109">
        <v>43882</v>
      </c>
      <c r="M232" s="107" t="s">
        <v>987</v>
      </c>
      <c r="N232" s="107">
        <v>145</v>
      </c>
      <c r="O232" s="114" t="s">
        <v>112</v>
      </c>
      <c r="P232" s="107">
        <v>158</v>
      </c>
      <c r="Q232" s="109">
        <v>43882</v>
      </c>
      <c r="R232" s="107" t="s">
        <v>988</v>
      </c>
      <c r="S232" s="107">
        <v>19000000</v>
      </c>
      <c r="T232" s="107">
        <v>0</v>
      </c>
      <c r="U232" s="107">
        <v>0</v>
      </c>
      <c r="V232" s="120">
        <v>19000000</v>
      </c>
      <c r="W232" s="107">
        <v>19000000</v>
      </c>
      <c r="X232" s="107">
        <v>0</v>
      </c>
    </row>
    <row r="233" spans="1:24" x14ac:dyDescent="0.25">
      <c r="A233" s="107">
        <v>2020</v>
      </c>
      <c r="B233" s="107">
        <v>118</v>
      </c>
      <c r="C233" s="107">
        <v>1</v>
      </c>
      <c r="D233" s="109">
        <v>43831</v>
      </c>
      <c r="E233" s="116" t="s">
        <v>2745</v>
      </c>
      <c r="F233" s="109">
        <v>44196</v>
      </c>
      <c r="G233" s="109">
        <v>44196</v>
      </c>
      <c r="H233" s="107" t="s">
        <v>116</v>
      </c>
      <c r="I233" s="107" t="s">
        <v>117</v>
      </c>
      <c r="J233" s="107">
        <v>557</v>
      </c>
      <c r="K233" s="107">
        <v>444</v>
      </c>
      <c r="L233" s="109">
        <v>43941</v>
      </c>
      <c r="M233" s="107" t="s">
        <v>987</v>
      </c>
      <c r="N233" s="107">
        <v>145</v>
      </c>
      <c r="O233" s="114" t="s">
        <v>112</v>
      </c>
      <c r="P233" s="107">
        <v>158</v>
      </c>
      <c r="Q233" s="109">
        <v>43882</v>
      </c>
      <c r="R233" s="107" t="s">
        <v>1572</v>
      </c>
      <c r="S233" s="107">
        <v>9500000</v>
      </c>
      <c r="T233" s="107">
        <v>0</v>
      </c>
      <c r="U233" s="107">
        <v>0</v>
      </c>
      <c r="V233" s="120">
        <v>9500000</v>
      </c>
      <c r="W233" s="107">
        <v>9500000</v>
      </c>
      <c r="X233" s="107">
        <v>0</v>
      </c>
    </row>
    <row r="234" spans="1:24" x14ac:dyDescent="0.25">
      <c r="A234" s="107">
        <v>2020</v>
      </c>
      <c r="B234" s="107">
        <v>118</v>
      </c>
      <c r="C234" s="107">
        <v>1</v>
      </c>
      <c r="D234" s="109">
        <v>43831</v>
      </c>
      <c r="E234" s="116" t="s">
        <v>2746</v>
      </c>
      <c r="F234" s="109">
        <v>44196</v>
      </c>
      <c r="G234" s="109">
        <v>44196</v>
      </c>
      <c r="H234" s="107" t="s">
        <v>879</v>
      </c>
      <c r="I234" s="107" t="s">
        <v>880</v>
      </c>
      <c r="J234" s="107">
        <v>301</v>
      </c>
      <c r="K234" s="107">
        <v>316</v>
      </c>
      <c r="L234" s="109">
        <v>43896</v>
      </c>
      <c r="M234" s="107" t="s">
        <v>1074</v>
      </c>
      <c r="N234" s="107">
        <v>145</v>
      </c>
      <c r="O234" s="114" t="s">
        <v>112</v>
      </c>
      <c r="P234" s="107">
        <v>159</v>
      </c>
      <c r="Q234" s="109">
        <v>43896</v>
      </c>
      <c r="R234" s="107" t="s">
        <v>1305</v>
      </c>
      <c r="S234" s="107">
        <v>142333333</v>
      </c>
      <c r="T234" s="107">
        <v>0</v>
      </c>
      <c r="U234" s="107">
        <v>0</v>
      </c>
      <c r="V234" s="120">
        <v>142333333</v>
      </c>
      <c r="W234" s="107">
        <v>67666667</v>
      </c>
      <c r="X234" s="107">
        <v>74666666</v>
      </c>
    </row>
    <row r="235" spans="1:24" x14ac:dyDescent="0.25">
      <c r="A235" s="107">
        <v>2020</v>
      </c>
      <c r="B235" s="107">
        <v>118</v>
      </c>
      <c r="C235" s="107">
        <v>1</v>
      </c>
      <c r="D235" s="109">
        <v>43831</v>
      </c>
      <c r="E235" s="116" t="s">
        <v>2747</v>
      </c>
      <c r="F235" s="109">
        <v>44196</v>
      </c>
      <c r="G235" s="109">
        <v>44196</v>
      </c>
      <c r="H235" s="107" t="s">
        <v>879</v>
      </c>
      <c r="I235" s="107" t="s">
        <v>880</v>
      </c>
      <c r="J235" s="107">
        <v>289</v>
      </c>
      <c r="K235" s="107">
        <v>317</v>
      </c>
      <c r="L235" s="109">
        <v>43896</v>
      </c>
      <c r="M235" s="107" t="s">
        <v>1075</v>
      </c>
      <c r="N235" s="107">
        <v>145</v>
      </c>
      <c r="O235" s="114" t="s">
        <v>112</v>
      </c>
      <c r="P235" s="107">
        <v>160</v>
      </c>
      <c r="Q235" s="109">
        <v>43896</v>
      </c>
      <c r="R235" s="107" t="s">
        <v>1306</v>
      </c>
      <c r="S235" s="107">
        <v>81333333</v>
      </c>
      <c r="T235" s="107">
        <v>0</v>
      </c>
      <c r="U235" s="107">
        <v>0</v>
      </c>
      <c r="V235" s="120">
        <v>81333333</v>
      </c>
      <c r="W235" s="107">
        <v>38666667</v>
      </c>
      <c r="X235" s="107">
        <v>42666666</v>
      </c>
    </row>
    <row r="236" spans="1:24" x14ac:dyDescent="0.25">
      <c r="A236" s="107">
        <v>2020</v>
      </c>
      <c r="B236" s="107">
        <v>118</v>
      </c>
      <c r="C236" s="107">
        <v>1</v>
      </c>
      <c r="D236" s="109">
        <v>43831</v>
      </c>
      <c r="E236" s="116" t="s">
        <v>2748</v>
      </c>
      <c r="F236" s="109">
        <v>44196</v>
      </c>
      <c r="G236" s="109">
        <v>44196</v>
      </c>
      <c r="H236" s="107" t="s">
        <v>879</v>
      </c>
      <c r="I236" s="107" t="s">
        <v>880</v>
      </c>
      <c r="J236" s="107">
        <v>291</v>
      </c>
      <c r="K236" s="107">
        <v>228</v>
      </c>
      <c r="L236" s="109">
        <v>43882</v>
      </c>
      <c r="M236" s="107" t="s">
        <v>455</v>
      </c>
      <c r="N236" s="107">
        <v>145</v>
      </c>
      <c r="O236" s="114" t="s">
        <v>112</v>
      </c>
      <c r="P236" s="107">
        <v>161</v>
      </c>
      <c r="Q236" s="109">
        <v>43882</v>
      </c>
      <c r="R236" s="107" t="s">
        <v>989</v>
      </c>
      <c r="S236" s="107">
        <v>17700000</v>
      </c>
      <c r="T236" s="107">
        <v>0</v>
      </c>
      <c r="U236" s="107">
        <v>0</v>
      </c>
      <c r="V236" s="120">
        <v>17700000</v>
      </c>
      <c r="W236" s="107">
        <v>17700000</v>
      </c>
      <c r="X236" s="107">
        <v>0</v>
      </c>
    </row>
    <row r="237" spans="1:24" x14ac:dyDescent="0.25">
      <c r="A237" s="107">
        <v>2020</v>
      </c>
      <c r="B237" s="107">
        <v>118</v>
      </c>
      <c r="C237" s="107">
        <v>1</v>
      </c>
      <c r="D237" s="109">
        <v>43831</v>
      </c>
      <c r="E237" s="116" t="s">
        <v>2749</v>
      </c>
      <c r="F237" s="109">
        <v>44196</v>
      </c>
      <c r="G237" s="109">
        <v>44196</v>
      </c>
      <c r="H237" s="107" t="s">
        <v>879</v>
      </c>
      <c r="I237" s="107" t="s">
        <v>880</v>
      </c>
      <c r="J237" s="107">
        <v>182</v>
      </c>
      <c r="K237" s="107">
        <v>214</v>
      </c>
      <c r="L237" s="109">
        <v>43882</v>
      </c>
      <c r="M237" s="107" t="s">
        <v>456</v>
      </c>
      <c r="N237" s="107">
        <v>145</v>
      </c>
      <c r="O237" s="114" t="s">
        <v>112</v>
      </c>
      <c r="P237" s="107">
        <v>162</v>
      </c>
      <c r="Q237" s="109">
        <v>43882</v>
      </c>
      <c r="R237" s="107" t="s">
        <v>990</v>
      </c>
      <c r="S237" s="107">
        <v>22500000</v>
      </c>
      <c r="T237" s="107">
        <v>0</v>
      </c>
      <c r="U237" s="107">
        <v>0</v>
      </c>
      <c r="V237" s="120">
        <v>22500000</v>
      </c>
      <c r="W237" s="107">
        <v>22500000</v>
      </c>
      <c r="X237" s="107">
        <v>0</v>
      </c>
    </row>
    <row r="238" spans="1:24" x14ac:dyDescent="0.25">
      <c r="A238" s="107">
        <v>2020</v>
      </c>
      <c r="B238" s="107">
        <v>118</v>
      </c>
      <c r="C238" s="107">
        <v>1</v>
      </c>
      <c r="D238" s="109">
        <v>43831</v>
      </c>
      <c r="E238" s="116" t="s">
        <v>2750</v>
      </c>
      <c r="F238" s="109">
        <v>44196</v>
      </c>
      <c r="G238" s="109">
        <v>44196</v>
      </c>
      <c r="H238" s="107" t="s">
        <v>128</v>
      </c>
      <c r="I238" s="107" t="s">
        <v>129</v>
      </c>
      <c r="J238" s="107">
        <v>285</v>
      </c>
      <c r="K238" s="107">
        <v>203</v>
      </c>
      <c r="L238" s="109">
        <v>43880</v>
      </c>
      <c r="M238" s="107" t="s">
        <v>457</v>
      </c>
      <c r="N238" s="107">
        <v>145</v>
      </c>
      <c r="O238" s="114" t="s">
        <v>112</v>
      </c>
      <c r="P238" s="107">
        <v>163</v>
      </c>
      <c r="Q238" s="109">
        <v>43880</v>
      </c>
      <c r="R238" s="107" t="s">
        <v>991</v>
      </c>
      <c r="S238" s="107">
        <v>71925000</v>
      </c>
      <c r="T238" s="107">
        <v>0</v>
      </c>
      <c r="U238" s="107">
        <v>0</v>
      </c>
      <c r="V238" s="120">
        <v>71925000</v>
      </c>
      <c r="W238" s="107">
        <v>36761667</v>
      </c>
      <c r="X238" s="107">
        <v>35163333</v>
      </c>
    </row>
    <row r="239" spans="1:24" x14ac:dyDescent="0.25">
      <c r="A239" s="107">
        <v>2020</v>
      </c>
      <c r="B239" s="107">
        <v>118</v>
      </c>
      <c r="C239" s="107">
        <v>1</v>
      </c>
      <c r="D239" s="109">
        <v>43831</v>
      </c>
      <c r="E239" s="116" t="s">
        <v>2751</v>
      </c>
      <c r="F239" s="109">
        <v>44196</v>
      </c>
      <c r="G239" s="109">
        <v>44196</v>
      </c>
      <c r="H239" s="107" t="s">
        <v>128</v>
      </c>
      <c r="I239" s="107" t="s">
        <v>129</v>
      </c>
      <c r="J239" s="107">
        <v>284</v>
      </c>
      <c r="K239" s="107">
        <v>202</v>
      </c>
      <c r="L239" s="109">
        <v>43880</v>
      </c>
      <c r="M239" s="107" t="s">
        <v>458</v>
      </c>
      <c r="N239" s="107">
        <v>145</v>
      </c>
      <c r="O239" s="114" t="s">
        <v>112</v>
      </c>
      <c r="P239" s="107">
        <v>164</v>
      </c>
      <c r="Q239" s="109">
        <v>43880</v>
      </c>
      <c r="R239" s="107" t="s">
        <v>992</v>
      </c>
      <c r="S239" s="107">
        <v>87150000</v>
      </c>
      <c r="T239" s="107">
        <v>0</v>
      </c>
      <c r="U239" s="107">
        <v>0</v>
      </c>
      <c r="V239" s="120">
        <v>87150000</v>
      </c>
      <c r="W239" s="107">
        <v>44266667</v>
      </c>
      <c r="X239" s="107">
        <v>42883333</v>
      </c>
    </row>
    <row r="240" spans="1:24" x14ac:dyDescent="0.25">
      <c r="A240" s="107">
        <v>2020</v>
      </c>
      <c r="B240" s="107">
        <v>118</v>
      </c>
      <c r="C240" s="107">
        <v>1</v>
      </c>
      <c r="D240" s="109">
        <v>43831</v>
      </c>
      <c r="E240" s="116" t="s">
        <v>2752</v>
      </c>
      <c r="F240" s="109">
        <v>44196</v>
      </c>
      <c r="G240" s="109">
        <v>44196</v>
      </c>
      <c r="H240" s="107" t="s">
        <v>128</v>
      </c>
      <c r="I240" s="107" t="s">
        <v>129</v>
      </c>
      <c r="J240" s="107">
        <v>286</v>
      </c>
      <c r="K240" s="107">
        <v>205</v>
      </c>
      <c r="L240" s="109">
        <v>43880</v>
      </c>
      <c r="M240" s="107" t="s">
        <v>993</v>
      </c>
      <c r="N240" s="107">
        <v>145</v>
      </c>
      <c r="O240" s="114" t="s">
        <v>112</v>
      </c>
      <c r="P240" s="107">
        <v>165</v>
      </c>
      <c r="Q240" s="109">
        <v>43880</v>
      </c>
      <c r="R240" s="107" t="s">
        <v>994</v>
      </c>
      <c r="S240" s="107">
        <v>58275000</v>
      </c>
      <c r="T240" s="107">
        <v>0</v>
      </c>
      <c r="U240" s="107">
        <v>0</v>
      </c>
      <c r="V240" s="120">
        <v>58275000</v>
      </c>
      <c r="W240" s="107">
        <v>29785000</v>
      </c>
      <c r="X240" s="107">
        <v>28490000</v>
      </c>
    </row>
    <row r="241" spans="1:24" x14ac:dyDescent="0.25">
      <c r="A241" s="107">
        <v>2020</v>
      </c>
      <c r="B241" s="107">
        <v>118</v>
      </c>
      <c r="C241" s="107">
        <v>1</v>
      </c>
      <c r="D241" s="109">
        <v>43831</v>
      </c>
      <c r="E241" s="116" t="s">
        <v>2753</v>
      </c>
      <c r="F241" s="109">
        <v>44196</v>
      </c>
      <c r="G241" s="109">
        <v>44196</v>
      </c>
      <c r="H241" s="107" t="s">
        <v>128</v>
      </c>
      <c r="I241" s="107" t="s">
        <v>129</v>
      </c>
      <c r="J241" s="107">
        <v>287</v>
      </c>
      <c r="K241" s="107">
        <v>204</v>
      </c>
      <c r="L241" s="109">
        <v>43880</v>
      </c>
      <c r="M241" s="107" t="s">
        <v>460</v>
      </c>
      <c r="N241" s="107">
        <v>145</v>
      </c>
      <c r="O241" s="114" t="s">
        <v>112</v>
      </c>
      <c r="P241" s="107">
        <v>166</v>
      </c>
      <c r="Q241" s="109">
        <v>43880</v>
      </c>
      <c r="R241" s="107" t="s">
        <v>630</v>
      </c>
      <c r="S241" s="107">
        <v>89775000</v>
      </c>
      <c r="T241" s="107">
        <v>0</v>
      </c>
      <c r="U241" s="107">
        <v>0</v>
      </c>
      <c r="V241" s="120">
        <v>89775000</v>
      </c>
      <c r="W241" s="107">
        <v>45600000</v>
      </c>
      <c r="X241" s="107">
        <v>44175000</v>
      </c>
    </row>
    <row r="242" spans="1:24" x14ac:dyDescent="0.25">
      <c r="A242" s="107">
        <v>2020</v>
      </c>
      <c r="B242" s="107">
        <v>118</v>
      </c>
      <c r="C242" s="107">
        <v>1</v>
      </c>
      <c r="D242" s="109">
        <v>43831</v>
      </c>
      <c r="E242" s="116" t="s">
        <v>2754</v>
      </c>
      <c r="F242" s="109">
        <v>44196</v>
      </c>
      <c r="G242" s="109">
        <v>44196</v>
      </c>
      <c r="H242" s="107" t="s">
        <v>123</v>
      </c>
      <c r="I242" s="107" t="s">
        <v>124</v>
      </c>
      <c r="J242" s="107">
        <v>236</v>
      </c>
      <c r="K242" s="107">
        <v>198</v>
      </c>
      <c r="L242" s="109">
        <v>43880</v>
      </c>
      <c r="M242" s="107" t="s">
        <v>461</v>
      </c>
      <c r="N242" s="107">
        <v>145</v>
      </c>
      <c r="O242" s="114" t="s">
        <v>112</v>
      </c>
      <c r="P242" s="107">
        <v>167</v>
      </c>
      <c r="Q242" s="109">
        <v>43880</v>
      </c>
      <c r="R242" s="107" t="s">
        <v>995</v>
      </c>
      <c r="S242" s="107">
        <v>71100000</v>
      </c>
      <c r="T242" s="107">
        <v>0</v>
      </c>
      <c r="U242" s="107">
        <v>0</v>
      </c>
      <c r="V242" s="120">
        <v>71100000</v>
      </c>
      <c r="W242" s="107">
        <v>42660000</v>
      </c>
      <c r="X242" s="107">
        <v>28440000</v>
      </c>
    </row>
    <row r="243" spans="1:24" x14ac:dyDescent="0.25">
      <c r="A243" s="107">
        <v>2020</v>
      </c>
      <c r="B243" s="107">
        <v>118</v>
      </c>
      <c r="C243" s="107">
        <v>1</v>
      </c>
      <c r="D243" s="109">
        <v>43831</v>
      </c>
      <c r="E243" s="116" t="s">
        <v>2755</v>
      </c>
      <c r="F243" s="109">
        <v>44196</v>
      </c>
      <c r="G243" s="109">
        <v>44196</v>
      </c>
      <c r="H243" s="107" t="s">
        <v>68</v>
      </c>
      <c r="I243" s="107" t="s">
        <v>69</v>
      </c>
      <c r="J243" s="107">
        <v>58</v>
      </c>
      <c r="K243" s="107">
        <v>233</v>
      </c>
      <c r="L243" s="109">
        <v>43885</v>
      </c>
      <c r="M243" s="107" t="s">
        <v>462</v>
      </c>
      <c r="N243" s="107">
        <v>148</v>
      </c>
      <c r="O243" s="114" t="s">
        <v>113</v>
      </c>
      <c r="P243" s="107">
        <v>168</v>
      </c>
      <c r="Q243" s="109">
        <v>43885</v>
      </c>
      <c r="R243" s="107" t="s">
        <v>996</v>
      </c>
      <c r="S243" s="107">
        <v>22200000</v>
      </c>
      <c r="T243" s="107">
        <v>0</v>
      </c>
      <c r="U243" s="107">
        <v>0</v>
      </c>
      <c r="V243" s="120">
        <v>22200000</v>
      </c>
      <c r="W243" s="107">
        <v>19363333</v>
      </c>
      <c r="X243" s="107">
        <v>2836667</v>
      </c>
    </row>
    <row r="244" spans="1:24" x14ac:dyDescent="0.25">
      <c r="A244" s="107">
        <v>2020</v>
      </c>
      <c r="B244" s="107">
        <v>118</v>
      </c>
      <c r="C244" s="107">
        <v>1</v>
      </c>
      <c r="D244" s="109">
        <v>43831</v>
      </c>
      <c r="E244" s="116" t="s">
        <v>2756</v>
      </c>
      <c r="F244" s="109">
        <v>44196</v>
      </c>
      <c r="G244" s="109">
        <v>44196</v>
      </c>
      <c r="H244" s="107" t="s">
        <v>123</v>
      </c>
      <c r="I244" s="107" t="s">
        <v>124</v>
      </c>
      <c r="J244" s="107">
        <v>235</v>
      </c>
      <c r="K244" s="107">
        <v>211</v>
      </c>
      <c r="L244" s="109">
        <v>43881</v>
      </c>
      <c r="M244" s="107" t="s">
        <v>463</v>
      </c>
      <c r="N244" s="107">
        <v>148</v>
      </c>
      <c r="O244" s="114" t="s">
        <v>113</v>
      </c>
      <c r="P244" s="107">
        <v>169</v>
      </c>
      <c r="Q244" s="109">
        <v>43881</v>
      </c>
      <c r="R244" s="107" t="s">
        <v>997</v>
      </c>
      <c r="S244" s="107">
        <v>25356460</v>
      </c>
      <c r="T244" s="107">
        <v>0</v>
      </c>
      <c r="U244" s="107">
        <v>0</v>
      </c>
      <c r="V244" s="120">
        <v>25356460</v>
      </c>
      <c r="W244" s="107">
        <v>13523445</v>
      </c>
      <c r="X244" s="107">
        <v>11833015</v>
      </c>
    </row>
    <row r="245" spans="1:24" x14ac:dyDescent="0.25">
      <c r="A245" s="107">
        <v>2020</v>
      </c>
      <c r="B245" s="107">
        <v>118</v>
      </c>
      <c r="C245" s="107">
        <v>1</v>
      </c>
      <c r="D245" s="109">
        <v>43831</v>
      </c>
      <c r="E245" s="116" t="s">
        <v>2757</v>
      </c>
      <c r="F245" s="109">
        <v>44196</v>
      </c>
      <c r="G245" s="109">
        <v>44196</v>
      </c>
      <c r="H245" s="107" t="s">
        <v>137</v>
      </c>
      <c r="I245" s="107" t="s">
        <v>138</v>
      </c>
      <c r="J245" s="107">
        <v>300</v>
      </c>
      <c r="K245" s="107">
        <v>212</v>
      </c>
      <c r="L245" s="109">
        <v>43881</v>
      </c>
      <c r="M245" s="107" t="s">
        <v>464</v>
      </c>
      <c r="N245" s="107">
        <v>145</v>
      </c>
      <c r="O245" s="114" t="s">
        <v>112</v>
      </c>
      <c r="P245" s="107">
        <v>170</v>
      </c>
      <c r="Q245" s="109">
        <v>43881</v>
      </c>
      <c r="R245" s="107" t="s">
        <v>998</v>
      </c>
      <c r="S245" s="107">
        <v>47000000</v>
      </c>
      <c r="T245" s="107">
        <v>0</v>
      </c>
      <c r="U245" s="107">
        <v>0</v>
      </c>
      <c r="V245" s="120">
        <v>47000000</v>
      </c>
      <c r="W245" s="107">
        <v>25066667</v>
      </c>
      <c r="X245" s="107">
        <v>21933333</v>
      </c>
    </row>
    <row r="246" spans="1:24" x14ac:dyDescent="0.25">
      <c r="A246" s="107">
        <v>2020</v>
      </c>
      <c r="B246" s="107">
        <v>118</v>
      </c>
      <c r="C246" s="107">
        <v>1</v>
      </c>
      <c r="D246" s="109">
        <v>43831</v>
      </c>
      <c r="E246" s="116" t="s">
        <v>2758</v>
      </c>
      <c r="F246" s="109">
        <v>44196</v>
      </c>
      <c r="G246" s="109">
        <v>44196</v>
      </c>
      <c r="H246" s="107" t="s">
        <v>121</v>
      </c>
      <c r="I246" s="107" t="s">
        <v>122</v>
      </c>
      <c r="J246" s="107">
        <v>246</v>
      </c>
      <c r="K246" s="107">
        <v>221</v>
      </c>
      <c r="L246" s="109">
        <v>43882</v>
      </c>
      <c r="M246" s="107" t="s">
        <v>465</v>
      </c>
      <c r="N246" s="107">
        <v>145</v>
      </c>
      <c r="O246" s="114" t="s">
        <v>112</v>
      </c>
      <c r="P246" s="107">
        <v>171</v>
      </c>
      <c r="Q246" s="109">
        <v>43882</v>
      </c>
      <c r="R246" s="107" t="s">
        <v>999</v>
      </c>
      <c r="S246" s="107">
        <v>33000000</v>
      </c>
      <c r="T246" s="107">
        <v>0</v>
      </c>
      <c r="U246" s="107">
        <v>0</v>
      </c>
      <c r="V246" s="120">
        <v>33000000</v>
      </c>
      <c r="W246" s="107">
        <v>33000000</v>
      </c>
      <c r="X246" s="107">
        <v>0</v>
      </c>
    </row>
    <row r="247" spans="1:24" x14ac:dyDescent="0.25">
      <c r="A247" s="107">
        <v>2020</v>
      </c>
      <c r="B247" s="107">
        <v>118</v>
      </c>
      <c r="C247" s="107">
        <v>1</v>
      </c>
      <c r="D247" s="109">
        <v>43831</v>
      </c>
      <c r="E247" s="116" t="s">
        <v>2759</v>
      </c>
      <c r="F247" s="109">
        <v>44196</v>
      </c>
      <c r="G247" s="109">
        <v>44196</v>
      </c>
      <c r="H247" s="107" t="s">
        <v>968</v>
      </c>
      <c r="I247" s="107" t="s">
        <v>969</v>
      </c>
      <c r="J247" s="107">
        <v>266</v>
      </c>
      <c r="K247" s="107">
        <v>210</v>
      </c>
      <c r="L247" s="109">
        <v>43881</v>
      </c>
      <c r="M247" s="107" t="s">
        <v>466</v>
      </c>
      <c r="N247" s="107">
        <v>145</v>
      </c>
      <c r="O247" s="114" t="s">
        <v>112</v>
      </c>
      <c r="P247" s="107">
        <v>172</v>
      </c>
      <c r="Q247" s="109">
        <v>43881</v>
      </c>
      <c r="R247" s="107" t="s">
        <v>1000</v>
      </c>
      <c r="S247" s="107">
        <v>13500000</v>
      </c>
      <c r="T247" s="107">
        <v>0</v>
      </c>
      <c r="U247" s="107">
        <v>0</v>
      </c>
      <c r="V247" s="120">
        <v>13500000</v>
      </c>
      <c r="W247" s="107">
        <v>13500000</v>
      </c>
      <c r="X247" s="107">
        <v>0</v>
      </c>
    </row>
    <row r="248" spans="1:24" x14ac:dyDescent="0.25">
      <c r="A248" s="107">
        <v>2020</v>
      </c>
      <c r="B248" s="107">
        <v>118</v>
      </c>
      <c r="C248" s="107">
        <v>1</v>
      </c>
      <c r="D248" s="109">
        <v>43831</v>
      </c>
      <c r="E248" s="116" t="s">
        <v>2760</v>
      </c>
      <c r="F248" s="109">
        <v>44196</v>
      </c>
      <c r="G248" s="109">
        <v>44196</v>
      </c>
      <c r="H248" s="107" t="s">
        <v>968</v>
      </c>
      <c r="I248" s="107" t="s">
        <v>969</v>
      </c>
      <c r="J248" s="107">
        <v>276</v>
      </c>
      <c r="K248" s="107">
        <v>208</v>
      </c>
      <c r="L248" s="109">
        <v>43881</v>
      </c>
      <c r="M248" s="107" t="s">
        <v>467</v>
      </c>
      <c r="N248" s="107">
        <v>145</v>
      </c>
      <c r="O248" s="114" t="s">
        <v>112</v>
      </c>
      <c r="P248" s="107">
        <v>173</v>
      </c>
      <c r="Q248" s="109">
        <v>43881</v>
      </c>
      <c r="R248" s="107" t="s">
        <v>1001</v>
      </c>
      <c r="S248" s="107">
        <v>18000000</v>
      </c>
      <c r="T248" s="107">
        <v>0</v>
      </c>
      <c r="U248" s="107">
        <v>0</v>
      </c>
      <c r="V248" s="120">
        <v>18000000</v>
      </c>
      <c r="W248" s="107">
        <v>18000000</v>
      </c>
      <c r="X248" s="107">
        <v>0</v>
      </c>
    </row>
    <row r="249" spans="1:24" x14ac:dyDescent="0.25">
      <c r="A249" s="107">
        <v>2020</v>
      </c>
      <c r="B249" s="107">
        <v>118</v>
      </c>
      <c r="C249" s="107">
        <v>1</v>
      </c>
      <c r="D249" s="109">
        <v>43831</v>
      </c>
      <c r="E249" s="116" t="s">
        <v>2761</v>
      </c>
      <c r="F249" s="109">
        <v>44196</v>
      </c>
      <c r="G249" s="109">
        <v>44196</v>
      </c>
      <c r="H249" s="107" t="s">
        <v>968</v>
      </c>
      <c r="I249" s="107" t="s">
        <v>969</v>
      </c>
      <c r="J249" s="107">
        <v>267</v>
      </c>
      <c r="K249" s="107">
        <v>234</v>
      </c>
      <c r="L249" s="109">
        <v>43885</v>
      </c>
      <c r="M249" s="107" t="s">
        <v>468</v>
      </c>
      <c r="N249" s="107">
        <v>145</v>
      </c>
      <c r="O249" s="114" t="s">
        <v>112</v>
      </c>
      <c r="P249" s="107">
        <v>174</v>
      </c>
      <c r="Q249" s="109">
        <v>43885</v>
      </c>
      <c r="R249" s="107" t="s">
        <v>1002</v>
      </c>
      <c r="S249" s="107">
        <v>89250000</v>
      </c>
      <c r="T249" s="107">
        <v>0</v>
      </c>
      <c r="U249" s="107">
        <v>0</v>
      </c>
      <c r="V249" s="120">
        <v>89250000</v>
      </c>
      <c r="W249" s="107">
        <v>44200000</v>
      </c>
      <c r="X249" s="107">
        <v>45050000</v>
      </c>
    </row>
    <row r="250" spans="1:24" x14ac:dyDescent="0.25">
      <c r="A250" s="107">
        <v>2020</v>
      </c>
      <c r="B250" s="107">
        <v>118</v>
      </c>
      <c r="C250" s="107">
        <v>1</v>
      </c>
      <c r="D250" s="109">
        <v>43831</v>
      </c>
      <c r="E250" s="116" t="s">
        <v>2762</v>
      </c>
      <c r="F250" s="109">
        <v>44196</v>
      </c>
      <c r="G250" s="109">
        <v>44196</v>
      </c>
      <c r="H250" s="107" t="s">
        <v>968</v>
      </c>
      <c r="I250" s="107" t="s">
        <v>969</v>
      </c>
      <c r="J250" s="107">
        <v>283</v>
      </c>
      <c r="K250" s="107">
        <v>235</v>
      </c>
      <c r="L250" s="109">
        <v>43885</v>
      </c>
      <c r="M250" s="107" t="s">
        <v>469</v>
      </c>
      <c r="N250" s="107">
        <v>145</v>
      </c>
      <c r="O250" s="114" t="s">
        <v>112</v>
      </c>
      <c r="P250" s="107">
        <v>175</v>
      </c>
      <c r="Q250" s="109">
        <v>43885</v>
      </c>
      <c r="R250" s="107" t="s">
        <v>1003</v>
      </c>
      <c r="S250" s="107">
        <v>63000000</v>
      </c>
      <c r="T250" s="107">
        <v>0</v>
      </c>
      <c r="U250" s="107">
        <v>0</v>
      </c>
      <c r="V250" s="120">
        <v>63000000</v>
      </c>
      <c r="W250" s="107">
        <v>31400000</v>
      </c>
      <c r="X250" s="107">
        <v>31600000</v>
      </c>
    </row>
    <row r="251" spans="1:24" x14ac:dyDescent="0.25">
      <c r="A251" s="107">
        <v>2020</v>
      </c>
      <c r="B251" s="107">
        <v>118</v>
      </c>
      <c r="C251" s="107">
        <v>1</v>
      </c>
      <c r="D251" s="109">
        <v>43831</v>
      </c>
      <c r="E251" s="116" t="s">
        <v>2763</v>
      </c>
      <c r="F251" s="109">
        <v>44196</v>
      </c>
      <c r="G251" s="109">
        <v>44196</v>
      </c>
      <c r="H251" s="107" t="s">
        <v>968</v>
      </c>
      <c r="I251" s="107" t="s">
        <v>969</v>
      </c>
      <c r="J251" s="107">
        <v>275</v>
      </c>
      <c r="K251" s="107">
        <v>236</v>
      </c>
      <c r="L251" s="109">
        <v>43885</v>
      </c>
      <c r="M251" s="107" t="s">
        <v>1004</v>
      </c>
      <c r="N251" s="107">
        <v>145</v>
      </c>
      <c r="O251" s="114" t="s">
        <v>112</v>
      </c>
      <c r="P251" s="107">
        <v>176</v>
      </c>
      <c r="Q251" s="109">
        <v>43885</v>
      </c>
      <c r="R251" s="107" t="s">
        <v>972</v>
      </c>
      <c r="S251" s="107">
        <v>78750000</v>
      </c>
      <c r="T251" s="107">
        <v>0</v>
      </c>
      <c r="U251" s="107">
        <v>0</v>
      </c>
      <c r="V251" s="120">
        <v>78750000</v>
      </c>
      <c r="W251" s="107">
        <v>39250000</v>
      </c>
      <c r="X251" s="107">
        <v>39500000</v>
      </c>
    </row>
    <row r="252" spans="1:24" x14ac:dyDescent="0.25">
      <c r="A252" s="107">
        <v>2020</v>
      </c>
      <c r="B252" s="107">
        <v>118</v>
      </c>
      <c r="C252" s="107">
        <v>1</v>
      </c>
      <c r="D252" s="109">
        <v>43831</v>
      </c>
      <c r="E252" s="116" t="s">
        <v>2764</v>
      </c>
      <c r="F252" s="109">
        <v>44196</v>
      </c>
      <c r="G252" s="109">
        <v>44196</v>
      </c>
      <c r="H252" s="107" t="s">
        <v>968</v>
      </c>
      <c r="I252" s="107" t="s">
        <v>969</v>
      </c>
      <c r="J252" s="107">
        <v>273</v>
      </c>
      <c r="K252" s="107">
        <v>256</v>
      </c>
      <c r="L252" s="109">
        <v>43886</v>
      </c>
      <c r="M252" s="107" t="s">
        <v>471</v>
      </c>
      <c r="N252" s="107">
        <v>145</v>
      </c>
      <c r="O252" s="114" t="s">
        <v>112</v>
      </c>
      <c r="P252" s="107">
        <v>177</v>
      </c>
      <c r="Q252" s="109">
        <v>43886</v>
      </c>
      <c r="R252" s="107" t="s">
        <v>1005</v>
      </c>
      <c r="S252" s="107">
        <v>78750000</v>
      </c>
      <c r="T252" s="107">
        <v>0</v>
      </c>
      <c r="U252" s="107">
        <v>0</v>
      </c>
      <c r="V252" s="120">
        <v>78750000</v>
      </c>
      <c r="W252" s="107">
        <v>39000000</v>
      </c>
      <c r="X252" s="107">
        <v>39750000</v>
      </c>
    </row>
    <row r="253" spans="1:24" x14ac:dyDescent="0.25">
      <c r="A253" s="107">
        <v>2020</v>
      </c>
      <c r="B253" s="107">
        <v>118</v>
      </c>
      <c r="C253" s="107">
        <v>1</v>
      </c>
      <c r="D253" s="109">
        <v>43831</v>
      </c>
      <c r="E253" s="116" t="s">
        <v>2765</v>
      </c>
      <c r="F253" s="109">
        <v>44196</v>
      </c>
      <c r="G253" s="109">
        <v>44196</v>
      </c>
      <c r="H253" s="107" t="s">
        <v>123</v>
      </c>
      <c r="I253" s="107" t="s">
        <v>124</v>
      </c>
      <c r="J253" s="107">
        <v>240</v>
      </c>
      <c r="K253" s="107">
        <v>220</v>
      </c>
      <c r="L253" s="109">
        <v>43882</v>
      </c>
      <c r="M253" s="107" t="s">
        <v>472</v>
      </c>
      <c r="N253" s="107">
        <v>148</v>
      </c>
      <c r="O253" s="114" t="s">
        <v>113</v>
      </c>
      <c r="P253" s="107">
        <v>178</v>
      </c>
      <c r="Q253" s="109">
        <v>43882</v>
      </c>
      <c r="R253" s="107" t="s">
        <v>1006</v>
      </c>
      <c r="S253" s="107">
        <v>22500000</v>
      </c>
      <c r="T253" s="107">
        <v>0</v>
      </c>
      <c r="U253" s="107">
        <v>0</v>
      </c>
      <c r="V253" s="120">
        <v>22500000</v>
      </c>
      <c r="W253" s="107">
        <v>16000000</v>
      </c>
      <c r="X253" s="107">
        <v>6500000</v>
      </c>
    </row>
    <row r="254" spans="1:24" x14ac:dyDescent="0.25">
      <c r="A254" s="107">
        <v>2020</v>
      </c>
      <c r="B254" s="107">
        <v>118</v>
      </c>
      <c r="C254" s="107">
        <v>1</v>
      </c>
      <c r="D254" s="109">
        <v>43831</v>
      </c>
      <c r="E254" s="116" t="s">
        <v>2766</v>
      </c>
      <c r="F254" s="109">
        <v>44196</v>
      </c>
      <c r="G254" s="109">
        <v>44196</v>
      </c>
      <c r="H254" s="107" t="s">
        <v>134</v>
      </c>
      <c r="I254" s="107" t="s">
        <v>135</v>
      </c>
      <c r="J254" s="107">
        <v>197</v>
      </c>
      <c r="K254" s="107">
        <v>241</v>
      </c>
      <c r="L254" s="109">
        <v>43885</v>
      </c>
      <c r="M254" s="107" t="s">
        <v>1007</v>
      </c>
      <c r="N254" s="107">
        <v>145</v>
      </c>
      <c r="O254" s="114" t="s">
        <v>112</v>
      </c>
      <c r="P254" s="107">
        <v>179</v>
      </c>
      <c r="Q254" s="109">
        <v>43885</v>
      </c>
      <c r="R254" s="107" t="s">
        <v>1008</v>
      </c>
      <c r="S254" s="107">
        <v>24000000</v>
      </c>
      <c r="T254" s="107">
        <v>0</v>
      </c>
      <c r="U254" s="107">
        <v>0</v>
      </c>
      <c r="V254" s="120">
        <v>24000000</v>
      </c>
      <c r="W254" s="107">
        <v>24000000</v>
      </c>
      <c r="X254" s="107">
        <v>0</v>
      </c>
    </row>
    <row r="255" spans="1:24" x14ac:dyDescent="0.25">
      <c r="A255" s="107">
        <v>2020</v>
      </c>
      <c r="B255" s="107">
        <v>118</v>
      </c>
      <c r="C255" s="107">
        <v>1</v>
      </c>
      <c r="D255" s="109">
        <v>43831</v>
      </c>
      <c r="E255" s="116" t="s">
        <v>2767</v>
      </c>
      <c r="F255" s="109">
        <v>44196</v>
      </c>
      <c r="G255" s="109">
        <v>44196</v>
      </c>
      <c r="H255" s="107" t="s">
        <v>123</v>
      </c>
      <c r="I255" s="107" t="s">
        <v>124</v>
      </c>
      <c r="J255" s="107">
        <v>238</v>
      </c>
      <c r="K255" s="107">
        <v>237</v>
      </c>
      <c r="L255" s="109">
        <v>43885</v>
      </c>
      <c r="M255" s="107" t="s">
        <v>474</v>
      </c>
      <c r="N255" s="107">
        <v>145</v>
      </c>
      <c r="O255" s="114" t="s">
        <v>112</v>
      </c>
      <c r="P255" s="107">
        <v>180</v>
      </c>
      <c r="Q255" s="109">
        <v>43885</v>
      </c>
      <c r="R255" s="107" t="s">
        <v>1009</v>
      </c>
      <c r="S255" s="107">
        <v>39200000</v>
      </c>
      <c r="T255" s="107">
        <v>0</v>
      </c>
      <c r="U255" s="107">
        <v>0</v>
      </c>
      <c r="V255" s="120">
        <v>39200000</v>
      </c>
      <c r="W255" s="107">
        <v>25643333</v>
      </c>
      <c r="X255" s="107">
        <v>13556667</v>
      </c>
    </row>
    <row r="256" spans="1:24" x14ac:dyDescent="0.25">
      <c r="A256" s="107">
        <v>2020</v>
      </c>
      <c r="B256" s="107">
        <v>118</v>
      </c>
      <c r="C256" s="107">
        <v>1</v>
      </c>
      <c r="D256" s="109">
        <v>43831</v>
      </c>
      <c r="E256" s="116" t="s">
        <v>2768</v>
      </c>
      <c r="F256" s="109">
        <v>44196</v>
      </c>
      <c r="G256" s="109">
        <v>44196</v>
      </c>
      <c r="H256" s="107" t="s">
        <v>137</v>
      </c>
      <c r="I256" s="107" t="s">
        <v>138</v>
      </c>
      <c r="J256" s="107">
        <v>220</v>
      </c>
      <c r="K256" s="107">
        <v>327</v>
      </c>
      <c r="L256" s="109">
        <v>43900</v>
      </c>
      <c r="M256" s="107" t="s">
        <v>1076</v>
      </c>
      <c r="N256" s="107">
        <v>148</v>
      </c>
      <c r="O256" s="114" t="s">
        <v>113</v>
      </c>
      <c r="P256" s="107">
        <v>181</v>
      </c>
      <c r="Q256" s="109">
        <v>43900</v>
      </c>
      <c r="R256" s="107" t="s">
        <v>1282</v>
      </c>
      <c r="S256" s="107">
        <v>33671930</v>
      </c>
      <c r="T256" s="107">
        <v>0</v>
      </c>
      <c r="U256" s="107">
        <v>0</v>
      </c>
      <c r="V256" s="120">
        <v>33671930</v>
      </c>
      <c r="W256" s="107">
        <v>15825807</v>
      </c>
      <c r="X256" s="107">
        <v>17846123</v>
      </c>
    </row>
    <row r="257" spans="1:24" x14ac:dyDescent="0.25">
      <c r="A257" s="107">
        <v>2020</v>
      </c>
      <c r="B257" s="107">
        <v>118</v>
      </c>
      <c r="C257" s="107">
        <v>1</v>
      </c>
      <c r="D257" s="109">
        <v>43831</v>
      </c>
      <c r="E257" s="116" t="s">
        <v>2769</v>
      </c>
      <c r="F257" s="109">
        <v>44196</v>
      </c>
      <c r="G257" s="109">
        <v>44196</v>
      </c>
      <c r="H257" s="107" t="s">
        <v>123</v>
      </c>
      <c r="I257" s="107" t="s">
        <v>124</v>
      </c>
      <c r="J257" s="107">
        <v>352</v>
      </c>
      <c r="K257" s="107">
        <v>230</v>
      </c>
      <c r="L257" s="109">
        <v>43882</v>
      </c>
      <c r="M257" s="107" t="s">
        <v>1010</v>
      </c>
      <c r="N257" s="107">
        <v>145</v>
      </c>
      <c r="O257" s="114" t="s">
        <v>112</v>
      </c>
      <c r="P257" s="107">
        <v>182</v>
      </c>
      <c r="Q257" s="109">
        <v>43882</v>
      </c>
      <c r="R257" s="107" t="s">
        <v>1011</v>
      </c>
      <c r="S257" s="107">
        <v>45000000</v>
      </c>
      <c r="T257" s="107">
        <v>0</v>
      </c>
      <c r="U257" s="107">
        <v>0</v>
      </c>
      <c r="V257" s="120">
        <v>45000000</v>
      </c>
      <c r="W257" s="107">
        <v>24000000</v>
      </c>
      <c r="X257" s="107">
        <v>21000000</v>
      </c>
    </row>
    <row r="258" spans="1:24" x14ac:dyDescent="0.25">
      <c r="A258" s="107">
        <v>2020</v>
      </c>
      <c r="B258" s="107">
        <v>118</v>
      </c>
      <c r="C258" s="107">
        <v>1</v>
      </c>
      <c r="D258" s="109">
        <v>43831</v>
      </c>
      <c r="E258" s="116" t="s">
        <v>2770</v>
      </c>
      <c r="F258" s="109">
        <v>44196</v>
      </c>
      <c r="G258" s="109">
        <v>44196</v>
      </c>
      <c r="H258" s="107" t="s">
        <v>123</v>
      </c>
      <c r="I258" s="107" t="s">
        <v>124</v>
      </c>
      <c r="J258" s="107">
        <v>237</v>
      </c>
      <c r="K258" s="107">
        <v>239</v>
      </c>
      <c r="L258" s="109">
        <v>43885</v>
      </c>
      <c r="M258" s="107" t="s">
        <v>476</v>
      </c>
      <c r="N258" s="107">
        <v>145</v>
      </c>
      <c r="O258" s="114" t="s">
        <v>112</v>
      </c>
      <c r="P258" s="107">
        <v>183</v>
      </c>
      <c r="Q258" s="109">
        <v>43885</v>
      </c>
      <c r="R258" s="107" t="s">
        <v>1009</v>
      </c>
      <c r="S258" s="107">
        <v>39200000</v>
      </c>
      <c r="T258" s="107">
        <v>0</v>
      </c>
      <c r="U258" s="107">
        <v>0</v>
      </c>
      <c r="V258" s="120">
        <v>39200000</v>
      </c>
      <c r="W258" s="107">
        <v>25643333</v>
      </c>
      <c r="X258" s="107">
        <v>13556667</v>
      </c>
    </row>
    <row r="259" spans="1:24" x14ac:dyDescent="0.25">
      <c r="A259" s="107">
        <v>2020</v>
      </c>
      <c r="B259" s="107">
        <v>118</v>
      </c>
      <c r="C259" s="107">
        <v>1</v>
      </c>
      <c r="D259" s="109">
        <v>43831</v>
      </c>
      <c r="E259" s="116" t="s">
        <v>2771</v>
      </c>
      <c r="F259" s="109">
        <v>44196</v>
      </c>
      <c r="G259" s="109">
        <v>44196</v>
      </c>
      <c r="H259" s="107" t="s">
        <v>879</v>
      </c>
      <c r="I259" s="107" t="s">
        <v>880</v>
      </c>
      <c r="J259" s="107">
        <v>304</v>
      </c>
      <c r="K259" s="107">
        <v>238</v>
      </c>
      <c r="L259" s="109">
        <v>43885</v>
      </c>
      <c r="M259" s="107" t="s">
        <v>477</v>
      </c>
      <c r="N259" s="107">
        <v>145</v>
      </c>
      <c r="O259" s="114" t="s">
        <v>112</v>
      </c>
      <c r="P259" s="107">
        <v>184</v>
      </c>
      <c r="Q259" s="109">
        <v>43885</v>
      </c>
      <c r="R259" s="107" t="s">
        <v>1012</v>
      </c>
      <c r="S259" s="107">
        <v>72800000</v>
      </c>
      <c r="T259" s="107">
        <v>0</v>
      </c>
      <c r="U259" s="107">
        <v>0</v>
      </c>
      <c r="V259" s="120">
        <v>72800000</v>
      </c>
      <c r="W259" s="107">
        <v>37333333</v>
      </c>
      <c r="X259" s="107">
        <v>35466667</v>
      </c>
    </row>
    <row r="260" spans="1:24" x14ac:dyDescent="0.25">
      <c r="A260" s="107">
        <v>2020</v>
      </c>
      <c r="B260" s="107">
        <v>118</v>
      </c>
      <c r="C260" s="107">
        <v>1</v>
      </c>
      <c r="D260" s="109">
        <v>43831</v>
      </c>
      <c r="E260" s="116" t="s">
        <v>2772</v>
      </c>
      <c r="F260" s="109">
        <v>44196</v>
      </c>
      <c r="G260" s="109">
        <v>44196</v>
      </c>
      <c r="H260" s="107" t="s">
        <v>121</v>
      </c>
      <c r="I260" s="107" t="s">
        <v>122</v>
      </c>
      <c r="J260" s="107">
        <v>334</v>
      </c>
      <c r="K260" s="107">
        <v>215</v>
      </c>
      <c r="L260" s="109">
        <v>43882</v>
      </c>
      <c r="M260" s="107" t="s">
        <v>478</v>
      </c>
      <c r="N260" s="107">
        <v>145</v>
      </c>
      <c r="O260" s="114" t="s">
        <v>112</v>
      </c>
      <c r="P260" s="107">
        <v>185</v>
      </c>
      <c r="Q260" s="109">
        <v>43882</v>
      </c>
      <c r="R260" s="107" t="s">
        <v>1013</v>
      </c>
      <c r="S260" s="107">
        <v>66000000</v>
      </c>
      <c r="T260" s="107">
        <v>0</v>
      </c>
      <c r="U260" s="107">
        <v>0</v>
      </c>
      <c r="V260" s="120">
        <v>66000000</v>
      </c>
      <c r="W260" s="107">
        <v>57566667</v>
      </c>
      <c r="X260" s="107">
        <v>8433333</v>
      </c>
    </row>
    <row r="261" spans="1:24" x14ac:dyDescent="0.25">
      <c r="A261" s="107">
        <v>2020</v>
      </c>
      <c r="B261" s="107">
        <v>118</v>
      </c>
      <c r="C261" s="107">
        <v>1</v>
      </c>
      <c r="D261" s="109">
        <v>43831</v>
      </c>
      <c r="E261" s="116" t="s">
        <v>2773</v>
      </c>
      <c r="F261" s="109">
        <v>44196</v>
      </c>
      <c r="G261" s="109">
        <v>44196</v>
      </c>
      <c r="H261" s="107" t="s">
        <v>121</v>
      </c>
      <c r="I261" s="107" t="s">
        <v>122</v>
      </c>
      <c r="J261" s="107">
        <v>253</v>
      </c>
      <c r="K261" s="107">
        <v>242</v>
      </c>
      <c r="L261" s="109">
        <v>43885</v>
      </c>
      <c r="M261" s="107" t="s">
        <v>479</v>
      </c>
      <c r="N261" s="107">
        <v>145</v>
      </c>
      <c r="O261" s="114" t="s">
        <v>112</v>
      </c>
      <c r="P261" s="107">
        <v>186</v>
      </c>
      <c r="Q261" s="109">
        <v>43885</v>
      </c>
      <c r="R261" s="107" t="s">
        <v>1014</v>
      </c>
      <c r="S261" s="107">
        <v>84000000</v>
      </c>
      <c r="T261" s="107">
        <v>0</v>
      </c>
      <c r="U261" s="107">
        <v>0</v>
      </c>
      <c r="V261" s="120">
        <v>84000000</v>
      </c>
      <c r="W261" s="107">
        <v>41066666</v>
      </c>
      <c r="X261" s="107">
        <v>42933334</v>
      </c>
    </row>
    <row r="262" spans="1:24" x14ac:dyDescent="0.25">
      <c r="A262" s="107">
        <v>2020</v>
      </c>
      <c r="B262" s="107">
        <v>118</v>
      </c>
      <c r="C262" s="107">
        <v>1</v>
      </c>
      <c r="D262" s="109">
        <v>43831</v>
      </c>
      <c r="E262" s="116" t="s">
        <v>2774</v>
      </c>
      <c r="F262" s="109">
        <v>44196</v>
      </c>
      <c r="G262" s="109">
        <v>44196</v>
      </c>
      <c r="H262" s="107" t="s">
        <v>879</v>
      </c>
      <c r="I262" s="107" t="s">
        <v>880</v>
      </c>
      <c r="J262" s="107">
        <v>303</v>
      </c>
      <c r="K262" s="107">
        <v>243</v>
      </c>
      <c r="L262" s="109">
        <v>43885</v>
      </c>
      <c r="M262" s="107" t="s">
        <v>480</v>
      </c>
      <c r="N262" s="107">
        <v>148</v>
      </c>
      <c r="O262" s="114" t="s">
        <v>113</v>
      </c>
      <c r="P262" s="107">
        <v>187</v>
      </c>
      <c r="Q262" s="109">
        <v>43885</v>
      </c>
      <c r="R262" s="107" t="s">
        <v>1015</v>
      </c>
      <c r="S262" s="107">
        <v>6600000</v>
      </c>
      <c r="T262" s="107">
        <v>0</v>
      </c>
      <c r="U262" s="107">
        <v>0</v>
      </c>
      <c r="V262" s="120">
        <v>6600000</v>
      </c>
      <c r="W262" s="107">
        <v>6600000</v>
      </c>
      <c r="X262" s="107">
        <v>0</v>
      </c>
    </row>
    <row r="263" spans="1:24" x14ac:dyDescent="0.25">
      <c r="A263" s="107">
        <v>2020</v>
      </c>
      <c r="B263" s="107">
        <v>118</v>
      </c>
      <c r="C263" s="107">
        <v>1</v>
      </c>
      <c r="D263" s="109">
        <v>43831</v>
      </c>
      <c r="E263" s="116" t="s">
        <v>2775</v>
      </c>
      <c r="F263" s="109">
        <v>44196</v>
      </c>
      <c r="G263" s="109">
        <v>44196</v>
      </c>
      <c r="H263" s="107" t="s">
        <v>114</v>
      </c>
      <c r="I263" s="107" t="s">
        <v>115</v>
      </c>
      <c r="J263" s="107">
        <v>217</v>
      </c>
      <c r="K263" s="107">
        <v>240</v>
      </c>
      <c r="L263" s="109">
        <v>43885</v>
      </c>
      <c r="M263" s="107" t="s">
        <v>481</v>
      </c>
      <c r="N263" s="107">
        <v>145</v>
      </c>
      <c r="O263" s="114" t="s">
        <v>112</v>
      </c>
      <c r="P263" s="107">
        <v>188</v>
      </c>
      <c r="Q263" s="109">
        <v>43885</v>
      </c>
      <c r="R263" s="107" t="s">
        <v>1016</v>
      </c>
      <c r="S263" s="107">
        <v>55541720</v>
      </c>
      <c r="T263" s="107">
        <v>0</v>
      </c>
      <c r="U263" s="107">
        <v>0</v>
      </c>
      <c r="V263" s="120">
        <v>55541720</v>
      </c>
      <c r="W263" s="107">
        <v>36102118</v>
      </c>
      <c r="X263" s="107">
        <v>19439602</v>
      </c>
    </row>
    <row r="264" spans="1:24" x14ac:dyDescent="0.25">
      <c r="A264" s="107">
        <v>2020</v>
      </c>
      <c r="B264" s="107">
        <v>118</v>
      </c>
      <c r="C264" s="107">
        <v>1</v>
      </c>
      <c r="D264" s="109">
        <v>43831</v>
      </c>
      <c r="E264" s="116" t="s">
        <v>2776</v>
      </c>
      <c r="F264" s="109">
        <v>44196</v>
      </c>
      <c r="G264" s="109">
        <v>44196</v>
      </c>
      <c r="H264" s="107" t="s">
        <v>123</v>
      </c>
      <c r="I264" s="107" t="s">
        <v>124</v>
      </c>
      <c r="J264" s="107">
        <v>295</v>
      </c>
      <c r="K264" s="107">
        <v>261</v>
      </c>
      <c r="L264" s="109">
        <v>43886</v>
      </c>
      <c r="M264" s="107" t="s">
        <v>482</v>
      </c>
      <c r="N264" s="107">
        <v>145</v>
      </c>
      <c r="O264" s="114" t="s">
        <v>112</v>
      </c>
      <c r="P264" s="107">
        <v>189</v>
      </c>
      <c r="Q264" s="109">
        <v>43886</v>
      </c>
      <c r="R264" s="107" t="s">
        <v>1017</v>
      </c>
      <c r="S264" s="117">
        <v>132163500</v>
      </c>
      <c r="T264" s="117">
        <v>3776100</v>
      </c>
      <c r="U264" s="107">
        <v>0</v>
      </c>
      <c r="V264" s="120">
        <v>128387400</v>
      </c>
      <c r="W264" s="107">
        <v>65452400</v>
      </c>
      <c r="X264" s="107">
        <v>62935000</v>
      </c>
    </row>
    <row r="265" spans="1:24" x14ac:dyDescent="0.25">
      <c r="A265" s="107">
        <v>2020</v>
      </c>
      <c r="B265" s="107">
        <v>118</v>
      </c>
      <c r="C265" s="107">
        <v>1</v>
      </c>
      <c r="D265" s="109">
        <v>43831</v>
      </c>
      <c r="E265" s="116" t="s">
        <v>2777</v>
      </c>
      <c r="F265" s="109">
        <v>44196</v>
      </c>
      <c r="G265" s="109">
        <v>44196</v>
      </c>
      <c r="H265" s="107" t="s">
        <v>123</v>
      </c>
      <c r="I265" s="107" t="s">
        <v>124</v>
      </c>
      <c r="J265" s="107">
        <v>305</v>
      </c>
      <c r="K265" s="107">
        <v>287</v>
      </c>
      <c r="L265" s="109">
        <v>43892</v>
      </c>
      <c r="M265" s="107" t="s">
        <v>1077</v>
      </c>
      <c r="N265" s="107">
        <v>145</v>
      </c>
      <c r="O265" s="114" t="s">
        <v>112</v>
      </c>
      <c r="P265" s="107">
        <v>190</v>
      </c>
      <c r="Q265" s="109">
        <v>43892</v>
      </c>
      <c r="R265" s="107" t="s">
        <v>1294</v>
      </c>
      <c r="S265" s="107">
        <v>48650000</v>
      </c>
      <c r="T265" s="107">
        <v>0</v>
      </c>
      <c r="U265" s="107">
        <v>0</v>
      </c>
      <c r="V265" s="120">
        <v>48650000</v>
      </c>
      <c r="W265" s="107">
        <v>34286667</v>
      </c>
      <c r="X265" s="107">
        <v>14363333</v>
      </c>
    </row>
    <row r="266" spans="1:24" x14ac:dyDescent="0.25">
      <c r="A266" s="107">
        <v>2020</v>
      </c>
      <c r="B266" s="107">
        <v>118</v>
      </c>
      <c r="C266" s="107">
        <v>1</v>
      </c>
      <c r="D266" s="109">
        <v>43831</v>
      </c>
      <c r="E266" s="116" t="s">
        <v>2778</v>
      </c>
      <c r="F266" s="109">
        <v>44196</v>
      </c>
      <c r="G266" s="109">
        <v>44196</v>
      </c>
      <c r="H266" s="107" t="s">
        <v>123</v>
      </c>
      <c r="I266" s="107" t="s">
        <v>124</v>
      </c>
      <c r="J266" s="107">
        <v>307</v>
      </c>
      <c r="K266" s="107">
        <v>277</v>
      </c>
      <c r="L266" s="109">
        <v>43888</v>
      </c>
      <c r="M266" s="107" t="s">
        <v>483</v>
      </c>
      <c r="N266" s="107">
        <v>145</v>
      </c>
      <c r="O266" s="114" t="s">
        <v>112</v>
      </c>
      <c r="P266" s="107">
        <v>191</v>
      </c>
      <c r="Q266" s="109">
        <v>43888</v>
      </c>
      <c r="R266" s="107" t="s">
        <v>1018</v>
      </c>
      <c r="S266" s="107">
        <v>56000000</v>
      </c>
      <c r="T266" s="107">
        <v>0</v>
      </c>
      <c r="U266" s="107">
        <v>0</v>
      </c>
      <c r="V266" s="120">
        <v>56000000</v>
      </c>
      <c r="W266" s="107">
        <v>41066667</v>
      </c>
      <c r="X266" s="107">
        <v>14933333</v>
      </c>
    </row>
    <row r="267" spans="1:24" x14ac:dyDescent="0.25">
      <c r="A267" s="107">
        <v>2020</v>
      </c>
      <c r="B267" s="107">
        <v>118</v>
      </c>
      <c r="C267" s="107">
        <v>1</v>
      </c>
      <c r="D267" s="109">
        <v>43831</v>
      </c>
      <c r="E267" s="116" t="s">
        <v>2779</v>
      </c>
      <c r="F267" s="109">
        <v>44196</v>
      </c>
      <c r="G267" s="109">
        <v>44196</v>
      </c>
      <c r="H267" s="107" t="s">
        <v>123</v>
      </c>
      <c r="I267" s="107" t="s">
        <v>124</v>
      </c>
      <c r="J267" s="107">
        <v>306</v>
      </c>
      <c r="K267" s="107">
        <v>286</v>
      </c>
      <c r="L267" s="109">
        <v>43892</v>
      </c>
      <c r="M267" s="107" t="s">
        <v>2780</v>
      </c>
      <c r="N267" s="107">
        <v>145</v>
      </c>
      <c r="O267" s="114" t="s">
        <v>112</v>
      </c>
      <c r="P267" s="107">
        <v>192</v>
      </c>
      <c r="Q267" s="109">
        <v>43892</v>
      </c>
      <c r="R267" s="107" t="s">
        <v>980</v>
      </c>
      <c r="S267" s="107">
        <v>48650000</v>
      </c>
      <c r="T267" s="107">
        <v>48650000</v>
      </c>
      <c r="U267" s="107">
        <v>0</v>
      </c>
      <c r="V267" s="120">
        <v>0</v>
      </c>
      <c r="W267" s="107">
        <v>0</v>
      </c>
      <c r="X267" s="107">
        <v>0</v>
      </c>
    </row>
    <row r="268" spans="1:24" x14ac:dyDescent="0.25">
      <c r="A268" s="107">
        <v>2020</v>
      </c>
      <c r="B268" s="107">
        <v>118</v>
      </c>
      <c r="C268" s="107">
        <v>1</v>
      </c>
      <c r="D268" s="109">
        <v>43831</v>
      </c>
      <c r="E268" s="116" t="s">
        <v>2781</v>
      </c>
      <c r="F268" s="109">
        <v>44196</v>
      </c>
      <c r="G268" s="109">
        <v>44196</v>
      </c>
      <c r="H268" s="107" t="s">
        <v>123</v>
      </c>
      <c r="I268" s="107" t="s">
        <v>124</v>
      </c>
      <c r="J268" s="107">
        <v>306</v>
      </c>
      <c r="K268" s="107">
        <v>291</v>
      </c>
      <c r="L268" s="109">
        <v>43893</v>
      </c>
      <c r="M268" s="107" t="s">
        <v>1078</v>
      </c>
      <c r="N268" s="107">
        <v>145</v>
      </c>
      <c r="O268" s="114" t="s">
        <v>112</v>
      </c>
      <c r="P268" s="107">
        <v>192</v>
      </c>
      <c r="Q268" s="109">
        <v>43893</v>
      </c>
      <c r="R268" s="107" t="s">
        <v>980</v>
      </c>
      <c r="S268" s="107">
        <v>48650000</v>
      </c>
      <c r="T268" s="107">
        <v>0</v>
      </c>
      <c r="U268" s="107">
        <v>0</v>
      </c>
      <c r="V268" s="120">
        <v>48650000</v>
      </c>
      <c r="W268" s="107">
        <v>34286667</v>
      </c>
      <c r="X268" s="107">
        <v>14363333</v>
      </c>
    </row>
    <row r="269" spans="1:24" x14ac:dyDescent="0.25">
      <c r="A269" s="107">
        <v>2020</v>
      </c>
      <c r="B269" s="107">
        <v>118</v>
      </c>
      <c r="C269" s="107">
        <v>1</v>
      </c>
      <c r="D269" s="109">
        <v>43831</v>
      </c>
      <c r="E269" s="116" t="s">
        <v>2782</v>
      </c>
      <c r="F269" s="109">
        <v>44196</v>
      </c>
      <c r="G269" s="109">
        <v>44196</v>
      </c>
      <c r="H269" s="107" t="s">
        <v>123</v>
      </c>
      <c r="I269" s="107" t="s">
        <v>124</v>
      </c>
      <c r="J269" s="107">
        <v>308</v>
      </c>
      <c r="K269" s="107">
        <v>271</v>
      </c>
      <c r="L269" s="109">
        <v>43888</v>
      </c>
      <c r="M269" s="107" t="s">
        <v>484</v>
      </c>
      <c r="N269" s="107">
        <v>145</v>
      </c>
      <c r="O269" s="114" t="s">
        <v>112</v>
      </c>
      <c r="P269" s="107">
        <v>193</v>
      </c>
      <c r="Q269" s="109">
        <v>43888</v>
      </c>
      <c r="R269" s="107" t="s">
        <v>982</v>
      </c>
      <c r="S269" s="107">
        <v>49175000</v>
      </c>
      <c r="T269" s="107">
        <v>0</v>
      </c>
      <c r="U269" s="107">
        <v>0</v>
      </c>
      <c r="V269" s="120">
        <v>49175000</v>
      </c>
      <c r="W269" s="107">
        <v>36061667</v>
      </c>
      <c r="X269" s="107">
        <v>13113333</v>
      </c>
    </row>
    <row r="270" spans="1:24" x14ac:dyDescent="0.25">
      <c r="A270" s="107">
        <v>2020</v>
      </c>
      <c r="B270" s="107">
        <v>118</v>
      </c>
      <c r="C270" s="107">
        <v>1</v>
      </c>
      <c r="D270" s="109">
        <v>43831</v>
      </c>
      <c r="E270" s="116" t="s">
        <v>2783</v>
      </c>
      <c r="F270" s="109">
        <v>44196</v>
      </c>
      <c r="G270" s="109">
        <v>44196</v>
      </c>
      <c r="H270" s="107" t="s">
        <v>128</v>
      </c>
      <c r="I270" s="107" t="s">
        <v>129</v>
      </c>
      <c r="J270" s="107">
        <v>326</v>
      </c>
      <c r="K270" s="107">
        <v>245</v>
      </c>
      <c r="L270" s="109">
        <v>43886</v>
      </c>
      <c r="M270" s="107" t="s">
        <v>485</v>
      </c>
      <c r="N270" s="107">
        <v>145</v>
      </c>
      <c r="O270" s="114" t="s">
        <v>112</v>
      </c>
      <c r="P270" s="107">
        <v>195</v>
      </c>
      <c r="Q270" s="109">
        <v>43886</v>
      </c>
      <c r="R270" s="107" t="s">
        <v>1019</v>
      </c>
      <c r="S270" s="107">
        <v>55500000</v>
      </c>
      <c r="T270" s="107">
        <v>0</v>
      </c>
      <c r="U270" s="107">
        <v>0</v>
      </c>
      <c r="V270" s="120">
        <v>55500000</v>
      </c>
      <c r="W270" s="107">
        <v>28860000</v>
      </c>
      <c r="X270" s="107">
        <v>26640000</v>
      </c>
    </row>
    <row r="271" spans="1:24" x14ac:dyDescent="0.25">
      <c r="A271" s="107">
        <v>2020</v>
      </c>
      <c r="B271" s="107">
        <v>118</v>
      </c>
      <c r="C271" s="107">
        <v>1</v>
      </c>
      <c r="D271" s="109">
        <v>43831</v>
      </c>
      <c r="E271" s="116" t="s">
        <v>2784</v>
      </c>
      <c r="F271" s="109">
        <v>44196</v>
      </c>
      <c r="G271" s="109">
        <v>44196</v>
      </c>
      <c r="H271" s="107" t="s">
        <v>128</v>
      </c>
      <c r="I271" s="107" t="s">
        <v>129</v>
      </c>
      <c r="J271" s="107">
        <v>324</v>
      </c>
      <c r="K271" s="107">
        <v>246</v>
      </c>
      <c r="L271" s="109">
        <v>43886</v>
      </c>
      <c r="M271" s="107" t="s">
        <v>486</v>
      </c>
      <c r="N271" s="107">
        <v>145</v>
      </c>
      <c r="O271" s="114" t="s">
        <v>112</v>
      </c>
      <c r="P271" s="107">
        <v>196</v>
      </c>
      <c r="Q271" s="109">
        <v>43886</v>
      </c>
      <c r="R271" s="107" t="s">
        <v>1020</v>
      </c>
      <c r="S271" s="107">
        <v>65000000</v>
      </c>
      <c r="T271" s="107">
        <v>0</v>
      </c>
      <c r="U271" s="107">
        <v>0</v>
      </c>
      <c r="V271" s="120">
        <v>65000000</v>
      </c>
      <c r="W271" s="107">
        <v>33800000</v>
      </c>
      <c r="X271" s="107">
        <v>31200000</v>
      </c>
    </row>
    <row r="272" spans="1:24" x14ac:dyDescent="0.25">
      <c r="A272" s="107">
        <v>2020</v>
      </c>
      <c r="B272" s="107">
        <v>118</v>
      </c>
      <c r="C272" s="107">
        <v>1</v>
      </c>
      <c r="D272" s="109">
        <v>43831</v>
      </c>
      <c r="E272" s="116" t="s">
        <v>2785</v>
      </c>
      <c r="F272" s="109">
        <v>44196</v>
      </c>
      <c r="G272" s="109">
        <v>44196</v>
      </c>
      <c r="H272" s="107" t="s">
        <v>114</v>
      </c>
      <c r="I272" s="107" t="s">
        <v>115</v>
      </c>
      <c r="J272" s="107">
        <v>252</v>
      </c>
      <c r="K272" s="107">
        <v>265</v>
      </c>
      <c r="L272" s="109">
        <v>43887</v>
      </c>
      <c r="M272" s="107" t="s">
        <v>1021</v>
      </c>
      <c r="N272" s="107">
        <v>145</v>
      </c>
      <c r="O272" s="114" t="s">
        <v>112</v>
      </c>
      <c r="P272" s="107">
        <v>197</v>
      </c>
      <c r="Q272" s="109">
        <v>43887</v>
      </c>
      <c r="R272" s="107" t="s">
        <v>1016</v>
      </c>
      <c r="S272" s="107">
        <v>59814160</v>
      </c>
      <c r="T272" s="107">
        <v>0</v>
      </c>
      <c r="U272" s="107">
        <v>0</v>
      </c>
      <c r="V272" s="120">
        <v>59814160</v>
      </c>
      <c r="W272" s="107">
        <v>38629978</v>
      </c>
      <c r="X272" s="107">
        <v>21184182</v>
      </c>
    </row>
    <row r="273" spans="1:24" x14ac:dyDescent="0.25">
      <c r="A273" s="107">
        <v>2020</v>
      </c>
      <c r="B273" s="107">
        <v>118</v>
      </c>
      <c r="C273" s="107">
        <v>1</v>
      </c>
      <c r="D273" s="109">
        <v>43831</v>
      </c>
      <c r="E273" s="116" t="s">
        <v>2786</v>
      </c>
      <c r="F273" s="109">
        <v>44196</v>
      </c>
      <c r="G273" s="109">
        <v>44196</v>
      </c>
      <c r="H273" s="107" t="s">
        <v>128</v>
      </c>
      <c r="I273" s="107" t="s">
        <v>129</v>
      </c>
      <c r="J273" s="107">
        <v>331</v>
      </c>
      <c r="K273" s="107">
        <v>268</v>
      </c>
      <c r="L273" s="109">
        <v>43887</v>
      </c>
      <c r="M273" s="107" t="s">
        <v>488</v>
      </c>
      <c r="N273" s="107">
        <v>145</v>
      </c>
      <c r="O273" s="114" t="s">
        <v>112</v>
      </c>
      <c r="P273" s="107">
        <v>198</v>
      </c>
      <c r="Q273" s="109">
        <v>43887</v>
      </c>
      <c r="R273" s="107" t="s">
        <v>1022</v>
      </c>
      <c r="S273" s="107">
        <v>55500000</v>
      </c>
      <c r="T273" s="107">
        <v>0</v>
      </c>
      <c r="U273" s="107">
        <v>0</v>
      </c>
      <c r="V273" s="120">
        <v>55500000</v>
      </c>
      <c r="W273" s="107">
        <v>28675000</v>
      </c>
      <c r="X273" s="107">
        <v>26825000</v>
      </c>
    </row>
    <row r="274" spans="1:24" x14ac:dyDescent="0.25">
      <c r="A274" s="107">
        <v>2020</v>
      </c>
      <c r="B274" s="107">
        <v>118</v>
      </c>
      <c r="C274" s="107">
        <v>1</v>
      </c>
      <c r="D274" s="109">
        <v>43831</v>
      </c>
      <c r="E274" s="116" t="s">
        <v>2787</v>
      </c>
      <c r="F274" s="109">
        <v>44196</v>
      </c>
      <c r="G274" s="109">
        <v>44196</v>
      </c>
      <c r="H274" s="107" t="s">
        <v>128</v>
      </c>
      <c r="I274" s="107" t="s">
        <v>129</v>
      </c>
      <c r="J274" s="107">
        <v>288</v>
      </c>
      <c r="K274" s="107">
        <v>247</v>
      </c>
      <c r="L274" s="109">
        <v>43886</v>
      </c>
      <c r="M274" s="107" t="s">
        <v>489</v>
      </c>
      <c r="N274" s="107">
        <v>148</v>
      </c>
      <c r="O274" s="114" t="s">
        <v>113</v>
      </c>
      <c r="P274" s="107">
        <v>199</v>
      </c>
      <c r="Q274" s="109">
        <v>43886</v>
      </c>
      <c r="R274" s="107" t="s">
        <v>1023</v>
      </c>
      <c r="S274" s="107">
        <v>31500000</v>
      </c>
      <c r="T274" s="107">
        <v>0</v>
      </c>
      <c r="U274" s="107">
        <v>0</v>
      </c>
      <c r="V274" s="120">
        <v>31500000</v>
      </c>
      <c r="W274" s="107">
        <v>12600000</v>
      </c>
      <c r="X274" s="107">
        <v>18900000</v>
      </c>
    </row>
    <row r="275" spans="1:24" x14ac:dyDescent="0.25">
      <c r="A275" s="107">
        <v>2020</v>
      </c>
      <c r="B275" s="107">
        <v>118</v>
      </c>
      <c r="C275" s="107">
        <v>1</v>
      </c>
      <c r="D275" s="109">
        <v>43831</v>
      </c>
      <c r="E275" s="116" t="s">
        <v>2788</v>
      </c>
      <c r="F275" s="109">
        <v>44196</v>
      </c>
      <c r="G275" s="109">
        <v>44196</v>
      </c>
      <c r="H275" s="107" t="s">
        <v>128</v>
      </c>
      <c r="I275" s="107" t="s">
        <v>129</v>
      </c>
      <c r="J275" s="107">
        <v>356</v>
      </c>
      <c r="K275" s="107">
        <v>231</v>
      </c>
      <c r="L275" s="109">
        <v>43882</v>
      </c>
      <c r="M275" s="107" t="s">
        <v>490</v>
      </c>
      <c r="N275" s="107">
        <v>145</v>
      </c>
      <c r="O275" s="114" t="s">
        <v>112</v>
      </c>
      <c r="P275" s="107">
        <v>200</v>
      </c>
      <c r="Q275" s="109">
        <v>43882</v>
      </c>
      <c r="R275" s="107" t="s">
        <v>1024</v>
      </c>
      <c r="S275" s="107">
        <v>63000000</v>
      </c>
      <c r="T275" s="107">
        <v>63000000</v>
      </c>
      <c r="U275" s="107">
        <v>0</v>
      </c>
      <c r="V275" s="120">
        <v>0</v>
      </c>
      <c r="W275" s="107">
        <v>0</v>
      </c>
      <c r="X275" s="107">
        <v>0</v>
      </c>
    </row>
    <row r="276" spans="1:24" x14ac:dyDescent="0.25">
      <c r="A276" s="107">
        <v>2020</v>
      </c>
      <c r="B276" s="107">
        <v>118</v>
      </c>
      <c r="C276" s="107">
        <v>1</v>
      </c>
      <c r="D276" s="109">
        <v>43831</v>
      </c>
      <c r="E276" s="116" t="s">
        <v>2789</v>
      </c>
      <c r="F276" s="109">
        <v>44196</v>
      </c>
      <c r="G276" s="109">
        <v>44196</v>
      </c>
      <c r="H276" s="107" t="s">
        <v>128</v>
      </c>
      <c r="I276" s="107" t="s">
        <v>129</v>
      </c>
      <c r="J276" s="107">
        <v>356</v>
      </c>
      <c r="K276" s="107">
        <v>248</v>
      </c>
      <c r="L276" s="109">
        <v>43886</v>
      </c>
      <c r="M276" s="107" t="s">
        <v>490</v>
      </c>
      <c r="N276" s="107">
        <v>145</v>
      </c>
      <c r="O276" s="114" t="s">
        <v>112</v>
      </c>
      <c r="P276" s="107">
        <v>200</v>
      </c>
      <c r="Q276" s="109">
        <v>43886</v>
      </c>
      <c r="R276" s="107" t="s">
        <v>1024</v>
      </c>
      <c r="S276" s="107">
        <v>63000000</v>
      </c>
      <c r="T276" s="107">
        <v>0</v>
      </c>
      <c r="U276" s="107">
        <v>0</v>
      </c>
      <c r="V276" s="120">
        <v>63000000</v>
      </c>
      <c r="W276" s="107">
        <v>13440000</v>
      </c>
      <c r="X276" s="107">
        <v>49560000</v>
      </c>
    </row>
    <row r="277" spans="1:24" x14ac:dyDescent="0.25">
      <c r="A277" s="107">
        <v>2020</v>
      </c>
      <c r="B277" s="107">
        <v>118</v>
      </c>
      <c r="C277" s="107">
        <v>1</v>
      </c>
      <c r="D277" s="109">
        <v>43831</v>
      </c>
      <c r="E277" s="116" t="s">
        <v>2790</v>
      </c>
      <c r="F277" s="109">
        <v>44196</v>
      </c>
      <c r="G277" s="109">
        <v>44196</v>
      </c>
      <c r="H277" s="107" t="s">
        <v>128</v>
      </c>
      <c r="I277" s="107" t="s">
        <v>129</v>
      </c>
      <c r="J277" s="107">
        <v>321</v>
      </c>
      <c r="K277" s="107">
        <v>249</v>
      </c>
      <c r="L277" s="109">
        <v>43886</v>
      </c>
      <c r="M277" s="107" t="s">
        <v>1025</v>
      </c>
      <c r="N277" s="107">
        <v>145</v>
      </c>
      <c r="O277" s="114" t="s">
        <v>112</v>
      </c>
      <c r="P277" s="107">
        <v>201</v>
      </c>
      <c r="Q277" s="109">
        <v>43886</v>
      </c>
      <c r="R277" s="107" t="s">
        <v>1019</v>
      </c>
      <c r="S277" s="107">
        <v>55500000</v>
      </c>
      <c r="T277" s="107">
        <v>0</v>
      </c>
      <c r="U277" s="107">
        <v>0</v>
      </c>
      <c r="V277" s="120">
        <v>55500000</v>
      </c>
      <c r="W277" s="107">
        <v>28490000</v>
      </c>
      <c r="X277" s="107">
        <v>27010000</v>
      </c>
    </row>
    <row r="278" spans="1:24" x14ac:dyDescent="0.25">
      <c r="A278" s="107">
        <v>2020</v>
      </c>
      <c r="B278" s="107">
        <v>118</v>
      </c>
      <c r="C278" s="107">
        <v>1</v>
      </c>
      <c r="D278" s="109">
        <v>43831</v>
      </c>
      <c r="E278" s="116" t="s">
        <v>2791</v>
      </c>
      <c r="F278" s="109">
        <v>44196</v>
      </c>
      <c r="G278" s="109">
        <v>44196</v>
      </c>
      <c r="H278" s="107" t="s">
        <v>128</v>
      </c>
      <c r="I278" s="107" t="s">
        <v>129</v>
      </c>
      <c r="J278" s="107">
        <v>315</v>
      </c>
      <c r="K278" s="107">
        <v>250</v>
      </c>
      <c r="L278" s="109">
        <v>43886</v>
      </c>
      <c r="M278" s="107" t="s">
        <v>492</v>
      </c>
      <c r="N278" s="107">
        <v>145</v>
      </c>
      <c r="O278" s="114" t="s">
        <v>112</v>
      </c>
      <c r="P278" s="107">
        <v>202</v>
      </c>
      <c r="Q278" s="109">
        <v>43886</v>
      </c>
      <c r="R278" s="107" t="s">
        <v>994</v>
      </c>
      <c r="S278" s="107">
        <v>55500000</v>
      </c>
      <c r="T278" s="107">
        <v>0</v>
      </c>
      <c r="U278" s="107">
        <v>0</v>
      </c>
      <c r="V278" s="120">
        <v>55500000</v>
      </c>
      <c r="W278" s="107">
        <v>28675000</v>
      </c>
      <c r="X278" s="107">
        <v>26825000</v>
      </c>
    </row>
    <row r="279" spans="1:24" x14ac:dyDescent="0.25">
      <c r="A279" s="107">
        <v>2020</v>
      </c>
      <c r="B279" s="107">
        <v>118</v>
      </c>
      <c r="C279" s="107">
        <v>1</v>
      </c>
      <c r="D279" s="109">
        <v>43831</v>
      </c>
      <c r="E279" s="116" t="s">
        <v>2792</v>
      </c>
      <c r="F279" s="109">
        <v>44196</v>
      </c>
      <c r="G279" s="109">
        <v>44196</v>
      </c>
      <c r="H279" s="107" t="s">
        <v>128</v>
      </c>
      <c r="I279" s="107" t="s">
        <v>129</v>
      </c>
      <c r="J279" s="107">
        <v>329</v>
      </c>
      <c r="K279" s="107">
        <v>251</v>
      </c>
      <c r="L279" s="109">
        <v>43886</v>
      </c>
      <c r="M279" s="107" t="s">
        <v>1026</v>
      </c>
      <c r="N279" s="107">
        <v>145</v>
      </c>
      <c r="O279" s="114" t="s">
        <v>112</v>
      </c>
      <c r="P279" s="107">
        <v>203</v>
      </c>
      <c r="Q279" s="109">
        <v>43886</v>
      </c>
      <c r="R279" s="107" t="s">
        <v>1022</v>
      </c>
      <c r="S279" s="107">
        <v>55500000</v>
      </c>
      <c r="T279" s="107">
        <v>0</v>
      </c>
      <c r="U279" s="107">
        <v>0</v>
      </c>
      <c r="V279" s="120">
        <v>55500000</v>
      </c>
      <c r="W279" s="107">
        <v>28860000</v>
      </c>
      <c r="X279" s="107">
        <v>26640000</v>
      </c>
    </row>
    <row r="280" spans="1:24" x14ac:dyDescent="0.25">
      <c r="A280" s="107">
        <v>2020</v>
      </c>
      <c r="B280" s="107">
        <v>118</v>
      </c>
      <c r="C280" s="107">
        <v>1</v>
      </c>
      <c r="D280" s="109">
        <v>43831</v>
      </c>
      <c r="E280" s="116" t="s">
        <v>2793</v>
      </c>
      <c r="F280" s="109">
        <v>44196</v>
      </c>
      <c r="G280" s="109">
        <v>44196</v>
      </c>
      <c r="H280" s="107" t="s">
        <v>128</v>
      </c>
      <c r="I280" s="107" t="s">
        <v>129</v>
      </c>
      <c r="J280" s="107">
        <v>348</v>
      </c>
      <c r="K280" s="107">
        <v>276</v>
      </c>
      <c r="L280" s="109">
        <v>43888</v>
      </c>
      <c r="M280" s="107" t="s">
        <v>494</v>
      </c>
      <c r="N280" s="107">
        <v>145</v>
      </c>
      <c r="O280" s="114" t="s">
        <v>112</v>
      </c>
      <c r="P280" s="107">
        <v>204</v>
      </c>
      <c r="Q280" s="109">
        <v>43888</v>
      </c>
      <c r="R280" s="107" t="s">
        <v>1023</v>
      </c>
      <c r="S280" s="107">
        <v>26000000</v>
      </c>
      <c r="T280" s="107">
        <v>26000000</v>
      </c>
      <c r="U280" s="107">
        <v>0</v>
      </c>
      <c r="V280" s="120">
        <v>0</v>
      </c>
      <c r="W280" s="107">
        <v>0</v>
      </c>
      <c r="X280" s="107">
        <v>0</v>
      </c>
    </row>
    <row r="281" spans="1:24" x14ac:dyDescent="0.25">
      <c r="A281" s="107">
        <v>2020</v>
      </c>
      <c r="B281" s="107">
        <v>118</v>
      </c>
      <c r="C281" s="107">
        <v>1</v>
      </c>
      <c r="D281" s="109">
        <v>43831</v>
      </c>
      <c r="E281" s="116" t="s">
        <v>2794</v>
      </c>
      <c r="F281" s="109">
        <v>44196</v>
      </c>
      <c r="G281" s="109">
        <v>44196</v>
      </c>
      <c r="H281" s="107" t="s">
        <v>128</v>
      </c>
      <c r="I281" s="107" t="s">
        <v>129</v>
      </c>
      <c r="J281" s="107">
        <v>348</v>
      </c>
      <c r="K281" s="107">
        <v>279</v>
      </c>
      <c r="L281" s="109">
        <v>43888</v>
      </c>
      <c r="M281" s="107" t="s">
        <v>494</v>
      </c>
      <c r="N281" s="107">
        <v>148</v>
      </c>
      <c r="O281" s="114" t="s">
        <v>113</v>
      </c>
      <c r="P281" s="107">
        <v>204</v>
      </c>
      <c r="Q281" s="109">
        <v>43888</v>
      </c>
      <c r="R281" s="107" t="s">
        <v>1023</v>
      </c>
      <c r="S281" s="107">
        <v>26000000</v>
      </c>
      <c r="T281" s="107">
        <v>0</v>
      </c>
      <c r="U281" s="107">
        <v>0</v>
      </c>
      <c r="V281" s="120">
        <v>26000000</v>
      </c>
      <c r="W281" s="107">
        <v>13260000</v>
      </c>
      <c r="X281" s="107">
        <v>12740000</v>
      </c>
    </row>
    <row r="282" spans="1:24" x14ac:dyDescent="0.25">
      <c r="A282" s="107">
        <v>2020</v>
      </c>
      <c r="B282" s="107">
        <v>118</v>
      </c>
      <c r="C282" s="107">
        <v>1</v>
      </c>
      <c r="D282" s="109">
        <v>43831</v>
      </c>
      <c r="E282" s="116" t="s">
        <v>2795</v>
      </c>
      <c r="F282" s="109">
        <v>44196</v>
      </c>
      <c r="G282" s="109">
        <v>44196</v>
      </c>
      <c r="H282" s="107" t="s">
        <v>128</v>
      </c>
      <c r="I282" s="107" t="s">
        <v>129</v>
      </c>
      <c r="J282" s="107">
        <v>319</v>
      </c>
      <c r="K282" s="107">
        <v>299</v>
      </c>
      <c r="L282" s="109">
        <v>43895</v>
      </c>
      <c r="M282" s="107" t="s">
        <v>1079</v>
      </c>
      <c r="N282" s="107">
        <v>145</v>
      </c>
      <c r="O282" s="114" t="s">
        <v>112</v>
      </c>
      <c r="P282" s="107">
        <v>205</v>
      </c>
      <c r="Q282" s="109">
        <v>43895</v>
      </c>
      <c r="R282" s="107" t="s">
        <v>994</v>
      </c>
      <c r="S282" s="107">
        <v>55500000</v>
      </c>
      <c r="T282" s="107">
        <v>0</v>
      </c>
      <c r="U282" s="107">
        <v>0</v>
      </c>
      <c r="V282" s="120">
        <v>55500000</v>
      </c>
      <c r="W282" s="107">
        <v>9620000</v>
      </c>
      <c r="X282" s="107">
        <v>45880000</v>
      </c>
    </row>
    <row r="283" spans="1:24" x14ac:dyDescent="0.25">
      <c r="A283" s="107">
        <v>2020</v>
      </c>
      <c r="B283" s="107">
        <v>118</v>
      </c>
      <c r="C283" s="107">
        <v>1</v>
      </c>
      <c r="D283" s="109">
        <v>43831</v>
      </c>
      <c r="E283" s="116" t="s">
        <v>2796</v>
      </c>
      <c r="F283" s="109">
        <v>44196</v>
      </c>
      <c r="G283" s="109">
        <v>44196</v>
      </c>
      <c r="H283" s="107" t="s">
        <v>128</v>
      </c>
      <c r="I283" s="107" t="s">
        <v>129</v>
      </c>
      <c r="J283" s="107">
        <v>330</v>
      </c>
      <c r="K283" s="107">
        <v>267</v>
      </c>
      <c r="L283" s="109">
        <v>43887</v>
      </c>
      <c r="M283" s="107" t="s">
        <v>1027</v>
      </c>
      <c r="N283" s="107">
        <v>145</v>
      </c>
      <c r="O283" s="114" t="s">
        <v>112</v>
      </c>
      <c r="P283" s="107">
        <v>206</v>
      </c>
      <c r="Q283" s="109">
        <v>43887</v>
      </c>
      <c r="R283" s="107" t="s">
        <v>1022</v>
      </c>
      <c r="S283" s="107">
        <v>55500000</v>
      </c>
      <c r="T283" s="107">
        <v>0</v>
      </c>
      <c r="U283" s="107">
        <v>0</v>
      </c>
      <c r="V283" s="120">
        <v>55500000</v>
      </c>
      <c r="W283" s="107">
        <v>28675000</v>
      </c>
      <c r="X283" s="107">
        <v>26825000</v>
      </c>
    </row>
    <row r="284" spans="1:24" x14ac:dyDescent="0.25">
      <c r="A284" s="107">
        <v>2020</v>
      </c>
      <c r="B284" s="107">
        <v>118</v>
      </c>
      <c r="C284" s="107">
        <v>1</v>
      </c>
      <c r="D284" s="109">
        <v>43831</v>
      </c>
      <c r="E284" s="116" t="s">
        <v>2797</v>
      </c>
      <c r="F284" s="109">
        <v>44196</v>
      </c>
      <c r="G284" s="109">
        <v>44196</v>
      </c>
      <c r="H284" s="107" t="s">
        <v>128</v>
      </c>
      <c r="I284" s="107" t="s">
        <v>129</v>
      </c>
      <c r="J284" s="107">
        <v>328</v>
      </c>
      <c r="K284" s="107">
        <v>252</v>
      </c>
      <c r="L284" s="109">
        <v>43886</v>
      </c>
      <c r="M284" s="107" t="s">
        <v>1028</v>
      </c>
      <c r="N284" s="107">
        <v>145</v>
      </c>
      <c r="O284" s="114" t="s">
        <v>112</v>
      </c>
      <c r="P284" s="107">
        <v>207</v>
      </c>
      <c r="Q284" s="109">
        <v>43886</v>
      </c>
      <c r="R284" s="107" t="s">
        <v>1022</v>
      </c>
      <c r="S284" s="107">
        <v>55500000</v>
      </c>
      <c r="T284" s="107">
        <v>0</v>
      </c>
      <c r="U284" s="107">
        <v>0</v>
      </c>
      <c r="V284" s="120">
        <v>55500000</v>
      </c>
      <c r="W284" s="107">
        <v>28860000</v>
      </c>
      <c r="X284" s="107">
        <v>26640000</v>
      </c>
    </row>
    <row r="285" spans="1:24" x14ac:dyDescent="0.25">
      <c r="A285" s="107">
        <v>2020</v>
      </c>
      <c r="B285" s="107">
        <v>118</v>
      </c>
      <c r="C285" s="107">
        <v>1</v>
      </c>
      <c r="D285" s="109">
        <v>43831</v>
      </c>
      <c r="E285" s="116" t="s">
        <v>2798</v>
      </c>
      <c r="F285" s="109">
        <v>44196</v>
      </c>
      <c r="G285" s="109">
        <v>44196</v>
      </c>
      <c r="H285" s="107" t="s">
        <v>968</v>
      </c>
      <c r="I285" s="107" t="s">
        <v>969</v>
      </c>
      <c r="J285" s="107">
        <v>337</v>
      </c>
      <c r="K285" s="107">
        <v>259</v>
      </c>
      <c r="L285" s="109">
        <v>43886</v>
      </c>
      <c r="M285" s="107" t="s">
        <v>497</v>
      </c>
      <c r="N285" s="107">
        <v>145</v>
      </c>
      <c r="O285" s="114" t="s">
        <v>112</v>
      </c>
      <c r="P285" s="107">
        <v>208</v>
      </c>
      <c r="Q285" s="109">
        <v>43886</v>
      </c>
      <c r="R285" s="107" t="s">
        <v>1029</v>
      </c>
      <c r="S285" s="107">
        <v>61400000</v>
      </c>
      <c r="T285" s="107">
        <v>0</v>
      </c>
      <c r="U285" s="107">
        <v>0</v>
      </c>
      <c r="V285" s="120">
        <v>61400000</v>
      </c>
      <c r="W285" s="107">
        <v>31200000</v>
      </c>
      <c r="X285" s="107">
        <v>30200000</v>
      </c>
    </row>
    <row r="286" spans="1:24" x14ac:dyDescent="0.25">
      <c r="A286" s="107">
        <v>2020</v>
      </c>
      <c r="B286" s="107">
        <v>118</v>
      </c>
      <c r="C286" s="107">
        <v>1</v>
      </c>
      <c r="D286" s="109">
        <v>43831</v>
      </c>
      <c r="E286" s="116" t="s">
        <v>2799</v>
      </c>
      <c r="F286" s="109">
        <v>44196</v>
      </c>
      <c r="G286" s="109">
        <v>44196</v>
      </c>
      <c r="H286" s="107" t="s">
        <v>968</v>
      </c>
      <c r="I286" s="107" t="s">
        <v>969</v>
      </c>
      <c r="J286" s="107">
        <v>351</v>
      </c>
      <c r="K286" s="107">
        <v>284</v>
      </c>
      <c r="L286" s="109">
        <v>43892</v>
      </c>
      <c r="M286" s="107" t="s">
        <v>1080</v>
      </c>
      <c r="N286" s="107">
        <v>145</v>
      </c>
      <c r="O286" s="114" t="s">
        <v>112</v>
      </c>
      <c r="P286" s="107">
        <v>209</v>
      </c>
      <c r="Q286" s="109">
        <v>43892</v>
      </c>
      <c r="R286" s="107" t="s">
        <v>1295</v>
      </c>
      <c r="S286" s="117">
        <v>76750000</v>
      </c>
      <c r="T286" s="117">
        <v>2000000</v>
      </c>
      <c r="U286" s="107">
        <v>0</v>
      </c>
      <c r="V286" s="120">
        <v>74750000</v>
      </c>
      <c r="W286" s="107">
        <v>37250000</v>
      </c>
      <c r="X286" s="107">
        <v>37500000</v>
      </c>
    </row>
    <row r="287" spans="1:24" x14ac:dyDescent="0.25">
      <c r="A287" s="107">
        <v>2020</v>
      </c>
      <c r="B287" s="107">
        <v>118</v>
      </c>
      <c r="C287" s="107">
        <v>1</v>
      </c>
      <c r="D287" s="109">
        <v>43831</v>
      </c>
      <c r="E287" s="116" t="s">
        <v>2800</v>
      </c>
      <c r="F287" s="109">
        <v>44196</v>
      </c>
      <c r="G287" s="109">
        <v>44196</v>
      </c>
      <c r="H287" s="107" t="s">
        <v>968</v>
      </c>
      <c r="I287" s="107" t="s">
        <v>969</v>
      </c>
      <c r="J287" s="107">
        <v>339</v>
      </c>
      <c r="K287" s="107">
        <v>270</v>
      </c>
      <c r="L287" s="109">
        <v>43888</v>
      </c>
      <c r="M287" s="107" t="s">
        <v>498</v>
      </c>
      <c r="N287" s="107">
        <v>145</v>
      </c>
      <c r="O287" s="114" t="s">
        <v>112</v>
      </c>
      <c r="P287" s="107">
        <v>210</v>
      </c>
      <c r="Q287" s="109">
        <v>43888</v>
      </c>
      <c r="R287" s="107" t="s">
        <v>1030</v>
      </c>
      <c r="S287" s="117">
        <v>71633333</v>
      </c>
      <c r="T287" s="117">
        <v>1866666</v>
      </c>
      <c r="U287" s="107">
        <v>0</v>
      </c>
      <c r="V287" s="120">
        <v>69766667</v>
      </c>
      <c r="W287" s="107">
        <v>34766667</v>
      </c>
      <c r="X287" s="107">
        <v>35000000</v>
      </c>
    </row>
    <row r="288" spans="1:24" x14ac:dyDescent="0.25">
      <c r="A288" s="107">
        <v>2020</v>
      </c>
      <c r="B288" s="107">
        <v>118</v>
      </c>
      <c r="C288" s="107">
        <v>1</v>
      </c>
      <c r="D288" s="109">
        <v>43831</v>
      </c>
      <c r="E288" s="116" t="s">
        <v>2801</v>
      </c>
      <c r="F288" s="109">
        <v>44196</v>
      </c>
      <c r="G288" s="109">
        <v>44196</v>
      </c>
      <c r="H288" s="107" t="s">
        <v>968</v>
      </c>
      <c r="I288" s="107" t="s">
        <v>969</v>
      </c>
      <c r="J288" s="107">
        <v>338</v>
      </c>
      <c r="K288" s="107">
        <v>264</v>
      </c>
      <c r="L288" s="109">
        <v>43887</v>
      </c>
      <c r="M288" s="107" t="s">
        <v>499</v>
      </c>
      <c r="N288" s="107">
        <v>148</v>
      </c>
      <c r="O288" s="114" t="s">
        <v>113</v>
      </c>
      <c r="P288" s="107">
        <v>211</v>
      </c>
      <c r="Q288" s="109">
        <v>43887</v>
      </c>
      <c r="R288" s="107" t="s">
        <v>1031</v>
      </c>
      <c r="S288" s="107">
        <v>40421667</v>
      </c>
      <c r="T288" s="107">
        <v>0</v>
      </c>
      <c r="U288" s="107">
        <v>0</v>
      </c>
      <c r="V288" s="120">
        <v>40421667</v>
      </c>
      <c r="W288" s="107">
        <v>20408333</v>
      </c>
      <c r="X288" s="107">
        <v>20013334</v>
      </c>
    </row>
    <row r="289" spans="1:24" x14ac:dyDescent="0.25">
      <c r="A289" s="107">
        <v>2020</v>
      </c>
      <c r="B289" s="107">
        <v>118</v>
      </c>
      <c r="C289" s="107">
        <v>1</v>
      </c>
      <c r="D289" s="109">
        <v>43831</v>
      </c>
      <c r="E289" s="116" t="s">
        <v>2802</v>
      </c>
      <c r="F289" s="109">
        <v>44196</v>
      </c>
      <c r="G289" s="109">
        <v>44196</v>
      </c>
      <c r="H289" s="107" t="s">
        <v>141</v>
      </c>
      <c r="I289" s="107" t="s">
        <v>142</v>
      </c>
      <c r="J289" s="107">
        <v>343</v>
      </c>
      <c r="K289" s="107">
        <v>263</v>
      </c>
      <c r="L289" s="109">
        <v>43887</v>
      </c>
      <c r="M289" s="107" t="s">
        <v>500</v>
      </c>
      <c r="N289" s="107">
        <v>145</v>
      </c>
      <c r="O289" s="114" t="s">
        <v>112</v>
      </c>
      <c r="P289" s="107">
        <v>212</v>
      </c>
      <c r="Q289" s="109">
        <v>43887</v>
      </c>
      <c r="R289" s="107" t="s">
        <v>666</v>
      </c>
      <c r="S289" s="107">
        <v>61000000</v>
      </c>
      <c r="T289" s="107">
        <v>0</v>
      </c>
      <c r="U289" s="107">
        <v>0</v>
      </c>
      <c r="V289" s="120">
        <v>61000000</v>
      </c>
      <c r="W289" s="107">
        <v>31000000</v>
      </c>
      <c r="X289" s="107">
        <v>30000000</v>
      </c>
    </row>
    <row r="290" spans="1:24" x14ac:dyDescent="0.25">
      <c r="A290" s="107">
        <v>2020</v>
      </c>
      <c r="B290" s="107">
        <v>118</v>
      </c>
      <c r="C290" s="107">
        <v>1</v>
      </c>
      <c r="D290" s="109">
        <v>43831</v>
      </c>
      <c r="E290" s="116" t="s">
        <v>2803</v>
      </c>
      <c r="F290" s="109">
        <v>44196</v>
      </c>
      <c r="G290" s="109">
        <v>44196</v>
      </c>
      <c r="H290" s="107" t="s">
        <v>968</v>
      </c>
      <c r="I290" s="107" t="s">
        <v>969</v>
      </c>
      <c r="J290" s="107">
        <v>336</v>
      </c>
      <c r="K290" s="107">
        <v>266</v>
      </c>
      <c r="L290" s="109">
        <v>43887</v>
      </c>
      <c r="M290" s="107" t="s">
        <v>1032</v>
      </c>
      <c r="N290" s="107">
        <v>145</v>
      </c>
      <c r="O290" s="114" t="s">
        <v>112</v>
      </c>
      <c r="P290" s="107">
        <v>213</v>
      </c>
      <c r="Q290" s="109">
        <v>43887</v>
      </c>
      <c r="R290" s="107" t="s">
        <v>1033</v>
      </c>
      <c r="S290" s="107">
        <v>89858900</v>
      </c>
      <c r="T290" s="107">
        <v>0</v>
      </c>
      <c r="U290" s="107">
        <v>0</v>
      </c>
      <c r="V290" s="120">
        <v>89858900</v>
      </c>
      <c r="W290" s="107">
        <v>45075800</v>
      </c>
      <c r="X290" s="107">
        <v>44783100</v>
      </c>
    </row>
    <row r="291" spans="1:24" x14ac:dyDescent="0.25">
      <c r="A291" s="107">
        <v>2020</v>
      </c>
      <c r="B291" s="107">
        <v>118</v>
      </c>
      <c r="C291" s="107">
        <v>1</v>
      </c>
      <c r="D291" s="109">
        <v>43831</v>
      </c>
      <c r="E291" s="116" t="s">
        <v>2804</v>
      </c>
      <c r="F291" s="109">
        <v>44196</v>
      </c>
      <c r="G291" s="109">
        <v>44196</v>
      </c>
      <c r="H291" s="107" t="s">
        <v>123</v>
      </c>
      <c r="I291" s="107" t="s">
        <v>124</v>
      </c>
      <c r="J291" s="107">
        <v>354</v>
      </c>
      <c r="K291" s="107">
        <v>272</v>
      </c>
      <c r="L291" s="109">
        <v>43888</v>
      </c>
      <c r="M291" s="107" t="s">
        <v>502</v>
      </c>
      <c r="N291" s="107">
        <v>145</v>
      </c>
      <c r="O291" s="114" t="s">
        <v>112</v>
      </c>
      <c r="P291" s="107">
        <v>214</v>
      </c>
      <c r="Q291" s="109">
        <v>43888</v>
      </c>
      <c r="R291" s="107" t="s">
        <v>1034</v>
      </c>
      <c r="S291" s="107">
        <v>42000000</v>
      </c>
      <c r="T291" s="107">
        <v>0</v>
      </c>
      <c r="U291" s="107">
        <v>0</v>
      </c>
      <c r="V291" s="120">
        <v>42000000</v>
      </c>
      <c r="W291" s="107">
        <v>30800000</v>
      </c>
      <c r="X291" s="107">
        <v>11200000</v>
      </c>
    </row>
    <row r="292" spans="1:24" x14ac:dyDescent="0.25">
      <c r="A292" s="107">
        <v>2020</v>
      </c>
      <c r="B292" s="107">
        <v>118</v>
      </c>
      <c r="C292" s="107">
        <v>1</v>
      </c>
      <c r="D292" s="109">
        <v>43831</v>
      </c>
      <c r="E292" s="116" t="s">
        <v>2805</v>
      </c>
      <c r="F292" s="109">
        <v>44196</v>
      </c>
      <c r="G292" s="109">
        <v>44196</v>
      </c>
      <c r="H292" s="107" t="s">
        <v>114</v>
      </c>
      <c r="I292" s="107" t="s">
        <v>115</v>
      </c>
      <c r="J292" s="107">
        <v>221</v>
      </c>
      <c r="K292" s="107">
        <v>274</v>
      </c>
      <c r="L292" s="109">
        <v>43888</v>
      </c>
      <c r="M292" s="107" t="s">
        <v>503</v>
      </c>
      <c r="N292" s="107">
        <v>145</v>
      </c>
      <c r="O292" s="114" t="s">
        <v>112</v>
      </c>
      <c r="P292" s="107">
        <v>215</v>
      </c>
      <c r="Q292" s="109">
        <v>43888</v>
      </c>
      <c r="R292" s="107" t="s">
        <v>1035</v>
      </c>
      <c r="S292" s="107">
        <v>68359040</v>
      </c>
      <c r="T292" s="107">
        <v>0</v>
      </c>
      <c r="U292" s="107">
        <v>0</v>
      </c>
      <c r="V292" s="120">
        <v>68359040</v>
      </c>
      <c r="W292" s="107">
        <v>43863717</v>
      </c>
      <c r="X292" s="107">
        <v>24495323</v>
      </c>
    </row>
    <row r="293" spans="1:24" x14ac:dyDescent="0.25">
      <c r="A293" s="107">
        <v>2020</v>
      </c>
      <c r="B293" s="107">
        <v>118</v>
      </c>
      <c r="C293" s="107">
        <v>1</v>
      </c>
      <c r="D293" s="109">
        <v>43831</v>
      </c>
      <c r="E293" s="116" t="s">
        <v>2806</v>
      </c>
      <c r="F293" s="109">
        <v>44196</v>
      </c>
      <c r="G293" s="109">
        <v>44196</v>
      </c>
      <c r="H293" s="107" t="s">
        <v>114</v>
      </c>
      <c r="I293" s="107" t="s">
        <v>115</v>
      </c>
      <c r="J293" s="107">
        <v>350</v>
      </c>
      <c r="K293" s="107">
        <v>273</v>
      </c>
      <c r="L293" s="109">
        <v>43888</v>
      </c>
      <c r="M293" s="107" t="s">
        <v>504</v>
      </c>
      <c r="N293" s="107">
        <v>145</v>
      </c>
      <c r="O293" s="114" t="s">
        <v>112</v>
      </c>
      <c r="P293" s="107">
        <v>216</v>
      </c>
      <c r="Q293" s="109">
        <v>43888</v>
      </c>
      <c r="R293" s="107" t="s">
        <v>1036</v>
      </c>
      <c r="S293" s="107">
        <v>34176000</v>
      </c>
      <c r="T293" s="107">
        <v>0</v>
      </c>
      <c r="U293" s="107">
        <v>0</v>
      </c>
      <c r="V293" s="120">
        <v>34176000</v>
      </c>
      <c r="W293" s="107">
        <v>21929600</v>
      </c>
      <c r="X293" s="107">
        <v>12246400</v>
      </c>
    </row>
    <row r="294" spans="1:24" x14ac:dyDescent="0.25">
      <c r="A294" s="107">
        <v>2020</v>
      </c>
      <c r="B294" s="107">
        <v>118</v>
      </c>
      <c r="C294" s="107">
        <v>1</v>
      </c>
      <c r="D294" s="109">
        <v>43831</v>
      </c>
      <c r="E294" s="116" t="s">
        <v>2807</v>
      </c>
      <c r="F294" s="109">
        <v>44196</v>
      </c>
      <c r="G294" s="109">
        <v>44196</v>
      </c>
      <c r="H294" s="107" t="s">
        <v>114</v>
      </c>
      <c r="I294" s="107" t="s">
        <v>115</v>
      </c>
      <c r="J294" s="107">
        <v>383</v>
      </c>
      <c r="K294" s="107">
        <v>278</v>
      </c>
      <c r="L294" s="109">
        <v>43888</v>
      </c>
      <c r="M294" s="107" t="s">
        <v>505</v>
      </c>
      <c r="N294" s="107">
        <v>148</v>
      </c>
      <c r="O294" s="114" t="s">
        <v>113</v>
      </c>
      <c r="P294" s="107">
        <v>217</v>
      </c>
      <c r="Q294" s="109">
        <v>43888</v>
      </c>
      <c r="R294" s="107" t="s">
        <v>1037</v>
      </c>
      <c r="S294" s="107">
        <v>26400000</v>
      </c>
      <c r="T294" s="107">
        <v>0</v>
      </c>
      <c r="U294" s="107">
        <v>0</v>
      </c>
      <c r="V294" s="120">
        <v>26400000</v>
      </c>
      <c r="W294" s="107">
        <v>16940000</v>
      </c>
      <c r="X294" s="107">
        <v>9460000</v>
      </c>
    </row>
    <row r="295" spans="1:24" x14ac:dyDescent="0.25">
      <c r="A295" s="107">
        <v>2020</v>
      </c>
      <c r="B295" s="107">
        <v>118</v>
      </c>
      <c r="C295" s="107">
        <v>1</v>
      </c>
      <c r="D295" s="109">
        <v>43831</v>
      </c>
      <c r="E295" s="116" t="s">
        <v>2808</v>
      </c>
      <c r="F295" s="109">
        <v>44196</v>
      </c>
      <c r="G295" s="109">
        <v>44196</v>
      </c>
      <c r="H295" s="107" t="s">
        <v>137</v>
      </c>
      <c r="I295" s="107" t="s">
        <v>138</v>
      </c>
      <c r="J295" s="107">
        <v>313</v>
      </c>
      <c r="K295" s="107">
        <v>285</v>
      </c>
      <c r="L295" s="109">
        <v>43892</v>
      </c>
      <c r="M295" s="107" t="s">
        <v>1081</v>
      </c>
      <c r="N295" s="107">
        <v>145</v>
      </c>
      <c r="O295" s="114" t="s">
        <v>112</v>
      </c>
      <c r="P295" s="107">
        <v>218</v>
      </c>
      <c r="Q295" s="109">
        <v>43892</v>
      </c>
      <c r="R295" s="107" t="s">
        <v>532</v>
      </c>
      <c r="S295" s="107">
        <v>62000000</v>
      </c>
      <c r="T295" s="107">
        <v>0</v>
      </c>
      <c r="U295" s="107">
        <v>0</v>
      </c>
      <c r="V295" s="120">
        <v>62000000</v>
      </c>
      <c r="W295" s="107">
        <v>30793333</v>
      </c>
      <c r="X295" s="107">
        <v>31206667</v>
      </c>
    </row>
    <row r="296" spans="1:24" x14ac:dyDescent="0.25">
      <c r="A296" s="107">
        <v>2020</v>
      </c>
      <c r="B296" s="107">
        <v>118</v>
      </c>
      <c r="C296" s="107">
        <v>1</v>
      </c>
      <c r="D296" s="109">
        <v>43831</v>
      </c>
      <c r="E296" s="116" t="s">
        <v>2809</v>
      </c>
      <c r="F296" s="109">
        <v>44196</v>
      </c>
      <c r="G296" s="109">
        <v>44196</v>
      </c>
      <c r="H296" s="107" t="s">
        <v>123</v>
      </c>
      <c r="I296" s="107" t="s">
        <v>124</v>
      </c>
      <c r="J296" s="107">
        <v>239</v>
      </c>
      <c r="K296" s="107">
        <v>280</v>
      </c>
      <c r="L296" s="109">
        <v>43889</v>
      </c>
      <c r="M296" s="107" t="s">
        <v>506</v>
      </c>
      <c r="N296" s="107">
        <v>145</v>
      </c>
      <c r="O296" s="114" t="s">
        <v>112</v>
      </c>
      <c r="P296" s="107">
        <v>219</v>
      </c>
      <c r="Q296" s="109">
        <v>43889</v>
      </c>
      <c r="R296" s="107" t="s">
        <v>1009</v>
      </c>
      <c r="S296" s="107">
        <v>39200000</v>
      </c>
      <c r="T296" s="107">
        <v>0</v>
      </c>
      <c r="U296" s="107">
        <v>0</v>
      </c>
      <c r="V296" s="120">
        <v>39200000</v>
      </c>
      <c r="W296" s="107">
        <v>24990000</v>
      </c>
      <c r="X296" s="107">
        <v>14210000</v>
      </c>
    </row>
    <row r="297" spans="1:24" x14ac:dyDescent="0.25">
      <c r="A297" s="107">
        <v>2020</v>
      </c>
      <c r="B297" s="107">
        <v>118</v>
      </c>
      <c r="C297" s="107">
        <v>1</v>
      </c>
      <c r="D297" s="109">
        <v>43831</v>
      </c>
      <c r="E297" s="116" t="s">
        <v>2810</v>
      </c>
      <c r="F297" s="109">
        <v>44196</v>
      </c>
      <c r="G297" s="109">
        <v>44196</v>
      </c>
      <c r="H297" s="107" t="s">
        <v>114</v>
      </c>
      <c r="I297" s="107" t="s">
        <v>115</v>
      </c>
      <c r="J297" s="107">
        <v>251</v>
      </c>
      <c r="K297" s="107">
        <v>275</v>
      </c>
      <c r="L297" s="109">
        <v>43888</v>
      </c>
      <c r="M297" s="107" t="s">
        <v>507</v>
      </c>
      <c r="N297" s="107">
        <v>145</v>
      </c>
      <c r="O297" s="114" t="s">
        <v>112</v>
      </c>
      <c r="P297" s="107">
        <v>220</v>
      </c>
      <c r="Q297" s="109">
        <v>43888</v>
      </c>
      <c r="R297" s="107" t="s">
        <v>1038</v>
      </c>
      <c r="S297" s="107">
        <v>66648000</v>
      </c>
      <c r="T297" s="107">
        <v>0</v>
      </c>
      <c r="U297" s="107">
        <v>0</v>
      </c>
      <c r="V297" s="120">
        <v>66648000</v>
      </c>
      <c r="W297" s="107">
        <v>42765800</v>
      </c>
      <c r="X297" s="107">
        <v>23882200</v>
      </c>
    </row>
    <row r="298" spans="1:24" x14ac:dyDescent="0.25">
      <c r="A298" s="107">
        <v>2020</v>
      </c>
      <c r="B298" s="107">
        <v>118</v>
      </c>
      <c r="C298" s="107">
        <v>1</v>
      </c>
      <c r="D298" s="109">
        <v>43831</v>
      </c>
      <c r="E298" s="116" t="s">
        <v>2811</v>
      </c>
      <c r="F298" s="109">
        <v>44196</v>
      </c>
      <c r="G298" s="109">
        <v>44196</v>
      </c>
      <c r="H298" s="107" t="s">
        <v>137</v>
      </c>
      <c r="I298" s="107" t="s">
        <v>138</v>
      </c>
      <c r="J298" s="107">
        <v>231</v>
      </c>
      <c r="K298" s="107">
        <v>288</v>
      </c>
      <c r="L298" s="109">
        <v>43893</v>
      </c>
      <c r="M298" s="107" t="s">
        <v>1277</v>
      </c>
      <c r="N298" s="107">
        <v>12</v>
      </c>
      <c r="O298" s="114" t="s">
        <v>1278</v>
      </c>
      <c r="P298" s="107">
        <v>221</v>
      </c>
      <c r="Q298" s="109">
        <v>43889</v>
      </c>
      <c r="R298" s="107" t="s">
        <v>1279</v>
      </c>
      <c r="S298" s="107">
        <v>128520000</v>
      </c>
      <c r="T298" s="107">
        <v>0</v>
      </c>
      <c r="U298" s="107">
        <v>0</v>
      </c>
      <c r="V298" s="120">
        <v>128520000</v>
      </c>
      <c r="W298" s="107">
        <v>27608000</v>
      </c>
      <c r="X298" s="107">
        <v>100912000</v>
      </c>
    </row>
    <row r="299" spans="1:24" x14ac:dyDescent="0.25">
      <c r="A299" s="107">
        <v>2020</v>
      </c>
      <c r="B299" s="107">
        <v>118</v>
      </c>
      <c r="C299" s="107">
        <v>1</v>
      </c>
      <c r="D299" s="109">
        <v>43831</v>
      </c>
      <c r="E299" s="116" t="s">
        <v>2812</v>
      </c>
      <c r="F299" s="109">
        <v>44196</v>
      </c>
      <c r="G299" s="109">
        <v>44196</v>
      </c>
      <c r="H299" s="107" t="s">
        <v>879</v>
      </c>
      <c r="I299" s="107" t="s">
        <v>880</v>
      </c>
      <c r="J299" s="107">
        <v>355</v>
      </c>
      <c r="K299" s="107">
        <v>294</v>
      </c>
      <c r="L299" s="109">
        <v>43893</v>
      </c>
      <c r="M299" s="107" t="s">
        <v>1083</v>
      </c>
      <c r="N299" s="107">
        <v>145</v>
      </c>
      <c r="O299" s="114" t="s">
        <v>112</v>
      </c>
      <c r="P299" s="107">
        <v>222</v>
      </c>
      <c r="Q299" s="109">
        <v>43893</v>
      </c>
      <c r="R299" s="107" t="s">
        <v>1296</v>
      </c>
      <c r="S299" s="107">
        <v>27000000</v>
      </c>
      <c r="T299" s="107">
        <v>0</v>
      </c>
      <c r="U299" s="107">
        <v>0</v>
      </c>
      <c r="V299" s="120">
        <v>27000000</v>
      </c>
      <c r="W299" s="107">
        <v>27000000</v>
      </c>
      <c r="X299" s="107">
        <v>0</v>
      </c>
    </row>
    <row r="300" spans="1:24" x14ac:dyDescent="0.25">
      <c r="A300" s="107">
        <v>2020</v>
      </c>
      <c r="B300" s="107">
        <v>118</v>
      </c>
      <c r="C300" s="107">
        <v>1</v>
      </c>
      <c r="D300" s="109">
        <v>43831</v>
      </c>
      <c r="E300" s="116" t="s">
        <v>2813</v>
      </c>
      <c r="F300" s="109">
        <v>44196</v>
      </c>
      <c r="G300" s="109">
        <v>44196</v>
      </c>
      <c r="H300" s="107" t="s">
        <v>879</v>
      </c>
      <c r="I300" s="107" t="s">
        <v>880</v>
      </c>
      <c r="J300" s="107">
        <v>705</v>
      </c>
      <c r="K300" s="107">
        <v>620</v>
      </c>
      <c r="L300" s="109">
        <v>43981</v>
      </c>
      <c r="M300" s="107" t="s">
        <v>1083</v>
      </c>
      <c r="N300" s="107">
        <v>145</v>
      </c>
      <c r="O300" s="114" t="s">
        <v>112</v>
      </c>
      <c r="P300" s="107">
        <v>222</v>
      </c>
      <c r="Q300" s="109">
        <v>43894</v>
      </c>
      <c r="R300" s="107" t="s">
        <v>1775</v>
      </c>
      <c r="S300" s="107">
        <v>13500000</v>
      </c>
      <c r="T300" s="107">
        <v>0</v>
      </c>
      <c r="U300" s="107">
        <v>0</v>
      </c>
      <c r="V300" s="120">
        <v>13500000</v>
      </c>
      <c r="W300" s="107">
        <v>13500000</v>
      </c>
      <c r="X300" s="107">
        <v>0</v>
      </c>
    </row>
    <row r="301" spans="1:24" x14ac:dyDescent="0.25">
      <c r="A301" s="107">
        <v>2020</v>
      </c>
      <c r="B301" s="107">
        <v>118</v>
      </c>
      <c r="C301" s="107">
        <v>1</v>
      </c>
      <c r="D301" s="109">
        <v>43831</v>
      </c>
      <c r="E301" s="116" t="s">
        <v>2814</v>
      </c>
      <c r="F301" s="109">
        <v>44196</v>
      </c>
      <c r="G301" s="109">
        <v>44196</v>
      </c>
      <c r="H301" s="107" t="s">
        <v>123</v>
      </c>
      <c r="I301" s="107" t="s">
        <v>124</v>
      </c>
      <c r="J301" s="107">
        <v>376</v>
      </c>
      <c r="K301" s="107">
        <v>324</v>
      </c>
      <c r="L301" s="109">
        <v>43899</v>
      </c>
      <c r="M301" s="107" t="s">
        <v>1311</v>
      </c>
      <c r="N301" s="107">
        <v>145</v>
      </c>
      <c r="O301" s="114" t="s">
        <v>112</v>
      </c>
      <c r="P301" s="107">
        <v>223</v>
      </c>
      <c r="Q301" s="109">
        <v>43899</v>
      </c>
      <c r="R301" s="107" t="s">
        <v>1312</v>
      </c>
      <c r="S301" s="107">
        <v>72000000</v>
      </c>
      <c r="T301" s="107">
        <v>0</v>
      </c>
      <c r="U301" s="107">
        <v>0</v>
      </c>
      <c r="V301" s="120">
        <v>72000000</v>
      </c>
      <c r="W301" s="107">
        <v>37866667</v>
      </c>
      <c r="X301" s="107">
        <v>34133333</v>
      </c>
    </row>
    <row r="302" spans="1:24" x14ac:dyDescent="0.25">
      <c r="A302" s="107">
        <v>2020</v>
      </c>
      <c r="B302" s="107">
        <v>118</v>
      </c>
      <c r="C302" s="107">
        <v>1</v>
      </c>
      <c r="D302" s="109">
        <v>43831</v>
      </c>
      <c r="E302" s="116" t="s">
        <v>2815</v>
      </c>
      <c r="F302" s="109">
        <v>44196</v>
      </c>
      <c r="G302" s="109">
        <v>44196</v>
      </c>
      <c r="H302" s="107" t="s">
        <v>128</v>
      </c>
      <c r="I302" s="107" t="s">
        <v>129</v>
      </c>
      <c r="J302" s="107">
        <v>345</v>
      </c>
      <c r="K302" s="107">
        <v>301</v>
      </c>
      <c r="L302" s="109">
        <v>43895</v>
      </c>
      <c r="M302" s="107" t="s">
        <v>1302</v>
      </c>
      <c r="N302" s="107">
        <v>145</v>
      </c>
      <c r="O302" s="114" t="s">
        <v>112</v>
      </c>
      <c r="P302" s="107">
        <v>224</v>
      </c>
      <c r="Q302" s="109">
        <v>43895</v>
      </c>
      <c r="R302" s="107" t="s">
        <v>1303</v>
      </c>
      <c r="S302" s="107">
        <v>83000000</v>
      </c>
      <c r="T302" s="107">
        <v>0</v>
      </c>
      <c r="U302" s="107">
        <v>0</v>
      </c>
      <c r="V302" s="120">
        <v>83000000</v>
      </c>
      <c r="W302" s="107">
        <v>40393333</v>
      </c>
      <c r="X302" s="107">
        <v>42606667</v>
      </c>
    </row>
    <row r="303" spans="1:24" x14ac:dyDescent="0.25">
      <c r="A303" s="107">
        <v>2020</v>
      </c>
      <c r="B303" s="107">
        <v>118</v>
      </c>
      <c r="C303" s="107">
        <v>1</v>
      </c>
      <c r="D303" s="109">
        <v>43831</v>
      </c>
      <c r="E303" s="116" t="s">
        <v>2816</v>
      </c>
      <c r="F303" s="109">
        <v>44196</v>
      </c>
      <c r="G303" s="109">
        <v>44196</v>
      </c>
      <c r="H303" s="107" t="s">
        <v>128</v>
      </c>
      <c r="I303" s="107" t="s">
        <v>129</v>
      </c>
      <c r="J303" s="107">
        <v>360</v>
      </c>
      <c r="K303" s="107">
        <v>300</v>
      </c>
      <c r="L303" s="109">
        <v>43895</v>
      </c>
      <c r="M303" s="107" t="s">
        <v>1086</v>
      </c>
      <c r="N303" s="107">
        <v>145</v>
      </c>
      <c r="O303" s="114" t="s">
        <v>112</v>
      </c>
      <c r="P303" s="107">
        <v>225</v>
      </c>
      <c r="Q303" s="109">
        <v>43895</v>
      </c>
      <c r="R303" s="107" t="s">
        <v>1301</v>
      </c>
      <c r="S303" s="107">
        <v>83000000</v>
      </c>
      <c r="T303" s="107">
        <v>0</v>
      </c>
      <c r="U303" s="107">
        <v>0</v>
      </c>
      <c r="V303" s="120">
        <v>83000000</v>
      </c>
      <c r="W303" s="107">
        <v>40670000</v>
      </c>
      <c r="X303" s="107">
        <v>42330000</v>
      </c>
    </row>
    <row r="304" spans="1:24" x14ac:dyDescent="0.25">
      <c r="A304" s="107">
        <v>2020</v>
      </c>
      <c r="B304" s="107">
        <v>118</v>
      </c>
      <c r="C304" s="107">
        <v>1</v>
      </c>
      <c r="D304" s="109">
        <v>43831</v>
      </c>
      <c r="E304" s="116" t="s">
        <v>2817</v>
      </c>
      <c r="F304" s="109">
        <v>44196</v>
      </c>
      <c r="G304" s="109">
        <v>44196</v>
      </c>
      <c r="H304" s="107" t="s">
        <v>128</v>
      </c>
      <c r="I304" s="107" t="s">
        <v>129</v>
      </c>
      <c r="J304" s="107">
        <v>358</v>
      </c>
      <c r="K304" s="107">
        <v>302</v>
      </c>
      <c r="L304" s="109">
        <v>43895</v>
      </c>
      <c r="M304" s="107" t="s">
        <v>1087</v>
      </c>
      <c r="N304" s="107">
        <v>145</v>
      </c>
      <c r="O304" s="114" t="s">
        <v>112</v>
      </c>
      <c r="P304" s="107">
        <v>226</v>
      </c>
      <c r="Q304" s="109">
        <v>43895</v>
      </c>
      <c r="R304" s="107" t="s">
        <v>994</v>
      </c>
      <c r="S304" s="107">
        <v>55500000</v>
      </c>
      <c r="T304" s="107">
        <v>0</v>
      </c>
      <c r="U304" s="107">
        <v>0</v>
      </c>
      <c r="V304" s="120">
        <v>55500000</v>
      </c>
      <c r="W304" s="107">
        <v>26825000</v>
      </c>
      <c r="X304" s="107">
        <v>28675000</v>
      </c>
    </row>
    <row r="305" spans="1:24" x14ac:dyDescent="0.25">
      <c r="A305" s="107">
        <v>2020</v>
      </c>
      <c r="B305" s="107">
        <v>118</v>
      </c>
      <c r="C305" s="107">
        <v>1</v>
      </c>
      <c r="D305" s="109">
        <v>43831</v>
      </c>
      <c r="E305" s="116" t="s">
        <v>2818</v>
      </c>
      <c r="F305" s="109">
        <v>44196</v>
      </c>
      <c r="G305" s="109">
        <v>44196</v>
      </c>
      <c r="H305" s="107" t="s">
        <v>114</v>
      </c>
      <c r="I305" s="107" t="s">
        <v>115</v>
      </c>
      <c r="J305" s="107">
        <v>382</v>
      </c>
      <c r="K305" s="107">
        <v>298</v>
      </c>
      <c r="L305" s="109">
        <v>43895</v>
      </c>
      <c r="M305" s="107" t="s">
        <v>1299</v>
      </c>
      <c r="N305" s="107">
        <v>145</v>
      </c>
      <c r="O305" s="114" t="s">
        <v>112</v>
      </c>
      <c r="P305" s="107">
        <v>227</v>
      </c>
      <c r="Q305" s="109">
        <v>43895</v>
      </c>
      <c r="R305" s="107" t="s">
        <v>1016</v>
      </c>
      <c r="S305" s="107">
        <v>59814160</v>
      </c>
      <c r="T305" s="107">
        <v>0</v>
      </c>
      <c r="U305" s="107">
        <v>0</v>
      </c>
      <c r="V305" s="120">
        <v>59814160</v>
      </c>
      <c r="W305" s="107">
        <v>36636173</v>
      </c>
      <c r="X305" s="107">
        <v>23177987</v>
      </c>
    </row>
    <row r="306" spans="1:24" x14ac:dyDescent="0.25">
      <c r="A306" s="107">
        <v>2020</v>
      </c>
      <c r="B306" s="107">
        <v>118</v>
      </c>
      <c r="C306" s="107">
        <v>1</v>
      </c>
      <c r="D306" s="109">
        <v>43831</v>
      </c>
      <c r="E306" s="116" t="s">
        <v>2819</v>
      </c>
      <c r="F306" s="109">
        <v>44196</v>
      </c>
      <c r="G306" s="109">
        <v>44196</v>
      </c>
      <c r="H306" s="107" t="s">
        <v>114</v>
      </c>
      <c r="I306" s="107" t="s">
        <v>115</v>
      </c>
      <c r="J306" s="107">
        <v>384</v>
      </c>
      <c r="K306" s="107">
        <v>293</v>
      </c>
      <c r="L306" s="109">
        <v>43893</v>
      </c>
      <c r="M306" s="107" t="s">
        <v>1292</v>
      </c>
      <c r="N306" s="107">
        <v>145</v>
      </c>
      <c r="O306" s="114" t="s">
        <v>112</v>
      </c>
      <c r="P306" s="107">
        <v>228</v>
      </c>
      <c r="Q306" s="109">
        <v>43864</v>
      </c>
      <c r="R306" s="107" t="s">
        <v>1293</v>
      </c>
      <c r="S306" s="107">
        <v>59814160</v>
      </c>
      <c r="T306" s="107">
        <v>0</v>
      </c>
      <c r="U306" s="107">
        <v>0</v>
      </c>
      <c r="V306" s="120">
        <v>59814160</v>
      </c>
      <c r="W306" s="107">
        <v>36885399</v>
      </c>
      <c r="X306" s="107">
        <v>22928761</v>
      </c>
    </row>
    <row r="307" spans="1:24" x14ac:dyDescent="0.25">
      <c r="A307" s="107">
        <v>2020</v>
      </c>
      <c r="B307" s="107">
        <v>118</v>
      </c>
      <c r="C307" s="107">
        <v>1</v>
      </c>
      <c r="D307" s="109">
        <v>43831</v>
      </c>
      <c r="E307" s="116" t="s">
        <v>2820</v>
      </c>
      <c r="F307" s="109">
        <v>44196</v>
      </c>
      <c r="G307" s="109">
        <v>44196</v>
      </c>
      <c r="H307" s="107" t="s">
        <v>137</v>
      </c>
      <c r="I307" s="107" t="s">
        <v>138</v>
      </c>
      <c r="J307" s="107">
        <v>385</v>
      </c>
      <c r="K307" s="107">
        <v>292</v>
      </c>
      <c r="L307" s="109">
        <v>43893</v>
      </c>
      <c r="M307" s="107" t="s">
        <v>1090</v>
      </c>
      <c r="N307" s="107">
        <v>145</v>
      </c>
      <c r="O307" s="114" t="s">
        <v>112</v>
      </c>
      <c r="P307" s="107">
        <v>229</v>
      </c>
      <c r="Q307" s="109">
        <v>43893</v>
      </c>
      <c r="R307" s="107" t="s">
        <v>1297</v>
      </c>
      <c r="S307" s="107">
        <v>63000000</v>
      </c>
      <c r="T307" s="107">
        <v>0</v>
      </c>
      <c r="U307" s="107">
        <v>0</v>
      </c>
      <c r="V307" s="120">
        <v>63000000</v>
      </c>
      <c r="W307" s="107">
        <v>34300000</v>
      </c>
      <c r="X307" s="107">
        <v>28700000</v>
      </c>
    </row>
    <row r="308" spans="1:24" x14ac:dyDescent="0.25">
      <c r="A308" s="107">
        <v>2020</v>
      </c>
      <c r="B308" s="107">
        <v>118</v>
      </c>
      <c r="C308" s="107">
        <v>1</v>
      </c>
      <c r="D308" s="109">
        <v>43831</v>
      </c>
      <c r="E308" s="116" t="s">
        <v>2821</v>
      </c>
      <c r="F308" s="109">
        <v>44196</v>
      </c>
      <c r="G308" s="109">
        <v>44196</v>
      </c>
      <c r="H308" s="107" t="s">
        <v>123</v>
      </c>
      <c r="I308" s="107" t="s">
        <v>124</v>
      </c>
      <c r="J308" s="107">
        <v>379</v>
      </c>
      <c r="K308" s="107">
        <v>310</v>
      </c>
      <c r="L308" s="109">
        <v>43896</v>
      </c>
      <c r="M308" s="107" t="s">
        <v>1091</v>
      </c>
      <c r="N308" s="107">
        <v>145</v>
      </c>
      <c r="O308" s="114" t="s">
        <v>112</v>
      </c>
      <c r="P308" s="107">
        <v>230</v>
      </c>
      <c r="Q308" s="109">
        <v>43896</v>
      </c>
      <c r="R308" s="107" t="s">
        <v>1310</v>
      </c>
      <c r="S308" s="117">
        <v>50000000</v>
      </c>
      <c r="T308" s="117">
        <v>833325</v>
      </c>
      <c r="U308" s="107">
        <v>0</v>
      </c>
      <c r="V308" s="120">
        <v>49166675</v>
      </c>
      <c r="W308" s="107">
        <v>24166667</v>
      </c>
      <c r="X308" s="107">
        <v>25000008</v>
      </c>
    </row>
    <row r="309" spans="1:24" x14ac:dyDescent="0.25">
      <c r="A309" s="107">
        <v>2020</v>
      </c>
      <c r="B309" s="107">
        <v>118</v>
      </c>
      <c r="C309" s="107">
        <v>1</v>
      </c>
      <c r="D309" s="109">
        <v>43831</v>
      </c>
      <c r="E309" s="116" t="s">
        <v>2822</v>
      </c>
      <c r="F309" s="109">
        <v>44196</v>
      </c>
      <c r="G309" s="109">
        <v>44196</v>
      </c>
      <c r="H309" s="107" t="s">
        <v>121</v>
      </c>
      <c r="I309" s="107" t="s">
        <v>122</v>
      </c>
      <c r="J309" s="107">
        <v>333</v>
      </c>
      <c r="K309" s="107">
        <v>341</v>
      </c>
      <c r="L309" s="109">
        <v>43901</v>
      </c>
      <c r="M309" s="107" t="s">
        <v>1093</v>
      </c>
      <c r="N309" s="107">
        <v>145</v>
      </c>
      <c r="O309" s="114" t="s">
        <v>112</v>
      </c>
      <c r="P309" s="107">
        <v>231</v>
      </c>
      <c r="Q309" s="109">
        <v>43901</v>
      </c>
      <c r="R309" s="107" t="s">
        <v>1319</v>
      </c>
      <c r="S309" s="107">
        <v>49600000</v>
      </c>
      <c r="T309" s="107">
        <v>0</v>
      </c>
      <c r="U309" s="107">
        <v>0</v>
      </c>
      <c r="V309" s="120">
        <v>49600000</v>
      </c>
      <c r="W309" s="107">
        <v>28933333</v>
      </c>
      <c r="X309" s="107">
        <v>20666667</v>
      </c>
    </row>
    <row r="310" spans="1:24" x14ac:dyDescent="0.25">
      <c r="A310" s="107">
        <v>2020</v>
      </c>
      <c r="B310" s="107">
        <v>118</v>
      </c>
      <c r="C310" s="107">
        <v>1</v>
      </c>
      <c r="D310" s="109">
        <v>43831</v>
      </c>
      <c r="E310" s="116" t="s">
        <v>2823</v>
      </c>
      <c r="F310" s="109">
        <v>44196</v>
      </c>
      <c r="G310" s="109">
        <v>44196</v>
      </c>
      <c r="H310" s="107" t="s">
        <v>128</v>
      </c>
      <c r="I310" s="107" t="s">
        <v>129</v>
      </c>
      <c r="J310" s="107">
        <v>340</v>
      </c>
      <c r="K310" s="107">
        <v>303</v>
      </c>
      <c r="L310" s="109">
        <v>43895</v>
      </c>
      <c r="M310" s="107" t="s">
        <v>1094</v>
      </c>
      <c r="N310" s="107">
        <v>145</v>
      </c>
      <c r="O310" s="114" t="s">
        <v>112</v>
      </c>
      <c r="P310" s="107">
        <v>232</v>
      </c>
      <c r="Q310" s="109">
        <v>43895</v>
      </c>
      <c r="R310" s="107" t="s">
        <v>945</v>
      </c>
      <c r="S310" s="107">
        <v>55500000</v>
      </c>
      <c r="T310" s="107">
        <v>0</v>
      </c>
      <c r="U310" s="107">
        <v>0</v>
      </c>
      <c r="V310" s="120">
        <v>55500000</v>
      </c>
      <c r="W310" s="107">
        <v>27010000</v>
      </c>
      <c r="X310" s="107">
        <v>28490000</v>
      </c>
    </row>
    <row r="311" spans="1:24" x14ac:dyDescent="0.25">
      <c r="A311" s="107">
        <v>2020</v>
      </c>
      <c r="B311" s="107">
        <v>118</v>
      </c>
      <c r="C311" s="107">
        <v>1</v>
      </c>
      <c r="D311" s="109">
        <v>43831</v>
      </c>
      <c r="E311" s="116" t="s">
        <v>2824</v>
      </c>
      <c r="F311" s="109">
        <v>44196</v>
      </c>
      <c r="G311" s="109">
        <v>44196</v>
      </c>
      <c r="H311" s="107" t="s">
        <v>128</v>
      </c>
      <c r="I311" s="107" t="s">
        <v>129</v>
      </c>
      <c r="J311" s="107">
        <v>367</v>
      </c>
      <c r="K311" s="107">
        <v>325</v>
      </c>
      <c r="L311" s="109">
        <v>43899</v>
      </c>
      <c r="M311" s="107" t="s">
        <v>1095</v>
      </c>
      <c r="N311" s="107">
        <v>145</v>
      </c>
      <c r="O311" s="114" t="s">
        <v>112</v>
      </c>
      <c r="P311" s="107">
        <v>233</v>
      </c>
      <c r="Q311" s="109">
        <v>43899</v>
      </c>
      <c r="R311" s="107" t="s">
        <v>1022</v>
      </c>
      <c r="S311" s="107">
        <v>55500000</v>
      </c>
      <c r="T311" s="107">
        <v>0</v>
      </c>
      <c r="U311" s="107">
        <v>0</v>
      </c>
      <c r="V311" s="120">
        <v>55500000</v>
      </c>
      <c r="W311" s="107">
        <v>26270000</v>
      </c>
      <c r="X311" s="107">
        <v>29230000</v>
      </c>
    </row>
    <row r="312" spans="1:24" x14ac:dyDescent="0.25">
      <c r="A312" s="107">
        <v>2020</v>
      </c>
      <c r="B312" s="107">
        <v>118</v>
      </c>
      <c r="C312" s="107">
        <v>1</v>
      </c>
      <c r="D312" s="109">
        <v>43831</v>
      </c>
      <c r="E312" s="116" t="s">
        <v>2825</v>
      </c>
      <c r="F312" s="109">
        <v>44196</v>
      </c>
      <c r="G312" s="109">
        <v>44196</v>
      </c>
      <c r="H312" s="107" t="s">
        <v>128</v>
      </c>
      <c r="I312" s="107" t="s">
        <v>129</v>
      </c>
      <c r="J312" s="107">
        <v>357</v>
      </c>
      <c r="K312" s="107">
        <v>296</v>
      </c>
      <c r="L312" s="109">
        <v>43894</v>
      </c>
      <c r="M312" s="107" t="s">
        <v>1096</v>
      </c>
      <c r="N312" s="107">
        <v>145</v>
      </c>
      <c r="O312" s="114" t="s">
        <v>112</v>
      </c>
      <c r="P312" s="107">
        <v>234</v>
      </c>
      <c r="Q312" s="109">
        <v>43894</v>
      </c>
      <c r="R312" s="107" t="s">
        <v>1022</v>
      </c>
      <c r="S312" s="107">
        <v>55500000</v>
      </c>
      <c r="T312" s="107">
        <v>0</v>
      </c>
      <c r="U312" s="107">
        <v>0</v>
      </c>
      <c r="V312" s="120">
        <v>55500000</v>
      </c>
      <c r="W312" s="107">
        <v>27195000</v>
      </c>
      <c r="X312" s="107">
        <v>28305000</v>
      </c>
    </row>
    <row r="313" spans="1:24" x14ac:dyDescent="0.25">
      <c r="A313" s="107">
        <v>2020</v>
      </c>
      <c r="B313" s="107">
        <v>118</v>
      </c>
      <c r="C313" s="107">
        <v>1</v>
      </c>
      <c r="D313" s="109">
        <v>43831</v>
      </c>
      <c r="E313" s="116" t="s">
        <v>2826</v>
      </c>
      <c r="F313" s="109">
        <v>44196</v>
      </c>
      <c r="G313" s="109">
        <v>44196</v>
      </c>
      <c r="H313" s="107" t="s">
        <v>128</v>
      </c>
      <c r="I313" s="107" t="s">
        <v>129</v>
      </c>
      <c r="J313" s="107">
        <v>346</v>
      </c>
      <c r="K313" s="107">
        <v>295</v>
      </c>
      <c r="L313" s="109">
        <v>43894</v>
      </c>
      <c r="M313" s="107" t="s">
        <v>1298</v>
      </c>
      <c r="N313" s="107">
        <v>145</v>
      </c>
      <c r="O313" s="114" t="s">
        <v>112</v>
      </c>
      <c r="P313" s="107">
        <v>235</v>
      </c>
      <c r="Q313" s="109">
        <v>43894</v>
      </c>
      <c r="R313" s="107" t="s">
        <v>131</v>
      </c>
      <c r="S313" s="107">
        <v>55500000</v>
      </c>
      <c r="T313" s="107">
        <v>0</v>
      </c>
      <c r="U313" s="107">
        <v>0</v>
      </c>
      <c r="V313" s="120">
        <v>55500000</v>
      </c>
      <c r="W313" s="107">
        <v>26810000</v>
      </c>
      <c r="X313" s="107">
        <v>28690000</v>
      </c>
    </row>
    <row r="314" spans="1:24" x14ac:dyDescent="0.25">
      <c r="A314" s="107">
        <v>2020</v>
      </c>
      <c r="B314" s="107">
        <v>118</v>
      </c>
      <c r="C314" s="107">
        <v>1</v>
      </c>
      <c r="D314" s="109">
        <v>43831</v>
      </c>
      <c r="E314" s="116" t="s">
        <v>2827</v>
      </c>
      <c r="F314" s="109">
        <v>44196</v>
      </c>
      <c r="G314" s="109">
        <v>44196</v>
      </c>
      <c r="H314" s="107" t="s">
        <v>123</v>
      </c>
      <c r="I314" s="107" t="s">
        <v>124</v>
      </c>
      <c r="J314" s="107">
        <v>395</v>
      </c>
      <c r="K314" s="107">
        <v>309</v>
      </c>
      <c r="L314" s="109">
        <v>43896</v>
      </c>
      <c r="M314" s="107" t="s">
        <v>1308</v>
      </c>
      <c r="N314" s="107">
        <v>145</v>
      </c>
      <c r="O314" s="114" t="s">
        <v>112</v>
      </c>
      <c r="P314" s="107">
        <v>236</v>
      </c>
      <c r="Q314" s="109">
        <v>43896</v>
      </c>
      <c r="R314" s="107" t="s">
        <v>1309</v>
      </c>
      <c r="S314" s="117">
        <v>83000000</v>
      </c>
      <c r="T314" s="117">
        <v>1383333</v>
      </c>
      <c r="U314" s="107">
        <v>0</v>
      </c>
      <c r="V314" s="120">
        <v>81616667</v>
      </c>
      <c r="W314" s="107">
        <v>40116667</v>
      </c>
      <c r="X314" s="107">
        <v>41500000</v>
      </c>
    </row>
    <row r="315" spans="1:24" x14ac:dyDescent="0.25">
      <c r="A315" s="107">
        <v>2020</v>
      </c>
      <c r="B315" s="107">
        <v>118</v>
      </c>
      <c r="C315" s="107">
        <v>1</v>
      </c>
      <c r="D315" s="109">
        <v>43831</v>
      </c>
      <c r="E315" s="116" t="s">
        <v>2828</v>
      </c>
      <c r="F315" s="109">
        <v>44196</v>
      </c>
      <c r="G315" s="109">
        <v>44196</v>
      </c>
      <c r="H315" s="107" t="s">
        <v>128</v>
      </c>
      <c r="I315" s="107" t="s">
        <v>129</v>
      </c>
      <c r="J315" s="107">
        <v>349</v>
      </c>
      <c r="K315" s="107">
        <v>304</v>
      </c>
      <c r="L315" s="109">
        <v>43895</v>
      </c>
      <c r="M315" s="107" t="s">
        <v>1099</v>
      </c>
      <c r="N315" s="107">
        <v>145</v>
      </c>
      <c r="O315" s="114" t="s">
        <v>112</v>
      </c>
      <c r="P315" s="107">
        <v>237</v>
      </c>
      <c r="Q315" s="109">
        <v>43895</v>
      </c>
      <c r="R315" s="107" t="s">
        <v>1304</v>
      </c>
      <c r="S315" s="107">
        <v>63000000</v>
      </c>
      <c r="T315" s="107">
        <v>0</v>
      </c>
      <c r="U315" s="107">
        <v>0</v>
      </c>
      <c r="V315" s="120">
        <v>63000000</v>
      </c>
      <c r="W315" s="107">
        <v>30660000</v>
      </c>
      <c r="X315" s="107">
        <v>32340000</v>
      </c>
    </row>
    <row r="316" spans="1:24" x14ac:dyDescent="0.25">
      <c r="A316" s="107">
        <v>2020</v>
      </c>
      <c r="B316" s="107">
        <v>118</v>
      </c>
      <c r="C316" s="107">
        <v>1</v>
      </c>
      <c r="D316" s="109">
        <v>43831</v>
      </c>
      <c r="E316" s="116" t="s">
        <v>2829</v>
      </c>
      <c r="F316" s="109">
        <v>44196</v>
      </c>
      <c r="G316" s="109">
        <v>44196</v>
      </c>
      <c r="H316" s="107" t="s">
        <v>128</v>
      </c>
      <c r="I316" s="107" t="s">
        <v>129</v>
      </c>
      <c r="J316" s="107">
        <v>318</v>
      </c>
      <c r="K316" s="107">
        <v>305</v>
      </c>
      <c r="L316" s="109">
        <v>43895</v>
      </c>
      <c r="M316" s="107" t="s">
        <v>1100</v>
      </c>
      <c r="N316" s="107">
        <v>145</v>
      </c>
      <c r="O316" s="114" t="s">
        <v>112</v>
      </c>
      <c r="P316" s="107">
        <v>238</v>
      </c>
      <c r="Q316" s="109">
        <v>43895</v>
      </c>
      <c r="R316" s="107" t="s">
        <v>994</v>
      </c>
      <c r="S316" s="107">
        <v>55500000</v>
      </c>
      <c r="T316" s="107">
        <v>0</v>
      </c>
      <c r="U316" s="107">
        <v>0</v>
      </c>
      <c r="V316" s="120">
        <v>55500000</v>
      </c>
      <c r="W316" s="107">
        <v>26270000</v>
      </c>
      <c r="X316" s="107">
        <v>29230000</v>
      </c>
    </row>
    <row r="317" spans="1:24" x14ac:dyDescent="0.25">
      <c r="A317" s="107">
        <v>2020</v>
      </c>
      <c r="B317" s="107">
        <v>118</v>
      </c>
      <c r="C317" s="107">
        <v>1</v>
      </c>
      <c r="D317" s="109">
        <v>43831</v>
      </c>
      <c r="E317" s="116" t="s">
        <v>2830</v>
      </c>
      <c r="F317" s="109">
        <v>44196</v>
      </c>
      <c r="G317" s="109">
        <v>44196</v>
      </c>
      <c r="H317" s="107" t="s">
        <v>128</v>
      </c>
      <c r="I317" s="107" t="s">
        <v>129</v>
      </c>
      <c r="J317" s="107">
        <v>372</v>
      </c>
      <c r="K317" s="107">
        <v>297</v>
      </c>
      <c r="L317" s="109">
        <v>43895</v>
      </c>
      <c r="M317" s="107" t="s">
        <v>1101</v>
      </c>
      <c r="N317" s="107">
        <v>145</v>
      </c>
      <c r="O317" s="114" t="s">
        <v>112</v>
      </c>
      <c r="P317" s="107">
        <v>239</v>
      </c>
      <c r="Q317" s="109">
        <v>43895</v>
      </c>
      <c r="R317" s="107" t="s">
        <v>1300</v>
      </c>
      <c r="S317" s="107">
        <v>68500000</v>
      </c>
      <c r="T317" s="107">
        <v>0</v>
      </c>
      <c r="U317" s="107">
        <v>0</v>
      </c>
      <c r="V317" s="120">
        <v>68500000</v>
      </c>
      <c r="W317" s="107">
        <v>33108333</v>
      </c>
      <c r="X317" s="107">
        <v>35391667</v>
      </c>
    </row>
    <row r="318" spans="1:24" x14ac:dyDescent="0.25">
      <c r="A318" s="107">
        <v>2020</v>
      </c>
      <c r="B318" s="107">
        <v>118</v>
      </c>
      <c r="C318" s="107">
        <v>1</v>
      </c>
      <c r="D318" s="109">
        <v>43831</v>
      </c>
      <c r="E318" s="116" t="s">
        <v>2831</v>
      </c>
      <c r="F318" s="109">
        <v>44196</v>
      </c>
      <c r="G318" s="109">
        <v>44196</v>
      </c>
      <c r="H318" s="107" t="s">
        <v>137</v>
      </c>
      <c r="I318" s="107" t="s">
        <v>138</v>
      </c>
      <c r="J318" s="107">
        <v>392</v>
      </c>
      <c r="K318" s="107">
        <v>308</v>
      </c>
      <c r="L318" s="109">
        <v>43896</v>
      </c>
      <c r="M318" s="107" t="s">
        <v>1280</v>
      </c>
      <c r="N318" s="107">
        <v>148</v>
      </c>
      <c r="O318" s="114" t="s">
        <v>113</v>
      </c>
      <c r="P318" s="107">
        <v>240</v>
      </c>
      <c r="Q318" s="109">
        <v>43896</v>
      </c>
      <c r="R318" s="107" t="s">
        <v>1281</v>
      </c>
      <c r="S318" s="107">
        <v>16861833</v>
      </c>
      <c r="T318" s="107">
        <v>0</v>
      </c>
      <c r="U318" s="107">
        <v>0</v>
      </c>
      <c r="V318" s="120">
        <v>16861833</v>
      </c>
      <c r="W318" s="107">
        <v>9055429</v>
      </c>
      <c r="X318" s="107">
        <v>7806404</v>
      </c>
    </row>
    <row r="319" spans="1:24" x14ac:dyDescent="0.25">
      <c r="A319" s="107">
        <v>2020</v>
      </c>
      <c r="B319" s="107">
        <v>118</v>
      </c>
      <c r="C319" s="107">
        <v>1</v>
      </c>
      <c r="D319" s="109">
        <v>43831</v>
      </c>
      <c r="E319" s="116" t="s">
        <v>2832</v>
      </c>
      <c r="F319" s="109">
        <v>44196</v>
      </c>
      <c r="G319" s="109">
        <v>44196</v>
      </c>
      <c r="H319" s="107" t="s">
        <v>128</v>
      </c>
      <c r="I319" s="107" t="s">
        <v>129</v>
      </c>
      <c r="J319" s="107">
        <v>317</v>
      </c>
      <c r="K319" s="107">
        <v>306</v>
      </c>
      <c r="L319" s="109">
        <v>43895</v>
      </c>
      <c r="M319" s="107" t="s">
        <v>1103</v>
      </c>
      <c r="N319" s="107">
        <v>145</v>
      </c>
      <c r="O319" s="114" t="s">
        <v>112</v>
      </c>
      <c r="P319" s="107">
        <v>241</v>
      </c>
      <c r="Q319" s="109">
        <v>43895</v>
      </c>
      <c r="R319" s="107" t="s">
        <v>994</v>
      </c>
      <c r="S319" s="107">
        <v>55500000</v>
      </c>
      <c r="T319" s="107">
        <v>0</v>
      </c>
      <c r="U319" s="107">
        <v>0</v>
      </c>
      <c r="V319" s="120">
        <v>55500000</v>
      </c>
      <c r="W319" s="107">
        <v>24605000</v>
      </c>
      <c r="X319" s="107">
        <v>30895000</v>
      </c>
    </row>
    <row r="320" spans="1:24" x14ac:dyDescent="0.25">
      <c r="A320" s="107">
        <v>2020</v>
      </c>
      <c r="B320" s="107">
        <v>118</v>
      </c>
      <c r="C320" s="107">
        <v>1</v>
      </c>
      <c r="D320" s="109">
        <v>43831</v>
      </c>
      <c r="E320" s="116" t="s">
        <v>2833</v>
      </c>
      <c r="F320" s="109">
        <v>44196</v>
      </c>
      <c r="G320" s="109">
        <v>44196</v>
      </c>
      <c r="H320" s="107" t="s">
        <v>96</v>
      </c>
      <c r="I320" s="107" t="s">
        <v>97</v>
      </c>
      <c r="J320" s="107">
        <v>380</v>
      </c>
      <c r="K320" s="107">
        <v>321</v>
      </c>
      <c r="L320" s="109">
        <v>43899</v>
      </c>
      <c r="M320" s="107" t="s">
        <v>100</v>
      </c>
      <c r="N320" s="107">
        <v>17</v>
      </c>
      <c r="O320" s="114" t="s">
        <v>98</v>
      </c>
      <c r="P320" s="107">
        <v>242</v>
      </c>
      <c r="Q320" s="109">
        <v>43896</v>
      </c>
      <c r="R320" s="107" t="s">
        <v>2834</v>
      </c>
      <c r="S320" s="107">
        <v>207600000</v>
      </c>
      <c r="T320" s="107">
        <v>207600000</v>
      </c>
      <c r="U320" s="107">
        <v>0</v>
      </c>
      <c r="V320" s="120">
        <v>0</v>
      </c>
      <c r="W320" s="107">
        <v>0</v>
      </c>
      <c r="X320" s="107">
        <v>0</v>
      </c>
    </row>
    <row r="321" spans="1:24" x14ac:dyDescent="0.25">
      <c r="A321" s="107">
        <v>2020</v>
      </c>
      <c r="B321" s="107">
        <v>118</v>
      </c>
      <c r="C321" s="107">
        <v>1</v>
      </c>
      <c r="D321" s="109">
        <v>43831</v>
      </c>
      <c r="E321" s="116" t="s">
        <v>2835</v>
      </c>
      <c r="F321" s="109">
        <v>44196</v>
      </c>
      <c r="G321" s="109">
        <v>44196</v>
      </c>
      <c r="H321" s="107" t="s">
        <v>96</v>
      </c>
      <c r="I321" s="107" t="s">
        <v>97</v>
      </c>
      <c r="J321" s="107">
        <v>380</v>
      </c>
      <c r="K321" s="107">
        <v>322</v>
      </c>
      <c r="L321" s="109">
        <v>43899</v>
      </c>
      <c r="M321" s="107" t="s">
        <v>100</v>
      </c>
      <c r="N321" s="107">
        <v>17</v>
      </c>
      <c r="O321" s="114" t="s">
        <v>98</v>
      </c>
      <c r="P321" s="107">
        <v>242</v>
      </c>
      <c r="Q321" s="109">
        <v>43896</v>
      </c>
      <c r="R321" s="107" t="s">
        <v>1275</v>
      </c>
      <c r="S321" s="107">
        <v>207600000</v>
      </c>
      <c r="T321" s="107">
        <v>0</v>
      </c>
      <c r="U321" s="107">
        <v>0</v>
      </c>
      <c r="V321" s="120">
        <v>207600000</v>
      </c>
      <c r="W321" s="107">
        <v>103800000</v>
      </c>
      <c r="X321" s="107">
        <v>103800000</v>
      </c>
    </row>
    <row r="322" spans="1:24" x14ac:dyDescent="0.25">
      <c r="A322" s="107">
        <v>2020</v>
      </c>
      <c r="B322" s="107">
        <v>118</v>
      </c>
      <c r="C322" s="107">
        <v>1</v>
      </c>
      <c r="D322" s="109">
        <v>43831</v>
      </c>
      <c r="E322" s="116" t="s">
        <v>2836</v>
      </c>
      <c r="F322" s="109">
        <v>44196</v>
      </c>
      <c r="G322" s="109">
        <v>44196</v>
      </c>
      <c r="H322" s="107" t="s">
        <v>141</v>
      </c>
      <c r="I322" s="107" t="s">
        <v>142</v>
      </c>
      <c r="J322" s="107">
        <v>414</v>
      </c>
      <c r="K322" s="107">
        <v>352</v>
      </c>
      <c r="L322" s="109">
        <v>43907</v>
      </c>
      <c r="M322" s="107" t="s">
        <v>1105</v>
      </c>
      <c r="N322" s="107">
        <v>145</v>
      </c>
      <c r="O322" s="114" t="s">
        <v>112</v>
      </c>
      <c r="P322" s="107">
        <v>243</v>
      </c>
      <c r="Q322" s="109">
        <v>43907</v>
      </c>
      <c r="R322" s="107" t="s">
        <v>1324</v>
      </c>
      <c r="S322" s="107">
        <v>59500000</v>
      </c>
      <c r="T322" s="107">
        <v>0</v>
      </c>
      <c r="U322" s="107">
        <v>0</v>
      </c>
      <c r="V322" s="120">
        <v>59500000</v>
      </c>
      <c r="W322" s="107">
        <v>37683333</v>
      </c>
      <c r="X322" s="107">
        <v>21816667</v>
      </c>
    </row>
    <row r="323" spans="1:24" x14ac:dyDescent="0.25">
      <c r="A323" s="107">
        <v>2020</v>
      </c>
      <c r="B323" s="107">
        <v>118</v>
      </c>
      <c r="C323" s="107">
        <v>1</v>
      </c>
      <c r="D323" s="109">
        <v>43831</v>
      </c>
      <c r="E323" s="116" t="s">
        <v>2837</v>
      </c>
      <c r="F323" s="109">
        <v>44196</v>
      </c>
      <c r="G323" s="109">
        <v>44196</v>
      </c>
      <c r="H323" s="107" t="s">
        <v>114</v>
      </c>
      <c r="I323" s="107" t="s">
        <v>115</v>
      </c>
      <c r="J323" s="107">
        <v>203</v>
      </c>
      <c r="K323" s="107">
        <v>326</v>
      </c>
      <c r="L323" s="109">
        <v>43899</v>
      </c>
      <c r="M323" s="107" t="s">
        <v>1106</v>
      </c>
      <c r="N323" s="107">
        <v>145</v>
      </c>
      <c r="O323" s="114" t="s">
        <v>112</v>
      </c>
      <c r="P323" s="107">
        <v>244</v>
      </c>
      <c r="Q323" s="109">
        <v>43899</v>
      </c>
      <c r="R323" s="107" t="s">
        <v>954</v>
      </c>
      <c r="S323" s="107">
        <v>49600000</v>
      </c>
      <c r="T323" s="107">
        <v>0</v>
      </c>
      <c r="U323" s="107">
        <v>0</v>
      </c>
      <c r="V323" s="120">
        <v>49600000</v>
      </c>
      <c r="W323" s="107">
        <v>29346667</v>
      </c>
      <c r="X323" s="107">
        <v>20253333</v>
      </c>
    </row>
    <row r="324" spans="1:24" x14ac:dyDescent="0.25">
      <c r="A324" s="107">
        <v>2020</v>
      </c>
      <c r="B324" s="107">
        <v>118</v>
      </c>
      <c r="C324" s="107">
        <v>1</v>
      </c>
      <c r="D324" s="109">
        <v>43831</v>
      </c>
      <c r="E324" s="116" t="s">
        <v>2838</v>
      </c>
      <c r="F324" s="109">
        <v>44196</v>
      </c>
      <c r="G324" s="109">
        <v>44196</v>
      </c>
      <c r="H324" s="107" t="s">
        <v>128</v>
      </c>
      <c r="I324" s="107" t="s">
        <v>129</v>
      </c>
      <c r="J324" s="107">
        <v>314</v>
      </c>
      <c r="K324" s="107">
        <v>331</v>
      </c>
      <c r="L324" s="109">
        <v>43900</v>
      </c>
      <c r="M324" s="107" t="s">
        <v>1313</v>
      </c>
      <c r="N324" s="107">
        <v>145</v>
      </c>
      <c r="O324" s="114" t="s">
        <v>112</v>
      </c>
      <c r="P324" s="107">
        <v>245</v>
      </c>
      <c r="Q324" s="109">
        <v>43900</v>
      </c>
      <c r="R324" s="107" t="s">
        <v>994</v>
      </c>
      <c r="S324" s="107">
        <v>52725000</v>
      </c>
      <c r="T324" s="107">
        <v>0</v>
      </c>
      <c r="U324" s="107">
        <v>0</v>
      </c>
      <c r="V324" s="120">
        <v>52725000</v>
      </c>
      <c r="W324" s="107">
        <v>25900000</v>
      </c>
      <c r="X324" s="107">
        <v>26825000</v>
      </c>
    </row>
    <row r="325" spans="1:24" x14ac:dyDescent="0.25">
      <c r="A325" s="107">
        <v>2020</v>
      </c>
      <c r="B325" s="107">
        <v>118</v>
      </c>
      <c r="C325" s="107">
        <v>1</v>
      </c>
      <c r="D325" s="109">
        <v>43831</v>
      </c>
      <c r="E325" s="116" t="s">
        <v>2839</v>
      </c>
      <c r="F325" s="109">
        <v>44196</v>
      </c>
      <c r="G325" s="109">
        <v>44196</v>
      </c>
      <c r="H325" s="107" t="s">
        <v>128</v>
      </c>
      <c r="I325" s="107" t="s">
        <v>129</v>
      </c>
      <c r="J325" s="107">
        <v>390</v>
      </c>
      <c r="K325" s="107">
        <v>311</v>
      </c>
      <c r="L325" s="109">
        <v>43896</v>
      </c>
      <c r="M325" s="107" t="s">
        <v>1108</v>
      </c>
      <c r="N325" s="107">
        <v>145</v>
      </c>
      <c r="O325" s="114" t="s">
        <v>112</v>
      </c>
      <c r="P325" s="107">
        <v>246</v>
      </c>
      <c r="Q325" s="109">
        <v>43896</v>
      </c>
      <c r="R325" s="107" t="s">
        <v>1177</v>
      </c>
      <c r="S325" s="107">
        <v>70000000</v>
      </c>
      <c r="T325" s="107">
        <v>0</v>
      </c>
      <c r="U325" s="107">
        <v>0</v>
      </c>
      <c r="V325" s="120">
        <v>70000000</v>
      </c>
      <c r="W325" s="107">
        <v>33833333</v>
      </c>
      <c r="X325" s="107">
        <v>36166667</v>
      </c>
    </row>
    <row r="326" spans="1:24" x14ac:dyDescent="0.25">
      <c r="A326" s="107">
        <v>2020</v>
      </c>
      <c r="B326" s="107">
        <v>118</v>
      </c>
      <c r="C326" s="107">
        <v>1</v>
      </c>
      <c r="D326" s="109">
        <v>43831</v>
      </c>
      <c r="E326" s="116" t="s">
        <v>2840</v>
      </c>
      <c r="F326" s="109">
        <v>44196</v>
      </c>
      <c r="G326" s="109">
        <v>44196</v>
      </c>
      <c r="H326" s="107" t="s">
        <v>114</v>
      </c>
      <c r="I326" s="107" t="s">
        <v>115</v>
      </c>
      <c r="J326" s="107">
        <v>386</v>
      </c>
      <c r="K326" s="107">
        <v>307</v>
      </c>
      <c r="L326" s="109">
        <v>43896</v>
      </c>
      <c r="M326" s="107" t="s">
        <v>34</v>
      </c>
      <c r="N326" s="107">
        <v>145</v>
      </c>
      <c r="O326" s="114" t="s">
        <v>112</v>
      </c>
      <c r="P326" s="107">
        <v>247</v>
      </c>
      <c r="Q326" s="109">
        <v>43896</v>
      </c>
      <c r="R326" s="107" t="s">
        <v>1307</v>
      </c>
      <c r="S326" s="107">
        <v>62000000</v>
      </c>
      <c r="T326" s="107">
        <v>0</v>
      </c>
      <c r="U326" s="107">
        <v>0</v>
      </c>
      <c r="V326" s="120">
        <v>62000000</v>
      </c>
      <c r="W326" s="107">
        <v>29966667</v>
      </c>
      <c r="X326" s="107">
        <v>32033333</v>
      </c>
    </row>
    <row r="327" spans="1:24" x14ac:dyDescent="0.25">
      <c r="A327" s="107">
        <v>2020</v>
      </c>
      <c r="B327" s="107">
        <v>118</v>
      </c>
      <c r="C327" s="107">
        <v>1</v>
      </c>
      <c r="D327" s="109">
        <v>43831</v>
      </c>
      <c r="E327" s="116" t="s">
        <v>2841</v>
      </c>
      <c r="F327" s="109">
        <v>44196</v>
      </c>
      <c r="G327" s="109">
        <v>44196</v>
      </c>
      <c r="H327" s="107" t="s">
        <v>128</v>
      </c>
      <c r="I327" s="107" t="s">
        <v>129</v>
      </c>
      <c r="J327" s="107">
        <v>325</v>
      </c>
      <c r="K327" s="107">
        <v>345</v>
      </c>
      <c r="L327" s="109">
        <v>43902</v>
      </c>
      <c r="M327" s="107" t="s">
        <v>1285</v>
      </c>
      <c r="N327" s="107">
        <v>148</v>
      </c>
      <c r="O327" s="114" t="s">
        <v>113</v>
      </c>
      <c r="P327" s="107">
        <v>248</v>
      </c>
      <c r="Q327" s="109">
        <v>43902</v>
      </c>
      <c r="R327" s="107" t="s">
        <v>1286</v>
      </c>
      <c r="S327" s="107">
        <v>33000000</v>
      </c>
      <c r="T327" s="107">
        <v>0</v>
      </c>
      <c r="U327" s="107">
        <v>0</v>
      </c>
      <c r="V327" s="120">
        <v>33000000</v>
      </c>
      <c r="W327" s="107">
        <v>15290000</v>
      </c>
      <c r="X327" s="107">
        <v>17710000</v>
      </c>
    </row>
    <row r="328" spans="1:24" x14ac:dyDescent="0.25">
      <c r="A328" s="107">
        <v>2020</v>
      </c>
      <c r="B328" s="107">
        <v>118</v>
      </c>
      <c r="C328" s="107">
        <v>1</v>
      </c>
      <c r="D328" s="109">
        <v>43831</v>
      </c>
      <c r="E328" s="116" t="s">
        <v>2842</v>
      </c>
      <c r="F328" s="109">
        <v>44196</v>
      </c>
      <c r="G328" s="109">
        <v>44196</v>
      </c>
      <c r="H328" s="107" t="s">
        <v>121</v>
      </c>
      <c r="I328" s="107" t="s">
        <v>122</v>
      </c>
      <c r="J328" s="107">
        <v>388</v>
      </c>
      <c r="K328" s="107">
        <v>347</v>
      </c>
      <c r="L328" s="109">
        <v>43902</v>
      </c>
      <c r="M328" s="107" t="s">
        <v>1320</v>
      </c>
      <c r="N328" s="107">
        <v>145</v>
      </c>
      <c r="O328" s="114" t="s">
        <v>112</v>
      </c>
      <c r="P328" s="107">
        <v>249</v>
      </c>
      <c r="Q328" s="109">
        <v>43902</v>
      </c>
      <c r="R328" s="107" t="s">
        <v>1321</v>
      </c>
      <c r="S328" s="107">
        <v>38250000</v>
      </c>
      <c r="T328" s="107">
        <v>0</v>
      </c>
      <c r="U328" s="107">
        <v>0</v>
      </c>
      <c r="V328" s="120">
        <v>38250000</v>
      </c>
      <c r="W328" s="107">
        <v>23460000</v>
      </c>
      <c r="X328" s="107">
        <v>14790000</v>
      </c>
    </row>
    <row r="329" spans="1:24" x14ac:dyDescent="0.25">
      <c r="A329" s="107">
        <v>2020</v>
      </c>
      <c r="B329" s="107">
        <v>118</v>
      </c>
      <c r="C329" s="107">
        <v>1</v>
      </c>
      <c r="D329" s="109">
        <v>43831</v>
      </c>
      <c r="E329" s="116" t="s">
        <v>2843</v>
      </c>
      <c r="F329" s="109">
        <v>44196</v>
      </c>
      <c r="G329" s="109">
        <v>44196</v>
      </c>
      <c r="H329" s="107" t="s">
        <v>128</v>
      </c>
      <c r="I329" s="107" t="s">
        <v>129</v>
      </c>
      <c r="J329" s="107">
        <v>327</v>
      </c>
      <c r="K329" s="107">
        <v>346</v>
      </c>
      <c r="L329" s="109">
        <v>43902</v>
      </c>
      <c r="M329" s="107" t="s">
        <v>1287</v>
      </c>
      <c r="N329" s="107">
        <v>148</v>
      </c>
      <c r="O329" s="114" t="s">
        <v>113</v>
      </c>
      <c r="P329" s="107">
        <v>250</v>
      </c>
      <c r="Q329" s="109">
        <v>43902</v>
      </c>
      <c r="R329" s="107" t="s">
        <v>1181</v>
      </c>
      <c r="S329" s="107">
        <v>33000000</v>
      </c>
      <c r="T329" s="107">
        <v>0</v>
      </c>
      <c r="U329" s="107">
        <v>0</v>
      </c>
      <c r="V329" s="120">
        <v>33000000</v>
      </c>
      <c r="W329" s="107">
        <v>15290000</v>
      </c>
      <c r="X329" s="107">
        <v>17710000</v>
      </c>
    </row>
    <row r="330" spans="1:24" x14ac:dyDescent="0.25">
      <c r="A330" s="107">
        <v>2020</v>
      </c>
      <c r="B330" s="107">
        <v>118</v>
      </c>
      <c r="C330" s="107">
        <v>1</v>
      </c>
      <c r="D330" s="109">
        <v>43831</v>
      </c>
      <c r="E330" s="116" t="s">
        <v>2844</v>
      </c>
      <c r="F330" s="109">
        <v>44196</v>
      </c>
      <c r="G330" s="109">
        <v>44196</v>
      </c>
      <c r="H330" s="107" t="s">
        <v>128</v>
      </c>
      <c r="I330" s="107" t="s">
        <v>129</v>
      </c>
      <c r="J330" s="107">
        <v>347</v>
      </c>
      <c r="K330" s="107">
        <v>330</v>
      </c>
      <c r="L330" s="109">
        <v>43900</v>
      </c>
      <c r="M330" s="107" t="s">
        <v>1112</v>
      </c>
      <c r="N330" s="107">
        <v>145</v>
      </c>
      <c r="O330" s="114" t="s">
        <v>112</v>
      </c>
      <c r="P330" s="107">
        <v>251</v>
      </c>
      <c r="Q330" s="109">
        <v>43900</v>
      </c>
      <c r="R330" s="107" t="s">
        <v>994</v>
      </c>
      <c r="S330" s="107">
        <v>55500000</v>
      </c>
      <c r="T330" s="107">
        <v>0</v>
      </c>
      <c r="U330" s="107">
        <v>0</v>
      </c>
      <c r="V330" s="120">
        <v>55500000</v>
      </c>
      <c r="W330" s="107">
        <v>25715000</v>
      </c>
      <c r="X330" s="107">
        <v>29785000</v>
      </c>
    </row>
    <row r="331" spans="1:24" x14ac:dyDescent="0.25">
      <c r="A331" s="107">
        <v>2020</v>
      </c>
      <c r="B331" s="107">
        <v>118</v>
      </c>
      <c r="C331" s="107">
        <v>1</v>
      </c>
      <c r="D331" s="109">
        <v>43831</v>
      </c>
      <c r="E331" s="116" t="s">
        <v>2845</v>
      </c>
      <c r="F331" s="109">
        <v>44196</v>
      </c>
      <c r="G331" s="109">
        <v>44196</v>
      </c>
      <c r="H331" s="107" t="s">
        <v>96</v>
      </c>
      <c r="I331" s="107" t="s">
        <v>97</v>
      </c>
      <c r="J331" s="107">
        <v>380</v>
      </c>
      <c r="K331" s="107">
        <v>319</v>
      </c>
      <c r="L331" s="109">
        <v>43896</v>
      </c>
      <c r="M331" s="107" t="s">
        <v>100</v>
      </c>
      <c r="N331" s="107">
        <v>17</v>
      </c>
      <c r="O331" s="114" t="s">
        <v>98</v>
      </c>
      <c r="P331" s="107">
        <v>252</v>
      </c>
      <c r="Q331" s="109">
        <v>43896</v>
      </c>
      <c r="R331" s="107" t="s">
        <v>2846</v>
      </c>
      <c r="S331" s="107">
        <v>207600000</v>
      </c>
      <c r="T331" s="107">
        <v>207600000</v>
      </c>
      <c r="U331" s="107">
        <v>0</v>
      </c>
      <c r="V331" s="120">
        <v>0</v>
      </c>
      <c r="W331" s="107">
        <v>0</v>
      </c>
      <c r="X331" s="107">
        <v>0</v>
      </c>
    </row>
    <row r="332" spans="1:24" x14ac:dyDescent="0.25">
      <c r="A332" s="107">
        <v>2020</v>
      </c>
      <c r="B332" s="107">
        <v>118</v>
      </c>
      <c r="C332" s="107">
        <v>1</v>
      </c>
      <c r="D332" s="109">
        <v>43831</v>
      </c>
      <c r="E332" s="116" t="s">
        <v>2847</v>
      </c>
      <c r="F332" s="109">
        <v>44196</v>
      </c>
      <c r="G332" s="109">
        <v>44196</v>
      </c>
      <c r="H332" s="107" t="s">
        <v>128</v>
      </c>
      <c r="I332" s="107" t="s">
        <v>129</v>
      </c>
      <c r="J332" s="107">
        <v>391</v>
      </c>
      <c r="K332" s="107">
        <v>333</v>
      </c>
      <c r="L332" s="109">
        <v>43900</v>
      </c>
      <c r="M332" s="107" t="s">
        <v>1113</v>
      </c>
      <c r="N332" s="107">
        <v>145</v>
      </c>
      <c r="O332" s="114" t="s">
        <v>112</v>
      </c>
      <c r="P332" s="107">
        <v>252</v>
      </c>
      <c r="Q332" s="109">
        <v>43900</v>
      </c>
      <c r="R332" s="107" t="s">
        <v>1314</v>
      </c>
      <c r="S332" s="107">
        <v>100000000</v>
      </c>
      <c r="T332" s="107">
        <v>0</v>
      </c>
      <c r="U332" s="107">
        <v>0</v>
      </c>
      <c r="V332" s="120">
        <v>100000000</v>
      </c>
      <c r="W332" s="107">
        <v>26666667</v>
      </c>
      <c r="X332" s="107">
        <v>73333333</v>
      </c>
    </row>
    <row r="333" spans="1:24" x14ac:dyDescent="0.25">
      <c r="A333" s="107">
        <v>2020</v>
      </c>
      <c r="B333" s="107">
        <v>118</v>
      </c>
      <c r="C333" s="107">
        <v>1</v>
      </c>
      <c r="D333" s="109">
        <v>43831</v>
      </c>
      <c r="E333" s="116" t="s">
        <v>2848</v>
      </c>
      <c r="F333" s="109">
        <v>44196</v>
      </c>
      <c r="G333" s="109">
        <v>44196</v>
      </c>
      <c r="H333" s="107" t="s">
        <v>121</v>
      </c>
      <c r="I333" s="107" t="s">
        <v>122</v>
      </c>
      <c r="J333" s="107">
        <v>389</v>
      </c>
      <c r="K333" s="107">
        <v>342</v>
      </c>
      <c r="L333" s="109">
        <v>43901</v>
      </c>
      <c r="M333" s="107" t="s">
        <v>1283</v>
      </c>
      <c r="N333" s="107">
        <v>148</v>
      </c>
      <c r="O333" s="114" t="s">
        <v>113</v>
      </c>
      <c r="P333" s="107">
        <v>253</v>
      </c>
      <c r="Q333" s="109">
        <v>43901</v>
      </c>
      <c r="R333" s="107" t="s">
        <v>1284</v>
      </c>
      <c r="S333" s="107">
        <v>23100000</v>
      </c>
      <c r="T333" s="107">
        <v>0</v>
      </c>
      <c r="U333" s="107">
        <v>0</v>
      </c>
      <c r="V333" s="120">
        <v>23100000</v>
      </c>
      <c r="W333" s="107">
        <v>15400000</v>
      </c>
      <c r="X333" s="107">
        <v>7700000</v>
      </c>
    </row>
    <row r="334" spans="1:24" x14ac:dyDescent="0.25">
      <c r="A334" s="107">
        <v>2020</v>
      </c>
      <c r="B334" s="107">
        <v>118</v>
      </c>
      <c r="C334" s="107">
        <v>1</v>
      </c>
      <c r="D334" s="109">
        <v>43831</v>
      </c>
      <c r="E334" s="116" t="s">
        <v>2849</v>
      </c>
      <c r="F334" s="109">
        <v>44196</v>
      </c>
      <c r="G334" s="109">
        <v>44196</v>
      </c>
      <c r="H334" s="107" t="s">
        <v>128</v>
      </c>
      <c r="I334" s="107" t="s">
        <v>129</v>
      </c>
      <c r="J334" s="107">
        <v>341</v>
      </c>
      <c r="K334" s="107">
        <v>334</v>
      </c>
      <c r="L334" s="109">
        <v>43900</v>
      </c>
      <c r="M334" s="107" t="s">
        <v>1115</v>
      </c>
      <c r="N334" s="107">
        <v>145</v>
      </c>
      <c r="O334" s="114" t="s">
        <v>112</v>
      </c>
      <c r="P334" s="107">
        <v>254</v>
      </c>
      <c r="Q334" s="109">
        <v>43900</v>
      </c>
      <c r="R334" s="107" t="s">
        <v>1315</v>
      </c>
      <c r="S334" s="107">
        <v>68500000</v>
      </c>
      <c r="T334" s="107">
        <v>0</v>
      </c>
      <c r="U334" s="107">
        <v>0</v>
      </c>
      <c r="V334" s="120">
        <v>68500000</v>
      </c>
      <c r="W334" s="107">
        <v>31966667</v>
      </c>
      <c r="X334" s="107">
        <v>36533333</v>
      </c>
    </row>
    <row r="335" spans="1:24" x14ac:dyDescent="0.25">
      <c r="A335" s="107">
        <v>2020</v>
      </c>
      <c r="B335" s="107">
        <v>118</v>
      </c>
      <c r="C335" s="107">
        <v>1</v>
      </c>
      <c r="D335" s="109">
        <v>43831</v>
      </c>
      <c r="E335" s="116" t="s">
        <v>2850</v>
      </c>
      <c r="F335" s="109">
        <v>44196</v>
      </c>
      <c r="G335" s="109">
        <v>44196</v>
      </c>
      <c r="H335" s="107" t="s">
        <v>128</v>
      </c>
      <c r="I335" s="107" t="s">
        <v>129</v>
      </c>
      <c r="J335" s="107">
        <v>316</v>
      </c>
      <c r="K335" s="107">
        <v>493</v>
      </c>
      <c r="L335" s="109">
        <v>43956</v>
      </c>
      <c r="M335" s="107" t="s">
        <v>1663</v>
      </c>
      <c r="N335" s="107">
        <v>148</v>
      </c>
      <c r="O335" s="114" t="s">
        <v>113</v>
      </c>
      <c r="P335" s="107">
        <v>255</v>
      </c>
      <c r="Q335" s="109">
        <v>43956</v>
      </c>
      <c r="R335" s="107" t="s">
        <v>1664</v>
      </c>
      <c r="S335" s="107">
        <v>19933333</v>
      </c>
      <c r="T335" s="107">
        <v>0</v>
      </c>
      <c r="U335" s="107">
        <v>0</v>
      </c>
      <c r="V335" s="120">
        <v>19933333</v>
      </c>
      <c r="W335" s="107">
        <v>7366667</v>
      </c>
      <c r="X335" s="107">
        <v>12566666</v>
      </c>
    </row>
    <row r="336" spans="1:24" x14ac:dyDescent="0.25">
      <c r="A336" s="107">
        <v>2020</v>
      </c>
      <c r="B336" s="107">
        <v>118</v>
      </c>
      <c r="C336" s="107">
        <v>1</v>
      </c>
      <c r="D336" s="109">
        <v>43831</v>
      </c>
      <c r="E336" s="116" t="s">
        <v>2851</v>
      </c>
      <c r="F336" s="109">
        <v>44196</v>
      </c>
      <c r="G336" s="109">
        <v>44196</v>
      </c>
      <c r="H336" s="107" t="s">
        <v>128</v>
      </c>
      <c r="I336" s="107" t="s">
        <v>129</v>
      </c>
      <c r="J336" s="107">
        <v>459</v>
      </c>
      <c r="K336" s="107">
        <v>399</v>
      </c>
      <c r="L336" s="109">
        <v>43927</v>
      </c>
      <c r="M336" s="107" t="s">
        <v>1391</v>
      </c>
      <c r="N336" s="107">
        <v>145</v>
      </c>
      <c r="O336" s="114" t="s">
        <v>112</v>
      </c>
      <c r="P336" s="107">
        <v>256</v>
      </c>
      <c r="Q336" s="109">
        <v>43926</v>
      </c>
      <c r="R336" s="107" t="s">
        <v>1573</v>
      </c>
      <c r="S336" s="107">
        <v>49800000</v>
      </c>
      <c r="T336" s="107">
        <v>0</v>
      </c>
      <c r="U336" s="107">
        <v>0</v>
      </c>
      <c r="V336" s="120">
        <v>49800000</v>
      </c>
      <c r="W336" s="107">
        <v>29880000</v>
      </c>
      <c r="X336" s="107">
        <v>19920000</v>
      </c>
    </row>
    <row r="337" spans="1:24" x14ac:dyDescent="0.25">
      <c r="A337" s="107">
        <v>2020</v>
      </c>
      <c r="B337" s="107">
        <v>118</v>
      </c>
      <c r="C337" s="107">
        <v>1</v>
      </c>
      <c r="D337" s="109">
        <v>43831</v>
      </c>
      <c r="E337" s="116" t="s">
        <v>2852</v>
      </c>
      <c r="F337" s="109">
        <v>44196</v>
      </c>
      <c r="G337" s="109">
        <v>44196</v>
      </c>
      <c r="H337" s="107" t="s">
        <v>879</v>
      </c>
      <c r="I337" s="107" t="s">
        <v>880</v>
      </c>
      <c r="J337" s="107">
        <v>400</v>
      </c>
      <c r="K337" s="107">
        <v>340</v>
      </c>
      <c r="L337" s="109">
        <v>43901</v>
      </c>
      <c r="M337" s="107" t="s">
        <v>1116</v>
      </c>
      <c r="N337" s="107">
        <v>145</v>
      </c>
      <c r="O337" s="114" t="s">
        <v>112</v>
      </c>
      <c r="P337" s="107">
        <v>257</v>
      </c>
      <c r="Q337" s="109">
        <v>43901</v>
      </c>
      <c r="R337" s="107" t="s">
        <v>1316</v>
      </c>
      <c r="S337" s="107">
        <v>77600000</v>
      </c>
      <c r="T337" s="107">
        <v>0</v>
      </c>
      <c r="U337" s="107">
        <v>0</v>
      </c>
      <c r="V337" s="120">
        <v>77600000</v>
      </c>
      <c r="W337" s="107">
        <v>37333333</v>
      </c>
      <c r="X337" s="107">
        <v>40266667</v>
      </c>
    </row>
    <row r="338" spans="1:24" x14ac:dyDescent="0.25">
      <c r="A338" s="107">
        <v>2020</v>
      </c>
      <c r="B338" s="107">
        <v>118</v>
      </c>
      <c r="C338" s="107">
        <v>1</v>
      </c>
      <c r="D338" s="109">
        <v>43831</v>
      </c>
      <c r="E338" s="116" t="s">
        <v>2853</v>
      </c>
      <c r="F338" s="109">
        <v>44196</v>
      </c>
      <c r="G338" s="109">
        <v>44196</v>
      </c>
      <c r="H338" s="107" t="s">
        <v>128</v>
      </c>
      <c r="I338" s="107" t="s">
        <v>129</v>
      </c>
      <c r="J338" s="107">
        <v>373</v>
      </c>
      <c r="K338" s="107">
        <v>332</v>
      </c>
      <c r="L338" s="109">
        <v>43900</v>
      </c>
      <c r="M338" s="107" t="s">
        <v>1117</v>
      </c>
      <c r="N338" s="107">
        <v>145</v>
      </c>
      <c r="O338" s="114" t="s">
        <v>112</v>
      </c>
      <c r="P338" s="107">
        <v>259</v>
      </c>
      <c r="Q338" s="109">
        <v>43900</v>
      </c>
      <c r="R338" s="107" t="s">
        <v>1300</v>
      </c>
      <c r="S338" s="107">
        <v>68500000</v>
      </c>
      <c r="T338" s="107">
        <v>0</v>
      </c>
      <c r="U338" s="107">
        <v>0</v>
      </c>
      <c r="V338" s="120">
        <v>68500000</v>
      </c>
      <c r="W338" s="107">
        <v>30596667</v>
      </c>
      <c r="X338" s="107">
        <v>37903333</v>
      </c>
    </row>
    <row r="339" spans="1:24" x14ac:dyDescent="0.25">
      <c r="A339" s="107">
        <v>2020</v>
      </c>
      <c r="B339" s="107">
        <v>118</v>
      </c>
      <c r="C339" s="107">
        <v>1</v>
      </c>
      <c r="D339" s="109">
        <v>43831</v>
      </c>
      <c r="E339" s="116" t="s">
        <v>2854</v>
      </c>
      <c r="F339" s="109">
        <v>44196</v>
      </c>
      <c r="G339" s="109">
        <v>44196</v>
      </c>
      <c r="H339" s="107" t="s">
        <v>128</v>
      </c>
      <c r="I339" s="107" t="s">
        <v>129</v>
      </c>
      <c r="J339" s="107">
        <v>359</v>
      </c>
      <c r="K339" s="107">
        <v>329</v>
      </c>
      <c r="L339" s="109">
        <v>43900</v>
      </c>
      <c r="M339" s="107" t="s">
        <v>1118</v>
      </c>
      <c r="N339" s="107">
        <v>145</v>
      </c>
      <c r="O339" s="114" t="s">
        <v>112</v>
      </c>
      <c r="P339" s="107">
        <v>260</v>
      </c>
      <c r="Q339" s="109">
        <v>43900</v>
      </c>
      <c r="R339" s="107" t="s">
        <v>994</v>
      </c>
      <c r="S339" s="107">
        <v>55500000</v>
      </c>
      <c r="T339" s="107">
        <v>0</v>
      </c>
      <c r="U339" s="107">
        <v>0</v>
      </c>
      <c r="V339" s="120">
        <v>55500000</v>
      </c>
      <c r="W339" s="107">
        <v>3515000</v>
      </c>
      <c r="X339" s="107">
        <v>51985000</v>
      </c>
    </row>
    <row r="340" spans="1:24" x14ac:dyDescent="0.25">
      <c r="A340" s="107">
        <v>2020</v>
      </c>
      <c r="B340" s="107">
        <v>118</v>
      </c>
      <c r="C340" s="107">
        <v>1</v>
      </c>
      <c r="D340" s="109">
        <v>43831</v>
      </c>
      <c r="E340" s="116" t="s">
        <v>2855</v>
      </c>
      <c r="F340" s="109">
        <v>44196</v>
      </c>
      <c r="G340" s="109">
        <v>44196</v>
      </c>
      <c r="H340" s="107" t="s">
        <v>128</v>
      </c>
      <c r="I340" s="107" t="s">
        <v>129</v>
      </c>
      <c r="J340" s="107">
        <v>366</v>
      </c>
      <c r="K340" s="107">
        <v>328</v>
      </c>
      <c r="L340" s="109">
        <v>43900</v>
      </c>
      <c r="M340" s="107" t="s">
        <v>1119</v>
      </c>
      <c r="N340" s="107">
        <v>145</v>
      </c>
      <c r="O340" s="114" t="s">
        <v>112</v>
      </c>
      <c r="P340" s="107">
        <v>261</v>
      </c>
      <c r="Q340" s="109">
        <v>43900</v>
      </c>
      <c r="R340" s="107" t="s">
        <v>994</v>
      </c>
      <c r="S340" s="107">
        <v>55500000</v>
      </c>
      <c r="T340" s="107">
        <v>0</v>
      </c>
      <c r="U340" s="107">
        <v>0</v>
      </c>
      <c r="V340" s="120">
        <v>55500000</v>
      </c>
      <c r="W340" s="107">
        <v>25900000</v>
      </c>
      <c r="X340" s="107">
        <v>29600000</v>
      </c>
    </row>
    <row r="341" spans="1:24" x14ac:dyDescent="0.25">
      <c r="A341" s="107">
        <v>2020</v>
      </c>
      <c r="B341" s="107">
        <v>118</v>
      </c>
      <c r="C341" s="107">
        <v>1</v>
      </c>
      <c r="D341" s="109">
        <v>43831</v>
      </c>
      <c r="E341" s="116" t="s">
        <v>2856</v>
      </c>
      <c r="F341" s="109">
        <v>44196</v>
      </c>
      <c r="G341" s="109">
        <v>44196</v>
      </c>
      <c r="H341" s="107" t="s">
        <v>121</v>
      </c>
      <c r="I341" s="107" t="s">
        <v>122</v>
      </c>
      <c r="J341" s="107">
        <v>399</v>
      </c>
      <c r="K341" s="107">
        <v>344</v>
      </c>
      <c r="L341" s="109">
        <v>43901</v>
      </c>
      <c r="M341" s="107" t="s">
        <v>1317</v>
      </c>
      <c r="N341" s="107">
        <v>145</v>
      </c>
      <c r="O341" s="114" t="s">
        <v>112</v>
      </c>
      <c r="P341" s="107">
        <v>262</v>
      </c>
      <c r="Q341" s="109">
        <v>43901</v>
      </c>
      <c r="R341" s="107" t="s">
        <v>1318</v>
      </c>
      <c r="S341" s="107">
        <v>81000000</v>
      </c>
      <c r="T341" s="107">
        <v>0</v>
      </c>
      <c r="U341" s="107">
        <v>0</v>
      </c>
      <c r="V341" s="120">
        <v>81000000</v>
      </c>
      <c r="W341" s="107">
        <v>42000000</v>
      </c>
      <c r="X341" s="107">
        <v>39000000</v>
      </c>
    </row>
    <row r="342" spans="1:24" x14ac:dyDescent="0.25">
      <c r="A342" s="107">
        <v>2020</v>
      </c>
      <c r="B342" s="107">
        <v>118</v>
      </c>
      <c r="C342" s="107">
        <v>1</v>
      </c>
      <c r="D342" s="109">
        <v>43831</v>
      </c>
      <c r="E342" s="116" t="s">
        <v>2857</v>
      </c>
      <c r="F342" s="109">
        <v>44196</v>
      </c>
      <c r="G342" s="109">
        <v>44196</v>
      </c>
      <c r="H342" s="107" t="s">
        <v>123</v>
      </c>
      <c r="I342" s="107" t="s">
        <v>124</v>
      </c>
      <c r="J342" s="107">
        <v>294</v>
      </c>
      <c r="K342" s="107">
        <v>348</v>
      </c>
      <c r="L342" s="109">
        <v>43906</v>
      </c>
      <c r="M342" s="107" t="s">
        <v>1121</v>
      </c>
      <c r="N342" s="107">
        <v>145</v>
      </c>
      <c r="O342" s="114" t="s">
        <v>112</v>
      </c>
      <c r="P342" s="107">
        <v>264</v>
      </c>
      <c r="Q342" s="109">
        <v>43906</v>
      </c>
      <c r="R342" s="107" t="s">
        <v>1322</v>
      </c>
      <c r="S342" s="117">
        <v>72590000</v>
      </c>
      <c r="T342" s="117">
        <v>3871467</v>
      </c>
      <c r="U342" s="107">
        <v>0</v>
      </c>
      <c r="V342" s="120">
        <v>68718533</v>
      </c>
      <c r="W342" s="107">
        <v>32423533</v>
      </c>
      <c r="X342" s="107">
        <v>36295000</v>
      </c>
    </row>
    <row r="343" spans="1:24" x14ac:dyDescent="0.25">
      <c r="A343" s="107">
        <v>2020</v>
      </c>
      <c r="B343" s="107">
        <v>118</v>
      </c>
      <c r="C343" s="107">
        <v>1</v>
      </c>
      <c r="D343" s="109">
        <v>43831</v>
      </c>
      <c r="E343" s="116" t="s">
        <v>2858</v>
      </c>
      <c r="F343" s="109">
        <v>44196</v>
      </c>
      <c r="G343" s="109">
        <v>44196</v>
      </c>
      <c r="H343" s="107" t="s">
        <v>123</v>
      </c>
      <c r="I343" s="107" t="s">
        <v>124</v>
      </c>
      <c r="J343" s="107">
        <v>378</v>
      </c>
      <c r="K343" s="107">
        <v>366</v>
      </c>
      <c r="L343" s="109">
        <v>43909</v>
      </c>
      <c r="M343" s="107" t="s">
        <v>1122</v>
      </c>
      <c r="N343" s="107">
        <v>145</v>
      </c>
      <c r="O343" s="114" t="s">
        <v>112</v>
      </c>
      <c r="P343" s="107">
        <v>265</v>
      </c>
      <c r="Q343" s="109">
        <v>43909</v>
      </c>
      <c r="R343" s="107" t="s">
        <v>1328</v>
      </c>
      <c r="S343" s="107">
        <v>56700000</v>
      </c>
      <c r="T343" s="107">
        <v>0</v>
      </c>
      <c r="U343" s="107">
        <v>0</v>
      </c>
      <c r="V343" s="120">
        <v>56700000</v>
      </c>
      <c r="W343" s="107">
        <v>27720000</v>
      </c>
      <c r="X343" s="107">
        <v>28980000</v>
      </c>
    </row>
    <row r="344" spans="1:24" x14ac:dyDescent="0.25">
      <c r="A344" s="107">
        <v>2020</v>
      </c>
      <c r="B344" s="107">
        <v>118</v>
      </c>
      <c r="C344" s="107">
        <v>1</v>
      </c>
      <c r="D344" s="109">
        <v>43831</v>
      </c>
      <c r="E344" s="116" t="s">
        <v>2859</v>
      </c>
      <c r="F344" s="109">
        <v>44196</v>
      </c>
      <c r="G344" s="109">
        <v>44196</v>
      </c>
      <c r="H344" s="107" t="s">
        <v>123</v>
      </c>
      <c r="I344" s="107" t="s">
        <v>124</v>
      </c>
      <c r="J344" s="107">
        <v>418</v>
      </c>
      <c r="K344" s="107">
        <v>357</v>
      </c>
      <c r="L344" s="109">
        <v>43907</v>
      </c>
      <c r="M344" s="107" t="s">
        <v>126</v>
      </c>
      <c r="N344" s="107">
        <v>145</v>
      </c>
      <c r="O344" s="114" t="s">
        <v>112</v>
      </c>
      <c r="P344" s="107">
        <v>266</v>
      </c>
      <c r="Q344" s="109">
        <v>43907</v>
      </c>
      <c r="R344" s="107" t="s">
        <v>1323</v>
      </c>
      <c r="S344" s="117">
        <v>66215000</v>
      </c>
      <c r="T344" s="117">
        <v>232333</v>
      </c>
      <c r="U344" s="107">
        <v>0</v>
      </c>
      <c r="V344" s="120">
        <v>65982667</v>
      </c>
      <c r="W344" s="107">
        <v>31132667</v>
      </c>
      <c r="X344" s="107">
        <v>34850000</v>
      </c>
    </row>
    <row r="345" spans="1:24" x14ac:dyDescent="0.25">
      <c r="A345" s="107">
        <v>2020</v>
      </c>
      <c r="B345" s="107">
        <v>118</v>
      </c>
      <c r="C345" s="107">
        <v>1</v>
      </c>
      <c r="D345" s="109">
        <v>43831</v>
      </c>
      <c r="E345" s="116" t="s">
        <v>2860</v>
      </c>
      <c r="F345" s="109">
        <v>44196</v>
      </c>
      <c r="G345" s="109">
        <v>44196</v>
      </c>
      <c r="H345" s="107" t="s">
        <v>123</v>
      </c>
      <c r="I345" s="107" t="s">
        <v>124</v>
      </c>
      <c r="J345" s="107">
        <v>377</v>
      </c>
      <c r="K345" s="107">
        <v>365</v>
      </c>
      <c r="L345" s="109">
        <v>43909</v>
      </c>
      <c r="M345" s="107" t="s">
        <v>1124</v>
      </c>
      <c r="N345" s="107">
        <v>145</v>
      </c>
      <c r="O345" s="114" t="s">
        <v>112</v>
      </c>
      <c r="P345" s="107">
        <v>267</v>
      </c>
      <c r="Q345" s="109">
        <v>43909</v>
      </c>
      <c r="R345" s="107" t="s">
        <v>1332</v>
      </c>
      <c r="S345" s="117">
        <v>66025000</v>
      </c>
      <c r="T345" s="117">
        <v>695000</v>
      </c>
      <c r="U345" s="107">
        <v>0</v>
      </c>
      <c r="V345" s="120">
        <v>65330000</v>
      </c>
      <c r="W345" s="107">
        <v>30580000</v>
      </c>
      <c r="X345" s="107">
        <v>34750000</v>
      </c>
    </row>
    <row r="346" spans="1:24" x14ac:dyDescent="0.25">
      <c r="A346" s="107">
        <v>2020</v>
      </c>
      <c r="B346" s="107">
        <v>118</v>
      </c>
      <c r="C346" s="107">
        <v>1</v>
      </c>
      <c r="D346" s="109">
        <v>43831</v>
      </c>
      <c r="E346" s="116" t="s">
        <v>2861</v>
      </c>
      <c r="F346" s="109">
        <v>44196</v>
      </c>
      <c r="G346" s="109">
        <v>44196</v>
      </c>
      <c r="H346" s="107" t="s">
        <v>879</v>
      </c>
      <c r="I346" s="107" t="s">
        <v>880</v>
      </c>
      <c r="J346" s="107">
        <v>139</v>
      </c>
      <c r="K346" s="107">
        <v>361</v>
      </c>
      <c r="L346" s="109">
        <v>43908</v>
      </c>
      <c r="M346" s="107" t="s">
        <v>1125</v>
      </c>
      <c r="N346" s="107">
        <v>145</v>
      </c>
      <c r="O346" s="114" t="s">
        <v>112</v>
      </c>
      <c r="P346" s="107">
        <v>268</v>
      </c>
      <c r="Q346" s="109">
        <v>43908</v>
      </c>
      <c r="R346" s="107" t="s">
        <v>1327</v>
      </c>
      <c r="S346" s="117">
        <v>18600000</v>
      </c>
      <c r="T346" s="117">
        <v>8886667</v>
      </c>
      <c r="U346" s="107">
        <v>0</v>
      </c>
      <c r="V346" s="120">
        <v>9713333</v>
      </c>
      <c r="W346" s="107">
        <v>9713333</v>
      </c>
      <c r="X346" s="107">
        <v>0</v>
      </c>
    </row>
    <row r="347" spans="1:24" x14ac:dyDescent="0.25">
      <c r="A347" s="107">
        <v>2020</v>
      </c>
      <c r="B347" s="107">
        <v>118</v>
      </c>
      <c r="C347" s="107">
        <v>1</v>
      </c>
      <c r="D347" s="109">
        <v>43831</v>
      </c>
      <c r="E347" s="116" t="s">
        <v>2862</v>
      </c>
      <c r="F347" s="109">
        <v>44196</v>
      </c>
      <c r="G347" s="109">
        <v>44196</v>
      </c>
      <c r="H347" s="107" t="s">
        <v>123</v>
      </c>
      <c r="I347" s="107" t="s">
        <v>124</v>
      </c>
      <c r="J347" s="107">
        <v>419</v>
      </c>
      <c r="K347" s="107">
        <v>362</v>
      </c>
      <c r="L347" s="109">
        <v>43908</v>
      </c>
      <c r="M347" s="107" t="s">
        <v>1126</v>
      </c>
      <c r="N347" s="107">
        <v>145</v>
      </c>
      <c r="O347" s="114" t="s">
        <v>112</v>
      </c>
      <c r="P347" s="107">
        <v>269</v>
      </c>
      <c r="Q347" s="109">
        <v>43908</v>
      </c>
      <c r="R347" s="107" t="s">
        <v>1328</v>
      </c>
      <c r="S347" s="107">
        <v>54000000</v>
      </c>
      <c r="T347" s="107">
        <v>0</v>
      </c>
      <c r="U347" s="107">
        <v>0</v>
      </c>
      <c r="V347" s="120">
        <v>54000000</v>
      </c>
      <c r="W347" s="107">
        <v>26400000</v>
      </c>
      <c r="X347" s="107">
        <v>27600000</v>
      </c>
    </row>
    <row r="348" spans="1:24" x14ac:dyDescent="0.25">
      <c r="A348" s="107">
        <v>2020</v>
      </c>
      <c r="B348" s="107">
        <v>118</v>
      </c>
      <c r="C348" s="107">
        <v>1</v>
      </c>
      <c r="D348" s="109">
        <v>43831</v>
      </c>
      <c r="E348" s="116" t="s">
        <v>2863</v>
      </c>
      <c r="F348" s="109">
        <v>44196</v>
      </c>
      <c r="G348" s="109">
        <v>44196</v>
      </c>
      <c r="H348" s="107" t="s">
        <v>123</v>
      </c>
      <c r="I348" s="107" t="s">
        <v>124</v>
      </c>
      <c r="J348" s="107">
        <v>417</v>
      </c>
      <c r="K348" s="107">
        <v>368</v>
      </c>
      <c r="L348" s="109">
        <v>43909</v>
      </c>
      <c r="M348" s="107" t="s">
        <v>1127</v>
      </c>
      <c r="N348" s="107">
        <v>148</v>
      </c>
      <c r="O348" s="114" t="s">
        <v>113</v>
      </c>
      <c r="P348" s="107">
        <v>270</v>
      </c>
      <c r="Q348" s="109">
        <v>43909</v>
      </c>
      <c r="R348" s="107" t="s">
        <v>1290</v>
      </c>
      <c r="S348" s="117">
        <v>31350000</v>
      </c>
      <c r="T348" s="117">
        <v>440000</v>
      </c>
      <c r="U348" s="107">
        <v>0</v>
      </c>
      <c r="V348" s="120">
        <v>30910000</v>
      </c>
      <c r="W348" s="107">
        <v>14410000</v>
      </c>
      <c r="X348" s="107">
        <v>16500000</v>
      </c>
    </row>
    <row r="349" spans="1:24" x14ac:dyDescent="0.25">
      <c r="A349" s="107">
        <v>2020</v>
      </c>
      <c r="B349" s="107">
        <v>118</v>
      </c>
      <c r="C349" s="107">
        <v>1</v>
      </c>
      <c r="D349" s="109">
        <v>43831</v>
      </c>
      <c r="E349" s="116" t="s">
        <v>2864</v>
      </c>
      <c r="F349" s="109">
        <v>44196</v>
      </c>
      <c r="G349" s="109">
        <v>44196</v>
      </c>
      <c r="H349" s="107" t="s">
        <v>128</v>
      </c>
      <c r="I349" s="107" t="s">
        <v>129</v>
      </c>
      <c r="J349" s="107">
        <v>411</v>
      </c>
      <c r="K349" s="107">
        <v>440</v>
      </c>
      <c r="L349" s="109">
        <v>43938</v>
      </c>
      <c r="M349" s="107" t="s">
        <v>1392</v>
      </c>
      <c r="N349" s="107">
        <v>145</v>
      </c>
      <c r="O349" s="114" t="s">
        <v>112</v>
      </c>
      <c r="P349" s="107">
        <v>271</v>
      </c>
      <c r="Q349" s="109">
        <v>43938</v>
      </c>
      <c r="R349" s="107" t="s">
        <v>945</v>
      </c>
      <c r="S349" s="107">
        <v>33300000</v>
      </c>
      <c r="T349" s="107">
        <v>0</v>
      </c>
      <c r="U349" s="107">
        <v>0</v>
      </c>
      <c r="V349" s="120">
        <v>33300000</v>
      </c>
      <c r="W349" s="107">
        <v>18685000</v>
      </c>
      <c r="X349" s="107">
        <v>14615000</v>
      </c>
    </row>
    <row r="350" spans="1:24" x14ac:dyDescent="0.25">
      <c r="A350" s="107">
        <v>2020</v>
      </c>
      <c r="B350" s="107">
        <v>118</v>
      </c>
      <c r="C350" s="107">
        <v>1</v>
      </c>
      <c r="D350" s="109">
        <v>43831</v>
      </c>
      <c r="E350" s="116" t="s">
        <v>2865</v>
      </c>
      <c r="F350" s="109">
        <v>44196</v>
      </c>
      <c r="G350" s="109">
        <v>44196</v>
      </c>
      <c r="H350" s="107" t="s">
        <v>128</v>
      </c>
      <c r="I350" s="107" t="s">
        <v>129</v>
      </c>
      <c r="J350" s="107">
        <v>578</v>
      </c>
      <c r="K350" s="107">
        <v>528</v>
      </c>
      <c r="L350" s="109">
        <v>43963</v>
      </c>
      <c r="M350" s="107" t="s">
        <v>1682</v>
      </c>
      <c r="N350" s="107">
        <v>145</v>
      </c>
      <c r="O350" s="114" t="s">
        <v>112</v>
      </c>
      <c r="P350" s="107">
        <v>272</v>
      </c>
      <c r="Q350" s="109">
        <v>43963</v>
      </c>
      <c r="R350" s="107" t="s">
        <v>1683</v>
      </c>
      <c r="S350" s="107">
        <v>41625000</v>
      </c>
      <c r="T350" s="107">
        <v>0</v>
      </c>
      <c r="U350" s="107">
        <v>0</v>
      </c>
      <c r="V350" s="120">
        <v>41625000</v>
      </c>
      <c r="W350" s="107">
        <v>14245000</v>
      </c>
      <c r="X350" s="107">
        <v>27380000</v>
      </c>
    </row>
    <row r="351" spans="1:24" x14ac:dyDescent="0.25">
      <c r="A351" s="107">
        <v>2020</v>
      </c>
      <c r="B351" s="107">
        <v>118</v>
      </c>
      <c r="C351" s="107">
        <v>1</v>
      </c>
      <c r="D351" s="109">
        <v>43831</v>
      </c>
      <c r="E351" s="116" t="s">
        <v>2866</v>
      </c>
      <c r="F351" s="109">
        <v>44196</v>
      </c>
      <c r="G351" s="109">
        <v>44196</v>
      </c>
      <c r="H351" s="107" t="s">
        <v>128</v>
      </c>
      <c r="I351" s="107" t="s">
        <v>129</v>
      </c>
      <c r="J351" s="107">
        <v>344</v>
      </c>
      <c r="K351" s="107">
        <v>370</v>
      </c>
      <c r="L351" s="109">
        <v>43909</v>
      </c>
      <c r="M351" s="107" t="s">
        <v>1128</v>
      </c>
      <c r="N351" s="107">
        <v>145</v>
      </c>
      <c r="O351" s="114" t="s">
        <v>112</v>
      </c>
      <c r="P351" s="107">
        <v>273</v>
      </c>
      <c r="Q351" s="109">
        <v>43909</v>
      </c>
      <c r="R351" s="107" t="s">
        <v>1336</v>
      </c>
      <c r="S351" s="107">
        <v>60666667</v>
      </c>
      <c r="T351" s="107">
        <v>0</v>
      </c>
      <c r="U351" s="107">
        <v>0</v>
      </c>
      <c r="V351" s="120">
        <v>60666667</v>
      </c>
      <c r="W351" s="107">
        <v>27516667</v>
      </c>
      <c r="X351" s="107">
        <v>33150000</v>
      </c>
    </row>
    <row r="352" spans="1:24" x14ac:dyDescent="0.25">
      <c r="A352" s="107">
        <v>2020</v>
      </c>
      <c r="B352" s="107">
        <v>118</v>
      </c>
      <c r="C352" s="107">
        <v>1</v>
      </c>
      <c r="D352" s="109">
        <v>43831</v>
      </c>
      <c r="E352" s="116" t="s">
        <v>2867</v>
      </c>
      <c r="F352" s="109">
        <v>44196</v>
      </c>
      <c r="G352" s="109">
        <v>44196</v>
      </c>
      <c r="H352" s="107" t="s">
        <v>128</v>
      </c>
      <c r="I352" s="107" t="s">
        <v>129</v>
      </c>
      <c r="J352" s="107">
        <v>466</v>
      </c>
      <c r="K352" s="107">
        <v>577</v>
      </c>
      <c r="L352" s="109">
        <v>43977</v>
      </c>
      <c r="M352" s="107" t="s">
        <v>1730</v>
      </c>
      <c r="N352" s="107">
        <v>148</v>
      </c>
      <c r="O352" s="114" t="s">
        <v>113</v>
      </c>
      <c r="P352" s="107">
        <v>274</v>
      </c>
      <c r="Q352" s="109">
        <v>43977</v>
      </c>
      <c r="R352" s="107" t="s">
        <v>1023</v>
      </c>
      <c r="S352" s="107">
        <v>23100000</v>
      </c>
      <c r="T352" s="107">
        <v>0</v>
      </c>
      <c r="U352" s="107">
        <v>0</v>
      </c>
      <c r="V352" s="120">
        <v>23100000</v>
      </c>
      <c r="W352" s="107">
        <v>7700000</v>
      </c>
      <c r="X352" s="107">
        <v>15400000</v>
      </c>
    </row>
    <row r="353" spans="1:24" x14ac:dyDescent="0.25">
      <c r="A353" s="107">
        <v>2020</v>
      </c>
      <c r="B353" s="107">
        <v>118</v>
      </c>
      <c r="C353" s="107">
        <v>1</v>
      </c>
      <c r="D353" s="109">
        <v>43831</v>
      </c>
      <c r="E353" s="116" t="s">
        <v>2868</v>
      </c>
      <c r="F353" s="109">
        <v>44196</v>
      </c>
      <c r="G353" s="109">
        <v>44196</v>
      </c>
      <c r="H353" s="107" t="s">
        <v>128</v>
      </c>
      <c r="I353" s="107" t="s">
        <v>129</v>
      </c>
      <c r="J353" s="107">
        <v>580</v>
      </c>
      <c r="K353" s="107">
        <v>527</v>
      </c>
      <c r="L353" s="109">
        <v>43963</v>
      </c>
      <c r="M353" s="107" t="s">
        <v>1681</v>
      </c>
      <c r="N353" s="107">
        <v>145</v>
      </c>
      <c r="O353" s="114" t="s">
        <v>112</v>
      </c>
      <c r="P353" s="107">
        <v>275</v>
      </c>
      <c r="Q353" s="109">
        <v>43963</v>
      </c>
      <c r="R353" s="107" t="s">
        <v>994</v>
      </c>
      <c r="S353" s="107">
        <v>41625000</v>
      </c>
      <c r="T353" s="107">
        <v>0</v>
      </c>
      <c r="U353" s="107">
        <v>0</v>
      </c>
      <c r="V353" s="120">
        <v>41625000</v>
      </c>
      <c r="W353" s="107">
        <v>14430000</v>
      </c>
      <c r="X353" s="107">
        <v>27195000</v>
      </c>
    </row>
    <row r="354" spans="1:24" x14ac:dyDescent="0.25">
      <c r="A354" s="107">
        <v>2020</v>
      </c>
      <c r="B354" s="107">
        <v>118</v>
      </c>
      <c r="C354" s="107">
        <v>1</v>
      </c>
      <c r="D354" s="109">
        <v>43831</v>
      </c>
      <c r="E354" s="116" t="s">
        <v>2869</v>
      </c>
      <c r="F354" s="109">
        <v>44196</v>
      </c>
      <c r="G354" s="109">
        <v>44196</v>
      </c>
      <c r="H354" s="107" t="s">
        <v>128</v>
      </c>
      <c r="I354" s="107" t="s">
        <v>129</v>
      </c>
      <c r="J354" s="107">
        <v>332</v>
      </c>
      <c r="K354" s="107">
        <v>371</v>
      </c>
      <c r="L354" s="109">
        <v>43909</v>
      </c>
      <c r="M354" s="107" t="s">
        <v>1337</v>
      </c>
      <c r="N354" s="107">
        <v>145</v>
      </c>
      <c r="O354" s="114" t="s">
        <v>112</v>
      </c>
      <c r="P354" s="107">
        <v>276</v>
      </c>
      <c r="Q354" s="109">
        <v>43909</v>
      </c>
      <c r="R354" s="107" t="s">
        <v>1338</v>
      </c>
      <c r="S354" s="107">
        <v>60666667</v>
      </c>
      <c r="T354" s="107">
        <v>0</v>
      </c>
      <c r="U354" s="107">
        <v>0</v>
      </c>
      <c r="V354" s="120">
        <v>60666667</v>
      </c>
      <c r="W354" s="107">
        <v>28166667</v>
      </c>
      <c r="X354" s="107">
        <v>32500000</v>
      </c>
    </row>
    <row r="355" spans="1:24" x14ac:dyDescent="0.25">
      <c r="A355" s="107">
        <v>2020</v>
      </c>
      <c r="B355" s="107">
        <v>118</v>
      </c>
      <c r="C355" s="107">
        <v>1</v>
      </c>
      <c r="D355" s="109">
        <v>43831</v>
      </c>
      <c r="E355" s="116" t="s">
        <v>2870</v>
      </c>
      <c r="F355" s="109">
        <v>44196</v>
      </c>
      <c r="G355" s="109">
        <v>44196</v>
      </c>
      <c r="H355" s="107" t="s">
        <v>141</v>
      </c>
      <c r="I355" s="107" t="s">
        <v>142</v>
      </c>
      <c r="J355" s="107">
        <v>429</v>
      </c>
      <c r="K355" s="107">
        <v>353</v>
      </c>
      <c r="L355" s="109">
        <v>43907</v>
      </c>
      <c r="M355" s="107" t="s">
        <v>19</v>
      </c>
      <c r="N355" s="107">
        <v>145</v>
      </c>
      <c r="O355" s="114" t="s">
        <v>112</v>
      </c>
      <c r="P355" s="107">
        <v>278</v>
      </c>
      <c r="Q355" s="109">
        <v>43907</v>
      </c>
      <c r="R355" s="107" t="s">
        <v>1325</v>
      </c>
      <c r="S355" s="107">
        <v>52250000</v>
      </c>
      <c r="T355" s="107">
        <v>0</v>
      </c>
      <c r="U355" s="107">
        <v>0</v>
      </c>
      <c r="V355" s="120">
        <v>52250000</v>
      </c>
      <c r="W355" s="107">
        <v>24750000</v>
      </c>
      <c r="X355" s="107">
        <v>27500000</v>
      </c>
    </row>
    <row r="356" spans="1:24" x14ac:dyDescent="0.25">
      <c r="A356" s="107">
        <v>2020</v>
      </c>
      <c r="B356" s="107">
        <v>118</v>
      </c>
      <c r="C356" s="107">
        <v>1</v>
      </c>
      <c r="D356" s="109">
        <v>43831</v>
      </c>
      <c r="E356" s="116" t="s">
        <v>2871</v>
      </c>
      <c r="F356" s="109">
        <v>44196</v>
      </c>
      <c r="G356" s="109">
        <v>44196</v>
      </c>
      <c r="H356" s="107" t="s">
        <v>141</v>
      </c>
      <c r="I356" s="107" t="s">
        <v>142</v>
      </c>
      <c r="J356" s="107">
        <v>426</v>
      </c>
      <c r="K356" s="107">
        <v>354</v>
      </c>
      <c r="L356" s="109">
        <v>43907</v>
      </c>
      <c r="M356" s="107" t="s">
        <v>32</v>
      </c>
      <c r="N356" s="107">
        <v>145</v>
      </c>
      <c r="O356" s="114" t="s">
        <v>112</v>
      </c>
      <c r="P356" s="107">
        <v>279</v>
      </c>
      <c r="Q356" s="109">
        <v>43907</v>
      </c>
      <c r="R356" s="107" t="s">
        <v>1326</v>
      </c>
      <c r="S356" s="107">
        <v>57000000</v>
      </c>
      <c r="T356" s="107">
        <v>0</v>
      </c>
      <c r="U356" s="107">
        <v>0</v>
      </c>
      <c r="V356" s="120">
        <v>57000000</v>
      </c>
      <c r="W356" s="107">
        <v>27000000</v>
      </c>
      <c r="X356" s="107">
        <v>30000000</v>
      </c>
    </row>
    <row r="357" spans="1:24" x14ac:dyDescent="0.25">
      <c r="A357" s="107">
        <v>2020</v>
      </c>
      <c r="B357" s="107">
        <v>118</v>
      </c>
      <c r="C357" s="107">
        <v>1</v>
      </c>
      <c r="D357" s="109">
        <v>43831</v>
      </c>
      <c r="E357" s="116" t="s">
        <v>2872</v>
      </c>
      <c r="F357" s="109">
        <v>44196</v>
      </c>
      <c r="G357" s="109">
        <v>44196</v>
      </c>
      <c r="H357" s="107" t="s">
        <v>141</v>
      </c>
      <c r="I357" s="107" t="s">
        <v>142</v>
      </c>
      <c r="J357" s="107">
        <v>427</v>
      </c>
      <c r="K357" s="107">
        <v>363</v>
      </c>
      <c r="L357" s="109">
        <v>43908</v>
      </c>
      <c r="M357" s="107" t="s">
        <v>22</v>
      </c>
      <c r="N357" s="107">
        <v>145</v>
      </c>
      <c r="O357" s="114" t="s">
        <v>112</v>
      </c>
      <c r="P357" s="107">
        <v>280</v>
      </c>
      <c r="Q357" s="109">
        <v>43908</v>
      </c>
      <c r="R357" s="107" t="s">
        <v>1329</v>
      </c>
      <c r="S357" s="107">
        <v>42000000</v>
      </c>
      <c r="T357" s="107">
        <v>0</v>
      </c>
      <c r="U357" s="107">
        <v>0</v>
      </c>
      <c r="V357" s="120">
        <v>42000000</v>
      </c>
      <c r="W357" s="107">
        <v>26600000</v>
      </c>
      <c r="X357" s="107">
        <v>15400000</v>
      </c>
    </row>
    <row r="358" spans="1:24" x14ac:dyDescent="0.25">
      <c r="A358" s="107">
        <v>2020</v>
      </c>
      <c r="B358" s="107">
        <v>118</v>
      </c>
      <c r="C358" s="107">
        <v>1</v>
      </c>
      <c r="D358" s="109">
        <v>43831</v>
      </c>
      <c r="E358" s="116" t="s">
        <v>2873</v>
      </c>
      <c r="F358" s="109">
        <v>44196</v>
      </c>
      <c r="G358" s="109">
        <v>44196</v>
      </c>
      <c r="H358" s="107" t="s">
        <v>141</v>
      </c>
      <c r="I358" s="107" t="s">
        <v>142</v>
      </c>
      <c r="J358" s="107">
        <v>424</v>
      </c>
      <c r="K358" s="107">
        <v>358</v>
      </c>
      <c r="L358" s="109">
        <v>43907</v>
      </c>
      <c r="M358" s="107" t="s">
        <v>1288</v>
      </c>
      <c r="N358" s="107">
        <v>148</v>
      </c>
      <c r="O358" s="114" t="s">
        <v>113</v>
      </c>
      <c r="P358" s="107">
        <v>281</v>
      </c>
      <c r="Q358" s="109">
        <v>43907</v>
      </c>
      <c r="R358" s="107" t="s">
        <v>1289</v>
      </c>
      <c r="S358" s="107">
        <v>21000000</v>
      </c>
      <c r="T358" s="107">
        <v>0</v>
      </c>
      <c r="U358" s="107">
        <v>0</v>
      </c>
      <c r="V358" s="120">
        <v>21000000</v>
      </c>
      <c r="W358" s="107">
        <v>13200000</v>
      </c>
      <c r="X358" s="107">
        <v>7800000</v>
      </c>
    </row>
    <row r="359" spans="1:24" x14ac:dyDescent="0.25">
      <c r="A359" s="107">
        <v>2020</v>
      </c>
      <c r="B359" s="107">
        <v>118</v>
      </c>
      <c r="C359" s="107">
        <v>1</v>
      </c>
      <c r="D359" s="109">
        <v>43831</v>
      </c>
      <c r="E359" s="116" t="s">
        <v>2874</v>
      </c>
      <c r="F359" s="109">
        <v>44196</v>
      </c>
      <c r="G359" s="109">
        <v>44196</v>
      </c>
      <c r="H359" s="107" t="s">
        <v>121</v>
      </c>
      <c r="I359" s="107" t="s">
        <v>122</v>
      </c>
      <c r="J359" s="107">
        <v>422</v>
      </c>
      <c r="K359" s="107">
        <v>369</v>
      </c>
      <c r="L359" s="109">
        <v>43909</v>
      </c>
      <c r="M359" s="107" t="s">
        <v>1330</v>
      </c>
      <c r="N359" s="107">
        <v>145</v>
      </c>
      <c r="O359" s="114" t="s">
        <v>112</v>
      </c>
      <c r="P359" s="107">
        <v>282</v>
      </c>
      <c r="Q359" s="109">
        <v>43909</v>
      </c>
      <c r="R359" s="107" t="s">
        <v>1331</v>
      </c>
      <c r="S359" s="107">
        <v>66500000</v>
      </c>
      <c r="T359" s="107">
        <v>0</v>
      </c>
      <c r="U359" s="107">
        <v>0</v>
      </c>
      <c r="V359" s="120">
        <v>66500000</v>
      </c>
      <c r="W359" s="107">
        <v>30800000</v>
      </c>
      <c r="X359" s="107">
        <v>35700000</v>
      </c>
    </row>
    <row r="360" spans="1:24" x14ac:dyDescent="0.25">
      <c r="A360" s="107">
        <v>2020</v>
      </c>
      <c r="B360" s="107">
        <v>118</v>
      </c>
      <c r="C360" s="107">
        <v>1</v>
      </c>
      <c r="D360" s="109">
        <v>43831</v>
      </c>
      <c r="E360" s="116" t="s">
        <v>2875</v>
      </c>
      <c r="F360" s="109">
        <v>44196</v>
      </c>
      <c r="G360" s="109">
        <v>44196</v>
      </c>
      <c r="H360" s="107" t="s">
        <v>123</v>
      </c>
      <c r="I360" s="107" t="s">
        <v>124</v>
      </c>
      <c r="J360" s="107">
        <v>456</v>
      </c>
      <c r="K360" s="107">
        <v>367</v>
      </c>
      <c r="L360" s="109">
        <v>43909</v>
      </c>
      <c r="M360" s="107" t="s">
        <v>1333</v>
      </c>
      <c r="N360" s="107">
        <v>145</v>
      </c>
      <c r="O360" s="114" t="s">
        <v>112</v>
      </c>
      <c r="P360" s="107">
        <v>283</v>
      </c>
      <c r="Q360" s="109">
        <v>43909</v>
      </c>
      <c r="R360" s="107" t="s">
        <v>1334</v>
      </c>
      <c r="S360" s="107">
        <v>61200000</v>
      </c>
      <c r="T360" s="107">
        <v>0</v>
      </c>
      <c r="U360" s="107">
        <v>0</v>
      </c>
      <c r="V360" s="120">
        <v>61200000</v>
      </c>
      <c r="W360" s="107">
        <v>29920000</v>
      </c>
      <c r="X360" s="107">
        <v>31280000</v>
      </c>
    </row>
    <row r="361" spans="1:24" x14ac:dyDescent="0.25">
      <c r="A361" s="107">
        <v>2020</v>
      </c>
      <c r="B361" s="107">
        <v>118</v>
      </c>
      <c r="C361" s="107">
        <v>1</v>
      </c>
      <c r="D361" s="109">
        <v>43831</v>
      </c>
      <c r="E361" s="116" t="s">
        <v>2876</v>
      </c>
      <c r="F361" s="109">
        <v>44196</v>
      </c>
      <c r="G361" s="109">
        <v>44196</v>
      </c>
      <c r="H361" s="107" t="s">
        <v>123</v>
      </c>
      <c r="I361" s="107" t="s">
        <v>124</v>
      </c>
      <c r="J361" s="107">
        <v>457</v>
      </c>
      <c r="K361" s="107">
        <v>376</v>
      </c>
      <c r="L361" s="109">
        <v>43909</v>
      </c>
      <c r="M361" s="107" t="s">
        <v>1133</v>
      </c>
      <c r="N361" s="107">
        <v>148</v>
      </c>
      <c r="O361" s="114" t="s">
        <v>113</v>
      </c>
      <c r="P361" s="107">
        <v>284</v>
      </c>
      <c r="Q361" s="109">
        <v>43909</v>
      </c>
      <c r="R361" s="107" t="s">
        <v>1291</v>
      </c>
      <c r="S361" s="107">
        <v>31500000</v>
      </c>
      <c r="T361" s="107">
        <v>0</v>
      </c>
      <c r="U361" s="107">
        <v>0</v>
      </c>
      <c r="V361" s="120">
        <v>31500000</v>
      </c>
      <c r="W361" s="107">
        <v>15283333</v>
      </c>
      <c r="X361" s="107">
        <v>16216667</v>
      </c>
    </row>
    <row r="362" spans="1:24" x14ac:dyDescent="0.25">
      <c r="A362" s="107">
        <v>2020</v>
      </c>
      <c r="B362" s="107">
        <v>118</v>
      </c>
      <c r="C362" s="107">
        <v>1</v>
      </c>
      <c r="D362" s="109">
        <v>43831</v>
      </c>
      <c r="E362" s="116" t="s">
        <v>2877</v>
      </c>
      <c r="F362" s="109">
        <v>44196</v>
      </c>
      <c r="G362" s="109">
        <v>44196</v>
      </c>
      <c r="H362" s="107" t="s">
        <v>123</v>
      </c>
      <c r="I362" s="107" t="s">
        <v>124</v>
      </c>
      <c r="J362" s="107">
        <v>455</v>
      </c>
      <c r="K362" s="107">
        <v>372</v>
      </c>
      <c r="L362" s="109">
        <v>43909</v>
      </c>
      <c r="M362" s="107" t="s">
        <v>1134</v>
      </c>
      <c r="N362" s="107">
        <v>145</v>
      </c>
      <c r="O362" s="114" t="s">
        <v>112</v>
      </c>
      <c r="P362" s="107">
        <v>285</v>
      </c>
      <c r="Q362" s="109">
        <v>43909</v>
      </c>
      <c r="R362" s="107" t="s">
        <v>1335</v>
      </c>
      <c r="S362" s="107">
        <v>71250000</v>
      </c>
      <c r="T362" s="107">
        <v>0</v>
      </c>
      <c r="U362" s="107">
        <v>0</v>
      </c>
      <c r="V362" s="120">
        <v>71250000</v>
      </c>
      <c r="W362" s="107">
        <v>33000000</v>
      </c>
      <c r="X362" s="107">
        <v>38250000</v>
      </c>
    </row>
    <row r="363" spans="1:24" x14ac:dyDescent="0.25">
      <c r="A363" s="107">
        <v>2020</v>
      </c>
      <c r="B363" s="107">
        <v>118</v>
      </c>
      <c r="C363" s="107">
        <v>1</v>
      </c>
      <c r="D363" s="109">
        <v>43831</v>
      </c>
      <c r="E363" s="116" t="s">
        <v>2878</v>
      </c>
      <c r="F363" s="109">
        <v>44196</v>
      </c>
      <c r="G363" s="109">
        <v>44196</v>
      </c>
      <c r="H363" s="107" t="s">
        <v>123</v>
      </c>
      <c r="I363" s="107" t="s">
        <v>124</v>
      </c>
      <c r="J363" s="107">
        <v>420</v>
      </c>
      <c r="K363" s="107">
        <v>406</v>
      </c>
      <c r="L363" s="109">
        <v>43928</v>
      </c>
      <c r="M363" s="107" t="s">
        <v>1393</v>
      </c>
      <c r="N363" s="107">
        <v>145</v>
      </c>
      <c r="O363" s="114" t="s">
        <v>112</v>
      </c>
      <c r="P363" s="107">
        <v>286</v>
      </c>
      <c r="Q363" s="109">
        <v>43928</v>
      </c>
      <c r="R363" s="107" t="s">
        <v>1574</v>
      </c>
      <c r="S363" s="117">
        <v>40500000</v>
      </c>
      <c r="T363" s="117">
        <v>900000</v>
      </c>
      <c r="U363" s="107">
        <v>0</v>
      </c>
      <c r="V363" s="120">
        <v>39600000</v>
      </c>
      <c r="W363" s="107">
        <v>17100000</v>
      </c>
      <c r="X363" s="107">
        <v>22500000</v>
      </c>
    </row>
    <row r="364" spans="1:24" x14ac:dyDescent="0.25">
      <c r="A364" s="107">
        <v>2020</v>
      </c>
      <c r="B364" s="107">
        <v>118</v>
      </c>
      <c r="C364" s="107">
        <v>1</v>
      </c>
      <c r="D364" s="109">
        <v>43831</v>
      </c>
      <c r="E364" s="116" t="s">
        <v>2879</v>
      </c>
      <c r="F364" s="109">
        <v>44196</v>
      </c>
      <c r="G364" s="109">
        <v>44196</v>
      </c>
      <c r="H364" s="107" t="s">
        <v>123</v>
      </c>
      <c r="I364" s="107" t="s">
        <v>124</v>
      </c>
      <c r="J364" s="107">
        <v>421</v>
      </c>
      <c r="K364" s="107">
        <v>441</v>
      </c>
      <c r="L364" s="109">
        <v>43941</v>
      </c>
      <c r="M364" s="107" t="s">
        <v>1394</v>
      </c>
      <c r="N364" s="107">
        <v>145</v>
      </c>
      <c r="O364" s="114" t="s">
        <v>112</v>
      </c>
      <c r="P364" s="107">
        <v>287</v>
      </c>
      <c r="Q364" s="109">
        <v>43941</v>
      </c>
      <c r="R364" s="107" t="s">
        <v>1575</v>
      </c>
      <c r="S364" s="117">
        <v>54000000</v>
      </c>
      <c r="T364" s="117">
        <v>3800000</v>
      </c>
      <c r="U364" s="107">
        <v>0</v>
      </c>
      <c r="V364" s="120">
        <v>50200000</v>
      </c>
      <c r="W364" s="107">
        <v>20200000</v>
      </c>
      <c r="X364" s="107">
        <v>30000000</v>
      </c>
    </row>
    <row r="365" spans="1:24" x14ac:dyDescent="0.25">
      <c r="A365" s="107">
        <v>2020</v>
      </c>
      <c r="B365" s="107">
        <v>118</v>
      </c>
      <c r="C365" s="107">
        <v>1</v>
      </c>
      <c r="D365" s="109">
        <v>43831</v>
      </c>
      <c r="E365" s="116" t="s">
        <v>2880</v>
      </c>
      <c r="F365" s="109">
        <v>44196</v>
      </c>
      <c r="G365" s="109">
        <v>44196</v>
      </c>
      <c r="H365" s="107" t="s">
        <v>968</v>
      </c>
      <c r="I365" s="107" t="s">
        <v>969</v>
      </c>
      <c r="J365" s="107">
        <v>296</v>
      </c>
      <c r="K365" s="107">
        <v>373</v>
      </c>
      <c r="L365" s="109">
        <v>43909</v>
      </c>
      <c r="M365" s="107" t="s">
        <v>1135</v>
      </c>
      <c r="N365" s="107">
        <v>145</v>
      </c>
      <c r="O365" s="114" t="s">
        <v>112</v>
      </c>
      <c r="P365" s="107">
        <v>288</v>
      </c>
      <c r="Q365" s="109">
        <v>43909</v>
      </c>
      <c r="R365" s="107" t="s">
        <v>1339</v>
      </c>
      <c r="S365" s="107">
        <v>104500000</v>
      </c>
      <c r="T365" s="107">
        <v>0</v>
      </c>
      <c r="U365" s="107">
        <v>0</v>
      </c>
      <c r="V365" s="120">
        <v>104500000</v>
      </c>
      <c r="W365" s="107">
        <v>48400000</v>
      </c>
      <c r="X365" s="107">
        <v>56100000</v>
      </c>
    </row>
    <row r="366" spans="1:24" x14ac:dyDescent="0.25">
      <c r="A366" s="107">
        <v>2020</v>
      </c>
      <c r="B366" s="107">
        <v>118</v>
      </c>
      <c r="C366" s="107">
        <v>1</v>
      </c>
      <c r="D366" s="109">
        <v>43831</v>
      </c>
      <c r="E366" s="116" t="s">
        <v>2881</v>
      </c>
      <c r="F366" s="109">
        <v>44196</v>
      </c>
      <c r="G366" s="109">
        <v>44196</v>
      </c>
      <c r="H366" s="107" t="s">
        <v>123</v>
      </c>
      <c r="I366" s="107" t="s">
        <v>124</v>
      </c>
      <c r="J366" s="107">
        <v>448</v>
      </c>
      <c r="K366" s="107">
        <v>392</v>
      </c>
      <c r="L366" s="109">
        <v>43924</v>
      </c>
      <c r="M366" s="107" t="s">
        <v>125</v>
      </c>
      <c r="N366" s="107">
        <v>145</v>
      </c>
      <c r="O366" s="114" t="s">
        <v>112</v>
      </c>
      <c r="P366" s="107">
        <v>289</v>
      </c>
      <c r="Q366" s="109">
        <v>43924</v>
      </c>
      <c r="R366" s="107" t="s">
        <v>1576</v>
      </c>
      <c r="S366" s="117">
        <v>66215000</v>
      </c>
      <c r="T366" s="117">
        <v>3949667</v>
      </c>
      <c r="U366" s="107">
        <v>0</v>
      </c>
      <c r="V366" s="120">
        <v>62265333</v>
      </c>
      <c r="W366" s="107">
        <v>27415333</v>
      </c>
      <c r="X366" s="107">
        <v>34850000</v>
      </c>
    </row>
    <row r="367" spans="1:24" x14ac:dyDescent="0.25">
      <c r="A367" s="107">
        <v>2020</v>
      </c>
      <c r="B367" s="107">
        <v>118</v>
      </c>
      <c r="C367" s="107">
        <v>1</v>
      </c>
      <c r="D367" s="109">
        <v>43831</v>
      </c>
      <c r="E367" s="116" t="s">
        <v>2882</v>
      </c>
      <c r="F367" s="109">
        <v>44196</v>
      </c>
      <c r="G367" s="109">
        <v>44196</v>
      </c>
      <c r="H367" s="107" t="s">
        <v>123</v>
      </c>
      <c r="I367" s="107" t="s">
        <v>124</v>
      </c>
      <c r="J367" s="107">
        <v>473</v>
      </c>
      <c r="K367" s="107">
        <v>404</v>
      </c>
      <c r="L367" s="109">
        <v>43928</v>
      </c>
      <c r="M367" s="107" t="s">
        <v>1395</v>
      </c>
      <c r="N367" s="107">
        <v>145</v>
      </c>
      <c r="O367" s="114" t="s">
        <v>112</v>
      </c>
      <c r="P367" s="107">
        <v>290</v>
      </c>
      <c r="Q367" s="109">
        <v>43928</v>
      </c>
      <c r="R367" s="107" t="s">
        <v>1294</v>
      </c>
      <c r="S367" s="117">
        <v>62550000</v>
      </c>
      <c r="T367" s="117">
        <v>1390000</v>
      </c>
      <c r="U367" s="107">
        <v>0</v>
      </c>
      <c r="V367" s="120">
        <v>61160000</v>
      </c>
      <c r="W367" s="107">
        <v>26410000</v>
      </c>
      <c r="X367" s="107">
        <v>34750000</v>
      </c>
    </row>
    <row r="368" spans="1:24" x14ac:dyDescent="0.25">
      <c r="A368" s="107">
        <v>2020</v>
      </c>
      <c r="B368" s="107">
        <v>118</v>
      </c>
      <c r="C368" s="107">
        <v>1</v>
      </c>
      <c r="D368" s="109">
        <v>43831</v>
      </c>
      <c r="E368" s="116" t="s">
        <v>2883</v>
      </c>
      <c r="F368" s="109">
        <v>44196</v>
      </c>
      <c r="G368" s="109">
        <v>44196</v>
      </c>
      <c r="H368" s="107" t="s">
        <v>123</v>
      </c>
      <c r="I368" s="107" t="s">
        <v>124</v>
      </c>
      <c r="J368" s="107">
        <v>446</v>
      </c>
      <c r="K368" s="107">
        <v>397</v>
      </c>
      <c r="L368" s="109">
        <v>43925</v>
      </c>
      <c r="M368" s="107" t="s">
        <v>28</v>
      </c>
      <c r="N368" s="107">
        <v>145</v>
      </c>
      <c r="O368" s="114" t="s">
        <v>112</v>
      </c>
      <c r="P368" s="107">
        <v>291</v>
      </c>
      <c r="Q368" s="109">
        <v>43894</v>
      </c>
      <c r="R368" s="107" t="s">
        <v>1312</v>
      </c>
      <c r="S368" s="117">
        <v>66025000</v>
      </c>
      <c r="T368" s="117">
        <v>4633333</v>
      </c>
      <c r="U368" s="107">
        <v>0</v>
      </c>
      <c r="V368" s="120">
        <v>61391667</v>
      </c>
      <c r="W368" s="107">
        <v>26641667</v>
      </c>
      <c r="X368" s="107">
        <v>34750000</v>
      </c>
    </row>
    <row r="369" spans="1:24" x14ac:dyDescent="0.25">
      <c r="A369" s="107">
        <v>2020</v>
      </c>
      <c r="B369" s="107">
        <v>118</v>
      </c>
      <c r="C369" s="107">
        <v>1</v>
      </c>
      <c r="D369" s="109">
        <v>43831</v>
      </c>
      <c r="E369" s="116" t="s">
        <v>2884</v>
      </c>
      <c r="F369" s="109">
        <v>44196</v>
      </c>
      <c r="G369" s="109">
        <v>44196</v>
      </c>
      <c r="H369" s="107" t="s">
        <v>123</v>
      </c>
      <c r="I369" s="107" t="s">
        <v>124</v>
      </c>
      <c r="J369" s="107">
        <v>450</v>
      </c>
      <c r="K369" s="107">
        <v>413</v>
      </c>
      <c r="L369" s="109">
        <v>43929</v>
      </c>
      <c r="M369" s="107" t="s">
        <v>1396</v>
      </c>
      <c r="N369" s="107">
        <v>145</v>
      </c>
      <c r="O369" s="114" t="s">
        <v>112</v>
      </c>
      <c r="P369" s="107">
        <v>292</v>
      </c>
      <c r="Q369" s="109">
        <v>43929</v>
      </c>
      <c r="R369" s="107" t="s">
        <v>1323</v>
      </c>
      <c r="S369" s="107">
        <v>64000000</v>
      </c>
      <c r="T369" s="107">
        <v>0</v>
      </c>
      <c r="U369" s="107">
        <v>0</v>
      </c>
      <c r="V369" s="120">
        <v>64000000</v>
      </c>
      <c r="W369" s="107">
        <v>28533333</v>
      </c>
      <c r="X369" s="107">
        <v>35466667</v>
      </c>
    </row>
    <row r="370" spans="1:24" x14ac:dyDescent="0.25">
      <c r="A370" s="107">
        <v>2020</v>
      </c>
      <c r="B370" s="107">
        <v>118</v>
      </c>
      <c r="C370" s="107">
        <v>1</v>
      </c>
      <c r="D370" s="109">
        <v>43831</v>
      </c>
      <c r="E370" s="116" t="s">
        <v>2885</v>
      </c>
      <c r="F370" s="109">
        <v>44196</v>
      </c>
      <c r="G370" s="109">
        <v>44196</v>
      </c>
      <c r="H370" s="107" t="s">
        <v>114</v>
      </c>
      <c r="I370" s="107" t="s">
        <v>115</v>
      </c>
      <c r="J370" s="107">
        <v>435</v>
      </c>
      <c r="K370" s="107">
        <v>379</v>
      </c>
      <c r="L370" s="109">
        <v>43914</v>
      </c>
      <c r="M370" s="107" t="s">
        <v>1136</v>
      </c>
      <c r="N370" s="107">
        <v>145</v>
      </c>
      <c r="O370" s="114" t="s">
        <v>112</v>
      </c>
      <c r="P370" s="107">
        <v>293</v>
      </c>
      <c r="Q370" s="109">
        <v>43914</v>
      </c>
      <c r="R370" s="107" t="s">
        <v>954</v>
      </c>
      <c r="S370" s="107">
        <v>49600000</v>
      </c>
      <c r="T370" s="107">
        <v>0</v>
      </c>
      <c r="U370" s="107">
        <v>0</v>
      </c>
      <c r="V370" s="120">
        <v>49600000</v>
      </c>
      <c r="W370" s="107">
        <v>26246667</v>
      </c>
      <c r="X370" s="107">
        <v>23353333</v>
      </c>
    </row>
    <row r="371" spans="1:24" x14ac:dyDescent="0.25">
      <c r="A371" s="107">
        <v>2020</v>
      </c>
      <c r="B371" s="107">
        <v>118</v>
      </c>
      <c r="C371" s="107">
        <v>1</v>
      </c>
      <c r="D371" s="109">
        <v>43831</v>
      </c>
      <c r="E371" s="116" t="s">
        <v>2886</v>
      </c>
      <c r="F371" s="109">
        <v>44196</v>
      </c>
      <c r="G371" s="109">
        <v>44196</v>
      </c>
      <c r="H371" s="107" t="s">
        <v>96</v>
      </c>
      <c r="I371" s="107" t="s">
        <v>97</v>
      </c>
      <c r="J371" s="107">
        <v>490</v>
      </c>
      <c r="K371" s="107">
        <v>378</v>
      </c>
      <c r="L371" s="109">
        <v>43910</v>
      </c>
      <c r="M371" s="107" t="s">
        <v>99</v>
      </c>
      <c r="N371" s="107">
        <v>17</v>
      </c>
      <c r="O371" s="114" t="s">
        <v>98</v>
      </c>
      <c r="P371" s="107">
        <v>294</v>
      </c>
      <c r="Q371" s="109">
        <v>43910</v>
      </c>
      <c r="R371" s="107" t="s">
        <v>1276</v>
      </c>
      <c r="S371" s="107">
        <v>123200000</v>
      </c>
      <c r="T371" s="107">
        <v>0</v>
      </c>
      <c r="U371" s="107">
        <v>0</v>
      </c>
      <c r="V371" s="120">
        <v>123200000</v>
      </c>
      <c r="W371" s="107">
        <v>56000000</v>
      </c>
      <c r="X371" s="107">
        <v>67200000</v>
      </c>
    </row>
    <row r="372" spans="1:24" x14ac:dyDescent="0.25">
      <c r="A372" s="107">
        <v>2020</v>
      </c>
      <c r="B372" s="107">
        <v>118</v>
      </c>
      <c r="C372" s="107">
        <v>1</v>
      </c>
      <c r="D372" s="109">
        <v>43831</v>
      </c>
      <c r="E372" s="116" t="s">
        <v>2887</v>
      </c>
      <c r="F372" s="109">
        <v>44196</v>
      </c>
      <c r="G372" s="109">
        <v>44196</v>
      </c>
      <c r="H372" s="107" t="s">
        <v>123</v>
      </c>
      <c r="I372" s="107" t="s">
        <v>124</v>
      </c>
      <c r="J372" s="107">
        <v>447</v>
      </c>
      <c r="K372" s="107">
        <v>426</v>
      </c>
      <c r="L372" s="109">
        <v>43936</v>
      </c>
      <c r="M372" s="107" t="s">
        <v>1397</v>
      </c>
      <c r="N372" s="107">
        <v>145</v>
      </c>
      <c r="O372" s="114" t="s">
        <v>112</v>
      </c>
      <c r="P372" s="107">
        <v>295</v>
      </c>
      <c r="Q372" s="109">
        <v>43936</v>
      </c>
      <c r="R372" s="107" t="s">
        <v>1034</v>
      </c>
      <c r="S372" s="117">
        <v>54000000</v>
      </c>
      <c r="T372" s="117">
        <v>2800000</v>
      </c>
      <c r="U372" s="107">
        <v>0</v>
      </c>
      <c r="V372" s="120">
        <v>51200000</v>
      </c>
      <c r="W372" s="107">
        <v>21200000</v>
      </c>
      <c r="X372" s="107">
        <v>30000000</v>
      </c>
    </row>
    <row r="373" spans="1:24" x14ac:dyDescent="0.25">
      <c r="A373" s="107">
        <v>2020</v>
      </c>
      <c r="B373" s="107">
        <v>118</v>
      </c>
      <c r="C373" s="107">
        <v>1</v>
      </c>
      <c r="D373" s="109">
        <v>43831</v>
      </c>
      <c r="E373" s="116" t="s">
        <v>2888</v>
      </c>
      <c r="F373" s="109">
        <v>44196</v>
      </c>
      <c r="G373" s="109">
        <v>44196</v>
      </c>
      <c r="H373" s="107" t="s">
        <v>123</v>
      </c>
      <c r="I373" s="107" t="s">
        <v>124</v>
      </c>
      <c r="J373" s="107">
        <v>445</v>
      </c>
      <c r="K373" s="107">
        <v>391</v>
      </c>
      <c r="L373" s="109">
        <v>43924</v>
      </c>
      <c r="M373" s="107" t="s">
        <v>21</v>
      </c>
      <c r="N373" s="107">
        <v>145</v>
      </c>
      <c r="O373" s="114" t="s">
        <v>112</v>
      </c>
      <c r="P373" s="107">
        <v>296</v>
      </c>
      <c r="Q373" s="109">
        <v>43924</v>
      </c>
      <c r="R373" s="107" t="s">
        <v>1312</v>
      </c>
      <c r="S373" s="117">
        <v>66025000</v>
      </c>
      <c r="T373" s="117">
        <v>4633333</v>
      </c>
      <c r="U373" s="107">
        <v>0</v>
      </c>
      <c r="V373" s="120">
        <v>61391667</v>
      </c>
      <c r="W373" s="107">
        <v>26641667</v>
      </c>
      <c r="X373" s="107">
        <v>34750000</v>
      </c>
    </row>
    <row r="374" spans="1:24" x14ac:dyDescent="0.25">
      <c r="A374" s="107">
        <v>2020</v>
      </c>
      <c r="B374" s="107">
        <v>118</v>
      </c>
      <c r="C374" s="107">
        <v>1</v>
      </c>
      <c r="D374" s="109">
        <v>43831</v>
      </c>
      <c r="E374" s="116" t="s">
        <v>2889</v>
      </c>
      <c r="F374" s="109">
        <v>44196</v>
      </c>
      <c r="G374" s="109">
        <v>44196</v>
      </c>
      <c r="H374" s="107" t="s">
        <v>123</v>
      </c>
      <c r="I374" s="107" t="s">
        <v>124</v>
      </c>
      <c r="J374" s="107">
        <v>449</v>
      </c>
      <c r="K374" s="107">
        <v>394</v>
      </c>
      <c r="L374" s="109">
        <v>43924</v>
      </c>
      <c r="M374" s="107" t="s">
        <v>1577</v>
      </c>
      <c r="N374" s="107">
        <v>145</v>
      </c>
      <c r="O374" s="114" t="s">
        <v>112</v>
      </c>
      <c r="P374" s="107">
        <v>297</v>
      </c>
      <c r="Q374" s="109">
        <v>43924</v>
      </c>
      <c r="R374" s="107" t="s">
        <v>1578</v>
      </c>
      <c r="S374" s="117">
        <v>72000000</v>
      </c>
      <c r="T374" s="117">
        <v>1333333</v>
      </c>
      <c r="U374" s="107">
        <v>0</v>
      </c>
      <c r="V374" s="120">
        <v>70666667</v>
      </c>
      <c r="W374" s="107">
        <v>30666667</v>
      </c>
      <c r="X374" s="107">
        <v>40000000</v>
      </c>
    </row>
    <row r="375" spans="1:24" x14ac:dyDescent="0.25">
      <c r="A375" s="107">
        <v>2020</v>
      </c>
      <c r="B375" s="107">
        <v>118</v>
      </c>
      <c r="C375" s="107">
        <v>1</v>
      </c>
      <c r="D375" s="109">
        <v>43831</v>
      </c>
      <c r="E375" s="116" t="s">
        <v>2890</v>
      </c>
      <c r="F375" s="109">
        <v>44196</v>
      </c>
      <c r="G375" s="109">
        <v>44196</v>
      </c>
      <c r="H375" s="107" t="s">
        <v>128</v>
      </c>
      <c r="I375" s="107" t="s">
        <v>129</v>
      </c>
      <c r="J375" s="107">
        <v>458</v>
      </c>
      <c r="K375" s="107">
        <v>387</v>
      </c>
      <c r="L375" s="109">
        <v>43924</v>
      </c>
      <c r="M375" s="107" t="s">
        <v>1399</v>
      </c>
      <c r="N375" s="107">
        <v>145</v>
      </c>
      <c r="O375" s="114" t="s">
        <v>112</v>
      </c>
      <c r="P375" s="107">
        <v>298</v>
      </c>
      <c r="Q375" s="109">
        <v>43924</v>
      </c>
      <c r="R375" s="107" t="s">
        <v>1579</v>
      </c>
      <c r="S375" s="107">
        <v>49950000</v>
      </c>
      <c r="T375" s="107">
        <v>0</v>
      </c>
      <c r="U375" s="107">
        <v>0</v>
      </c>
      <c r="V375" s="120">
        <v>49950000</v>
      </c>
      <c r="W375" s="107">
        <v>22200000</v>
      </c>
      <c r="X375" s="107">
        <v>27750000</v>
      </c>
    </row>
    <row r="376" spans="1:24" x14ac:dyDescent="0.25">
      <c r="A376" s="107">
        <v>2020</v>
      </c>
      <c r="B376" s="107">
        <v>118</v>
      </c>
      <c r="C376" s="107">
        <v>1</v>
      </c>
      <c r="D376" s="109">
        <v>43831</v>
      </c>
      <c r="E376" s="116" t="s">
        <v>2891</v>
      </c>
      <c r="F376" s="109">
        <v>44196</v>
      </c>
      <c r="G376" s="109">
        <v>44196</v>
      </c>
      <c r="H376" s="107" t="s">
        <v>128</v>
      </c>
      <c r="I376" s="107" t="s">
        <v>129</v>
      </c>
      <c r="J376" s="107">
        <v>462</v>
      </c>
      <c r="K376" s="107">
        <v>388</v>
      </c>
      <c r="L376" s="109">
        <v>43924</v>
      </c>
      <c r="M376" s="107" t="s">
        <v>1400</v>
      </c>
      <c r="N376" s="107">
        <v>145</v>
      </c>
      <c r="O376" s="114" t="s">
        <v>112</v>
      </c>
      <c r="P376" s="107">
        <v>299</v>
      </c>
      <c r="Q376" s="109">
        <v>43924</v>
      </c>
      <c r="R376" s="107" t="s">
        <v>994</v>
      </c>
      <c r="S376" s="107">
        <v>49950000</v>
      </c>
      <c r="T376" s="107">
        <v>0</v>
      </c>
      <c r="U376" s="107">
        <v>0</v>
      </c>
      <c r="V376" s="120">
        <v>49950000</v>
      </c>
      <c r="W376" s="107">
        <v>21830000</v>
      </c>
      <c r="X376" s="107">
        <v>28120000</v>
      </c>
    </row>
    <row r="377" spans="1:24" x14ac:dyDescent="0.25">
      <c r="A377" s="107">
        <v>2020</v>
      </c>
      <c r="B377" s="107">
        <v>118</v>
      </c>
      <c r="C377" s="107">
        <v>1</v>
      </c>
      <c r="D377" s="109">
        <v>43831</v>
      </c>
      <c r="E377" s="116" t="s">
        <v>2892</v>
      </c>
      <c r="F377" s="109">
        <v>44196</v>
      </c>
      <c r="G377" s="109">
        <v>44196</v>
      </c>
      <c r="H377" s="107" t="s">
        <v>114</v>
      </c>
      <c r="I377" s="107" t="s">
        <v>115</v>
      </c>
      <c r="J377" s="107">
        <v>436</v>
      </c>
      <c r="K377" s="107">
        <v>395</v>
      </c>
      <c r="L377" s="109">
        <v>43924</v>
      </c>
      <c r="M377" s="107" t="s">
        <v>1401</v>
      </c>
      <c r="N377" s="107">
        <v>145</v>
      </c>
      <c r="O377" s="114" t="s">
        <v>112</v>
      </c>
      <c r="P377" s="107">
        <v>301</v>
      </c>
      <c r="Q377" s="109">
        <v>43924</v>
      </c>
      <c r="R377" s="107" t="s">
        <v>954</v>
      </c>
      <c r="S377" s="107">
        <v>40300000</v>
      </c>
      <c r="T377" s="107">
        <v>0</v>
      </c>
      <c r="U377" s="107">
        <v>0</v>
      </c>
      <c r="V377" s="120">
        <v>40300000</v>
      </c>
      <c r="W377" s="107">
        <v>23766667</v>
      </c>
      <c r="X377" s="107">
        <v>16533333</v>
      </c>
    </row>
    <row r="378" spans="1:24" x14ac:dyDescent="0.25">
      <c r="A378" s="107">
        <v>2020</v>
      </c>
      <c r="B378" s="107">
        <v>118</v>
      </c>
      <c r="C378" s="107">
        <v>1</v>
      </c>
      <c r="D378" s="109">
        <v>43831</v>
      </c>
      <c r="E378" s="116" t="s">
        <v>2893</v>
      </c>
      <c r="F378" s="109">
        <v>44196</v>
      </c>
      <c r="G378" s="109">
        <v>44196</v>
      </c>
      <c r="H378" s="107" t="s">
        <v>137</v>
      </c>
      <c r="I378" s="107" t="s">
        <v>138</v>
      </c>
      <c r="J378" s="107">
        <v>434</v>
      </c>
      <c r="K378" s="107">
        <v>402</v>
      </c>
      <c r="L378" s="109">
        <v>43928</v>
      </c>
      <c r="M378" s="107" t="s">
        <v>1402</v>
      </c>
      <c r="N378" s="107">
        <v>148</v>
      </c>
      <c r="O378" s="114" t="s">
        <v>113</v>
      </c>
      <c r="P378" s="107">
        <v>303</v>
      </c>
      <c r="Q378" s="109">
        <v>43928</v>
      </c>
      <c r="R378" s="107" t="s">
        <v>1559</v>
      </c>
      <c r="S378" s="107">
        <v>14937040</v>
      </c>
      <c r="T378" s="107">
        <v>0</v>
      </c>
      <c r="U378" s="107">
        <v>0</v>
      </c>
      <c r="V378" s="120">
        <v>14937040</v>
      </c>
      <c r="W378" s="107">
        <v>14190188</v>
      </c>
      <c r="X378" s="107">
        <v>746852</v>
      </c>
    </row>
    <row r="379" spans="1:24" x14ac:dyDescent="0.25">
      <c r="A379" s="107">
        <v>2020</v>
      </c>
      <c r="B379" s="107">
        <v>118</v>
      </c>
      <c r="C379" s="107">
        <v>1</v>
      </c>
      <c r="D379" s="109">
        <v>43831</v>
      </c>
      <c r="E379" s="116" t="s">
        <v>2894</v>
      </c>
      <c r="F379" s="109">
        <v>44196</v>
      </c>
      <c r="G379" s="109">
        <v>44196</v>
      </c>
      <c r="H379" s="107" t="s">
        <v>123</v>
      </c>
      <c r="I379" s="107" t="s">
        <v>124</v>
      </c>
      <c r="J379" s="107">
        <v>475</v>
      </c>
      <c r="K379" s="107">
        <v>405</v>
      </c>
      <c r="L379" s="109">
        <v>43928</v>
      </c>
      <c r="M379" s="107" t="s">
        <v>1403</v>
      </c>
      <c r="N379" s="107">
        <v>145</v>
      </c>
      <c r="O379" s="114" t="s">
        <v>112</v>
      </c>
      <c r="P379" s="107">
        <v>304</v>
      </c>
      <c r="Q379" s="109">
        <v>43928</v>
      </c>
      <c r="R379" s="107" t="s">
        <v>1580</v>
      </c>
      <c r="S379" s="117">
        <v>54000000</v>
      </c>
      <c r="T379" s="117">
        <v>1400000</v>
      </c>
      <c r="U379" s="107">
        <v>0</v>
      </c>
      <c r="V379" s="120">
        <v>52600000</v>
      </c>
      <c r="W379" s="107">
        <v>22600000</v>
      </c>
      <c r="X379" s="107">
        <v>30000000</v>
      </c>
    </row>
    <row r="380" spans="1:24" x14ac:dyDescent="0.25">
      <c r="A380" s="107">
        <v>2020</v>
      </c>
      <c r="B380" s="107">
        <v>118</v>
      </c>
      <c r="C380" s="107">
        <v>1</v>
      </c>
      <c r="D380" s="109">
        <v>43831</v>
      </c>
      <c r="E380" s="116" t="s">
        <v>2895</v>
      </c>
      <c r="F380" s="109">
        <v>44196</v>
      </c>
      <c r="G380" s="109">
        <v>44196</v>
      </c>
      <c r="H380" s="107" t="s">
        <v>123</v>
      </c>
      <c r="I380" s="107" t="s">
        <v>124</v>
      </c>
      <c r="J380" s="107">
        <v>474</v>
      </c>
      <c r="K380" s="107">
        <v>580</v>
      </c>
      <c r="L380" s="109">
        <v>43979</v>
      </c>
      <c r="M380" s="107" t="s">
        <v>1732</v>
      </c>
      <c r="N380" s="107">
        <v>145</v>
      </c>
      <c r="O380" s="114" t="s">
        <v>112</v>
      </c>
      <c r="P380" s="107">
        <v>305</v>
      </c>
      <c r="Q380" s="109">
        <v>43979</v>
      </c>
      <c r="R380" s="107" t="s">
        <v>1582</v>
      </c>
      <c r="S380" s="107">
        <v>50503333</v>
      </c>
      <c r="T380" s="107">
        <v>0</v>
      </c>
      <c r="U380" s="107">
        <v>0</v>
      </c>
      <c r="V380" s="120">
        <v>50503333</v>
      </c>
      <c r="W380" s="107">
        <v>14595000</v>
      </c>
      <c r="X380" s="107">
        <v>35908333</v>
      </c>
    </row>
    <row r="381" spans="1:24" x14ac:dyDescent="0.25">
      <c r="A381" s="107">
        <v>2020</v>
      </c>
      <c r="B381" s="107">
        <v>118</v>
      </c>
      <c r="C381" s="107">
        <v>1</v>
      </c>
      <c r="D381" s="109">
        <v>43831</v>
      </c>
      <c r="E381" s="116" t="s">
        <v>2896</v>
      </c>
      <c r="F381" s="109">
        <v>44196</v>
      </c>
      <c r="G381" s="109">
        <v>44196</v>
      </c>
      <c r="H381" s="107" t="s">
        <v>123</v>
      </c>
      <c r="I381" s="107" t="s">
        <v>124</v>
      </c>
      <c r="J381" s="107">
        <v>483</v>
      </c>
      <c r="K381" s="107">
        <v>430</v>
      </c>
      <c r="L381" s="109">
        <v>43937</v>
      </c>
      <c r="M381" s="107" t="s">
        <v>1581</v>
      </c>
      <c r="N381" s="107">
        <v>145</v>
      </c>
      <c r="O381" s="114" t="s">
        <v>112</v>
      </c>
      <c r="P381" s="107">
        <v>306</v>
      </c>
      <c r="Q381" s="109">
        <v>43937</v>
      </c>
      <c r="R381" s="107" t="s">
        <v>1582</v>
      </c>
      <c r="S381" s="107">
        <v>55600000</v>
      </c>
      <c r="T381" s="107">
        <v>0</v>
      </c>
      <c r="U381" s="107">
        <v>0</v>
      </c>
      <c r="V381" s="120">
        <v>55600000</v>
      </c>
      <c r="W381" s="107">
        <v>24325000</v>
      </c>
      <c r="X381" s="107">
        <v>31275000</v>
      </c>
    </row>
    <row r="382" spans="1:24" x14ac:dyDescent="0.25">
      <c r="A382" s="107">
        <v>2020</v>
      </c>
      <c r="B382" s="107">
        <v>118</v>
      </c>
      <c r="C382" s="107">
        <v>1</v>
      </c>
      <c r="D382" s="109">
        <v>43831</v>
      </c>
      <c r="E382" s="116" t="s">
        <v>2897</v>
      </c>
      <c r="F382" s="109">
        <v>44196</v>
      </c>
      <c r="G382" s="109">
        <v>44196</v>
      </c>
      <c r="H382" s="107" t="s">
        <v>114</v>
      </c>
      <c r="I382" s="107" t="s">
        <v>115</v>
      </c>
      <c r="J382" s="107">
        <v>431</v>
      </c>
      <c r="K382" s="107">
        <v>400</v>
      </c>
      <c r="L382" s="109">
        <v>43927</v>
      </c>
      <c r="M382" s="107" t="s">
        <v>1405</v>
      </c>
      <c r="N382" s="107">
        <v>145</v>
      </c>
      <c r="O382" s="114" t="s">
        <v>112</v>
      </c>
      <c r="P382" s="107">
        <v>307</v>
      </c>
      <c r="Q382" s="109">
        <v>43927</v>
      </c>
      <c r="R382" s="107" t="s">
        <v>954</v>
      </c>
      <c r="S382" s="107">
        <v>49600000</v>
      </c>
      <c r="T382" s="107">
        <v>0</v>
      </c>
      <c r="U382" s="107">
        <v>0</v>
      </c>
      <c r="V382" s="120">
        <v>49600000</v>
      </c>
      <c r="W382" s="107">
        <v>23766667</v>
      </c>
      <c r="X382" s="107">
        <v>25833333</v>
      </c>
    </row>
    <row r="383" spans="1:24" x14ac:dyDescent="0.25">
      <c r="A383" s="107">
        <v>2020</v>
      </c>
      <c r="B383" s="107">
        <v>118</v>
      </c>
      <c r="C383" s="107">
        <v>1</v>
      </c>
      <c r="D383" s="109">
        <v>43831</v>
      </c>
      <c r="E383" s="116" t="s">
        <v>2898</v>
      </c>
      <c r="F383" s="109">
        <v>44196</v>
      </c>
      <c r="G383" s="109">
        <v>44196</v>
      </c>
      <c r="H383" s="107" t="s">
        <v>123</v>
      </c>
      <c r="I383" s="107" t="s">
        <v>124</v>
      </c>
      <c r="J383" s="107">
        <v>495</v>
      </c>
      <c r="K383" s="107">
        <v>403</v>
      </c>
      <c r="L383" s="109">
        <v>43928</v>
      </c>
      <c r="M383" s="107" t="s">
        <v>36</v>
      </c>
      <c r="N383" s="107">
        <v>145</v>
      </c>
      <c r="O383" s="114" t="s">
        <v>112</v>
      </c>
      <c r="P383" s="107">
        <v>309</v>
      </c>
      <c r="Q383" s="109">
        <v>43928</v>
      </c>
      <c r="R383" s="107" t="s">
        <v>1583</v>
      </c>
      <c r="S383" s="107">
        <v>42900000</v>
      </c>
      <c r="T383" s="107">
        <v>0</v>
      </c>
      <c r="U383" s="107">
        <v>0</v>
      </c>
      <c r="V383" s="120">
        <v>42900000</v>
      </c>
      <c r="W383" s="107">
        <v>26931667</v>
      </c>
      <c r="X383" s="107">
        <v>15968333</v>
      </c>
    </row>
    <row r="384" spans="1:24" x14ac:dyDescent="0.25">
      <c r="A384" s="107">
        <v>2020</v>
      </c>
      <c r="B384" s="107">
        <v>118</v>
      </c>
      <c r="C384" s="107">
        <v>1</v>
      </c>
      <c r="D384" s="109">
        <v>43831</v>
      </c>
      <c r="E384" s="116" t="s">
        <v>2899</v>
      </c>
      <c r="F384" s="109">
        <v>44196</v>
      </c>
      <c r="G384" s="109">
        <v>44196</v>
      </c>
      <c r="H384" s="107" t="s">
        <v>123</v>
      </c>
      <c r="I384" s="107" t="s">
        <v>124</v>
      </c>
      <c r="J384" s="107">
        <v>477</v>
      </c>
      <c r="K384" s="107">
        <v>401</v>
      </c>
      <c r="L384" s="109">
        <v>43927</v>
      </c>
      <c r="M384" s="107" t="s">
        <v>1406</v>
      </c>
      <c r="N384" s="107">
        <v>145</v>
      </c>
      <c r="O384" s="114" t="s">
        <v>112</v>
      </c>
      <c r="P384" s="107">
        <v>310</v>
      </c>
      <c r="Q384" s="109">
        <v>43927</v>
      </c>
      <c r="R384" s="107" t="s">
        <v>1584</v>
      </c>
      <c r="S384" s="107">
        <v>55600000</v>
      </c>
      <c r="T384" s="107">
        <v>0</v>
      </c>
      <c r="U384" s="107">
        <v>0</v>
      </c>
      <c r="V384" s="120">
        <v>55600000</v>
      </c>
      <c r="W384" s="107">
        <v>26410000</v>
      </c>
      <c r="X384" s="107">
        <v>29190000</v>
      </c>
    </row>
    <row r="385" spans="1:24" x14ac:dyDescent="0.25">
      <c r="A385" s="107">
        <v>2020</v>
      </c>
      <c r="B385" s="107">
        <v>118</v>
      </c>
      <c r="C385" s="107">
        <v>1</v>
      </c>
      <c r="D385" s="109">
        <v>43831</v>
      </c>
      <c r="E385" s="116" t="s">
        <v>2900</v>
      </c>
      <c r="F385" s="109">
        <v>44196</v>
      </c>
      <c r="G385" s="109">
        <v>44196</v>
      </c>
      <c r="H385" s="107" t="s">
        <v>123</v>
      </c>
      <c r="I385" s="107" t="s">
        <v>124</v>
      </c>
      <c r="J385" s="107">
        <v>494</v>
      </c>
      <c r="K385" s="107">
        <v>389</v>
      </c>
      <c r="L385" s="109">
        <v>43924</v>
      </c>
      <c r="M385" s="107" t="s">
        <v>1407</v>
      </c>
      <c r="N385" s="107">
        <v>145</v>
      </c>
      <c r="O385" s="114" t="s">
        <v>112</v>
      </c>
      <c r="P385" s="107">
        <v>311</v>
      </c>
      <c r="Q385" s="109">
        <v>43924</v>
      </c>
      <c r="R385" s="107" t="s">
        <v>1585</v>
      </c>
      <c r="S385" s="117">
        <v>83250000</v>
      </c>
      <c r="T385" s="117">
        <v>1850000</v>
      </c>
      <c r="U385" s="107">
        <v>0</v>
      </c>
      <c r="V385" s="120">
        <v>81400000</v>
      </c>
      <c r="W385" s="107">
        <v>35150000</v>
      </c>
      <c r="X385" s="107">
        <v>46250000</v>
      </c>
    </row>
    <row r="386" spans="1:24" x14ac:dyDescent="0.25">
      <c r="A386" s="107">
        <v>2020</v>
      </c>
      <c r="B386" s="107">
        <v>118</v>
      </c>
      <c r="C386" s="107">
        <v>1</v>
      </c>
      <c r="D386" s="109">
        <v>43831</v>
      </c>
      <c r="E386" s="116" t="s">
        <v>2901</v>
      </c>
      <c r="F386" s="109">
        <v>44196</v>
      </c>
      <c r="G386" s="109">
        <v>44196</v>
      </c>
      <c r="H386" s="107" t="s">
        <v>109</v>
      </c>
      <c r="I386" s="107" t="s">
        <v>110</v>
      </c>
      <c r="J386" s="107">
        <v>533</v>
      </c>
      <c r="K386" s="107">
        <v>449</v>
      </c>
      <c r="L386" s="109">
        <v>43942</v>
      </c>
      <c r="M386" s="107" t="s">
        <v>1550</v>
      </c>
      <c r="N386" s="107">
        <v>16</v>
      </c>
      <c r="O386" s="114" t="s">
        <v>1551</v>
      </c>
      <c r="P386" s="107">
        <v>312</v>
      </c>
      <c r="Q386" s="109">
        <v>43942</v>
      </c>
      <c r="R386" s="107" t="s">
        <v>1552</v>
      </c>
      <c r="S386" s="107">
        <v>54085160</v>
      </c>
      <c r="T386" s="107">
        <v>0</v>
      </c>
      <c r="U386" s="107">
        <v>0</v>
      </c>
      <c r="V386" s="120">
        <v>54085160</v>
      </c>
      <c r="W386" s="107">
        <v>54085160</v>
      </c>
      <c r="X386" s="107">
        <v>0</v>
      </c>
    </row>
    <row r="387" spans="1:24" x14ac:dyDescent="0.25">
      <c r="A387" s="107">
        <v>2020</v>
      </c>
      <c r="B387" s="107">
        <v>118</v>
      </c>
      <c r="C387" s="107">
        <v>1</v>
      </c>
      <c r="D387" s="109">
        <v>43831</v>
      </c>
      <c r="E387" s="116" t="s">
        <v>2902</v>
      </c>
      <c r="F387" s="109">
        <v>44196</v>
      </c>
      <c r="G387" s="109">
        <v>44196</v>
      </c>
      <c r="H387" s="107" t="s">
        <v>1607</v>
      </c>
      <c r="I387" s="107" t="s">
        <v>1608</v>
      </c>
      <c r="J387" s="107">
        <v>503</v>
      </c>
      <c r="K387" s="107">
        <v>396</v>
      </c>
      <c r="L387" s="109">
        <v>43924</v>
      </c>
      <c r="M387" s="107" t="s">
        <v>94</v>
      </c>
      <c r="N387" s="107">
        <v>11</v>
      </c>
      <c r="O387" s="114" t="s">
        <v>95</v>
      </c>
      <c r="P387" s="107">
        <v>313</v>
      </c>
      <c r="Q387" s="109">
        <v>43924</v>
      </c>
      <c r="R387" s="107" t="s">
        <v>1609</v>
      </c>
      <c r="S387" s="107">
        <v>281490826</v>
      </c>
      <c r="T387" s="107">
        <v>0</v>
      </c>
      <c r="U387" s="107">
        <v>0</v>
      </c>
      <c r="V387" s="120">
        <v>281490826</v>
      </c>
      <c r="W387" s="107">
        <v>78870099</v>
      </c>
      <c r="X387" s="107">
        <v>202620727</v>
      </c>
    </row>
    <row r="388" spans="1:24" x14ac:dyDescent="0.25">
      <c r="A388" s="107">
        <v>2020</v>
      </c>
      <c r="B388" s="107">
        <v>118</v>
      </c>
      <c r="C388" s="107">
        <v>1</v>
      </c>
      <c r="D388" s="109">
        <v>43831</v>
      </c>
      <c r="E388" s="116" t="s">
        <v>2903</v>
      </c>
      <c r="F388" s="109">
        <v>44196</v>
      </c>
      <c r="G388" s="109">
        <v>44196</v>
      </c>
      <c r="H388" s="107" t="s">
        <v>137</v>
      </c>
      <c r="I388" s="107" t="s">
        <v>138</v>
      </c>
      <c r="J388" s="107">
        <v>503</v>
      </c>
      <c r="K388" s="107">
        <v>396</v>
      </c>
      <c r="L388" s="109">
        <v>43924</v>
      </c>
      <c r="M388" s="107" t="s">
        <v>94</v>
      </c>
      <c r="N388" s="107">
        <v>11</v>
      </c>
      <c r="O388" s="114" t="s">
        <v>95</v>
      </c>
      <c r="P388" s="107">
        <v>313</v>
      </c>
      <c r="Q388" s="109">
        <v>43924</v>
      </c>
      <c r="R388" s="107" t="s">
        <v>1609</v>
      </c>
      <c r="S388" s="107">
        <v>270231192</v>
      </c>
      <c r="T388" s="107">
        <v>0</v>
      </c>
      <c r="U388" s="107">
        <v>0</v>
      </c>
      <c r="V388" s="120">
        <v>270231192</v>
      </c>
      <c r="W388" s="107">
        <v>78870099</v>
      </c>
      <c r="X388" s="107">
        <v>191361093</v>
      </c>
    </row>
    <row r="389" spans="1:24" x14ac:dyDescent="0.25">
      <c r="A389" s="107">
        <v>2020</v>
      </c>
      <c r="B389" s="107">
        <v>118</v>
      </c>
      <c r="C389" s="107">
        <v>1</v>
      </c>
      <c r="D389" s="109">
        <v>43831</v>
      </c>
      <c r="E389" s="116" t="s">
        <v>2904</v>
      </c>
      <c r="F389" s="109">
        <v>44196</v>
      </c>
      <c r="G389" s="109">
        <v>44196</v>
      </c>
      <c r="H389" s="107" t="s">
        <v>123</v>
      </c>
      <c r="I389" s="107" t="s">
        <v>124</v>
      </c>
      <c r="J389" s="107">
        <v>508</v>
      </c>
      <c r="K389" s="107">
        <v>414</v>
      </c>
      <c r="L389" s="109">
        <v>43929</v>
      </c>
      <c r="M389" s="107" t="s">
        <v>1586</v>
      </c>
      <c r="N389" s="107">
        <v>145</v>
      </c>
      <c r="O389" s="114" t="s">
        <v>112</v>
      </c>
      <c r="P389" s="107">
        <v>314</v>
      </c>
      <c r="Q389" s="109">
        <v>43929</v>
      </c>
      <c r="R389" s="107" t="s">
        <v>1334</v>
      </c>
      <c r="S389" s="117">
        <v>45000000</v>
      </c>
      <c r="T389" s="117">
        <v>1333333</v>
      </c>
      <c r="U389" s="107">
        <v>0</v>
      </c>
      <c r="V389" s="120">
        <v>43666667</v>
      </c>
      <c r="W389" s="107">
        <v>18666667</v>
      </c>
      <c r="X389" s="107">
        <v>25000000</v>
      </c>
    </row>
    <row r="390" spans="1:24" x14ac:dyDescent="0.25">
      <c r="A390" s="107">
        <v>2020</v>
      </c>
      <c r="B390" s="107">
        <v>118</v>
      </c>
      <c r="C390" s="107">
        <v>1</v>
      </c>
      <c r="D390" s="109">
        <v>43831</v>
      </c>
      <c r="E390" s="116" t="s">
        <v>2905</v>
      </c>
      <c r="F390" s="109">
        <v>44196</v>
      </c>
      <c r="G390" s="109">
        <v>44196</v>
      </c>
      <c r="H390" s="107" t="s">
        <v>968</v>
      </c>
      <c r="I390" s="107" t="s">
        <v>969</v>
      </c>
      <c r="J390" s="107">
        <v>528</v>
      </c>
      <c r="K390" s="107">
        <v>390</v>
      </c>
      <c r="L390" s="109">
        <v>43924</v>
      </c>
      <c r="M390" s="107" t="s">
        <v>1411</v>
      </c>
      <c r="N390" s="107">
        <v>145</v>
      </c>
      <c r="O390" s="114" t="s">
        <v>112</v>
      </c>
      <c r="P390" s="107">
        <v>315</v>
      </c>
      <c r="Q390" s="109">
        <v>43924</v>
      </c>
      <c r="R390" s="107" t="s">
        <v>1461</v>
      </c>
      <c r="S390" s="107">
        <v>81000000</v>
      </c>
      <c r="T390" s="107">
        <v>0</v>
      </c>
      <c r="U390" s="107">
        <v>0</v>
      </c>
      <c r="V390" s="120">
        <v>81000000</v>
      </c>
      <c r="W390" s="107">
        <v>34500000</v>
      </c>
      <c r="X390" s="107">
        <v>46500000</v>
      </c>
    </row>
    <row r="391" spans="1:24" x14ac:dyDescent="0.25">
      <c r="A391" s="107">
        <v>2020</v>
      </c>
      <c r="B391" s="107">
        <v>118</v>
      </c>
      <c r="C391" s="107">
        <v>1</v>
      </c>
      <c r="D391" s="109">
        <v>43831</v>
      </c>
      <c r="E391" s="116" t="s">
        <v>2906</v>
      </c>
      <c r="F391" s="109">
        <v>44196</v>
      </c>
      <c r="G391" s="109">
        <v>44196</v>
      </c>
      <c r="H391" s="107" t="s">
        <v>137</v>
      </c>
      <c r="I391" s="107" t="s">
        <v>138</v>
      </c>
      <c r="J391" s="107">
        <v>519</v>
      </c>
      <c r="K391" s="107">
        <v>408</v>
      </c>
      <c r="L391" s="109">
        <v>43929</v>
      </c>
      <c r="M391" s="107" t="s">
        <v>1412</v>
      </c>
      <c r="N391" s="107">
        <v>145</v>
      </c>
      <c r="O391" s="114" t="s">
        <v>112</v>
      </c>
      <c r="P391" s="107">
        <v>316</v>
      </c>
      <c r="Q391" s="109">
        <v>43929</v>
      </c>
      <c r="R391" s="107" t="s">
        <v>1587</v>
      </c>
      <c r="S391" s="117">
        <v>72000000</v>
      </c>
      <c r="T391" s="117">
        <v>1866667</v>
      </c>
      <c r="U391" s="107">
        <v>0</v>
      </c>
      <c r="V391" s="120">
        <v>70133333</v>
      </c>
      <c r="W391" s="107">
        <v>22133333</v>
      </c>
      <c r="X391" s="107">
        <v>48000000</v>
      </c>
    </row>
    <row r="392" spans="1:24" x14ac:dyDescent="0.25">
      <c r="A392" s="107">
        <v>2020</v>
      </c>
      <c r="B392" s="107">
        <v>118</v>
      </c>
      <c r="C392" s="107">
        <v>1</v>
      </c>
      <c r="D392" s="109">
        <v>43831</v>
      </c>
      <c r="E392" s="116" t="s">
        <v>2907</v>
      </c>
      <c r="F392" s="109">
        <v>44196</v>
      </c>
      <c r="G392" s="109">
        <v>44196</v>
      </c>
      <c r="H392" s="107" t="s">
        <v>123</v>
      </c>
      <c r="I392" s="107" t="s">
        <v>124</v>
      </c>
      <c r="J392" s="107">
        <v>478</v>
      </c>
      <c r="K392" s="107">
        <v>427</v>
      </c>
      <c r="L392" s="109">
        <v>43936</v>
      </c>
      <c r="M392" s="107" t="s">
        <v>1413</v>
      </c>
      <c r="N392" s="107">
        <v>145</v>
      </c>
      <c r="O392" s="114" t="s">
        <v>112</v>
      </c>
      <c r="P392" s="107">
        <v>317</v>
      </c>
      <c r="Q392" s="109">
        <v>43936</v>
      </c>
      <c r="R392" s="107" t="s">
        <v>1294</v>
      </c>
      <c r="S392" s="107">
        <v>55600000</v>
      </c>
      <c r="T392" s="107">
        <v>0</v>
      </c>
      <c r="U392" s="107">
        <v>0</v>
      </c>
      <c r="V392" s="120">
        <v>55600000</v>
      </c>
      <c r="W392" s="107">
        <v>24556667</v>
      </c>
      <c r="X392" s="107">
        <v>31043333</v>
      </c>
    </row>
    <row r="393" spans="1:24" x14ac:dyDescent="0.25">
      <c r="A393" s="107">
        <v>2020</v>
      </c>
      <c r="B393" s="107">
        <v>118</v>
      </c>
      <c r="C393" s="107">
        <v>1</v>
      </c>
      <c r="D393" s="109">
        <v>43831</v>
      </c>
      <c r="E393" s="116" t="s">
        <v>2908</v>
      </c>
      <c r="F393" s="109">
        <v>44196</v>
      </c>
      <c r="G393" s="109">
        <v>44196</v>
      </c>
      <c r="H393" s="107" t="s">
        <v>123</v>
      </c>
      <c r="I393" s="107" t="s">
        <v>124</v>
      </c>
      <c r="J393" s="107">
        <v>493</v>
      </c>
      <c r="K393" s="107">
        <v>417</v>
      </c>
      <c r="L393" s="109">
        <v>43934</v>
      </c>
      <c r="M393" s="107" t="s">
        <v>1414</v>
      </c>
      <c r="N393" s="107">
        <v>145</v>
      </c>
      <c r="O393" s="114" t="s">
        <v>112</v>
      </c>
      <c r="P393" s="107">
        <v>318</v>
      </c>
      <c r="Q393" s="109">
        <v>43934</v>
      </c>
      <c r="R393" s="107" t="s">
        <v>1588</v>
      </c>
      <c r="S393" s="107">
        <v>56000000</v>
      </c>
      <c r="T393" s="107">
        <v>0</v>
      </c>
      <c r="U393" s="107">
        <v>0</v>
      </c>
      <c r="V393" s="120">
        <v>56000000</v>
      </c>
      <c r="W393" s="107">
        <v>28533333</v>
      </c>
      <c r="X393" s="107">
        <v>27466667</v>
      </c>
    </row>
    <row r="394" spans="1:24" x14ac:dyDescent="0.25">
      <c r="A394" s="107">
        <v>2020</v>
      </c>
      <c r="B394" s="107">
        <v>118</v>
      </c>
      <c r="C394" s="107">
        <v>1</v>
      </c>
      <c r="D394" s="109">
        <v>43831</v>
      </c>
      <c r="E394" s="116" t="s">
        <v>2909</v>
      </c>
      <c r="F394" s="109">
        <v>44196</v>
      </c>
      <c r="G394" s="109">
        <v>44196</v>
      </c>
      <c r="H394" s="107" t="s">
        <v>123</v>
      </c>
      <c r="I394" s="107" t="s">
        <v>124</v>
      </c>
      <c r="J394" s="107">
        <v>496</v>
      </c>
      <c r="K394" s="107">
        <v>424</v>
      </c>
      <c r="L394" s="109">
        <v>43935</v>
      </c>
      <c r="M394" s="107" t="s">
        <v>1415</v>
      </c>
      <c r="N394" s="107">
        <v>145</v>
      </c>
      <c r="O394" s="114" t="s">
        <v>112</v>
      </c>
      <c r="P394" s="107">
        <v>319</v>
      </c>
      <c r="Q394" s="109">
        <v>43935</v>
      </c>
      <c r="R394" s="107" t="s">
        <v>1580</v>
      </c>
      <c r="S394" s="117">
        <v>54000000</v>
      </c>
      <c r="T394" s="117">
        <v>2800000</v>
      </c>
      <c r="U394" s="107">
        <v>0</v>
      </c>
      <c r="V394" s="120">
        <v>51200000</v>
      </c>
      <c r="W394" s="107">
        <v>21200000</v>
      </c>
      <c r="X394" s="107">
        <v>30000000</v>
      </c>
    </row>
    <row r="395" spans="1:24" x14ac:dyDescent="0.25">
      <c r="A395" s="107">
        <v>2020</v>
      </c>
      <c r="B395" s="107">
        <v>118</v>
      </c>
      <c r="C395" s="107">
        <v>1</v>
      </c>
      <c r="D395" s="109">
        <v>43831</v>
      </c>
      <c r="E395" s="116" t="s">
        <v>2910</v>
      </c>
      <c r="F395" s="109">
        <v>44196</v>
      </c>
      <c r="G395" s="109">
        <v>44196</v>
      </c>
      <c r="H395" s="107" t="s">
        <v>137</v>
      </c>
      <c r="I395" s="107" t="s">
        <v>138</v>
      </c>
      <c r="J395" s="107">
        <v>520</v>
      </c>
      <c r="K395" s="107">
        <v>407</v>
      </c>
      <c r="L395" s="109">
        <v>43929</v>
      </c>
      <c r="M395" s="107" t="s">
        <v>1416</v>
      </c>
      <c r="N395" s="107">
        <v>145</v>
      </c>
      <c r="O395" s="114" t="s">
        <v>112</v>
      </c>
      <c r="P395" s="107">
        <v>320</v>
      </c>
      <c r="Q395" s="109">
        <v>43929</v>
      </c>
      <c r="R395" s="107" t="s">
        <v>1465</v>
      </c>
      <c r="S395" s="107">
        <v>54000000</v>
      </c>
      <c r="T395" s="107">
        <v>0</v>
      </c>
      <c r="U395" s="107">
        <v>0</v>
      </c>
      <c r="V395" s="120">
        <v>54000000</v>
      </c>
      <c r="W395" s="107">
        <v>22800000</v>
      </c>
      <c r="X395" s="107">
        <v>31200000</v>
      </c>
    </row>
    <row r="396" spans="1:24" x14ac:dyDescent="0.25">
      <c r="A396" s="107">
        <v>2020</v>
      </c>
      <c r="B396" s="107">
        <v>118</v>
      </c>
      <c r="C396" s="107">
        <v>1</v>
      </c>
      <c r="D396" s="109">
        <v>43831</v>
      </c>
      <c r="E396" s="116" t="s">
        <v>2911</v>
      </c>
      <c r="F396" s="109">
        <v>44196</v>
      </c>
      <c r="G396" s="109">
        <v>44196</v>
      </c>
      <c r="H396" s="107" t="s">
        <v>1555</v>
      </c>
      <c r="I396" s="107" t="s">
        <v>1556</v>
      </c>
      <c r="J396" s="107">
        <v>403</v>
      </c>
      <c r="K396" s="107">
        <v>398</v>
      </c>
      <c r="L396" s="109">
        <v>43925</v>
      </c>
      <c r="M396" s="107" t="s">
        <v>1417</v>
      </c>
      <c r="N396" s="107">
        <v>12</v>
      </c>
      <c r="O396" s="114" t="s">
        <v>1278</v>
      </c>
      <c r="P396" s="107">
        <v>321</v>
      </c>
      <c r="Q396" s="109">
        <v>43925</v>
      </c>
      <c r="R396" s="107" t="s">
        <v>1557</v>
      </c>
      <c r="S396" s="107">
        <v>90589428</v>
      </c>
      <c r="T396" s="107">
        <v>0</v>
      </c>
      <c r="U396" s="107">
        <v>0</v>
      </c>
      <c r="V396" s="120">
        <v>90589428</v>
      </c>
      <c r="W396" s="107">
        <v>36787200</v>
      </c>
      <c r="X396" s="107">
        <v>53802228</v>
      </c>
    </row>
    <row r="397" spans="1:24" x14ac:dyDescent="0.25">
      <c r="A397" s="107">
        <v>2020</v>
      </c>
      <c r="B397" s="107">
        <v>118</v>
      </c>
      <c r="C397" s="107">
        <v>1</v>
      </c>
      <c r="D397" s="109">
        <v>43831</v>
      </c>
      <c r="E397" s="116" t="s">
        <v>2912</v>
      </c>
      <c r="F397" s="109">
        <v>44196</v>
      </c>
      <c r="G397" s="109">
        <v>44196</v>
      </c>
      <c r="H397" s="107" t="s">
        <v>137</v>
      </c>
      <c r="I397" s="107" t="s">
        <v>138</v>
      </c>
      <c r="J397" s="107">
        <v>530</v>
      </c>
      <c r="K397" s="107">
        <v>409</v>
      </c>
      <c r="L397" s="109">
        <v>43929</v>
      </c>
      <c r="M397" s="107" t="s">
        <v>1418</v>
      </c>
      <c r="N397" s="107">
        <v>145</v>
      </c>
      <c r="O397" s="114" t="s">
        <v>112</v>
      </c>
      <c r="P397" s="107">
        <v>322</v>
      </c>
      <c r="Q397" s="109">
        <v>43929</v>
      </c>
      <c r="R397" s="107" t="s">
        <v>1589</v>
      </c>
      <c r="S397" s="107">
        <v>72000000</v>
      </c>
      <c r="T397" s="107">
        <v>0</v>
      </c>
      <c r="U397" s="107">
        <v>0</v>
      </c>
      <c r="V397" s="120">
        <v>72000000</v>
      </c>
      <c r="W397" s="107">
        <v>30133333</v>
      </c>
      <c r="X397" s="107">
        <v>41866667</v>
      </c>
    </row>
    <row r="398" spans="1:24" x14ac:dyDescent="0.25">
      <c r="A398" s="107">
        <v>2020</v>
      </c>
      <c r="B398" s="107">
        <v>118</v>
      </c>
      <c r="C398" s="107">
        <v>1</v>
      </c>
      <c r="D398" s="109">
        <v>43831</v>
      </c>
      <c r="E398" s="116" t="s">
        <v>2913</v>
      </c>
      <c r="F398" s="109">
        <v>44196</v>
      </c>
      <c r="G398" s="109">
        <v>44196</v>
      </c>
      <c r="H398" s="107" t="s">
        <v>123</v>
      </c>
      <c r="I398" s="107" t="s">
        <v>124</v>
      </c>
      <c r="J398" s="107">
        <v>479</v>
      </c>
      <c r="K398" s="107">
        <v>410</v>
      </c>
      <c r="L398" s="109">
        <v>43929</v>
      </c>
      <c r="M398" s="107" t="s">
        <v>1419</v>
      </c>
      <c r="N398" s="107">
        <v>145</v>
      </c>
      <c r="O398" s="114" t="s">
        <v>112</v>
      </c>
      <c r="P398" s="107">
        <v>323</v>
      </c>
      <c r="Q398" s="109">
        <v>43929</v>
      </c>
      <c r="R398" s="107" t="s">
        <v>1590</v>
      </c>
      <c r="S398" s="107">
        <v>55600000</v>
      </c>
      <c r="T398" s="107">
        <v>0</v>
      </c>
      <c r="U398" s="107">
        <v>0</v>
      </c>
      <c r="V398" s="120">
        <v>55600000</v>
      </c>
      <c r="W398" s="107">
        <v>25020000</v>
      </c>
      <c r="X398" s="107">
        <v>30580000</v>
      </c>
    </row>
    <row r="399" spans="1:24" x14ac:dyDescent="0.25">
      <c r="A399" s="107">
        <v>2020</v>
      </c>
      <c r="B399" s="107">
        <v>118</v>
      </c>
      <c r="C399" s="107">
        <v>1</v>
      </c>
      <c r="D399" s="109">
        <v>43831</v>
      </c>
      <c r="E399" s="116" t="s">
        <v>2914</v>
      </c>
      <c r="F399" s="109">
        <v>44196</v>
      </c>
      <c r="G399" s="109">
        <v>44196</v>
      </c>
      <c r="H399" s="107" t="s">
        <v>123</v>
      </c>
      <c r="I399" s="107" t="s">
        <v>124</v>
      </c>
      <c r="J399" s="107">
        <v>480</v>
      </c>
      <c r="K399" s="107">
        <v>415</v>
      </c>
      <c r="L399" s="109">
        <v>43934</v>
      </c>
      <c r="M399" s="107" t="s">
        <v>1420</v>
      </c>
      <c r="N399" s="107">
        <v>145</v>
      </c>
      <c r="O399" s="114" t="s">
        <v>112</v>
      </c>
      <c r="P399" s="107">
        <v>324</v>
      </c>
      <c r="Q399" s="109">
        <v>43934</v>
      </c>
      <c r="R399" s="107" t="s">
        <v>1591</v>
      </c>
      <c r="S399" s="107">
        <v>55600000</v>
      </c>
      <c r="T399" s="107">
        <v>0</v>
      </c>
      <c r="U399" s="107">
        <v>0</v>
      </c>
      <c r="V399" s="120">
        <v>55600000</v>
      </c>
      <c r="W399" s="107">
        <v>25020000</v>
      </c>
      <c r="X399" s="107">
        <v>30580000</v>
      </c>
    </row>
    <row r="400" spans="1:24" x14ac:dyDescent="0.25">
      <c r="A400" s="107">
        <v>2020</v>
      </c>
      <c r="B400" s="107">
        <v>118</v>
      </c>
      <c r="C400" s="107">
        <v>1</v>
      </c>
      <c r="D400" s="109">
        <v>43831</v>
      </c>
      <c r="E400" s="116" t="s">
        <v>2915</v>
      </c>
      <c r="F400" s="109">
        <v>44196</v>
      </c>
      <c r="G400" s="109">
        <v>44196</v>
      </c>
      <c r="H400" s="107" t="s">
        <v>137</v>
      </c>
      <c r="I400" s="107" t="s">
        <v>138</v>
      </c>
      <c r="J400" s="107">
        <v>504</v>
      </c>
      <c r="K400" s="107">
        <v>412</v>
      </c>
      <c r="L400" s="109">
        <v>43929</v>
      </c>
      <c r="M400" s="107" t="s">
        <v>1560</v>
      </c>
      <c r="N400" s="107">
        <v>148</v>
      </c>
      <c r="O400" s="114" t="s">
        <v>113</v>
      </c>
      <c r="P400" s="107">
        <v>326</v>
      </c>
      <c r="Q400" s="109">
        <v>43929</v>
      </c>
      <c r="R400" s="107" t="s">
        <v>1561</v>
      </c>
      <c r="S400" s="107">
        <v>17379000</v>
      </c>
      <c r="T400" s="107">
        <v>0</v>
      </c>
      <c r="U400" s="107">
        <v>0</v>
      </c>
      <c r="V400" s="120">
        <v>17379000</v>
      </c>
      <c r="W400" s="107">
        <v>6822867</v>
      </c>
      <c r="X400" s="107">
        <v>10556133</v>
      </c>
    </row>
    <row r="401" spans="1:24" x14ac:dyDescent="0.25">
      <c r="A401" s="107">
        <v>2020</v>
      </c>
      <c r="B401" s="107">
        <v>118</v>
      </c>
      <c r="C401" s="107">
        <v>1</v>
      </c>
      <c r="D401" s="109">
        <v>43831</v>
      </c>
      <c r="E401" s="116" t="s">
        <v>2916</v>
      </c>
      <c r="F401" s="109">
        <v>44196</v>
      </c>
      <c r="G401" s="109">
        <v>44196</v>
      </c>
      <c r="H401" s="107" t="s">
        <v>1341</v>
      </c>
      <c r="I401" s="107" t="s">
        <v>1342</v>
      </c>
      <c r="J401" s="107">
        <v>514</v>
      </c>
      <c r="K401" s="107">
        <v>411</v>
      </c>
      <c r="L401" s="109">
        <v>43929</v>
      </c>
      <c r="M401" s="107" t="s">
        <v>1553</v>
      </c>
      <c r="N401" s="107">
        <v>16</v>
      </c>
      <c r="O401" s="114" t="s">
        <v>1551</v>
      </c>
      <c r="P401" s="107">
        <v>327</v>
      </c>
      <c r="Q401" s="109">
        <v>43929</v>
      </c>
      <c r="R401" s="107" t="s">
        <v>1554</v>
      </c>
      <c r="S401" s="107">
        <v>1588650</v>
      </c>
      <c r="T401" s="107">
        <v>0</v>
      </c>
      <c r="U401" s="107">
        <v>0</v>
      </c>
      <c r="V401" s="120">
        <v>1588650</v>
      </c>
      <c r="W401" s="107">
        <v>0</v>
      </c>
      <c r="X401" s="107">
        <v>1588650</v>
      </c>
    </row>
    <row r="402" spans="1:24" x14ac:dyDescent="0.25">
      <c r="A402" s="107">
        <v>2020</v>
      </c>
      <c r="B402" s="107">
        <v>118</v>
      </c>
      <c r="C402" s="107">
        <v>1</v>
      </c>
      <c r="D402" s="109">
        <v>43831</v>
      </c>
      <c r="E402" s="116" t="s">
        <v>2917</v>
      </c>
      <c r="F402" s="109">
        <v>44196</v>
      </c>
      <c r="G402" s="109">
        <v>44196</v>
      </c>
      <c r="H402" s="107" t="s">
        <v>137</v>
      </c>
      <c r="I402" s="107" t="s">
        <v>138</v>
      </c>
      <c r="J402" s="107">
        <v>486</v>
      </c>
      <c r="K402" s="107">
        <v>423</v>
      </c>
      <c r="L402" s="109">
        <v>43935</v>
      </c>
      <c r="M402" s="107" t="s">
        <v>1423</v>
      </c>
      <c r="N402" s="107">
        <v>148</v>
      </c>
      <c r="O402" s="114" t="s">
        <v>113</v>
      </c>
      <c r="P402" s="107">
        <v>328</v>
      </c>
      <c r="Q402" s="109">
        <v>43935</v>
      </c>
      <c r="R402" s="107" t="s">
        <v>1470</v>
      </c>
      <c r="S402" s="107">
        <v>21948559</v>
      </c>
      <c r="T402" s="107">
        <v>0</v>
      </c>
      <c r="U402" s="107">
        <v>0</v>
      </c>
      <c r="V402" s="120">
        <v>21948559</v>
      </c>
      <c r="W402" s="107">
        <v>9017625</v>
      </c>
      <c r="X402" s="107">
        <v>12930934</v>
      </c>
    </row>
    <row r="403" spans="1:24" x14ac:dyDescent="0.25">
      <c r="A403" s="107">
        <v>2020</v>
      </c>
      <c r="B403" s="107">
        <v>118</v>
      </c>
      <c r="C403" s="107">
        <v>1</v>
      </c>
      <c r="D403" s="109">
        <v>43831</v>
      </c>
      <c r="E403" s="116" t="s">
        <v>2918</v>
      </c>
      <c r="F403" s="109">
        <v>44196</v>
      </c>
      <c r="G403" s="109">
        <v>44196</v>
      </c>
      <c r="H403" s="107" t="s">
        <v>137</v>
      </c>
      <c r="I403" s="107" t="s">
        <v>138</v>
      </c>
      <c r="J403" s="107">
        <v>487</v>
      </c>
      <c r="K403" s="107">
        <v>421</v>
      </c>
      <c r="L403" s="109">
        <v>43935</v>
      </c>
      <c r="M403" s="107" t="s">
        <v>1424</v>
      </c>
      <c r="N403" s="107">
        <v>148</v>
      </c>
      <c r="O403" s="114" t="s">
        <v>113</v>
      </c>
      <c r="P403" s="107">
        <v>329</v>
      </c>
      <c r="Q403" s="109">
        <v>43935</v>
      </c>
      <c r="R403" s="107" t="s">
        <v>914</v>
      </c>
      <c r="S403" s="107">
        <v>21948559</v>
      </c>
      <c r="T403" s="107">
        <v>0</v>
      </c>
      <c r="U403" s="107">
        <v>0</v>
      </c>
      <c r="V403" s="120">
        <v>21948559</v>
      </c>
      <c r="W403" s="107">
        <v>9102697</v>
      </c>
      <c r="X403" s="107">
        <v>12845862</v>
      </c>
    </row>
    <row r="404" spans="1:24" x14ac:dyDescent="0.25">
      <c r="A404" s="107">
        <v>2020</v>
      </c>
      <c r="B404" s="107">
        <v>118</v>
      </c>
      <c r="C404" s="107">
        <v>1</v>
      </c>
      <c r="D404" s="109">
        <v>43831</v>
      </c>
      <c r="E404" s="116" t="s">
        <v>2919</v>
      </c>
      <c r="F404" s="109">
        <v>44196</v>
      </c>
      <c r="G404" s="109">
        <v>44196</v>
      </c>
      <c r="H404" s="107" t="s">
        <v>137</v>
      </c>
      <c r="I404" s="107" t="s">
        <v>138</v>
      </c>
      <c r="J404" s="107">
        <v>486</v>
      </c>
      <c r="K404" s="107">
        <v>422</v>
      </c>
      <c r="L404" s="109">
        <v>43935</v>
      </c>
      <c r="M404" s="107" t="s">
        <v>1423</v>
      </c>
      <c r="N404" s="107">
        <v>148</v>
      </c>
      <c r="O404" s="114" t="s">
        <v>113</v>
      </c>
      <c r="P404" s="107">
        <v>329</v>
      </c>
      <c r="Q404" s="109">
        <v>43935</v>
      </c>
      <c r="R404" s="107" t="s">
        <v>1470</v>
      </c>
      <c r="S404" s="107">
        <v>21948559</v>
      </c>
      <c r="T404" s="107">
        <v>21948559</v>
      </c>
      <c r="U404" s="107">
        <v>0</v>
      </c>
      <c r="V404" s="120">
        <v>0</v>
      </c>
      <c r="W404" s="107">
        <v>0</v>
      </c>
      <c r="X404" s="107">
        <v>0</v>
      </c>
    </row>
    <row r="405" spans="1:24" x14ac:dyDescent="0.25">
      <c r="A405" s="107">
        <v>2020</v>
      </c>
      <c r="B405" s="107">
        <v>118</v>
      </c>
      <c r="C405" s="107">
        <v>1</v>
      </c>
      <c r="D405" s="109">
        <v>43831</v>
      </c>
      <c r="E405" s="116" t="s">
        <v>2920</v>
      </c>
      <c r="F405" s="109">
        <v>44196</v>
      </c>
      <c r="G405" s="109">
        <v>44196</v>
      </c>
      <c r="H405" s="107" t="s">
        <v>123</v>
      </c>
      <c r="I405" s="107" t="s">
        <v>124</v>
      </c>
      <c r="J405" s="107">
        <v>524</v>
      </c>
      <c r="K405" s="107">
        <v>436</v>
      </c>
      <c r="L405" s="109">
        <v>43938</v>
      </c>
      <c r="M405" s="107" t="s">
        <v>39</v>
      </c>
      <c r="N405" s="107">
        <v>145</v>
      </c>
      <c r="O405" s="114" t="s">
        <v>112</v>
      </c>
      <c r="P405" s="107">
        <v>330</v>
      </c>
      <c r="Q405" s="109">
        <v>43938</v>
      </c>
      <c r="R405" s="107" t="s">
        <v>1592</v>
      </c>
      <c r="S405" s="107">
        <v>24900000</v>
      </c>
      <c r="T405" s="107">
        <v>0</v>
      </c>
      <c r="U405" s="107">
        <v>0</v>
      </c>
      <c r="V405" s="120">
        <v>24900000</v>
      </c>
      <c r="W405" s="107">
        <v>24900000</v>
      </c>
      <c r="X405" s="107">
        <v>0</v>
      </c>
    </row>
    <row r="406" spans="1:24" x14ac:dyDescent="0.25">
      <c r="A406" s="107">
        <v>2020</v>
      </c>
      <c r="B406" s="107">
        <v>118</v>
      </c>
      <c r="C406" s="107">
        <v>1</v>
      </c>
      <c r="D406" s="109">
        <v>43831</v>
      </c>
      <c r="E406" s="116" t="s">
        <v>2921</v>
      </c>
      <c r="F406" s="109">
        <v>44196</v>
      </c>
      <c r="G406" s="109">
        <v>44196</v>
      </c>
      <c r="H406" s="107" t="s">
        <v>121</v>
      </c>
      <c r="I406" s="107" t="s">
        <v>122</v>
      </c>
      <c r="J406" s="107">
        <v>527</v>
      </c>
      <c r="K406" s="107">
        <v>462</v>
      </c>
      <c r="L406" s="109">
        <v>43945</v>
      </c>
      <c r="M406" s="107" t="s">
        <v>1425</v>
      </c>
      <c r="N406" s="107">
        <v>145</v>
      </c>
      <c r="O406" s="114" t="s">
        <v>112</v>
      </c>
      <c r="P406" s="107">
        <v>331</v>
      </c>
      <c r="Q406" s="109">
        <v>43945</v>
      </c>
      <c r="R406" s="107" t="s">
        <v>1593</v>
      </c>
      <c r="S406" s="107">
        <v>90000000</v>
      </c>
      <c r="T406" s="107">
        <v>0</v>
      </c>
      <c r="U406" s="107">
        <v>0</v>
      </c>
      <c r="V406" s="120">
        <v>90000000</v>
      </c>
      <c r="W406" s="107">
        <v>31333333</v>
      </c>
      <c r="X406" s="107">
        <v>58666667</v>
      </c>
    </row>
    <row r="407" spans="1:24" x14ac:dyDescent="0.25">
      <c r="A407" s="107">
        <v>2020</v>
      </c>
      <c r="B407" s="107">
        <v>118</v>
      </c>
      <c r="C407" s="107">
        <v>1</v>
      </c>
      <c r="D407" s="109">
        <v>43831</v>
      </c>
      <c r="E407" s="116" t="s">
        <v>2922</v>
      </c>
      <c r="F407" s="109">
        <v>44196</v>
      </c>
      <c r="G407" s="109">
        <v>44196</v>
      </c>
      <c r="H407" s="107" t="s">
        <v>123</v>
      </c>
      <c r="I407" s="107" t="s">
        <v>124</v>
      </c>
      <c r="J407" s="107">
        <v>523</v>
      </c>
      <c r="K407" s="107">
        <v>437</v>
      </c>
      <c r="L407" s="109">
        <v>43938</v>
      </c>
      <c r="M407" s="107" t="s">
        <v>1426</v>
      </c>
      <c r="N407" s="107">
        <v>145</v>
      </c>
      <c r="O407" s="114" t="s">
        <v>112</v>
      </c>
      <c r="P407" s="107">
        <v>332</v>
      </c>
      <c r="Q407" s="109">
        <v>43938</v>
      </c>
      <c r="R407" s="107" t="s">
        <v>1594</v>
      </c>
      <c r="S407" s="117">
        <v>117000000</v>
      </c>
      <c r="T407" s="117">
        <v>8233333</v>
      </c>
      <c r="U407" s="107">
        <v>0</v>
      </c>
      <c r="V407" s="120">
        <v>108766667</v>
      </c>
      <c r="W407" s="107">
        <v>43766667</v>
      </c>
      <c r="X407" s="107">
        <v>65000000</v>
      </c>
    </row>
    <row r="408" spans="1:24" x14ac:dyDescent="0.25">
      <c r="A408" s="107">
        <v>2020</v>
      </c>
      <c r="B408" s="107">
        <v>118</v>
      </c>
      <c r="C408" s="107">
        <v>1</v>
      </c>
      <c r="D408" s="109">
        <v>43831</v>
      </c>
      <c r="E408" s="116" t="s">
        <v>2923</v>
      </c>
      <c r="F408" s="109">
        <v>44196</v>
      </c>
      <c r="G408" s="109">
        <v>44196</v>
      </c>
      <c r="H408" s="107" t="s">
        <v>123</v>
      </c>
      <c r="I408" s="107" t="s">
        <v>124</v>
      </c>
      <c r="J408" s="107">
        <v>522</v>
      </c>
      <c r="K408" s="107">
        <v>439</v>
      </c>
      <c r="L408" s="109">
        <v>43938</v>
      </c>
      <c r="M408" s="107" t="s">
        <v>1427</v>
      </c>
      <c r="N408" s="107">
        <v>145</v>
      </c>
      <c r="O408" s="114" t="s">
        <v>112</v>
      </c>
      <c r="P408" s="107">
        <v>333</v>
      </c>
      <c r="Q408" s="109">
        <v>43938</v>
      </c>
      <c r="R408" s="107" t="s">
        <v>1595</v>
      </c>
      <c r="S408" s="107">
        <v>34000000</v>
      </c>
      <c r="T408" s="107">
        <v>0</v>
      </c>
      <c r="U408" s="107">
        <v>0</v>
      </c>
      <c r="V408" s="120">
        <v>34000000</v>
      </c>
      <c r="W408" s="107">
        <v>28900000</v>
      </c>
      <c r="X408" s="107">
        <v>5100000</v>
      </c>
    </row>
    <row r="409" spans="1:24" x14ac:dyDescent="0.25">
      <c r="A409" s="107">
        <v>2020</v>
      </c>
      <c r="B409" s="107">
        <v>118</v>
      </c>
      <c r="C409" s="107">
        <v>1</v>
      </c>
      <c r="D409" s="109">
        <v>43831</v>
      </c>
      <c r="E409" s="116" t="s">
        <v>2924</v>
      </c>
      <c r="F409" s="109">
        <v>44196</v>
      </c>
      <c r="G409" s="109">
        <v>44196</v>
      </c>
      <c r="H409" s="107" t="s">
        <v>123</v>
      </c>
      <c r="I409" s="107" t="s">
        <v>124</v>
      </c>
      <c r="J409" s="107">
        <v>521</v>
      </c>
      <c r="K409" s="107">
        <v>438</v>
      </c>
      <c r="L409" s="109">
        <v>43938</v>
      </c>
      <c r="M409" s="107" t="s">
        <v>24</v>
      </c>
      <c r="N409" s="107">
        <v>145</v>
      </c>
      <c r="O409" s="114" t="s">
        <v>112</v>
      </c>
      <c r="P409" s="107">
        <v>334</v>
      </c>
      <c r="Q409" s="109">
        <v>43938</v>
      </c>
      <c r="R409" s="107" t="s">
        <v>1596</v>
      </c>
      <c r="S409" s="107">
        <v>24900000</v>
      </c>
      <c r="T409" s="107">
        <v>0</v>
      </c>
      <c r="U409" s="107">
        <v>0</v>
      </c>
      <c r="V409" s="120">
        <v>24900000</v>
      </c>
      <c r="W409" s="107">
        <v>24900000</v>
      </c>
      <c r="X409" s="107">
        <v>0</v>
      </c>
    </row>
    <row r="410" spans="1:24" x14ac:dyDescent="0.25">
      <c r="A410" s="107">
        <v>2020</v>
      </c>
      <c r="B410" s="107">
        <v>118</v>
      </c>
      <c r="C410" s="107">
        <v>1</v>
      </c>
      <c r="D410" s="109">
        <v>43831</v>
      </c>
      <c r="E410" s="116" t="s">
        <v>2925</v>
      </c>
      <c r="F410" s="109">
        <v>44196</v>
      </c>
      <c r="G410" s="109">
        <v>44196</v>
      </c>
      <c r="H410" s="107" t="s">
        <v>141</v>
      </c>
      <c r="I410" s="107" t="s">
        <v>142</v>
      </c>
      <c r="J410" s="107">
        <v>506</v>
      </c>
      <c r="K410" s="107">
        <v>431</v>
      </c>
      <c r="L410" s="109">
        <v>43937</v>
      </c>
      <c r="M410" s="107" t="s">
        <v>1428</v>
      </c>
      <c r="N410" s="107">
        <v>145</v>
      </c>
      <c r="O410" s="114" t="s">
        <v>112</v>
      </c>
      <c r="P410" s="107">
        <v>335</v>
      </c>
      <c r="Q410" s="109">
        <v>43937</v>
      </c>
      <c r="R410" s="107" t="s">
        <v>1597</v>
      </c>
      <c r="S410" s="107">
        <v>76500000</v>
      </c>
      <c r="T410" s="107">
        <v>0</v>
      </c>
      <c r="U410" s="107">
        <v>0</v>
      </c>
      <c r="V410" s="120">
        <v>76500000</v>
      </c>
      <c r="W410" s="107">
        <v>31500000</v>
      </c>
      <c r="X410" s="107">
        <v>45000000</v>
      </c>
    </row>
    <row r="411" spans="1:24" x14ac:dyDescent="0.25">
      <c r="A411" s="107">
        <v>2020</v>
      </c>
      <c r="B411" s="107">
        <v>118</v>
      </c>
      <c r="C411" s="107">
        <v>1</v>
      </c>
      <c r="D411" s="109">
        <v>43831</v>
      </c>
      <c r="E411" s="116" t="s">
        <v>2926</v>
      </c>
      <c r="F411" s="109">
        <v>44196</v>
      </c>
      <c r="G411" s="109">
        <v>44196</v>
      </c>
      <c r="H411" s="107" t="s">
        <v>121</v>
      </c>
      <c r="I411" s="107" t="s">
        <v>122</v>
      </c>
      <c r="J411" s="107">
        <v>544</v>
      </c>
      <c r="K411" s="107">
        <v>458</v>
      </c>
      <c r="L411" s="109">
        <v>43945</v>
      </c>
      <c r="M411" s="107" t="s">
        <v>389</v>
      </c>
      <c r="N411" s="107">
        <v>145</v>
      </c>
      <c r="O411" s="114" t="s">
        <v>112</v>
      </c>
      <c r="P411" s="107">
        <v>336</v>
      </c>
      <c r="Q411" s="109">
        <v>43945</v>
      </c>
      <c r="R411" s="107" t="s">
        <v>1598</v>
      </c>
      <c r="S411" s="107">
        <v>46920000</v>
      </c>
      <c r="T411" s="107">
        <v>0</v>
      </c>
      <c r="U411" s="107">
        <v>0</v>
      </c>
      <c r="V411" s="120">
        <v>46920000</v>
      </c>
      <c r="W411" s="107">
        <v>17848000</v>
      </c>
      <c r="X411" s="107">
        <v>29072000</v>
      </c>
    </row>
    <row r="412" spans="1:24" x14ac:dyDescent="0.25">
      <c r="A412" s="107">
        <v>2020</v>
      </c>
      <c r="B412" s="107">
        <v>118</v>
      </c>
      <c r="C412" s="107">
        <v>1</v>
      </c>
      <c r="D412" s="109">
        <v>43831</v>
      </c>
      <c r="E412" s="116" t="s">
        <v>2927</v>
      </c>
      <c r="F412" s="109">
        <v>44196</v>
      </c>
      <c r="G412" s="109">
        <v>44196</v>
      </c>
      <c r="H412" s="107" t="s">
        <v>134</v>
      </c>
      <c r="I412" s="107" t="s">
        <v>135</v>
      </c>
      <c r="J412" s="107">
        <v>545</v>
      </c>
      <c r="K412" s="107">
        <v>459</v>
      </c>
      <c r="L412" s="109">
        <v>43945</v>
      </c>
      <c r="M412" s="107" t="s">
        <v>360</v>
      </c>
      <c r="N412" s="107">
        <v>145</v>
      </c>
      <c r="O412" s="114" t="s">
        <v>112</v>
      </c>
      <c r="P412" s="107">
        <v>337</v>
      </c>
      <c r="Q412" s="109">
        <v>43945</v>
      </c>
      <c r="R412" s="107" t="s">
        <v>1478</v>
      </c>
      <c r="S412" s="107">
        <v>57516667</v>
      </c>
      <c r="T412" s="107">
        <v>0</v>
      </c>
      <c r="U412" s="107">
        <v>0</v>
      </c>
      <c r="V412" s="120">
        <v>57516667</v>
      </c>
      <c r="W412" s="107">
        <v>27483333</v>
      </c>
      <c r="X412" s="107">
        <v>30033334</v>
      </c>
    </row>
    <row r="413" spans="1:24" x14ac:dyDescent="0.25">
      <c r="A413" s="107">
        <v>2020</v>
      </c>
      <c r="B413" s="107">
        <v>118</v>
      </c>
      <c r="C413" s="107">
        <v>1</v>
      </c>
      <c r="D413" s="109">
        <v>43831</v>
      </c>
      <c r="E413" s="116" t="s">
        <v>2928</v>
      </c>
      <c r="F413" s="109">
        <v>44196</v>
      </c>
      <c r="G413" s="109">
        <v>44196</v>
      </c>
      <c r="H413" s="107" t="s">
        <v>128</v>
      </c>
      <c r="I413" s="107" t="s">
        <v>129</v>
      </c>
      <c r="J413" s="107">
        <v>461</v>
      </c>
      <c r="K413" s="107">
        <v>468</v>
      </c>
      <c r="L413" s="109">
        <v>43949</v>
      </c>
      <c r="M413" s="107" t="s">
        <v>1429</v>
      </c>
      <c r="N413" s="107">
        <v>145</v>
      </c>
      <c r="O413" s="114" t="s">
        <v>112</v>
      </c>
      <c r="P413" s="107">
        <v>338</v>
      </c>
      <c r="Q413" s="109">
        <v>43949</v>
      </c>
      <c r="R413" s="107" t="s">
        <v>994</v>
      </c>
      <c r="S413" s="107">
        <v>33300000</v>
      </c>
      <c r="T413" s="107">
        <v>0</v>
      </c>
      <c r="U413" s="107">
        <v>0</v>
      </c>
      <c r="V413" s="120">
        <v>33300000</v>
      </c>
      <c r="W413" s="107">
        <v>17020000</v>
      </c>
      <c r="X413" s="107">
        <v>16280000</v>
      </c>
    </row>
    <row r="414" spans="1:24" x14ac:dyDescent="0.25">
      <c r="A414" s="107">
        <v>2020</v>
      </c>
      <c r="B414" s="107">
        <v>118</v>
      </c>
      <c r="C414" s="107">
        <v>1</v>
      </c>
      <c r="D414" s="109">
        <v>43831</v>
      </c>
      <c r="E414" s="116" t="s">
        <v>2929</v>
      </c>
      <c r="F414" s="109">
        <v>44196</v>
      </c>
      <c r="G414" s="109">
        <v>44196</v>
      </c>
      <c r="H414" s="107" t="s">
        <v>128</v>
      </c>
      <c r="I414" s="107" t="s">
        <v>129</v>
      </c>
      <c r="J414" s="107">
        <v>551</v>
      </c>
      <c r="K414" s="107">
        <v>461</v>
      </c>
      <c r="L414" s="109">
        <v>43945</v>
      </c>
      <c r="M414" s="107" t="s">
        <v>1430</v>
      </c>
      <c r="N414" s="107">
        <v>145</v>
      </c>
      <c r="O414" s="114" t="s">
        <v>112</v>
      </c>
      <c r="P414" s="107">
        <v>340</v>
      </c>
      <c r="Q414" s="109">
        <v>43945</v>
      </c>
      <c r="R414" s="107" t="s">
        <v>1599</v>
      </c>
      <c r="S414" s="107">
        <v>33300000</v>
      </c>
      <c r="T414" s="107">
        <v>0</v>
      </c>
      <c r="U414" s="107">
        <v>0</v>
      </c>
      <c r="V414" s="120">
        <v>33300000</v>
      </c>
      <c r="W414" s="107">
        <v>17760000</v>
      </c>
      <c r="X414" s="107">
        <v>15540000</v>
      </c>
    </row>
    <row r="415" spans="1:24" x14ac:dyDescent="0.25">
      <c r="A415" s="107">
        <v>2020</v>
      </c>
      <c r="B415" s="107">
        <v>118</v>
      </c>
      <c r="C415" s="107">
        <v>1</v>
      </c>
      <c r="D415" s="109">
        <v>43831</v>
      </c>
      <c r="E415" s="116" t="s">
        <v>2930</v>
      </c>
      <c r="F415" s="109">
        <v>44196</v>
      </c>
      <c r="G415" s="109">
        <v>44196</v>
      </c>
      <c r="H415" s="107" t="s">
        <v>137</v>
      </c>
      <c r="I415" s="107" t="s">
        <v>138</v>
      </c>
      <c r="J415" s="107">
        <v>541</v>
      </c>
      <c r="K415" s="107">
        <v>466</v>
      </c>
      <c r="L415" s="109">
        <v>43949</v>
      </c>
      <c r="M415" s="107" t="s">
        <v>1431</v>
      </c>
      <c r="N415" s="107">
        <v>145</v>
      </c>
      <c r="O415" s="114" t="s">
        <v>112</v>
      </c>
      <c r="P415" s="107">
        <v>341</v>
      </c>
      <c r="Q415" s="109">
        <v>43949</v>
      </c>
      <c r="R415" s="107" t="s">
        <v>1600</v>
      </c>
      <c r="S415" s="107">
        <v>19200000</v>
      </c>
      <c r="T415" s="107">
        <v>0</v>
      </c>
      <c r="U415" s="107">
        <v>0</v>
      </c>
      <c r="V415" s="120">
        <v>19200000</v>
      </c>
      <c r="W415" s="107">
        <v>14880000</v>
      </c>
      <c r="X415" s="107">
        <v>4320000</v>
      </c>
    </row>
    <row r="416" spans="1:24" x14ac:dyDescent="0.25">
      <c r="A416" s="107">
        <v>2020</v>
      </c>
      <c r="B416" s="107">
        <v>118</v>
      </c>
      <c r="C416" s="107">
        <v>1</v>
      </c>
      <c r="D416" s="109">
        <v>43831</v>
      </c>
      <c r="E416" s="116" t="s">
        <v>2931</v>
      </c>
      <c r="F416" s="109">
        <v>44196</v>
      </c>
      <c r="G416" s="109">
        <v>44196</v>
      </c>
      <c r="H416" s="107" t="s">
        <v>123</v>
      </c>
      <c r="I416" s="107" t="s">
        <v>124</v>
      </c>
      <c r="J416" s="107">
        <v>548</v>
      </c>
      <c r="K416" s="107">
        <v>460</v>
      </c>
      <c r="L416" s="109">
        <v>43945</v>
      </c>
      <c r="M416" s="107" t="s">
        <v>1432</v>
      </c>
      <c r="N416" s="107">
        <v>145</v>
      </c>
      <c r="O416" s="114" t="s">
        <v>112</v>
      </c>
      <c r="P416" s="107">
        <v>342</v>
      </c>
      <c r="Q416" s="109">
        <v>43945</v>
      </c>
      <c r="R416" s="107" t="s">
        <v>1601</v>
      </c>
      <c r="S416" s="107">
        <v>27200000</v>
      </c>
      <c r="T416" s="107">
        <v>0</v>
      </c>
      <c r="U416" s="107">
        <v>0</v>
      </c>
      <c r="V416" s="120">
        <v>27200000</v>
      </c>
      <c r="W416" s="107">
        <v>21760000</v>
      </c>
      <c r="X416" s="107">
        <v>5440000</v>
      </c>
    </row>
    <row r="417" spans="1:24" x14ac:dyDescent="0.25">
      <c r="A417" s="107">
        <v>2020</v>
      </c>
      <c r="B417" s="107">
        <v>118</v>
      </c>
      <c r="C417" s="107">
        <v>1</v>
      </c>
      <c r="D417" s="109">
        <v>43831</v>
      </c>
      <c r="E417" s="116" t="s">
        <v>2932</v>
      </c>
      <c r="F417" s="109">
        <v>44196</v>
      </c>
      <c r="G417" s="109">
        <v>44196</v>
      </c>
      <c r="H417" s="107" t="s">
        <v>123</v>
      </c>
      <c r="I417" s="107" t="s">
        <v>124</v>
      </c>
      <c r="J417" s="107">
        <v>547</v>
      </c>
      <c r="K417" s="107">
        <v>494</v>
      </c>
      <c r="L417" s="109">
        <v>43956</v>
      </c>
      <c r="M417" s="107" t="s">
        <v>1665</v>
      </c>
      <c r="N417" s="107">
        <v>145</v>
      </c>
      <c r="O417" s="114" t="s">
        <v>112</v>
      </c>
      <c r="P417" s="107">
        <v>343</v>
      </c>
      <c r="Q417" s="109">
        <v>43956</v>
      </c>
      <c r="R417" s="107" t="s">
        <v>1666</v>
      </c>
      <c r="S417" s="107">
        <v>34000000</v>
      </c>
      <c r="T417" s="107">
        <v>0</v>
      </c>
      <c r="U417" s="107">
        <v>0</v>
      </c>
      <c r="V417" s="120">
        <v>34000000</v>
      </c>
      <c r="W417" s="107">
        <v>24083333</v>
      </c>
      <c r="X417" s="107">
        <v>9916667</v>
      </c>
    </row>
    <row r="418" spans="1:24" x14ac:dyDescent="0.25">
      <c r="A418" s="107">
        <v>2020</v>
      </c>
      <c r="B418" s="107">
        <v>118</v>
      </c>
      <c r="C418" s="107">
        <v>1</v>
      </c>
      <c r="D418" s="109">
        <v>43831</v>
      </c>
      <c r="E418" s="116" t="s">
        <v>2933</v>
      </c>
      <c r="F418" s="109">
        <v>44196</v>
      </c>
      <c r="G418" s="109">
        <v>44196</v>
      </c>
      <c r="H418" s="107" t="s">
        <v>137</v>
      </c>
      <c r="I418" s="107" t="s">
        <v>138</v>
      </c>
      <c r="J418" s="107">
        <v>517</v>
      </c>
      <c r="K418" s="107">
        <v>473</v>
      </c>
      <c r="L418" s="109">
        <v>43951</v>
      </c>
      <c r="M418" s="107" t="s">
        <v>1433</v>
      </c>
      <c r="N418" s="107">
        <v>145</v>
      </c>
      <c r="O418" s="114" t="s">
        <v>112</v>
      </c>
      <c r="P418" s="107">
        <v>344</v>
      </c>
      <c r="Q418" s="109">
        <v>43951</v>
      </c>
      <c r="R418" s="107" t="s">
        <v>1602</v>
      </c>
      <c r="S418" s="107">
        <v>27000000</v>
      </c>
      <c r="T418" s="107">
        <v>0</v>
      </c>
      <c r="U418" s="107">
        <v>0</v>
      </c>
      <c r="V418" s="120">
        <v>27000000</v>
      </c>
      <c r="W418" s="107">
        <v>13500000</v>
      </c>
      <c r="X418" s="107">
        <v>13500000</v>
      </c>
    </row>
    <row r="419" spans="1:24" x14ac:dyDescent="0.25">
      <c r="A419" s="107">
        <v>2020</v>
      </c>
      <c r="B419" s="107">
        <v>118</v>
      </c>
      <c r="C419" s="107">
        <v>1</v>
      </c>
      <c r="D419" s="109">
        <v>43831</v>
      </c>
      <c r="E419" s="116" t="s">
        <v>2934</v>
      </c>
      <c r="F419" s="109">
        <v>44196</v>
      </c>
      <c r="G419" s="109">
        <v>44196</v>
      </c>
      <c r="H419" s="107" t="s">
        <v>137</v>
      </c>
      <c r="I419" s="107" t="s">
        <v>138</v>
      </c>
      <c r="J419" s="107">
        <v>224</v>
      </c>
      <c r="K419" s="107">
        <v>443</v>
      </c>
      <c r="L419" s="109">
        <v>43941</v>
      </c>
      <c r="M419" s="107" t="s">
        <v>1604</v>
      </c>
      <c r="N419" s="107">
        <v>76</v>
      </c>
      <c r="O419" s="114" t="s">
        <v>1605</v>
      </c>
      <c r="P419" s="107">
        <v>345</v>
      </c>
      <c r="Q419" s="109">
        <v>43941</v>
      </c>
      <c r="R419" s="107" t="s">
        <v>1606</v>
      </c>
      <c r="S419" s="107">
        <v>679439000</v>
      </c>
      <c r="T419" s="107">
        <v>0</v>
      </c>
      <c r="U419" s="107">
        <v>0</v>
      </c>
      <c r="V419" s="120">
        <v>679439000</v>
      </c>
      <c r="W419" s="107">
        <v>488715178</v>
      </c>
      <c r="X419" s="107">
        <v>190723822</v>
      </c>
    </row>
    <row r="420" spans="1:24" x14ac:dyDescent="0.25">
      <c r="A420" s="107">
        <v>2020</v>
      </c>
      <c r="B420" s="107">
        <v>118</v>
      </c>
      <c r="C420" s="107">
        <v>1</v>
      </c>
      <c r="D420" s="109">
        <v>43831</v>
      </c>
      <c r="E420" s="116" t="s">
        <v>2935</v>
      </c>
      <c r="F420" s="109">
        <v>44196</v>
      </c>
      <c r="G420" s="109">
        <v>44196</v>
      </c>
      <c r="H420" s="107" t="s">
        <v>2510</v>
      </c>
      <c r="I420" s="107" t="s">
        <v>2511</v>
      </c>
      <c r="J420" s="107">
        <v>1170</v>
      </c>
      <c r="K420" s="107">
        <v>966</v>
      </c>
      <c r="L420" s="109">
        <v>44067</v>
      </c>
      <c r="M420" s="107" t="s">
        <v>2936</v>
      </c>
      <c r="N420" s="107">
        <v>76</v>
      </c>
      <c r="O420" s="114" t="s">
        <v>1605</v>
      </c>
      <c r="P420" s="107">
        <v>345</v>
      </c>
      <c r="Q420" s="109">
        <v>43941</v>
      </c>
      <c r="R420" s="107" t="s">
        <v>2937</v>
      </c>
      <c r="S420" s="107">
        <v>335456706</v>
      </c>
      <c r="T420" s="107">
        <v>0</v>
      </c>
      <c r="U420" s="107">
        <v>0</v>
      </c>
      <c r="V420" s="120">
        <v>335456706</v>
      </c>
      <c r="W420" s="107">
        <v>0</v>
      </c>
      <c r="X420" s="107">
        <v>335456706</v>
      </c>
    </row>
    <row r="421" spans="1:24" x14ac:dyDescent="0.25">
      <c r="A421" s="107">
        <v>2020</v>
      </c>
      <c r="B421" s="107">
        <v>118</v>
      </c>
      <c r="C421" s="107">
        <v>1</v>
      </c>
      <c r="D421" s="109">
        <v>43831</v>
      </c>
      <c r="E421" s="116" t="s">
        <v>2938</v>
      </c>
      <c r="F421" s="109">
        <v>44196</v>
      </c>
      <c r="G421" s="109">
        <v>44196</v>
      </c>
      <c r="H421" s="107" t="s">
        <v>2510</v>
      </c>
      <c r="I421" s="107" t="s">
        <v>2511</v>
      </c>
      <c r="J421" s="107">
        <v>1169</v>
      </c>
      <c r="K421" s="107">
        <v>967</v>
      </c>
      <c r="L421" s="109">
        <v>44067</v>
      </c>
      <c r="M421" s="107" t="s">
        <v>2936</v>
      </c>
      <c r="N421" s="107">
        <v>76</v>
      </c>
      <c r="O421" s="114" t="s">
        <v>1605</v>
      </c>
      <c r="P421" s="107">
        <v>345</v>
      </c>
      <c r="Q421" s="109">
        <v>43941</v>
      </c>
      <c r="R421" s="107" t="s">
        <v>2939</v>
      </c>
      <c r="S421" s="107">
        <v>4262794</v>
      </c>
      <c r="T421" s="107">
        <v>0</v>
      </c>
      <c r="U421" s="107">
        <v>0</v>
      </c>
      <c r="V421" s="120">
        <v>4262794</v>
      </c>
      <c r="W421" s="107">
        <v>0</v>
      </c>
      <c r="X421" s="107">
        <v>4262794</v>
      </c>
    </row>
    <row r="422" spans="1:24" x14ac:dyDescent="0.25">
      <c r="A422" s="107">
        <v>2020</v>
      </c>
      <c r="B422" s="107">
        <v>118</v>
      </c>
      <c r="C422" s="107">
        <v>1</v>
      </c>
      <c r="D422" s="109">
        <v>43831</v>
      </c>
      <c r="E422" s="116" t="s">
        <v>2940</v>
      </c>
      <c r="F422" s="109">
        <v>44196</v>
      </c>
      <c r="G422" s="109">
        <v>44196</v>
      </c>
      <c r="H422" s="107" t="s">
        <v>134</v>
      </c>
      <c r="I422" s="107" t="s">
        <v>135</v>
      </c>
      <c r="J422" s="107">
        <v>581</v>
      </c>
      <c r="K422" s="107">
        <v>453</v>
      </c>
      <c r="L422" s="109">
        <v>43943</v>
      </c>
      <c r="M422" s="107" t="s">
        <v>1435</v>
      </c>
      <c r="N422" s="107">
        <v>148</v>
      </c>
      <c r="O422" s="114" t="s">
        <v>113</v>
      </c>
      <c r="P422" s="107">
        <v>346</v>
      </c>
      <c r="Q422" s="109">
        <v>43943</v>
      </c>
      <c r="R422" s="107" t="s">
        <v>1562</v>
      </c>
      <c r="S422" s="107">
        <v>34541666</v>
      </c>
      <c r="T422" s="107">
        <v>0</v>
      </c>
      <c r="U422" s="107">
        <v>0</v>
      </c>
      <c r="V422" s="120">
        <v>34541666</v>
      </c>
      <c r="W422" s="107">
        <v>13678500</v>
      </c>
      <c r="X422" s="107">
        <v>20863166</v>
      </c>
    </row>
    <row r="423" spans="1:24" x14ac:dyDescent="0.25">
      <c r="A423" s="107">
        <v>2020</v>
      </c>
      <c r="B423" s="107">
        <v>118</v>
      </c>
      <c r="C423" s="107">
        <v>1</v>
      </c>
      <c r="D423" s="109">
        <v>43831</v>
      </c>
      <c r="E423" s="116" t="s">
        <v>2941</v>
      </c>
      <c r="F423" s="109">
        <v>44196</v>
      </c>
      <c r="G423" s="109">
        <v>44196</v>
      </c>
      <c r="H423" s="107" t="s">
        <v>137</v>
      </c>
      <c r="I423" s="107" t="s">
        <v>138</v>
      </c>
      <c r="J423" s="107">
        <v>502</v>
      </c>
      <c r="K423" s="107">
        <v>464</v>
      </c>
      <c r="L423" s="109">
        <v>43945</v>
      </c>
      <c r="M423" s="107" t="s">
        <v>94</v>
      </c>
      <c r="N423" s="107">
        <v>11</v>
      </c>
      <c r="O423" s="114" t="s">
        <v>95</v>
      </c>
      <c r="P423" s="107">
        <v>347</v>
      </c>
      <c r="Q423" s="109">
        <v>43945</v>
      </c>
      <c r="R423" s="107" t="s">
        <v>1610</v>
      </c>
      <c r="S423" s="107">
        <v>439105302</v>
      </c>
      <c r="T423" s="107">
        <v>0</v>
      </c>
      <c r="U423" s="107">
        <v>0</v>
      </c>
      <c r="V423" s="120">
        <v>439105302</v>
      </c>
      <c r="W423" s="107">
        <v>0</v>
      </c>
      <c r="X423" s="107">
        <v>439105302</v>
      </c>
    </row>
    <row r="424" spans="1:24" x14ac:dyDescent="0.25">
      <c r="A424" s="107">
        <v>2020</v>
      </c>
      <c r="B424" s="107">
        <v>118</v>
      </c>
      <c r="C424" s="107">
        <v>1</v>
      </c>
      <c r="D424" s="109">
        <v>43831</v>
      </c>
      <c r="E424" s="116" t="s">
        <v>2942</v>
      </c>
      <c r="F424" s="109">
        <v>44196</v>
      </c>
      <c r="G424" s="109">
        <v>44196</v>
      </c>
      <c r="H424" s="107" t="s">
        <v>128</v>
      </c>
      <c r="I424" s="107" t="s">
        <v>129</v>
      </c>
      <c r="J424" s="107">
        <v>576</v>
      </c>
      <c r="K424" s="107">
        <v>531</v>
      </c>
      <c r="L424" s="109">
        <v>43964</v>
      </c>
      <c r="M424" s="107" t="s">
        <v>1686</v>
      </c>
      <c r="N424" s="107">
        <v>145</v>
      </c>
      <c r="O424" s="114" t="s">
        <v>112</v>
      </c>
      <c r="P424" s="107">
        <v>348</v>
      </c>
      <c r="Q424" s="109">
        <v>43964</v>
      </c>
      <c r="R424" s="107" t="s">
        <v>994</v>
      </c>
      <c r="S424" s="107">
        <v>41625000</v>
      </c>
      <c r="T424" s="107">
        <v>0</v>
      </c>
      <c r="U424" s="107">
        <v>0</v>
      </c>
      <c r="V424" s="120">
        <v>41625000</v>
      </c>
      <c r="W424" s="107">
        <v>14430000</v>
      </c>
      <c r="X424" s="107">
        <v>27195000</v>
      </c>
    </row>
    <row r="425" spans="1:24" x14ac:dyDescent="0.25">
      <c r="A425" s="107">
        <v>2020</v>
      </c>
      <c r="B425" s="107">
        <v>118</v>
      </c>
      <c r="C425" s="107">
        <v>1</v>
      </c>
      <c r="D425" s="109">
        <v>43831</v>
      </c>
      <c r="E425" s="116" t="s">
        <v>2943</v>
      </c>
      <c r="F425" s="109">
        <v>44196</v>
      </c>
      <c r="G425" s="109">
        <v>44196</v>
      </c>
      <c r="H425" s="107" t="s">
        <v>128</v>
      </c>
      <c r="I425" s="107" t="s">
        <v>129</v>
      </c>
      <c r="J425" s="107">
        <v>575</v>
      </c>
      <c r="K425" s="107">
        <v>513</v>
      </c>
      <c r="L425" s="109">
        <v>43958</v>
      </c>
      <c r="M425" s="107" t="s">
        <v>1673</v>
      </c>
      <c r="N425" s="107">
        <v>145</v>
      </c>
      <c r="O425" s="114" t="s">
        <v>112</v>
      </c>
      <c r="P425" s="107">
        <v>349</v>
      </c>
      <c r="Q425" s="109">
        <v>43958</v>
      </c>
      <c r="R425" s="107" t="s">
        <v>994</v>
      </c>
      <c r="S425" s="107">
        <v>44400000</v>
      </c>
      <c r="T425" s="107">
        <v>0</v>
      </c>
      <c r="U425" s="107">
        <v>0</v>
      </c>
      <c r="V425" s="120">
        <v>44400000</v>
      </c>
      <c r="W425" s="107">
        <v>14800000</v>
      </c>
      <c r="X425" s="107">
        <v>29600000</v>
      </c>
    </row>
    <row r="426" spans="1:24" x14ac:dyDescent="0.25">
      <c r="A426" s="107">
        <v>2020</v>
      </c>
      <c r="B426" s="107">
        <v>118</v>
      </c>
      <c r="C426" s="107">
        <v>1</v>
      </c>
      <c r="D426" s="109">
        <v>43831</v>
      </c>
      <c r="E426" s="116" t="s">
        <v>2944</v>
      </c>
      <c r="F426" s="109">
        <v>44196</v>
      </c>
      <c r="G426" s="109">
        <v>44196</v>
      </c>
      <c r="H426" s="107" t="s">
        <v>128</v>
      </c>
      <c r="I426" s="107" t="s">
        <v>129</v>
      </c>
      <c r="J426" s="107">
        <v>574</v>
      </c>
      <c r="K426" s="107">
        <v>469</v>
      </c>
      <c r="L426" s="109">
        <v>43949</v>
      </c>
      <c r="M426" s="107" t="s">
        <v>1437</v>
      </c>
      <c r="N426" s="107">
        <v>145</v>
      </c>
      <c r="O426" s="114" t="s">
        <v>112</v>
      </c>
      <c r="P426" s="107">
        <v>350</v>
      </c>
      <c r="Q426" s="109">
        <v>43949</v>
      </c>
      <c r="R426" s="107" t="s">
        <v>1022</v>
      </c>
      <c r="S426" s="107">
        <v>44400000</v>
      </c>
      <c r="T426" s="107">
        <v>0</v>
      </c>
      <c r="U426" s="107">
        <v>0</v>
      </c>
      <c r="V426" s="120">
        <v>44400000</v>
      </c>
      <c r="W426" s="107">
        <v>17020000</v>
      </c>
      <c r="X426" s="107">
        <v>27380000</v>
      </c>
    </row>
    <row r="427" spans="1:24" x14ac:dyDescent="0.25">
      <c r="A427" s="107">
        <v>2020</v>
      </c>
      <c r="B427" s="107">
        <v>118</v>
      </c>
      <c r="C427" s="107">
        <v>1</v>
      </c>
      <c r="D427" s="109">
        <v>43831</v>
      </c>
      <c r="E427" s="116" t="s">
        <v>2945</v>
      </c>
      <c r="F427" s="109">
        <v>44196</v>
      </c>
      <c r="G427" s="109">
        <v>44196</v>
      </c>
      <c r="H427" s="107" t="s">
        <v>128</v>
      </c>
      <c r="I427" s="107" t="s">
        <v>129</v>
      </c>
      <c r="J427" s="107">
        <v>562</v>
      </c>
      <c r="K427" s="107">
        <v>569</v>
      </c>
      <c r="L427" s="109">
        <v>43973</v>
      </c>
      <c r="M427" s="107" t="s">
        <v>1722</v>
      </c>
      <c r="N427" s="107">
        <v>145</v>
      </c>
      <c r="O427" s="114" t="s">
        <v>112</v>
      </c>
      <c r="P427" s="107">
        <v>351</v>
      </c>
      <c r="Q427" s="109">
        <v>43973</v>
      </c>
      <c r="R427" s="107" t="s">
        <v>1723</v>
      </c>
      <c r="S427" s="107">
        <v>56000000</v>
      </c>
      <c r="T427" s="107">
        <v>0</v>
      </c>
      <c r="U427" s="107">
        <v>0</v>
      </c>
      <c r="V427" s="120">
        <v>56000000</v>
      </c>
      <c r="W427" s="107">
        <v>16533333</v>
      </c>
      <c r="X427" s="107">
        <v>39466667</v>
      </c>
    </row>
    <row r="428" spans="1:24" x14ac:dyDescent="0.25">
      <c r="A428" s="107">
        <v>2020</v>
      </c>
      <c r="B428" s="107">
        <v>118</v>
      </c>
      <c r="C428" s="107">
        <v>1</v>
      </c>
      <c r="D428" s="109">
        <v>43831</v>
      </c>
      <c r="E428" s="116" t="s">
        <v>2946</v>
      </c>
      <c r="F428" s="109">
        <v>44196</v>
      </c>
      <c r="G428" s="109">
        <v>44196</v>
      </c>
      <c r="H428" s="107" t="s">
        <v>968</v>
      </c>
      <c r="I428" s="107" t="s">
        <v>969</v>
      </c>
      <c r="J428" s="107">
        <v>499</v>
      </c>
      <c r="K428" s="107">
        <v>480</v>
      </c>
      <c r="L428" s="109">
        <v>43951</v>
      </c>
      <c r="M428" s="107" t="s">
        <v>1440</v>
      </c>
      <c r="N428" s="107">
        <v>145</v>
      </c>
      <c r="O428" s="114" t="s">
        <v>112</v>
      </c>
      <c r="P428" s="107">
        <v>352</v>
      </c>
      <c r="Q428" s="109">
        <v>43951</v>
      </c>
      <c r="R428" s="107" t="s">
        <v>1652</v>
      </c>
      <c r="S428" s="107">
        <v>60000000</v>
      </c>
      <c r="T428" s="107">
        <v>0</v>
      </c>
      <c r="U428" s="107">
        <v>0</v>
      </c>
      <c r="V428" s="120">
        <v>60000000</v>
      </c>
      <c r="W428" s="107">
        <v>22000000</v>
      </c>
      <c r="X428" s="107">
        <v>38000000</v>
      </c>
    </row>
    <row r="429" spans="1:24" x14ac:dyDescent="0.25">
      <c r="A429" s="107">
        <v>2020</v>
      </c>
      <c r="B429" s="107">
        <v>118</v>
      </c>
      <c r="C429" s="107">
        <v>1</v>
      </c>
      <c r="D429" s="109">
        <v>43831</v>
      </c>
      <c r="E429" s="116" t="s">
        <v>2947</v>
      </c>
      <c r="F429" s="109">
        <v>44196</v>
      </c>
      <c r="G429" s="109">
        <v>44196</v>
      </c>
      <c r="H429" s="107" t="s">
        <v>141</v>
      </c>
      <c r="I429" s="107" t="s">
        <v>142</v>
      </c>
      <c r="J429" s="107">
        <v>425</v>
      </c>
      <c r="K429" s="107">
        <v>496</v>
      </c>
      <c r="L429" s="109">
        <v>43956</v>
      </c>
      <c r="M429" s="107" t="s">
        <v>1667</v>
      </c>
      <c r="N429" s="107">
        <v>148</v>
      </c>
      <c r="O429" s="114" t="s">
        <v>113</v>
      </c>
      <c r="P429" s="107">
        <v>353</v>
      </c>
      <c r="Q429" s="109">
        <v>43956</v>
      </c>
      <c r="R429" s="107" t="s">
        <v>1289</v>
      </c>
      <c r="S429" s="107">
        <v>21000000</v>
      </c>
      <c r="T429" s="107">
        <v>0</v>
      </c>
      <c r="U429" s="107">
        <v>0</v>
      </c>
      <c r="V429" s="120">
        <v>21000000</v>
      </c>
      <c r="W429" s="107">
        <v>8400000</v>
      </c>
      <c r="X429" s="107">
        <v>12600000</v>
      </c>
    </row>
    <row r="430" spans="1:24" x14ac:dyDescent="0.25">
      <c r="A430" s="107">
        <v>2020</v>
      </c>
      <c r="B430" s="107">
        <v>118</v>
      </c>
      <c r="C430" s="107">
        <v>1</v>
      </c>
      <c r="D430" s="109">
        <v>43831</v>
      </c>
      <c r="E430" s="116" t="s">
        <v>2948</v>
      </c>
      <c r="F430" s="109">
        <v>44196</v>
      </c>
      <c r="G430" s="109">
        <v>44196</v>
      </c>
      <c r="H430" s="107" t="s">
        <v>968</v>
      </c>
      <c r="I430" s="107" t="s">
        <v>969</v>
      </c>
      <c r="J430" s="107">
        <v>453</v>
      </c>
      <c r="K430" s="107">
        <v>486</v>
      </c>
      <c r="L430" s="109">
        <v>43952</v>
      </c>
      <c r="M430" s="107" t="s">
        <v>1657</v>
      </c>
      <c r="N430" s="107">
        <v>145</v>
      </c>
      <c r="O430" s="114" t="s">
        <v>112</v>
      </c>
      <c r="P430" s="107">
        <v>354</v>
      </c>
      <c r="Q430" s="109">
        <v>43952</v>
      </c>
      <c r="R430" s="107" t="s">
        <v>1030</v>
      </c>
      <c r="S430" s="107">
        <v>60000000</v>
      </c>
      <c r="T430" s="107">
        <v>0</v>
      </c>
      <c r="U430" s="107">
        <v>0</v>
      </c>
      <c r="V430" s="120">
        <v>60000000</v>
      </c>
      <c r="W430" s="107">
        <v>21500000</v>
      </c>
      <c r="X430" s="107">
        <v>38500000</v>
      </c>
    </row>
    <row r="431" spans="1:24" x14ac:dyDescent="0.25">
      <c r="A431" s="107">
        <v>2020</v>
      </c>
      <c r="B431" s="107">
        <v>118</v>
      </c>
      <c r="C431" s="107">
        <v>1</v>
      </c>
      <c r="D431" s="109">
        <v>43831</v>
      </c>
      <c r="E431" s="116" t="s">
        <v>2949</v>
      </c>
      <c r="F431" s="109">
        <v>44196</v>
      </c>
      <c r="G431" s="109">
        <v>44196</v>
      </c>
      <c r="H431" s="107" t="s">
        <v>879</v>
      </c>
      <c r="I431" s="107" t="s">
        <v>880</v>
      </c>
      <c r="J431" s="107">
        <v>616</v>
      </c>
      <c r="K431" s="107">
        <v>562</v>
      </c>
      <c r="L431" s="109">
        <v>43973</v>
      </c>
      <c r="M431" s="107" t="s">
        <v>1714</v>
      </c>
      <c r="N431" s="107">
        <v>145</v>
      </c>
      <c r="O431" s="114" t="s">
        <v>112</v>
      </c>
      <c r="P431" s="107">
        <v>355</v>
      </c>
      <c r="Q431" s="109">
        <v>43973</v>
      </c>
      <c r="R431" s="107" t="s">
        <v>1715</v>
      </c>
      <c r="S431" s="107">
        <v>54400000</v>
      </c>
      <c r="T431" s="107">
        <v>0</v>
      </c>
      <c r="U431" s="107">
        <v>0</v>
      </c>
      <c r="V431" s="120">
        <v>54400000</v>
      </c>
      <c r="W431" s="107">
        <v>14733333</v>
      </c>
      <c r="X431" s="107">
        <v>39666667</v>
      </c>
    </row>
    <row r="432" spans="1:24" x14ac:dyDescent="0.25">
      <c r="A432" s="107">
        <v>2020</v>
      </c>
      <c r="B432" s="107">
        <v>118</v>
      </c>
      <c r="C432" s="107">
        <v>1</v>
      </c>
      <c r="D432" s="109">
        <v>43831</v>
      </c>
      <c r="E432" s="116" t="s">
        <v>2950</v>
      </c>
      <c r="F432" s="109">
        <v>44196</v>
      </c>
      <c r="G432" s="109">
        <v>44196</v>
      </c>
      <c r="H432" s="107" t="s">
        <v>879</v>
      </c>
      <c r="I432" s="107" t="s">
        <v>880</v>
      </c>
      <c r="J432" s="107">
        <v>617</v>
      </c>
      <c r="K432" s="107">
        <v>514</v>
      </c>
      <c r="L432" s="109">
        <v>43959</v>
      </c>
      <c r="M432" s="107" t="s">
        <v>344</v>
      </c>
      <c r="N432" s="107">
        <v>145</v>
      </c>
      <c r="O432" s="114" t="s">
        <v>112</v>
      </c>
      <c r="P432" s="107">
        <v>356</v>
      </c>
      <c r="Q432" s="109">
        <v>43959</v>
      </c>
      <c r="R432" s="107" t="s">
        <v>883</v>
      </c>
      <c r="S432" s="107">
        <v>48773333</v>
      </c>
      <c r="T432" s="107">
        <v>0</v>
      </c>
      <c r="U432" s="107">
        <v>0</v>
      </c>
      <c r="V432" s="120">
        <v>48773333</v>
      </c>
      <c r="W432" s="107">
        <v>16946667</v>
      </c>
      <c r="X432" s="107">
        <v>31826666</v>
      </c>
    </row>
    <row r="433" spans="1:24" x14ac:dyDescent="0.25">
      <c r="A433" s="107">
        <v>2020</v>
      </c>
      <c r="B433" s="107">
        <v>118</v>
      </c>
      <c r="C433" s="107">
        <v>1</v>
      </c>
      <c r="D433" s="109">
        <v>43831</v>
      </c>
      <c r="E433" s="116" t="s">
        <v>2951</v>
      </c>
      <c r="F433" s="109">
        <v>44196</v>
      </c>
      <c r="G433" s="109">
        <v>44196</v>
      </c>
      <c r="H433" s="107" t="s">
        <v>879</v>
      </c>
      <c r="I433" s="107" t="s">
        <v>880</v>
      </c>
      <c r="J433" s="107">
        <v>611</v>
      </c>
      <c r="K433" s="107">
        <v>547</v>
      </c>
      <c r="L433" s="109">
        <v>43970</v>
      </c>
      <c r="M433" s="107" t="s">
        <v>1702</v>
      </c>
      <c r="N433" s="107">
        <v>145</v>
      </c>
      <c r="O433" s="114" t="s">
        <v>112</v>
      </c>
      <c r="P433" s="107">
        <v>357</v>
      </c>
      <c r="Q433" s="109">
        <v>43970</v>
      </c>
      <c r="R433" s="107" t="s">
        <v>1703</v>
      </c>
      <c r="S433" s="107">
        <v>112000000</v>
      </c>
      <c r="T433" s="107">
        <v>0</v>
      </c>
      <c r="U433" s="107">
        <v>0</v>
      </c>
      <c r="V433" s="120">
        <v>112000000</v>
      </c>
      <c r="W433" s="107">
        <v>30333333</v>
      </c>
      <c r="X433" s="107">
        <v>81666667</v>
      </c>
    </row>
    <row r="434" spans="1:24" x14ac:dyDescent="0.25">
      <c r="A434" s="107">
        <v>2020</v>
      </c>
      <c r="B434" s="107">
        <v>118</v>
      </c>
      <c r="C434" s="107">
        <v>1</v>
      </c>
      <c r="D434" s="109">
        <v>43831</v>
      </c>
      <c r="E434" s="116" t="s">
        <v>2952</v>
      </c>
      <c r="F434" s="109">
        <v>44196</v>
      </c>
      <c r="G434" s="109">
        <v>44196</v>
      </c>
      <c r="H434" s="107" t="s">
        <v>879</v>
      </c>
      <c r="I434" s="107" t="s">
        <v>880</v>
      </c>
      <c r="J434" s="107">
        <v>292</v>
      </c>
      <c r="K434" s="107">
        <v>606</v>
      </c>
      <c r="L434" s="109">
        <v>43979</v>
      </c>
      <c r="M434" s="107" t="s">
        <v>1753</v>
      </c>
      <c r="N434" s="107">
        <v>145</v>
      </c>
      <c r="O434" s="114" t="s">
        <v>112</v>
      </c>
      <c r="P434" s="107">
        <v>358</v>
      </c>
      <c r="Q434" s="109">
        <v>43979</v>
      </c>
      <c r="R434" s="107" t="s">
        <v>1754</v>
      </c>
      <c r="S434" s="107">
        <v>17700000</v>
      </c>
      <c r="T434" s="107">
        <v>0</v>
      </c>
      <c r="U434" s="107">
        <v>0</v>
      </c>
      <c r="V434" s="120">
        <v>17700000</v>
      </c>
      <c r="W434" s="107">
        <v>12390000</v>
      </c>
      <c r="X434" s="107">
        <v>5310000</v>
      </c>
    </row>
    <row r="435" spans="1:24" x14ac:dyDescent="0.25">
      <c r="A435" s="107">
        <v>2020</v>
      </c>
      <c r="B435" s="107">
        <v>118</v>
      </c>
      <c r="C435" s="107">
        <v>1</v>
      </c>
      <c r="D435" s="109">
        <v>43831</v>
      </c>
      <c r="E435" s="116" t="s">
        <v>2953</v>
      </c>
      <c r="F435" s="109">
        <v>44196</v>
      </c>
      <c r="G435" s="109">
        <v>44196</v>
      </c>
      <c r="H435" s="107" t="s">
        <v>2954</v>
      </c>
      <c r="I435" s="107" t="s">
        <v>2955</v>
      </c>
      <c r="J435" s="107">
        <v>1128</v>
      </c>
      <c r="K435" s="107">
        <v>957</v>
      </c>
      <c r="L435" s="109">
        <v>44067</v>
      </c>
      <c r="M435" s="107" t="s">
        <v>1753</v>
      </c>
      <c r="N435" s="107">
        <v>145</v>
      </c>
      <c r="O435" s="114" t="s">
        <v>112</v>
      </c>
      <c r="P435" s="107">
        <v>358</v>
      </c>
      <c r="Q435" s="109">
        <v>43979</v>
      </c>
      <c r="R435" s="107" t="s">
        <v>2956</v>
      </c>
      <c r="S435" s="107">
        <v>8850000</v>
      </c>
      <c r="T435" s="107">
        <v>0</v>
      </c>
      <c r="U435" s="107">
        <v>0</v>
      </c>
      <c r="V435" s="120">
        <v>8850000</v>
      </c>
      <c r="W435" s="107">
        <v>0</v>
      </c>
      <c r="X435" s="107">
        <v>8850000</v>
      </c>
    </row>
    <row r="436" spans="1:24" x14ac:dyDescent="0.25">
      <c r="A436" s="107">
        <v>2020</v>
      </c>
      <c r="B436" s="107">
        <v>118</v>
      </c>
      <c r="C436" s="107">
        <v>1</v>
      </c>
      <c r="D436" s="109">
        <v>43831</v>
      </c>
      <c r="E436" s="116" t="s">
        <v>2957</v>
      </c>
      <c r="F436" s="109">
        <v>44196</v>
      </c>
      <c r="G436" s="109">
        <v>44196</v>
      </c>
      <c r="H436" s="107" t="s">
        <v>134</v>
      </c>
      <c r="I436" s="107" t="s">
        <v>135</v>
      </c>
      <c r="J436" s="107">
        <v>628</v>
      </c>
      <c r="K436" s="107">
        <v>548</v>
      </c>
      <c r="L436" s="109">
        <v>43970</v>
      </c>
      <c r="M436" s="107" t="s">
        <v>136</v>
      </c>
      <c r="N436" s="107">
        <v>145</v>
      </c>
      <c r="O436" s="114" t="s">
        <v>112</v>
      </c>
      <c r="P436" s="107">
        <v>359</v>
      </c>
      <c r="Q436" s="109">
        <v>43970</v>
      </c>
      <c r="R436" s="107" t="s">
        <v>1704</v>
      </c>
      <c r="S436" s="107">
        <v>54750000</v>
      </c>
      <c r="T436" s="107">
        <v>0</v>
      </c>
      <c r="U436" s="107">
        <v>0</v>
      </c>
      <c r="V436" s="120">
        <v>54750000</v>
      </c>
      <c r="W436" s="107">
        <v>17276667</v>
      </c>
      <c r="X436" s="107">
        <v>37473333</v>
      </c>
    </row>
    <row r="437" spans="1:24" x14ac:dyDescent="0.25">
      <c r="A437" s="107">
        <v>2020</v>
      </c>
      <c r="B437" s="107">
        <v>118</v>
      </c>
      <c r="C437" s="107">
        <v>1</v>
      </c>
      <c r="D437" s="109">
        <v>43831</v>
      </c>
      <c r="E437" s="116" t="s">
        <v>2958</v>
      </c>
      <c r="F437" s="109">
        <v>44196</v>
      </c>
      <c r="G437" s="109">
        <v>44196</v>
      </c>
      <c r="H437" s="107" t="s">
        <v>968</v>
      </c>
      <c r="I437" s="107" t="s">
        <v>969</v>
      </c>
      <c r="J437" s="107">
        <v>607</v>
      </c>
      <c r="K437" s="107">
        <v>516</v>
      </c>
      <c r="L437" s="109">
        <v>43959</v>
      </c>
      <c r="M437" s="107" t="s">
        <v>1674</v>
      </c>
      <c r="N437" s="107">
        <v>145</v>
      </c>
      <c r="O437" s="114" t="s">
        <v>112</v>
      </c>
      <c r="P437" s="107">
        <v>360</v>
      </c>
      <c r="Q437" s="109">
        <v>43959</v>
      </c>
      <c r="R437" s="107" t="s">
        <v>1675</v>
      </c>
      <c r="S437" s="107">
        <v>31500000</v>
      </c>
      <c r="T437" s="107">
        <v>0</v>
      </c>
      <c r="U437" s="107">
        <v>0</v>
      </c>
      <c r="V437" s="120">
        <v>31500000</v>
      </c>
      <c r="W437" s="107">
        <v>12000000</v>
      </c>
      <c r="X437" s="107">
        <v>19500000</v>
      </c>
    </row>
    <row r="438" spans="1:24" x14ac:dyDescent="0.25">
      <c r="A438" s="107">
        <v>2020</v>
      </c>
      <c r="B438" s="107">
        <v>118</v>
      </c>
      <c r="C438" s="107">
        <v>1</v>
      </c>
      <c r="D438" s="109">
        <v>43831</v>
      </c>
      <c r="E438" s="116" t="s">
        <v>2959</v>
      </c>
      <c r="F438" s="109">
        <v>44196</v>
      </c>
      <c r="G438" s="109">
        <v>44196</v>
      </c>
      <c r="H438" s="107" t="s">
        <v>879</v>
      </c>
      <c r="I438" s="107" t="s">
        <v>880</v>
      </c>
      <c r="J438" s="107">
        <v>612</v>
      </c>
      <c r="K438" s="107">
        <v>517</v>
      </c>
      <c r="L438" s="109">
        <v>43962</v>
      </c>
      <c r="M438" s="107" t="s">
        <v>352</v>
      </c>
      <c r="N438" s="107">
        <v>145</v>
      </c>
      <c r="O438" s="114" t="s">
        <v>112</v>
      </c>
      <c r="P438" s="107">
        <v>361</v>
      </c>
      <c r="Q438" s="109">
        <v>43962</v>
      </c>
      <c r="R438" s="107" t="s">
        <v>888</v>
      </c>
      <c r="S438" s="107">
        <v>52930000</v>
      </c>
      <c r="T438" s="107">
        <v>0</v>
      </c>
      <c r="U438" s="107">
        <v>0</v>
      </c>
      <c r="V438" s="120">
        <v>52930000</v>
      </c>
      <c r="W438" s="107">
        <v>17643333</v>
      </c>
      <c r="X438" s="107">
        <v>35286667</v>
      </c>
    </row>
    <row r="439" spans="1:24" x14ac:dyDescent="0.25">
      <c r="A439" s="107">
        <v>2020</v>
      </c>
      <c r="B439" s="107">
        <v>118</v>
      </c>
      <c r="C439" s="107">
        <v>1</v>
      </c>
      <c r="D439" s="109">
        <v>43831</v>
      </c>
      <c r="E439" s="116" t="s">
        <v>2960</v>
      </c>
      <c r="F439" s="109">
        <v>44196</v>
      </c>
      <c r="G439" s="109">
        <v>44196</v>
      </c>
      <c r="H439" s="107" t="s">
        <v>879</v>
      </c>
      <c r="I439" s="107" t="s">
        <v>880</v>
      </c>
      <c r="J439" s="107">
        <v>613</v>
      </c>
      <c r="K439" s="107">
        <v>518</v>
      </c>
      <c r="L439" s="109">
        <v>43962</v>
      </c>
      <c r="M439" s="107" t="s">
        <v>342</v>
      </c>
      <c r="N439" s="107">
        <v>145</v>
      </c>
      <c r="O439" s="114" t="s">
        <v>112</v>
      </c>
      <c r="P439" s="107">
        <v>362</v>
      </c>
      <c r="Q439" s="109">
        <v>43962</v>
      </c>
      <c r="R439" s="107" t="s">
        <v>1676</v>
      </c>
      <c r="S439" s="107">
        <v>48980000</v>
      </c>
      <c r="T439" s="107">
        <v>0</v>
      </c>
      <c r="U439" s="107">
        <v>0</v>
      </c>
      <c r="V439" s="120">
        <v>48980000</v>
      </c>
      <c r="W439" s="107">
        <v>16326667</v>
      </c>
      <c r="X439" s="107">
        <v>32653333</v>
      </c>
    </row>
    <row r="440" spans="1:24" x14ac:dyDescent="0.25">
      <c r="A440" s="107">
        <v>2020</v>
      </c>
      <c r="B440" s="107">
        <v>118</v>
      </c>
      <c r="C440" s="107">
        <v>1</v>
      </c>
      <c r="D440" s="109">
        <v>43831</v>
      </c>
      <c r="E440" s="116" t="s">
        <v>2961</v>
      </c>
      <c r="F440" s="109">
        <v>44196</v>
      </c>
      <c r="G440" s="109">
        <v>44196</v>
      </c>
      <c r="H440" s="107" t="s">
        <v>879</v>
      </c>
      <c r="I440" s="107" t="s">
        <v>880</v>
      </c>
      <c r="J440" s="107">
        <v>614</v>
      </c>
      <c r="K440" s="107">
        <v>526</v>
      </c>
      <c r="L440" s="109">
        <v>43963</v>
      </c>
      <c r="M440" s="107" t="s">
        <v>343</v>
      </c>
      <c r="N440" s="107">
        <v>145</v>
      </c>
      <c r="O440" s="114" t="s">
        <v>112</v>
      </c>
      <c r="P440" s="107">
        <v>363</v>
      </c>
      <c r="Q440" s="109">
        <v>43963</v>
      </c>
      <c r="R440" s="107" t="s">
        <v>882</v>
      </c>
      <c r="S440" s="107">
        <v>75126667</v>
      </c>
      <c r="T440" s="107">
        <v>0</v>
      </c>
      <c r="U440" s="107">
        <v>0</v>
      </c>
      <c r="V440" s="120">
        <v>75126667</v>
      </c>
      <c r="W440" s="107">
        <v>24511667</v>
      </c>
      <c r="X440" s="107">
        <v>50615000</v>
      </c>
    </row>
    <row r="441" spans="1:24" x14ac:dyDescent="0.25">
      <c r="A441" s="107">
        <v>2020</v>
      </c>
      <c r="B441" s="107">
        <v>118</v>
      </c>
      <c r="C441" s="107">
        <v>1</v>
      </c>
      <c r="D441" s="109">
        <v>43831</v>
      </c>
      <c r="E441" s="116" t="s">
        <v>2962</v>
      </c>
      <c r="F441" s="109">
        <v>44196</v>
      </c>
      <c r="G441" s="109">
        <v>44196</v>
      </c>
      <c r="H441" s="107" t="s">
        <v>134</v>
      </c>
      <c r="I441" s="107" t="s">
        <v>135</v>
      </c>
      <c r="J441" s="107">
        <v>630</v>
      </c>
      <c r="K441" s="107">
        <v>545</v>
      </c>
      <c r="L441" s="109">
        <v>43970</v>
      </c>
      <c r="M441" s="107" t="s">
        <v>325</v>
      </c>
      <c r="N441" s="107">
        <v>148</v>
      </c>
      <c r="O441" s="114" t="s">
        <v>113</v>
      </c>
      <c r="P441" s="107">
        <v>364</v>
      </c>
      <c r="Q441" s="109">
        <v>43970</v>
      </c>
      <c r="R441" s="107" t="s">
        <v>1700</v>
      </c>
      <c r="S441" s="107">
        <v>29250000</v>
      </c>
      <c r="T441" s="107">
        <v>0</v>
      </c>
      <c r="U441" s="107">
        <v>0</v>
      </c>
      <c r="V441" s="120">
        <v>29250000</v>
      </c>
      <c r="W441" s="107">
        <v>9230000</v>
      </c>
      <c r="X441" s="107">
        <v>20020000</v>
      </c>
    </row>
    <row r="442" spans="1:24" x14ac:dyDescent="0.25">
      <c r="A442" s="107">
        <v>2020</v>
      </c>
      <c r="B442" s="107">
        <v>118</v>
      </c>
      <c r="C442" s="107">
        <v>1</v>
      </c>
      <c r="D442" s="109">
        <v>43831</v>
      </c>
      <c r="E442" s="116" t="s">
        <v>2963</v>
      </c>
      <c r="F442" s="109">
        <v>44196</v>
      </c>
      <c r="G442" s="109">
        <v>44196</v>
      </c>
      <c r="H442" s="107" t="s">
        <v>121</v>
      </c>
      <c r="I442" s="107" t="s">
        <v>122</v>
      </c>
      <c r="J442" s="107">
        <v>629</v>
      </c>
      <c r="K442" s="107">
        <v>546</v>
      </c>
      <c r="L442" s="109">
        <v>43970</v>
      </c>
      <c r="M442" s="107" t="s">
        <v>329</v>
      </c>
      <c r="N442" s="107">
        <v>145</v>
      </c>
      <c r="O442" s="114" t="s">
        <v>112</v>
      </c>
      <c r="P442" s="107">
        <v>365</v>
      </c>
      <c r="Q442" s="109">
        <v>43970</v>
      </c>
      <c r="R442" s="107" t="s">
        <v>1701</v>
      </c>
      <c r="S442" s="107">
        <v>51375000</v>
      </c>
      <c r="T442" s="107">
        <v>0</v>
      </c>
      <c r="U442" s="107">
        <v>0</v>
      </c>
      <c r="V442" s="120">
        <v>51375000</v>
      </c>
      <c r="W442" s="107">
        <v>16211667</v>
      </c>
      <c r="X442" s="107">
        <v>35163333</v>
      </c>
    </row>
    <row r="443" spans="1:24" x14ac:dyDescent="0.25">
      <c r="A443" s="107">
        <v>2020</v>
      </c>
      <c r="B443" s="107">
        <v>118</v>
      </c>
      <c r="C443" s="107">
        <v>1</v>
      </c>
      <c r="D443" s="109">
        <v>43831</v>
      </c>
      <c r="E443" s="116" t="s">
        <v>2964</v>
      </c>
      <c r="F443" s="109">
        <v>44196</v>
      </c>
      <c r="G443" s="109">
        <v>44196</v>
      </c>
      <c r="H443" s="107" t="s">
        <v>121</v>
      </c>
      <c r="I443" s="107" t="s">
        <v>122</v>
      </c>
      <c r="J443" s="107">
        <v>627</v>
      </c>
      <c r="K443" s="107">
        <v>525</v>
      </c>
      <c r="L443" s="109">
        <v>43963</v>
      </c>
      <c r="M443" s="107" t="s">
        <v>14</v>
      </c>
      <c r="N443" s="107">
        <v>145</v>
      </c>
      <c r="O443" s="114" t="s">
        <v>112</v>
      </c>
      <c r="P443" s="107">
        <v>366</v>
      </c>
      <c r="Q443" s="109">
        <v>43963</v>
      </c>
      <c r="R443" s="107" t="s">
        <v>1680</v>
      </c>
      <c r="S443" s="107">
        <v>56001667</v>
      </c>
      <c r="T443" s="107">
        <v>0</v>
      </c>
      <c r="U443" s="107">
        <v>0</v>
      </c>
      <c r="V443" s="120">
        <v>56001667</v>
      </c>
      <c r="W443" s="107">
        <v>18850000</v>
      </c>
      <c r="X443" s="107">
        <v>37151667</v>
      </c>
    </row>
    <row r="444" spans="1:24" x14ac:dyDescent="0.25">
      <c r="A444" s="107">
        <v>2020</v>
      </c>
      <c r="B444" s="107">
        <v>118</v>
      </c>
      <c r="C444" s="107">
        <v>1</v>
      </c>
      <c r="D444" s="109">
        <v>43831</v>
      </c>
      <c r="E444" s="116" t="s">
        <v>2965</v>
      </c>
      <c r="F444" s="109">
        <v>44196</v>
      </c>
      <c r="G444" s="109">
        <v>44196</v>
      </c>
      <c r="H444" s="107" t="s">
        <v>123</v>
      </c>
      <c r="I444" s="107" t="s">
        <v>124</v>
      </c>
      <c r="J444" s="107">
        <v>642</v>
      </c>
      <c r="K444" s="107">
        <v>579</v>
      </c>
      <c r="L444" s="109">
        <v>43979</v>
      </c>
      <c r="M444" s="107" t="s">
        <v>30</v>
      </c>
      <c r="N444" s="107">
        <v>148</v>
      </c>
      <c r="O444" s="114" t="s">
        <v>113</v>
      </c>
      <c r="P444" s="107">
        <v>367</v>
      </c>
      <c r="Q444" s="109">
        <v>43979</v>
      </c>
      <c r="R444" s="107" t="s">
        <v>1731</v>
      </c>
      <c r="S444" s="107">
        <v>6920000</v>
      </c>
      <c r="T444" s="107">
        <v>0</v>
      </c>
      <c r="U444" s="107">
        <v>0</v>
      </c>
      <c r="V444" s="120">
        <v>6920000</v>
      </c>
      <c r="W444" s="107">
        <v>6920000</v>
      </c>
      <c r="X444" s="107">
        <v>0</v>
      </c>
    </row>
    <row r="445" spans="1:24" x14ac:dyDescent="0.25">
      <c r="A445" s="107">
        <v>2020</v>
      </c>
      <c r="B445" s="107">
        <v>118</v>
      </c>
      <c r="C445" s="107">
        <v>1</v>
      </c>
      <c r="D445" s="109">
        <v>43831</v>
      </c>
      <c r="E445" s="116" t="s">
        <v>2966</v>
      </c>
      <c r="F445" s="109">
        <v>44196</v>
      </c>
      <c r="G445" s="109">
        <v>44196</v>
      </c>
      <c r="H445" s="107" t="s">
        <v>134</v>
      </c>
      <c r="I445" s="107" t="s">
        <v>135</v>
      </c>
      <c r="J445" s="107">
        <v>569</v>
      </c>
      <c r="K445" s="107">
        <v>537</v>
      </c>
      <c r="L445" s="109">
        <v>43965</v>
      </c>
      <c r="M445" s="107" t="s">
        <v>38</v>
      </c>
      <c r="N445" s="107">
        <v>145</v>
      </c>
      <c r="O445" s="114" t="s">
        <v>112</v>
      </c>
      <c r="P445" s="107">
        <v>368</v>
      </c>
      <c r="Q445" s="109">
        <v>43965</v>
      </c>
      <c r="R445" s="107" t="s">
        <v>1691</v>
      </c>
      <c r="S445" s="107">
        <v>51700000</v>
      </c>
      <c r="T445" s="107">
        <v>0</v>
      </c>
      <c r="U445" s="107">
        <v>0</v>
      </c>
      <c r="V445" s="120">
        <v>51700000</v>
      </c>
      <c r="W445" s="107">
        <v>16720000</v>
      </c>
      <c r="X445" s="107">
        <v>34980000</v>
      </c>
    </row>
    <row r="446" spans="1:24" x14ac:dyDescent="0.25">
      <c r="A446" s="107">
        <v>2020</v>
      </c>
      <c r="B446" s="107">
        <v>118</v>
      </c>
      <c r="C446" s="107">
        <v>1</v>
      </c>
      <c r="D446" s="109">
        <v>43831</v>
      </c>
      <c r="E446" s="116" t="s">
        <v>2967</v>
      </c>
      <c r="F446" s="109">
        <v>44196</v>
      </c>
      <c r="G446" s="109">
        <v>44196</v>
      </c>
      <c r="H446" s="107" t="s">
        <v>968</v>
      </c>
      <c r="I446" s="107" t="s">
        <v>969</v>
      </c>
      <c r="J446" s="107">
        <v>608</v>
      </c>
      <c r="K446" s="107">
        <v>539</v>
      </c>
      <c r="L446" s="109">
        <v>43965</v>
      </c>
      <c r="M446" s="107" t="s">
        <v>1694</v>
      </c>
      <c r="N446" s="107">
        <v>145</v>
      </c>
      <c r="O446" s="114" t="s">
        <v>112</v>
      </c>
      <c r="P446" s="107">
        <v>369</v>
      </c>
      <c r="Q446" s="109">
        <v>43965</v>
      </c>
      <c r="R446" s="107" t="s">
        <v>1695</v>
      </c>
      <c r="S446" s="107">
        <v>42000000</v>
      </c>
      <c r="T446" s="107">
        <v>0</v>
      </c>
      <c r="U446" s="107">
        <v>0</v>
      </c>
      <c r="V446" s="120">
        <v>42000000</v>
      </c>
      <c r="W446" s="107">
        <v>15200000</v>
      </c>
      <c r="X446" s="107">
        <v>26800000</v>
      </c>
    </row>
    <row r="447" spans="1:24" x14ac:dyDescent="0.25">
      <c r="A447" s="107">
        <v>2020</v>
      </c>
      <c r="B447" s="107">
        <v>118</v>
      </c>
      <c r="C447" s="107">
        <v>1</v>
      </c>
      <c r="D447" s="109">
        <v>43831</v>
      </c>
      <c r="E447" s="116" t="s">
        <v>2968</v>
      </c>
      <c r="F447" s="109">
        <v>44196</v>
      </c>
      <c r="G447" s="109">
        <v>44196</v>
      </c>
      <c r="H447" s="107" t="s">
        <v>968</v>
      </c>
      <c r="I447" s="107" t="s">
        <v>969</v>
      </c>
      <c r="J447" s="107">
        <v>606</v>
      </c>
      <c r="K447" s="107">
        <v>532</v>
      </c>
      <c r="L447" s="109">
        <v>43965</v>
      </c>
      <c r="M447" s="107" t="s">
        <v>1687</v>
      </c>
      <c r="N447" s="107">
        <v>145</v>
      </c>
      <c r="O447" s="114" t="s">
        <v>112</v>
      </c>
      <c r="P447" s="107">
        <v>370</v>
      </c>
      <c r="Q447" s="109">
        <v>43965</v>
      </c>
      <c r="R447" s="107" t="s">
        <v>1688</v>
      </c>
      <c r="S447" s="107">
        <v>42000000</v>
      </c>
      <c r="T447" s="107">
        <v>0</v>
      </c>
      <c r="U447" s="107">
        <v>0</v>
      </c>
      <c r="V447" s="120">
        <v>42000000</v>
      </c>
      <c r="W447" s="107">
        <v>14600000</v>
      </c>
      <c r="X447" s="107">
        <v>27400000</v>
      </c>
    </row>
    <row r="448" spans="1:24" x14ac:dyDescent="0.25">
      <c r="A448" s="107">
        <v>2020</v>
      </c>
      <c r="B448" s="107">
        <v>118</v>
      </c>
      <c r="C448" s="107">
        <v>1</v>
      </c>
      <c r="D448" s="109">
        <v>43831</v>
      </c>
      <c r="E448" s="116" t="s">
        <v>2969</v>
      </c>
      <c r="F448" s="109">
        <v>44196</v>
      </c>
      <c r="G448" s="109">
        <v>44196</v>
      </c>
      <c r="H448" s="107" t="s">
        <v>968</v>
      </c>
      <c r="I448" s="107" t="s">
        <v>969</v>
      </c>
      <c r="J448" s="107">
        <v>485</v>
      </c>
      <c r="K448" s="107">
        <v>533</v>
      </c>
      <c r="L448" s="109">
        <v>43965</v>
      </c>
      <c r="M448" s="107" t="s">
        <v>1689</v>
      </c>
      <c r="N448" s="107">
        <v>145</v>
      </c>
      <c r="O448" s="114" t="s">
        <v>112</v>
      </c>
      <c r="P448" s="107">
        <v>371</v>
      </c>
      <c r="Q448" s="109">
        <v>43965</v>
      </c>
      <c r="R448" s="107" t="s">
        <v>1690</v>
      </c>
      <c r="S448" s="107">
        <v>33750000</v>
      </c>
      <c r="T448" s="107">
        <v>0</v>
      </c>
      <c r="U448" s="107">
        <v>0</v>
      </c>
      <c r="V448" s="120">
        <v>33750000</v>
      </c>
      <c r="W448" s="107">
        <v>11550000</v>
      </c>
      <c r="X448" s="107">
        <v>22200000</v>
      </c>
    </row>
    <row r="449" spans="1:24" x14ac:dyDescent="0.25">
      <c r="A449" s="107">
        <v>2020</v>
      </c>
      <c r="B449" s="107">
        <v>118</v>
      </c>
      <c r="C449" s="107">
        <v>1</v>
      </c>
      <c r="D449" s="109">
        <v>43831</v>
      </c>
      <c r="E449" s="116" t="s">
        <v>2970</v>
      </c>
      <c r="F449" s="109">
        <v>44196</v>
      </c>
      <c r="G449" s="109">
        <v>44196</v>
      </c>
      <c r="H449" s="107" t="s">
        <v>879</v>
      </c>
      <c r="I449" s="107" t="s">
        <v>880</v>
      </c>
      <c r="J449" s="107">
        <v>647</v>
      </c>
      <c r="K449" s="107">
        <v>559</v>
      </c>
      <c r="L449" s="109">
        <v>43972</v>
      </c>
      <c r="M449" s="107" t="s">
        <v>353</v>
      </c>
      <c r="N449" s="107">
        <v>148</v>
      </c>
      <c r="O449" s="114" t="s">
        <v>113</v>
      </c>
      <c r="P449" s="107">
        <v>372</v>
      </c>
      <c r="Q449" s="109">
        <v>43972</v>
      </c>
      <c r="R449" s="107" t="s">
        <v>1710</v>
      </c>
      <c r="S449" s="107">
        <v>20520000</v>
      </c>
      <c r="T449" s="107">
        <v>0</v>
      </c>
      <c r="U449" s="107">
        <v>0</v>
      </c>
      <c r="V449" s="120">
        <v>20520000</v>
      </c>
      <c r="W449" s="107">
        <v>6210000</v>
      </c>
      <c r="X449" s="107">
        <v>14310000</v>
      </c>
    </row>
    <row r="450" spans="1:24" x14ac:dyDescent="0.25">
      <c r="A450" s="107">
        <v>2020</v>
      </c>
      <c r="B450" s="107">
        <v>118</v>
      </c>
      <c r="C450" s="107">
        <v>1</v>
      </c>
      <c r="D450" s="109">
        <v>43831</v>
      </c>
      <c r="E450" s="116" t="s">
        <v>2971</v>
      </c>
      <c r="F450" s="109">
        <v>44196</v>
      </c>
      <c r="G450" s="109">
        <v>44196</v>
      </c>
      <c r="H450" s="107" t="s">
        <v>879</v>
      </c>
      <c r="I450" s="107" t="s">
        <v>880</v>
      </c>
      <c r="J450" s="107">
        <v>658</v>
      </c>
      <c r="K450" s="107">
        <v>563</v>
      </c>
      <c r="L450" s="109">
        <v>43973</v>
      </c>
      <c r="M450" s="107" t="s">
        <v>405</v>
      </c>
      <c r="N450" s="107">
        <v>145</v>
      </c>
      <c r="O450" s="114" t="s">
        <v>112</v>
      </c>
      <c r="P450" s="107">
        <v>373</v>
      </c>
      <c r="Q450" s="109">
        <v>43973</v>
      </c>
      <c r="R450" s="107" t="s">
        <v>1716</v>
      </c>
      <c r="S450" s="107">
        <v>74153333</v>
      </c>
      <c r="T450" s="107">
        <v>0</v>
      </c>
      <c r="U450" s="107">
        <v>0</v>
      </c>
      <c r="V450" s="120">
        <v>74153333</v>
      </c>
      <c r="W450" s="107">
        <v>22213333</v>
      </c>
      <c r="X450" s="107">
        <v>51940000</v>
      </c>
    </row>
    <row r="451" spans="1:24" x14ac:dyDescent="0.25">
      <c r="A451" s="107">
        <v>2020</v>
      </c>
      <c r="B451" s="107">
        <v>118</v>
      </c>
      <c r="C451" s="107">
        <v>1</v>
      </c>
      <c r="D451" s="109">
        <v>43831</v>
      </c>
      <c r="E451" s="116" t="s">
        <v>2972</v>
      </c>
      <c r="F451" s="109">
        <v>44196</v>
      </c>
      <c r="G451" s="109">
        <v>44196</v>
      </c>
      <c r="H451" s="107" t="s">
        <v>879</v>
      </c>
      <c r="I451" s="107" t="s">
        <v>880</v>
      </c>
      <c r="J451" s="107">
        <v>653</v>
      </c>
      <c r="K451" s="107">
        <v>568</v>
      </c>
      <c r="L451" s="109">
        <v>43973</v>
      </c>
      <c r="M451" s="107" t="s">
        <v>939</v>
      </c>
      <c r="N451" s="107">
        <v>145</v>
      </c>
      <c r="O451" s="114" t="s">
        <v>112</v>
      </c>
      <c r="P451" s="107">
        <v>374</v>
      </c>
      <c r="Q451" s="109">
        <v>43973</v>
      </c>
      <c r="R451" s="107" t="s">
        <v>1721</v>
      </c>
      <c r="S451" s="107">
        <v>57000000</v>
      </c>
      <c r="T451" s="107">
        <v>0</v>
      </c>
      <c r="U451" s="107">
        <v>0</v>
      </c>
      <c r="V451" s="120">
        <v>57000000</v>
      </c>
      <c r="W451" s="107">
        <v>17250000</v>
      </c>
      <c r="X451" s="107">
        <v>39750000</v>
      </c>
    </row>
    <row r="452" spans="1:24" x14ac:dyDescent="0.25">
      <c r="A452" s="107">
        <v>2020</v>
      </c>
      <c r="B452" s="107">
        <v>118</v>
      </c>
      <c r="C452" s="107">
        <v>1</v>
      </c>
      <c r="D452" s="109">
        <v>43831</v>
      </c>
      <c r="E452" s="116" t="s">
        <v>2973</v>
      </c>
      <c r="F452" s="109">
        <v>44196</v>
      </c>
      <c r="G452" s="109">
        <v>44196</v>
      </c>
      <c r="H452" s="107" t="s">
        <v>968</v>
      </c>
      <c r="I452" s="107" t="s">
        <v>969</v>
      </c>
      <c r="J452" s="107">
        <v>451</v>
      </c>
      <c r="K452" s="107">
        <v>538</v>
      </c>
      <c r="L452" s="109">
        <v>43965</v>
      </c>
      <c r="M452" s="107" t="s">
        <v>1692</v>
      </c>
      <c r="N452" s="107">
        <v>145</v>
      </c>
      <c r="O452" s="114" t="s">
        <v>112</v>
      </c>
      <c r="P452" s="107">
        <v>375</v>
      </c>
      <c r="Q452" s="109">
        <v>43965</v>
      </c>
      <c r="R452" s="107" t="s">
        <v>1693</v>
      </c>
      <c r="S452" s="107">
        <v>33750000</v>
      </c>
      <c r="T452" s="107">
        <v>0</v>
      </c>
      <c r="U452" s="107">
        <v>0</v>
      </c>
      <c r="V452" s="120">
        <v>33750000</v>
      </c>
      <c r="W452" s="107">
        <v>11400000</v>
      </c>
      <c r="X452" s="107">
        <v>22350000</v>
      </c>
    </row>
    <row r="453" spans="1:24" x14ac:dyDescent="0.25">
      <c r="A453" s="107">
        <v>2020</v>
      </c>
      <c r="B453" s="107">
        <v>118</v>
      </c>
      <c r="C453" s="107">
        <v>1</v>
      </c>
      <c r="D453" s="109">
        <v>43831</v>
      </c>
      <c r="E453" s="116" t="s">
        <v>2974</v>
      </c>
      <c r="F453" s="109">
        <v>44196</v>
      </c>
      <c r="G453" s="109">
        <v>44196</v>
      </c>
      <c r="H453" s="107" t="s">
        <v>134</v>
      </c>
      <c r="I453" s="107" t="s">
        <v>135</v>
      </c>
      <c r="J453" s="107">
        <v>664</v>
      </c>
      <c r="K453" s="107">
        <v>549</v>
      </c>
      <c r="L453" s="109">
        <v>43970</v>
      </c>
      <c r="M453" s="107" t="s">
        <v>356</v>
      </c>
      <c r="N453" s="107">
        <v>145</v>
      </c>
      <c r="O453" s="114" t="s">
        <v>112</v>
      </c>
      <c r="P453" s="107">
        <v>377</v>
      </c>
      <c r="Q453" s="109">
        <v>43970</v>
      </c>
      <c r="R453" s="107" t="s">
        <v>1705</v>
      </c>
      <c r="S453" s="107">
        <v>51375000</v>
      </c>
      <c r="T453" s="107">
        <v>0</v>
      </c>
      <c r="U453" s="107">
        <v>0</v>
      </c>
      <c r="V453" s="120">
        <v>51375000</v>
      </c>
      <c r="W453" s="107">
        <v>15298334</v>
      </c>
      <c r="X453" s="107">
        <v>36076666</v>
      </c>
    </row>
    <row r="454" spans="1:24" x14ac:dyDescent="0.25">
      <c r="A454" s="107">
        <v>2020</v>
      </c>
      <c r="B454" s="107">
        <v>118</v>
      </c>
      <c r="C454" s="107">
        <v>1</v>
      </c>
      <c r="D454" s="109">
        <v>43831</v>
      </c>
      <c r="E454" s="116" t="s">
        <v>2975</v>
      </c>
      <c r="F454" s="109">
        <v>44196</v>
      </c>
      <c r="G454" s="109">
        <v>44196</v>
      </c>
      <c r="H454" s="107" t="s">
        <v>137</v>
      </c>
      <c r="I454" s="107" t="s">
        <v>138</v>
      </c>
      <c r="J454" s="107">
        <v>171</v>
      </c>
      <c r="K454" s="107">
        <v>544</v>
      </c>
      <c r="L454" s="109">
        <v>43970</v>
      </c>
      <c r="M454" s="107" t="s">
        <v>1698</v>
      </c>
      <c r="N454" s="107">
        <v>145</v>
      </c>
      <c r="O454" s="114" t="s">
        <v>112</v>
      </c>
      <c r="P454" s="107">
        <v>378</v>
      </c>
      <c r="Q454" s="109">
        <v>43970</v>
      </c>
      <c r="R454" s="107" t="s">
        <v>1699</v>
      </c>
      <c r="S454" s="107">
        <v>33750000</v>
      </c>
      <c r="T454" s="107">
        <v>0</v>
      </c>
      <c r="U454" s="107">
        <v>0</v>
      </c>
      <c r="V454" s="120">
        <v>33750000</v>
      </c>
      <c r="W454" s="107">
        <v>10650000</v>
      </c>
      <c r="X454" s="107">
        <v>23100000</v>
      </c>
    </row>
    <row r="455" spans="1:24" x14ac:dyDescent="0.25">
      <c r="A455" s="107">
        <v>2020</v>
      </c>
      <c r="B455" s="107">
        <v>118</v>
      </c>
      <c r="C455" s="107">
        <v>1</v>
      </c>
      <c r="D455" s="109">
        <v>43831</v>
      </c>
      <c r="E455" s="116" t="s">
        <v>2976</v>
      </c>
      <c r="F455" s="109">
        <v>44196</v>
      </c>
      <c r="G455" s="109">
        <v>44196</v>
      </c>
      <c r="H455" s="107" t="s">
        <v>134</v>
      </c>
      <c r="I455" s="107" t="s">
        <v>135</v>
      </c>
      <c r="J455" s="107">
        <v>570</v>
      </c>
      <c r="K455" s="107">
        <v>561</v>
      </c>
      <c r="L455" s="109">
        <v>43972</v>
      </c>
      <c r="M455" s="107" t="s">
        <v>902</v>
      </c>
      <c r="N455" s="107">
        <v>145</v>
      </c>
      <c r="O455" s="114" t="s">
        <v>112</v>
      </c>
      <c r="P455" s="107">
        <v>379</v>
      </c>
      <c r="Q455" s="109">
        <v>43972</v>
      </c>
      <c r="R455" s="107" t="s">
        <v>1713</v>
      </c>
      <c r="S455" s="107">
        <v>71250000</v>
      </c>
      <c r="T455" s="107">
        <v>0</v>
      </c>
      <c r="U455" s="107">
        <v>0</v>
      </c>
      <c r="V455" s="120">
        <v>71250000</v>
      </c>
      <c r="W455" s="107">
        <v>21850000</v>
      </c>
      <c r="X455" s="107">
        <v>49400000</v>
      </c>
    </row>
    <row r="456" spans="1:24" x14ac:dyDescent="0.25">
      <c r="A456" s="107">
        <v>2020</v>
      </c>
      <c r="B456" s="107">
        <v>118</v>
      </c>
      <c r="C456" s="107">
        <v>1</v>
      </c>
      <c r="D456" s="109">
        <v>43831</v>
      </c>
      <c r="E456" s="116" t="s">
        <v>2977</v>
      </c>
      <c r="F456" s="109">
        <v>44196</v>
      </c>
      <c r="G456" s="109">
        <v>44196</v>
      </c>
      <c r="H456" s="107" t="s">
        <v>123</v>
      </c>
      <c r="I456" s="107" t="s">
        <v>124</v>
      </c>
      <c r="J456" s="107">
        <v>633</v>
      </c>
      <c r="K456" s="107">
        <v>564</v>
      </c>
      <c r="L456" s="109">
        <v>43973</v>
      </c>
      <c r="M456" s="107" t="s">
        <v>127</v>
      </c>
      <c r="N456" s="107">
        <v>145</v>
      </c>
      <c r="O456" s="114" t="s">
        <v>112</v>
      </c>
      <c r="P456" s="107">
        <v>380</v>
      </c>
      <c r="Q456" s="109">
        <v>43973</v>
      </c>
      <c r="R456" s="107" t="s">
        <v>1717</v>
      </c>
      <c r="S456" s="107">
        <v>69375000</v>
      </c>
      <c r="T456" s="107">
        <v>0</v>
      </c>
      <c r="U456" s="107">
        <v>0</v>
      </c>
      <c r="V456" s="120">
        <v>69375000</v>
      </c>
      <c r="W456" s="107">
        <v>20966667</v>
      </c>
      <c r="X456" s="107">
        <v>48408333</v>
      </c>
    </row>
    <row r="457" spans="1:24" x14ac:dyDescent="0.25">
      <c r="A457" s="107">
        <v>2020</v>
      </c>
      <c r="B457" s="107">
        <v>118</v>
      </c>
      <c r="C457" s="107">
        <v>1</v>
      </c>
      <c r="D457" s="109">
        <v>43831</v>
      </c>
      <c r="E457" s="116" t="s">
        <v>2978</v>
      </c>
      <c r="F457" s="109">
        <v>44196</v>
      </c>
      <c r="G457" s="109">
        <v>44196</v>
      </c>
      <c r="H457" s="107" t="s">
        <v>879</v>
      </c>
      <c r="I457" s="107" t="s">
        <v>880</v>
      </c>
      <c r="J457" s="107">
        <v>656</v>
      </c>
      <c r="K457" s="107">
        <v>551</v>
      </c>
      <c r="L457" s="109">
        <v>43971</v>
      </c>
      <c r="M457" s="107" t="s">
        <v>404</v>
      </c>
      <c r="N457" s="107">
        <v>145</v>
      </c>
      <c r="O457" s="114" t="s">
        <v>112</v>
      </c>
      <c r="P457" s="107">
        <v>381</v>
      </c>
      <c r="Q457" s="109">
        <v>43971</v>
      </c>
      <c r="R457" s="107" t="s">
        <v>1706</v>
      </c>
      <c r="S457" s="107">
        <v>55000000</v>
      </c>
      <c r="T457" s="107">
        <v>0</v>
      </c>
      <c r="U457" s="107">
        <v>0</v>
      </c>
      <c r="V457" s="120">
        <v>55000000</v>
      </c>
      <c r="W457" s="107">
        <v>17500000</v>
      </c>
      <c r="X457" s="107">
        <v>37500000</v>
      </c>
    </row>
    <row r="458" spans="1:24" x14ac:dyDescent="0.25">
      <c r="A458" s="107">
        <v>2020</v>
      </c>
      <c r="B458" s="107">
        <v>118</v>
      </c>
      <c r="C458" s="107">
        <v>1</v>
      </c>
      <c r="D458" s="109">
        <v>43831</v>
      </c>
      <c r="E458" s="116" t="s">
        <v>2979</v>
      </c>
      <c r="F458" s="109">
        <v>44196</v>
      </c>
      <c r="G458" s="109">
        <v>44196</v>
      </c>
      <c r="H458" s="107" t="s">
        <v>879</v>
      </c>
      <c r="I458" s="107" t="s">
        <v>880</v>
      </c>
      <c r="J458" s="107">
        <v>665</v>
      </c>
      <c r="K458" s="107">
        <v>571</v>
      </c>
      <c r="L458" s="109">
        <v>43977</v>
      </c>
      <c r="M458" s="107" t="s">
        <v>480</v>
      </c>
      <c r="N458" s="107">
        <v>148</v>
      </c>
      <c r="O458" s="114" t="s">
        <v>113</v>
      </c>
      <c r="P458" s="107">
        <v>382</v>
      </c>
      <c r="Q458" s="109">
        <v>43977</v>
      </c>
      <c r="R458" s="107" t="s">
        <v>1724</v>
      </c>
      <c r="S458" s="107">
        <v>15840000</v>
      </c>
      <c r="T458" s="107">
        <v>0</v>
      </c>
      <c r="U458" s="107">
        <v>0</v>
      </c>
      <c r="V458" s="120">
        <v>15840000</v>
      </c>
      <c r="W458" s="107">
        <v>4693333</v>
      </c>
      <c r="X458" s="107">
        <v>11146667</v>
      </c>
    </row>
    <row r="459" spans="1:24" x14ac:dyDescent="0.25">
      <c r="A459" s="107">
        <v>2020</v>
      </c>
      <c r="B459" s="107">
        <v>118</v>
      </c>
      <c r="C459" s="107">
        <v>1</v>
      </c>
      <c r="D459" s="109">
        <v>43831</v>
      </c>
      <c r="E459" s="116" t="s">
        <v>2980</v>
      </c>
      <c r="F459" s="109">
        <v>44196</v>
      </c>
      <c r="G459" s="109">
        <v>44196</v>
      </c>
      <c r="H459" s="107" t="s">
        <v>879</v>
      </c>
      <c r="I459" s="107" t="s">
        <v>880</v>
      </c>
      <c r="J459" s="107">
        <v>655</v>
      </c>
      <c r="K459" s="107">
        <v>565</v>
      </c>
      <c r="L459" s="109">
        <v>43973</v>
      </c>
      <c r="M459" s="107" t="s">
        <v>937</v>
      </c>
      <c r="N459" s="107">
        <v>145</v>
      </c>
      <c r="O459" s="114" t="s">
        <v>112</v>
      </c>
      <c r="P459" s="107">
        <v>383</v>
      </c>
      <c r="Q459" s="109">
        <v>43973</v>
      </c>
      <c r="R459" s="107" t="s">
        <v>1718</v>
      </c>
      <c r="S459" s="107">
        <v>55750000</v>
      </c>
      <c r="T459" s="107">
        <v>0</v>
      </c>
      <c r="U459" s="107">
        <v>0</v>
      </c>
      <c r="V459" s="120">
        <v>55750000</v>
      </c>
      <c r="W459" s="107">
        <v>17000000</v>
      </c>
      <c r="X459" s="107">
        <v>38750000</v>
      </c>
    </row>
    <row r="460" spans="1:24" x14ac:dyDescent="0.25">
      <c r="A460" s="107">
        <v>2020</v>
      </c>
      <c r="B460" s="107">
        <v>118</v>
      </c>
      <c r="C460" s="107">
        <v>1</v>
      </c>
      <c r="D460" s="109">
        <v>43831</v>
      </c>
      <c r="E460" s="116" t="s">
        <v>2981</v>
      </c>
      <c r="F460" s="109">
        <v>44196</v>
      </c>
      <c r="G460" s="109">
        <v>44196</v>
      </c>
      <c r="H460" s="107" t="s">
        <v>879</v>
      </c>
      <c r="I460" s="107" t="s">
        <v>880</v>
      </c>
      <c r="J460" s="107">
        <v>657</v>
      </c>
      <c r="K460" s="107">
        <v>572</v>
      </c>
      <c r="L460" s="109">
        <v>43977</v>
      </c>
      <c r="M460" s="107" t="s">
        <v>455</v>
      </c>
      <c r="N460" s="107">
        <v>145</v>
      </c>
      <c r="O460" s="114" t="s">
        <v>112</v>
      </c>
      <c r="P460" s="107">
        <v>384</v>
      </c>
      <c r="Q460" s="109">
        <v>43977</v>
      </c>
      <c r="R460" s="107" t="s">
        <v>1725</v>
      </c>
      <c r="S460" s="107">
        <v>43266667</v>
      </c>
      <c r="T460" s="107">
        <v>0</v>
      </c>
      <c r="U460" s="107">
        <v>0</v>
      </c>
      <c r="V460" s="120">
        <v>43266667</v>
      </c>
      <c r="W460" s="107">
        <v>12586667</v>
      </c>
      <c r="X460" s="107">
        <v>30680000</v>
      </c>
    </row>
    <row r="461" spans="1:24" x14ac:dyDescent="0.25">
      <c r="A461" s="107">
        <v>2020</v>
      </c>
      <c r="B461" s="107">
        <v>118</v>
      </c>
      <c r="C461" s="107">
        <v>1</v>
      </c>
      <c r="D461" s="109">
        <v>43831</v>
      </c>
      <c r="E461" s="116" t="s">
        <v>2982</v>
      </c>
      <c r="F461" s="109">
        <v>44196</v>
      </c>
      <c r="G461" s="109">
        <v>44196</v>
      </c>
      <c r="H461" s="107" t="s">
        <v>879</v>
      </c>
      <c r="I461" s="107" t="s">
        <v>880</v>
      </c>
      <c r="J461" s="107">
        <v>654</v>
      </c>
      <c r="K461" s="107">
        <v>566</v>
      </c>
      <c r="L461" s="109">
        <v>43973</v>
      </c>
      <c r="M461" s="107" t="s">
        <v>456</v>
      </c>
      <c r="N461" s="107">
        <v>145</v>
      </c>
      <c r="O461" s="114" t="s">
        <v>112</v>
      </c>
      <c r="P461" s="107">
        <v>385</v>
      </c>
      <c r="Q461" s="109">
        <v>43973</v>
      </c>
      <c r="R461" s="107" t="s">
        <v>1719</v>
      </c>
      <c r="S461" s="107">
        <v>54933333</v>
      </c>
      <c r="T461" s="107">
        <v>0</v>
      </c>
      <c r="U461" s="107">
        <v>0</v>
      </c>
      <c r="V461" s="120">
        <v>54933333</v>
      </c>
      <c r="W461" s="107">
        <v>18133333</v>
      </c>
      <c r="X461" s="107">
        <v>36800000</v>
      </c>
    </row>
    <row r="462" spans="1:24" x14ac:dyDescent="0.25">
      <c r="A462" s="107">
        <v>2020</v>
      </c>
      <c r="B462" s="107">
        <v>118</v>
      </c>
      <c r="C462" s="107">
        <v>1</v>
      </c>
      <c r="D462" s="109">
        <v>43831</v>
      </c>
      <c r="E462" s="116" t="s">
        <v>2983</v>
      </c>
      <c r="F462" s="109">
        <v>44196</v>
      </c>
      <c r="G462" s="109">
        <v>44196</v>
      </c>
      <c r="H462" s="107" t="s">
        <v>128</v>
      </c>
      <c r="I462" s="107" t="s">
        <v>129</v>
      </c>
      <c r="J462" s="107">
        <v>410</v>
      </c>
      <c r="K462" s="107">
        <v>552</v>
      </c>
      <c r="L462" s="109">
        <v>43971</v>
      </c>
      <c r="M462" s="107" t="s">
        <v>1707</v>
      </c>
      <c r="N462" s="107">
        <v>148</v>
      </c>
      <c r="O462" s="114" t="s">
        <v>113</v>
      </c>
      <c r="P462" s="107">
        <v>386</v>
      </c>
      <c r="Q462" s="109">
        <v>43971</v>
      </c>
      <c r="R462" s="107" t="s">
        <v>1023</v>
      </c>
      <c r="S462" s="107">
        <v>22000000</v>
      </c>
      <c r="T462" s="107">
        <v>0</v>
      </c>
      <c r="U462" s="107">
        <v>0</v>
      </c>
      <c r="V462" s="120">
        <v>22000000</v>
      </c>
      <c r="W462" s="107">
        <v>7100000</v>
      </c>
      <c r="X462" s="107">
        <v>14900000</v>
      </c>
    </row>
    <row r="463" spans="1:24" x14ac:dyDescent="0.25">
      <c r="A463" s="107">
        <v>2020</v>
      </c>
      <c r="B463" s="107">
        <v>118</v>
      </c>
      <c r="C463" s="107">
        <v>1</v>
      </c>
      <c r="D463" s="109">
        <v>43831</v>
      </c>
      <c r="E463" s="116" t="s">
        <v>2984</v>
      </c>
      <c r="F463" s="109">
        <v>44196</v>
      </c>
      <c r="G463" s="109">
        <v>44196</v>
      </c>
      <c r="H463" s="107" t="s">
        <v>137</v>
      </c>
      <c r="I463" s="107" t="s">
        <v>138</v>
      </c>
      <c r="J463" s="107">
        <v>695</v>
      </c>
      <c r="K463" s="107">
        <v>558</v>
      </c>
      <c r="L463" s="109">
        <v>43972</v>
      </c>
      <c r="M463" s="107" t="s">
        <v>1708</v>
      </c>
      <c r="N463" s="107">
        <v>145</v>
      </c>
      <c r="O463" s="114" t="s">
        <v>112</v>
      </c>
      <c r="P463" s="107">
        <v>387</v>
      </c>
      <c r="Q463" s="109">
        <v>43972</v>
      </c>
      <c r="R463" s="107" t="s">
        <v>1709</v>
      </c>
      <c r="S463" s="107">
        <v>66000000</v>
      </c>
      <c r="T463" s="107">
        <v>0</v>
      </c>
      <c r="U463" s="107">
        <v>0</v>
      </c>
      <c r="V463" s="120">
        <v>66000000</v>
      </c>
      <c r="W463" s="107">
        <v>20700000</v>
      </c>
      <c r="X463" s="107">
        <v>45300000</v>
      </c>
    </row>
    <row r="464" spans="1:24" x14ac:dyDescent="0.25">
      <c r="A464" s="107">
        <v>2020</v>
      </c>
      <c r="B464" s="107">
        <v>118</v>
      </c>
      <c r="C464" s="107">
        <v>1</v>
      </c>
      <c r="D464" s="109">
        <v>43831</v>
      </c>
      <c r="E464" s="116" t="s">
        <v>2985</v>
      </c>
      <c r="F464" s="109">
        <v>44196</v>
      </c>
      <c r="G464" s="109">
        <v>44196</v>
      </c>
      <c r="H464" s="107" t="s">
        <v>123</v>
      </c>
      <c r="I464" s="107" t="s">
        <v>124</v>
      </c>
      <c r="J464" s="107">
        <v>669</v>
      </c>
      <c r="K464" s="107">
        <v>649</v>
      </c>
      <c r="L464" s="109">
        <v>43982</v>
      </c>
      <c r="M464" s="107" t="s">
        <v>1818</v>
      </c>
      <c r="N464" s="107">
        <v>145</v>
      </c>
      <c r="O464" s="114" t="s">
        <v>112</v>
      </c>
      <c r="P464" s="107">
        <v>388</v>
      </c>
      <c r="Q464" s="109">
        <v>43982</v>
      </c>
      <c r="R464" s="107" t="s">
        <v>1819</v>
      </c>
      <c r="S464" s="107">
        <v>29250000</v>
      </c>
      <c r="T464" s="107">
        <v>0</v>
      </c>
      <c r="U464" s="107">
        <v>0</v>
      </c>
      <c r="V464" s="120">
        <v>29250000</v>
      </c>
      <c r="W464" s="107">
        <v>8850000</v>
      </c>
      <c r="X464" s="107">
        <v>20400000</v>
      </c>
    </row>
    <row r="465" spans="1:24" x14ac:dyDescent="0.25">
      <c r="A465" s="107">
        <v>2020</v>
      </c>
      <c r="B465" s="107">
        <v>118</v>
      </c>
      <c r="C465" s="107">
        <v>1</v>
      </c>
      <c r="D465" s="109">
        <v>43831</v>
      </c>
      <c r="E465" s="116" t="s">
        <v>2986</v>
      </c>
      <c r="F465" s="109">
        <v>44196</v>
      </c>
      <c r="G465" s="109">
        <v>44196</v>
      </c>
      <c r="H465" s="107" t="s">
        <v>123</v>
      </c>
      <c r="I465" s="107" t="s">
        <v>124</v>
      </c>
      <c r="J465" s="107">
        <v>604</v>
      </c>
      <c r="K465" s="107">
        <v>586</v>
      </c>
      <c r="L465" s="109">
        <v>43979</v>
      </c>
      <c r="M465" s="107" t="s">
        <v>17</v>
      </c>
      <c r="N465" s="107">
        <v>145</v>
      </c>
      <c r="O465" s="114" t="s">
        <v>112</v>
      </c>
      <c r="P465" s="107">
        <v>389</v>
      </c>
      <c r="Q465" s="109">
        <v>43979</v>
      </c>
      <c r="R465" s="107" t="s">
        <v>1738</v>
      </c>
      <c r="S465" s="107">
        <v>65983333</v>
      </c>
      <c r="T465" s="107">
        <v>0</v>
      </c>
      <c r="U465" s="107">
        <v>0</v>
      </c>
      <c r="V465" s="120">
        <v>65983333</v>
      </c>
      <c r="W465" s="107">
        <v>19425000</v>
      </c>
      <c r="X465" s="107">
        <v>46558333</v>
      </c>
    </row>
    <row r="466" spans="1:24" x14ac:dyDescent="0.25">
      <c r="A466" s="107">
        <v>2020</v>
      </c>
      <c r="B466" s="107">
        <v>118</v>
      </c>
      <c r="C466" s="107">
        <v>1</v>
      </c>
      <c r="D466" s="109">
        <v>43831</v>
      </c>
      <c r="E466" s="116" t="s">
        <v>2987</v>
      </c>
      <c r="F466" s="109">
        <v>44196</v>
      </c>
      <c r="G466" s="109">
        <v>44196</v>
      </c>
      <c r="H466" s="107" t="s">
        <v>123</v>
      </c>
      <c r="I466" s="107" t="s">
        <v>124</v>
      </c>
      <c r="J466" s="107">
        <v>690</v>
      </c>
      <c r="K466" s="107">
        <v>560</v>
      </c>
      <c r="L466" s="109">
        <v>43972</v>
      </c>
      <c r="M466" s="107" t="s">
        <v>1711</v>
      </c>
      <c r="N466" s="107">
        <v>148</v>
      </c>
      <c r="O466" s="114" t="s">
        <v>113</v>
      </c>
      <c r="P466" s="107">
        <v>390</v>
      </c>
      <c r="Q466" s="109">
        <v>43972</v>
      </c>
      <c r="R466" s="107" t="s">
        <v>1712</v>
      </c>
      <c r="S466" s="107">
        <v>25666667</v>
      </c>
      <c r="T466" s="107">
        <v>0</v>
      </c>
      <c r="U466" s="107">
        <v>0</v>
      </c>
      <c r="V466" s="120">
        <v>25666667</v>
      </c>
      <c r="W466" s="107">
        <v>7933333</v>
      </c>
      <c r="X466" s="107">
        <v>17733334</v>
      </c>
    </row>
    <row r="467" spans="1:24" x14ac:dyDescent="0.25">
      <c r="A467" s="107">
        <v>2020</v>
      </c>
      <c r="B467" s="107">
        <v>118</v>
      </c>
      <c r="C467" s="107">
        <v>1</v>
      </c>
      <c r="D467" s="109">
        <v>43831</v>
      </c>
      <c r="E467" s="116" t="s">
        <v>2988</v>
      </c>
      <c r="F467" s="109">
        <v>44196</v>
      </c>
      <c r="G467" s="109">
        <v>44196</v>
      </c>
      <c r="H467" s="107" t="s">
        <v>123</v>
      </c>
      <c r="I467" s="107" t="s">
        <v>124</v>
      </c>
      <c r="J467" s="107">
        <v>700</v>
      </c>
      <c r="K467" s="107">
        <v>593</v>
      </c>
      <c r="L467" s="109">
        <v>43979</v>
      </c>
      <c r="M467" s="107" t="s">
        <v>1750</v>
      </c>
      <c r="N467" s="107">
        <v>145</v>
      </c>
      <c r="O467" s="114" t="s">
        <v>112</v>
      </c>
      <c r="P467" s="107">
        <v>391</v>
      </c>
      <c r="Q467" s="109">
        <v>43979</v>
      </c>
      <c r="R467" s="107" t="s">
        <v>1751</v>
      </c>
      <c r="S467" s="107">
        <v>58133333</v>
      </c>
      <c r="T467" s="107">
        <v>0</v>
      </c>
      <c r="U467" s="107">
        <v>0</v>
      </c>
      <c r="V467" s="120">
        <v>58133333</v>
      </c>
      <c r="W467" s="107">
        <v>16800000</v>
      </c>
      <c r="X467" s="107">
        <v>41333333</v>
      </c>
    </row>
    <row r="468" spans="1:24" x14ac:dyDescent="0.25">
      <c r="A468" s="107">
        <v>2020</v>
      </c>
      <c r="B468" s="107">
        <v>118</v>
      </c>
      <c r="C468" s="107">
        <v>1</v>
      </c>
      <c r="D468" s="109">
        <v>43831</v>
      </c>
      <c r="E468" s="116" t="s">
        <v>2989</v>
      </c>
      <c r="F468" s="109">
        <v>44196</v>
      </c>
      <c r="G468" s="109">
        <v>44196</v>
      </c>
      <c r="H468" s="107" t="s">
        <v>128</v>
      </c>
      <c r="I468" s="107" t="s">
        <v>129</v>
      </c>
      <c r="J468" s="107">
        <v>673</v>
      </c>
      <c r="K468" s="107">
        <v>567</v>
      </c>
      <c r="L468" s="109">
        <v>43973</v>
      </c>
      <c r="M468" s="107" t="s">
        <v>1720</v>
      </c>
      <c r="N468" s="107">
        <v>145</v>
      </c>
      <c r="O468" s="114" t="s">
        <v>112</v>
      </c>
      <c r="P468" s="107">
        <v>392</v>
      </c>
      <c r="Q468" s="109">
        <v>43973</v>
      </c>
      <c r="R468" s="107" t="s">
        <v>994</v>
      </c>
      <c r="S468" s="107">
        <v>38850000</v>
      </c>
      <c r="T468" s="107">
        <v>0</v>
      </c>
      <c r="U468" s="107">
        <v>0</v>
      </c>
      <c r="V468" s="120">
        <v>38850000</v>
      </c>
      <c r="W468" s="107">
        <v>11100000</v>
      </c>
      <c r="X468" s="107">
        <v>27750000</v>
      </c>
    </row>
    <row r="469" spans="1:24" x14ac:dyDescent="0.25">
      <c r="A469" s="107">
        <v>2020</v>
      </c>
      <c r="B469" s="107">
        <v>118</v>
      </c>
      <c r="C469" s="107">
        <v>1</v>
      </c>
      <c r="D469" s="109">
        <v>43831</v>
      </c>
      <c r="E469" s="116" t="s">
        <v>2990</v>
      </c>
      <c r="F469" s="109">
        <v>44196</v>
      </c>
      <c r="G469" s="109">
        <v>44196</v>
      </c>
      <c r="H469" s="107" t="s">
        <v>137</v>
      </c>
      <c r="I469" s="107" t="s">
        <v>138</v>
      </c>
      <c r="J469" s="107">
        <v>698</v>
      </c>
      <c r="K469" s="107">
        <v>574</v>
      </c>
      <c r="L469" s="109">
        <v>43977</v>
      </c>
      <c r="M469" s="107" t="s">
        <v>1728</v>
      </c>
      <c r="N469" s="107">
        <v>145</v>
      </c>
      <c r="O469" s="114" t="s">
        <v>112</v>
      </c>
      <c r="P469" s="107">
        <v>394</v>
      </c>
      <c r="Q469" s="109">
        <v>43977</v>
      </c>
      <c r="R469" s="107" t="s">
        <v>1729</v>
      </c>
      <c r="S469" s="107">
        <v>31500000</v>
      </c>
      <c r="T469" s="107">
        <v>0</v>
      </c>
      <c r="U469" s="107">
        <v>0</v>
      </c>
      <c r="V469" s="120">
        <v>31500000</v>
      </c>
      <c r="W469" s="107">
        <v>9600000</v>
      </c>
      <c r="X469" s="107">
        <v>21900000</v>
      </c>
    </row>
    <row r="470" spans="1:24" x14ac:dyDescent="0.25">
      <c r="A470" s="107">
        <v>2020</v>
      </c>
      <c r="B470" s="107">
        <v>118</v>
      </c>
      <c r="C470" s="107">
        <v>1</v>
      </c>
      <c r="D470" s="109">
        <v>43831</v>
      </c>
      <c r="E470" s="116" t="s">
        <v>2991</v>
      </c>
      <c r="F470" s="109">
        <v>44196</v>
      </c>
      <c r="G470" s="109">
        <v>44196</v>
      </c>
      <c r="H470" s="107" t="s">
        <v>137</v>
      </c>
      <c r="I470" s="107" t="s">
        <v>138</v>
      </c>
      <c r="J470" s="107">
        <v>699</v>
      </c>
      <c r="K470" s="107">
        <v>573</v>
      </c>
      <c r="L470" s="109">
        <v>43977</v>
      </c>
      <c r="M470" s="107" t="s">
        <v>1726</v>
      </c>
      <c r="N470" s="107">
        <v>145</v>
      </c>
      <c r="O470" s="114" t="s">
        <v>112</v>
      </c>
      <c r="P470" s="107">
        <v>395</v>
      </c>
      <c r="Q470" s="109">
        <v>43977</v>
      </c>
      <c r="R470" s="107" t="s">
        <v>1727</v>
      </c>
      <c r="S470" s="107">
        <v>38133333</v>
      </c>
      <c r="T470" s="107">
        <v>0</v>
      </c>
      <c r="U470" s="107">
        <v>0</v>
      </c>
      <c r="V470" s="120">
        <v>38133333</v>
      </c>
      <c r="W470" s="107">
        <v>11093333</v>
      </c>
      <c r="X470" s="107">
        <v>27040000</v>
      </c>
    </row>
    <row r="471" spans="1:24" x14ac:dyDescent="0.25">
      <c r="A471" s="107">
        <v>2020</v>
      </c>
      <c r="B471" s="107">
        <v>118</v>
      </c>
      <c r="C471" s="107">
        <v>1</v>
      </c>
      <c r="D471" s="109">
        <v>43831</v>
      </c>
      <c r="E471" s="116" t="s">
        <v>2992</v>
      </c>
      <c r="F471" s="109">
        <v>44196</v>
      </c>
      <c r="G471" s="109">
        <v>44196</v>
      </c>
      <c r="H471" s="107" t="s">
        <v>121</v>
      </c>
      <c r="I471" s="107" t="s">
        <v>122</v>
      </c>
      <c r="J471" s="107">
        <v>685</v>
      </c>
      <c r="K471" s="107">
        <v>582</v>
      </c>
      <c r="L471" s="109">
        <v>43979</v>
      </c>
      <c r="M471" s="107" t="s">
        <v>465</v>
      </c>
      <c r="N471" s="107">
        <v>145</v>
      </c>
      <c r="O471" s="114" t="s">
        <v>112</v>
      </c>
      <c r="P471" s="107">
        <v>396</v>
      </c>
      <c r="Q471" s="109">
        <v>43979</v>
      </c>
      <c r="R471" s="107" t="s">
        <v>1734</v>
      </c>
      <c r="S471" s="107">
        <v>36666667</v>
      </c>
      <c r="T471" s="107">
        <v>0</v>
      </c>
      <c r="U471" s="107">
        <v>0</v>
      </c>
      <c r="V471" s="120">
        <v>36666667</v>
      </c>
      <c r="W471" s="107">
        <v>23100000</v>
      </c>
      <c r="X471" s="107">
        <v>13566667</v>
      </c>
    </row>
    <row r="472" spans="1:24" x14ac:dyDescent="0.25">
      <c r="A472" s="107">
        <v>2020</v>
      </c>
      <c r="B472" s="107">
        <v>118</v>
      </c>
      <c r="C472" s="107">
        <v>1</v>
      </c>
      <c r="D472" s="109">
        <v>43831</v>
      </c>
      <c r="E472" s="116" t="s">
        <v>2993</v>
      </c>
      <c r="F472" s="109">
        <v>44196</v>
      </c>
      <c r="G472" s="109">
        <v>44196</v>
      </c>
      <c r="H472" s="107" t="s">
        <v>134</v>
      </c>
      <c r="I472" s="107" t="s">
        <v>135</v>
      </c>
      <c r="J472" s="107">
        <v>688</v>
      </c>
      <c r="K472" s="107">
        <v>594</v>
      </c>
      <c r="L472" s="109">
        <v>43979</v>
      </c>
      <c r="M472" s="107" t="s">
        <v>1007</v>
      </c>
      <c r="N472" s="107">
        <v>145</v>
      </c>
      <c r="O472" s="114" t="s">
        <v>112</v>
      </c>
      <c r="P472" s="107">
        <v>397</v>
      </c>
      <c r="Q472" s="109">
        <v>43979</v>
      </c>
      <c r="R472" s="107" t="s">
        <v>1752</v>
      </c>
      <c r="S472" s="107">
        <v>25866667</v>
      </c>
      <c r="T472" s="107">
        <v>0</v>
      </c>
      <c r="U472" s="107">
        <v>0</v>
      </c>
      <c r="V472" s="120">
        <v>25866667</v>
      </c>
      <c r="W472" s="107">
        <v>16800000</v>
      </c>
      <c r="X472" s="107">
        <v>9066667</v>
      </c>
    </row>
    <row r="473" spans="1:24" x14ac:dyDescent="0.25">
      <c r="A473" s="107">
        <v>2020</v>
      </c>
      <c r="B473" s="107">
        <v>118</v>
      </c>
      <c r="C473" s="107">
        <v>1</v>
      </c>
      <c r="D473" s="109">
        <v>43831</v>
      </c>
      <c r="E473" s="116" t="s">
        <v>2994</v>
      </c>
      <c r="F473" s="109">
        <v>44196</v>
      </c>
      <c r="G473" s="109">
        <v>44196</v>
      </c>
      <c r="H473" s="107" t="s">
        <v>121</v>
      </c>
      <c r="I473" s="107" t="s">
        <v>122</v>
      </c>
      <c r="J473" s="107">
        <v>680</v>
      </c>
      <c r="K473" s="107">
        <v>584</v>
      </c>
      <c r="L473" s="109">
        <v>43979</v>
      </c>
      <c r="M473" s="107" t="s">
        <v>393</v>
      </c>
      <c r="N473" s="107">
        <v>145</v>
      </c>
      <c r="O473" s="114" t="s">
        <v>112</v>
      </c>
      <c r="P473" s="107">
        <v>399</v>
      </c>
      <c r="Q473" s="109">
        <v>43979</v>
      </c>
      <c r="R473" s="107" t="s">
        <v>1736</v>
      </c>
      <c r="S473" s="107">
        <v>39650000</v>
      </c>
      <c r="T473" s="107">
        <v>0</v>
      </c>
      <c r="U473" s="107">
        <v>0</v>
      </c>
      <c r="V473" s="120">
        <v>39650000</v>
      </c>
      <c r="W473" s="107">
        <v>13650000</v>
      </c>
      <c r="X473" s="107">
        <v>26000000</v>
      </c>
    </row>
    <row r="474" spans="1:24" x14ac:dyDescent="0.25">
      <c r="A474" s="107">
        <v>2020</v>
      </c>
      <c r="B474" s="107">
        <v>118</v>
      </c>
      <c r="C474" s="107">
        <v>1</v>
      </c>
      <c r="D474" s="109">
        <v>43831</v>
      </c>
      <c r="E474" s="116" t="s">
        <v>2995</v>
      </c>
      <c r="F474" s="109">
        <v>44196</v>
      </c>
      <c r="G474" s="109">
        <v>44196</v>
      </c>
      <c r="H474" s="107" t="s">
        <v>121</v>
      </c>
      <c r="I474" s="107" t="s">
        <v>122</v>
      </c>
      <c r="J474" s="107">
        <v>679</v>
      </c>
      <c r="K474" s="107">
        <v>583</v>
      </c>
      <c r="L474" s="109">
        <v>43979</v>
      </c>
      <c r="M474" s="107" t="s">
        <v>388</v>
      </c>
      <c r="N474" s="107">
        <v>145</v>
      </c>
      <c r="O474" s="114" t="s">
        <v>112</v>
      </c>
      <c r="P474" s="107">
        <v>400</v>
      </c>
      <c r="Q474" s="109">
        <v>43979</v>
      </c>
      <c r="R474" s="107" t="s">
        <v>1735</v>
      </c>
      <c r="S474" s="107">
        <v>45033333</v>
      </c>
      <c r="T474" s="107">
        <v>0</v>
      </c>
      <c r="U474" s="107">
        <v>0</v>
      </c>
      <c r="V474" s="120">
        <v>45033333</v>
      </c>
      <c r="W474" s="107">
        <v>14700000</v>
      </c>
      <c r="X474" s="107">
        <v>30333333</v>
      </c>
    </row>
    <row r="475" spans="1:24" x14ac:dyDescent="0.25">
      <c r="A475" s="107">
        <v>2020</v>
      </c>
      <c r="B475" s="107">
        <v>118</v>
      </c>
      <c r="C475" s="107">
        <v>1</v>
      </c>
      <c r="D475" s="109">
        <v>43831</v>
      </c>
      <c r="E475" s="116" t="s">
        <v>2996</v>
      </c>
      <c r="F475" s="109">
        <v>44196</v>
      </c>
      <c r="G475" s="109">
        <v>44196</v>
      </c>
      <c r="H475" s="107" t="s">
        <v>134</v>
      </c>
      <c r="I475" s="107" t="s">
        <v>135</v>
      </c>
      <c r="J475" s="107">
        <v>689</v>
      </c>
      <c r="K475" s="107">
        <v>609</v>
      </c>
      <c r="L475" s="109">
        <v>43980</v>
      </c>
      <c r="M475" s="107" t="s">
        <v>950</v>
      </c>
      <c r="N475" s="107">
        <v>145</v>
      </c>
      <c r="O475" s="114" t="s">
        <v>112</v>
      </c>
      <c r="P475" s="107">
        <v>401</v>
      </c>
      <c r="Q475" s="109">
        <v>43980</v>
      </c>
      <c r="R475" s="107" t="s">
        <v>1756</v>
      </c>
      <c r="S475" s="107">
        <v>24000000</v>
      </c>
      <c r="T475" s="107">
        <v>0</v>
      </c>
      <c r="U475" s="107">
        <v>0</v>
      </c>
      <c r="V475" s="120">
        <v>24000000</v>
      </c>
      <c r="W475" s="107">
        <v>12000000</v>
      </c>
      <c r="X475" s="107">
        <v>12000000</v>
      </c>
    </row>
    <row r="476" spans="1:24" x14ac:dyDescent="0.25">
      <c r="A476" s="107">
        <v>2020</v>
      </c>
      <c r="B476" s="107">
        <v>118</v>
      </c>
      <c r="C476" s="107">
        <v>1</v>
      </c>
      <c r="D476" s="109">
        <v>43831</v>
      </c>
      <c r="E476" s="116" t="s">
        <v>2997</v>
      </c>
      <c r="F476" s="109">
        <v>44196</v>
      </c>
      <c r="G476" s="109">
        <v>44196</v>
      </c>
      <c r="H476" s="107" t="s">
        <v>134</v>
      </c>
      <c r="I476" s="107" t="s">
        <v>135</v>
      </c>
      <c r="J476" s="107">
        <v>686</v>
      </c>
      <c r="K476" s="107">
        <v>592</v>
      </c>
      <c r="L476" s="109">
        <v>43979</v>
      </c>
      <c r="M476" s="107" t="s">
        <v>409</v>
      </c>
      <c r="N476" s="107">
        <v>145</v>
      </c>
      <c r="O476" s="114" t="s">
        <v>112</v>
      </c>
      <c r="P476" s="107">
        <v>402</v>
      </c>
      <c r="Q476" s="109">
        <v>43979</v>
      </c>
      <c r="R476" s="107" t="s">
        <v>1749</v>
      </c>
      <c r="S476" s="107">
        <v>15450000</v>
      </c>
      <c r="T476" s="107">
        <v>0</v>
      </c>
      <c r="U476" s="107">
        <v>0</v>
      </c>
      <c r="V476" s="120">
        <v>15450000</v>
      </c>
      <c r="W476" s="107">
        <v>9450000</v>
      </c>
      <c r="X476" s="107">
        <v>6000000</v>
      </c>
    </row>
    <row r="477" spans="1:24" x14ac:dyDescent="0.25">
      <c r="A477" s="107">
        <v>2020</v>
      </c>
      <c r="B477" s="107">
        <v>118</v>
      </c>
      <c r="C477" s="107">
        <v>1</v>
      </c>
      <c r="D477" s="109">
        <v>43831</v>
      </c>
      <c r="E477" s="116" t="s">
        <v>2998</v>
      </c>
      <c r="F477" s="109">
        <v>44196</v>
      </c>
      <c r="G477" s="109">
        <v>44196</v>
      </c>
      <c r="H477" s="107" t="s">
        <v>968</v>
      </c>
      <c r="I477" s="107" t="s">
        <v>969</v>
      </c>
      <c r="J477" s="107">
        <v>710</v>
      </c>
      <c r="K477" s="107">
        <v>585</v>
      </c>
      <c r="L477" s="109">
        <v>43979</v>
      </c>
      <c r="M477" s="107" t="s">
        <v>440</v>
      </c>
      <c r="N477" s="107">
        <v>148</v>
      </c>
      <c r="O477" s="114" t="s">
        <v>113</v>
      </c>
      <c r="P477" s="107">
        <v>403</v>
      </c>
      <c r="Q477" s="109">
        <v>43979</v>
      </c>
      <c r="R477" s="107" t="s">
        <v>1737</v>
      </c>
      <c r="S477" s="107">
        <v>24500000</v>
      </c>
      <c r="T477" s="107">
        <v>0</v>
      </c>
      <c r="U477" s="107">
        <v>0</v>
      </c>
      <c r="V477" s="120">
        <v>24500000</v>
      </c>
      <c r="W477" s="107">
        <v>7350000</v>
      </c>
      <c r="X477" s="107">
        <v>17150000</v>
      </c>
    </row>
    <row r="478" spans="1:24" x14ac:dyDescent="0.25">
      <c r="A478" s="107">
        <v>2020</v>
      </c>
      <c r="B478" s="107">
        <v>118</v>
      </c>
      <c r="C478" s="107">
        <v>1</v>
      </c>
      <c r="D478" s="109">
        <v>43831</v>
      </c>
      <c r="E478" s="116" t="s">
        <v>2999</v>
      </c>
      <c r="F478" s="109">
        <v>44196</v>
      </c>
      <c r="G478" s="109">
        <v>44196</v>
      </c>
      <c r="H478" s="107" t="s">
        <v>968</v>
      </c>
      <c r="I478" s="107" t="s">
        <v>969</v>
      </c>
      <c r="J478" s="107">
        <v>709</v>
      </c>
      <c r="K478" s="107">
        <v>587</v>
      </c>
      <c r="L478" s="109">
        <v>43979</v>
      </c>
      <c r="M478" s="107" t="s">
        <v>467</v>
      </c>
      <c r="N478" s="107">
        <v>145</v>
      </c>
      <c r="O478" s="114" t="s">
        <v>112</v>
      </c>
      <c r="P478" s="107">
        <v>404</v>
      </c>
      <c r="Q478" s="109">
        <v>43979</v>
      </c>
      <c r="R478" s="107" t="s">
        <v>1001</v>
      </c>
      <c r="S478" s="107">
        <v>42000000</v>
      </c>
      <c r="T478" s="107">
        <v>0</v>
      </c>
      <c r="U478" s="107">
        <v>0</v>
      </c>
      <c r="V478" s="120">
        <v>42000000</v>
      </c>
      <c r="W478" s="107">
        <v>12600000</v>
      </c>
      <c r="X478" s="107">
        <v>29400000</v>
      </c>
    </row>
    <row r="479" spans="1:24" x14ac:dyDescent="0.25">
      <c r="A479" s="107">
        <v>2020</v>
      </c>
      <c r="B479" s="107">
        <v>118</v>
      </c>
      <c r="C479" s="107">
        <v>1</v>
      </c>
      <c r="D479" s="109">
        <v>43831</v>
      </c>
      <c r="E479" s="116" t="s">
        <v>3000</v>
      </c>
      <c r="F479" s="109">
        <v>44196</v>
      </c>
      <c r="G479" s="109">
        <v>44196</v>
      </c>
      <c r="H479" s="107" t="s">
        <v>968</v>
      </c>
      <c r="I479" s="107" t="s">
        <v>969</v>
      </c>
      <c r="J479" s="107">
        <v>708</v>
      </c>
      <c r="K479" s="107">
        <v>607</v>
      </c>
      <c r="L479" s="109">
        <v>43980</v>
      </c>
      <c r="M479" s="107" t="s">
        <v>466</v>
      </c>
      <c r="N479" s="107">
        <v>145</v>
      </c>
      <c r="O479" s="114" t="s">
        <v>112</v>
      </c>
      <c r="P479" s="107">
        <v>405</v>
      </c>
      <c r="Q479" s="109">
        <v>43980</v>
      </c>
      <c r="R479" s="107" t="s">
        <v>1755</v>
      </c>
      <c r="S479" s="107">
        <v>31500000</v>
      </c>
      <c r="T479" s="107">
        <v>0</v>
      </c>
      <c r="U479" s="107">
        <v>0</v>
      </c>
      <c r="V479" s="120">
        <v>31500000</v>
      </c>
      <c r="W479" s="107">
        <v>9150000</v>
      </c>
      <c r="X479" s="107">
        <v>22350000</v>
      </c>
    </row>
    <row r="480" spans="1:24" x14ac:dyDescent="0.25">
      <c r="A480" s="107">
        <v>2020</v>
      </c>
      <c r="B480" s="107">
        <v>118</v>
      </c>
      <c r="C480" s="107">
        <v>1</v>
      </c>
      <c r="D480" s="109">
        <v>43831</v>
      </c>
      <c r="E480" s="116" t="s">
        <v>3001</v>
      </c>
      <c r="F480" s="109">
        <v>44196</v>
      </c>
      <c r="G480" s="109">
        <v>44196</v>
      </c>
      <c r="H480" s="107" t="s">
        <v>968</v>
      </c>
      <c r="I480" s="107" t="s">
        <v>969</v>
      </c>
      <c r="J480" s="107">
        <v>704</v>
      </c>
      <c r="K480" s="107">
        <v>588</v>
      </c>
      <c r="L480" s="109">
        <v>43979</v>
      </c>
      <c r="M480" s="107" t="s">
        <v>1739</v>
      </c>
      <c r="N480" s="107">
        <v>145</v>
      </c>
      <c r="O480" s="114" t="s">
        <v>112</v>
      </c>
      <c r="P480" s="107">
        <v>406</v>
      </c>
      <c r="Q480" s="109">
        <v>43979</v>
      </c>
      <c r="R480" s="107" t="s">
        <v>972</v>
      </c>
      <c r="S480" s="107">
        <v>42000000</v>
      </c>
      <c r="T480" s="107">
        <v>0</v>
      </c>
      <c r="U480" s="107">
        <v>0</v>
      </c>
      <c r="V480" s="120">
        <v>42000000</v>
      </c>
      <c r="W480" s="107">
        <v>12600000</v>
      </c>
      <c r="X480" s="107">
        <v>29400000</v>
      </c>
    </row>
    <row r="481" spans="1:24" x14ac:dyDescent="0.25">
      <c r="A481" s="107">
        <v>2020</v>
      </c>
      <c r="B481" s="107">
        <v>118</v>
      </c>
      <c r="C481" s="107">
        <v>1</v>
      </c>
      <c r="D481" s="109">
        <v>43831</v>
      </c>
      <c r="E481" s="116" t="s">
        <v>3002</v>
      </c>
      <c r="F481" s="109">
        <v>44196</v>
      </c>
      <c r="G481" s="109">
        <v>44196</v>
      </c>
      <c r="H481" s="107" t="s">
        <v>968</v>
      </c>
      <c r="I481" s="107" t="s">
        <v>969</v>
      </c>
      <c r="J481" s="107">
        <v>702</v>
      </c>
      <c r="K481" s="107">
        <v>591</v>
      </c>
      <c r="L481" s="109">
        <v>43979</v>
      </c>
      <c r="M481" s="107" t="s">
        <v>1747</v>
      </c>
      <c r="N481" s="107">
        <v>145</v>
      </c>
      <c r="O481" s="114" t="s">
        <v>112</v>
      </c>
      <c r="P481" s="107">
        <v>407</v>
      </c>
      <c r="Q481" s="109">
        <v>43979</v>
      </c>
      <c r="R481" s="107" t="s">
        <v>1748</v>
      </c>
      <c r="S481" s="107">
        <v>42000000</v>
      </c>
      <c r="T481" s="107">
        <v>0</v>
      </c>
      <c r="U481" s="107">
        <v>0</v>
      </c>
      <c r="V481" s="120">
        <v>42000000</v>
      </c>
      <c r="W481" s="107">
        <v>12600000</v>
      </c>
      <c r="X481" s="107">
        <v>29400000</v>
      </c>
    </row>
    <row r="482" spans="1:24" x14ac:dyDescent="0.25">
      <c r="A482" s="107">
        <v>2020</v>
      </c>
      <c r="B482" s="107">
        <v>118</v>
      </c>
      <c r="C482" s="107">
        <v>1</v>
      </c>
      <c r="D482" s="109">
        <v>43831</v>
      </c>
      <c r="E482" s="116" t="s">
        <v>3003</v>
      </c>
      <c r="F482" s="109">
        <v>44196</v>
      </c>
      <c r="G482" s="109">
        <v>44196</v>
      </c>
      <c r="H482" s="107" t="s">
        <v>968</v>
      </c>
      <c r="I482" s="107" t="s">
        <v>969</v>
      </c>
      <c r="J482" s="107">
        <v>703</v>
      </c>
      <c r="K482" s="107">
        <v>589</v>
      </c>
      <c r="L482" s="109">
        <v>43979</v>
      </c>
      <c r="M482" s="107" t="s">
        <v>1740</v>
      </c>
      <c r="N482" s="107">
        <v>145</v>
      </c>
      <c r="O482" s="114" t="s">
        <v>112</v>
      </c>
      <c r="P482" s="107">
        <v>408</v>
      </c>
      <c r="Q482" s="109">
        <v>43979</v>
      </c>
      <c r="R482" s="107" t="s">
        <v>1693</v>
      </c>
      <c r="S482" s="107">
        <v>42000000</v>
      </c>
      <c r="T482" s="107">
        <v>0</v>
      </c>
      <c r="U482" s="107">
        <v>0</v>
      </c>
      <c r="V482" s="120">
        <v>42000000</v>
      </c>
      <c r="W482" s="107">
        <v>12600000</v>
      </c>
      <c r="X482" s="107">
        <v>29400000</v>
      </c>
    </row>
    <row r="483" spans="1:24" x14ac:dyDescent="0.25">
      <c r="A483" s="107">
        <v>2020</v>
      </c>
      <c r="B483" s="107">
        <v>118</v>
      </c>
      <c r="C483" s="107">
        <v>1</v>
      </c>
      <c r="D483" s="109">
        <v>43831</v>
      </c>
      <c r="E483" s="116" t="s">
        <v>3004</v>
      </c>
      <c r="F483" s="109">
        <v>44196</v>
      </c>
      <c r="G483" s="109">
        <v>44196</v>
      </c>
      <c r="H483" s="107" t="s">
        <v>141</v>
      </c>
      <c r="I483" s="107" t="s">
        <v>142</v>
      </c>
      <c r="J483" s="107">
        <v>715</v>
      </c>
      <c r="K483" s="107">
        <v>630</v>
      </c>
      <c r="L483" s="109">
        <v>43981</v>
      </c>
      <c r="M483" s="107" t="s">
        <v>1787</v>
      </c>
      <c r="N483" s="107">
        <v>145</v>
      </c>
      <c r="O483" s="114" t="s">
        <v>112</v>
      </c>
      <c r="P483" s="107">
        <v>409</v>
      </c>
      <c r="Q483" s="109">
        <v>43981</v>
      </c>
      <c r="R483" s="107" t="s">
        <v>1788</v>
      </c>
      <c r="S483" s="107">
        <v>56533333</v>
      </c>
      <c r="T483" s="107">
        <v>0</v>
      </c>
      <c r="U483" s="107">
        <v>0</v>
      </c>
      <c r="V483" s="120">
        <v>56533333</v>
      </c>
      <c r="W483" s="107">
        <v>16000000</v>
      </c>
      <c r="X483" s="107">
        <v>40533333</v>
      </c>
    </row>
    <row r="484" spans="1:24" x14ac:dyDescent="0.25">
      <c r="A484" s="107">
        <v>2020</v>
      </c>
      <c r="B484" s="107">
        <v>118</v>
      </c>
      <c r="C484" s="107">
        <v>1</v>
      </c>
      <c r="D484" s="109">
        <v>43831</v>
      </c>
      <c r="E484" s="116" t="s">
        <v>3005</v>
      </c>
      <c r="F484" s="109">
        <v>44196</v>
      </c>
      <c r="G484" s="109">
        <v>44196</v>
      </c>
      <c r="H484" s="107" t="s">
        <v>141</v>
      </c>
      <c r="I484" s="107" t="s">
        <v>142</v>
      </c>
      <c r="J484" s="107">
        <v>667</v>
      </c>
      <c r="K484" s="107">
        <v>612</v>
      </c>
      <c r="L484" s="109">
        <v>43981</v>
      </c>
      <c r="M484" s="107" t="s">
        <v>1760</v>
      </c>
      <c r="N484" s="107">
        <v>145</v>
      </c>
      <c r="O484" s="114" t="s">
        <v>112</v>
      </c>
      <c r="P484" s="107">
        <v>410</v>
      </c>
      <c r="Q484" s="109">
        <v>43981</v>
      </c>
      <c r="R484" s="107" t="s">
        <v>1761</v>
      </c>
      <c r="S484" s="107">
        <v>35333333</v>
      </c>
      <c r="T484" s="107">
        <v>0</v>
      </c>
      <c r="U484" s="107">
        <v>0</v>
      </c>
      <c r="V484" s="120">
        <v>35333333</v>
      </c>
      <c r="W484" s="107">
        <v>10000000</v>
      </c>
      <c r="X484" s="107">
        <v>25333333</v>
      </c>
    </row>
    <row r="485" spans="1:24" x14ac:dyDescent="0.25">
      <c r="A485" s="107">
        <v>2020</v>
      </c>
      <c r="B485" s="107">
        <v>118</v>
      </c>
      <c r="C485" s="107">
        <v>1</v>
      </c>
      <c r="D485" s="109">
        <v>43831</v>
      </c>
      <c r="E485" s="116" t="s">
        <v>3006</v>
      </c>
      <c r="F485" s="109">
        <v>44196</v>
      </c>
      <c r="G485" s="109">
        <v>44196</v>
      </c>
      <c r="H485" s="107" t="s">
        <v>128</v>
      </c>
      <c r="I485" s="107" t="s">
        <v>129</v>
      </c>
      <c r="J485" s="107">
        <v>729</v>
      </c>
      <c r="K485" s="107">
        <v>629</v>
      </c>
      <c r="L485" s="109">
        <v>43981</v>
      </c>
      <c r="M485" s="107" t="s">
        <v>1785</v>
      </c>
      <c r="N485" s="107">
        <v>145</v>
      </c>
      <c r="O485" s="114" t="s">
        <v>112</v>
      </c>
      <c r="P485" s="107">
        <v>411</v>
      </c>
      <c r="Q485" s="109">
        <v>43981</v>
      </c>
      <c r="R485" s="107" t="s">
        <v>1786</v>
      </c>
      <c r="S485" s="107">
        <v>38850000</v>
      </c>
      <c r="T485" s="107">
        <v>0</v>
      </c>
      <c r="U485" s="107">
        <v>0</v>
      </c>
      <c r="V485" s="120">
        <v>38850000</v>
      </c>
      <c r="W485" s="107">
        <v>10730000</v>
      </c>
      <c r="X485" s="107">
        <v>28120000</v>
      </c>
    </row>
    <row r="486" spans="1:24" x14ac:dyDescent="0.25">
      <c r="A486" s="107">
        <v>2020</v>
      </c>
      <c r="B486" s="107">
        <v>118</v>
      </c>
      <c r="C486" s="107">
        <v>1</v>
      </c>
      <c r="D486" s="109">
        <v>43831</v>
      </c>
      <c r="E486" s="116" t="s">
        <v>3007</v>
      </c>
      <c r="F486" s="109">
        <v>44196</v>
      </c>
      <c r="G486" s="109">
        <v>44196</v>
      </c>
      <c r="H486" s="107" t="s">
        <v>128</v>
      </c>
      <c r="I486" s="107" t="s">
        <v>129</v>
      </c>
      <c r="J486" s="107">
        <v>677</v>
      </c>
      <c r="K486" s="107">
        <v>633</v>
      </c>
      <c r="L486" s="109">
        <v>43981</v>
      </c>
      <c r="M486" s="107" t="s">
        <v>1793</v>
      </c>
      <c r="N486" s="107">
        <v>145</v>
      </c>
      <c r="O486" s="114" t="s">
        <v>112</v>
      </c>
      <c r="P486" s="107">
        <v>412</v>
      </c>
      <c r="Q486" s="109">
        <v>43981</v>
      </c>
      <c r="R486" s="107" t="s">
        <v>658</v>
      </c>
      <c r="S486" s="107">
        <v>38850000</v>
      </c>
      <c r="T486" s="107">
        <v>0</v>
      </c>
      <c r="U486" s="107">
        <v>0</v>
      </c>
      <c r="V486" s="120">
        <v>38850000</v>
      </c>
      <c r="W486" s="107">
        <v>11100000</v>
      </c>
      <c r="X486" s="107">
        <v>27750000</v>
      </c>
    </row>
    <row r="487" spans="1:24" x14ac:dyDescent="0.25">
      <c r="A487" s="107">
        <v>2020</v>
      </c>
      <c r="B487" s="107">
        <v>118</v>
      </c>
      <c r="C487" s="107">
        <v>1</v>
      </c>
      <c r="D487" s="109">
        <v>43831</v>
      </c>
      <c r="E487" s="116" t="s">
        <v>3008</v>
      </c>
      <c r="F487" s="109">
        <v>44196</v>
      </c>
      <c r="G487" s="109">
        <v>44196</v>
      </c>
      <c r="H487" s="107" t="s">
        <v>128</v>
      </c>
      <c r="I487" s="107" t="s">
        <v>129</v>
      </c>
      <c r="J487" s="107">
        <v>678</v>
      </c>
      <c r="K487" s="107">
        <v>624</v>
      </c>
      <c r="L487" s="109">
        <v>43981</v>
      </c>
      <c r="M487" s="107" t="s">
        <v>1779</v>
      </c>
      <c r="N487" s="107">
        <v>145</v>
      </c>
      <c r="O487" s="114" t="s">
        <v>112</v>
      </c>
      <c r="P487" s="107">
        <v>413</v>
      </c>
      <c r="Q487" s="109">
        <v>43981</v>
      </c>
      <c r="R487" s="107" t="s">
        <v>994</v>
      </c>
      <c r="S487" s="107">
        <v>38850000</v>
      </c>
      <c r="T487" s="107">
        <v>0</v>
      </c>
      <c r="U487" s="107">
        <v>0</v>
      </c>
      <c r="V487" s="120">
        <v>38850000</v>
      </c>
      <c r="W487" s="107">
        <v>11100000</v>
      </c>
      <c r="X487" s="107">
        <v>27750000</v>
      </c>
    </row>
    <row r="488" spans="1:24" x14ac:dyDescent="0.25">
      <c r="A488" s="107">
        <v>2020</v>
      </c>
      <c r="B488" s="107">
        <v>118</v>
      </c>
      <c r="C488" s="107">
        <v>1</v>
      </c>
      <c r="D488" s="109">
        <v>43831</v>
      </c>
      <c r="E488" s="116" t="s">
        <v>3009</v>
      </c>
      <c r="F488" s="109">
        <v>44196</v>
      </c>
      <c r="G488" s="109">
        <v>44196</v>
      </c>
      <c r="H488" s="107" t="s">
        <v>128</v>
      </c>
      <c r="I488" s="107" t="s">
        <v>129</v>
      </c>
      <c r="J488" s="107">
        <v>672</v>
      </c>
      <c r="K488" s="107">
        <v>626</v>
      </c>
      <c r="L488" s="109">
        <v>43981</v>
      </c>
      <c r="M488" s="107" t="s">
        <v>1782</v>
      </c>
      <c r="N488" s="107">
        <v>145</v>
      </c>
      <c r="O488" s="114" t="s">
        <v>112</v>
      </c>
      <c r="P488" s="107">
        <v>414</v>
      </c>
      <c r="Q488" s="109">
        <v>43981</v>
      </c>
      <c r="R488" s="107" t="s">
        <v>994</v>
      </c>
      <c r="S488" s="107">
        <v>38850000</v>
      </c>
      <c r="T488" s="107">
        <v>0</v>
      </c>
      <c r="U488" s="107">
        <v>0</v>
      </c>
      <c r="V488" s="120">
        <v>38850000</v>
      </c>
      <c r="W488" s="107">
        <v>10915000</v>
      </c>
      <c r="X488" s="107">
        <v>27935000</v>
      </c>
    </row>
    <row r="489" spans="1:24" x14ac:dyDescent="0.25">
      <c r="A489" s="107">
        <v>2020</v>
      </c>
      <c r="B489" s="107">
        <v>118</v>
      </c>
      <c r="C489" s="107">
        <v>1</v>
      </c>
      <c r="D489" s="109">
        <v>43831</v>
      </c>
      <c r="E489" s="116" t="s">
        <v>3010</v>
      </c>
      <c r="F489" s="109">
        <v>44196</v>
      </c>
      <c r="G489" s="109">
        <v>44196</v>
      </c>
      <c r="H489" s="107" t="s">
        <v>879</v>
      </c>
      <c r="I489" s="107" t="s">
        <v>880</v>
      </c>
      <c r="J489" s="107">
        <v>706</v>
      </c>
      <c r="K489" s="107">
        <v>623</v>
      </c>
      <c r="L489" s="109">
        <v>43981</v>
      </c>
      <c r="M489" s="107" t="s">
        <v>1777</v>
      </c>
      <c r="N489" s="107">
        <v>145</v>
      </c>
      <c r="O489" s="114" t="s">
        <v>112</v>
      </c>
      <c r="P489" s="107">
        <v>415</v>
      </c>
      <c r="Q489" s="109">
        <v>43981</v>
      </c>
      <c r="R489" s="107" t="s">
        <v>1778</v>
      </c>
      <c r="S489" s="107">
        <v>63900000</v>
      </c>
      <c r="T489" s="107">
        <v>0</v>
      </c>
      <c r="U489" s="107">
        <v>0</v>
      </c>
      <c r="V489" s="120">
        <v>63900000</v>
      </c>
      <c r="W489" s="107">
        <v>18000000</v>
      </c>
      <c r="X489" s="107">
        <v>45900000</v>
      </c>
    </row>
    <row r="490" spans="1:24" x14ac:dyDescent="0.25">
      <c r="A490" s="107">
        <v>2020</v>
      </c>
      <c r="B490" s="107">
        <v>118</v>
      </c>
      <c r="C490" s="107">
        <v>1</v>
      </c>
      <c r="D490" s="109">
        <v>43831</v>
      </c>
      <c r="E490" s="116" t="s">
        <v>3011</v>
      </c>
      <c r="F490" s="109">
        <v>44196</v>
      </c>
      <c r="G490" s="109">
        <v>44196</v>
      </c>
      <c r="H490" s="107" t="s">
        <v>68</v>
      </c>
      <c r="I490" s="107" t="s">
        <v>69</v>
      </c>
      <c r="J490" s="107">
        <v>694</v>
      </c>
      <c r="K490" s="107">
        <v>652</v>
      </c>
      <c r="L490" s="109">
        <v>43982</v>
      </c>
      <c r="M490" s="107" t="s">
        <v>1820</v>
      </c>
      <c r="N490" s="107">
        <v>148</v>
      </c>
      <c r="O490" s="114" t="s">
        <v>113</v>
      </c>
      <c r="P490" s="107">
        <v>416</v>
      </c>
      <c r="Q490" s="109">
        <v>43982</v>
      </c>
      <c r="R490" s="107" t="s">
        <v>1821</v>
      </c>
      <c r="S490" s="107">
        <v>15000000</v>
      </c>
      <c r="T490" s="107">
        <v>0</v>
      </c>
      <c r="U490" s="107">
        <v>0</v>
      </c>
      <c r="V490" s="120">
        <v>15000000</v>
      </c>
      <c r="W490" s="107">
        <v>4916667</v>
      </c>
      <c r="X490" s="107">
        <v>10083333</v>
      </c>
    </row>
    <row r="491" spans="1:24" x14ac:dyDescent="0.25">
      <c r="A491" s="107">
        <v>2020</v>
      </c>
      <c r="B491" s="107">
        <v>118</v>
      </c>
      <c r="C491" s="107">
        <v>1</v>
      </c>
      <c r="D491" s="109">
        <v>43831</v>
      </c>
      <c r="E491" s="116" t="s">
        <v>3012</v>
      </c>
      <c r="F491" s="109">
        <v>44196</v>
      </c>
      <c r="G491" s="109">
        <v>44196</v>
      </c>
      <c r="H491" s="107" t="s">
        <v>1741</v>
      </c>
      <c r="I491" s="107" t="s">
        <v>1742</v>
      </c>
      <c r="J491" s="107">
        <v>546</v>
      </c>
      <c r="K491" s="107">
        <v>590</v>
      </c>
      <c r="L491" s="109">
        <v>43979</v>
      </c>
      <c r="M491" s="107" t="s">
        <v>3013</v>
      </c>
      <c r="N491" s="107">
        <v>12</v>
      </c>
      <c r="O491" s="114" t="s">
        <v>1278</v>
      </c>
      <c r="P491" s="107">
        <v>417</v>
      </c>
      <c r="Q491" s="109">
        <v>43979</v>
      </c>
      <c r="R491" s="107" t="s">
        <v>1744</v>
      </c>
      <c r="S491" s="107">
        <v>1000000</v>
      </c>
      <c r="T491" s="107">
        <v>0</v>
      </c>
      <c r="U491" s="107">
        <v>0</v>
      </c>
      <c r="V491" s="120">
        <v>1000000</v>
      </c>
      <c r="W491" s="107">
        <v>780030</v>
      </c>
      <c r="X491" s="107">
        <v>219970</v>
      </c>
    </row>
    <row r="492" spans="1:24" x14ac:dyDescent="0.25">
      <c r="A492" s="107">
        <v>2020</v>
      </c>
      <c r="B492" s="107">
        <v>118</v>
      </c>
      <c r="C492" s="107">
        <v>1</v>
      </c>
      <c r="D492" s="109">
        <v>43831</v>
      </c>
      <c r="E492" s="116" t="s">
        <v>3014</v>
      </c>
      <c r="F492" s="109">
        <v>44196</v>
      </c>
      <c r="G492" s="109">
        <v>44196</v>
      </c>
      <c r="H492" s="107" t="s">
        <v>1047</v>
      </c>
      <c r="I492" s="107" t="s">
        <v>1048</v>
      </c>
      <c r="J492" s="107">
        <v>546</v>
      </c>
      <c r="K492" s="107">
        <v>590</v>
      </c>
      <c r="L492" s="109">
        <v>43979</v>
      </c>
      <c r="M492" s="107" t="s">
        <v>3013</v>
      </c>
      <c r="N492" s="107">
        <v>12</v>
      </c>
      <c r="O492" s="114" t="s">
        <v>1278</v>
      </c>
      <c r="P492" s="107">
        <v>417</v>
      </c>
      <c r="Q492" s="109">
        <v>43979</v>
      </c>
      <c r="R492" s="107" t="s">
        <v>1744</v>
      </c>
      <c r="S492" s="107">
        <v>2000000</v>
      </c>
      <c r="T492" s="107">
        <v>0</v>
      </c>
      <c r="U492" s="107">
        <v>0</v>
      </c>
      <c r="V492" s="120">
        <v>2000000</v>
      </c>
      <c r="W492" s="107">
        <v>1560060</v>
      </c>
      <c r="X492" s="107">
        <v>439940</v>
      </c>
    </row>
    <row r="493" spans="1:24" x14ac:dyDescent="0.25">
      <c r="A493" s="107">
        <v>2020</v>
      </c>
      <c r="B493" s="107">
        <v>118</v>
      </c>
      <c r="C493" s="107">
        <v>1</v>
      </c>
      <c r="D493" s="109">
        <v>43831</v>
      </c>
      <c r="E493" s="116" t="s">
        <v>3015</v>
      </c>
      <c r="F493" s="109">
        <v>44196</v>
      </c>
      <c r="G493" s="109">
        <v>44196</v>
      </c>
      <c r="H493" s="107" t="s">
        <v>1745</v>
      </c>
      <c r="I493" s="107" t="s">
        <v>1746</v>
      </c>
      <c r="J493" s="107">
        <v>546</v>
      </c>
      <c r="K493" s="107">
        <v>590</v>
      </c>
      <c r="L493" s="109">
        <v>43979</v>
      </c>
      <c r="M493" s="107" t="s">
        <v>3013</v>
      </c>
      <c r="N493" s="107">
        <v>12</v>
      </c>
      <c r="O493" s="114" t="s">
        <v>1278</v>
      </c>
      <c r="P493" s="107">
        <v>417</v>
      </c>
      <c r="Q493" s="109">
        <v>43979</v>
      </c>
      <c r="R493" s="107" t="s">
        <v>1744</v>
      </c>
      <c r="S493" s="107">
        <v>4000000</v>
      </c>
      <c r="T493" s="107">
        <v>0</v>
      </c>
      <c r="U493" s="107">
        <v>0</v>
      </c>
      <c r="V493" s="120">
        <v>4000000</v>
      </c>
      <c r="W493" s="107">
        <v>3120121</v>
      </c>
      <c r="X493" s="107">
        <v>879879</v>
      </c>
    </row>
    <row r="494" spans="1:24" x14ac:dyDescent="0.25">
      <c r="A494" s="107">
        <v>2020</v>
      </c>
      <c r="B494" s="107">
        <v>118</v>
      </c>
      <c r="C494" s="107">
        <v>1</v>
      </c>
      <c r="D494" s="109">
        <v>43831</v>
      </c>
      <c r="E494" s="116" t="s">
        <v>3016</v>
      </c>
      <c r="F494" s="109">
        <v>44196</v>
      </c>
      <c r="G494" s="109">
        <v>44196</v>
      </c>
      <c r="H494" s="107" t="s">
        <v>1374</v>
      </c>
      <c r="I494" s="107" t="s">
        <v>1375</v>
      </c>
      <c r="J494" s="107">
        <v>546</v>
      </c>
      <c r="K494" s="107">
        <v>590</v>
      </c>
      <c r="L494" s="109">
        <v>43979</v>
      </c>
      <c r="M494" s="107" t="s">
        <v>3013</v>
      </c>
      <c r="N494" s="107">
        <v>12</v>
      </c>
      <c r="O494" s="114" t="s">
        <v>1278</v>
      </c>
      <c r="P494" s="107">
        <v>417</v>
      </c>
      <c r="Q494" s="109">
        <v>43979</v>
      </c>
      <c r="R494" s="107" t="s">
        <v>1744</v>
      </c>
      <c r="S494" s="107">
        <v>23000000</v>
      </c>
      <c r="T494" s="107">
        <v>0</v>
      </c>
      <c r="U494" s="107">
        <v>0</v>
      </c>
      <c r="V494" s="120">
        <v>23000000</v>
      </c>
      <c r="W494" s="107">
        <v>17940693</v>
      </c>
      <c r="X494" s="107">
        <v>5059307</v>
      </c>
    </row>
    <row r="495" spans="1:24" x14ac:dyDescent="0.25">
      <c r="A495" s="107">
        <v>2020</v>
      </c>
      <c r="B495" s="107">
        <v>118</v>
      </c>
      <c r="C495" s="107">
        <v>1</v>
      </c>
      <c r="D495" s="109">
        <v>43831</v>
      </c>
      <c r="E495" s="116" t="s">
        <v>3017</v>
      </c>
      <c r="F495" s="109">
        <v>44196</v>
      </c>
      <c r="G495" s="109">
        <v>44196</v>
      </c>
      <c r="H495" s="107" t="s">
        <v>134</v>
      </c>
      <c r="I495" s="107" t="s">
        <v>135</v>
      </c>
      <c r="J495" s="107">
        <v>718</v>
      </c>
      <c r="K495" s="107">
        <v>642</v>
      </c>
      <c r="L495" s="109">
        <v>43982</v>
      </c>
      <c r="M495" s="107" t="s">
        <v>1807</v>
      </c>
      <c r="N495" s="107">
        <v>145</v>
      </c>
      <c r="O495" s="114" t="s">
        <v>112</v>
      </c>
      <c r="P495" s="107">
        <v>418</v>
      </c>
      <c r="Q495" s="109">
        <v>43982</v>
      </c>
      <c r="R495" s="107" t="s">
        <v>1808</v>
      </c>
      <c r="S495" s="107">
        <v>7000000</v>
      </c>
      <c r="T495" s="107">
        <v>0</v>
      </c>
      <c r="U495" s="107">
        <v>0</v>
      </c>
      <c r="V495" s="120">
        <v>7000000</v>
      </c>
      <c r="W495" s="107">
        <v>7000000</v>
      </c>
      <c r="X495" s="107">
        <v>0</v>
      </c>
    </row>
    <row r="496" spans="1:24" x14ac:dyDescent="0.25">
      <c r="A496" s="107">
        <v>2020</v>
      </c>
      <c r="B496" s="107">
        <v>118</v>
      </c>
      <c r="C496" s="107">
        <v>1</v>
      </c>
      <c r="D496" s="109">
        <v>43831</v>
      </c>
      <c r="E496" s="116" t="s">
        <v>3018</v>
      </c>
      <c r="F496" s="109">
        <v>44196</v>
      </c>
      <c r="G496" s="109">
        <v>44196</v>
      </c>
      <c r="H496" s="107" t="s">
        <v>134</v>
      </c>
      <c r="I496" s="107" t="s">
        <v>135</v>
      </c>
      <c r="J496" s="107">
        <v>725</v>
      </c>
      <c r="K496" s="107">
        <v>632</v>
      </c>
      <c r="L496" s="109">
        <v>43981</v>
      </c>
      <c r="M496" s="107" t="s">
        <v>1791</v>
      </c>
      <c r="N496" s="107">
        <v>145</v>
      </c>
      <c r="O496" s="114" t="s">
        <v>112</v>
      </c>
      <c r="P496" s="107">
        <v>419</v>
      </c>
      <c r="Q496" s="109">
        <v>43981</v>
      </c>
      <c r="R496" s="107" t="s">
        <v>1792</v>
      </c>
      <c r="S496" s="107">
        <v>21000000</v>
      </c>
      <c r="T496" s="107">
        <v>0</v>
      </c>
      <c r="U496" s="107">
        <v>0</v>
      </c>
      <c r="V496" s="120">
        <v>21000000</v>
      </c>
      <c r="W496" s="107">
        <v>14000000</v>
      </c>
      <c r="X496" s="107">
        <v>7000000</v>
      </c>
    </row>
    <row r="497" spans="1:24" x14ac:dyDescent="0.25">
      <c r="A497" s="107">
        <v>2020</v>
      </c>
      <c r="B497" s="107">
        <v>118</v>
      </c>
      <c r="C497" s="107">
        <v>1</v>
      </c>
      <c r="D497" s="109">
        <v>43831</v>
      </c>
      <c r="E497" s="116" t="s">
        <v>3019</v>
      </c>
      <c r="F497" s="109">
        <v>44196</v>
      </c>
      <c r="G497" s="109">
        <v>44196</v>
      </c>
      <c r="H497" s="107" t="s">
        <v>2570</v>
      </c>
      <c r="I497" s="107" t="s">
        <v>2571</v>
      </c>
      <c r="J497" s="107">
        <v>1093</v>
      </c>
      <c r="K497" s="107">
        <v>937</v>
      </c>
      <c r="L497" s="109">
        <v>44063</v>
      </c>
      <c r="M497" s="107" t="s">
        <v>1791</v>
      </c>
      <c r="N497" s="107">
        <v>145</v>
      </c>
      <c r="O497" s="114" t="s">
        <v>112</v>
      </c>
      <c r="P497" s="107">
        <v>419</v>
      </c>
      <c r="Q497" s="109">
        <v>43981</v>
      </c>
      <c r="R497" s="107" t="s">
        <v>3020</v>
      </c>
      <c r="S497" s="107">
        <v>10500000</v>
      </c>
      <c r="T497" s="107">
        <v>0</v>
      </c>
      <c r="U497" s="107">
        <v>0</v>
      </c>
      <c r="V497" s="120">
        <v>10500000</v>
      </c>
      <c r="W497" s="107">
        <v>0</v>
      </c>
      <c r="X497" s="107">
        <v>10500000</v>
      </c>
    </row>
    <row r="498" spans="1:24" x14ac:dyDescent="0.25">
      <c r="A498" s="107">
        <v>2020</v>
      </c>
      <c r="B498" s="107">
        <v>118</v>
      </c>
      <c r="C498" s="107">
        <v>1</v>
      </c>
      <c r="D498" s="109">
        <v>43831</v>
      </c>
      <c r="E498" s="116" t="s">
        <v>3021</v>
      </c>
      <c r="F498" s="109">
        <v>44196</v>
      </c>
      <c r="G498" s="109">
        <v>44196</v>
      </c>
      <c r="H498" s="107" t="s">
        <v>137</v>
      </c>
      <c r="I498" s="107" t="s">
        <v>138</v>
      </c>
      <c r="J498" s="107">
        <v>720</v>
      </c>
      <c r="K498" s="107">
        <v>634</v>
      </c>
      <c r="L498" s="109">
        <v>43981</v>
      </c>
      <c r="M498" s="107" t="s">
        <v>1794</v>
      </c>
      <c r="N498" s="107">
        <v>145</v>
      </c>
      <c r="O498" s="114" t="s">
        <v>112</v>
      </c>
      <c r="P498" s="107">
        <v>420</v>
      </c>
      <c r="Q498" s="109">
        <v>43981</v>
      </c>
      <c r="R498" s="107" t="s">
        <v>1795</v>
      </c>
      <c r="S498" s="107">
        <v>33920000</v>
      </c>
      <c r="T498" s="107">
        <v>0</v>
      </c>
      <c r="U498" s="107">
        <v>0</v>
      </c>
      <c r="V498" s="120">
        <v>33920000</v>
      </c>
      <c r="W498" s="107">
        <v>11600000</v>
      </c>
      <c r="X498" s="107">
        <v>22320000</v>
      </c>
    </row>
    <row r="499" spans="1:24" x14ac:dyDescent="0.25">
      <c r="A499" s="107">
        <v>2020</v>
      </c>
      <c r="B499" s="107">
        <v>118</v>
      </c>
      <c r="C499" s="107">
        <v>1</v>
      </c>
      <c r="D499" s="109">
        <v>43831</v>
      </c>
      <c r="E499" s="116" t="s">
        <v>3022</v>
      </c>
      <c r="F499" s="109">
        <v>44196</v>
      </c>
      <c r="G499" s="109">
        <v>44196</v>
      </c>
      <c r="H499" s="107" t="s">
        <v>116</v>
      </c>
      <c r="I499" s="107" t="s">
        <v>117</v>
      </c>
      <c r="J499" s="107">
        <v>728</v>
      </c>
      <c r="K499" s="107">
        <v>644</v>
      </c>
      <c r="L499" s="109">
        <v>43982</v>
      </c>
      <c r="M499" s="107" t="s">
        <v>1811</v>
      </c>
      <c r="N499" s="107">
        <v>148</v>
      </c>
      <c r="O499" s="114" t="s">
        <v>113</v>
      </c>
      <c r="P499" s="107">
        <v>421</v>
      </c>
      <c r="Q499" s="109">
        <v>43982</v>
      </c>
      <c r="R499" s="107" t="s">
        <v>1812</v>
      </c>
      <c r="S499" s="107">
        <v>23240000</v>
      </c>
      <c r="T499" s="107">
        <v>0</v>
      </c>
      <c r="U499" s="107">
        <v>0</v>
      </c>
      <c r="V499" s="120">
        <v>23240000</v>
      </c>
      <c r="W499" s="107">
        <v>6640000</v>
      </c>
      <c r="X499" s="107">
        <v>16600000</v>
      </c>
    </row>
    <row r="500" spans="1:24" x14ac:dyDescent="0.25">
      <c r="A500" s="107">
        <v>2020</v>
      </c>
      <c r="B500" s="107">
        <v>118</v>
      </c>
      <c r="C500" s="107">
        <v>1</v>
      </c>
      <c r="D500" s="109">
        <v>43831</v>
      </c>
      <c r="E500" s="116" t="s">
        <v>3023</v>
      </c>
      <c r="F500" s="109">
        <v>44196</v>
      </c>
      <c r="G500" s="109">
        <v>44196</v>
      </c>
      <c r="H500" s="107" t="s">
        <v>116</v>
      </c>
      <c r="I500" s="107" t="s">
        <v>117</v>
      </c>
      <c r="J500" s="107">
        <v>727</v>
      </c>
      <c r="K500" s="107">
        <v>654</v>
      </c>
      <c r="L500" s="109">
        <v>43982</v>
      </c>
      <c r="M500" s="107" t="s">
        <v>987</v>
      </c>
      <c r="N500" s="107">
        <v>145</v>
      </c>
      <c r="O500" s="114" t="s">
        <v>112</v>
      </c>
      <c r="P500" s="107">
        <v>422</v>
      </c>
      <c r="Q500" s="109">
        <v>43982</v>
      </c>
      <c r="R500" s="107" t="s">
        <v>3024</v>
      </c>
      <c r="S500" s="107">
        <v>66500000</v>
      </c>
      <c r="T500" s="107">
        <v>0</v>
      </c>
      <c r="U500" s="107">
        <v>0</v>
      </c>
      <c r="V500" s="120">
        <v>66500000</v>
      </c>
      <c r="W500" s="107">
        <v>19000000</v>
      </c>
      <c r="X500" s="107">
        <v>47500000</v>
      </c>
    </row>
    <row r="501" spans="1:24" x14ac:dyDescent="0.25">
      <c r="A501" s="107">
        <v>2020</v>
      </c>
      <c r="B501" s="107">
        <v>118</v>
      </c>
      <c r="C501" s="107">
        <v>1</v>
      </c>
      <c r="D501" s="109">
        <v>43831</v>
      </c>
      <c r="E501" s="116" t="s">
        <v>3025</v>
      </c>
      <c r="F501" s="109">
        <v>44196</v>
      </c>
      <c r="G501" s="109">
        <v>44196</v>
      </c>
      <c r="H501" s="107" t="s">
        <v>141</v>
      </c>
      <c r="I501" s="107" t="s">
        <v>142</v>
      </c>
      <c r="J501" s="107">
        <v>396</v>
      </c>
      <c r="K501" s="107">
        <v>610</v>
      </c>
      <c r="L501" s="109">
        <v>43980</v>
      </c>
      <c r="M501" s="107" t="s">
        <v>1757</v>
      </c>
      <c r="N501" s="107">
        <v>145</v>
      </c>
      <c r="O501" s="114" t="s">
        <v>112</v>
      </c>
      <c r="P501" s="107">
        <v>423</v>
      </c>
      <c r="Q501" s="109">
        <v>43980</v>
      </c>
      <c r="R501" s="107" t="s">
        <v>1758</v>
      </c>
      <c r="S501" s="107">
        <v>31650000</v>
      </c>
      <c r="T501" s="107">
        <v>0</v>
      </c>
      <c r="U501" s="107">
        <v>0</v>
      </c>
      <c r="V501" s="120">
        <v>31650000</v>
      </c>
      <c r="W501" s="107">
        <v>9000000</v>
      </c>
      <c r="X501" s="107">
        <v>22650000</v>
      </c>
    </row>
    <row r="502" spans="1:24" x14ac:dyDescent="0.25">
      <c r="A502" s="107">
        <v>2020</v>
      </c>
      <c r="B502" s="107">
        <v>118</v>
      </c>
      <c r="C502" s="107">
        <v>1</v>
      </c>
      <c r="D502" s="109">
        <v>43831</v>
      </c>
      <c r="E502" s="116" t="s">
        <v>3026</v>
      </c>
      <c r="F502" s="109">
        <v>44196</v>
      </c>
      <c r="G502" s="109">
        <v>44196</v>
      </c>
      <c r="H502" s="107" t="s">
        <v>137</v>
      </c>
      <c r="I502" s="107" t="s">
        <v>138</v>
      </c>
      <c r="J502" s="107">
        <v>721</v>
      </c>
      <c r="K502" s="107">
        <v>635</v>
      </c>
      <c r="L502" s="109">
        <v>43981</v>
      </c>
      <c r="M502" s="107" t="s">
        <v>1796</v>
      </c>
      <c r="N502" s="107">
        <v>12</v>
      </c>
      <c r="O502" s="114" t="s">
        <v>1278</v>
      </c>
      <c r="P502" s="107">
        <v>424</v>
      </c>
      <c r="Q502" s="109">
        <v>43981</v>
      </c>
      <c r="R502" s="107" t="s">
        <v>1797</v>
      </c>
      <c r="S502" s="107">
        <v>51304554</v>
      </c>
      <c r="T502" s="107">
        <v>0</v>
      </c>
      <c r="U502" s="107">
        <v>0</v>
      </c>
      <c r="V502" s="120">
        <v>51304554</v>
      </c>
      <c r="W502" s="107">
        <v>7329222</v>
      </c>
      <c r="X502" s="107">
        <v>43975332</v>
      </c>
    </row>
    <row r="503" spans="1:24" x14ac:dyDescent="0.25">
      <c r="A503" s="107">
        <v>2020</v>
      </c>
      <c r="B503" s="107">
        <v>118</v>
      </c>
      <c r="C503" s="107">
        <v>1</v>
      </c>
      <c r="D503" s="109">
        <v>43831</v>
      </c>
      <c r="E503" s="116" t="s">
        <v>3027</v>
      </c>
      <c r="F503" s="109">
        <v>44196</v>
      </c>
      <c r="G503" s="109">
        <v>44196</v>
      </c>
      <c r="H503" s="107" t="s">
        <v>137</v>
      </c>
      <c r="I503" s="107" t="s">
        <v>138</v>
      </c>
      <c r="J503" s="107">
        <v>696</v>
      </c>
      <c r="K503" s="107">
        <v>613</v>
      </c>
      <c r="L503" s="109">
        <v>43981</v>
      </c>
      <c r="M503" s="107" t="s">
        <v>1762</v>
      </c>
      <c r="N503" s="107">
        <v>145</v>
      </c>
      <c r="O503" s="114" t="s">
        <v>112</v>
      </c>
      <c r="P503" s="107">
        <v>425</v>
      </c>
      <c r="Q503" s="109">
        <v>43981</v>
      </c>
      <c r="R503" s="107" t="s">
        <v>1763</v>
      </c>
      <c r="S503" s="107">
        <v>52500000</v>
      </c>
      <c r="T503" s="107">
        <v>0</v>
      </c>
      <c r="U503" s="107">
        <v>0</v>
      </c>
      <c r="V503" s="120">
        <v>52500000</v>
      </c>
      <c r="W503" s="107">
        <v>15000000</v>
      </c>
      <c r="X503" s="107">
        <v>37500000</v>
      </c>
    </row>
    <row r="504" spans="1:24" x14ac:dyDescent="0.25">
      <c r="A504" s="107">
        <v>2020</v>
      </c>
      <c r="B504" s="107">
        <v>118</v>
      </c>
      <c r="C504" s="107">
        <v>1</v>
      </c>
      <c r="D504" s="109">
        <v>43831</v>
      </c>
      <c r="E504" s="116" t="s">
        <v>3028</v>
      </c>
      <c r="F504" s="109">
        <v>44196</v>
      </c>
      <c r="G504" s="109">
        <v>44196</v>
      </c>
      <c r="H504" s="107" t="s">
        <v>128</v>
      </c>
      <c r="I504" s="107" t="s">
        <v>129</v>
      </c>
      <c r="J504" s="107">
        <v>674</v>
      </c>
      <c r="K504" s="107">
        <v>637</v>
      </c>
      <c r="L504" s="109">
        <v>43981</v>
      </c>
      <c r="M504" s="107" t="s">
        <v>1799</v>
      </c>
      <c r="N504" s="107">
        <v>145</v>
      </c>
      <c r="O504" s="114" t="s">
        <v>112</v>
      </c>
      <c r="P504" s="107">
        <v>426</v>
      </c>
      <c r="Q504" s="109">
        <v>43981</v>
      </c>
      <c r="R504" s="107" t="s">
        <v>994</v>
      </c>
      <c r="S504" s="107">
        <v>38850000</v>
      </c>
      <c r="T504" s="107">
        <v>0</v>
      </c>
      <c r="U504" s="107">
        <v>0</v>
      </c>
      <c r="V504" s="120">
        <v>38850000</v>
      </c>
      <c r="W504" s="107">
        <v>11100000</v>
      </c>
      <c r="X504" s="107">
        <v>27750000</v>
      </c>
    </row>
    <row r="505" spans="1:24" x14ac:dyDescent="0.25">
      <c r="A505" s="107">
        <v>2020</v>
      </c>
      <c r="B505" s="107">
        <v>118</v>
      </c>
      <c r="C505" s="107">
        <v>1</v>
      </c>
      <c r="D505" s="109">
        <v>43831</v>
      </c>
      <c r="E505" s="116" t="s">
        <v>3029</v>
      </c>
      <c r="F505" s="109">
        <v>44196</v>
      </c>
      <c r="G505" s="109">
        <v>44196</v>
      </c>
      <c r="H505" s="107" t="s">
        <v>128</v>
      </c>
      <c r="I505" s="107" t="s">
        <v>129</v>
      </c>
      <c r="J505" s="107">
        <v>370</v>
      </c>
      <c r="K505" s="107">
        <v>653</v>
      </c>
      <c r="L505" s="109">
        <v>43982</v>
      </c>
      <c r="M505" s="107" t="s">
        <v>1822</v>
      </c>
      <c r="N505" s="107">
        <v>145</v>
      </c>
      <c r="O505" s="114" t="s">
        <v>112</v>
      </c>
      <c r="P505" s="107">
        <v>427</v>
      </c>
      <c r="Q505" s="109">
        <v>43982</v>
      </c>
      <c r="R505" s="107" t="s">
        <v>1019</v>
      </c>
      <c r="S505" s="107">
        <v>38850000</v>
      </c>
      <c r="T505" s="107">
        <v>0</v>
      </c>
      <c r="U505" s="107">
        <v>0</v>
      </c>
      <c r="V505" s="120">
        <v>38850000</v>
      </c>
      <c r="W505" s="107">
        <v>10915000</v>
      </c>
      <c r="X505" s="107">
        <v>27935000</v>
      </c>
    </row>
    <row r="506" spans="1:24" x14ac:dyDescent="0.25">
      <c r="A506" s="107">
        <v>2020</v>
      </c>
      <c r="B506" s="107">
        <v>118</v>
      </c>
      <c r="C506" s="107">
        <v>1</v>
      </c>
      <c r="D506" s="109">
        <v>43831</v>
      </c>
      <c r="E506" s="116" t="s">
        <v>3030</v>
      </c>
      <c r="F506" s="109">
        <v>44196</v>
      </c>
      <c r="G506" s="109">
        <v>44196</v>
      </c>
      <c r="H506" s="107" t="s">
        <v>128</v>
      </c>
      <c r="I506" s="107" t="s">
        <v>129</v>
      </c>
      <c r="J506" s="107">
        <v>412</v>
      </c>
      <c r="K506" s="107">
        <v>655</v>
      </c>
      <c r="L506" s="109">
        <v>43982</v>
      </c>
      <c r="M506" s="107" t="s">
        <v>1825</v>
      </c>
      <c r="N506" s="107">
        <v>145</v>
      </c>
      <c r="O506" s="114" t="s">
        <v>112</v>
      </c>
      <c r="P506" s="107">
        <v>428</v>
      </c>
      <c r="Q506" s="109">
        <v>43982</v>
      </c>
      <c r="R506" s="107" t="s">
        <v>1024</v>
      </c>
      <c r="S506" s="107">
        <v>44100000</v>
      </c>
      <c r="T506" s="107">
        <v>0</v>
      </c>
      <c r="U506" s="107">
        <v>0</v>
      </c>
      <c r="V506" s="120">
        <v>44100000</v>
      </c>
      <c r="W506" s="107">
        <v>12390000</v>
      </c>
      <c r="X506" s="107">
        <v>31710000</v>
      </c>
    </row>
    <row r="507" spans="1:24" x14ac:dyDescent="0.25">
      <c r="A507" s="107">
        <v>2020</v>
      </c>
      <c r="B507" s="107">
        <v>118</v>
      </c>
      <c r="C507" s="107">
        <v>1</v>
      </c>
      <c r="D507" s="109">
        <v>43831</v>
      </c>
      <c r="E507" s="116" t="s">
        <v>3031</v>
      </c>
      <c r="F507" s="109">
        <v>44196</v>
      </c>
      <c r="G507" s="109">
        <v>44196</v>
      </c>
      <c r="H507" s="107" t="s">
        <v>128</v>
      </c>
      <c r="I507" s="107" t="s">
        <v>129</v>
      </c>
      <c r="J507" s="107">
        <v>777</v>
      </c>
      <c r="K507" s="107">
        <v>656</v>
      </c>
      <c r="L507" s="109">
        <v>43982</v>
      </c>
      <c r="M507" s="107" t="s">
        <v>1826</v>
      </c>
      <c r="N507" s="107">
        <v>145</v>
      </c>
      <c r="O507" s="114" t="s">
        <v>112</v>
      </c>
      <c r="P507" s="107">
        <v>429</v>
      </c>
      <c r="Q507" s="109">
        <v>43982</v>
      </c>
      <c r="R507" s="107" t="s">
        <v>1786</v>
      </c>
      <c r="S507" s="107">
        <v>38850000</v>
      </c>
      <c r="T507" s="107">
        <v>0</v>
      </c>
      <c r="U507" s="107">
        <v>0</v>
      </c>
      <c r="V507" s="120">
        <v>38850000</v>
      </c>
      <c r="W507" s="107">
        <v>10915000</v>
      </c>
      <c r="X507" s="107">
        <v>27935000</v>
      </c>
    </row>
    <row r="508" spans="1:24" x14ac:dyDescent="0.25">
      <c r="A508" s="107">
        <v>2020</v>
      </c>
      <c r="B508" s="107">
        <v>118</v>
      </c>
      <c r="C508" s="107">
        <v>1</v>
      </c>
      <c r="D508" s="109">
        <v>43831</v>
      </c>
      <c r="E508" s="116" t="s">
        <v>3032</v>
      </c>
      <c r="F508" s="109">
        <v>44196</v>
      </c>
      <c r="G508" s="109">
        <v>44196</v>
      </c>
      <c r="H508" s="107" t="s">
        <v>128</v>
      </c>
      <c r="I508" s="107" t="s">
        <v>129</v>
      </c>
      <c r="J508" s="107">
        <v>737</v>
      </c>
      <c r="K508" s="107">
        <v>657</v>
      </c>
      <c r="L508" s="109">
        <v>43982</v>
      </c>
      <c r="M508" s="107" t="s">
        <v>1827</v>
      </c>
      <c r="N508" s="107">
        <v>145</v>
      </c>
      <c r="O508" s="114" t="s">
        <v>112</v>
      </c>
      <c r="P508" s="107">
        <v>430</v>
      </c>
      <c r="Q508" s="109">
        <v>43982</v>
      </c>
      <c r="R508" s="107" t="s">
        <v>1828</v>
      </c>
      <c r="S508" s="107">
        <v>44100000</v>
      </c>
      <c r="T508" s="107">
        <v>0</v>
      </c>
      <c r="U508" s="107">
        <v>0</v>
      </c>
      <c r="V508" s="120">
        <v>44100000</v>
      </c>
      <c r="W508" s="107">
        <v>12600000</v>
      </c>
      <c r="X508" s="107">
        <v>31500000</v>
      </c>
    </row>
    <row r="509" spans="1:24" x14ac:dyDescent="0.25">
      <c r="A509" s="107">
        <v>2020</v>
      </c>
      <c r="B509" s="107">
        <v>118</v>
      </c>
      <c r="C509" s="107">
        <v>1</v>
      </c>
      <c r="D509" s="109">
        <v>43831</v>
      </c>
      <c r="E509" s="116" t="s">
        <v>3033</v>
      </c>
      <c r="F509" s="109">
        <v>44196</v>
      </c>
      <c r="G509" s="109">
        <v>44196</v>
      </c>
      <c r="H509" s="107" t="s">
        <v>128</v>
      </c>
      <c r="I509" s="107" t="s">
        <v>129</v>
      </c>
      <c r="J509" s="107">
        <v>365</v>
      </c>
      <c r="K509" s="107">
        <v>658</v>
      </c>
      <c r="L509" s="109">
        <v>43982</v>
      </c>
      <c r="M509" s="107" t="s">
        <v>1829</v>
      </c>
      <c r="N509" s="107">
        <v>145</v>
      </c>
      <c r="O509" s="114" t="s">
        <v>112</v>
      </c>
      <c r="P509" s="107">
        <v>431</v>
      </c>
      <c r="Q509" s="109">
        <v>43982</v>
      </c>
      <c r="R509" s="107" t="s">
        <v>1022</v>
      </c>
      <c r="S509" s="107">
        <v>38850000</v>
      </c>
      <c r="T509" s="107">
        <v>0</v>
      </c>
      <c r="U509" s="107">
        <v>0</v>
      </c>
      <c r="V509" s="120">
        <v>38850000</v>
      </c>
      <c r="W509" s="107">
        <v>5550000</v>
      </c>
      <c r="X509" s="107">
        <v>33300000</v>
      </c>
    </row>
    <row r="510" spans="1:24" x14ac:dyDescent="0.25">
      <c r="A510" s="107">
        <v>2020</v>
      </c>
      <c r="B510" s="107">
        <v>118</v>
      </c>
      <c r="C510" s="107">
        <v>1</v>
      </c>
      <c r="D510" s="109">
        <v>43831</v>
      </c>
      <c r="E510" s="116" t="s">
        <v>3034</v>
      </c>
      <c r="F510" s="109">
        <v>44196</v>
      </c>
      <c r="G510" s="109">
        <v>44196</v>
      </c>
      <c r="H510" s="107" t="s">
        <v>128</v>
      </c>
      <c r="I510" s="107" t="s">
        <v>129</v>
      </c>
      <c r="J510" s="107">
        <v>470</v>
      </c>
      <c r="K510" s="107">
        <v>659</v>
      </c>
      <c r="L510" s="109">
        <v>43982</v>
      </c>
      <c r="M510" s="107" t="s">
        <v>1831</v>
      </c>
      <c r="N510" s="107">
        <v>145</v>
      </c>
      <c r="O510" s="114" t="s">
        <v>112</v>
      </c>
      <c r="P510" s="107">
        <v>432</v>
      </c>
      <c r="Q510" s="109">
        <v>43982</v>
      </c>
      <c r="R510" s="107" t="s">
        <v>1024</v>
      </c>
      <c r="S510" s="107">
        <v>44100000</v>
      </c>
      <c r="T510" s="107">
        <v>0</v>
      </c>
      <c r="U510" s="107">
        <v>0</v>
      </c>
      <c r="V510" s="120">
        <v>44100000</v>
      </c>
      <c r="W510" s="107">
        <v>12600000</v>
      </c>
      <c r="X510" s="107">
        <v>31500000</v>
      </c>
    </row>
    <row r="511" spans="1:24" x14ac:dyDescent="0.25">
      <c r="A511" s="107">
        <v>2020</v>
      </c>
      <c r="B511" s="107">
        <v>118</v>
      </c>
      <c r="C511" s="107">
        <v>1</v>
      </c>
      <c r="D511" s="109">
        <v>43831</v>
      </c>
      <c r="E511" s="116" t="s">
        <v>3035</v>
      </c>
      <c r="F511" s="109">
        <v>44196</v>
      </c>
      <c r="G511" s="109">
        <v>44196</v>
      </c>
      <c r="H511" s="107" t="s">
        <v>128</v>
      </c>
      <c r="I511" s="107" t="s">
        <v>129</v>
      </c>
      <c r="J511" s="107">
        <v>736</v>
      </c>
      <c r="K511" s="107">
        <v>660</v>
      </c>
      <c r="L511" s="109">
        <v>43982</v>
      </c>
      <c r="M511" s="107" t="s">
        <v>1832</v>
      </c>
      <c r="N511" s="107">
        <v>145</v>
      </c>
      <c r="O511" s="114" t="s">
        <v>112</v>
      </c>
      <c r="P511" s="107">
        <v>433</v>
      </c>
      <c r="Q511" s="109">
        <v>43982</v>
      </c>
      <c r="R511" s="107" t="s">
        <v>1786</v>
      </c>
      <c r="S511" s="107">
        <v>38850000</v>
      </c>
      <c r="T511" s="107">
        <v>0</v>
      </c>
      <c r="U511" s="107">
        <v>0</v>
      </c>
      <c r="V511" s="120">
        <v>38850000</v>
      </c>
      <c r="W511" s="107">
        <v>11100000</v>
      </c>
      <c r="X511" s="107">
        <v>27750000</v>
      </c>
    </row>
    <row r="512" spans="1:24" x14ac:dyDescent="0.25">
      <c r="A512" s="107">
        <v>2020</v>
      </c>
      <c r="B512" s="107">
        <v>118</v>
      </c>
      <c r="C512" s="107">
        <v>1</v>
      </c>
      <c r="D512" s="109">
        <v>43831</v>
      </c>
      <c r="E512" s="116" t="s">
        <v>3036</v>
      </c>
      <c r="F512" s="109">
        <v>44196</v>
      </c>
      <c r="G512" s="109">
        <v>44196</v>
      </c>
      <c r="H512" s="107" t="s">
        <v>128</v>
      </c>
      <c r="I512" s="107" t="s">
        <v>129</v>
      </c>
      <c r="J512" s="107">
        <v>463</v>
      </c>
      <c r="K512" s="107">
        <v>662</v>
      </c>
      <c r="L512" s="109">
        <v>43982</v>
      </c>
      <c r="M512" s="107" t="s">
        <v>1835</v>
      </c>
      <c r="N512" s="107">
        <v>145</v>
      </c>
      <c r="O512" s="114" t="s">
        <v>112</v>
      </c>
      <c r="P512" s="107">
        <v>434</v>
      </c>
      <c r="Q512" s="109">
        <v>43982</v>
      </c>
      <c r="R512" s="107" t="s">
        <v>1019</v>
      </c>
      <c r="S512" s="107">
        <v>38850000</v>
      </c>
      <c r="T512" s="107">
        <v>0</v>
      </c>
      <c r="U512" s="107">
        <v>0</v>
      </c>
      <c r="V512" s="120">
        <v>38850000</v>
      </c>
      <c r="W512" s="107">
        <v>10915000</v>
      </c>
      <c r="X512" s="107">
        <v>27935000</v>
      </c>
    </row>
    <row r="513" spans="1:24" x14ac:dyDescent="0.25">
      <c r="A513" s="107">
        <v>2020</v>
      </c>
      <c r="B513" s="107">
        <v>118</v>
      </c>
      <c r="C513" s="107">
        <v>1</v>
      </c>
      <c r="D513" s="109">
        <v>43831</v>
      </c>
      <c r="E513" s="116" t="s">
        <v>3037</v>
      </c>
      <c r="F513" s="109">
        <v>44196</v>
      </c>
      <c r="G513" s="109">
        <v>44196</v>
      </c>
      <c r="H513" s="107" t="s">
        <v>137</v>
      </c>
      <c r="I513" s="107" t="s">
        <v>138</v>
      </c>
      <c r="J513" s="107">
        <v>753</v>
      </c>
      <c r="K513" s="107">
        <v>631</v>
      </c>
      <c r="L513" s="109">
        <v>43981</v>
      </c>
      <c r="M513" s="107" t="s">
        <v>1789</v>
      </c>
      <c r="N513" s="107">
        <v>145</v>
      </c>
      <c r="O513" s="114" t="s">
        <v>112</v>
      </c>
      <c r="P513" s="107">
        <v>435</v>
      </c>
      <c r="Q513" s="109">
        <v>43981</v>
      </c>
      <c r="R513" s="107" t="s">
        <v>1790</v>
      </c>
      <c r="S513" s="107">
        <v>43200000</v>
      </c>
      <c r="T513" s="107">
        <v>0</v>
      </c>
      <c r="U513" s="107">
        <v>0</v>
      </c>
      <c r="V513" s="120">
        <v>43200000</v>
      </c>
      <c r="W513" s="107">
        <v>14400000</v>
      </c>
      <c r="X513" s="107">
        <v>28800000</v>
      </c>
    </row>
    <row r="514" spans="1:24" x14ac:dyDescent="0.25">
      <c r="A514" s="107">
        <v>2020</v>
      </c>
      <c r="B514" s="107">
        <v>118</v>
      </c>
      <c r="C514" s="107">
        <v>1</v>
      </c>
      <c r="D514" s="109">
        <v>43831</v>
      </c>
      <c r="E514" s="116" t="s">
        <v>3038</v>
      </c>
      <c r="F514" s="109">
        <v>44196</v>
      </c>
      <c r="G514" s="109">
        <v>44196</v>
      </c>
      <c r="H514" s="107" t="s">
        <v>137</v>
      </c>
      <c r="I514" s="107" t="s">
        <v>138</v>
      </c>
      <c r="J514" s="107">
        <v>759</v>
      </c>
      <c r="K514" s="107">
        <v>617</v>
      </c>
      <c r="L514" s="109">
        <v>43981</v>
      </c>
      <c r="M514" s="107" t="s">
        <v>1770</v>
      </c>
      <c r="N514" s="107">
        <v>148</v>
      </c>
      <c r="O514" s="114" t="s">
        <v>113</v>
      </c>
      <c r="P514" s="107">
        <v>436</v>
      </c>
      <c r="Q514" s="109">
        <v>43981</v>
      </c>
      <c r="R514" s="107" t="s">
        <v>1771</v>
      </c>
      <c r="S514" s="107">
        <v>23570358</v>
      </c>
      <c r="T514" s="107">
        <v>0</v>
      </c>
      <c r="U514" s="107">
        <v>0</v>
      </c>
      <c r="V514" s="120">
        <v>23570358</v>
      </c>
      <c r="W514" s="107">
        <v>6734388</v>
      </c>
      <c r="X514" s="107">
        <v>16835970</v>
      </c>
    </row>
    <row r="515" spans="1:24" x14ac:dyDescent="0.25">
      <c r="A515" s="107">
        <v>2020</v>
      </c>
      <c r="B515" s="107">
        <v>118</v>
      </c>
      <c r="C515" s="107">
        <v>1</v>
      </c>
      <c r="D515" s="109">
        <v>43831</v>
      </c>
      <c r="E515" s="116" t="s">
        <v>3039</v>
      </c>
      <c r="F515" s="109">
        <v>44196</v>
      </c>
      <c r="G515" s="109">
        <v>44196</v>
      </c>
      <c r="H515" s="107" t="s">
        <v>968</v>
      </c>
      <c r="I515" s="107" t="s">
        <v>969</v>
      </c>
      <c r="J515" s="107">
        <v>805</v>
      </c>
      <c r="K515" s="107">
        <v>641</v>
      </c>
      <c r="L515" s="109">
        <v>43982</v>
      </c>
      <c r="M515" s="107" t="s">
        <v>1805</v>
      </c>
      <c r="N515" s="107">
        <v>12</v>
      </c>
      <c r="O515" s="114" t="s">
        <v>1278</v>
      </c>
      <c r="P515" s="107">
        <v>437</v>
      </c>
      <c r="Q515" s="109">
        <v>43982</v>
      </c>
      <c r="R515" s="107" t="s">
        <v>1806</v>
      </c>
      <c r="S515" s="107">
        <v>34410652</v>
      </c>
      <c r="T515" s="107">
        <v>0</v>
      </c>
      <c r="U515" s="107">
        <v>0</v>
      </c>
      <c r="V515" s="120">
        <v>34410652</v>
      </c>
      <c r="W515" s="107">
        <v>0</v>
      </c>
      <c r="X515" s="107">
        <v>34410652</v>
      </c>
    </row>
    <row r="516" spans="1:24" x14ac:dyDescent="0.25">
      <c r="A516" s="107">
        <v>2020</v>
      </c>
      <c r="B516" s="107">
        <v>118</v>
      </c>
      <c r="C516" s="107">
        <v>1</v>
      </c>
      <c r="D516" s="109">
        <v>43831</v>
      </c>
      <c r="E516" s="116" t="s">
        <v>3040</v>
      </c>
      <c r="F516" s="109">
        <v>44196</v>
      </c>
      <c r="G516" s="109">
        <v>44196</v>
      </c>
      <c r="H516" s="107" t="s">
        <v>141</v>
      </c>
      <c r="I516" s="107" t="s">
        <v>142</v>
      </c>
      <c r="J516" s="107">
        <v>772</v>
      </c>
      <c r="K516" s="107">
        <v>625</v>
      </c>
      <c r="L516" s="109">
        <v>43981</v>
      </c>
      <c r="M516" s="107" t="s">
        <v>1780</v>
      </c>
      <c r="N516" s="107">
        <v>145</v>
      </c>
      <c r="O516" s="114" t="s">
        <v>112</v>
      </c>
      <c r="P516" s="107">
        <v>438</v>
      </c>
      <c r="Q516" s="109">
        <v>43981</v>
      </c>
      <c r="R516" s="107" t="s">
        <v>1781</v>
      </c>
      <c r="S516" s="107">
        <v>31650000</v>
      </c>
      <c r="T516" s="107">
        <v>0</v>
      </c>
      <c r="U516" s="107">
        <v>0</v>
      </c>
      <c r="V516" s="120">
        <v>31650000</v>
      </c>
      <c r="W516" s="107">
        <v>9000000</v>
      </c>
      <c r="X516" s="107">
        <v>22650000</v>
      </c>
    </row>
    <row r="517" spans="1:24" x14ac:dyDescent="0.25">
      <c r="A517" s="107">
        <v>2020</v>
      </c>
      <c r="B517" s="107">
        <v>118</v>
      </c>
      <c r="C517" s="107">
        <v>1</v>
      </c>
      <c r="D517" s="109">
        <v>43831</v>
      </c>
      <c r="E517" s="116" t="s">
        <v>3041</v>
      </c>
      <c r="F517" s="109">
        <v>44196</v>
      </c>
      <c r="G517" s="109">
        <v>44196</v>
      </c>
      <c r="H517" s="107" t="s">
        <v>137</v>
      </c>
      <c r="I517" s="107" t="s">
        <v>138</v>
      </c>
      <c r="J517" s="107">
        <v>781</v>
      </c>
      <c r="K517" s="107">
        <v>615</v>
      </c>
      <c r="L517" s="109">
        <v>43981</v>
      </c>
      <c r="M517" s="107" t="s">
        <v>1766</v>
      </c>
      <c r="N517" s="107">
        <v>148</v>
      </c>
      <c r="O517" s="114" t="s">
        <v>113</v>
      </c>
      <c r="P517" s="107">
        <v>439</v>
      </c>
      <c r="Q517" s="109">
        <v>43981</v>
      </c>
      <c r="R517" s="107" t="s">
        <v>1767</v>
      </c>
      <c r="S517" s="107">
        <v>7116667</v>
      </c>
      <c r="T517" s="107">
        <v>0</v>
      </c>
      <c r="U517" s="107">
        <v>0</v>
      </c>
      <c r="V517" s="120">
        <v>7116667</v>
      </c>
      <c r="W517" s="107">
        <v>3500000</v>
      </c>
      <c r="X517" s="107">
        <v>3616667</v>
      </c>
    </row>
    <row r="518" spans="1:24" x14ac:dyDescent="0.25">
      <c r="A518" s="107">
        <v>2020</v>
      </c>
      <c r="B518" s="107">
        <v>118</v>
      </c>
      <c r="C518" s="107">
        <v>1</v>
      </c>
      <c r="D518" s="109">
        <v>43831</v>
      </c>
      <c r="E518" s="116" t="s">
        <v>3042</v>
      </c>
      <c r="F518" s="109">
        <v>44196</v>
      </c>
      <c r="G518" s="109">
        <v>44196</v>
      </c>
      <c r="H518" s="107" t="s">
        <v>137</v>
      </c>
      <c r="I518" s="107" t="s">
        <v>138</v>
      </c>
      <c r="J518" s="107">
        <v>780</v>
      </c>
      <c r="K518" s="107">
        <v>614</v>
      </c>
      <c r="L518" s="109">
        <v>43981</v>
      </c>
      <c r="M518" s="107" t="s">
        <v>1764</v>
      </c>
      <c r="N518" s="107">
        <v>145</v>
      </c>
      <c r="O518" s="114" t="s">
        <v>112</v>
      </c>
      <c r="P518" s="107">
        <v>440</v>
      </c>
      <c r="Q518" s="109">
        <v>43981</v>
      </c>
      <c r="R518" s="107" t="s">
        <v>1765</v>
      </c>
      <c r="S518" s="107">
        <v>19933332</v>
      </c>
      <c r="T518" s="107">
        <v>0</v>
      </c>
      <c r="U518" s="107">
        <v>0</v>
      </c>
      <c r="V518" s="120">
        <v>19933332</v>
      </c>
      <c r="W518" s="107">
        <v>13216667</v>
      </c>
      <c r="X518" s="107">
        <v>6716665</v>
      </c>
    </row>
    <row r="519" spans="1:24" x14ac:dyDescent="0.25">
      <c r="A519" s="107">
        <v>2020</v>
      </c>
      <c r="B519" s="107">
        <v>118</v>
      </c>
      <c r="C519" s="107">
        <v>1</v>
      </c>
      <c r="D519" s="109">
        <v>43831</v>
      </c>
      <c r="E519" s="116" t="s">
        <v>3043</v>
      </c>
      <c r="F519" s="109">
        <v>44196</v>
      </c>
      <c r="G519" s="109">
        <v>44196</v>
      </c>
      <c r="H519" s="107" t="s">
        <v>2510</v>
      </c>
      <c r="I519" s="107" t="s">
        <v>2511</v>
      </c>
      <c r="J519" s="107">
        <v>1098</v>
      </c>
      <c r="K519" s="107">
        <v>906</v>
      </c>
      <c r="L519" s="109">
        <v>44061</v>
      </c>
      <c r="M519" s="107" t="s">
        <v>1764</v>
      </c>
      <c r="N519" s="107">
        <v>145</v>
      </c>
      <c r="O519" s="114" t="s">
        <v>112</v>
      </c>
      <c r="P519" s="107">
        <v>440</v>
      </c>
      <c r="Q519" s="109">
        <v>43981</v>
      </c>
      <c r="R519" s="107" t="s">
        <v>3044</v>
      </c>
      <c r="S519" s="107">
        <v>9533335</v>
      </c>
      <c r="T519" s="107">
        <v>0</v>
      </c>
      <c r="U519" s="107">
        <v>0</v>
      </c>
      <c r="V519" s="120">
        <v>9533335</v>
      </c>
      <c r="W519" s="107">
        <v>0</v>
      </c>
      <c r="X519" s="107">
        <v>9533335</v>
      </c>
    </row>
    <row r="520" spans="1:24" x14ac:dyDescent="0.25">
      <c r="A520" s="107">
        <v>2020</v>
      </c>
      <c r="B520" s="107">
        <v>118</v>
      </c>
      <c r="C520" s="107">
        <v>1</v>
      </c>
      <c r="D520" s="109">
        <v>43831</v>
      </c>
      <c r="E520" s="116" t="s">
        <v>3045</v>
      </c>
      <c r="F520" s="109">
        <v>44196</v>
      </c>
      <c r="G520" s="109">
        <v>44196</v>
      </c>
      <c r="H520" s="107" t="s">
        <v>137</v>
      </c>
      <c r="I520" s="107" t="s">
        <v>138</v>
      </c>
      <c r="J520" s="107">
        <v>761</v>
      </c>
      <c r="K520" s="107">
        <v>618</v>
      </c>
      <c r="L520" s="109">
        <v>43981</v>
      </c>
      <c r="M520" s="107" t="s">
        <v>1772</v>
      </c>
      <c r="N520" s="107">
        <v>148</v>
      </c>
      <c r="O520" s="114" t="s">
        <v>113</v>
      </c>
      <c r="P520" s="107">
        <v>441</v>
      </c>
      <c r="Q520" s="109">
        <v>43981</v>
      </c>
      <c r="R520" s="107" t="s">
        <v>1773</v>
      </c>
      <c r="S520" s="107">
        <v>23570358</v>
      </c>
      <c r="T520" s="107">
        <v>0</v>
      </c>
      <c r="U520" s="107">
        <v>0</v>
      </c>
      <c r="V520" s="120">
        <v>23570358</v>
      </c>
      <c r="W520" s="107">
        <v>6734388</v>
      </c>
      <c r="X520" s="107">
        <v>16835970</v>
      </c>
    </row>
    <row r="521" spans="1:24" x14ac:dyDescent="0.25">
      <c r="A521" s="107">
        <v>2020</v>
      </c>
      <c r="B521" s="107">
        <v>118</v>
      </c>
      <c r="C521" s="107">
        <v>1</v>
      </c>
      <c r="D521" s="109">
        <v>43831</v>
      </c>
      <c r="E521" s="116" t="s">
        <v>3046</v>
      </c>
      <c r="F521" s="109">
        <v>44196</v>
      </c>
      <c r="G521" s="109">
        <v>44196</v>
      </c>
      <c r="H521" s="107" t="s">
        <v>137</v>
      </c>
      <c r="I521" s="107" t="s">
        <v>138</v>
      </c>
      <c r="J521" s="107">
        <v>760</v>
      </c>
      <c r="K521" s="107">
        <v>616</v>
      </c>
      <c r="L521" s="109">
        <v>43981</v>
      </c>
      <c r="M521" s="107" t="s">
        <v>1768</v>
      </c>
      <c r="N521" s="107">
        <v>148</v>
      </c>
      <c r="O521" s="114" t="s">
        <v>113</v>
      </c>
      <c r="P521" s="107">
        <v>442</v>
      </c>
      <c r="Q521" s="109">
        <v>43981</v>
      </c>
      <c r="R521" s="107" t="s">
        <v>1769</v>
      </c>
      <c r="S521" s="107">
        <v>23570358</v>
      </c>
      <c r="T521" s="107">
        <v>0</v>
      </c>
      <c r="U521" s="107">
        <v>0</v>
      </c>
      <c r="V521" s="120">
        <v>23570358</v>
      </c>
      <c r="W521" s="107">
        <v>6734388</v>
      </c>
      <c r="X521" s="107">
        <v>16835970</v>
      </c>
    </row>
    <row r="522" spans="1:24" x14ac:dyDescent="0.25">
      <c r="A522" s="107">
        <v>2020</v>
      </c>
      <c r="B522" s="107">
        <v>118</v>
      </c>
      <c r="C522" s="107">
        <v>1</v>
      </c>
      <c r="D522" s="109">
        <v>43831</v>
      </c>
      <c r="E522" s="116" t="s">
        <v>3047</v>
      </c>
      <c r="F522" s="109">
        <v>44196</v>
      </c>
      <c r="G522" s="109">
        <v>44196</v>
      </c>
      <c r="H522" s="107" t="s">
        <v>137</v>
      </c>
      <c r="I522" s="107" t="s">
        <v>138</v>
      </c>
      <c r="J522" s="107">
        <v>764</v>
      </c>
      <c r="K522" s="107">
        <v>622</v>
      </c>
      <c r="L522" s="109">
        <v>43981</v>
      </c>
      <c r="M522" s="107" t="s">
        <v>1776</v>
      </c>
      <c r="N522" s="107">
        <v>148</v>
      </c>
      <c r="O522" s="114" t="s">
        <v>113</v>
      </c>
      <c r="P522" s="107">
        <v>443</v>
      </c>
      <c r="Q522" s="109">
        <v>43981</v>
      </c>
      <c r="R522" s="107" t="s">
        <v>1773</v>
      </c>
      <c r="S522" s="107">
        <v>23570358</v>
      </c>
      <c r="T522" s="107">
        <v>0</v>
      </c>
      <c r="U522" s="107">
        <v>0</v>
      </c>
      <c r="V522" s="120">
        <v>23570358</v>
      </c>
      <c r="W522" s="107">
        <v>6734388</v>
      </c>
      <c r="X522" s="107">
        <v>16835970</v>
      </c>
    </row>
    <row r="523" spans="1:24" x14ac:dyDescent="0.25">
      <c r="A523" s="107">
        <v>2020</v>
      </c>
      <c r="B523" s="107">
        <v>118</v>
      </c>
      <c r="C523" s="107">
        <v>1</v>
      </c>
      <c r="D523" s="109">
        <v>43831</v>
      </c>
      <c r="E523" s="116" t="s">
        <v>3048</v>
      </c>
      <c r="F523" s="109">
        <v>44196</v>
      </c>
      <c r="G523" s="109">
        <v>44196</v>
      </c>
      <c r="H523" s="107" t="s">
        <v>128</v>
      </c>
      <c r="I523" s="107" t="s">
        <v>129</v>
      </c>
      <c r="J523" s="107">
        <v>744</v>
      </c>
      <c r="K523" s="107">
        <v>645</v>
      </c>
      <c r="L523" s="109">
        <v>43982</v>
      </c>
      <c r="M523" s="107" t="s">
        <v>1813</v>
      </c>
      <c r="N523" s="107">
        <v>145</v>
      </c>
      <c r="O523" s="114" t="s">
        <v>112</v>
      </c>
      <c r="P523" s="107">
        <v>444</v>
      </c>
      <c r="Q523" s="109">
        <v>43982</v>
      </c>
      <c r="R523" s="107" t="s">
        <v>1814</v>
      </c>
      <c r="S523" s="107">
        <v>44100000</v>
      </c>
      <c r="T523" s="107">
        <v>0</v>
      </c>
      <c r="U523" s="107">
        <v>0</v>
      </c>
      <c r="V523" s="120">
        <v>44100000</v>
      </c>
      <c r="W523" s="107">
        <v>12180000</v>
      </c>
      <c r="X523" s="107">
        <v>31920000</v>
      </c>
    </row>
    <row r="524" spans="1:24" x14ac:dyDescent="0.25">
      <c r="A524" s="107">
        <v>2020</v>
      </c>
      <c r="B524" s="107">
        <v>118</v>
      </c>
      <c r="C524" s="107">
        <v>1</v>
      </c>
      <c r="D524" s="109">
        <v>43831</v>
      </c>
      <c r="E524" s="116" t="s">
        <v>3049</v>
      </c>
      <c r="F524" s="109">
        <v>44196</v>
      </c>
      <c r="G524" s="109">
        <v>44196</v>
      </c>
      <c r="H524" s="107" t="s">
        <v>128</v>
      </c>
      <c r="I524" s="107" t="s">
        <v>129</v>
      </c>
      <c r="J524" s="107">
        <v>469</v>
      </c>
      <c r="K524" s="107">
        <v>636</v>
      </c>
      <c r="L524" s="109">
        <v>43981</v>
      </c>
      <c r="M524" s="107" t="s">
        <v>1798</v>
      </c>
      <c r="N524" s="107">
        <v>145</v>
      </c>
      <c r="O524" s="114" t="s">
        <v>112</v>
      </c>
      <c r="P524" s="107">
        <v>445</v>
      </c>
      <c r="Q524" s="109">
        <v>43981</v>
      </c>
      <c r="R524" s="107" t="s">
        <v>1019</v>
      </c>
      <c r="S524" s="107">
        <v>38850000</v>
      </c>
      <c r="T524" s="107">
        <v>0</v>
      </c>
      <c r="U524" s="107">
        <v>0</v>
      </c>
      <c r="V524" s="120">
        <v>38850000</v>
      </c>
      <c r="W524" s="107">
        <v>11100000</v>
      </c>
      <c r="X524" s="107">
        <v>27750000</v>
      </c>
    </row>
    <row r="525" spans="1:24" x14ac:dyDescent="0.25">
      <c r="A525" s="107">
        <v>2020</v>
      </c>
      <c r="B525" s="107">
        <v>118</v>
      </c>
      <c r="C525" s="107">
        <v>1</v>
      </c>
      <c r="D525" s="109">
        <v>43831</v>
      </c>
      <c r="E525" s="116" t="s">
        <v>3050</v>
      </c>
      <c r="F525" s="109">
        <v>44196</v>
      </c>
      <c r="G525" s="109">
        <v>44196</v>
      </c>
      <c r="H525" s="107" t="s">
        <v>128</v>
      </c>
      <c r="I525" s="107" t="s">
        <v>129</v>
      </c>
      <c r="J525" s="107">
        <v>734</v>
      </c>
      <c r="K525" s="107">
        <v>646</v>
      </c>
      <c r="L525" s="109">
        <v>43982</v>
      </c>
      <c r="M525" s="107" t="s">
        <v>1815</v>
      </c>
      <c r="N525" s="107">
        <v>145</v>
      </c>
      <c r="O525" s="114" t="s">
        <v>112</v>
      </c>
      <c r="P525" s="107">
        <v>446</v>
      </c>
      <c r="Q525" s="109">
        <v>43982</v>
      </c>
      <c r="R525" s="107" t="s">
        <v>1786</v>
      </c>
      <c r="S525" s="107">
        <v>38850000</v>
      </c>
      <c r="T525" s="107">
        <v>0</v>
      </c>
      <c r="U525" s="107">
        <v>0</v>
      </c>
      <c r="V525" s="120">
        <v>38850000</v>
      </c>
      <c r="W525" s="107">
        <v>11100000</v>
      </c>
      <c r="X525" s="107">
        <v>27750000</v>
      </c>
    </row>
    <row r="526" spans="1:24" x14ac:dyDescent="0.25">
      <c r="A526" s="107">
        <v>2020</v>
      </c>
      <c r="B526" s="107">
        <v>118</v>
      </c>
      <c r="C526" s="107">
        <v>1</v>
      </c>
      <c r="D526" s="109">
        <v>43831</v>
      </c>
      <c r="E526" s="116" t="s">
        <v>3051</v>
      </c>
      <c r="F526" s="109">
        <v>44196</v>
      </c>
      <c r="G526" s="109">
        <v>44196</v>
      </c>
      <c r="H526" s="107" t="s">
        <v>137</v>
      </c>
      <c r="I526" s="107" t="s">
        <v>138</v>
      </c>
      <c r="J526" s="107">
        <v>763</v>
      </c>
      <c r="K526" s="107">
        <v>619</v>
      </c>
      <c r="L526" s="109">
        <v>43981</v>
      </c>
      <c r="M526" s="107" t="s">
        <v>1774</v>
      </c>
      <c r="N526" s="107">
        <v>148</v>
      </c>
      <c r="O526" s="114" t="s">
        <v>113</v>
      </c>
      <c r="P526" s="107">
        <v>447</v>
      </c>
      <c r="Q526" s="109">
        <v>43981</v>
      </c>
      <c r="R526" s="107" t="s">
        <v>1773</v>
      </c>
      <c r="S526" s="107">
        <v>23570358</v>
      </c>
      <c r="T526" s="107">
        <v>0</v>
      </c>
      <c r="U526" s="107">
        <v>0</v>
      </c>
      <c r="V526" s="120">
        <v>23570358</v>
      </c>
      <c r="W526" s="107">
        <v>6734388</v>
      </c>
      <c r="X526" s="107">
        <v>16835970</v>
      </c>
    </row>
    <row r="527" spans="1:24" x14ac:dyDescent="0.25">
      <c r="A527" s="107">
        <v>2020</v>
      </c>
      <c r="B527" s="107">
        <v>118</v>
      </c>
      <c r="C527" s="107">
        <v>1</v>
      </c>
      <c r="D527" s="109">
        <v>43831</v>
      </c>
      <c r="E527" s="116" t="s">
        <v>3052</v>
      </c>
      <c r="F527" s="109">
        <v>44196</v>
      </c>
      <c r="G527" s="109">
        <v>44196</v>
      </c>
      <c r="H527" s="107" t="s">
        <v>137</v>
      </c>
      <c r="I527" s="107" t="s">
        <v>138</v>
      </c>
      <c r="J527" s="107">
        <v>754</v>
      </c>
      <c r="K527" s="107">
        <v>638</v>
      </c>
      <c r="L527" s="109">
        <v>43981</v>
      </c>
      <c r="M527" s="107" t="s">
        <v>1800</v>
      </c>
      <c r="N527" s="107">
        <v>148</v>
      </c>
      <c r="O527" s="114" t="s">
        <v>113</v>
      </c>
      <c r="P527" s="107">
        <v>448</v>
      </c>
      <c r="Q527" s="109">
        <v>43981</v>
      </c>
      <c r="R527" s="107" t="s">
        <v>1769</v>
      </c>
      <c r="S527" s="107">
        <v>23570358</v>
      </c>
      <c r="T527" s="107">
        <v>0</v>
      </c>
      <c r="U527" s="107">
        <v>0</v>
      </c>
      <c r="V527" s="120">
        <v>23570358</v>
      </c>
      <c r="W527" s="107">
        <v>6734388</v>
      </c>
      <c r="X527" s="107">
        <v>16835970</v>
      </c>
    </row>
    <row r="528" spans="1:24" x14ac:dyDescent="0.25">
      <c r="A528" s="107">
        <v>2020</v>
      </c>
      <c r="B528" s="107">
        <v>118</v>
      </c>
      <c r="C528" s="107">
        <v>1</v>
      </c>
      <c r="D528" s="109">
        <v>43831</v>
      </c>
      <c r="E528" s="116" t="s">
        <v>3053</v>
      </c>
      <c r="F528" s="109">
        <v>44196</v>
      </c>
      <c r="G528" s="109">
        <v>44196</v>
      </c>
      <c r="H528" s="107" t="s">
        <v>137</v>
      </c>
      <c r="I528" s="107" t="s">
        <v>138</v>
      </c>
      <c r="J528" s="107">
        <v>716</v>
      </c>
      <c r="K528" s="107">
        <v>640</v>
      </c>
      <c r="L528" s="109">
        <v>43981</v>
      </c>
      <c r="M528" s="107" t="s">
        <v>1803</v>
      </c>
      <c r="N528" s="107">
        <v>145</v>
      </c>
      <c r="O528" s="114" t="s">
        <v>112</v>
      </c>
      <c r="P528" s="107">
        <v>449</v>
      </c>
      <c r="Q528" s="109">
        <v>43981</v>
      </c>
      <c r="R528" s="107" t="s">
        <v>1804</v>
      </c>
      <c r="S528" s="107">
        <v>38666667</v>
      </c>
      <c r="T528" s="107">
        <v>0</v>
      </c>
      <c r="U528" s="107">
        <v>0</v>
      </c>
      <c r="V528" s="120">
        <v>38666667</v>
      </c>
      <c r="W528" s="107">
        <v>11600000</v>
      </c>
      <c r="X528" s="107">
        <v>27066667</v>
      </c>
    </row>
    <row r="529" spans="1:24" x14ac:dyDescent="0.25">
      <c r="A529" s="107">
        <v>2020</v>
      </c>
      <c r="B529" s="107">
        <v>118</v>
      </c>
      <c r="C529" s="107">
        <v>1</v>
      </c>
      <c r="D529" s="109">
        <v>43831</v>
      </c>
      <c r="E529" s="116" t="s">
        <v>3054</v>
      </c>
      <c r="F529" s="109">
        <v>44196</v>
      </c>
      <c r="G529" s="109">
        <v>44196</v>
      </c>
      <c r="H529" s="107" t="s">
        <v>68</v>
      </c>
      <c r="I529" s="107" t="s">
        <v>69</v>
      </c>
      <c r="J529" s="107">
        <v>724</v>
      </c>
      <c r="K529" s="107">
        <v>611</v>
      </c>
      <c r="L529" s="109">
        <v>43981</v>
      </c>
      <c r="M529" s="107" t="s">
        <v>111</v>
      </c>
      <c r="N529" s="107">
        <v>11</v>
      </c>
      <c r="O529" s="114" t="s">
        <v>95</v>
      </c>
      <c r="P529" s="107">
        <v>450</v>
      </c>
      <c r="Q529" s="109">
        <v>43981</v>
      </c>
      <c r="R529" s="107" t="s">
        <v>1759</v>
      </c>
      <c r="S529" s="107">
        <v>300000000</v>
      </c>
      <c r="T529" s="107">
        <v>0</v>
      </c>
      <c r="U529" s="107">
        <v>0</v>
      </c>
      <c r="V529" s="120">
        <v>300000000</v>
      </c>
      <c r="W529" s="107">
        <v>975624</v>
      </c>
      <c r="X529" s="107">
        <v>299024376</v>
      </c>
    </row>
    <row r="530" spans="1:24" x14ac:dyDescent="0.25">
      <c r="A530" s="107">
        <v>2020</v>
      </c>
      <c r="B530" s="107">
        <v>118</v>
      </c>
      <c r="C530" s="107">
        <v>1</v>
      </c>
      <c r="D530" s="109">
        <v>43831</v>
      </c>
      <c r="E530" s="116" t="s">
        <v>3055</v>
      </c>
      <c r="F530" s="109">
        <v>44196</v>
      </c>
      <c r="G530" s="109">
        <v>44196</v>
      </c>
      <c r="H530" s="107" t="s">
        <v>68</v>
      </c>
      <c r="I530" s="107" t="s">
        <v>69</v>
      </c>
      <c r="J530" s="107">
        <v>787</v>
      </c>
      <c r="K530" s="107">
        <v>643</v>
      </c>
      <c r="L530" s="109">
        <v>43982</v>
      </c>
      <c r="M530" s="107" t="s">
        <v>1809</v>
      </c>
      <c r="N530" s="107">
        <v>145</v>
      </c>
      <c r="O530" s="114" t="s">
        <v>112</v>
      </c>
      <c r="P530" s="107">
        <v>451</v>
      </c>
      <c r="Q530" s="109">
        <v>43982</v>
      </c>
      <c r="R530" s="107" t="s">
        <v>1810</v>
      </c>
      <c r="S530" s="107">
        <v>50000000</v>
      </c>
      <c r="T530" s="107">
        <v>0</v>
      </c>
      <c r="U530" s="107">
        <v>0</v>
      </c>
      <c r="V530" s="120">
        <v>50000000</v>
      </c>
      <c r="W530" s="107">
        <v>20000000</v>
      </c>
      <c r="X530" s="107">
        <v>30000000</v>
      </c>
    </row>
    <row r="531" spans="1:24" x14ac:dyDescent="0.25">
      <c r="A531" s="107">
        <v>2020</v>
      </c>
      <c r="B531" s="107">
        <v>118</v>
      </c>
      <c r="C531" s="107">
        <v>1</v>
      </c>
      <c r="D531" s="109">
        <v>43831</v>
      </c>
      <c r="E531" s="116" t="s">
        <v>3056</v>
      </c>
      <c r="F531" s="109">
        <v>44196</v>
      </c>
      <c r="G531" s="109">
        <v>44196</v>
      </c>
      <c r="H531" s="107" t="s">
        <v>123</v>
      </c>
      <c r="I531" s="107" t="s">
        <v>124</v>
      </c>
      <c r="J531" s="107">
        <v>711</v>
      </c>
      <c r="K531" s="107">
        <v>639</v>
      </c>
      <c r="L531" s="109">
        <v>43981</v>
      </c>
      <c r="M531" s="107" t="s">
        <v>1801</v>
      </c>
      <c r="N531" s="107">
        <v>145</v>
      </c>
      <c r="O531" s="114" t="s">
        <v>112</v>
      </c>
      <c r="P531" s="107">
        <v>452</v>
      </c>
      <c r="Q531" s="109">
        <v>43981</v>
      </c>
      <c r="R531" s="107" t="s">
        <v>1802</v>
      </c>
      <c r="S531" s="107">
        <v>41700000</v>
      </c>
      <c r="T531" s="107">
        <v>0</v>
      </c>
      <c r="U531" s="107">
        <v>0</v>
      </c>
      <c r="V531" s="120">
        <v>41700000</v>
      </c>
      <c r="W531" s="107">
        <v>13436667</v>
      </c>
      <c r="X531" s="107">
        <v>28263333</v>
      </c>
    </row>
    <row r="532" spans="1:24" x14ac:dyDescent="0.25">
      <c r="A532" s="107">
        <v>2020</v>
      </c>
      <c r="B532" s="107">
        <v>118</v>
      </c>
      <c r="C532" s="107">
        <v>1</v>
      </c>
      <c r="D532" s="109">
        <v>43831</v>
      </c>
      <c r="E532" s="116" t="s">
        <v>3057</v>
      </c>
      <c r="F532" s="109">
        <v>44196</v>
      </c>
      <c r="G532" s="109">
        <v>44196</v>
      </c>
      <c r="H532" s="107" t="s">
        <v>123</v>
      </c>
      <c r="I532" s="107" t="s">
        <v>124</v>
      </c>
      <c r="J532" s="107">
        <v>751</v>
      </c>
      <c r="K532" s="107">
        <v>680</v>
      </c>
      <c r="L532" s="109">
        <v>43982</v>
      </c>
      <c r="M532" s="107" t="s">
        <v>1862</v>
      </c>
      <c r="N532" s="107">
        <v>145</v>
      </c>
      <c r="O532" s="114" t="s">
        <v>112</v>
      </c>
      <c r="P532" s="107">
        <v>453</v>
      </c>
      <c r="Q532" s="109">
        <v>43982</v>
      </c>
      <c r="R532" s="107" t="s">
        <v>618</v>
      </c>
      <c r="S532" s="107">
        <v>41700000</v>
      </c>
      <c r="T532" s="107">
        <v>0</v>
      </c>
      <c r="U532" s="107">
        <v>0</v>
      </c>
      <c r="V532" s="120">
        <v>41700000</v>
      </c>
      <c r="W532" s="107">
        <v>13436667</v>
      </c>
      <c r="X532" s="107">
        <v>28263333</v>
      </c>
    </row>
    <row r="533" spans="1:24" x14ac:dyDescent="0.25">
      <c r="A533" s="107">
        <v>2020</v>
      </c>
      <c r="B533" s="107">
        <v>118</v>
      </c>
      <c r="C533" s="107">
        <v>1</v>
      </c>
      <c r="D533" s="109">
        <v>43831</v>
      </c>
      <c r="E533" s="116" t="s">
        <v>3058</v>
      </c>
      <c r="F533" s="109">
        <v>44196</v>
      </c>
      <c r="G533" s="109">
        <v>44196</v>
      </c>
      <c r="H533" s="107" t="s">
        <v>123</v>
      </c>
      <c r="I533" s="107" t="s">
        <v>124</v>
      </c>
      <c r="J533" s="107">
        <v>746</v>
      </c>
      <c r="K533" s="107">
        <v>678</v>
      </c>
      <c r="L533" s="109">
        <v>43982</v>
      </c>
      <c r="M533" s="107" t="s">
        <v>1858</v>
      </c>
      <c r="N533" s="107">
        <v>145</v>
      </c>
      <c r="O533" s="114" t="s">
        <v>112</v>
      </c>
      <c r="P533" s="107">
        <v>454</v>
      </c>
      <c r="Q533" s="109">
        <v>43982</v>
      </c>
      <c r="R533" s="107" t="s">
        <v>3059</v>
      </c>
      <c r="S533" s="107">
        <v>48790000</v>
      </c>
      <c r="T533" s="107">
        <v>0</v>
      </c>
      <c r="U533" s="107">
        <v>0</v>
      </c>
      <c r="V533" s="120">
        <v>48790000</v>
      </c>
      <c r="W533" s="107">
        <v>13707667</v>
      </c>
      <c r="X533" s="107">
        <v>35082333</v>
      </c>
    </row>
    <row r="534" spans="1:24" x14ac:dyDescent="0.25">
      <c r="A534" s="107">
        <v>2020</v>
      </c>
      <c r="B534" s="107">
        <v>118</v>
      </c>
      <c r="C534" s="107">
        <v>1</v>
      </c>
      <c r="D534" s="109">
        <v>43831</v>
      </c>
      <c r="E534" s="116" t="s">
        <v>3060</v>
      </c>
      <c r="F534" s="109">
        <v>44196</v>
      </c>
      <c r="G534" s="109">
        <v>44196</v>
      </c>
      <c r="H534" s="107" t="s">
        <v>123</v>
      </c>
      <c r="I534" s="107" t="s">
        <v>124</v>
      </c>
      <c r="J534" s="107">
        <v>749</v>
      </c>
      <c r="K534" s="107">
        <v>661</v>
      </c>
      <c r="L534" s="109">
        <v>43982</v>
      </c>
      <c r="M534" s="107" t="s">
        <v>1833</v>
      </c>
      <c r="N534" s="107">
        <v>145</v>
      </c>
      <c r="O534" s="114" t="s">
        <v>112</v>
      </c>
      <c r="P534" s="107">
        <v>455</v>
      </c>
      <c r="Q534" s="109">
        <v>43982</v>
      </c>
      <c r="R534" s="107" t="s">
        <v>1834</v>
      </c>
      <c r="S534" s="107">
        <v>35000000</v>
      </c>
      <c r="T534" s="107">
        <v>0</v>
      </c>
      <c r="U534" s="107">
        <v>0</v>
      </c>
      <c r="V534" s="120">
        <v>35000000</v>
      </c>
      <c r="W534" s="107">
        <v>10000000</v>
      </c>
      <c r="X534" s="107">
        <v>25000000</v>
      </c>
    </row>
    <row r="535" spans="1:24" x14ac:dyDescent="0.25">
      <c r="A535" s="107">
        <v>2020</v>
      </c>
      <c r="B535" s="107">
        <v>118</v>
      </c>
      <c r="C535" s="107">
        <v>1</v>
      </c>
      <c r="D535" s="109">
        <v>43831</v>
      </c>
      <c r="E535" s="116" t="s">
        <v>3061</v>
      </c>
      <c r="F535" s="109">
        <v>44196</v>
      </c>
      <c r="G535" s="109">
        <v>44196</v>
      </c>
      <c r="H535" s="107" t="s">
        <v>123</v>
      </c>
      <c r="I535" s="107" t="s">
        <v>124</v>
      </c>
      <c r="J535" s="107">
        <v>549</v>
      </c>
      <c r="K535" s="107">
        <v>647</v>
      </c>
      <c r="L535" s="109">
        <v>43982</v>
      </c>
      <c r="M535" s="107" t="s">
        <v>1816</v>
      </c>
      <c r="N535" s="107">
        <v>145</v>
      </c>
      <c r="O535" s="114" t="s">
        <v>112</v>
      </c>
      <c r="P535" s="107">
        <v>456</v>
      </c>
      <c r="Q535" s="109">
        <v>43982</v>
      </c>
      <c r="R535" s="107" t="s">
        <v>1817</v>
      </c>
      <c r="S535" s="107">
        <v>27200000</v>
      </c>
      <c r="T535" s="107">
        <v>0</v>
      </c>
      <c r="U535" s="107">
        <v>0</v>
      </c>
      <c r="V535" s="120">
        <v>27200000</v>
      </c>
      <c r="W535" s="107">
        <v>13373333</v>
      </c>
      <c r="X535" s="107">
        <v>13826667</v>
      </c>
    </row>
    <row r="536" spans="1:24" x14ac:dyDescent="0.25">
      <c r="A536" s="107">
        <v>2020</v>
      </c>
      <c r="B536" s="107">
        <v>118</v>
      </c>
      <c r="C536" s="107">
        <v>1</v>
      </c>
      <c r="D536" s="109">
        <v>43831</v>
      </c>
      <c r="E536" s="116" t="s">
        <v>3062</v>
      </c>
      <c r="F536" s="109">
        <v>44196</v>
      </c>
      <c r="G536" s="109">
        <v>44196</v>
      </c>
      <c r="H536" s="107" t="s">
        <v>128</v>
      </c>
      <c r="I536" s="107" t="s">
        <v>129</v>
      </c>
      <c r="J536" s="107">
        <v>409</v>
      </c>
      <c r="K536" s="107">
        <v>663</v>
      </c>
      <c r="L536" s="109">
        <v>43982</v>
      </c>
      <c r="M536" s="107" t="s">
        <v>1836</v>
      </c>
      <c r="N536" s="107">
        <v>145</v>
      </c>
      <c r="O536" s="114" t="s">
        <v>112</v>
      </c>
      <c r="P536" s="107">
        <v>457</v>
      </c>
      <c r="Q536" s="109">
        <v>43982</v>
      </c>
      <c r="R536" s="107" t="s">
        <v>994</v>
      </c>
      <c r="S536" s="107">
        <v>38850000</v>
      </c>
      <c r="T536" s="107">
        <v>0</v>
      </c>
      <c r="U536" s="107">
        <v>0</v>
      </c>
      <c r="V536" s="120">
        <v>38850000</v>
      </c>
      <c r="W536" s="107">
        <v>10915000</v>
      </c>
      <c r="X536" s="107">
        <v>27935000</v>
      </c>
    </row>
    <row r="537" spans="1:24" x14ac:dyDescent="0.25">
      <c r="A537" s="107">
        <v>2020</v>
      </c>
      <c r="B537" s="107">
        <v>118</v>
      </c>
      <c r="C537" s="107">
        <v>1</v>
      </c>
      <c r="D537" s="109">
        <v>43831</v>
      </c>
      <c r="E537" s="116" t="s">
        <v>3063</v>
      </c>
      <c r="F537" s="109">
        <v>44196</v>
      </c>
      <c r="G537" s="109">
        <v>44196</v>
      </c>
      <c r="H537" s="107" t="s">
        <v>128</v>
      </c>
      <c r="I537" s="107" t="s">
        <v>129</v>
      </c>
      <c r="J537" s="107">
        <v>778</v>
      </c>
      <c r="K537" s="107">
        <v>664</v>
      </c>
      <c r="L537" s="109">
        <v>43982</v>
      </c>
      <c r="M537" s="107" t="s">
        <v>1837</v>
      </c>
      <c r="N537" s="107">
        <v>145</v>
      </c>
      <c r="O537" s="114" t="s">
        <v>112</v>
      </c>
      <c r="P537" s="107">
        <v>458</v>
      </c>
      <c r="Q537" s="109">
        <v>43982</v>
      </c>
      <c r="R537" s="107" t="s">
        <v>3064</v>
      </c>
      <c r="S537" s="107">
        <v>38850000</v>
      </c>
      <c r="T537" s="107">
        <v>0</v>
      </c>
      <c r="U537" s="107">
        <v>0</v>
      </c>
      <c r="V537" s="120">
        <v>38850000</v>
      </c>
      <c r="W537" s="107">
        <v>11100000</v>
      </c>
      <c r="X537" s="107">
        <v>27750000</v>
      </c>
    </row>
    <row r="538" spans="1:24" x14ac:dyDescent="0.25">
      <c r="A538" s="107">
        <v>2020</v>
      </c>
      <c r="B538" s="107">
        <v>118</v>
      </c>
      <c r="C538" s="107">
        <v>1</v>
      </c>
      <c r="D538" s="109">
        <v>43831</v>
      </c>
      <c r="E538" s="116" t="s">
        <v>3065</v>
      </c>
      <c r="F538" s="109">
        <v>44196</v>
      </c>
      <c r="G538" s="109">
        <v>44196</v>
      </c>
      <c r="H538" s="107" t="s">
        <v>128</v>
      </c>
      <c r="I538" s="107" t="s">
        <v>129</v>
      </c>
      <c r="J538" s="107">
        <v>775</v>
      </c>
      <c r="K538" s="107">
        <v>665</v>
      </c>
      <c r="L538" s="109">
        <v>43982</v>
      </c>
      <c r="M538" s="107" t="s">
        <v>1839</v>
      </c>
      <c r="N538" s="107">
        <v>145</v>
      </c>
      <c r="O538" s="114" t="s">
        <v>112</v>
      </c>
      <c r="P538" s="107">
        <v>459</v>
      </c>
      <c r="Q538" s="109">
        <v>43982</v>
      </c>
      <c r="R538" s="107" t="s">
        <v>3066</v>
      </c>
      <c r="S538" s="107">
        <v>7000000</v>
      </c>
      <c r="T538" s="107">
        <v>0</v>
      </c>
      <c r="U538" s="107">
        <v>0</v>
      </c>
      <c r="V538" s="120">
        <v>7000000</v>
      </c>
      <c r="W538" s="107">
        <v>7000000</v>
      </c>
      <c r="X538" s="107">
        <v>0</v>
      </c>
    </row>
    <row r="539" spans="1:24" x14ac:dyDescent="0.25">
      <c r="A539" s="107">
        <v>2020</v>
      </c>
      <c r="B539" s="107">
        <v>118</v>
      </c>
      <c r="C539" s="107">
        <v>1</v>
      </c>
      <c r="D539" s="109">
        <v>43831</v>
      </c>
      <c r="E539" s="116" t="s">
        <v>3067</v>
      </c>
      <c r="F539" s="109">
        <v>44196</v>
      </c>
      <c r="G539" s="109">
        <v>44196</v>
      </c>
      <c r="H539" s="107" t="s">
        <v>128</v>
      </c>
      <c r="I539" s="107" t="s">
        <v>129</v>
      </c>
      <c r="J539" s="107">
        <v>779</v>
      </c>
      <c r="K539" s="107">
        <v>666</v>
      </c>
      <c r="L539" s="109">
        <v>43982</v>
      </c>
      <c r="M539" s="107" t="s">
        <v>1841</v>
      </c>
      <c r="N539" s="107">
        <v>145</v>
      </c>
      <c r="O539" s="114" t="s">
        <v>112</v>
      </c>
      <c r="P539" s="107">
        <v>460</v>
      </c>
      <c r="Q539" s="109">
        <v>43982</v>
      </c>
      <c r="R539" s="107" t="s">
        <v>3068</v>
      </c>
      <c r="S539" s="107">
        <v>36050000</v>
      </c>
      <c r="T539" s="107">
        <v>0</v>
      </c>
      <c r="U539" s="107">
        <v>0</v>
      </c>
      <c r="V539" s="120">
        <v>36050000</v>
      </c>
      <c r="W539" s="107">
        <v>10128333</v>
      </c>
      <c r="X539" s="107">
        <v>25921667</v>
      </c>
    </row>
    <row r="540" spans="1:24" x14ac:dyDescent="0.25">
      <c r="A540" s="107">
        <v>2020</v>
      </c>
      <c r="B540" s="107">
        <v>118</v>
      </c>
      <c r="C540" s="107">
        <v>1</v>
      </c>
      <c r="D540" s="109">
        <v>43831</v>
      </c>
      <c r="E540" s="116" t="s">
        <v>3069</v>
      </c>
      <c r="F540" s="109">
        <v>44196</v>
      </c>
      <c r="G540" s="109">
        <v>44196</v>
      </c>
      <c r="H540" s="107" t="s">
        <v>128</v>
      </c>
      <c r="I540" s="107" t="s">
        <v>129</v>
      </c>
      <c r="J540" s="107">
        <v>733</v>
      </c>
      <c r="K540" s="107">
        <v>668</v>
      </c>
      <c r="L540" s="109">
        <v>43982</v>
      </c>
      <c r="M540" s="107" t="s">
        <v>1845</v>
      </c>
      <c r="N540" s="107">
        <v>145</v>
      </c>
      <c r="O540" s="114" t="s">
        <v>112</v>
      </c>
      <c r="P540" s="107">
        <v>461</v>
      </c>
      <c r="Q540" s="109">
        <v>43982</v>
      </c>
      <c r="R540" s="107" t="s">
        <v>1786</v>
      </c>
      <c r="S540" s="107">
        <v>38850000</v>
      </c>
      <c r="T540" s="107">
        <v>0</v>
      </c>
      <c r="U540" s="107">
        <v>0</v>
      </c>
      <c r="V540" s="120">
        <v>38850000</v>
      </c>
      <c r="W540" s="107">
        <v>10915000</v>
      </c>
      <c r="X540" s="107">
        <v>27935000</v>
      </c>
    </row>
    <row r="541" spans="1:24" x14ac:dyDescent="0.25">
      <c r="A541" s="107">
        <v>2020</v>
      </c>
      <c r="B541" s="107">
        <v>118</v>
      </c>
      <c r="C541" s="107">
        <v>1</v>
      </c>
      <c r="D541" s="109">
        <v>43831</v>
      </c>
      <c r="E541" s="116" t="s">
        <v>3070</v>
      </c>
      <c r="F541" s="109">
        <v>44196</v>
      </c>
      <c r="G541" s="109">
        <v>44196</v>
      </c>
      <c r="H541" s="107" t="s">
        <v>128</v>
      </c>
      <c r="I541" s="107" t="s">
        <v>129</v>
      </c>
      <c r="J541" s="107">
        <v>671</v>
      </c>
      <c r="K541" s="107">
        <v>670</v>
      </c>
      <c r="L541" s="109">
        <v>43982</v>
      </c>
      <c r="M541" s="107" t="s">
        <v>1847</v>
      </c>
      <c r="N541" s="107">
        <v>145</v>
      </c>
      <c r="O541" s="114" t="s">
        <v>112</v>
      </c>
      <c r="P541" s="107">
        <v>463</v>
      </c>
      <c r="Q541" s="109">
        <v>43982</v>
      </c>
      <c r="R541" s="107" t="s">
        <v>994</v>
      </c>
      <c r="S541" s="107">
        <v>38850000</v>
      </c>
      <c r="T541" s="107">
        <v>0</v>
      </c>
      <c r="U541" s="107">
        <v>0</v>
      </c>
      <c r="V541" s="120">
        <v>38850000</v>
      </c>
      <c r="W541" s="107">
        <v>10915000</v>
      </c>
      <c r="X541" s="107">
        <v>27935000</v>
      </c>
    </row>
    <row r="542" spans="1:24" x14ac:dyDescent="0.25">
      <c r="A542" s="107">
        <v>2020</v>
      </c>
      <c r="B542" s="107">
        <v>118</v>
      </c>
      <c r="C542" s="107">
        <v>1</v>
      </c>
      <c r="D542" s="109">
        <v>43831</v>
      </c>
      <c r="E542" s="116" t="s">
        <v>3071</v>
      </c>
      <c r="F542" s="109">
        <v>44196</v>
      </c>
      <c r="G542" s="109">
        <v>44196</v>
      </c>
      <c r="H542" s="107" t="s">
        <v>128</v>
      </c>
      <c r="I542" s="107" t="s">
        <v>129</v>
      </c>
      <c r="J542" s="107">
        <v>368</v>
      </c>
      <c r="K542" s="107">
        <v>672</v>
      </c>
      <c r="L542" s="109">
        <v>43982</v>
      </c>
      <c r="M542" s="107" t="s">
        <v>1849</v>
      </c>
      <c r="N542" s="107">
        <v>145</v>
      </c>
      <c r="O542" s="114" t="s">
        <v>112</v>
      </c>
      <c r="P542" s="107">
        <v>464</v>
      </c>
      <c r="Q542" s="109">
        <v>43982</v>
      </c>
      <c r="R542" s="107" t="s">
        <v>1850</v>
      </c>
      <c r="S542" s="107">
        <v>47950000</v>
      </c>
      <c r="T542" s="107">
        <v>0</v>
      </c>
      <c r="U542" s="107">
        <v>0</v>
      </c>
      <c r="V542" s="120">
        <v>47950000</v>
      </c>
      <c r="W542" s="107">
        <v>13243333</v>
      </c>
      <c r="X542" s="107">
        <v>34706667</v>
      </c>
    </row>
    <row r="543" spans="1:24" x14ac:dyDescent="0.25">
      <c r="A543" s="107">
        <v>2020</v>
      </c>
      <c r="B543" s="107">
        <v>118</v>
      </c>
      <c r="C543" s="107">
        <v>1</v>
      </c>
      <c r="D543" s="109">
        <v>43831</v>
      </c>
      <c r="E543" s="116" t="s">
        <v>3072</v>
      </c>
      <c r="F543" s="109">
        <v>44196</v>
      </c>
      <c r="G543" s="109">
        <v>44196</v>
      </c>
      <c r="H543" s="107" t="s">
        <v>128</v>
      </c>
      <c r="I543" s="107" t="s">
        <v>129</v>
      </c>
      <c r="J543" s="107">
        <v>742</v>
      </c>
      <c r="K543" s="107">
        <v>674</v>
      </c>
      <c r="L543" s="109">
        <v>43982</v>
      </c>
      <c r="M543" s="107" t="s">
        <v>1852</v>
      </c>
      <c r="N543" s="107">
        <v>145</v>
      </c>
      <c r="O543" s="114" t="s">
        <v>112</v>
      </c>
      <c r="P543" s="107">
        <v>466</v>
      </c>
      <c r="Q543" s="109">
        <v>43982</v>
      </c>
      <c r="R543" s="107" t="s">
        <v>1786</v>
      </c>
      <c r="S543" s="107">
        <v>38850000</v>
      </c>
      <c r="T543" s="107">
        <v>0</v>
      </c>
      <c r="U543" s="107">
        <v>0</v>
      </c>
      <c r="V543" s="120">
        <v>38850000</v>
      </c>
      <c r="W543" s="107">
        <v>10915000</v>
      </c>
      <c r="X543" s="107">
        <v>27935000</v>
      </c>
    </row>
    <row r="544" spans="1:24" x14ac:dyDescent="0.25">
      <c r="A544" s="107">
        <v>2020</v>
      </c>
      <c r="B544" s="107">
        <v>118</v>
      </c>
      <c r="C544" s="107">
        <v>1</v>
      </c>
      <c r="D544" s="109">
        <v>43831</v>
      </c>
      <c r="E544" s="116" t="s">
        <v>3073</v>
      </c>
      <c r="F544" s="109">
        <v>44196</v>
      </c>
      <c r="G544" s="109">
        <v>44196</v>
      </c>
      <c r="H544" s="107" t="s">
        <v>128</v>
      </c>
      <c r="I544" s="107" t="s">
        <v>129</v>
      </c>
      <c r="J544" s="107">
        <v>776</v>
      </c>
      <c r="K544" s="107">
        <v>667</v>
      </c>
      <c r="L544" s="109">
        <v>43982</v>
      </c>
      <c r="M544" s="107" t="s">
        <v>1843</v>
      </c>
      <c r="N544" s="107">
        <v>145</v>
      </c>
      <c r="O544" s="114" t="s">
        <v>112</v>
      </c>
      <c r="P544" s="107">
        <v>467</v>
      </c>
      <c r="Q544" s="109">
        <v>43982</v>
      </c>
      <c r="R544" s="107" t="s">
        <v>1844</v>
      </c>
      <c r="S544" s="107">
        <v>38850000</v>
      </c>
      <c r="T544" s="107">
        <v>0</v>
      </c>
      <c r="U544" s="107">
        <v>0</v>
      </c>
      <c r="V544" s="120">
        <v>38850000</v>
      </c>
      <c r="W544" s="107">
        <v>11100000</v>
      </c>
      <c r="X544" s="107">
        <v>27750000</v>
      </c>
    </row>
    <row r="545" spans="1:24" x14ac:dyDescent="0.25">
      <c r="A545" s="107">
        <v>2020</v>
      </c>
      <c r="B545" s="107">
        <v>118</v>
      </c>
      <c r="C545" s="107">
        <v>1</v>
      </c>
      <c r="D545" s="109">
        <v>43831</v>
      </c>
      <c r="E545" s="116" t="s">
        <v>3074</v>
      </c>
      <c r="F545" s="109">
        <v>44196</v>
      </c>
      <c r="G545" s="109">
        <v>44196</v>
      </c>
      <c r="H545" s="107" t="s">
        <v>128</v>
      </c>
      <c r="I545" s="107" t="s">
        <v>129</v>
      </c>
      <c r="J545" s="107">
        <v>467</v>
      </c>
      <c r="K545" s="107">
        <v>669</v>
      </c>
      <c r="L545" s="109">
        <v>43982</v>
      </c>
      <c r="M545" s="107" t="s">
        <v>1846</v>
      </c>
      <c r="N545" s="107">
        <v>145</v>
      </c>
      <c r="O545" s="114" t="s">
        <v>112</v>
      </c>
      <c r="P545" s="107">
        <v>468</v>
      </c>
      <c r="Q545" s="109">
        <v>43982</v>
      </c>
      <c r="R545" s="107" t="s">
        <v>994</v>
      </c>
      <c r="S545" s="107">
        <v>38850000</v>
      </c>
      <c r="T545" s="107">
        <v>0</v>
      </c>
      <c r="U545" s="107">
        <v>0</v>
      </c>
      <c r="V545" s="120">
        <v>38850000</v>
      </c>
      <c r="W545" s="107">
        <v>10915000</v>
      </c>
      <c r="X545" s="107">
        <v>27935000</v>
      </c>
    </row>
    <row r="546" spans="1:24" x14ac:dyDescent="0.25">
      <c r="A546" s="107">
        <v>2020</v>
      </c>
      <c r="B546" s="107">
        <v>118</v>
      </c>
      <c r="C546" s="107">
        <v>1</v>
      </c>
      <c r="D546" s="109">
        <v>43831</v>
      </c>
      <c r="E546" s="116" t="s">
        <v>3075</v>
      </c>
      <c r="F546" s="109">
        <v>44196</v>
      </c>
      <c r="G546" s="109">
        <v>44196</v>
      </c>
      <c r="H546" s="107" t="s">
        <v>128</v>
      </c>
      <c r="I546" s="107" t="s">
        <v>129</v>
      </c>
      <c r="J546" s="107">
        <v>712</v>
      </c>
      <c r="K546" s="107">
        <v>679</v>
      </c>
      <c r="L546" s="109">
        <v>43982</v>
      </c>
      <c r="M546" s="107" t="s">
        <v>1860</v>
      </c>
      <c r="N546" s="107">
        <v>148</v>
      </c>
      <c r="O546" s="114" t="s">
        <v>113</v>
      </c>
      <c r="P546" s="107">
        <v>469</v>
      </c>
      <c r="Q546" s="109">
        <v>43982</v>
      </c>
      <c r="R546" s="107" t="s">
        <v>1861</v>
      </c>
      <c r="S546" s="107">
        <v>18200000</v>
      </c>
      <c r="T546" s="107">
        <v>0</v>
      </c>
      <c r="U546" s="107">
        <v>0</v>
      </c>
      <c r="V546" s="120">
        <v>18200000</v>
      </c>
      <c r="W546" s="107">
        <v>5026667</v>
      </c>
      <c r="X546" s="107">
        <v>13173333</v>
      </c>
    </row>
    <row r="547" spans="1:24" x14ac:dyDescent="0.25">
      <c r="A547" s="107">
        <v>2020</v>
      </c>
      <c r="B547" s="107">
        <v>118</v>
      </c>
      <c r="C547" s="107">
        <v>1</v>
      </c>
      <c r="D547" s="109">
        <v>43831</v>
      </c>
      <c r="E547" s="116" t="s">
        <v>3076</v>
      </c>
      <c r="F547" s="109">
        <v>44196</v>
      </c>
      <c r="G547" s="109">
        <v>44196</v>
      </c>
      <c r="H547" s="107" t="s">
        <v>128</v>
      </c>
      <c r="I547" s="107" t="s">
        <v>129</v>
      </c>
      <c r="J547" s="107">
        <v>735</v>
      </c>
      <c r="K547" s="107">
        <v>671</v>
      </c>
      <c r="L547" s="109">
        <v>43982</v>
      </c>
      <c r="M547" s="107" t="s">
        <v>1848</v>
      </c>
      <c r="N547" s="107">
        <v>145</v>
      </c>
      <c r="O547" s="114" t="s">
        <v>112</v>
      </c>
      <c r="P547" s="107">
        <v>470</v>
      </c>
      <c r="Q547" s="109">
        <v>43982</v>
      </c>
      <c r="R547" s="107" t="s">
        <v>1786</v>
      </c>
      <c r="S547" s="107">
        <v>38850000</v>
      </c>
      <c r="T547" s="107">
        <v>0</v>
      </c>
      <c r="U547" s="107">
        <v>0</v>
      </c>
      <c r="V547" s="120">
        <v>38850000</v>
      </c>
      <c r="W547" s="107">
        <v>10915000</v>
      </c>
      <c r="X547" s="107">
        <v>27935000</v>
      </c>
    </row>
    <row r="548" spans="1:24" x14ac:dyDescent="0.25">
      <c r="A548" s="107">
        <v>2020</v>
      </c>
      <c r="B548" s="107">
        <v>118</v>
      </c>
      <c r="C548" s="107">
        <v>1</v>
      </c>
      <c r="D548" s="109">
        <v>43831</v>
      </c>
      <c r="E548" s="116" t="s">
        <v>3077</v>
      </c>
      <c r="F548" s="109">
        <v>44196</v>
      </c>
      <c r="G548" s="109">
        <v>44196</v>
      </c>
      <c r="H548" s="107" t="s">
        <v>128</v>
      </c>
      <c r="I548" s="107" t="s">
        <v>129</v>
      </c>
      <c r="J548" s="107">
        <v>732</v>
      </c>
      <c r="K548" s="107">
        <v>673</v>
      </c>
      <c r="L548" s="109">
        <v>43982</v>
      </c>
      <c r="M548" s="107" t="s">
        <v>1851</v>
      </c>
      <c r="N548" s="107">
        <v>145</v>
      </c>
      <c r="O548" s="114" t="s">
        <v>112</v>
      </c>
      <c r="P548" s="107">
        <v>471</v>
      </c>
      <c r="Q548" s="109">
        <v>43982</v>
      </c>
      <c r="R548" s="107" t="s">
        <v>1786</v>
      </c>
      <c r="S548" s="107">
        <v>38850000</v>
      </c>
      <c r="T548" s="107">
        <v>0</v>
      </c>
      <c r="U548" s="107">
        <v>0</v>
      </c>
      <c r="V548" s="120">
        <v>38850000</v>
      </c>
      <c r="W548" s="107">
        <v>10915000</v>
      </c>
      <c r="X548" s="107">
        <v>27935000</v>
      </c>
    </row>
    <row r="549" spans="1:24" x14ac:dyDescent="0.25">
      <c r="A549" s="107">
        <v>2020</v>
      </c>
      <c r="B549" s="107">
        <v>118</v>
      </c>
      <c r="C549" s="107">
        <v>1</v>
      </c>
      <c r="D549" s="109">
        <v>43831</v>
      </c>
      <c r="E549" s="116" t="s">
        <v>3078</v>
      </c>
      <c r="F549" s="109">
        <v>44196</v>
      </c>
      <c r="G549" s="109">
        <v>44196</v>
      </c>
      <c r="H549" s="107" t="s">
        <v>128</v>
      </c>
      <c r="I549" s="107" t="s">
        <v>129</v>
      </c>
      <c r="J549" s="107">
        <v>774</v>
      </c>
      <c r="K549" s="107">
        <v>675</v>
      </c>
      <c r="L549" s="109">
        <v>43982</v>
      </c>
      <c r="M549" s="107" t="s">
        <v>1853</v>
      </c>
      <c r="N549" s="107">
        <v>145</v>
      </c>
      <c r="O549" s="114" t="s">
        <v>112</v>
      </c>
      <c r="P549" s="107">
        <v>472</v>
      </c>
      <c r="Q549" s="109">
        <v>43982</v>
      </c>
      <c r="R549" s="107" t="s">
        <v>1844</v>
      </c>
      <c r="S549" s="107">
        <v>38850000</v>
      </c>
      <c r="T549" s="107">
        <v>0</v>
      </c>
      <c r="U549" s="107">
        <v>0</v>
      </c>
      <c r="V549" s="120">
        <v>38850000</v>
      </c>
      <c r="W549" s="107">
        <v>11100000</v>
      </c>
      <c r="X549" s="107">
        <v>27750000</v>
      </c>
    </row>
    <row r="550" spans="1:24" x14ac:dyDescent="0.25">
      <c r="A550" s="107">
        <v>2020</v>
      </c>
      <c r="B550" s="107">
        <v>118</v>
      </c>
      <c r="C550" s="107">
        <v>1</v>
      </c>
      <c r="D550" s="109">
        <v>43831</v>
      </c>
      <c r="E550" s="116" t="s">
        <v>3079</v>
      </c>
      <c r="F550" s="109">
        <v>44196</v>
      </c>
      <c r="G550" s="109">
        <v>44196</v>
      </c>
      <c r="H550" s="107" t="s">
        <v>128</v>
      </c>
      <c r="I550" s="107" t="s">
        <v>129</v>
      </c>
      <c r="J550" s="107">
        <v>738</v>
      </c>
      <c r="K550" s="107">
        <v>688</v>
      </c>
      <c r="L550" s="109">
        <v>43982</v>
      </c>
      <c r="M550" s="107" t="s">
        <v>1876</v>
      </c>
      <c r="N550" s="107">
        <v>145</v>
      </c>
      <c r="O550" s="114" t="s">
        <v>112</v>
      </c>
      <c r="P550" s="107">
        <v>473</v>
      </c>
      <c r="Q550" s="109">
        <v>43982</v>
      </c>
      <c r="R550" s="107" t="s">
        <v>1877</v>
      </c>
      <c r="S550" s="107">
        <v>38850000</v>
      </c>
      <c r="T550" s="107">
        <v>0</v>
      </c>
      <c r="U550" s="107">
        <v>0</v>
      </c>
      <c r="V550" s="120">
        <v>38850000</v>
      </c>
      <c r="W550" s="107">
        <v>10915000</v>
      </c>
      <c r="X550" s="107">
        <v>27935000</v>
      </c>
    </row>
    <row r="551" spans="1:24" x14ac:dyDescent="0.25">
      <c r="A551" s="107">
        <v>2020</v>
      </c>
      <c r="B551" s="107">
        <v>118</v>
      </c>
      <c r="C551" s="107">
        <v>1</v>
      </c>
      <c r="D551" s="109">
        <v>43831</v>
      </c>
      <c r="E551" s="116" t="s">
        <v>3080</v>
      </c>
      <c r="F551" s="109">
        <v>44196</v>
      </c>
      <c r="G551" s="109">
        <v>44196</v>
      </c>
      <c r="H551" s="107" t="s">
        <v>123</v>
      </c>
      <c r="I551" s="107" t="s">
        <v>124</v>
      </c>
      <c r="J551" s="107">
        <v>747</v>
      </c>
      <c r="K551" s="107">
        <v>682</v>
      </c>
      <c r="L551" s="109">
        <v>43982</v>
      </c>
      <c r="M551" s="107" t="s">
        <v>1865</v>
      </c>
      <c r="N551" s="107">
        <v>148</v>
      </c>
      <c r="O551" s="114" t="s">
        <v>113</v>
      </c>
      <c r="P551" s="107">
        <v>474</v>
      </c>
      <c r="Q551" s="109">
        <v>43982</v>
      </c>
      <c r="R551" s="107" t="s">
        <v>1866</v>
      </c>
      <c r="S551" s="107">
        <v>16116462</v>
      </c>
      <c r="T551" s="107">
        <v>0</v>
      </c>
      <c r="U551" s="107">
        <v>0</v>
      </c>
      <c r="V551" s="120">
        <v>16116462</v>
      </c>
      <c r="W551" s="107">
        <v>5282618</v>
      </c>
      <c r="X551" s="107">
        <v>10833844</v>
      </c>
    </row>
    <row r="552" spans="1:24" x14ac:dyDescent="0.25">
      <c r="A552" s="107">
        <v>2020</v>
      </c>
      <c r="B552" s="107">
        <v>118</v>
      </c>
      <c r="C552" s="107">
        <v>1</v>
      </c>
      <c r="D552" s="109">
        <v>43831</v>
      </c>
      <c r="E552" s="116" t="s">
        <v>3081</v>
      </c>
      <c r="F552" s="109">
        <v>44196</v>
      </c>
      <c r="G552" s="109">
        <v>44196</v>
      </c>
      <c r="H552" s="107" t="s">
        <v>968</v>
      </c>
      <c r="I552" s="107" t="s">
        <v>969</v>
      </c>
      <c r="J552" s="107">
        <v>804</v>
      </c>
      <c r="K552" s="107">
        <v>677</v>
      </c>
      <c r="L552" s="109">
        <v>43982</v>
      </c>
      <c r="M552" s="107" t="s">
        <v>1856</v>
      </c>
      <c r="N552" s="107">
        <v>145</v>
      </c>
      <c r="O552" s="114" t="s">
        <v>112</v>
      </c>
      <c r="P552" s="107">
        <v>475</v>
      </c>
      <c r="Q552" s="109">
        <v>43982</v>
      </c>
      <c r="R552" s="107" t="s">
        <v>1857</v>
      </c>
      <c r="S552" s="107">
        <v>31500000</v>
      </c>
      <c r="T552" s="107">
        <v>0</v>
      </c>
      <c r="U552" s="107">
        <v>0</v>
      </c>
      <c r="V552" s="120">
        <v>31500000</v>
      </c>
      <c r="W552" s="107">
        <v>9000000</v>
      </c>
      <c r="X552" s="107">
        <v>22500000</v>
      </c>
    </row>
    <row r="553" spans="1:24" x14ac:dyDescent="0.25">
      <c r="A553" s="107">
        <v>2020</v>
      </c>
      <c r="B553" s="107">
        <v>118</v>
      </c>
      <c r="C553" s="107">
        <v>1</v>
      </c>
      <c r="D553" s="109">
        <v>43831</v>
      </c>
      <c r="E553" s="116" t="s">
        <v>3082</v>
      </c>
      <c r="F553" s="109">
        <v>44196</v>
      </c>
      <c r="G553" s="109">
        <v>44196</v>
      </c>
      <c r="H553" s="107" t="s">
        <v>137</v>
      </c>
      <c r="I553" s="107" t="s">
        <v>138</v>
      </c>
      <c r="J553" s="107">
        <v>785</v>
      </c>
      <c r="K553" s="107">
        <v>676</v>
      </c>
      <c r="L553" s="109">
        <v>43982</v>
      </c>
      <c r="M553" s="107" t="s">
        <v>1854</v>
      </c>
      <c r="N553" s="107">
        <v>148</v>
      </c>
      <c r="O553" s="114" t="s">
        <v>113</v>
      </c>
      <c r="P553" s="107">
        <v>476</v>
      </c>
      <c r="Q553" s="109">
        <v>43982</v>
      </c>
      <c r="R553" s="107" t="s">
        <v>3083</v>
      </c>
      <c r="S553" s="107">
        <v>26600000</v>
      </c>
      <c r="T553" s="107">
        <v>0</v>
      </c>
      <c r="U553" s="107">
        <v>0</v>
      </c>
      <c r="V553" s="120">
        <v>26600000</v>
      </c>
      <c r="W553" s="107">
        <v>7473333</v>
      </c>
      <c r="X553" s="107">
        <v>19126667</v>
      </c>
    </row>
    <row r="554" spans="1:24" x14ac:dyDescent="0.25">
      <c r="A554" s="107">
        <v>2020</v>
      </c>
      <c r="B554" s="107">
        <v>118</v>
      </c>
      <c r="C554" s="107">
        <v>1</v>
      </c>
      <c r="D554" s="109">
        <v>43831</v>
      </c>
      <c r="E554" s="116" t="s">
        <v>3084</v>
      </c>
      <c r="F554" s="109">
        <v>44196</v>
      </c>
      <c r="G554" s="109">
        <v>44196</v>
      </c>
      <c r="H554" s="107" t="s">
        <v>968</v>
      </c>
      <c r="I554" s="107" t="s">
        <v>969</v>
      </c>
      <c r="J554" s="107">
        <v>802</v>
      </c>
      <c r="K554" s="107">
        <v>685</v>
      </c>
      <c r="L554" s="109">
        <v>43982</v>
      </c>
      <c r="M554" s="107" t="s">
        <v>1871</v>
      </c>
      <c r="N554" s="107">
        <v>145</v>
      </c>
      <c r="O554" s="114" t="s">
        <v>112</v>
      </c>
      <c r="P554" s="107">
        <v>477</v>
      </c>
      <c r="Q554" s="109">
        <v>43982</v>
      </c>
      <c r="R554" s="107" t="s">
        <v>1857</v>
      </c>
      <c r="S554" s="107">
        <v>31500000</v>
      </c>
      <c r="T554" s="107">
        <v>0</v>
      </c>
      <c r="U554" s="107">
        <v>0</v>
      </c>
      <c r="V554" s="120">
        <v>31500000</v>
      </c>
      <c r="W554" s="107">
        <v>9000000</v>
      </c>
      <c r="X554" s="107">
        <v>22500000</v>
      </c>
    </row>
    <row r="555" spans="1:24" x14ac:dyDescent="0.25">
      <c r="A555" s="107">
        <v>2020</v>
      </c>
      <c r="B555" s="107">
        <v>118</v>
      </c>
      <c r="C555" s="107">
        <v>1</v>
      </c>
      <c r="D555" s="109">
        <v>43831</v>
      </c>
      <c r="E555" s="116" t="s">
        <v>3085</v>
      </c>
      <c r="F555" s="109">
        <v>44196</v>
      </c>
      <c r="G555" s="109">
        <v>44196</v>
      </c>
      <c r="H555" s="107" t="s">
        <v>968</v>
      </c>
      <c r="I555" s="107" t="s">
        <v>969</v>
      </c>
      <c r="J555" s="107">
        <v>790</v>
      </c>
      <c r="K555" s="107">
        <v>681</v>
      </c>
      <c r="L555" s="109">
        <v>43982</v>
      </c>
      <c r="M555" s="107" t="s">
        <v>1863</v>
      </c>
      <c r="N555" s="107">
        <v>145</v>
      </c>
      <c r="O555" s="114" t="s">
        <v>112</v>
      </c>
      <c r="P555" s="107">
        <v>478</v>
      </c>
      <c r="Q555" s="109">
        <v>43982</v>
      </c>
      <c r="R555" s="107" t="s">
        <v>1864</v>
      </c>
      <c r="S555" s="107">
        <v>42000000</v>
      </c>
      <c r="T555" s="107">
        <v>0</v>
      </c>
      <c r="U555" s="107">
        <v>0</v>
      </c>
      <c r="V555" s="120">
        <v>42000000</v>
      </c>
      <c r="W555" s="107">
        <v>12000000</v>
      </c>
      <c r="X555" s="107">
        <v>30000000</v>
      </c>
    </row>
    <row r="556" spans="1:24" x14ac:dyDescent="0.25">
      <c r="A556" s="107">
        <v>2020</v>
      </c>
      <c r="B556" s="107">
        <v>118</v>
      </c>
      <c r="C556" s="107">
        <v>1</v>
      </c>
      <c r="D556" s="109">
        <v>43831</v>
      </c>
      <c r="E556" s="116" t="s">
        <v>3086</v>
      </c>
      <c r="F556" s="109">
        <v>44196</v>
      </c>
      <c r="G556" s="109">
        <v>44196</v>
      </c>
      <c r="H556" s="107" t="s">
        <v>968</v>
      </c>
      <c r="I556" s="107" t="s">
        <v>969</v>
      </c>
      <c r="J556" s="107">
        <v>801</v>
      </c>
      <c r="K556" s="107">
        <v>691</v>
      </c>
      <c r="L556" s="109">
        <v>43982</v>
      </c>
      <c r="M556" s="107" t="s">
        <v>1882</v>
      </c>
      <c r="N556" s="107">
        <v>145</v>
      </c>
      <c r="O556" s="114" t="s">
        <v>112</v>
      </c>
      <c r="P556" s="107">
        <v>479</v>
      </c>
      <c r="Q556" s="109">
        <v>43982</v>
      </c>
      <c r="R556" s="107" t="s">
        <v>1883</v>
      </c>
      <c r="S556" s="107">
        <v>31500000</v>
      </c>
      <c r="T556" s="107">
        <v>0</v>
      </c>
      <c r="U556" s="107">
        <v>0</v>
      </c>
      <c r="V556" s="120">
        <v>31500000</v>
      </c>
      <c r="W556" s="107">
        <v>9000000</v>
      </c>
      <c r="X556" s="107">
        <v>22500000</v>
      </c>
    </row>
    <row r="557" spans="1:24" x14ac:dyDescent="0.25">
      <c r="A557" s="107">
        <v>2020</v>
      </c>
      <c r="B557" s="107">
        <v>118</v>
      </c>
      <c r="C557" s="107">
        <v>1</v>
      </c>
      <c r="D557" s="109">
        <v>43831</v>
      </c>
      <c r="E557" s="116" t="s">
        <v>3087</v>
      </c>
      <c r="F557" s="109">
        <v>44196</v>
      </c>
      <c r="G557" s="109">
        <v>44196</v>
      </c>
      <c r="H557" s="107" t="s">
        <v>968</v>
      </c>
      <c r="I557" s="107" t="s">
        <v>969</v>
      </c>
      <c r="J557" s="107">
        <v>800</v>
      </c>
      <c r="K557" s="107">
        <v>694</v>
      </c>
      <c r="L557" s="109">
        <v>43982</v>
      </c>
      <c r="M557" s="107" t="s">
        <v>1886</v>
      </c>
      <c r="N557" s="107">
        <v>145</v>
      </c>
      <c r="O557" s="114" t="s">
        <v>112</v>
      </c>
      <c r="P557" s="107">
        <v>480</v>
      </c>
      <c r="Q557" s="109">
        <v>43982</v>
      </c>
      <c r="R557" s="107" t="s">
        <v>1857</v>
      </c>
      <c r="S557" s="107">
        <v>31500000</v>
      </c>
      <c r="T557" s="107">
        <v>0</v>
      </c>
      <c r="U557" s="107">
        <v>0</v>
      </c>
      <c r="V557" s="120">
        <v>31500000</v>
      </c>
      <c r="W557" s="107">
        <v>9000000</v>
      </c>
      <c r="X557" s="107">
        <v>22500000</v>
      </c>
    </row>
    <row r="558" spans="1:24" x14ac:dyDescent="0.25">
      <c r="A558" s="107">
        <v>2020</v>
      </c>
      <c r="B558" s="107">
        <v>118</v>
      </c>
      <c r="C558" s="107">
        <v>1</v>
      </c>
      <c r="D558" s="109">
        <v>43831</v>
      </c>
      <c r="E558" s="116" t="s">
        <v>3088</v>
      </c>
      <c r="F558" s="109">
        <v>44196</v>
      </c>
      <c r="G558" s="109">
        <v>44196</v>
      </c>
      <c r="H558" s="107" t="s">
        <v>968</v>
      </c>
      <c r="I558" s="107" t="s">
        <v>969</v>
      </c>
      <c r="J558" s="107">
        <v>803</v>
      </c>
      <c r="K558" s="107">
        <v>690</v>
      </c>
      <c r="L558" s="109">
        <v>43982</v>
      </c>
      <c r="M558" s="107" t="s">
        <v>1880</v>
      </c>
      <c r="N558" s="107">
        <v>145</v>
      </c>
      <c r="O558" s="114" t="s">
        <v>112</v>
      </c>
      <c r="P558" s="107">
        <v>481</v>
      </c>
      <c r="Q558" s="109">
        <v>43982</v>
      </c>
      <c r="R558" s="107" t="s">
        <v>1881</v>
      </c>
      <c r="S558" s="107">
        <v>31500000</v>
      </c>
      <c r="T558" s="107">
        <v>0</v>
      </c>
      <c r="U558" s="107">
        <v>0</v>
      </c>
      <c r="V558" s="120">
        <v>31500000</v>
      </c>
      <c r="W558" s="107">
        <v>8850000</v>
      </c>
      <c r="X558" s="107">
        <v>22650000</v>
      </c>
    </row>
    <row r="559" spans="1:24" x14ac:dyDescent="0.25">
      <c r="A559" s="107">
        <v>2020</v>
      </c>
      <c r="B559" s="107">
        <v>118</v>
      </c>
      <c r="C559" s="107">
        <v>1</v>
      </c>
      <c r="D559" s="109">
        <v>43831</v>
      </c>
      <c r="E559" s="116" t="s">
        <v>3089</v>
      </c>
      <c r="F559" s="109">
        <v>44196</v>
      </c>
      <c r="G559" s="109">
        <v>44196</v>
      </c>
      <c r="H559" s="107" t="s">
        <v>968</v>
      </c>
      <c r="I559" s="107" t="s">
        <v>969</v>
      </c>
      <c r="J559" s="107">
        <v>797</v>
      </c>
      <c r="K559" s="107">
        <v>683</v>
      </c>
      <c r="L559" s="109">
        <v>43982</v>
      </c>
      <c r="M559" s="107" t="s">
        <v>1867</v>
      </c>
      <c r="N559" s="107">
        <v>145</v>
      </c>
      <c r="O559" s="114" t="s">
        <v>112</v>
      </c>
      <c r="P559" s="107">
        <v>482</v>
      </c>
      <c r="Q559" s="109">
        <v>43982</v>
      </c>
      <c r="R559" s="107" t="s">
        <v>3090</v>
      </c>
      <c r="S559" s="107">
        <v>55627000</v>
      </c>
      <c r="T559" s="107">
        <v>0</v>
      </c>
      <c r="U559" s="107">
        <v>0</v>
      </c>
      <c r="V559" s="120">
        <v>55627000</v>
      </c>
      <c r="W559" s="107">
        <v>0</v>
      </c>
      <c r="X559" s="107">
        <v>55627000</v>
      </c>
    </row>
    <row r="560" spans="1:24" x14ac:dyDescent="0.25">
      <c r="A560" s="107">
        <v>2020</v>
      </c>
      <c r="B560" s="107">
        <v>118</v>
      </c>
      <c r="C560" s="107">
        <v>1</v>
      </c>
      <c r="D560" s="109">
        <v>43831</v>
      </c>
      <c r="E560" s="116" t="s">
        <v>3091</v>
      </c>
      <c r="F560" s="109">
        <v>44196</v>
      </c>
      <c r="G560" s="109">
        <v>44196</v>
      </c>
      <c r="H560" s="107" t="s">
        <v>968</v>
      </c>
      <c r="I560" s="107" t="s">
        <v>969</v>
      </c>
      <c r="J560" s="107">
        <v>789</v>
      </c>
      <c r="K560" s="107">
        <v>692</v>
      </c>
      <c r="L560" s="109">
        <v>43982</v>
      </c>
      <c r="M560" s="107" t="s">
        <v>1884</v>
      </c>
      <c r="N560" s="107">
        <v>145</v>
      </c>
      <c r="O560" s="114" t="s">
        <v>112</v>
      </c>
      <c r="P560" s="107">
        <v>483</v>
      </c>
      <c r="Q560" s="109">
        <v>43982</v>
      </c>
      <c r="R560" s="107" t="s">
        <v>1873</v>
      </c>
      <c r="S560" s="107">
        <v>42000000</v>
      </c>
      <c r="T560" s="107">
        <v>0</v>
      </c>
      <c r="U560" s="107">
        <v>0</v>
      </c>
      <c r="V560" s="120">
        <v>42000000</v>
      </c>
      <c r="W560" s="107">
        <v>5400000</v>
      </c>
      <c r="X560" s="107">
        <v>36600000</v>
      </c>
    </row>
    <row r="561" spans="1:24" x14ac:dyDescent="0.25">
      <c r="A561" s="107">
        <v>2020</v>
      </c>
      <c r="B561" s="107">
        <v>118</v>
      </c>
      <c r="C561" s="107">
        <v>1</v>
      </c>
      <c r="D561" s="109">
        <v>43831</v>
      </c>
      <c r="E561" s="116" t="s">
        <v>3092</v>
      </c>
      <c r="F561" s="109">
        <v>44196</v>
      </c>
      <c r="G561" s="109">
        <v>44196</v>
      </c>
      <c r="H561" s="107" t="s">
        <v>968</v>
      </c>
      <c r="I561" s="107" t="s">
        <v>969</v>
      </c>
      <c r="J561" s="107">
        <v>795</v>
      </c>
      <c r="K561" s="107">
        <v>687</v>
      </c>
      <c r="L561" s="109">
        <v>43982</v>
      </c>
      <c r="M561" s="107" t="s">
        <v>1874</v>
      </c>
      <c r="N561" s="107">
        <v>145</v>
      </c>
      <c r="O561" s="114" t="s">
        <v>112</v>
      </c>
      <c r="P561" s="107">
        <v>484</v>
      </c>
      <c r="Q561" s="109">
        <v>43982</v>
      </c>
      <c r="R561" s="107" t="s">
        <v>3093</v>
      </c>
      <c r="S561" s="107">
        <v>31500000</v>
      </c>
      <c r="T561" s="107">
        <v>0</v>
      </c>
      <c r="U561" s="107">
        <v>0</v>
      </c>
      <c r="V561" s="120">
        <v>31500000</v>
      </c>
      <c r="W561" s="107">
        <v>8850000</v>
      </c>
      <c r="X561" s="107">
        <v>22650000</v>
      </c>
    </row>
    <row r="562" spans="1:24" x14ac:dyDescent="0.25">
      <c r="A562" s="107">
        <v>2020</v>
      </c>
      <c r="B562" s="107">
        <v>118</v>
      </c>
      <c r="C562" s="107">
        <v>1</v>
      </c>
      <c r="D562" s="109">
        <v>43831</v>
      </c>
      <c r="E562" s="116" t="s">
        <v>3094</v>
      </c>
      <c r="F562" s="109">
        <v>44196</v>
      </c>
      <c r="G562" s="109">
        <v>44196</v>
      </c>
      <c r="H562" s="107" t="s">
        <v>968</v>
      </c>
      <c r="I562" s="107" t="s">
        <v>969</v>
      </c>
      <c r="J562" s="107">
        <v>796</v>
      </c>
      <c r="K562" s="107">
        <v>684</v>
      </c>
      <c r="L562" s="109">
        <v>43982</v>
      </c>
      <c r="M562" s="107" t="s">
        <v>1869</v>
      </c>
      <c r="N562" s="107">
        <v>145</v>
      </c>
      <c r="O562" s="114" t="s">
        <v>112</v>
      </c>
      <c r="P562" s="107">
        <v>486</v>
      </c>
      <c r="Q562" s="109">
        <v>43982</v>
      </c>
      <c r="R562" s="107" t="s">
        <v>1870</v>
      </c>
      <c r="S562" s="107">
        <v>31500000</v>
      </c>
      <c r="T562" s="107">
        <v>0</v>
      </c>
      <c r="U562" s="107">
        <v>0</v>
      </c>
      <c r="V562" s="120">
        <v>31500000</v>
      </c>
      <c r="W562" s="107">
        <v>8850000</v>
      </c>
      <c r="X562" s="107">
        <v>22650000</v>
      </c>
    </row>
    <row r="563" spans="1:24" x14ac:dyDescent="0.25">
      <c r="A563" s="107">
        <v>2020</v>
      </c>
      <c r="B563" s="107">
        <v>118</v>
      </c>
      <c r="C563" s="107">
        <v>1</v>
      </c>
      <c r="D563" s="109">
        <v>43831</v>
      </c>
      <c r="E563" s="116" t="s">
        <v>3095</v>
      </c>
      <c r="F563" s="109">
        <v>44196</v>
      </c>
      <c r="G563" s="109">
        <v>44196</v>
      </c>
      <c r="H563" s="107" t="s">
        <v>968</v>
      </c>
      <c r="I563" s="107" t="s">
        <v>969</v>
      </c>
      <c r="J563" s="107">
        <v>793</v>
      </c>
      <c r="K563" s="107">
        <v>686</v>
      </c>
      <c r="L563" s="109">
        <v>43982</v>
      </c>
      <c r="M563" s="107" t="s">
        <v>1872</v>
      </c>
      <c r="N563" s="107">
        <v>145</v>
      </c>
      <c r="O563" s="114" t="s">
        <v>112</v>
      </c>
      <c r="P563" s="107">
        <v>490</v>
      </c>
      <c r="Q563" s="109">
        <v>43982</v>
      </c>
      <c r="R563" s="107" t="s">
        <v>1873</v>
      </c>
      <c r="S563" s="107">
        <v>42000000</v>
      </c>
      <c r="T563" s="107">
        <v>0</v>
      </c>
      <c r="U563" s="107">
        <v>0</v>
      </c>
      <c r="V563" s="120">
        <v>42000000</v>
      </c>
      <c r="W563" s="107">
        <v>0</v>
      </c>
      <c r="X563" s="107">
        <v>42000000</v>
      </c>
    </row>
    <row r="564" spans="1:24" x14ac:dyDescent="0.25">
      <c r="A564" s="107">
        <v>2020</v>
      </c>
      <c r="B564" s="107">
        <v>118</v>
      </c>
      <c r="C564" s="107">
        <v>1</v>
      </c>
      <c r="D564" s="109">
        <v>43831</v>
      </c>
      <c r="E564" s="116" t="s">
        <v>3096</v>
      </c>
      <c r="F564" s="109">
        <v>44196</v>
      </c>
      <c r="G564" s="109">
        <v>44196</v>
      </c>
      <c r="H564" s="107" t="s">
        <v>968</v>
      </c>
      <c r="I564" s="107" t="s">
        <v>969</v>
      </c>
      <c r="J564" s="107">
        <v>792</v>
      </c>
      <c r="K564" s="107">
        <v>689</v>
      </c>
      <c r="L564" s="109">
        <v>43982</v>
      </c>
      <c r="M564" s="107" t="s">
        <v>1878</v>
      </c>
      <c r="N564" s="107">
        <v>145</v>
      </c>
      <c r="O564" s="114" t="s">
        <v>112</v>
      </c>
      <c r="P564" s="107">
        <v>491</v>
      </c>
      <c r="Q564" s="109">
        <v>43982</v>
      </c>
      <c r="R564" s="107" t="s">
        <v>1879</v>
      </c>
      <c r="S564" s="107">
        <v>42000000</v>
      </c>
      <c r="T564" s="107">
        <v>0</v>
      </c>
      <c r="U564" s="107">
        <v>0</v>
      </c>
      <c r="V564" s="120">
        <v>42000000</v>
      </c>
      <c r="W564" s="107">
        <v>11600000</v>
      </c>
      <c r="X564" s="107">
        <v>30400000</v>
      </c>
    </row>
    <row r="565" spans="1:24" x14ac:dyDescent="0.25">
      <c r="A565" s="107">
        <v>2020</v>
      </c>
      <c r="B565" s="107">
        <v>118</v>
      </c>
      <c r="C565" s="107">
        <v>1</v>
      </c>
      <c r="D565" s="109">
        <v>43831</v>
      </c>
      <c r="E565" s="116" t="s">
        <v>3097</v>
      </c>
      <c r="F565" s="109">
        <v>44196</v>
      </c>
      <c r="G565" s="109">
        <v>44196</v>
      </c>
      <c r="H565" s="107" t="s">
        <v>2482</v>
      </c>
      <c r="I565" s="107" t="s">
        <v>2483</v>
      </c>
      <c r="J565" s="107">
        <v>827</v>
      </c>
      <c r="K565" s="107">
        <v>732</v>
      </c>
      <c r="L565" s="109">
        <v>44028</v>
      </c>
      <c r="M565" s="107" t="s">
        <v>3098</v>
      </c>
      <c r="N565" s="107">
        <v>12</v>
      </c>
      <c r="O565" s="114" t="s">
        <v>1278</v>
      </c>
      <c r="P565" s="107">
        <v>492</v>
      </c>
      <c r="Q565" s="109">
        <v>44028</v>
      </c>
      <c r="R565" s="107" t="s">
        <v>3099</v>
      </c>
      <c r="S565" s="107">
        <v>89118571</v>
      </c>
      <c r="T565" s="107">
        <v>0</v>
      </c>
      <c r="U565" s="107">
        <v>0</v>
      </c>
      <c r="V565" s="120">
        <v>89118571</v>
      </c>
      <c r="W565" s="107">
        <v>0</v>
      </c>
      <c r="X565" s="107">
        <v>89118571</v>
      </c>
    </row>
    <row r="566" spans="1:24" x14ac:dyDescent="0.25">
      <c r="A566" s="107">
        <v>2020</v>
      </c>
      <c r="B566" s="107">
        <v>118</v>
      </c>
      <c r="C566" s="107">
        <v>1</v>
      </c>
      <c r="D566" s="109">
        <v>43831</v>
      </c>
      <c r="E566" s="116" t="s">
        <v>3100</v>
      </c>
      <c r="F566" s="109">
        <v>44196</v>
      </c>
      <c r="G566" s="109">
        <v>44196</v>
      </c>
      <c r="H566" s="107" t="s">
        <v>3101</v>
      </c>
      <c r="I566" s="107" t="s">
        <v>3102</v>
      </c>
      <c r="J566" s="107">
        <v>847</v>
      </c>
      <c r="K566" s="107">
        <v>724</v>
      </c>
      <c r="L566" s="109">
        <v>44027</v>
      </c>
      <c r="M566" s="107" t="s">
        <v>934</v>
      </c>
      <c r="N566" s="107">
        <v>145</v>
      </c>
      <c r="O566" s="114" t="s">
        <v>112</v>
      </c>
      <c r="P566" s="107">
        <v>493</v>
      </c>
      <c r="Q566" s="109">
        <v>44027</v>
      </c>
      <c r="R566" s="107" t="s">
        <v>3103</v>
      </c>
      <c r="S566" s="107">
        <v>41250000</v>
      </c>
      <c r="T566" s="107">
        <v>0</v>
      </c>
      <c r="U566" s="107">
        <v>0</v>
      </c>
      <c r="V566" s="120">
        <v>41250000</v>
      </c>
      <c r="W566" s="107">
        <v>3750000</v>
      </c>
      <c r="X566" s="107">
        <v>37500000</v>
      </c>
    </row>
    <row r="567" spans="1:24" x14ac:dyDescent="0.25">
      <c r="A567" s="107">
        <v>2020</v>
      </c>
      <c r="B567" s="107">
        <v>118</v>
      </c>
      <c r="C567" s="107">
        <v>1</v>
      </c>
      <c r="D567" s="109">
        <v>43831</v>
      </c>
      <c r="E567" s="116" t="s">
        <v>3104</v>
      </c>
      <c r="F567" s="109">
        <v>44196</v>
      </c>
      <c r="G567" s="109">
        <v>44196</v>
      </c>
      <c r="H567" s="107" t="s">
        <v>2510</v>
      </c>
      <c r="I567" s="107" t="s">
        <v>2511</v>
      </c>
      <c r="J567" s="107">
        <v>931</v>
      </c>
      <c r="K567" s="107">
        <v>749</v>
      </c>
      <c r="L567" s="109">
        <v>44033</v>
      </c>
      <c r="M567" s="107" t="s">
        <v>12</v>
      </c>
      <c r="N567" s="107">
        <v>145</v>
      </c>
      <c r="O567" s="114" t="s">
        <v>112</v>
      </c>
      <c r="P567" s="107">
        <v>494</v>
      </c>
      <c r="Q567" s="109">
        <v>44033</v>
      </c>
      <c r="R567" s="107" t="s">
        <v>3105</v>
      </c>
      <c r="S567" s="107">
        <v>39655000</v>
      </c>
      <c r="T567" s="107">
        <v>0</v>
      </c>
      <c r="U567" s="107">
        <v>0</v>
      </c>
      <c r="V567" s="120">
        <v>39655000</v>
      </c>
      <c r="W567" s="107">
        <v>2403333</v>
      </c>
      <c r="X567" s="107">
        <v>37251667</v>
      </c>
    </row>
    <row r="568" spans="1:24" x14ac:dyDescent="0.25">
      <c r="A568" s="107">
        <v>2020</v>
      </c>
      <c r="B568" s="107">
        <v>118</v>
      </c>
      <c r="C568" s="107">
        <v>1</v>
      </c>
      <c r="D568" s="109">
        <v>43831</v>
      </c>
      <c r="E568" s="116" t="s">
        <v>3106</v>
      </c>
      <c r="F568" s="109">
        <v>44196</v>
      </c>
      <c r="G568" s="109">
        <v>44196</v>
      </c>
      <c r="H568" s="107" t="s">
        <v>2510</v>
      </c>
      <c r="I568" s="107" t="s">
        <v>2511</v>
      </c>
      <c r="J568" s="107">
        <v>932</v>
      </c>
      <c r="K568" s="107">
        <v>751</v>
      </c>
      <c r="L568" s="109">
        <v>44033</v>
      </c>
      <c r="M568" s="107" t="s">
        <v>364</v>
      </c>
      <c r="N568" s="107">
        <v>148</v>
      </c>
      <c r="O568" s="114" t="s">
        <v>113</v>
      </c>
      <c r="P568" s="107">
        <v>495</v>
      </c>
      <c r="Q568" s="109">
        <v>44033</v>
      </c>
      <c r="R568" s="107" t="s">
        <v>3107</v>
      </c>
      <c r="S568" s="107">
        <v>21330000</v>
      </c>
      <c r="T568" s="107">
        <v>0</v>
      </c>
      <c r="U568" s="107">
        <v>0</v>
      </c>
      <c r="V568" s="120">
        <v>21330000</v>
      </c>
      <c r="W568" s="107">
        <v>1422000</v>
      </c>
      <c r="X568" s="107">
        <v>19908000</v>
      </c>
    </row>
    <row r="569" spans="1:24" x14ac:dyDescent="0.25">
      <c r="A569" s="107">
        <v>2020</v>
      </c>
      <c r="B569" s="107">
        <v>118</v>
      </c>
      <c r="C569" s="107">
        <v>1</v>
      </c>
      <c r="D569" s="109">
        <v>43831</v>
      </c>
      <c r="E569" s="116" t="s">
        <v>3108</v>
      </c>
      <c r="F569" s="109">
        <v>44196</v>
      </c>
      <c r="G569" s="109">
        <v>44196</v>
      </c>
      <c r="H569" s="107" t="s">
        <v>3109</v>
      </c>
      <c r="I569" s="107" t="s">
        <v>3110</v>
      </c>
      <c r="J569" s="107">
        <v>857</v>
      </c>
      <c r="K569" s="107">
        <v>738</v>
      </c>
      <c r="L569" s="109">
        <v>44029</v>
      </c>
      <c r="M569" s="107" t="s">
        <v>2203</v>
      </c>
      <c r="N569" s="107">
        <v>145</v>
      </c>
      <c r="O569" s="114" t="s">
        <v>112</v>
      </c>
      <c r="P569" s="107">
        <v>496</v>
      </c>
      <c r="Q569" s="109">
        <v>44029</v>
      </c>
      <c r="R569" s="107" t="s">
        <v>3111</v>
      </c>
      <c r="S569" s="107">
        <v>30525000</v>
      </c>
      <c r="T569" s="107">
        <v>0</v>
      </c>
      <c r="U569" s="107">
        <v>0</v>
      </c>
      <c r="V569" s="120">
        <v>30525000</v>
      </c>
      <c r="W569" s="107">
        <v>2590000</v>
      </c>
      <c r="X569" s="107">
        <v>27935000</v>
      </c>
    </row>
    <row r="570" spans="1:24" x14ac:dyDescent="0.25">
      <c r="A570" s="107">
        <v>2020</v>
      </c>
      <c r="B570" s="107">
        <v>118</v>
      </c>
      <c r="C570" s="107">
        <v>1</v>
      </c>
      <c r="D570" s="109">
        <v>43831</v>
      </c>
      <c r="E570" s="116" t="s">
        <v>3112</v>
      </c>
      <c r="F570" s="109">
        <v>44196</v>
      </c>
      <c r="G570" s="109">
        <v>44196</v>
      </c>
      <c r="H570" s="107" t="s">
        <v>3109</v>
      </c>
      <c r="I570" s="107" t="s">
        <v>3110</v>
      </c>
      <c r="J570" s="107">
        <v>858</v>
      </c>
      <c r="K570" s="107">
        <v>725</v>
      </c>
      <c r="L570" s="109">
        <v>44027</v>
      </c>
      <c r="M570" s="107" t="s">
        <v>406</v>
      </c>
      <c r="N570" s="107">
        <v>145</v>
      </c>
      <c r="O570" s="114" t="s">
        <v>112</v>
      </c>
      <c r="P570" s="107">
        <v>497</v>
      </c>
      <c r="Q570" s="109">
        <v>44027</v>
      </c>
      <c r="R570" s="107" t="s">
        <v>3113</v>
      </c>
      <c r="S570" s="107">
        <v>33000000</v>
      </c>
      <c r="T570" s="107">
        <v>0</v>
      </c>
      <c r="U570" s="107">
        <v>0</v>
      </c>
      <c r="V570" s="120">
        <v>33000000</v>
      </c>
      <c r="W570" s="107">
        <v>3000000</v>
      </c>
      <c r="X570" s="107">
        <v>30000000</v>
      </c>
    </row>
    <row r="571" spans="1:24" x14ac:dyDescent="0.25">
      <c r="A571" s="107">
        <v>2020</v>
      </c>
      <c r="B571" s="107">
        <v>118</v>
      </c>
      <c r="C571" s="107">
        <v>1</v>
      </c>
      <c r="D571" s="109">
        <v>43831</v>
      </c>
      <c r="E571" s="116" t="s">
        <v>3114</v>
      </c>
      <c r="F571" s="109">
        <v>44196</v>
      </c>
      <c r="G571" s="109">
        <v>44196</v>
      </c>
      <c r="H571" s="107" t="s">
        <v>3115</v>
      </c>
      <c r="I571" s="107" t="s">
        <v>3116</v>
      </c>
      <c r="J571" s="107">
        <v>844</v>
      </c>
      <c r="K571" s="107">
        <v>733</v>
      </c>
      <c r="L571" s="109">
        <v>44028</v>
      </c>
      <c r="M571" s="107" t="s">
        <v>2204</v>
      </c>
      <c r="N571" s="107">
        <v>145</v>
      </c>
      <c r="O571" s="114" t="s">
        <v>112</v>
      </c>
      <c r="P571" s="107">
        <v>498</v>
      </c>
      <c r="Q571" s="109">
        <v>44028</v>
      </c>
      <c r="R571" s="107" t="s">
        <v>3117</v>
      </c>
      <c r="S571" s="107">
        <v>27775000</v>
      </c>
      <c r="T571" s="107">
        <v>0</v>
      </c>
      <c r="U571" s="107">
        <v>0</v>
      </c>
      <c r="V571" s="120">
        <v>27775000</v>
      </c>
      <c r="W571" s="107">
        <v>2356667</v>
      </c>
      <c r="X571" s="107">
        <v>25418333</v>
      </c>
    </row>
    <row r="572" spans="1:24" x14ac:dyDescent="0.25">
      <c r="A572" s="107">
        <v>2020</v>
      </c>
      <c r="B572" s="107">
        <v>118</v>
      </c>
      <c r="C572" s="107">
        <v>1</v>
      </c>
      <c r="D572" s="109">
        <v>43831</v>
      </c>
      <c r="E572" s="116" t="s">
        <v>3118</v>
      </c>
      <c r="F572" s="109">
        <v>44196</v>
      </c>
      <c r="G572" s="109">
        <v>44196</v>
      </c>
      <c r="H572" s="107" t="s">
        <v>3115</v>
      </c>
      <c r="I572" s="107" t="s">
        <v>3116</v>
      </c>
      <c r="J572" s="107">
        <v>843</v>
      </c>
      <c r="K572" s="107">
        <v>737</v>
      </c>
      <c r="L572" s="109">
        <v>44029</v>
      </c>
      <c r="M572" s="107" t="s">
        <v>348</v>
      </c>
      <c r="N572" s="107">
        <v>145</v>
      </c>
      <c r="O572" s="114" t="s">
        <v>112</v>
      </c>
      <c r="P572" s="107">
        <v>499</v>
      </c>
      <c r="Q572" s="109">
        <v>44029</v>
      </c>
      <c r="R572" s="107" t="s">
        <v>3119</v>
      </c>
      <c r="S572" s="107">
        <v>33000000</v>
      </c>
      <c r="T572" s="107">
        <v>0</v>
      </c>
      <c r="U572" s="107">
        <v>0</v>
      </c>
      <c r="V572" s="120">
        <v>33000000</v>
      </c>
      <c r="W572" s="107">
        <v>2800000</v>
      </c>
      <c r="X572" s="107">
        <v>30200000</v>
      </c>
    </row>
    <row r="573" spans="1:24" x14ac:dyDescent="0.25">
      <c r="A573" s="107">
        <v>2020</v>
      </c>
      <c r="B573" s="107">
        <v>118</v>
      </c>
      <c r="C573" s="107">
        <v>1</v>
      </c>
      <c r="D573" s="109">
        <v>43831</v>
      </c>
      <c r="E573" s="116" t="s">
        <v>3120</v>
      </c>
      <c r="F573" s="109">
        <v>44196</v>
      </c>
      <c r="G573" s="109">
        <v>44196</v>
      </c>
      <c r="H573" s="107" t="s">
        <v>3109</v>
      </c>
      <c r="I573" s="107" t="s">
        <v>3110</v>
      </c>
      <c r="J573" s="107">
        <v>864</v>
      </c>
      <c r="K573" s="107">
        <v>755</v>
      </c>
      <c r="L573" s="109">
        <v>44033</v>
      </c>
      <c r="M573" s="107" t="s">
        <v>2205</v>
      </c>
      <c r="N573" s="107">
        <v>145</v>
      </c>
      <c r="O573" s="114" t="s">
        <v>112</v>
      </c>
      <c r="P573" s="107">
        <v>500</v>
      </c>
      <c r="Q573" s="109">
        <v>44033</v>
      </c>
      <c r="R573" s="107" t="s">
        <v>1877</v>
      </c>
      <c r="S573" s="107">
        <v>30525000</v>
      </c>
      <c r="T573" s="107">
        <v>0</v>
      </c>
      <c r="U573" s="107">
        <v>0</v>
      </c>
      <c r="V573" s="120">
        <v>30525000</v>
      </c>
      <c r="W573" s="107">
        <v>1665000</v>
      </c>
      <c r="X573" s="107">
        <v>28860000</v>
      </c>
    </row>
    <row r="574" spans="1:24" x14ac:dyDescent="0.25">
      <c r="A574" s="107">
        <v>2020</v>
      </c>
      <c r="B574" s="107">
        <v>118</v>
      </c>
      <c r="C574" s="107">
        <v>1</v>
      </c>
      <c r="D574" s="109">
        <v>43831</v>
      </c>
      <c r="E574" s="116" t="s">
        <v>3121</v>
      </c>
      <c r="F574" s="109">
        <v>44196</v>
      </c>
      <c r="G574" s="109">
        <v>44196</v>
      </c>
      <c r="H574" s="107" t="s">
        <v>2510</v>
      </c>
      <c r="I574" s="107" t="s">
        <v>2511</v>
      </c>
      <c r="J574" s="107">
        <v>925</v>
      </c>
      <c r="K574" s="107">
        <v>769</v>
      </c>
      <c r="L574" s="109">
        <v>44033</v>
      </c>
      <c r="M574" s="107" t="s">
        <v>111</v>
      </c>
      <c r="N574" s="107">
        <v>11</v>
      </c>
      <c r="O574" s="114" t="s">
        <v>95</v>
      </c>
      <c r="P574" s="107">
        <v>501</v>
      </c>
      <c r="Q574" s="109">
        <v>44033</v>
      </c>
      <c r="R574" s="107" t="s">
        <v>3122</v>
      </c>
      <c r="S574" s="107">
        <v>154245000</v>
      </c>
      <c r="T574" s="107">
        <v>0</v>
      </c>
      <c r="U574" s="107">
        <v>0</v>
      </c>
      <c r="V574" s="120">
        <v>154245000</v>
      </c>
      <c r="W574" s="107">
        <v>0</v>
      </c>
      <c r="X574" s="107">
        <v>154245000</v>
      </c>
    </row>
    <row r="575" spans="1:24" x14ac:dyDescent="0.25">
      <c r="A575" s="107">
        <v>2020</v>
      </c>
      <c r="B575" s="107">
        <v>118</v>
      </c>
      <c r="C575" s="107">
        <v>1</v>
      </c>
      <c r="D575" s="109">
        <v>43831</v>
      </c>
      <c r="E575" s="116" t="s">
        <v>3123</v>
      </c>
      <c r="F575" s="109">
        <v>44196</v>
      </c>
      <c r="G575" s="109">
        <v>44196</v>
      </c>
      <c r="H575" s="107" t="s">
        <v>3109</v>
      </c>
      <c r="I575" s="107" t="s">
        <v>3110</v>
      </c>
      <c r="J575" s="107">
        <v>859</v>
      </c>
      <c r="K575" s="107">
        <v>723</v>
      </c>
      <c r="L575" s="109">
        <v>44027</v>
      </c>
      <c r="M575" s="107" t="s">
        <v>31</v>
      </c>
      <c r="N575" s="107">
        <v>145</v>
      </c>
      <c r="O575" s="114" t="s">
        <v>112</v>
      </c>
      <c r="P575" s="107">
        <v>502</v>
      </c>
      <c r="Q575" s="109">
        <v>44026</v>
      </c>
      <c r="R575" s="107" t="s">
        <v>3124</v>
      </c>
      <c r="S575" s="107">
        <v>30525000</v>
      </c>
      <c r="T575" s="107">
        <v>0</v>
      </c>
      <c r="U575" s="107">
        <v>0</v>
      </c>
      <c r="V575" s="120">
        <v>30525000</v>
      </c>
      <c r="W575" s="107">
        <v>2960000</v>
      </c>
      <c r="X575" s="107">
        <v>27565000</v>
      </c>
    </row>
    <row r="576" spans="1:24" x14ac:dyDescent="0.25">
      <c r="A576" s="107">
        <v>2020</v>
      </c>
      <c r="B576" s="107">
        <v>118</v>
      </c>
      <c r="C576" s="107">
        <v>1</v>
      </c>
      <c r="D576" s="109">
        <v>43831</v>
      </c>
      <c r="E576" s="116" t="s">
        <v>3125</v>
      </c>
      <c r="F576" s="109">
        <v>44196</v>
      </c>
      <c r="G576" s="109">
        <v>44196</v>
      </c>
      <c r="H576" s="107" t="s">
        <v>3109</v>
      </c>
      <c r="I576" s="107" t="s">
        <v>3110</v>
      </c>
      <c r="J576" s="107">
        <v>861</v>
      </c>
      <c r="K576" s="107">
        <v>752</v>
      </c>
      <c r="L576" s="109">
        <v>44033</v>
      </c>
      <c r="M576" s="107" t="s">
        <v>3126</v>
      </c>
      <c r="N576" s="107">
        <v>145</v>
      </c>
      <c r="O576" s="114" t="s">
        <v>112</v>
      </c>
      <c r="P576" s="107">
        <v>503</v>
      </c>
      <c r="Q576" s="109">
        <v>44033</v>
      </c>
      <c r="R576" s="107" t="s">
        <v>994</v>
      </c>
      <c r="S576" s="107">
        <v>30525000</v>
      </c>
      <c r="T576" s="107">
        <v>0</v>
      </c>
      <c r="U576" s="107">
        <v>0</v>
      </c>
      <c r="V576" s="120">
        <v>30525000</v>
      </c>
      <c r="W576" s="107">
        <v>1295000</v>
      </c>
      <c r="X576" s="107">
        <v>29230000</v>
      </c>
    </row>
    <row r="577" spans="1:24" x14ac:dyDescent="0.25">
      <c r="A577" s="107">
        <v>2020</v>
      </c>
      <c r="B577" s="107">
        <v>118</v>
      </c>
      <c r="C577" s="107">
        <v>1</v>
      </c>
      <c r="D577" s="109">
        <v>43831</v>
      </c>
      <c r="E577" s="116" t="s">
        <v>3127</v>
      </c>
      <c r="F577" s="109">
        <v>44196</v>
      </c>
      <c r="G577" s="109">
        <v>44196</v>
      </c>
      <c r="H577" s="107" t="s">
        <v>3128</v>
      </c>
      <c r="I577" s="107" t="s">
        <v>3129</v>
      </c>
      <c r="J577" s="107">
        <v>833</v>
      </c>
      <c r="K577" s="107">
        <v>750</v>
      </c>
      <c r="L577" s="109">
        <v>44033</v>
      </c>
      <c r="M577" s="107" t="s">
        <v>336</v>
      </c>
      <c r="N577" s="107">
        <v>145</v>
      </c>
      <c r="O577" s="114" t="s">
        <v>112</v>
      </c>
      <c r="P577" s="107">
        <v>504</v>
      </c>
      <c r="Q577" s="109">
        <v>44033</v>
      </c>
      <c r="R577" s="107" t="s">
        <v>3130</v>
      </c>
      <c r="S577" s="107">
        <v>26950000</v>
      </c>
      <c r="T577" s="107">
        <v>0</v>
      </c>
      <c r="U577" s="107">
        <v>0</v>
      </c>
      <c r="V577" s="120">
        <v>26950000</v>
      </c>
      <c r="W577" s="107">
        <v>1633333</v>
      </c>
      <c r="X577" s="107">
        <v>25316667</v>
      </c>
    </row>
    <row r="578" spans="1:24" x14ac:dyDescent="0.25">
      <c r="A578" s="107">
        <v>2020</v>
      </c>
      <c r="B578" s="107">
        <v>118</v>
      </c>
      <c r="C578" s="107">
        <v>1</v>
      </c>
      <c r="D578" s="109">
        <v>43831</v>
      </c>
      <c r="E578" s="116" t="s">
        <v>3131</v>
      </c>
      <c r="F578" s="109">
        <v>44196</v>
      </c>
      <c r="G578" s="109">
        <v>44196</v>
      </c>
      <c r="H578" s="107" t="s">
        <v>2570</v>
      </c>
      <c r="I578" s="107" t="s">
        <v>2571</v>
      </c>
      <c r="J578" s="107">
        <v>854</v>
      </c>
      <c r="K578" s="107">
        <v>747</v>
      </c>
      <c r="L578" s="109">
        <v>44033</v>
      </c>
      <c r="M578" s="107" t="s">
        <v>3132</v>
      </c>
      <c r="N578" s="107">
        <v>145</v>
      </c>
      <c r="O578" s="114" t="s">
        <v>112</v>
      </c>
      <c r="P578" s="107">
        <v>505</v>
      </c>
      <c r="Q578" s="109">
        <v>44033</v>
      </c>
      <c r="R578" s="107" t="s">
        <v>3133</v>
      </c>
      <c r="S578" s="107">
        <v>38500000</v>
      </c>
      <c r="T578" s="107">
        <v>0</v>
      </c>
      <c r="U578" s="107">
        <v>0</v>
      </c>
      <c r="V578" s="120">
        <v>38500000</v>
      </c>
      <c r="W578" s="107">
        <v>3266667</v>
      </c>
      <c r="X578" s="107">
        <v>35233333</v>
      </c>
    </row>
    <row r="579" spans="1:24" x14ac:dyDescent="0.25">
      <c r="A579" s="107">
        <v>2020</v>
      </c>
      <c r="B579" s="107">
        <v>118</v>
      </c>
      <c r="C579" s="107">
        <v>1</v>
      </c>
      <c r="D579" s="109">
        <v>43831</v>
      </c>
      <c r="E579" s="116" t="s">
        <v>3134</v>
      </c>
      <c r="F579" s="109">
        <v>44196</v>
      </c>
      <c r="G579" s="109">
        <v>44196</v>
      </c>
      <c r="H579" s="107" t="s">
        <v>3109</v>
      </c>
      <c r="I579" s="107" t="s">
        <v>3110</v>
      </c>
      <c r="J579" s="107">
        <v>865</v>
      </c>
      <c r="K579" s="107">
        <v>754</v>
      </c>
      <c r="L579" s="109">
        <v>44033</v>
      </c>
      <c r="M579" s="107" t="s">
        <v>2208</v>
      </c>
      <c r="N579" s="107">
        <v>145</v>
      </c>
      <c r="O579" s="114" t="s">
        <v>112</v>
      </c>
      <c r="P579" s="107">
        <v>506</v>
      </c>
      <c r="Q579" s="109">
        <v>44033</v>
      </c>
      <c r="R579" s="107" t="s">
        <v>1877</v>
      </c>
      <c r="S579" s="107">
        <v>30525000</v>
      </c>
      <c r="T579" s="107">
        <v>0</v>
      </c>
      <c r="U579" s="107">
        <v>0</v>
      </c>
      <c r="V579" s="120">
        <v>30525000</v>
      </c>
      <c r="W579" s="107">
        <v>1480000</v>
      </c>
      <c r="X579" s="107">
        <v>29045000</v>
      </c>
    </row>
    <row r="580" spans="1:24" x14ac:dyDescent="0.25">
      <c r="A580" s="107">
        <v>2020</v>
      </c>
      <c r="B580" s="107">
        <v>118</v>
      </c>
      <c r="C580" s="107">
        <v>1</v>
      </c>
      <c r="D580" s="109">
        <v>43831</v>
      </c>
      <c r="E580" s="116" t="s">
        <v>3135</v>
      </c>
      <c r="F580" s="109">
        <v>44196</v>
      </c>
      <c r="G580" s="109">
        <v>44196</v>
      </c>
      <c r="H580" s="107" t="s">
        <v>3115</v>
      </c>
      <c r="I580" s="107" t="s">
        <v>3116</v>
      </c>
      <c r="J580" s="107">
        <v>846</v>
      </c>
      <c r="K580" s="107">
        <v>759</v>
      </c>
      <c r="L580" s="109">
        <v>44033</v>
      </c>
      <c r="M580" s="107" t="s">
        <v>42</v>
      </c>
      <c r="N580" s="107">
        <v>145</v>
      </c>
      <c r="O580" s="114" t="s">
        <v>112</v>
      </c>
      <c r="P580" s="107">
        <v>507</v>
      </c>
      <c r="Q580" s="109">
        <v>44033</v>
      </c>
      <c r="R580" s="107" t="s">
        <v>3136</v>
      </c>
      <c r="S580" s="107">
        <v>43450000</v>
      </c>
      <c r="T580" s="107">
        <v>0</v>
      </c>
      <c r="U580" s="107">
        <v>0</v>
      </c>
      <c r="V580" s="120">
        <v>43450000</v>
      </c>
      <c r="W580" s="107">
        <v>2370000</v>
      </c>
      <c r="X580" s="107">
        <v>41080000</v>
      </c>
    </row>
    <row r="581" spans="1:24" x14ac:dyDescent="0.25">
      <c r="A581" s="107">
        <v>2020</v>
      </c>
      <c r="B581" s="107">
        <v>118</v>
      </c>
      <c r="C581" s="107">
        <v>1</v>
      </c>
      <c r="D581" s="109">
        <v>43831</v>
      </c>
      <c r="E581" s="116" t="s">
        <v>3137</v>
      </c>
      <c r="F581" s="109">
        <v>44196</v>
      </c>
      <c r="G581" s="109">
        <v>44196</v>
      </c>
      <c r="H581" s="107" t="s">
        <v>2570</v>
      </c>
      <c r="I581" s="107" t="s">
        <v>2571</v>
      </c>
      <c r="J581" s="107">
        <v>835</v>
      </c>
      <c r="K581" s="107">
        <v>758</v>
      </c>
      <c r="L581" s="109">
        <v>44033</v>
      </c>
      <c r="M581" s="107" t="s">
        <v>337</v>
      </c>
      <c r="N581" s="107">
        <v>145</v>
      </c>
      <c r="O581" s="114" t="s">
        <v>112</v>
      </c>
      <c r="P581" s="107">
        <v>508</v>
      </c>
      <c r="Q581" s="109">
        <v>44033</v>
      </c>
      <c r="R581" s="107" t="s">
        <v>3138</v>
      </c>
      <c r="S581" s="107">
        <v>37800000</v>
      </c>
      <c r="T581" s="107">
        <v>0</v>
      </c>
      <c r="U581" s="107">
        <v>0</v>
      </c>
      <c r="V581" s="120">
        <v>37800000</v>
      </c>
      <c r="W581" s="107">
        <v>2566667</v>
      </c>
      <c r="X581" s="107">
        <v>35233333</v>
      </c>
    </row>
    <row r="582" spans="1:24" x14ac:dyDescent="0.25">
      <c r="A582" s="107">
        <v>2020</v>
      </c>
      <c r="B582" s="107">
        <v>118</v>
      </c>
      <c r="C582" s="107">
        <v>1</v>
      </c>
      <c r="D582" s="109">
        <v>43831</v>
      </c>
      <c r="E582" s="116" t="s">
        <v>3139</v>
      </c>
      <c r="F582" s="109">
        <v>44196</v>
      </c>
      <c r="G582" s="109">
        <v>44196</v>
      </c>
      <c r="H582" s="107" t="s">
        <v>3109</v>
      </c>
      <c r="I582" s="107" t="s">
        <v>3110</v>
      </c>
      <c r="J582" s="107">
        <v>871</v>
      </c>
      <c r="K582" s="107">
        <v>762</v>
      </c>
      <c r="L582" s="109">
        <v>44033</v>
      </c>
      <c r="M582" s="107" t="s">
        <v>3140</v>
      </c>
      <c r="N582" s="107">
        <v>145</v>
      </c>
      <c r="O582" s="114" t="s">
        <v>112</v>
      </c>
      <c r="P582" s="107">
        <v>509</v>
      </c>
      <c r="Q582" s="109">
        <v>44033</v>
      </c>
      <c r="R582" s="107" t="s">
        <v>1877</v>
      </c>
      <c r="S582" s="107">
        <v>30525000</v>
      </c>
      <c r="T582" s="107">
        <v>0</v>
      </c>
      <c r="U582" s="107">
        <v>0</v>
      </c>
      <c r="V582" s="120">
        <v>30525000</v>
      </c>
      <c r="W582" s="107">
        <v>1850000</v>
      </c>
      <c r="X582" s="107">
        <v>28675000</v>
      </c>
    </row>
    <row r="583" spans="1:24" x14ac:dyDescent="0.25">
      <c r="A583" s="107">
        <v>2020</v>
      </c>
      <c r="B583" s="107">
        <v>118</v>
      </c>
      <c r="C583" s="107">
        <v>1</v>
      </c>
      <c r="D583" s="109">
        <v>43831</v>
      </c>
      <c r="E583" s="116" t="s">
        <v>3141</v>
      </c>
      <c r="F583" s="109">
        <v>44196</v>
      </c>
      <c r="G583" s="109">
        <v>44196</v>
      </c>
      <c r="H583" s="107" t="s">
        <v>96</v>
      </c>
      <c r="I583" s="107" t="s">
        <v>97</v>
      </c>
      <c r="J583" s="107">
        <v>831</v>
      </c>
      <c r="K583" s="107">
        <v>726</v>
      </c>
      <c r="L583" s="109">
        <v>44028</v>
      </c>
      <c r="M583" s="107" t="s">
        <v>41</v>
      </c>
      <c r="N583" s="107">
        <v>17</v>
      </c>
      <c r="O583" s="114" t="s">
        <v>98</v>
      </c>
      <c r="P583" s="107">
        <v>510</v>
      </c>
      <c r="Q583" s="109">
        <v>44028</v>
      </c>
      <c r="R583" s="107" t="s">
        <v>3142</v>
      </c>
      <c r="S583" s="107">
        <v>1201212230</v>
      </c>
      <c r="T583" s="107">
        <v>0</v>
      </c>
      <c r="U583" s="107">
        <v>0</v>
      </c>
      <c r="V583" s="120">
        <v>1201212230</v>
      </c>
      <c r="W583" s="107">
        <v>176648857</v>
      </c>
      <c r="X583" s="107">
        <v>1024563373</v>
      </c>
    </row>
    <row r="584" spans="1:24" x14ac:dyDescent="0.25">
      <c r="A584" s="107">
        <v>2020</v>
      </c>
      <c r="B584" s="107">
        <v>118</v>
      </c>
      <c r="C584" s="107">
        <v>1</v>
      </c>
      <c r="D584" s="109">
        <v>43831</v>
      </c>
      <c r="E584" s="116" t="s">
        <v>3143</v>
      </c>
      <c r="F584" s="109">
        <v>44196</v>
      </c>
      <c r="G584" s="109">
        <v>44196</v>
      </c>
      <c r="H584" s="107" t="s">
        <v>3109</v>
      </c>
      <c r="I584" s="107" t="s">
        <v>3110</v>
      </c>
      <c r="J584" s="107">
        <v>872</v>
      </c>
      <c r="K584" s="107">
        <v>740</v>
      </c>
      <c r="L584" s="109">
        <v>44029</v>
      </c>
      <c r="M584" s="107" t="s">
        <v>3144</v>
      </c>
      <c r="N584" s="107">
        <v>145</v>
      </c>
      <c r="O584" s="114" t="s">
        <v>112</v>
      </c>
      <c r="P584" s="107">
        <v>511</v>
      </c>
      <c r="Q584" s="109">
        <v>44029</v>
      </c>
      <c r="R584" s="107" t="s">
        <v>3145</v>
      </c>
      <c r="S584" s="107">
        <v>30525000</v>
      </c>
      <c r="T584" s="107">
        <v>0</v>
      </c>
      <c r="U584" s="107">
        <v>0</v>
      </c>
      <c r="V584" s="120">
        <v>30525000</v>
      </c>
      <c r="W584" s="107">
        <v>2590000</v>
      </c>
      <c r="X584" s="107">
        <v>27935000</v>
      </c>
    </row>
    <row r="585" spans="1:24" x14ac:dyDescent="0.25">
      <c r="A585" s="107">
        <v>2020</v>
      </c>
      <c r="B585" s="107">
        <v>118</v>
      </c>
      <c r="C585" s="107">
        <v>1</v>
      </c>
      <c r="D585" s="109">
        <v>43831</v>
      </c>
      <c r="E585" s="116" t="s">
        <v>3146</v>
      </c>
      <c r="F585" s="109">
        <v>44196</v>
      </c>
      <c r="G585" s="109">
        <v>44196</v>
      </c>
      <c r="H585" s="107" t="s">
        <v>2570</v>
      </c>
      <c r="I585" s="107" t="s">
        <v>2571</v>
      </c>
      <c r="J585" s="107">
        <v>855</v>
      </c>
      <c r="K585" s="107">
        <v>757</v>
      </c>
      <c r="L585" s="109">
        <v>44033</v>
      </c>
      <c r="M585" s="107" t="s">
        <v>355</v>
      </c>
      <c r="N585" s="107">
        <v>145</v>
      </c>
      <c r="O585" s="114" t="s">
        <v>112</v>
      </c>
      <c r="P585" s="107">
        <v>512</v>
      </c>
      <c r="Q585" s="109">
        <v>44033</v>
      </c>
      <c r="R585" s="107" t="s">
        <v>3147</v>
      </c>
      <c r="S585" s="107">
        <v>20000000</v>
      </c>
      <c r="T585" s="107">
        <v>0</v>
      </c>
      <c r="U585" s="107">
        <v>0</v>
      </c>
      <c r="V585" s="120">
        <v>20000000</v>
      </c>
      <c r="W585" s="107">
        <v>1666667</v>
      </c>
      <c r="X585" s="107">
        <v>18333333</v>
      </c>
    </row>
    <row r="586" spans="1:24" x14ac:dyDescent="0.25">
      <c r="A586" s="107">
        <v>2020</v>
      </c>
      <c r="B586" s="107">
        <v>118</v>
      </c>
      <c r="C586" s="107">
        <v>1</v>
      </c>
      <c r="D586" s="109">
        <v>43831</v>
      </c>
      <c r="E586" s="116" t="s">
        <v>3148</v>
      </c>
      <c r="F586" s="109">
        <v>44196</v>
      </c>
      <c r="G586" s="109">
        <v>44196</v>
      </c>
      <c r="H586" s="107" t="s">
        <v>3109</v>
      </c>
      <c r="I586" s="107" t="s">
        <v>3110</v>
      </c>
      <c r="J586" s="107">
        <v>874</v>
      </c>
      <c r="K586" s="107">
        <v>741</v>
      </c>
      <c r="L586" s="109">
        <v>44029</v>
      </c>
      <c r="M586" s="107" t="s">
        <v>2211</v>
      </c>
      <c r="N586" s="107">
        <v>145</v>
      </c>
      <c r="O586" s="114" t="s">
        <v>112</v>
      </c>
      <c r="P586" s="107">
        <v>513</v>
      </c>
      <c r="Q586" s="109">
        <v>44029</v>
      </c>
      <c r="R586" s="107" t="s">
        <v>3145</v>
      </c>
      <c r="S586" s="107">
        <v>30525000</v>
      </c>
      <c r="T586" s="107">
        <v>0</v>
      </c>
      <c r="U586" s="107">
        <v>0</v>
      </c>
      <c r="V586" s="120">
        <v>30525000</v>
      </c>
      <c r="W586" s="107">
        <v>2590000</v>
      </c>
      <c r="X586" s="107">
        <v>27935000</v>
      </c>
    </row>
    <row r="587" spans="1:24" x14ac:dyDescent="0.25">
      <c r="A587" s="107">
        <v>2020</v>
      </c>
      <c r="B587" s="107">
        <v>118</v>
      </c>
      <c r="C587" s="107">
        <v>1</v>
      </c>
      <c r="D587" s="109">
        <v>43831</v>
      </c>
      <c r="E587" s="116" t="s">
        <v>3149</v>
      </c>
      <c r="F587" s="109">
        <v>44196</v>
      </c>
      <c r="G587" s="109">
        <v>44196</v>
      </c>
      <c r="H587" s="107" t="s">
        <v>2482</v>
      </c>
      <c r="I587" s="107" t="s">
        <v>2483</v>
      </c>
      <c r="J587" s="107">
        <v>825</v>
      </c>
      <c r="K587" s="107">
        <v>739</v>
      </c>
      <c r="L587" s="109">
        <v>44029</v>
      </c>
      <c r="M587" s="107" t="s">
        <v>2268</v>
      </c>
      <c r="N587" s="107">
        <v>12</v>
      </c>
      <c r="O587" s="114" t="s">
        <v>1278</v>
      </c>
      <c r="P587" s="107">
        <v>514</v>
      </c>
      <c r="Q587" s="109">
        <v>44029</v>
      </c>
      <c r="R587" s="107" t="s">
        <v>3150</v>
      </c>
      <c r="S587" s="107">
        <v>49425000</v>
      </c>
      <c r="T587" s="107">
        <v>0</v>
      </c>
      <c r="U587" s="107">
        <v>0</v>
      </c>
      <c r="V587" s="120">
        <v>49425000</v>
      </c>
      <c r="W587" s="107">
        <v>0</v>
      </c>
      <c r="X587" s="107">
        <v>49425000</v>
      </c>
    </row>
    <row r="588" spans="1:24" x14ac:dyDescent="0.25">
      <c r="A588" s="107">
        <v>2020</v>
      </c>
      <c r="B588" s="107">
        <v>118</v>
      </c>
      <c r="C588" s="107">
        <v>1</v>
      </c>
      <c r="D588" s="109">
        <v>43831</v>
      </c>
      <c r="E588" s="116" t="s">
        <v>3151</v>
      </c>
      <c r="F588" s="109">
        <v>44196</v>
      </c>
      <c r="G588" s="109">
        <v>44196</v>
      </c>
      <c r="H588" s="107" t="s">
        <v>3115</v>
      </c>
      <c r="I588" s="107" t="s">
        <v>3116</v>
      </c>
      <c r="J588" s="107">
        <v>842</v>
      </c>
      <c r="K588" s="107">
        <v>778</v>
      </c>
      <c r="L588" s="109">
        <v>44034</v>
      </c>
      <c r="M588" s="107" t="s">
        <v>15</v>
      </c>
      <c r="N588" s="107">
        <v>145</v>
      </c>
      <c r="O588" s="114" t="s">
        <v>112</v>
      </c>
      <c r="P588" s="107">
        <v>515</v>
      </c>
      <c r="Q588" s="109">
        <v>44034</v>
      </c>
      <c r="R588" s="107" t="s">
        <v>3152</v>
      </c>
      <c r="S588" s="107">
        <v>35750000</v>
      </c>
      <c r="T588" s="107">
        <v>0</v>
      </c>
      <c r="U588" s="107">
        <v>0</v>
      </c>
      <c r="V588" s="120">
        <v>35750000</v>
      </c>
      <c r="W588" s="107">
        <v>1733333</v>
      </c>
      <c r="X588" s="107">
        <v>34016667</v>
      </c>
    </row>
    <row r="589" spans="1:24" x14ac:dyDescent="0.25">
      <c r="A589" s="107">
        <v>2020</v>
      </c>
      <c r="B589" s="107">
        <v>118</v>
      </c>
      <c r="C589" s="107">
        <v>1</v>
      </c>
      <c r="D589" s="109">
        <v>43831</v>
      </c>
      <c r="E589" s="116" t="s">
        <v>3153</v>
      </c>
      <c r="F589" s="109">
        <v>44196</v>
      </c>
      <c r="G589" s="109">
        <v>44196</v>
      </c>
      <c r="H589" s="107" t="s">
        <v>3115</v>
      </c>
      <c r="I589" s="107" t="s">
        <v>3116</v>
      </c>
      <c r="J589" s="107">
        <v>869</v>
      </c>
      <c r="K589" s="107">
        <v>833</v>
      </c>
      <c r="L589" s="109">
        <v>44042</v>
      </c>
      <c r="M589" s="107" t="s">
        <v>2212</v>
      </c>
      <c r="N589" s="107">
        <v>145</v>
      </c>
      <c r="O589" s="114" t="s">
        <v>112</v>
      </c>
      <c r="P589" s="107">
        <v>516</v>
      </c>
      <c r="Q589" s="109">
        <v>44042</v>
      </c>
      <c r="R589" s="107" t="s">
        <v>3154</v>
      </c>
      <c r="S589" s="107">
        <v>38500000</v>
      </c>
      <c r="T589" s="107">
        <v>0</v>
      </c>
      <c r="U589" s="107">
        <v>0</v>
      </c>
      <c r="V589" s="120">
        <v>38500000</v>
      </c>
      <c r="W589" s="107">
        <v>1633333</v>
      </c>
      <c r="X589" s="107">
        <v>36866667</v>
      </c>
    </row>
    <row r="590" spans="1:24" x14ac:dyDescent="0.25">
      <c r="A590" s="107">
        <v>2020</v>
      </c>
      <c r="B590" s="107">
        <v>118</v>
      </c>
      <c r="C590" s="107">
        <v>1</v>
      </c>
      <c r="D590" s="109">
        <v>43831</v>
      </c>
      <c r="E590" s="116" t="s">
        <v>3155</v>
      </c>
      <c r="F590" s="109">
        <v>44196</v>
      </c>
      <c r="G590" s="109">
        <v>44196</v>
      </c>
      <c r="H590" s="107" t="s">
        <v>3115</v>
      </c>
      <c r="I590" s="107" t="s">
        <v>3116</v>
      </c>
      <c r="J590" s="107">
        <v>845</v>
      </c>
      <c r="K590" s="107">
        <v>760</v>
      </c>
      <c r="L590" s="109">
        <v>44033</v>
      </c>
      <c r="M590" s="107" t="s">
        <v>885</v>
      </c>
      <c r="N590" s="107">
        <v>145</v>
      </c>
      <c r="O590" s="114" t="s">
        <v>112</v>
      </c>
      <c r="P590" s="107">
        <v>517</v>
      </c>
      <c r="Q590" s="109">
        <v>44033</v>
      </c>
      <c r="R590" s="107" t="s">
        <v>3156</v>
      </c>
      <c r="S590" s="107">
        <v>44110000</v>
      </c>
      <c r="T590" s="107">
        <v>0</v>
      </c>
      <c r="U590" s="107">
        <v>0</v>
      </c>
      <c r="V590" s="120">
        <v>44110000</v>
      </c>
      <c r="W590" s="107">
        <v>2673333</v>
      </c>
      <c r="X590" s="107">
        <v>41436667</v>
      </c>
    </row>
    <row r="591" spans="1:24" x14ac:dyDescent="0.25">
      <c r="A591" s="107">
        <v>2020</v>
      </c>
      <c r="B591" s="107">
        <v>118</v>
      </c>
      <c r="C591" s="107">
        <v>1</v>
      </c>
      <c r="D591" s="109">
        <v>43831</v>
      </c>
      <c r="E591" s="116" t="s">
        <v>3157</v>
      </c>
      <c r="F591" s="109">
        <v>44196</v>
      </c>
      <c r="G591" s="109">
        <v>44196</v>
      </c>
      <c r="H591" s="107" t="s">
        <v>3109</v>
      </c>
      <c r="I591" s="107" t="s">
        <v>3110</v>
      </c>
      <c r="J591" s="107">
        <v>862</v>
      </c>
      <c r="K591" s="107">
        <v>801</v>
      </c>
      <c r="L591" s="109">
        <v>44036</v>
      </c>
      <c r="M591" s="107" t="s">
        <v>2213</v>
      </c>
      <c r="N591" s="107">
        <v>145</v>
      </c>
      <c r="O591" s="114" t="s">
        <v>112</v>
      </c>
      <c r="P591" s="107">
        <v>518</v>
      </c>
      <c r="Q591" s="109">
        <v>44036</v>
      </c>
      <c r="R591" s="107" t="s">
        <v>2023</v>
      </c>
      <c r="S591" s="107">
        <v>34650000</v>
      </c>
      <c r="T591" s="107">
        <v>0</v>
      </c>
      <c r="U591" s="107">
        <v>0</v>
      </c>
      <c r="V591" s="120">
        <v>34650000</v>
      </c>
      <c r="W591" s="107">
        <v>210000</v>
      </c>
      <c r="X591" s="107">
        <v>34440000</v>
      </c>
    </row>
    <row r="592" spans="1:24" x14ac:dyDescent="0.25">
      <c r="A592" s="107">
        <v>2020</v>
      </c>
      <c r="B592" s="107">
        <v>118</v>
      </c>
      <c r="C592" s="107">
        <v>1</v>
      </c>
      <c r="D592" s="109">
        <v>43831</v>
      </c>
      <c r="E592" s="116" t="s">
        <v>3158</v>
      </c>
      <c r="F592" s="109">
        <v>44196</v>
      </c>
      <c r="G592" s="109">
        <v>44196</v>
      </c>
      <c r="H592" s="107" t="s">
        <v>3109</v>
      </c>
      <c r="I592" s="107" t="s">
        <v>3110</v>
      </c>
      <c r="J592" s="107">
        <v>863</v>
      </c>
      <c r="K592" s="107">
        <v>829</v>
      </c>
      <c r="L592" s="109">
        <v>44040</v>
      </c>
      <c r="M592" s="107" t="s">
        <v>2214</v>
      </c>
      <c r="N592" s="107">
        <v>148</v>
      </c>
      <c r="O592" s="114" t="s">
        <v>113</v>
      </c>
      <c r="P592" s="107">
        <v>519</v>
      </c>
      <c r="Q592" s="109">
        <v>44040</v>
      </c>
      <c r="R592" s="107" t="s">
        <v>3159</v>
      </c>
      <c r="S592" s="107">
        <v>14300000</v>
      </c>
      <c r="T592" s="107">
        <v>0</v>
      </c>
      <c r="U592" s="107">
        <v>0</v>
      </c>
      <c r="V592" s="120">
        <v>14300000</v>
      </c>
      <c r="W592" s="107">
        <v>0</v>
      </c>
      <c r="X592" s="107">
        <v>14300000</v>
      </c>
    </row>
    <row r="593" spans="1:24" x14ac:dyDescent="0.25">
      <c r="A593" s="107">
        <v>2020</v>
      </c>
      <c r="B593" s="107">
        <v>118</v>
      </c>
      <c r="C593" s="107">
        <v>1</v>
      </c>
      <c r="D593" s="109">
        <v>43831</v>
      </c>
      <c r="E593" s="116" t="s">
        <v>3160</v>
      </c>
      <c r="F593" s="109">
        <v>44196</v>
      </c>
      <c r="G593" s="109">
        <v>44196</v>
      </c>
      <c r="H593" s="107" t="s">
        <v>3109</v>
      </c>
      <c r="I593" s="107" t="s">
        <v>3110</v>
      </c>
      <c r="J593" s="107">
        <v>873</v>
      </c>
      <c r="K593" s="107">
        <v>742</v>
      </c>
      <c r="L593" s="109">
        <v>44029</v>
      </c>
      <c r="M593" s="107" t="s">
        <v>3161</v>
      </c>
      <c r="N593" s="107">
        <v>145</v>
      </c>
      <c r="O593" s="114" t="s">
        <v>112</v>
      </c>
      <c r="P593" s="107">
        <v>520</v>
      </c>
      <c r="Q593" s="109">
        <v>44029</v>
      </c>
      <c r="R593" s="107" t="s">
        <v>3162</v>
      </c>
      <c r="S593" s="107">
        <v>16500000</v>
      </c>
      <c r="T593" s="107">
        <v>0</v>
      </c>
      <c r="U593" s="107">
        <v>0</v>
      </c>
      <c r="V593" s="120">
        <v>16500000</v>
      </c>
      <c r="W593" s="107">
        <v>800000</v>
      </c>
      <c r="X593" s="107">
        <v>15700000</v>
      </c>
    </row>
    <row r="594" spans="1:24" x14ac:dyDescent="0.25">
      <c r="A594" s="107">
        <v>2020</v>
      </c>
      <c r="B594" s="107">
        <v>118</v>
      </c>
      <c r="C594" s="107">
        <v>1</v>
      </c>
      <c r="D594" s="109">
        <v>43831</v>
      </c>
      <c r="E594" s="116" t="s">
        <v>3163</v>
      </c>
      <c r="F594" s="109">
        <v>44196</v>
      </c>
      <c r="G594" s="109">
        <v>44196</v>
      </c>
      <c r="H594" s="107" t="s">
        <v>2570</v>
      </c>
      <c r="I594" s="107" t="s">
        <v>2571</v>
      </c>
      <c r="J594" s="107">
        <v>852</v>
      </c>
      <c r="K594" s="107">
        <v>830</v>
      </c>
      <c r="L594" s="109">
        <v>44040</v>
      </c>
      <c r="M594" s="107" t="s">
        <v>2216</v>
      </c>
      <c r="N594" s="107">
        <v>145</v>
      </c>
      <c r="O594" s="114" t="s">
        <v>112</v>
      </c>
      <c r="P594" s="107">
        <v>521</v>
      </c>
      <c r="Q594" s="109">
        <v>44040</v>
      </c>
      <c r="R594" s="107" t="s">
        <v>3164</v>
      </c>
      <c r="S594" s="107">
        <v>37800000</v>
      </c>
      <c r="T594" s="107">
        <v>0</v>
      </c>
      <c r="U594" s="107">
        <v>0</v>
      </c>
      <c r="V594" s="120">
        <v>37800000</v>
      </c>
      <c r="W594" s="107">
        <v>700000</v>
      </c>
      <c r="X594" s="107">
        <v>37100000</v>
      </c>
    </row>
    <row r="595" spans="1:24" x14ac:dyDescent="0.25">
      <c r="A595" s="107">
        <v>2020</v>
      </c>
      <c r="B595" s="107">
        <v>118</v>
      </c>
      <c r="C595" s="107">
        <v>1</v>
      </c>
      <c r="D595" s="109">
        <v>43831</v>
      </c>
      <c r="E595" s="116" t="s">
        <v>3165</v>
      </c>
      <c r="F595" s="109">
        <v>44196</v>
      </c>
      <c r="G595" s="109">
        <v>44196</v>
      </c>
      <c r="H595" s="107" t="s">
        <v>2510</v>
      </c>
      <c r="I595" s="107" t="s">
        <v>2511</v>
      </c>
      <c r="J595" s="107">
        <v>850</v>
      </c>
      <c r="K595" s="107">
        <v>748</v>
      </c>
      <c r="L595" s="109">
        <v>44033</v>
      </c>
      <c r="M595" s="107" t="s">
        <v>189</v>
      </c>
      <c r="N595" s="107">
        <v>145</v>
      </c>
      <c r="O595" s="114" t="s">
        <v>112</v>
      </c>
      <c r="P595" s="107">
        <v>522</v>
      </c>
      <c r="Q595" s="109">
        <v>44033</v>
      </c>
      <c r="R595" s="107" t="s">
        <v>3166</v>
      </c>
      <c r="S595" s="107">
        <v>27333333</v>
      </c>
      <c r="T595" s="107">
        <v>0</v>
      </c>
      <c r="U595" s="107">
        <v>0</v>
      </c>
      <c r="V595" s="120">
        <v>27333333</v>
      </c>
      <c r="W595" s="107">
        <v>1666667</v>
      </c>
      <c r="X595" s="107">
        <v>25666666</v>
      </c>
    </row>
    <row r="596" spans="1:24" x14ac:dyDescent="0.25">
      <c r="A596" s="107">
        <v>2020</v>
      </c>
      <c r="B596" s="107">
        <v>118</v>
      </c>
      <c r="C596" s="107">
        <v>1</v>
      </c>
      <c r="D596" s="109">
        <v>43831</v>
      </c>
      <c r="E596" s="116" t="s">
        <v>3167</v>
      </c>
      <c r="F596" s="109">
        <v>44196</v>
      </c>
      <c r="G596" s="109">
        <v>44196</v>
      </c>
      <c r="H596" s="107" t="s">
        <v>2510</v>
      </c>
      <c r="I596" s="107" t="s">
        <v>2511</v>
      </c>
      <c r="J596" s="107">
        <v>927</v>
      </c>
      <c r="K596" s="107">
        <v>803</v>
      </c>
      <c r="L596" s="109">
        <v>44036</v>
      </c>
      <c r="M596" s="107" t="s">
        <v>3168</v>
      </c>
      <c r="N596" s="107">
        <v>148</v>
      </c>
      <c r="O596" s="114" t="s">
        <v>113</v>
      </c>
      <c r="P596" s="107">
        <v>523</v>
      </c>
      <c r="Q596" s="109">
        <v>44036</v>
      </c>
      <c r="R596" s="107" t="s">
        <v>3169</v>
      </c>
      <c r="S596" s="107">
        <v>13763048</v>
      </c>
      <c r="T596" s="107">
        <v>0</v>
      </c>
      <c r="U596" s="107">
        <v>0</v>
      </c>
      <c r="V596" s="120">
        <v>13763048</v>
      </c>
      <c r="W596" s="107">
        <v>348432</v>
      </c>
      <c r="X596" s="107">
        <v>13414616</v>
      </c>
    </row>
    <row r="597" spans="1:24" x14ac:dyDescent="0.25">
      <c r="A597" s="107">
        <v>2020</v>
      </c>
      <c r="B597" s="107">
        <v>118</v>
      </c>
      <c r="C597" s="107">
        <v>1</v>
      </c>
      <c r="D597" s="109">
        <v>43831</v>
      </c>
      <c r="E597" s="116" t="s">
        <v>3170</v>
      </c>
      <c r="F597" s="109">
        <v>44196</v>
      </c>
      <c r="G597" s="109">
        <v>44196</v>
      </c>
      <c r="H597" s="107" t="s">
        <v>2510</v>
      </c>
      <c r="I597" s="107" t="s">
        <v>2511</v>
      </c>
      <c r="J597" s="107">
        <v>928</v>
      </c>
      <c r="K597" s="107">
        <v>827</v>
      </c>
      <c r="L597" s="109">
        <v>44040</v>
      </c>
      <c r="M597" s="107" t="s">
        <v>3171</v>
      </c>
      <c r="N597" s="107">
        <v>148</v>
      </c>
      <c r="O597" s="114" t="s">
        <v>113</v>
      </c>
      <c r="P597" s="107">
        <v>524</v>
      </c>
      <c r="Q597" s="109">
        <v>44040</v>
      </c>
      <c r="R597" s="107" t="s">
        <v>3172</v>
      </c>
      <c r="S597" s="107">
        <v>21130200</v>
      </c>
      <c r="T597" s="107">
        <v>0</v>
      </c>
      <c r="U597" s="107">
        <v>0</v>
      </c>
      <c r="V597" s="120">
        <v>21130200</v>
      </c>
      <c r="W597" s="107">
        <v>0</v>
      </c>
      <c r="X597" s="107">
        <v>21130200</v>
      </c>
    </row>
    <row r="598" spans="1:24" x14ac:dyDescent="0.25">
      <c r="A598" s="107">
        <v>2020</v>
      </c>
      <c r="B598" s="107">
        <v>118</v>
      </c>
      <c r="C598" s="107">
        <v>1</v>
      </c>
      <c r="D598" s="109">
        <v>43831</v>
      </c>
      <c r="E598" s="116" t="s">
        <v>3173</v>
      </c>
      <c r="F598" s="109">
        <v>44196</v>
      </c>
      <c r="G598" s="109">
        <v>44196</v>
      </c>
      <c r="H598" s="107" t="s">
        <v>2510</v>
      </c>
      <c r="I598" s="107" t="s">
        <v>2511</v>
      </c>
      <c r="J598" s="107">
        <v>923</v>
      </c>
      <c r="K598" s="107">
        <v>743</v>
      </c>
      <c r="L598" s="109">
        <v>44029</v>
      </c>
      <c r="M598" s="107" t="s">
        <v>379</v>
      </c>
      <c r="N598" s="107">
        <v>145</v>
      </c>
      <c r="O598" s="114" t="s">
        <v>112</v>
      </c>
      <c r="P598" s="107">
        <v>525</v>
      </c>
      <c r="Q598" s="109">
        <v>44029</v>
      </c>
      <c r="R598" s="107" t="s">
        <v>3174</v>
      </c>
      <c r="S598" s="107">
        <v>25338000</v>
      </c>
      <c r="T598" s="107">
        <v>0</v>
      </c>
      <c r="U598" s="107">
        <v>0</v>
      </c>
      <c r="V598" s="120">
        <v>25338000</v>
      </c>
      <c r="W598" s="107">
        <v>2008500</v>
      </c>
      <c r="X598" s="107">
        <v>23329500</v>
      </c>
    </row>
    <row r="599" spans="1:24" x14ac:dyDescent="0.25">
      <c r="A599" s="107">
        <v>2020</v>
      </c>
      <c r="B599" s="107">
        <v>118</v>
      </c>
      <c r="C599" s="107">
        <v>1</v>
      </c>
      <c r="D599" s="109">
        <v>43831</v>
      </c>
      <c r="E599" s="116" t="s">
        <v>3175</v>
      </c>
      <c r="F599" s="109">
        <v>44196</v>
      </c>
      <c r="G599" s="109">
        <v>44196</v>
      </c>
      <c r="H599" s="107" t="s">
        <v>2570</v>
      </c>
      <c r="I599" s="107" t="s">
        <v>2571</v>
      </c>
      <c r="J599" s="107">
        <v>840</v>
      </c>
      <c r="K599" s="107">
        <v>776</v>
      </c>
      <c r="L599" s="109">
        <v>44034</v>
      </c>
      <c r="M599" s="107" t="s">
        <v>905</v>
      </c>
      <c r="N599" s="107">
        <v>148</v>
      </c>
      <c r="O599" s="114" t="s">
        <v>113</v>
      </c>
      <c r="P599" s="107">
        <v>526</v>
      </c>
      <c r="Q599" s="109">
        <v>44034</v>
      </c>
      <c r="R599" s="107" t="s">
        <v>3176</v>
      </c>
      <c r="S599" s="107">
        <v>21600000</v>
      </c>
      <c r="T599" s="107">
        <v>0</v>
      </c>
      <c r="U599" s="107">
        <v>0</v>
      </c>
      <c r="V599" s="120">
        <v>21600000</v>
      </c>
      <c r="W599" s="107">
        <v>1066666</v>
      </c>
      <c r="X599" s="107">
        <v>20533334</v>
      </c>
    </row>
    <row r="600" spans="1:24" x14ac:dyDescent="0.25">
      <c r="A600" s="107">
        <v>2020</v>
      </c>
      <c r="B600" s="107">
        <v>118</v>
      </c>
      <c r="C600" s="107">
        <v>1</v>
      </c>
      <c r="D600" s="109">
        <v>43831</v>
      </c>
      <c r="E600" s="116" t="s">
        <v>3177</v>
      </c>
      <c r="F600" s="109">
        <v>44196</v>
      </c>
      <c r="G600" s="109">
        <v>44196</v>
      </c>
      <c r="H600" s="107" t="s">
        <v>1384</v>
      </c>
      <c r="I600" s="107" t="s">
        <v>1385</v>
      </c>
      <c r="J600" s="107">
        <v>783</v>
      </c>
      <c r="K600" s="107">
        <v>746</v>
      </c>
      <c r="L600" s="109">
        <v>44029</v>
      </c>
      <c r="M600" s="107" t="s">
        <v>3178</v>
      </c>
      <c r="N600" s="107">
        <v>53</v>
      </c>
      <c r="O600" s="114" t="s">
        <v>1382</v>
      </c>
      <c r="P600" s="107">
        <v>527</v>
      </c>
      <c r="Q600" s="109">
        <v>44029</v>
      </c>
      <c r="R600" s="107" t="s">
        <v>3179</v>
      </c>
      <c r="S600" s="107">
        <v>17534817</v>
      </c>
      <c r="T600" s="107">
        <v>0</v>
      </c>
      <c r="U600" s="107">
        <v>0</v>
      </c>
      <c r="V600" s="120">
        <v>17534817</v>
      </c>
      <c r="W600" s="107">
        <v>0</v>
      </c>
      <c r="X600" s="107">
        <v>17534817</v>
      </c>
    </row>
    <row r="601" spans="1:24" x14ac:dyDescent="0.25">
      <c r="A601" s="107">
        <v>2020</v>
      </c>
      <c r="B601" s="107">
        <v>118</v>
      </c>
      <c r="C601" s="107">
        <v>1</v>
      </c>
      <c r="D601" s="109">
        <v>43831</v>
      </c>
      <c r="E601" s="116" t="s">
        <v>3180</v>
      </c>
      <c r="F601" s="109">
        <v>44196</v>
      </c>
      <c r="G601" s="109">
        <v>44196</v>
      </c>
      <c r="H601" s="107" t="s">
        <v>1386</v>
      </c>
      <c r="I601" s="107" t="s">
        <v>1387</v>
      </c>
      <c r="J601" s="107">
        <v>783</v>
      </c>
      <c r="K601" s="107">
        <v>746</v>
      </c>
      <c r="L601" s="109">
        <v>44029</v>
      </c>
      <c r="M601" s="107" t="s">
        <v>3178</v>
      </c>
      <c r="N601" s="107">
        <v>53</v>
      </c>
      <c r="O601" s="114" t="s">
        <v>1382</v>
      </c>
      <c r="P601" s="107">
        <v>527</v>
      </c>
      <c r="Q601" s="109">
        <v>44029</v>
      </c>
      <c r="R601" s="107" t="s">
        <v>3179</v>
      </c>
      <c r="S601" s="107">
        <v>429794000</v>
      </c>
      <c r="T601" s="107">
        <v>0</v>
      </c>
      <c r="U601" s="107">
        <v>0</v>
      </c>
      <c r="V601" s="120">
        <v>429794000</v>
      </c>
      <c r="W601" s="107">
        <v>0</v>
      </c>
      <c r="X601" s="107">
        <v>429794000</v>
      </c>
    </row>
    <row r="602" spans="1:24" x14ac:dyDescent="0.25">
      <c r="A602" s="107">
        <v>2020</v>
      </c>
      <c r="B602" s="107">
        <v>118</v>
      </c>
      <c r="C602" s="107">
        <v>1</v>
      </c>
      <c r="D602" s="109">
        <v>43831</v>
      </c>
      <c r="E602" s="116" t="s">
        <v>3181</v>
      </c>
      <c r="F602" s="109">
        <v>44196</v>
      </c>
      <c r="G602" s="109">
        <v>44196</v>
      </c>
      <c r="H602" s="107" t="s">
        <v>3182</v>
      </c>
      <c r="I602" s="107" t="s">
        <v>3183</v>
      </c>
      <c r="J602" s="107">
        <v>783</v>
      </c>
      <c r="K602" s="107">
        <v>745</v>
      </c>
      <c r="L602" s="109">
        <v>44029</v>
      </c>
      <c r="M602" s="107" t="s">
        <v>2270</v>
      </c>
      <c r="N602" s="107">
        <v>53</v>
      </c>
      <c r="O602" s="114" t="s">
        <v>1382</v>
      </c>
      <c r="P602" s="107">
        <v>528</v>
      </c>
      <c r="Q602" s="109">
        <v>44029</v>
      </c>
      <c r="R602" s="107" t="s">
        <v>3179</v>
      </c>
      <c r="S602" s="107">
        <v>2998026</v>
      </c>
      <c r="T602" s="107">
        <v>0</v>
      </c>
      <c r="U602" s="107">
        <v>0</v>
      </c>
      <c r="V602" s="120">
        <v>2998026</v>
      </c>
      <c r="W602" s="107">
        <v>0</v>
      </c>
      <c r="X602" s="107">
        <v>2998026</v>
      </c>
    </row>
    <row r="603" spans="1:24" x14ac:dyDescent="0.25">
      <c r="A603" s="107">
        <v>2020</v>
      </c>
      <c r="B603" s="107">
        <v>118</v>
      </c>
      <c r="C603" s="107">
        <v>1</v>
      </c>
      <c r="D603" s="109">
        <v>43831</v>
      </c>
      <c r="E603" s="116" t="s">
        <v>3184</v>
      </c>
      <c r="F603" s="109">
        <v>44196</v>
      </c>
      <c r="G603" s="109">
        <v>44196</v>
      </c>
      <c r="H603" s="107" t="s">
        <v>2510</v>
      </c>
      <c r="I603" s="107" t="s">
        <v>2511</v>
      </c>
      <c r="J603" s="107">
        <v>926</v>
      </c>
      <c r="K603" s="107">
        <v>784</v>
      </c>
      <c r="L603" s="109">
        <v>44034</v>
      </c>
      <c r="M603" s="107" t="s">
        <v>373</v>
      </c>
      <c r="N603" s="107">
        <v>148</v>
      </c>
      <c r="O603" s="114" t="s">
        <v>113</v>
      </c>
      <c r="P603" s="107">
        <v>529</v>
      </c>
      <c r="Q603" s="109">
        <v>44034</v>
      </c>
      <c r="R603" s="107" t="s">
        <v>552</v>
      </c>
      <c r="S603" s="107">
        <v>22330587</v>
      </c>
      <c r="T603" s="107">
        <v>0</v>
      </c>
      <c r="U603" s="107">
        <v>0</v>
      </c>
      <c r="V603" s="120">
        <v>22330587</v>
      </c>
      <c r="W603" s="107">
        <v>1116529</v>
      </c>
      <c r="X603" s="107">
        <v>21214058</v>
      </c>
    </row>
    <row r="604" spans="1:24" x14ac:dyDescent="0.25">
      <c r="A604" s="107">
        <v>2020</v>
      </c>
      <c r="B604" s="107">
        <v>118</v>
      </c>
      <c r="C604" s="107">
        <v>1</v>
      </c>
      <c r="D604" s="109">
        <v>43831</v>
      </c>
      <c r="E604" s="116" t="s">
        <v>3185</v>
      </c>
      <c r="F604" s="109">
        <v>44196</v>
      </c>
      <c r="G604" s="109">
        <v>44196</v>
      </c>
      <c r="H604" s="107" t="s">
        <v>3186</v>
      </c>
      <c r="I604" s="107" t="s">
        <v>3187</v>
      </c>
      <c r="J604" s="107">
        <v>895</v>
      </c>
      <c r="K604" s="107">
        <v>783</v>
      </c>
      <c r="L604" s="109">
        <v>44034</v>
      </c>
      <c r="M604" s="107" t="s">
        <v>410</v>
      </c>
      <c r="N604" s="107">
        <v>145</v>
      </c>
      <c r="O604" s="114" t="s">
        <v>112</v>
      </c>
      <c r="P604" s="107">
        <v>530</v>
      </c>
      <c r="Q604" s="109">
        <v>44034</v>
      </c>
      <c r="R604" s="107" t="s">
        <v>3188</v>
      </c>
      <c r="S604" s="107">
        <v>44000000</v>
      </c>
      <c r="T604" s="107">
        <v>0</v>
      </c>
      <c r="U604" s="107">
        <v>0</v>
      </c>
      <c r="V604" s="120">
        <v>44000000</v>
      </c>
      <c r="W604" s="107">
        <v>2200000</v>
      </c>
      <c r="X604" s="107">
        <v>41800000</v>
      </c>
    </row>
    <row r="605" spans="1:24" x14ac:dyDescent="0.25">
      <c r="A605" s="107">
        <v>2020</v>
      </c>
      <c r="B605" s="107">
        <v>118</v>
      </c>
      <c r="C605" s="107">
        <v>1</v>
      </c>
      <c r="D605" s="109">
        <v>43831</v>
      </c>
      <c r="E605" s="116" t="s">
        <v>3189</v>
      </c>
      <c r="F605" s="109">
        <v>44196</v>
      </c>
      <c r="G605" s="109">
        <v>44196</v>
      </c>
      <c r="H605" s="107" t="s">
        <v>2510</v>
      </c>
      <c r="I605" s="107" t="s">
        <v>2511</v>
      </c>
      <c r="J605" s="107">
        <v>1050</v>
      </c>
      <c r="K605" s="107">
        <v>786</v>
      </c>
      <c r="L605" s="109">
        <v>44034</v>
      </c>
      <c r="M605" s="107" t="s">
        <v>2219</v>
      </c>
      <c r="N605" s="107">
        <v>145</v>
      </c>
      <c r="O605" s="114" t="s">
        <v>112</v>
      </c>
      <c r="P605" s="107">
        <v>531</v>
      </c>
      <c r="Q605" s="109">
        <v>44034</v>
      </c>
      <c r="R605" s="107" t="s">
        <v>3190</v>
      </c>
      <c r="S605" s="107">
        <v>45333333</v>
      </c>
      <c r="T605" s="107">
        <v>0</v>
      </c>
      <c r="U605" s="107">
        <v>0</v>
      </c>
      <c r="V605" s="120">
        <v>45333333</v>
      </c>
      <c r="W605" s="107">
        <v>1983333</v>
      </c>
      <c r="X605" s="107">
        <v>43350000</v>
      </c>
    </row>
    <row r="606" spans="1:24" x14ac:dyDescent="0.25">
      <c r="A606" s="107">
        <v>2020</v>
      </c>
      <c r="B606" s="107">
        <v>118</v>
      </c>
      <c r="C606" s="107">
        <v>1</v>
      </c>
      <c r="D606" s="109">
        <v>43831</v>
      </c>
      <c r="E606" s="116" t="s">
        <v>3191</v>
      </c>
      <c r="F606" s="109">
        <v>44196</v>
      </c>
      <c r="G606" s="109">
        <v>44196</v>
      </c>
      <c r="H606" s="107" t="s">
        <v>2510</v>
      </c>
      <c r="I606" s="107" t="s">
        <v>2511</v>
      </c>
      <c r="J606" s="107">
        <v>935</v>
      </c>
      <c r="K606" s="107">
        <v>756</v>
      </c>
      <c r="L606" s="109">
        <v>44033</v>
      </c>
      <c r="M606" s="107" t="s">
        <v>370</v>
      </c>
      <c r="N606" s="107">
        <v>148</v>
      </c>
      <c r="O606" s="114" t="s">
        <v>113</v>
      </c>
      <c r="P606" s="107">
        <v>532</v>
      </c>
      <c r="Q606" s="109">
        <v>44033</v>
      </c>
      <c r="R606" s="107" t="s">
        <v>3192</v>
      </c>
      <c r="S606" s="107">
        <v>16640000</v>
      </c>
      <c r="T606" s="107">
        <v>0</v>
      </c>
      <c r="U606" s="107">
        <v>0</v>
      </c>
      <c r="V606" s="120">
        <v>16640000</v>
      </c>
      <c r="W606" s="107">
        <v>1066667</v>
      </c>
      <c r="X606" s="107">
        <v>15573333</v>
      </c>
    </row>
    <row r="607" spans="1:24" x14ac:dyDescent="0.25">
      <c r="A607" s="107">
        <v>2020</v>
      </c>
      <c r="B607" s="107">
        <v>118</v>
      </c>
      <c r="C607" s="107">
        <v>1</v>
      </c>
      <c r="D607" s="109">
        <v>43831</v>
      </c>
      <c r="E607" s="116" t="s">
        <v>3193</v>
      </c>
      <c r="F607" s="109">
        <v>44196</v>
      </c>
      <c r="G607" s="109">
        <v>44196</v>
      </c>
      <c r="H607" s="107" t="s">
        <v>2510</v>
      </c>
      <c r="I607" s="107" t="s">
        <v>2511</v>
      </c>
      <c r="J607" s="107">
        <v>989</v>
      </c>
      <c r="K607" s="107">
        <v>774</v>
      </c>
      <c r="L607" s="109">
        <v>44033</v>
      </c>
      <c r="M607" s="107" t="s">
        <v>2220</v>
      </c>
      <c r="N607" s="107">
        <v>145</v>
      </c>
      <c r="O607" s="114" t="s">
        <v>112</v>
      </c>
      <c r="P607" s="107">
        <v>533</v>
      </c>
      <c r="Q607" s="109">
        <v>44033</v>
      </c>
      <c r="R607" s="107" t="s">
        <v>3194</v>
      </c>
      <c r="S607" s="107">
        <v>34666667</v>
      </c>
      <c r="T607" s="107">
        <v>0</v>
      </c>
      <c r="U607" s="107">
        <v>0</v>
      </c>
      <c r="V607" s="120">
        <v>34666667</v>
      </c>
      <c r="W607" s="107">
        <v>2166667</v>
      </c>
      <c r="X607" s="107">
        <v>32500000</v>
      </c>
    </row>
    <row r="608" spans="1:24" x14ac:dyDescent="0.25">
      <c r="A608" s="107">
        <v>2020</v>
      </c>
      <c r="B608" s="107">
        <v>118</v>
      </c>
      <c r="C608" s="107">
        <v>1</v>
      </c>
      <c r="D608" s="109">
        <v>43831</v>
      </c>
      <c r="E608" s="116" t="s">
        <v>3195</v>
      </c>
      <c r="F608" s="109">
        <v>44196</v>
      </c>
      <c r="G608" s="109">
        <v>44196</v>
      </c>
      <c r="H608" s="107" t="s">
        <v>3128</v>
      </c>
      <c r="I608" s="107" t="s">
        <v>3129</v>
      </c>
      <c r="J608" s="107">
        <v>832</v>
      </c>
      <c r="K608" s="107">
        <v>763</v>
      </c>
      <c r="L608" s="109">
        <v>44033</v>
      </c>
      <c r="M608" s="107" t="s">
        <v>2221</v>
      </c>
      <c r="N608" s="107">
        <v>145</v>
      </c>
      <c r="O608" s="114" t="s">
        <v>112</v>
      </c>
      <c r="P608" s="107">
        <v>534</v>
      </c>
      <c r="Q608" s="109">
        <v>44033</v>
      </c>
      <c r="R608" s="107" t="s">
        <v>3196</v>
      </c>
      <c r="S608" s="107">
        <v>26460000</v>
      </c>
      <c r="T608" s="107">
        <v>0</v>
      </c>
      <c r="U608" s="107">
        <v>0</v>
      </c>
      <c r="V608" s="120">
        <v>26460000</v>
      </c>
      <c r="W608" s="107">
        <v>1633333</v>
      </c>
      <c r="X608" s="107">
        <v>24826667</v>
      </c>
    </row>
    <row r="609" spans="1:24" x14ac:dyDescent="0.25">
      <c r="A609" s="107">
        <v>2020</v>
      </c>
      <c r="B609" s="107">
        <v>118</v>
      </c>
      <c r="C609" s="107">
        <v>1</v>
      </c>
      <c r="D609" s="109">
        <v>43831</v>
      </c>
      <c r="E609" s="116" t="s">
        <v>3197</v>
      </c>
      <c r="F609" s="109">
        <v>44196</v>
      </c>
      <c r="G609" s="109">
        <v>44196</v>
      </c>
      <c r="H609" s="107" t="s">
        <v>3109</v>
      </c>
      <c r="I609" s="107" t="s">
        <v>3110</v>
      </c>
      <c r="J609" s="107">
        <v>922</v>
      </c>
      <c r="K609" s="107">
        <v>777</v>
      </c>
      <c r="L609" s="109">
        <v>44034</v>
      </c>
      <c r="M609" s="107" t="s">
        <v>3198</v>
      </c>
      <c r="N609" s="107">
        <v>148</v>
      </c>
      <c r="O609" s="114" t="s">
        <v>113</v>
      </c>
      <c r="P609" s="107">
        <v>535</v>
      </c>
      <c r="Q609" s="109">
        <v>44034</v>
      </c>
      <c r="R609" s="107" t="s">
        <v>1023</v>
      </c>
      <c r="S609" s="107">
        <v>16000000</v>
      </c>
      <c r="T609" s="107">
        <v>0</v>
      </c>
      <c r="U609" s="107">
        <v>0</v>
      </c>
      <c r="V609" s="120">
        <v>16000000</v>
      </c>
      <c r="W609" s="107">
        <v>800000</v>
      </c>
      <c r="X609" s="107">
        <v>15200000</v>
      </c>
    </row>
    <row r="610" spans="1:24" x14ac:dyDescent="0.25">
      <c r="A610" s="107">
        <v>2020</v>
      </c>
      <c r="B610" s="107">
        <v>118</v>
      </c>
      <c r="C610" s="107">
        <v>1</v>
      </c>
      <c r="D610" s="109">
        <v>43831</v>
      </c>
      <c r="E610" s="116" t="s">
        <v>3199</v>
      </c>
      <c r="F610" s="109">
        <v>44196</v>
      </c>
      <c r="G610" s="109">
        <v>44196</v>
      </c>
      <c r="H610" s="107" t="s">
        <v>2954</v>
      </c>
      <c r="I610" s="107" t="s">
        <v>2955</v>
      </c>
      <c r="J610" s="107">
        <v>890</v>
      </c>
      <c r="K610" s="107">
        <v>804</v>
      </c>
      <c r="L610" s="109">
        <v>44036</v>
      </c>
      <c r="M610" s="107" t="s">
        <v>3200</v>
      </c>
      <c r="N610" s="107">
        <v>145</v>
      </c>
      <c r="O610" s="114" t="s">
        <v>112</v>
      </c>
      <c r="P610" s="107">
        <v>536</v>
      </c>
      <c r="Q610" s="109">
        <v>44036</v>
      </c>
      <c r="R610" s="107" t="s">
        <v>3201</v>
      </c>
      <c r="S610" s="107">
        <v>38500000</v>
      </c>
      <c r="T610" s="107">
        <v>0</v>
      </c>
      <c r="U610" s="107">
        <v>0</v>
      </c>
      <c r="V610" s="120">
        <v>38500000</v>
      </c>
      <c r="W610" s="107">
        <v>700000</v>
      </c>
      <c r="X610" s="107">
        <v>37800000</v>
      </c>
    </row>
    <row r="611" spans="1:24" x14ac:dyDescent="0.25">
      <c r="A611" s="107">
        <v>2020</v>
      </c>
      <c r="B611" s="107">
        <v>118</v>
      </c>
      <c r="C611" s="107">
        <v>1</v>
      </c>
      <c r="D611" s="109">
        <v>43831</v>
      </c>
      <c r="E611" s="116" t="s">
        <v>3202</v>
      </c>
      <c r="F611" s="109">
        <v>44196</v>
      </c>
      <c r="G611" s="109">
        <v>44196</v>
      </c>
      <c r="H611" s="107" t="s">
        <v>3203</v>
      </c>
      <c r="I611" s="107" t="s">
        <v>3204</v>
      </c>
      <c r="J611" s="107">
        <v>958</v>
      </c>
      <c r="K611" s="107">
        <v>772</v>
      </c>
      <c r="L611" s="109">
        <v>44033</v>
      </c>
      <c r="M611" s="107" t="s">
        <v>3205</v>
      </c>
      <c r="N611" s="107">
        <v>148</v>
      </c>
      <c r="O611" s="114" t="s">
        <v>113</v>
      </c>
      <c r="P611" s="107">
        <v>537</v>
      </c>
      <c r="Q611" s="109">
        <v>44033</v>
      </c>
      <c r="R611" s="107" t="s">
        <v>3206</v>
      </c>
      <c r="S611" s="107">
        <v>29440000</v>
      </c>
      <c r="T611" s="107">
        <v>0</v>
      </c>
      <c r="U611" s="107">
        <v>0</v>
      </c>
      <c r="V611" s="120">
        <v>29440000</v>
      </c>
      <c r="W611" s="107">
        <v>1840000</v>
      </c>
      <c r="X611" s="107">
        <v>27600000</v>
      </c>
    </row>
    <row r="612" spans="1:24" x14ac:dyDescent="0.25">
      <c r="A612" s="107">
        <v>2020</v>
      </c>
      <c r="B612" s="107">
        <v>118</v>
      </c>
      <c r="C612" s="107">
        <v>1</v>
      </c>
      <c r="D612" s="109">
        <v>43831</v>
      </c>
      <c r="E612" s="116" t="s">
        <v>3207</v>
      </c>
      <c r="F612" s="109">
        <v>44196</v>
      </c>
      <c r="G612" s="109">
        <v>44196</v>
      </c>
      <c r="H612" s="107" t="s">
        <v>3208</v>
      </c>
      <c r="I612" s="107" t="s">
        <v>3209</v>
      </c>
      <c r="J612" s="107">
        <v>945</v>
      </c>
      <c r="K612" s="107">
        <v>874</v>
      </c>
      <c r="L612" s="109">
        <v>44056</v>
      </c>
      <c r="M612" s="107" t="s">
        <v>3210</v>
      </c>
      <c r="N612" s="107">
        <v>145</v>
      </c>
      <c r="O612" s="114" t="s">
        <v>112</v>
      </c>
      <c r="P612" s="107">
        <v>538</v>
      </c>
      <c r="Q612" s="109">
        <v>44056</v>
      </c>
      <c r="R612" s="107" t="s">
        <v>3211</v>
      </c>
      <c r="S612" s="107">
        <v>42000000</v>
      </c>
      <c r="T612" s="107">
        <v>0</v>
      </c>
      <c r="U612" s="107">
        <v>0</v>
      </c>
      <c r="V612" s="120">
        <v>42000000</v>
      </c>
      <c r="W612" s="107">
        <v>0</v>
      </c>
      <c r="X612" s="107">
        <v>42000000</v>
      </c>
    </row>
    <row r="613" spans="1:24" x14ac:dyDescent="0.25">
      <c r="A613" s="107">
        <v>2020</v>
      </c>
      <c r="B613" s="107">
        <v>118</v>
      </c>
      <c r="C613" s="107">
        <v>1</v>
      </c>
      <c r="D613" s="109">
        <v>43831</v>
      </c>
      <c r="E613" s="116" t="s">
        <v>3212</v>
      </c>
      <c r="F613" s="109">
        <v>44196</v>
      </c>
      <c r="G613" s="109">
        <v>44196</v>
      </c>
      <c r="H613" s="107" t="s">
        <v>3213</v>
      </c>
      <c r="I613" s="107" t="s">
        <v>3214</v>
      </c>
      <c r="J613" s="107">
        <v>900</v>
      </c>
      <c r="K613" s="107">
        <v>800</v>
      </c>
      <c r="L613" s="109">
        <v>44036</v>
      </c>
      <c r="M613" s="107" t="s">
        <v>2225</v>
      </c>
      <c r="N613" s="107">
        <v>145</v>
      </c>
      <c r="O613" s="114" t="s">
        <v>112</v>
      </c>
      <c r="P613" s="107">
        <v>539</v>
      </c>
      <c r="Q613" s="109">
        <v>44036</v>
      </c>
      <c r="R613" s="107" t="s">
        <v>3215</v>
      </c>
      <c r="S613" s="107">
        <v>24150000</v>
      </c>
      <c r="T613" s="107">
        <v>0</v>
      </c>
      <c r="U613" s="107">
        <v>0</v>
      </c>
      <c r="V613" s="120">
        <v>24150000</v>
      </c>
      <c r="W613" s="107">
        <v>0</v>
      </c>
      <c r="X613" s="107">
        <v>24150000</v>
      </c>
    </row>
    <row r="614" spans="1:24" x14ac:dyDescent="0.25">
      <c r="A614" s="107">
        <v>2020</v>
      </c>
      <c r="B614" s="107">
        <v>118</v>
      </c>
      <c r="C614" s="107">
        <v>1</v>
      </c>
      <c r="D614" s="109">
        <v>43831</v>
      </c>
      <c r="E614" s="116" t="s">
        <v>3216</v>
      </c>
      <c r="F614" s="109">
        <v>44196</v>
      </c>
      <c r="G614" s="109">
        <v>44196</v>
      </c>
      <c r="H614" s="107" t="s">
        <v>2482</v>
      </c>
      <c r="I614" s="107" t="s">
        <v>2483</v>
      </c>
      <c r="J614" s="107">
        <v>940</v>
      </c>
      <c r="K614" s="107">
        <v>761</v>
      </c>
      <c r="L614" s="109">
        <v>44033</v>
      </c>
      <c r="M614" s="107" t="s">
        <v>195</v>
      </c>
      <c r="N614" s="107">
        <v>145</v>
      </c>
      <c r="O614" s="114" t="s">
        <v>112</v>
      </c>
      <c r="P614" s="107">
        <v>540</v>
      </c>
      <c r="Q614" s="109">
        <v>44033</v>
      </c>
      <c r="R614" s="107" t="s">
        <v>3217</v>
      </c>
      <c r="S614" s="107">
        <v>54000000</v>
      </c>
      <c r="T614" s="107">
        <v>0</v>
      </c>
      <c r="U614" s="107">
        <v>0</v>
      </c>
      <c r="V614" s="120">
        <v>54000000</v>
      </c>
      <c r="W614" s="107">
        <v>3333333</v>
      </c>
      <c r="X614" s="107">
        <v>50666667</v>
      </c>
    </row>
    <row r="615" spans="1:24" x14ac:dyDescent="0.25">
      <c r="A615" s="107">
        <v>2020</v>
      </c>
      <c r="B615" s="107">
        <v>118</v>
      </c>
      <c r="C615" s="107">
        <v>1</v>
      </c>
      <c r="D615" s="109">
        <v>43831</v>
      </c>
      <c r="E615" s="116" t="s">
        <v>3218</v>
      </c>
      <c r="F615" s="109">
        <v>44196</v>
      </c>
      <c r="G615" s="109">
        <v>44196</v>
      </c>
      <c r="H615" s="107" t="s">
        <v>3203</v>
      </c>
      <c r="I615" s="107" t="s">
        <v>3204</v>
      </c>
      <c r="J615" s="107">
        <v>959</v>
      </c>
      <c r="K615" s="107">
        <v>781</v>
      </c>
      <c r="L615" s="109">
        <v>44034</v>
      </c>
      <c r="M615" s="107" t="s">
        <v>2226</v>
      </c>
      <c r="N615" s="107">
        <v>145</v>
      </c>
      <c r="O615" s="114" t="s">
        <v>112</v>
      </c>
      <c r="P615" s="107">
        <v>541</v>
      </c>
      <c r="Q615" s="109">
        <v>44034</v>
      </c>
      <c r="R615" s="107" t="s">
        <v>3219</v>
      </c>
      <c r="S615" s="107">
        <v>37440000</v>
      </c>
      <c r="T615" s="107">
        <v>0</v>
      </c>
      <c r="U615" s="107">
        <v>0</v>
      </c>
      <c r="V615" s="120">
        <v>37440000</v>
      </c>
      <c r="W615" s="107">
        <v>2106000</v>
      </c>
      <c r="X615" s="107">
        <v>35334000</v>
      </c>
    </row>
    <row r="616" spans="1:24" x14ac:dyDescent="0.25">
      <c r="A616" s="107">
        <v>2020</v>
      </c>
      <c r="B616" s="107">
        <v>118</v>
      </c>
      <c r="C616" s="107">
        <v>1</v>
      </c>
      <c r="D616" s="109">
        <v>43831</v>
      </c>
      <c r="E616" s="116" t="s">
        <v>3220</v>
      </c>
      <c r="F616" s="109">
        <v>44196</v>
      </c>
      <c r="G616" s="109">
        <v>44196</v>
      </c>
      <c r="H616" s="107" t="s">
        <v>3221</v>
      </c>
      <c r="I616" s="107" t="s">
        <v>3222</v>
      </c>
      <c r="J616" s="107">
        <v>938</v>
      </c>
      <c r="K616" s="107">
        <v>773</v>
      </c>
      <c r="L616" s="109">
        <v>44033</v>
      </c>
      <c r="M616" s="107" t="s">
        <v>39</v>
      </c>
      <c r="N616" s="107">
        <v>148</v>
      </c>
      <c r="O616" s="114" t="s">
        <v>113</v>
      </c>
      <c r="P616" s="107">
        <v>542</v>
      </c>
      <c r="Q616" s="109">
        <v>44033</v>
      </c>
      <c r="R616" s="107" t="s">
        <v>3223</v>
      </c>
      <c r="S616" s="107">
        <v>44543333</v>
      </c>
      <c r="T616" s="107">
        <v>0</v>
      </c>
      <c r="U616" s="107">
        <v>0</v>
      </c>
      <c r="V616" s="120">
        <v>44543333</v>
      </c>
      <c r="W616" s="107">
        <v>2490000</v>
      </c>
      <c r="X616" s="107">
        <v>42053333</v>
      </c>
    </row>
    <row r="617" spans="1:24" x14ac:dyDescent="0.25">
      <c r="A617" s="107">
        <v>2020</v>
      </c>
      <c r="B617" s="107">
        <v>118</v>
      </c>
      <c r="C617" s="107">
        <v>1</v>
      </c>
      <c r="D617" s="109">
        <v>43831</v>
      </c>
      <c r="E617" s="116" t="s">
        <v>3224</v>
      </c>
      <c r="F617" s="109">
        <v>44196</v>
      </c>
      <c r="G617" s="109">
        <v>44196</v>
      </c>
      <c r="H617" s="107" t="s">
        <v>3225</v>
      </c>
      <c r="I617" s="107" t="s">
        <v>3226</v>
      </c>
      <c r="J617" s="107">
        <v>937</v>
      </c>
      <c r="K617" s="107">
        <v>868</v>
      </c>
      <c r="L617" s="109">
        <v>44055</v>
      </c>
      <c r="M617" s="107" t="s">
        <v>3227</v>
      </c>
      <c r="N617" s="107">
        <v>145</v>
      </c>
      <c r="O617" s="114" t="s">
        <v>112</v>
      </c>
      <c r="P617" s="107">
        <v>543</v>
      </c>
      <c r="Q617" s="109">
        <v>44055</v>
      </c>
      <c r="R617" s="107" t="s">
        <v>3228</v>
      </c>
      <c r="S617" s="107">
        <v>31200000</v>
      </c>
      <c r="T617" s="107">
        <v>0</v>
      </c>
      <c r="U617" s="107">
        <v>0</v>
      </c>
      <c r="V617" s="120">
        <v>31200000</v>
      </c>
      <c r="W617" s="107">
        <v>0</v>
      </c>
      <c r="X617" s="107">
        <v>31200000</v>
      </c>
    </row>
    <row r="618" spans="1:24" x14ac:dyDescent="0.25">
      <c r="A618" s="107">
        <v>2020</v>
      </c>
      <c r="B618" s="107">
        <v>118</v>
      </c>
      <c r="C618" s="107">
        <v>1</v>
      </c>
      <c r="D618" s="109">
        <v>43831</v>
      </c>
      <c r="E618" s="116" t="s">
        <v>3229</v>
      </c>
      <c r="F618" s="109">
        <v>44196</v>
      </c>
      <c r="G618" s="109">
        <v>44196</v>
      </c>
      <c r="H618" s="107" t="s">
        <v>3115</v>
      </c>
      <c r="I618" s="107" t="s">
        <v>3116</v>
      </c>
      <c r="J618" s="107">
        <v>1003</v>
      </c>
      <c r="K618" s="107">
        <v>782</v>
      </c>
      <c r="L618" s="109">
        <v>44034</v>
      </c>
      <c r="M618" s="107" t="s">
        <v>3230</v>
      </c>
      <c r="N618" s="107">
        <v>145</v>
      </c>
      <c r="O618" s="114" t="s">
        <v>112</v>
      </c>
      <c r="P618" s="107">
        <v>544</v>
      </c>
      <c r="Q618" s="109">
        <v>44034</v>
      </c>
      <c r="R618" s="107" t="s">
        <v>3231</v>
      </c>
      <c r="S618" s="107">
        <v>40000000</v>
      </c>
      <c r="T618" s="107">
        <v>0</v>
      </c>
      <c r="U618" s="107">
        <v>0</v>
      </c>
      <c r="V618" s="120">
        <v>40000000</v>
      </c>
      <c r="W618" s="107">
        <v>1866667</v>
      </c>
      <c r="X618" s="107">
        <v>38133333</v>
      </c>
    </row>
    <row r="619" spans="1:24" x14ac:dyDescent="0.25">
      <c r="A619" s="107">
        <v>2020</v>
      </c>
      <c r="B619" s="107">
        <v>118</v>
      </c>
      <c r="C619" s="107">
        <v>1</v>
      </c>
      <c r="D619" s="109">
        <v>43831</v>
      </c>
      <c r="E619" s="116" t="s">
        <v>3232</v>
      </c>
      <c r="F619" s="109">
        <v>44196</v>
      </c>
      <c r="G619" s="109">
        <v>44196</v>
      </c>
      <c r="H619" s="107" t="s">
        <v>3109</v>
      </c>
      <c r="I619" s="107" t="s">
        <v>3110</v>
      </c>
      <c r="J619" s="107">
        <v>866</v>
      </c>
      <c r="K619" s="107">
        <v>770</v>
      </c>
      <c r="L619" s="109">
        <v>44033</v>
      </c>
      <c r="M619" s="107" t="s">
        <v>2228</v>
      </c>
      <c r="N619" s="107">
        <v>148</v>
      </c>
      <c r="O619" s="114" t="s">
        <v>113</v>
      </c>
      <c r="P619" s="107">
        <v>545</v>
      </c>
      <c r="Q619" s="109">
        <v>44033</v>
      </c>
      <c r="R619" s="107" t="s">
        <v>1877</v>
      </c>
      <c r="S619" s="107">
        <v>29600000</v>
      </c>
      <c r="T619" s="107">
        <v>0</v>
      </c>
      <c r="U619" s="107">
        <v>0</v>
      </c>
      <c r="V619" s="120">
        <v>29600000</v>
      </c>
      <c r="W619" s="107">
        <v>1665000</v>
      </c>
      <c r="X619" s="107">
        <v>27935000</v>
      </c>
    </row>
    <row r="620" spans="1:24" x14ac:dyDescent="0.25">
      <c r="A620" s="107">
        <v>2020</v>
      </c>
      <c r="B620" s="107">
        <v>118</v>
      </c>
      <c r="C620" s="107">
        <v>1</v>
      </c>
      <c r="D620" s="109">
        <v>43831</v>
      </c>
      <c r="E620" s="116" t="s">
        <v>3233</v>
      </c>
      <c r="F620" s="109">
        <v>44196</v>
      </c>
      <c r="G620" s="109">
        <v>44196</v>
      </c>
      <c r="H620" s="107" t="s">
        <v>3234</v>
      </c>
      <c r="I620" s="107" t="s">
        <v>3235</v>
      </c>
      <c r="J620" s="107">
        <v>966</v>
      </c>
      <c r="K620" s="107">
        <v>841</v>
      </c>
      <c r="L620" s="109">
        <v>44042</v>
      </c>
      <c r="M620" s="107" t="s">
        <v>358</v>
      </c>
      <c r="N620" s="107">
        <v>145</v>
      </c>
      <c r="O620" s="114" t="s">
        <v>112</v>
      </c>
      <c r="P620" s="107">
        <v>546</v>
      </c>
      <c r="Q620" s="109">
        <v>44042</v>
      </c>
      <c r="R620" s="107" t="s">
        <v>3236</v>
      </c>
      <c r="S620" s="107">
        <v>27500000</v>
      </c>
      <c r="T620" s="107">
        <v>0</v>
      </c>
      <c r="U620" s="107">
        <v>0</v>
      </c>
      <c r="V620" s="120">
        <v>27500000</v>
      </c>
      <c r="W620" s="107">
        <v>0</v>
      </c>
      <c r="X620" s="107">
        <v>27500000</v>
      </c>
    </row>
    <row r="621" spans="1:24" x14ac:dyDescent="0.25">
      <c r="A621" s="107">
        <v>2020</v>
      </c>
      <c r="B621" s="107">
        <v>118</v>
      </c>
      <c r="C621" s="107">
        <v>1</v>
      </c>
      <c r="D621" s="109">
        <v>43831</v>
      </c>
      <c r="E621" s="116" t="s">
        <v>3237</v>
      </c>
      <c r="F621" s="109">
        <v>44196</v>
      </c>
      <c r="G621" s="109">
        <v>44196</v>
      </c>
      <c r="H621" s="107" t="s">
        <v>3238</v>
      </c>
      <c r="I621" s="107" t="s">
        <v>3239</v>
      </c>
      <c r="J621" s="107">
        <v>976</v>
      </c>
      <c r="K621" s="107">
        <v>809</v>
      </c>
      <c r="L621" s="109">
        <v>44039</v>
      </c>
      <c r="M621" s="107" t="s">
        <v>2229</v>
      </c>
      <c r="N621" s="107">
        <v>145</v>
      </c>
      <c r="O621" s="114" t="s">
        <v>112</v>
      </c>
      <c r="P621" s="107">
        <v>547</v>
      </c>
      <c r="Q621" s="109">
        <v>44039</v>
      </c>
      <c r="R621" s="107" t="s">
        <v>3240</v>
      </c>
      <c r="S621" s="107">
        <v>26860000</v>
      </c>
      <c r="T621" s="107">
        <v>0</v>
      </c>
      <c r="U621" s="107">
        <v>0</v>
      </c>
      <c r="V621" s="120">
        <v>26860000</v>
      </c>
      <c r="W621" s="107">
        <v>510000</v>
      </c>
      <c r="X621" s="107">
        <v>26350000</v>
      </c>
    </row>
    <row r="622" spans="1:24" x14ac:dyDescent="0.25">
      <c r="A622" s="107">
        <v>2020</v>
      </c>
      <c r="B622" s="107">
        <v>118</v>
      </c>
      <c r="C622" s="107">
        <v>1</v>
      </c>
      <c r="D622" s="109">
        <v>43831</v>
      </c>
      <c r="E622" s="116" t="s">
        <v>3241</v>
      </c>
      <c r="F622" s="109">
        <v>44196</v>
      </c>
      <c r="G622" s="109">
        <v>44196</v>
      </c>
      <c r="H622" s="107" t="s">
        <v>3238</v>
      </c>
      <c r="I622" s="107" t="s">
        <v>3239</v>
      </c>
      <c r="J622" s="107">
        <v>1015</v>
      </c>
      <c r="K622" s="107">
        <v>810</v>
      </c>
      <c r="L622" s="109">
        <v>44039</v>
      </c>
      <c r="M622" s="107" t="s">
        <v>2230</v>
      </c>
      <c r="N622" s="107">
        <v>145</v>
      </c>
      <c r="O622" s="114" t="s">
        <v>112</v>
      </c>
      <c r="P622" s="107">
        <v>548</v>
      </c>
      <c r="Q622" s="109">
        <v>44039</v>
      </c>
      <c r="R622" s="107" t="s">
        <v>3242</v>
      </c>
      <c r="S622" s="107">
        <v>26860000</v>
      </c>
      <c r="T622" s="107">
        <v>0</v>
      </c>
      <c r="U622" s="107">
        <v>0</v>
      </c>
      <c r="V622" s="120">
        <v>26860000</v>
      </c>
      <c r="W622" s="107">
        <v>510000</v>
      </c>
      <c r="X622" s="107">
        <v>26350000</v>
      </c>
    </row>
    <row r="623" spans="1:24" x14ac:dyDescent="0.25">
      <c r="A623" s="107">
        <v>2020</v>
      </c>
      <c r="B623" s="107">
        <v>118</v>
      </c>
      <c r="C623" s="107">
        <v>1</v>
      </c>
      <c r="D623" s="109">
        <v>43831</v>
      </c>
      <c r="E623" s="116" t="s">
        <v>3243</v>
      </c>
      <c r="F623" s="109">
        <v>44196</v>
      </c>
      <c r="G623" s="109">
        <v>44196</v>
      </c>
      <c r="H623" s="107" t="s">
        <v>3238</v>
      </c>
      <c r="I623" s="107" t="s">
        <v>3239</v>
      </c>
      <c r="J623" s="107">
        <v>968</v>
      </c>
      <c r="K623" s="107">
        <v>860</v>
      </c>
      <c r="L623" s="109">
        <v>44047</v>
      </c>
      <c r="M623" s="107" t="s">
        <v>3244</v>
      </c>
      <c r="N623" s="107">
        <v>145</v>
      </c>
      <c r="O623" s="114" t="s">
        <v>112</v>
      </c>
      <c r="P623" s="107">
        <v>549</v>
      </c>
      <c r="Q623" s="109">
        <v>44047</v>
      </c>
      <c r="R623" s="107" t="s">
        <v>3245</v>
      </c>
      <c r="S623" s="107">
        <v>38236000</v>
      </c>
      <c r="T623" s="107">
        <v>0</v>
      </c>
      <c r="U623" s="107">
        <v>0</v>
      </c>
      <c r="V623" s="120">
        <v>38236000</v>
      </c>
      <c r="W623" s="107">
        <v>0</v>
      </c>
      <c r="X623" s="107">
        <v>38236000</v>
      </c>
    </row>
    <row r="624" spans="1:24" x14ac:dyDescent="0.25">
      <c r="A624" s="107">
        <v>2020</v>
      </c>
      <c r="B624" s="107">
        <v>118</v>
      </c>
      <c r="C624" s="107">
        <v>1</v>
      </c>
      <c r="D624" s="109">
        <v>43831</v>
      </c>
      <c r="E624" s="116" t="s">
        <v>3246</v>
      </c>
      <c r="F624" s="109">
        <v>44196</v>
      </c>
      <c r="G624" s="109">
        <v>44196</v>
      </c>
      <c r="H624" s="107" t="s">
        <v>3101</v>
      </c>
      <c r="I624" s="107" t="s">
        <v>3102</v>
      </c>
      <c r="J624" s="107">
        <v>919</v>
      </c>
      <c r="K624" s="107">
        <v>780</v>
      </c>
      <c r="L624" s="109">
        <v>44034</v>
      </c>
      <c r="M624" s="107" t="s">
        <v>2231</v>
      </c>
      <c r="N624" s="107">
        <v>145</v>
      </c>
      <c r="O624" s="114" t="s">
        <v>112</v>
      </c>
      <c r="P624" s="107">
        <v>551</v>
      </c>
      <c r="Q624" s="109">
        <v>44034</v>
      </c>
      <c r="R624" s="107" t="s">
        <v>3247</v>
      </c>
      <c r="S624" s="107">
        <v>31933333</v>
      </c>
      <c r="T624" s="107">
        <v>0</v>
      </c>
      <c r="U624" s="107">
        <v>0</v>
      </c>
      <c r="V624" s="120">
        <v>31933333</v>
      </c>
      <c r="W624" s="107">
        <v>0</v>
      </c>
      <c r="X624" s="107">
        <v>31933333</v>
      </c>
    </row>
    <row r="625" spans="1:24" x14ac:dyDescent="0.25">
      <c r="A625" s="107">
        <v>2020</v>
      </c>
      <c r="B625" s="107">
        <v>118</v>
      </c>
      <c r="C625" s="107">
        <v>1</v>
      </c>
      <c r="D625" s="109">
        <v>43831</v>
      </c>
      <c r="E625" s="116" t="s">
        <v>3248</v>
      </c>
      <c r="F625" s="109">
        <v>44196</v>
      </c>
      <c r="G625" s="109">
        <v>44196</v>
      </c>
      <c r="H625" s="107" t="s">
        <v>3249</v>
      </c>
      <c r="I625" s="107" t="s">
        <v>3250</v>
      </c>
      <c r="J625" s="107">
        <v>877</v>
      </c>
      <c r="K625" s="107">
        <v>785</v>
      </c>
      <c r="L625" s="109">
        <v>44034</v>
      </c>
      <c r="M625" s="107" t="s">
        <v>2232</v>
      </c>
      <c r="N625" s="107">
        <v>145</v>
      </c>
      <c r="O625" s="114" t="s">
        <v>112</v>
      </c>
      <c r="P625" s="107">
        <v>552</v>
      </c>
      <c r="Q625" s="109">
        <v>44034</v>
      </c>
      <c r="R625" s="107" t="s">
        <v>3251</v>
      </c>
      <c r="S625" s="107">
        <v>27500000</v>
      </c>
      <c r="T625" s="107">
        <v>0</v>
      </c>
      <c r="U625" s="107">
        <v>0</v>
      </c>
      <c r="V625" s="120">
        <v>27500000</v>
      </c>
      <c r="W625" s="107">
        <v>1166667</v>
      </c>
      <c r="X625" s="107">
        <v>26333333</v>
      </c>
    </row>
    <row r="626" spans="1:24" x14ac:dyDescent="0.25">
      <c r="A626" s="107">
        <v>2020</v>
      </c>
      <c r="B626" s="107">
        <v>118</v>
      </c>
      <c r="C626" s="107">
        <v>1</v>
      </c>
      <c r="D626" s="109">
        <v>43831</v>
      </c>
      <c r="E626" s="116" t="s">
        <v>3252</v>
      </c>
      <c r="F626" s="109">
        <v>44196</v>
      </c>
      <c r="G626" s="109">
        <v>44196</v>
      </c>
      <c r="H626" s="107" t="s">
        <v>3109</v>
      </c>
      <c r="I626" s="107" t="s">
        <v>3110</v>
      </c>
      <c r="J626" s="107">
        <v>878</v>
      </c>
      <c r="K626" s="107">
        <v>771</v>
      </c>
      <c r="L626" s="109">
        <v>44033</v>
      </c>
      <c r="M626" s="107" t="s">
        <v>2233</v>
      </c>
      <c r="N626" s="107">
        <v>148</v>
      </c>
      <c r="O626" s="114" t="s">
        <v>113</v>
      </c>
      <c r="P626" s="107">
        <v>553</v>
      </c>
      <c r="Q626" s="109">
        <v>44033</v>
      </c>
      <c r="R626" s="107" t="s">
        <v>3253</v>
      </c>
      <c r="S626" s="107">
        <v>9500000</v>
      </c>
      <c r="T626" s="107">
        <v>0</v>
      </c>
      <c r="U626" s="107">
        <v>0</v>
      </c>
      <c r="V626" s="120">
        <v>9500000</v>
      </c>
      <c r="W626" s="107">
        <v>633333</v>
      </c>
      <c r="X626" s="107">
        <v>8866667</v>
      </c>
    </row>
    <row r="627" spans="1:24" x14ac:dyDescent="0.25">
      <c r="A627" s="107">
        <v>2020</v>
      </c>
      <c r="B627" s="107">
        <v>118</v>
      </c>
      <c r="C627" s="107">
        <v>1</v>
      </c>
      <c r="D627" s="109">
        <v>43831</v>
      </c>
      <c r="E627" s="116" t="s">
        <v>3254</v>
      </c>
      <c r="F627" s="109">
        <v>44196</v>
      </c>
      <c r="G627" s="109">
        <v>44196</v>
      </c>
      <c r="H627" s="107" t="s">
        <v>3255</v>
      </c>
      <c r="I627" s="107" t="s">
        <v>3256</v>
      </c>
      <c r="J627" s="107">
        <v>972</v>
      </c>
      <c r="K627" s="107">
        <v>824</v>
      </c>
      <c r="L627" s="109">
        <v>44039</v>
      </c>
      <c r="M627" s="107" t="s">
        <v>3257</v>
      </c>
      <c r="N627" s="107">
        <v>145</v>
      </c>
      <c r="O627" s="114" t="s">
        <v>112</v>
      </c>
      <c r="P627" s="107">
        <v>554</v>
      </c>
      <c r="Q627" s="109">
        <v>44039</v>
      </c>
      <c r="R627" s="107" t="s">
        <v>3258</v>
      </c>
      <c r="S627" s="107">
        <v>38236000</v>
      </c>
      <c r="T627" s="107">
        <v>0</v>
      </c>
      <c r="U627" s="107">
        <v>0</v>
      </c>
      <c r="V627" s="120">
        <v>38236000</v>
      </c>
      <c r="W627" s="107">
        <v>726000</v>
      </c>
      <c r="X627" s="107">
        <v>37510000</v>
      </c>
    </row>
    <row r="628" spans="1:24" x14ac:dyDescent="0.25">
      <c r="A628" s="107">
        <v>2020</v>
      </c>
      <c r="B628" s="107">
        <v>118</v>
      </c>
      <c r="C628" s="107">
        <v>1</v>
      </c>
      <c r="D628" s="109">
        <v>43831</v>
      </c>
      <c r="E628" s="116" t="s">
        <v>3259</v>
      </c>
      <c r="F628" s="109">
        <v>44196</v>
      </c>
      <c r="G628" s="109">
        <v>44196</v>
      </c>
      <c r="H628" s="107" t="s">
        <v>3255</v>
      </c>
      <c r="I628" s="107" t="s">
        <v>3256</v>
      </c>
      <c r="J628" s="107">
        <v>971</v>
      </c>
      <c r="K628" s="107">
        <v>826</v>
      </c>
      <c r="L628" s="109">
        <v>44040</v>
      </c>
      <c r="M628" s="107" t="s">
        <v>3260</v>
      </c>
      <c r="N628" s="107">
        <v>145</v>
      </c>
      <c r="O628" s="114" t="s">
        <v>112</v>
      </c>
      <c r="P628" s="107">
        <v>555</v>
      </c>
      <c r="Q628" s="109">
        <v>44040</v>
      </c>
      <c r="R628" s="107" t="s">
        <v>3261</v>
      </c>
      <c r="S628" s="107">
        <v>26860000</v>
      </c>
      <c r="T628" s="107">
        <v>0</v>
      </c>
      <c r="U628" s="107">
        <v>0</v>
      </c>
      <c r="V628" s="120">
        <v>26860000</v>
      </c>
      <c r="W628" s="107">
        <v>510000</v>
      </c>
      <c r="X628" s="107">
        <v>26350000</v>
      </c>
    </row>
    <row r="629" spans="1:24" x14ac:dyDescent="0.25">
      <c r="A629" s="107">
        <v>2020</v>
      </c>
      <c r="B629" s="107">
        <v>118</v>
      </c>
      <c r="C629" s="107">
        <v>1</v>
      </c>
      <c r="D629" s="109">
        <v>43831</v>
      </c>
      <c r="E629" s="116" t="s">
        <v>3262</v>
      </c>
      <c r="F629" s="109">
        <v>44196</v>
      </c>
      <c r="G629" s="109">
        <v>44196</v>
      </c>
      <c r="H629" s="107" t="s">
        <v>3255</v>
      </c>
      <c r="I629" s="107" t="s">
        <v>3256</v>
      </c>
      <c r="J629" s="107">
        <v>1012</v>
      </c>
      <c r="K629" s="107">
        <v>853</v>
      </c>
      <c r="L629" s="109">
        <v>44046</v>
      </c>
      <c r="M629" s="107" t="s">
        <v>3263</v>
      </c>
      <c r="N629" s="107">
        <v>145</v>
      </c>
      <c r="O629" s="114" t="s">
        <v>112</v>
      </c>
      <c r="P629" s="107">
        <v>556</v>
      </c>
      <c r="Q629" s="109">
        <v>44046</v>
      </c>
      <c r="R629" s="107" t="s">
        <v>3264</v>
      </c>
      <c r="S629" s="107">
        <v>38236000</v>
      </c>
      <c r="T629" s="107">
        <v>0</v>
      </c>
      <c r="U629" s="107">
        <v>0</v>
      </c>
      <c r="V629" s="120">
        <v>38236000</v>
      </c>
      <c r="W629" s="107">
        <v>0</v>
      </c>
      <c r="X629" s="107">
        <v>38236000</v>
      </c>
    </row>
    <row r="630" spans="1:24" x14ac:dyDescent="0.25">
      <c r="A630" s="107">
        <v>2020</v>
      </c>
      <c r="B630" s="107">
        <v>118</v>
      </c>
      <c r="C630" s="107">
        <v>1</v>
      </c>
      <c r="D630" s="109">
        <v>43831</v>
      </c>
      <c r="E630" s="116" t="s">
        <v>3265</v>
      </c>
      <c r="F630" s="109">
        <v>44196</v>
      </c>
      <c r="G630" s="109">
        <v>44196</v>
      </c>
      <c r="H630" s="107" t="s">
        <v>2510</v>
      </c>
      <c r="I630" s="107" t="s">
        <v>2511</v>
      </c>
      <c r="J630" s="107">
        <v>930</v>
      </c>
      <c r="K630" s="107">
        <v>843</v>
      </c>
      <c r="L630" s="109">
        <v>44042</v>
      </c>
      <c r="M630" s="107" t="s">
        <v>2236</v>
      </c>
      <c r="N630" s="107">
        <v>145</v>
      </c>
      <c r="O630" s="114" t="s">
        <v>112</v>
      </c>
      <c r="P630" s="107">
        <v>557</v>
      </c>
      <c r="Q630" s="109">
        <v>44042</v>
      </c>
      <c r="R630" s="107" t="s">
        <v>3266</v>
      </c>
      <c r="S630" s="107">
        <v>43608000</v>
      </c>
      <c r="T630" s="107">
        <v>0</v>
      </c>
      <c r="U630" s="107">
        <v>0</v>
      </c>
      <c r="V630" s="120">
        <v>43608000</v>
      </c>
      <c r="W630" s="107">
        <v>0</v>
      </c>
      <c r="X630" s="107">
        <v>43608000</v>
      </c>
    </row>
    <row r="631" spans="1:24" x14ac:dyDescent="0.25">
      <c r="A631" s="107">
        <v>2020</v>
      </c>
      <c r="B631" s="107">
        <v>118</v>
      </c>
      <c r="C631" s="107">
        <v>1</v>
      </c>
      <c r="D631" s="109">
        <v>43831</v>
      </c>
      <c r="E631" s="116" t="s">
        <v>3267</v>
      </c>
      <c r="F631" s="109">
        <v>44196</v>
      </c>
      <c r="G631" s="109">
        <v>44196</v>
      </c>
      <c r="H631" s="107" t="s">
        <v>2510</v>
      </c>
      <c r="I631" s="107" t="s">
        <v>2511</v>
      </c>
      <c r="J631" s="107">
        <v>933</v>
      </c>
      <c r="K631" s="107">
        <v>825</v>
      </c>
      <c r="L631" s="109">
        <v>44040</v>
      </c>
      <c r="M631" s="107" t="s">
        <v>3268</v>
      </c>
      <c r="N631" s="107">
        <v>145</v>
      </c>
      <c r="O631" s="114" t="s">
        <v>112</v>
      </c>
      <c r="P631" s="107">
        <v>558</v>
      </c>
      <c r="Q631" s="109">
        <v>44040</v>
      </c>
      <c r="R631" s="107" t="s">
        <v>3269</v>
      </c>
      <c r="S631" s="117">
        <v>43608000</v>
      </c>
      <c r="T631" s="117">
        <v>1380000</v>
      </c>
      <c r="U631" s="107">
        <v>0</v>
      </c>
      <c r="V631" s="120">
        <v>42228000</v>
      </c>
      <c r="W631" s="107">
        <v>0</v>
      </c>
      <c r="X631" s="107">
        <v>42228000</v>
      </c>
    </row>
    <row r="632" spans="1:24" x14ac:dyDescent="0.25">
      <c r="A632" s="107">
        <v>2020</v>
      </c>
      <c r="B632" s="107">
        <v>118</v>
      </c>
      <c r="C632" s="107">
        <v>1</v>
      </c>
      <c r="D632" s="109">
        <v>43831</v>
      </c>
      <c r="E632" s="116" t="s">
        <v>3270</v>
      </c>
      <c r="F632" s="109">
        <v>44196</v>
      </c>
      <c r="G632" s="109">
        <v>44196</v>
      </c>
      <c r="H632" s="107" t="s">
        <v>3208</v>
      </c>
      <c r="I632" s="107" t="s">
        <v>3209</v>
      </c>
      <c r="J632" s="107">
        <v>944</v>
      </c>
      <c r="K632" s="107">
        <v>823</v>
      </c>
      <c r="L632" s="109">
        <v>44039</v>
      </c>
      <c r="M632" s="107" t="s">
        <v>3271</v>
      </c>
      <c r="N632" s="107">
        <v>145</v>
      </c>
      <c r="O632" s="114" t="s">
        <v>112</v>
      </c>
      <c r="P632" s="107">
        <v>559</v>
      </c>
      <c r="Q632" s="109">
        <v>44039</v>
      </c>
      <c r="R632" s="107" t="s">
        <v>3272</v>
      </c>
      <c r="S632" s="107">
        <v>24150000</v>
      </c>
      <c r="T632" s="107">
        <v>0</v>
      </c>
      <c r="U632" s="107">
        <v>0</v>
      </c>
      <c r="V632" s="120">
        <v>24150000</v>
      </c>
      <c r="W632" s="107">
        <v>450000</v>
      </c>
      <c r="X632" s="107">
        <v>23700000</v>
      </c>
    </row>
    <row r="633" spans="1:24" x14ac:dyDescent="0.25">
      <c r="A633" s="107">
        <v>2020</v>
      </c>
      <c r="B633" s="107">
        <v>118</v>
      </c>
      <c r="C633" s="107">
        <v>1</v>
      </c>
      <c r="D633" s="109">
        <v>43831</v>
      </c>
      <c r="E633" s="116" t="s">
        <v>3273</v>
      </c>
      <c r="F633" s="109">
        <v>44196</v>
      </c>
      <c r="G633" s="109">
        <v>44196</v>
      </c>
      <c r="H633" s="107" t="s">
        <v>3274</v>
      </c>
      <c r="I633" s="107" t="s">
        <v>3275</v>
      </c>
      <c r="J633" s="107">
        <v>1028</v>
      </c>
      <c r="K633" s="107">
        <v>856</v>
      </c>
      <c r="L633" s="109">
        <v>44046</v>
      </c>
      <c r="M633" s="107" t="s">
        <v>3276</v>
      </c>
      <c r="N633" s="107">
        <v>145</v>
      </c>
      <c r="O633" s="114" t="s">
        <v>112</v>
      </c>
      <c r="P633" s="107">
        <v>560</v>
      </c>
      <c r="Q633" s="109">
        <v>44046</v>
      </c>
      <c r="R633" s="107" t="s">
        <v>3277</v>
      </c>
      <c r="S633" s="107">
        <v>30000000</v>
      </c>
      <c r="T633" s="107">
        <v>0</v>
      </c>
      <c r="U633" s="107">
        <v>0</v>
      </c>
      <c r="V633" s="120">
        <v>30000000</v>
      </c>
      <c r="W633" s="107">
        <v>0</v>
      </c>
      <c r="X633" s="107">
        <v>30000000</v>
      </c>
    </row>
    <row r="634" spans="1:24" x14ac:dyDescent="0.25">
      <c r="A634" s="107">
        <v>2020</v>
      </c>
      <c r="B634" s="107">
        <v>118</v>
      </c>
      <c r="C634" s="107">
        <v>1</v>
      </c>
      <c r="D634" s="109">
        <v>43831</v>
      </c>
      <c r="E634" s="116" t="s">
        <v>3278</v>
      </c>
      <c r="F634" s="109">
        <v>44196</v>
      </c>
      <c r="G634" s="109">
        <v>44196</v>
      </c>
      <c r="H634" s="107" t="s">
        <v>3279</v>
      </c>
      <c r="I634" s="107" t="s">
        <v>3280</v>
      </c>
      <c r="J634" s="107">
        <v>981</v>
      </c>
      <c r="K634" s="107">
        <v>838</v>
      </c>
      <c r="L634" s="109">
        <v>44042</v>
      </c>
      <c r="M634" s="107" t="s">
        <v>3281</v>
      </c>
      <c r="N634" s="107">
        <v>145</v>
      </c>
      <c r="O634" s="114" t="s">
        <v>112</v>
      </c>
      <c r="P634" s="107">
        <v>561</v>
      </c>
      <c r="Q634" s="109">
        <v>44042</v>
      </c>
      <c r="R634" s="107" t="s">
        <v>3282</v>
      </c>
      <c r="S634" s="107">
        <v>38236000</v>
      </c>
      <c r="T634" s="107">
        <v>0</v>
      </c>
      <c r="U634" s="107">
        <v>0</v>
      </c>
      <c r="V634" s="120">
        <v>38236000</v>
      </c>
      <c r="W634" s="107">
        <v>0</v>
      </c>
      <c r="X634" s="107">
        <v>38236000</v>
      </c>
    </row>
    <row r="635" spans="1:24" x14ac:dyDescent="0.25">
      <c r="A635" s="107">
        <v>2020</v>
      </c>
      <c r="B635" s="107">
        <v>118</v>
      </c>
      <c r="C635" s="107">
        <v>1</v>
      </c>
      <c r="D635" s="109">
        <v>43831</v>
      </c>
      <c r="E635" s="116" t="s">
        <v>3283</v>
      </c>
      <c r="F635" s="109">
        <v>44196</v>
      </c>
      <c r="G635" s="109">
        <v>44196</v>
      </c>
      <c r="H635" s="107" t="s">
        <v>3203</v>
      </c>
      <c r="I635" s="107" t="s">
        <v>3204</v>
      </c>
      <c r="J635" s="107">
        <v>962</v>
      </c>
      <c r="K635" s="107">
        <v>839</v>
      </c>
      <c r="L635" s="109">
        <v>44042</v>
      </c>
      <c r="M635" s="107" t="s">
        <v>2240</v>
      </c>
      <c r="N635" s="107">
        <v>145</v>
      </c>
      <c r="O635" s="114" t="s">
        <v>112</v>
      </c>
      <c r="P635" s="107">
        <v>562</v>
      </c>
      <c r="Q635" s="109">
        <v>44042</v>
      </c>
      <c r="R635" s="107" t="s">
        <v>3284</v>
      </c>
      <c r="S635" s="107">
        <v>22784000</v>
      </c>
      <c r="T635" s="107">
        <v>0</v>
      </c>
      <c r="U635" s="107">
        <v>0</v>
      </c>
      <c r="V635" s="120">
        <v>22784000</v>
      </c>
      <c r="W635" s="107">
        <v>142400</v>
      </c>
      <c r="X635" s="107">
        <v>22641600</v>
      </c>
    </row>
    <row r="636" spans="1:24" x14ac:dyDescent="0.25">
      <c r="A636" s="107">
        <v>2020</v>
      </c>
      <c r="B636" s="107">
        <v>118</v>
      </c>
      <c r="C636" s="107">
        <v>1</v>
      </c>
      <c r="D636" s="109">
        <v>43831</v>
      </c>
      <c r="E636" s="116" t="s">
        <v>3285</v>
      </c>
      <c r="F636" s="109">
        <v>44196</v>
      </c>
      <c r="G636" s="109">
        <v>44196</v>
      </c>
      <c r="H636" s="107" t="s">
        <v>3109</v>
      </c>
      <c r="I636" s="107" t="s">
        <v>3110</v>
      </c>
      <c r="J636" s="107">
        <v>1004</v>
      </c>
      <c r="K636" s="107">
        <v>901</v>
      </c>
      <c r="L636" s="109">
        <v>44061</v>
      </c>
      <c r="M636" s="107" t="s">
        <v>3286</v>
      </c>
      <c r="N636" s="107">
        <v>145</v>
      </c>
      <c r="O636" s="114" t="s">
        <v>112</v>
      </c>
      <c r="P636" s="107">
        <v>563</v>
      </c>
      <c r="Q636" s="109">
        <v>44061</v>
      </c>
      <c r="R636" s="107" t="s">
        <v>994</v>
      </c>
      <c r="S636" s="107">
        <v>25900000</v>
      </c>
      <c r="T636" s="107">
        <v>0</v>
      </c>
      <c r="U636" s="107">
        <v>0</v>
      </c>
      <c r="V636" s="120">
        <v>25900000</v>
      </c>
      <c r="W636" s="107">
        <v>0</v>
      </c>
      <c r="X636" s="107">
        <v>25900000</v>
      </c>
    </row>
    <row r="637" spans="1:24" x14ac:dyDescent="0.25">
      <c r="A637" s="107">
        <v>2020</v>
      </c>
      <c r="B637" s="107">
        <v>118</v>
      </c>
      <c r="C637" s="107">
        <v>1</v>
      </c>
      <c r="D637" s="109">
        <v>43831</v>
      </c>
      <c r="E637" s="116" t="s">
        <v>3287</v>
      </c>
      <c r="F637" s="109">
        <v>44196</v>
      </c>
      <c r="G637" s="109">
        <v>44196</v>
      </c>
      <c r="H637" s="107" t="s">
        <v>3249</v>
      </c>
      <c r="I637" s="107" t="s">
        <v>3250</v>
      </c>
      <c r="J637" s="107">
        <v>1039</v>
      </c>
      <c r="K637" s="107">
        <v>811</v>
      </c>
      <c r="L637" s="109">
        <v>44039</v>
      </c>
      <c r="M637" s="107" t="s">
        <v>3288</v>
      </c>
      <c r="N637" s="107">
        <v>145</v>
      </c>
      <c r="O637" s="114" t="s">
        <v>112</v>
      </c>
      <c r="P637" s="107">
        <v>564</v>
      </c>
      <c r="Q637" s="109">
        <v>44039</v>
      </c>
      <c r="R637" s="107" t="s">
        <v>3289</v>
      </c>
      <c r="S637" s="107">
        <v>21200000</v>
      </c>
      <c r="T637" s="107">
        <v>0</v>
      </c>
      <c r="U637" s="107">
        <v>0</v>
      </c>
      <c r="V637" s="120">
        <v>21200000</v>
      </c>
      <c r="W637" s="107">
        <v>0</v>
      </c>
      <c r="X637" s="107">
        <v>21200000</v>
      </c>
    </row>
    <row r="638" spans="1:24" x14ac:dyDescent="0.25">
      <c r="A638" s="107">
        <v>2020</v>
      </c>
      <c r="B638" s="107">
        <v>118</v>
      </c>
      <c r="C638" s="107">
        <v>1</v>
      </c>
      <c r="D638" s="109">
        <v>43831</v>
      </c>
      <c r="E638" s="116" t="s">
        <v>3290</v>
      </c>
      <c r="F638" s="109">
        <v>44196</v>
      </c>
      <c r="G638" s="109">
        <v>44196</v>
      </c>
      <c r="H638" s="107" t="s">
        <v>2570</v>
      </c>
      <c r="I638" s="107" t="s">
        <v>2571</v>
      </c>
      <c r="J638" s="107">
        <v>853</v>
      </c>
      <c r="K638" s="107">
        <v>793</v>
      </c>
      <c r="L638" s="109">
        <v>44035</v>
      </c>
      <c r="M638" s="107" t="s">
        <v>2242</v>
      </c>
      <c r="N638" s="107">
        <v>145</v>
      </c>
      <c r="O638" s="114" t="s">
        <v>112</v>
      </c>
      <c r="P638" s="107">
        <v>565</v>
      </c>
      <c r="Q638" s="109">
        <v>44035</v>
      </c>
      <c r="R638" s="107" t="s">
        <v>3291</v>
      </c>
      <c r="S638" s="107">
        <v>34666666</v>
      </c>
      <c r="T638" s="107">
        <v>0</v>
      </c>
      <c r="U638" s="107">
        <v>0</v>
      </c>
      <c r="V638" s="120">
        <v>34666666</v>
      </c>
      <c r="W638" s="107">
        <v>1516667</v>
      </c>
      <c r="X638" s="107">
        <v>33149999</v>
      </c>
    </row>
    <row r="639" spans="1:24" x14ac:dyDescent="0.25">
      <c r="A639" s="107">
        <v>2020</v>
      </c>
      <c r="B639" s="107">
        <v>118</v>
      </c>
      <c r="C639" s="107">
        <v>1</v>
      </c>
      <c r="D639" s="109">
        <v>43831</v>
      </c>
      <c r="E639" s="116" t="s">
        <v>3292</v>
      </c>
      <c r="F639" s="109">
        <v>44196</v>
      </c>
      <c r="G639" s="109">
        <v>44196</v>
      </c>
      <c r="H639" s="107" t="s">
        <v>3255</v>
      </c>
      <c r="I639" s="107" t="s">
        <v>3256</v>
      </c>
      <c r="J639" s="107">
        <v>975</v>
      </c>
      <c r="K639" s="107">
        <v>866</v>
      </c>
      <c r="L639" s="109">
        <v>44055</v>
      </c>
      <c r="M639" s="107" t="s">
        <v>3293</v>
      </c>
      <c r="N639" s="107">
        <v>145</v>
      </c>
      <c r="O639" s="114" t="s">
        <v>112</v>
      </c>
      <c r="P639" s="107">
        <v>566</v>
      </c>
      <c r="Q639" s="109">
        <v>44055</v>
      </c>
      <c r="R639" s="107" t="s">
        <v>3294</v>
      </c>
      <c r="S639" s="107">
        <v>47400000</v>
      </c>
      <c r="T639" s="107">
        <v>0</v>
      </c>
      <c r="U639" s="107">
        <v>0</v>
      </c>
      <c r="V639" s="120">
        <v>47400000</v>
      </c>
      <c r="W639" s="107">
        <v>0</v>
      </c>
      <c r="X639" s="107">
        <v>47400000</v>
      </c>
    </row>
    <row r="640" spans="1:24" x14ac:dyDescent="0.25">
      <c r="A640" s="107">
        <v>2020</v>
      </c>
      <c r="B640" s="107">
        <v>118</v>
      </c>
      <c r="C640" s="107">
        <v>1</v>
      </c>
      <c r="D640" s="109">
        <v>43831</v>
      </c>
      <c r="E640" s="116" t="s">
        <v>3295</v>
      </c>
      <c r="F640" s="109">
        <v>44196</v>
      </c>
      <c r="G640" s="109">
        <v>44196</v>
      </c>
      <c r="H640" s="107" t="s">
        <v>3255</v>
      </c>
      <c r="I640" s="107" t="s">
        <v>3256</v>
      </c>
      <c r="J640" s="107">
        <v>977</v>
      </c>
      <c r="K640" s="107">
        <v>799</v>
      </c>
      <c r="L640" s="109">
        <v>44036</v>
      </c>
      <c r="M640" s="107" t="s">
        <v>2243</v>
      </c>
      <c r="N640" s="107">
        <v>145</v>
      </c>
      <c r="O640" s="114" t="s">
        <v>112</v>
      </c>
      <c r="P640" s="107">
        <v>567</v>
      </c>
      <c r="Q640" s="109">
        <v>44036</v>
      </c>
      <c r="R640" s="107" t="s">
        <v>3296</v>
      </c>
      <c r="S640" s="107">
        <v>38236000</v>
      </c>
      <c r="T640" s="107">
        <v>0</v>
      </c>
      <c r="U640" s="107">
        <v>0</v>
      </c>
      <c r="V640" s="120">
        <v>38236000</v>
      </c>
      <c r="W640" s="107">
        <v>968000</v>
      </c>
      <c r="X640" s="107">
        <v>37268000</v>
      </c>
    </row>
    <row r="641" spans="1:24" x14ac:dyDescent="0.25">
      <c r="A641" s="107">
        <v>2020</v>
      </c>
      <c r="B641" s="107">
        <v>118</v>
      </c>
      <c r="C641" s="107">
        <v>1</v>
      </c>
      <c r="D641" s="109">
        <v>43831</v>
      </c>
      <c r="E641" s="116" t="s">
        <v>3297</v>
      </c>
      <c r="F641" s="109">
        <v>44196</v>
      </c>
      <c r="G641" s="109">
        <v>44196</v>
      </c>
      <c r="H641" s="107" t="s">
        <v>3255</v>
      </c>
      <c r="I641" s="107" t="s">
        <v>3256</v>
      </c>
      <c r="J641" s="107">
        <v>983</v>
      </c>
      <c r="K641" s="107">
        <v>798</v>
      </c>
      <c r="L641" s="109">
        <v>44035</v>
      </c>
      <c r="M641" s="107" t="s">
        <v>2244</v>
      </c>
      <c r="N641" s="107">
        <v>145</v>
      </c>
      <c r="O641" s="114" t="s">
        <v>112</v>
      </c>
      <c r="P641" s="107">
        <v>568</v>
      </c>
      <c r="Q641" s="109">
        <v>44035</v>
      </c>
      <c r="R641" s="107" t="s">
        <v>3298</v>
      </c>
      <c r="S641" s="107">
        <v>47400000</v>
      </c>
      <c r="T641" s="107">
        <v>0</v>
      </c>
      <c r="U641" s="107">
        <v>0</v>
      </c>
      <c r="V641" s="120">
        <v>47400000</v>
      </c>
      <c r="W641" s="107">
        <v>2100000</v>
      </c>
      <c r="X641" s="107">
        <v>45300000</v>
      </c>
    </row>
    <row r="642" spans="1:24" x14ac:dyDescent="0.25">
      <c r="A642" s="107">
        <v>2020</v>
      </c>
      <c r="B642" s="107">
        <v>118</v>
      </c>
      <c r="C642" s="107">
        <v>1</v>
      </c>
      <c r="D642" s="109">
        <v>43831</v>
      </c>
      <c r="E642" s="116" t="s">
        <v>3299</v>
      </c>
      <c r="F642" s="109">
        <v>44196</v>
      </c>
      <c r="G642" s="109">
        <v>44196</v>
      </c>
      <c r="H642" s="107" t="s">
        <v>2510</v>
      </c>
      <c r="I642" s="107" t="s">
        <v>2511</v>
      </c>
      <c r="J642" s="107">
        <v>934</v>
      </c>
      <c r="K642" s="107">
        <v>779</v>
      </c>
      <c r="L642" s="109">
        <v>44034</v>
      </c>
      <c r="M642" s="107" t="s">
        <v>915</v>
      </c>
      <c r="N642" s="107">
        <v>145</v>
      </c>
      <c r="O642" s="114" t="s">
        <v>112</v>
      </c>
      <c r="P642" s="107">
        <v>569</v>
      </c>
      <c r="Q642" s="109">
        <v>44034</v>
      </c>
      <c r="R642" s="107" t="s">
        <v>916</v>
      </c>
      <c r="S642" s="107">
        <v>30250000</v>
      </c>
      <c r="T642" s="107">
        <v>0</v>
      </c>
      <c r="U642" s="107">
        <v>0</v>
      </c>
      <c r="V642" s="120">
        <v>30250000</v>
      </c>
      <c r="W642" s="107">
        <v>1650000</v>
      </c>
      <c r="X642" s="107">
        <v>28600000</v>
      </c>
    </row>
    <row r="643" spans="1:24" x14ac:dyDescent="0.25">
      <c r="A643" s="107">
        <v>2020</v>
      </c>
      <c r="B643" s="107">
        <v>118</v>
      </c>
      <c r="C643" s="107">
        <v>1</v>
      </c>
      <c r="D643" s="109">
        <v>43831</v>
      </c>
      <c r="E643" s="116" t="s">
        <v>3300</v>
      </c>
      <c r="F643" s="109">
        <v>44196</v>
      </c>
      <c r="G643" s="109">
        <v>44196</v>
      </c>
      <c r="H643" s="107" t="s">
        <v>2510</v>
      </c>
      <c r="I643" s="107" t="s">
        <v>2511</v>
      </c>
      <c r="J643" s="107">
        <v>924</v>
      </c>
      <c r="K643" s="107">
        <v>787</v>
      </c>
      <c r="L643" s="109">
        <v>44034</v>
      </c>
      <c r="M643" s="107" t="s">
        <v>380</v>
      </c>
      <c r="N643" s="107">
        <v>148</v>
      </c>
      <c r="O643" s="114" t="s">
        <v>113</v>
      </c>
      <c r="P643" s="107">
        <v>570</v>
      </c>
      <c r="Q643" s="109">
        <v>44034</v>
      </c>
      <c r="R643" s="107" t="s">
        <v>3301</v>
      </c>
      <c r="S643" s="107">
        <v>15276960</v>
      </c>
      <c r="T643" s="107">
        <v>0</v>
      </c>
      <c r="U643" s="107">
        <v>0</v>
      </c>
      <c r="V643" s="120">
        <v>15276960</v>
      </c>
      <c r="W643" s="107">
        <v>763848</v>
      </c>
      <c r="X643" s="107">
        <v>14513112</v>
      </c>
    </row>
    <row r="644" spans="1:24" x14ac:dyDescent="0.25">
      <c r="A644" s="107">
        <v>2020</v>
      </c>
      <c r="B644" s="107">
        <v>118</v>
      </c>
      <c r="C644" s="107">
        <v>1</v>
      </c>
      <c r="D644" s="109">
        <v>43831</v>
      </c>
      <c r="E644" s="116" t="s">
        <v>3302</v>
      </c>
      <c r="F644" s="109">
        <v>44196</v>
      </c>
      <c r="G644" s="109">
        <v>44196</v>
      </c>
      <c r="H644" s="107" t="s">
        <v>3213</v>
      </c>
      <c r="I644" s="107" t="s">
        <v>3214</v>
      </c>
      <c r="J644" s="107">
        <v>912</v>
      </c>
      <c r="K644" s="107">
        <v>788</v>
      </c>
      <c r="L644" s="109">
        <v>44034</v>
      </c>
      <c r="M644" s="107" t="s">
        <v>2245</v>
      </c>
      <c r="N644" s="107">
        <v>148</v>
      </c>
      <c r="O644" s="114" t="s">
        <v>113</v>
      </c>
      <c r="P644" s="107">
        <v>571</v>
      </c>
      <c r="Q644" s="109">
        <v>44034</v>
      </c>
      <c r="R644" s="107" t="s">
        <v>3303</v>
      </c>
      <c r="S644" s="107">
        <v>14325333</v>
      </c>
      <c r="T644" s="107">
        <v>0</v>
      </c>
      <c r="U644" s="107">
        <v>0</v>
      </c>
      <c r="V644" s="120">
        <v>14325333</v>
      </c>
      <c r="W644" s="107">
        <v>0</v>
      </c>
      <c r="X644" s="107">
        <v>14325333</v>
      </c>
    </row>
    <row r="645" spans="1:24" x14ac:dyDescent="0.25">
      <c r="A645" s="107">
        <v>2020</v>
      </c>
      <c r="B645" s="107">
        <v>118</v>
      </c>
      <c r="C645" s="107">
        <v>1</v>
      </c>
      <c r="D645" s="109">
        <v>43831</v>
      </c>
      <c r="E645" s="116" t="s">
        <v>3304</v>
      </c>
      <c r="F645" s="109">
        <v>44196</v>
      </c>
      <c r="G645" s="109">
        <v>44196</v>
      </c>
      <c r="H645" s="107" t="s">
        <v>2510</v>
      </c>
      <c r="I645" s="107" t="s">
        <v>2511</v>
      </c>
      <c r="J645" s="107">
        <v>993</v>
      </c>
      <c r="K645" s="107">
        <v>796</v>
      </c>
      <c r="L645" s="109">
        <v>44035</v>
      </c>
      <c r="M645" s="107" t="s">
        <v>3305</v>
      </c>
      <c r="N645" s="107">
        <v>148</v>
      </c>
      <c r="O645" s="114" t="s">
        <v>113</v>
      </c>
      <c r="P645" s="107">
        <v>572</v>
      </c>
      <c r="Q645" s="109">
        <v>44035</v>
      </c>
      <c r="R645" s="107" t="s">
        <v>3306</v>
      </c>
      <c r="S645" s="107">
        <v>16723730</v>
      </c>
      <c r="T645" s="107">
        <v>0</v>
      </c>
      <c r="U645" s="107">
        <v>0</v>
      </c>
      <c r="V645" s="120">
        <v>16723730</v>
      </c>
      <c r="W645" s="107">
        <v>897918</v>
      </c>
      <c r="X645" s="107">
        <v>15825812</v>
      </c>
    </row>
    <row r="646" spans="1:24" x14ac:dyDescent="0.25">
      <c r="A646" s="107">
        <v>2020</v>
      </c>
      <c r="B646" s="107">
        <v>118</v>
      </c>
      <c r="C646" s="107">
        <v>1</v>
      </c>
      <c r="D646" s="109">
        <v>43831</v>
      </c>
      <c r="E646" s="116" t="s">
        <v>3307</v>
      </c>
      <c r="F646" s="109">
        <v>44196</v>
      </c>
      <c r="G646" s="109">
        <v>44196</v>
      </c>
      <c r="H646" s="107" t="s">
        <v>3101</v>
      </c>
      <c r="I646" s="107" t="s">
        <v>3102</v>
      </c>
      <c r="J646" s="107">
        <v>891</v>
      </c>
      <c r="K646" s="107">
        <v>794</v>
      </c>
      <c r="L646" s="109">
        <v>44035</v>
      </c>
      <c r="M646" s="107" t="s">
        <v>2247</v>
      </c>
      <c r="N646" s="107">
        <v>145</v>
      </c>
      <c r="O646" s="114" t="s">
        <v>112</v>
      </c>
      <c r="P646" s="107">
        <v>573</v>
      </c>
      <c r="Q646" s="109">
        <v>44035</v>
      </c>
      <c r="R646" s="107" t="s">
        <v>3308</v>
      </c>
      <c r="S646" s="107">
        <v>33345600</v>
      </c>
      <c r="T646" s="107">
        <v>0</v>
      </c>
      <c r="U646" s="107">
        <v>0</v>
      </c>
      <c r="V646" s="120">
        <v>33345600</v>
      </c>
      <c r="W646" s="107">
        <v>0</v>
      </c>
      <c r="X646" s="107">
        <v>33345600</v>
      </c>
    </row>
    <row r="647" spans="1:24" x14ac:dyDescent="0.25">
      <c r="A647" s="107">
        <v>2020</v>
      </c>
      <c r="B647" s="107">
        <v>118</v>
      </c>
      <c r="C647" s="107">
        <v>1</v>
      </c>
      <c r="D647" s="109">
        <v>43831</v>
      </c>
      <c r="E647" s="116" t="s">
        <v>3309</v>
      </c>
      <c r="F647" s="109">
        <v>44196</v>
      </c>
      <c r="G647" s="109">
        <v>44196</v>
      </c>
      <c r="H647" s="107" t="s">
        <v>3203</v>
      </c>
      <c r="I647" s="107" t="s">
        <v>3204</v>
      </c>
      <c r="J647" s="107">
        <v>961</v>
      </c>
      <c r="K647" s="107">
        <v>845</v>
      </c>
      <c r="L647" s="109">
        <v>44043</v>
      </c>
      <c r="M647" s="107" t="s">
        <v>2248</v>
      </c>
      <c r="N647" s="107">
        <v>145</v>
      </c>
      <c r="O647" s="114" t="s">
        <v>112</v>
      </c>
      <c r="P647" s="107">
        <v>574</v>
      </c>
      <c r="Q647" s="109">
        <v>44043</v>
      </c>
      <c r="R647" s="107" t="s">
        <v>1016</v>
      </c>
      <c r="S647" s="107">
        <v>39872000</v>
      </c>
      <c r="T647" s="107">
        <v>0</v>
      </c>
      <c r="U647" s="107">
        <v>0</v>
      </c>
      <c r="V647" s="120">
        <v>39872000</v>
      </c>
      <c r="W647" s="107">
        <v>249200</v>
      </c>
      <c r="X647" s="107">
        <v>39622800</v>
      </c>
    </row>
    <row r="648" spans="1:24" x14ac:dyDescent="0.25">
      <c r="A648" s="107">
        <v>2020</v>
      </c>
      <c r="B648" s="107">
        <v>118</v>
      </c>
      <c r="C648" s="107">
        <v>1</v>
      </c>
      <c r="D648" s="109">
        <v>43831</v>
      </c>
      <c r="E648" s="116" t="s">
        <v>3310</v>
      </c>
      <c r="F648" s="109">
        <v>44196</v>
      </c>
      <c r="G648" s="109">
        <v>44196</v>
      </c>
      <c r="H648" s="107" t="s">
        <v>3208</v>
      </c>
      <c r="I648" s="107" t="s">
        <v>3209</v>
      </c>
      <c r="J648" s="107">
        <v>941</v>
      </c>
      <c r="K648" s="107">
        <v>831</v>
      </c>
      <c r="L648" s="109">
        <v>44040</v>
      </c>
      <c r="M648" s="107" t="s">
        <v>2249</v>
      </c>
      <c r="N648" s="107">
        <v>145</v>
      </c>
      <c r="O648" s="114" t="s">
        <v>112</v>
      </c>
      <c r="P648" s="107">
        <v>575</v>
      </c>
      <c r="Q648" s="109">
        <v>44040</v>
      </c>
      <c r="R648" s="107" t="s">
        <v>3311</v>
      </c>
      <c r="S648" s="107">
        <v>32800000</v>
      </c>
      <c r="T648" s="107">
        <v>0</v>
      </c>
      <c r="U648" s="107">
        <v>0</v>
      </c>
      <c r="V648" s="120">
        <v>32800000</v>
      </c>
      <c r="W648" s="107">
        <v>200000</v>
      </c>
      <c r="X648" s="107">
        <v>32600000</v>
      </c>
    </row>
    <row r="649" spans="1:24" x14ac:dyDescent="0.25">
      <c r="A649" s="107">
        <v>2020</v>
      </c>
      <c r="B649" s="107">
        <v>118</v>
      </c>
      <c r="C649" s="107">
        <v>1</v>
      </c>
      <c r="D649" s="109">
        <v>43831</v>
      </c>
      <c r="E649" s="116" t="s">
        <v>3312</v>
      </c>
      <c r="F649" s="109">
        <v>44196</v>
      </c>
      <c r="G649" s="109">
        <v>44196</v>
      </c>
      <c r="H649" s="107" t="s">
        <v>3279</v>
      </c>
      <c r="I649" s="107" t="s">
        <v>3280</v>
      </c>
      <c r="J649" s="107">
        <v>979</v>
      </c>
      <c r="K649" s="107">
        <v>805</v>
      </c>
      <c r="L649" s="109">
        <v>44036</v>
      </c>
      <c r="M649" s="107" t="s">
        <v>2250</v>
      </c>
      <c r="N649" s="107">
        <v>145</v>
      </c>
      <c r="O649" s="114" t="s">
        <v>112</v>
      </c>
      <c r="P649" s="107">
        <v>576</v>
      </c>
      <c r="Q649" s="109">
        <v>44036</v>
      </c>
      <c r="R649" s="107" t="s">
        <v>3313</v>
      </c>
      <c r="S649" s="107">
        <v>26860000</v>
      </c>
      <c r="T649" s="107">
        <v>0</v>
      </c>
      <c r="U649" s="107">
        <v>0</v>
      </c>
      <c r="V649" s="120">
        <v>26860000</v>
      </c>
      <c r="W649" s="107">
        <v>680000</v>
      </c>
      <c r="X649" s="107">
        <v>26180000</v>
      </c>
    </row>
    <row r="650" spans="1:24" x14ac:dyDescent="0.25">
      <c r="A650" s="107">
        <v>2020</v>
      </c>
      <c r="B650" s="107">
        <v>118</v>
      </c>
      <c r="C650" s="107">
        <v>1</v>
      </c>
      <c r="D650" s="109">
        <v>43831</v>
      </c>
      <c r="E650" s="116" t="s">
        <v>3314</v>
      </c>
      <c r="F650" s="109">
        <v>44196</v>
      </c>
      <c r="G650" s="109">
        <v>44196</v>
      </c>
      <c r="H650" s="107" t="s">
        <v>3234</v>
      </c>
      <c r="I650" s="107" t="s">
        <v>3235</v>
      </c>
      <c r="J650" s="107">
        <v>965</v>
      </c>
      <c r="K650" s="107">
        <v>871</v>
      </c>
      <c r="L650" s="109">
        <v>44055</v>
      </c>
      <c r="M650" s="107" t="s">
        <v>357</v>
      </c>
      <c r="N650" s="107">
        <v>145</v>
      </c>
      <c r="O650" s="114" t="s">
        <v>112</v>
      </c>
      <c r="P650" s="107">
        <v>577</v>
      </c>
      <c r="Q650" s="109">
        <v>44055</v>
      </c>
      <c r="R650" s="107" t="s">
        <v>3315</v>
      </c>
      <c r="S650" s="107">
        <v>27500000</v>
      </c>
      <c r="T650" s="107">
        <v>0</v>
      </c>
      <c r="U650" s="107">
        <v>0</v>
      </c>
      <c r="V650" s="120">
        <v>27500000</v>
      </c>
      <c r="W650" s="107">
        <v>0</v>
      </c>
      <c r="X650" s="107">
        <v>27500000</v>
      </c>
    </row>
    <row r="651" spans="1:24" x14ac:dyDescent="0.25">
      <c r="A651" s="107">
        <v>2020</v>
      </c>
      <c r="B651" s="107">
        <v>118</v>
      </c>
      <c r="C651" s="107">
        <v>1</v>
      </c>
      <c r="D651" s="109">
        <v>43831</v>
      </c>
      <c r="E651" s="116" t="s">
        <v>3316</v>
      </c>
      <c r="F651" s="109">
        <v>44196</v>
      </c>
      <c r="G651" s="109">
        <v>44196</v>
      </c>
      <c r="H651" s="107" t="s">
        <v>3279</v>
      </c>
      <c r="I651" s="107" t="s">
        <v>3280</v>
      </c>
      <c r="J651" s="107">
        <v>1024</v>
      </c>
      <c r="K651" s="107">
        <v>806</v>
      </c>
      <c r="L651" s="109">
        <v>44039</v>
      </c>
      <c r="M651" s="107" t="s">
        <v>2251</v>
      </c>
      <c r="N651" s="107">
        <v>145</v>
      </c>
      <c r="O651" s="114" t="s">
        <v>112</v>
      </c>
      <c r="P651" s="107">
        <v>578</v>
      </c>
      <c r="Q651" s="109">
        <v>44039</v>
      </c>
      <c r="R651" s="107" t="s">
        <v>3317</v>
      </c>
      <c r="S651" s="107">
        <v>38236000</v>
      </c>
      <c r="T651" s="107">
        <v>0</v>
      </c>
      <c r="U651" s="107">
        <v>0</v>
      </c>
      <c r="V651" s="120">
        <v>38236000</v>
      </c>
      <c r="W651" s="107">
        <v>484000</v>
      </c>
      <c r="X651" s="107">
        <v>37752000</v>
      </c>
    </row>
    <row r="652" spans="1:24" x14ac:dyDescent="0.25">
      <c r="A652" s="107">
        <v>2020</v>
      </c>
      <c r="B652" s="107">
        <v>118</v>
      </c>
      <c r="C652" s="107">
        <v>1</v>
      </c>
      <c r="D652" s="109">
        <v>43831</v>
      </c>
      <c r="E652" s="116" t="s">
        <v>3318</v>
      </c>
      <c r="F652" s="109">
        <v>44196</v>
      </c>
      <c r="G652" s="109">
        <v>44196</v>
      </c>
      <c r="H652" s="107" t="s">
        <v>3213</v>
      </c>
      <c r="I652" s="107" t="s">
        <v>3214</v>
      </c>
      <c r="J652" s="107">
        <v>1049</v>
      </c>
      <c r="K652" s="107">
        <v>795</v>
      </c>
      <c r="L652" s="109">
        <v>44035</v>
      </c>
      <c r="M652" s="107" t="s">
        <v>2252</v>
      </c>
      <c r="N652" s="107">
        <v>145</v>
      </c>
      <c r="O652" s="114" t="s">
        <v>112</v>
      </c>
      <c r="P652" s="107">
        <v>579</v>
      </c>
      <c r="Q652" s="109">
        <v>44035</v>
      </c>
      <c r="R652" s="107" t="s">
        <v>3319</v>
      </c>
      <c r="S652" s="107">
        <v>48000000</v>
      </c>
      <c r="T652" s="107">
        <v>0</v>
      </c>
      <c r="U652" s="107">
        <v>0</v>
      </c>
      <c r="V652" s="120">
        <v>48000000</v>
      </c>
      <c r="W652" s="107">
        <v>2100000</v>
      </c>
      <c r="X652" s="107">
        <v>45900000</v>
      </c>
    </row>
    <row r="653" spans="1:24" x14ac:dyDescent="0.25">
      <c r="A653" s="107">
        <v>2020</v>
      </c>
      <c r="B653" s="107">
        <v>118</v>
      </c>
      <c r="C653" s="107">
        <v>1</v>
      </c>
      <c r="D653" s="109">
        <v>43831</v>
      </c>
      <c r="E653" s="116" t="s">
        <v>3320</v>
      </c>
      <c r="F653" s="109">
        <v>44196</v>
      </c>
      <c r="G653" s="109">
        <v>44196</v>
      </c>
      <c r="H653" s="107" t="s">
        <v>2954</v>
      </c>
      <c r="I653" s="107" t="s">
        <v>2955</v>
      </c>
      <c r="J653" s="107">
        <v>1025</v>
      </c>
      <c r="K653" s="107">
        <v>832</v>
      </c>
      <c r="L653" s="109">
        <v>44041</v>
      </c>
      <c r="M653" s="107" t="s">
        <v>2253</v>
      </c>
      <c r="N653" s="107">
        <v>145</v>
      </c>
      <c r="O653" s="114" t="s">
        <v>112</v>
      </c>
      <c r="P653" s="107">
        <v>580</v>
      </c>
      <c r="Q653" s="109">
        <v>44041</v>
      </c>
      <c r="R653" s="107" t="s">
        <v>3321</v>
      </c>
      <c r="S653" s="107">
        <v>18600000</v>
      </c>
      <c r="T653" s="107">
        <v>0</v>
      </c>
      <c r="U653" s="107">
        <v>0</v>
      </c>
      <c r="V653" s="120">
        <v>18600000</v>
      </c>
      <c r="W653" s="107">
        <v>206667</v>
      </c>
      <c r="X653" s="107">
        <v>18393333</v>
      </c>
    </row>
    <row r="654" spans="1:24" x14ac:dyDescent="0.25">
      <c r="A654" s="107">
        <v>2020</v>
      </c>
      <c r="B654" s="107">
        <v>118</v>
      </c>
      <c r="C654" s="107">
        <v>1</v>
      </c>
      <c r="D654" s="109">
        <v>43831</v>
      </c>
      <c r="E654" s="116" t="s">
        <v>3322</v>
      </c>
      <c r="F654" s="109">
        <v>44196</v>
      </c>
      <c r="G654" s="109">
        <v>44196</v>
      </c>
      <c r="H654" s="107" t="s">
        <v>3221</v>
      </c>
      <c r="I654" s="107" t="s">
        <v>3222</v>
      </c>
      <c r="J654" s="107">
        <v>936</v>
      </c>
      <c r="K654" s="107">
        <v>802</v>
      </c>
      <c r="L654" s="109">
        <v>44036</v>
      </c>
      <c r="M654" s="107" t="s">
        <v>24</v>
      </c>
      <c r="N654" s="107">
        <v>145</v>
      </c>
      <c r="O654" s="114" t="s">
        <v>112</v>
      </c>
      <c r="P654" s="107">
        <v>581</v>
      </c>
      <c r="Q654" s="109">
        <v>44036</v>
      </c>
      <c r="R654" s="107" t="s">
        <v>3323</v>
      </c>
      <c r="S654" s="107">
        <v>43713333</v>
      </c>
      <c r="T654" s="107">
        <v>0</v>
      </c>
      <c r="U654" s="107">
        <v>0</v>
      </c>
      <c r="V654" s="120">
        <v>43713333</v>
      </c>
      <c r="W654" s="107">
        <v>1936667</v>
      </c>
      <c r="X654" s="107">
        <v>41776666</v>
      </c>
    </row>
    <row r="655" spans="1:24" x14ac:dyDescent="0.25">
      <c r="A655" s="107">
        <v>2020</v>
      </c>
      <c r="B655" s="107">
        <v>118</v>
      </c>
      <c r="C655" s="107">
        <v>1</v>
      </c>
      <c r="D655" s="109">
        <v>43831</v>
      </c>
      <c r="E655" s="116" t="s">
        <v>3324</v>
      </c>
      <c r="F655" s="109">
        <v>44196</v>
      </c>
      <c r="G655" s="109">
        <v>44196</v>
      </c>
      <c r="H655" s="107" t="s">
        <v>3213</v>
      </c>
      <c r="I655" s="107" t="s">
        <v>3214</v>
      </c>
      <c r="J655" s="107">
        <v>896</v>
      </c>
      <c r="K655" s="107">
        <v>840</v>
      </c>
      <c r="L655" s="109">
        <v>44042</v>
      </c>
      <c r="M655" s="107" t="s">
        <v>2254</v>
      </c>
      <c r="N655" s="107">
        <v>145</v>
      </c>
      <c r="O655" s="114" t="s">
        <v>112</v>
      </c>
      <c r="P655" s="107">
        <v>582</v>
      </c>
      <c r="Q655" s="109">
        <v>44042</v>
      </c>
      <c r="R655" s="107" t="s">
        <v>3325</v>
      </c>
      <c r="S655" s="107">
        <v>24450000</v>
      </c>
      <c r="T655" s="107">
        <v>0</v>
      </c>
      <c r="U655" s="107">
        <v>0</v>
      </c>
      <c r="V655" s="120">
        <v>24450000</v>
      </c>
      <c r="W655" s="107">
        <v>0</v>
      </c>
      <c r="X655" s="107">
        <v>24450000</v>
      </c>
    </row>
    <row r="656" spans="1:24" x14ac:dyDescent="0.25">
      <c r="A656" s="107">
        <v>2020</v>
      </c>
      <c r="B656" s="107">
        <v>118</v>
      </c>
      <c r="C656" s="107">
        <v>1</v>
      </c>
      <c r="D656" s="109">
        <v>43831</v>
      </c>
      <c r="E656" s="116" t="s">
        <v>3326</v>
      </c>
      <c r="F656" s="109">
        <v>44196</v>
      </c>
      <c r="G656" s="109">
        <v>44196</v>
      </c>
      <c r="H656" s="107" t="s">
        <v>3327</v>
      </c>
      <c r="I656" s="107" t="s">
        <v>3328</v>
      </c>
      <c r="J656" s="107">
        <v>980</v>
      </c>
      <c r="K656" s="107">
        <v>855</v>
      </c>
      <c r="L656" s="109">
        <v>44046</v>
      </c>
      <c r="M656" s="107" t="s">
        <v>3329</v>
      </c>
      <c r="N656" s="107">
        <v>145</v>
      </c>
      <c r="O656" s="114" t="s">
        <v>112</v>
      </c>
      <c r="P656" s="107">
        <v>583</v>
      </c>
      <c r="Q656" s="109">
        <v>44046</v>
      </c>
      <c r="R656" s="107" t="s">
        <v>3330</v>
      </c>
      <c r="S656" s="107">
        <v>26860000</v>
      </c>
      <c r="T656" s="107">
        <v>0</v>
      </c>
      <c r="U656" s="107">
        <v>0</v>
      </c>
      <c r="V656" s="120">
        <v>26860000</v>
      </c>
      <c r="W656" s="107">
        <v>0</v>
      </c>
      <c r="X656" s="107">
        <v>26860000</v>
      </c>
    </row>
    <row r="657" spans="1:24" x14ac:dyDescent="0.25">
      <c r="A657" s="107">
        <v>2020</v>
      </c>
      <c r="B657" s="107">
        <v>118</v>
      </c>
      <c r="C657" s="107">
        <v>1</v>
      </c>
      <c r="D657" s="109">
        <v>43831</v>
      </c>
      <c r="E657" s="116" t="s">
        <v>3331</v>
      </c>
      <c r="F657" s="109">
        <v>44196</v>
      </c>
      <c r="G657" s="109">
        <v>44196</v>
      </c>
      <c r="H657" s="107" t="s">
        <v>2954</v>
      </c>
      <c r="I657" s="107" t="s">
        <v>2955</v>
      </c>
      <c r="J657" s="107">
        <v>911</v>
      </c>
      <c r="K657" s="107">
        <v>807</v>
      </c>
      <c r="L657" s="109">
        <v>44039</v>
      </c>
      <c r="M657" s="107" t="s">
        <v>1083</v>
      </c>
      <c r="N657" s="107">
        <v>145</v>
      </c>
      <c r="O657" s="114" t="s">
        <v>112</v>
      </c>
      <c r="P657" s="107">
        <v>584</v>
      </c>
      <c r="Q657" s="109">
        <v>44039</v>
      </c>
      <c r="R657" s="107" t="s">
        <v>3332</v>
      </c>
      <c r="S657" s="107">
        <v>48000000</v>
      </c>
      <c r="T657" s="107">
        <v>0</v>
      </c>
      <c r="U657" s="107">
        <v>0</v>
      </c>
      <c r="V657" s="120">
        <v>48000000</v>
      </c>
      <c r="W657" s="107">
        <v>1200000</v>
      </c>
      <c r="X657" s="107">
        <v>46800000</v>
      </c>
    </row>
    <row r="658" spans="1:24" x14ac:dyDescent="0.25">
      <c r="A658" s="107">
        <v>2020</v>
      </c>
      <c r="B658" s="107">
        <v>118</v>
      </c>
      <c r="C658" s="107">
        <v>1</v>
      </c>
      <c r="D658" s="109">
        <v>43831</v>
      </c>
      <c r="E658" s="116" t="s">
        <v>3333</v>
      </c>
      <c r="F658" s="109">
        <v>44196</v>
      </c>
      <c r="G658" s="109">
        <v>44196</v>
      </c>
      <c r="H658" s="107" t="s">
        <v>3279</v>
      </c>
      <c r="I658" s="107" t="s">
        <v>3280</v>
      </c>
      <c r="J658" s="107">
        <v>1013</v>
      </c>
      <c r="K658" s="107">
        <v>808</v>
      </c>
      <c r="L658" s="109">
        <v>44039</v>
      </c>
      <c r="M658" s="107" t="s">
        <v>2255</v>
      </c>
      <c r="N658" s="107">
        <v>145</v>
      </c>
      <c r="O658" s="114" t="s">
        <v>112</v>
      </c>
      <c r="P658" s="107">
        <v>585</v>
      </c>
      <c r="Q658" s="109">
        <v>44039</v>
      </c>
      <c r="R658" s="107" t="s">
        <v>3334</v>
      </c>
      <c r="S658" s="107">
        <v>26860000</v>
      </c>
      <c r="T658" s="107">
        <v>0</v>
      </c>
      <c r="U658" s="107">
        <v>0</v>
      </c>
      <c r="V658" s="120">
        <v>26860000</v>
      </c>
      <c r="W658" s="107">
        <v>340000</v>
      </c>
      <c r="X658" s="107">
        <v>26520000</v>
      </c>
    </row>
    <row r="659" spans="1:24" x14ac:dyDescent="0.25">
      <c r="A659" s="107">
        <v>2020</v>
      </c>
      <c r="B659" s="107">
        <v>118</v>
      </c>
      <c r="C659" s="107">
        <v>1</v>
      </c>
      <c r="D659" s="109">
        <v>43831</v>
      </c>
      <c r="E659" s="116" t="s">
        <v>3335</v>
      </c>
      <c r="F659" s="109">
        <v>44196</v>
      </c>
      <c r="G659" s="109">
        <v>44196</v>
      </c>
      <c r="H659" s="107" t="s">
        <v>2510</v>
      </c>
      <c r="I659" s="107" t="s">
        <v>2511</v>
      </c>
      <c r="J659" s="107">
        <v>1064</v>
      </c>
      <c r="K659" s="107">
        <v>797</v>
      </c>
      <c r="L659" s="109">
        <v>44035</v>
      </c>
      <c r="M659" s="107" t="s">
        <v>94</v>
      </c>
      <c r="N659" s="107">
        <v>11</v>
      </c>
      <c r="O659" s="114" t="s">
        <v>95</v>
      </c>
      <c r="P659" s="107">
        <v>587</v>
      </c>
      <c r="Q659" s="109">
        <v>44035</v>
      </c>
      <c r="R659" s="107" t="s">
        <v>3336</v>
      </c>
      <c r="S659" s="107">
        <v>706878714</v>
      </c>
      <c r="T659" s="107">
        <v>0</v>
      </c>
      <c r="U659" s="107">
        <v>0</v>
      </c>
      <c r="V659" s="120">
        <v>706878714</v>
      </c>
      <c r="W659" s="107">
        <v>0</v>
      </c>
      <c r="X659" s="107">
        <v>706878714</v>
      </c>
    </row>
    <row r="660" spans="1:24" x14ac:dyDescent="0.25">
      <c r="A660" s="107">
        <v>2020</v>
      </c>
      <c r="B660" s="107">
        <v>118</v>
      </c>
      <c r="C660" s="107">
        <v>1</v>
      </c>
      <c r="D660" s="109">
        <v>43831</v>
      </c>
      <c r="E660" s="116" t="s">
        <v>3337</v>
      </c>
      <c r="F660" s="109">
        <v>44196</v>
      </c>
      <c r="G660" s="109">
        <v>44196</v>
      </c>
      <c r="H660" s="107" t="s">
        <v>3279</v>
      </c>
      <c r="I660" s="107" t="s">
        <v>3280</v>
      </c>
      <c r="J660" s="107">
        <v>985</v>
      </c>
      <c r="K660" s="107">
        <v>869</v>
      </c>
      <c r="L660" s="109">
        <v>44055</v>
      </c>
      <c r="M660" s="107" t="s">
        <v>3338</v>
      </c>
      <c r="N660" s="107">
        <v>145</v>
      </c>
      <c r="O660" s="114" t="s">
        <v>112</v>
      </c>
      <c r="P660" s="107">
        <v>588</v>
      </c>
      <c r="Q660" s="109">
        <v>44055</v>
      </c>
      <c r="R660" s="107" t="s">
        <v>3339</v>
      </c>
      <c r="S660" s="107">
        <v>38236000</v>
      </c>
      <c r="T660" s="107">
        <v>0</v>
      </c>
      <c r="U660" s="107">
        <v>0</v>
      </c>
      <c r="V660" s="120">
        <v>38236000</v>
      </c>
      <c r="W660" s="107">
        <v>0</v>
      </c>
      <c r="X660" s="107">
        <v>38236000</v>
      </c>
    </row>
    <row r="661" spans="1:24" x14ac:dyDescent="0.25">
      <c r="A661" s="107">
        <v>2020</v>
      </c>
      <c r="B661" s="107">
        <v>118</v>
      </c>
      <c r="C661" s="107">
        <v>1</v>
      </c>
      <c r="D661" s="109">
        <v>43831</v>
      </c>
      <c r="E661" s="116" t="s">
        <v>3340</v>
      </c>
      <c r="F661" s="109">
        <v>44196</v>
      </c>
      <c r="G661" s="109">
        <v>44196</v>
      </c>
      <c r="H661" s="107" t="s">
        <v>3255</v>
      </c>
      <c r="I661" s="107" t="s">
        <v>3256</v>
      </c>
      <c r="J661" s="107">
        <v>1019</v>
      </c>
      <c r="K661" s="107">
        <v>854</v>
      </c>
      <c r="L661" s="109">
        <v>44046</v>
      </c>
      <c r="M661" s="107" t="s">
        <v>3341</v>
      </c>
      <c r="N661" s="107">
        <v>145</v>
      </c>
      <c r="O661" s="114" t="s">
        <v>112</v>
      </c>
      <c r="P661" s="107">
        <v>589</v>
      </c>
      <c r="Q661" s="109">
        <v>44046</v>
      </c>
      <c r="R661" s="107" t="s">
        <v>3342</v>
      </c>
      <c r="S661" s="107">
        <v>38236000</v>
      </c>
      <c r="T661" s="107">
        <v>0</v>
      </c>
      <c r="U661" s="107">
        <v>0</v>
      </c>
      <c r="V661" s="120">
        <v>38236000</v>
      </c>
      <c r="W661" s="107">
        <v>0</v>
      </c>
      <c r="X661" s="107">
        <v>38236000</v>
      </c>
    </row>
    <row r="662" spans="1:24" x14ac:dyDescent="0.25">
      <c r="A662" s="107">
        <v>2020</v>
      </c>
      <c r="B662" s="107">
        <v>118</v>
      </c>
      <c r="C662" s="107">
        <v>1</v>
      </c>
      <c r="D662" s="109">
        <v>43831</v>
      </c>
      <c r="E662" s="116" t="s">
        <v>3343</v>
      </c>
      <c r="F662" s="109">
        <v>44196</v>
      </c>
      <c r="G662" s="109">
        <v>44196</v>
      </c>
      <c r="H662" s="107" t="s">
        <v>3274</v>
      </c>
      <c r="I662" s="107" t="s">
        <v>3275</v>
      </c>
      <c r="J662" s="107">
        <v>1031</v>
      </c>
      <c r="K662" s="107">
        <v>877</v>
      </c>
      <c r="L662" s="109">
        <v>44056</v>
      </c>
      <c r="M662" s="107" t="s">
        <v>3344</v>
      </c>
      <c r="N662" s="107">
        <v>145</v>
      </c>
      <c r="O662" s="114" t="s">
        <v>112</v>
      </c>
      <c r="P662" s="107">
        <v>590</v>
      </c>
      <c r="Q662" s="109">
        <v>44056</v>
      </c>
      <c r="R662" s="107" t="s">
        <v>3345</v>
      </c>
      <c r="S662" s="107">
        <v>35000000</v>
      </c>
      <c r="T662" s="107">
        <v>0</v>
      </c>
      <c r="U662" s="107">
        <v>0</v>
      </c>
      <c r="V662" s="120">
        <v>35000000</v>
      </c>
      <c r="W662" s="107">
        <v>0</v>
      </c>
      <c r="X662" s="107">
        <v>35000000</v>
      </c>
    </row>
    <row r="663" spans="1:24" x14ac:dyDescent="0.25">
      <c r="A663" s="107">
        <v>2020</v>
      </c>
      <c r="B663" s="107">
        <v>118</v>
      </c>
      <c r="C663" s="107">
        <v>1</v>
      </c>
      <c r="D663" s="109">
        <v>43831</v>
      </c>
      <c r="E663" s="116" t="s">
        <v>3346</v>
      </c>
      <c r="F663" s="109">
        <v>44196</v>
      </c>
      <c r="G663" s="109">
        <v>44196</v>
      </c>
      <c r="H663" s="107" t="s">
        <v>3274</v>
      </c>
      <c r="I663" s="107" t="s">
        <v>3275</v>
      </c>
      <c r="J663" s="107">
        <v>1026</v>
      </c>
      <c r="K663" s="107">
        <v>844</v>
      </c>
      <c r="L663" s="109">
        <v>44043</v>
      </c>
      <c r="M663" s="107" t="s">
        <v>3347</v>
      </c>
      <c r="N663" s="107">
        <v>145</v>
      </c>
      <c r="O663" s="114" t="s">
        <v>112</v>
      </c>
      <c r="P663" s="107">
        <v>591</v>
      </c>
      <c r="Q663" s="109">
        <v>44043</v>
      </c>
      <c r="R663" s="107" t="s">
        <v>3348</v>
      </c>
      <c r="S663" s="107">
        <v>30000000</v>
      </c>
      <c r="T663" s="107">
        <v>0</v>
      </c>
      <c r="U663" s="107">
        <v>0</v>
      </c>
      <c r="V663" s="120">
        <v>30000000</v>
      </c>
      <c r="W663" s="107">
        <v>0</v>
      </c>
      <c r="X663" s="107">
        <v>30000000</v>
      </c>
    </row>
    <row r="664" spans="1:24" x14ac:dyDescent="0.25">
      <c r="A664" s="107">
        <v>2020</v>
      </c>
      <c r="B664" s="107">
        <v>118</v>
      </c>
      <c r="C664" s="107">
        <v>1</v>
      </c>
      <c r="D664" s="109">
        <v>43831</v>
      </c>
      <c r="E664" s="116" t="s">
        <v>3349</v>
      </c>
      <c r="F664" s="109">
        <v>44196</v>
      </c>
      <c r="G664" s="109">
        <v>44196</v>
      </c>
      <c r="H664" s="107" t="s">
        <v>2510</v>
      </c>
      <c r="I664" s="107" t="s">
        <v>2511</v>
      </c>
      <c r="J664" s="107">
        <v>1066</v>
      </c>
      <c r="K664" s="107">
        <v>850</v>
      </c>
      <c r="L664" s="109">
        <v>44043</v>
      </c>
      <c r="M664" s="107" t="s">
        <v>2257</v>
      </c>
      <c r="N664" s="107">
        <v>145</v>
      </c>
      <c r="O664" s="114" t="s">
        <v>112</v>
      </c>
      <c r="P664" s="107">
        <v>592</v>
      </c>
      <c r="Q664" s="109">
        <v>44043</v>
      </c>
      <c r="R664" s="107" t="s">
        <v>2353</v>
      </c>
      <c r="S664" s="107">
        <v>23384673</v>
      </c>
      <c r="T664" s="107">
        <v>0</v>
      </c>
      <c r="U664" s="107">
        <v>0</v>
      </c>
      <c r="V664" s="120">
        <v>23384673</v>
      </c>
      <c r="W664" s="107">
        <v>0</v>
      </c>
      <c r="X664" s="107">
        <v>23384673</v>
      </c>
    </row>
    <row r="665" spans="1:24" x14ac:dyDescent="0.25">
      <c r="A665" s="107">
        <v>2020</v>
      </c>
      <c r="B665" s="107">
        <v>118</v>
      </c>
      <c r="C665" s="107">
        <v>1</v>
      </c>
      <c r="D665" s="109">
        <v>43831</v>
      </c>
      <c r="E665" s="116" t="s">
        <v>3350</v>
      </c>
      <c r="F665" s="109">
        <v>44196</v>
      </c>
      <c r="G665" s="109">
        <v>44196</v>
      </c>
      <c r="H665" s="107" t="s">
        <v>3109</v>
      </c>
      <c r="I665" s="107" t="s">
        <v>3110</v>
      </c>
      <c r="J665" s="107">
        <v>867</v>
      </c>
      <c r="K665" s="107">
        <v>842</v>
      </c>
      <c r="L665" s="109">
        <v>44042</v>
      </c>
      <c r="M665" s="107" t="s">
        <v>37</v>
      </c>
      <c r="N665" s="107">
        <v>145</v>
      </c>
      <c r="O665" s="114" t="s">
        <v>112</v>
      </c>
      <c r="P665" s="107">
        <v>593</v>
      </c>
      <c r="Q665" s="109">
        <v>44042</v>
      </c>
      <c r="R665" s="107" t="s">
        <v>3351</v>
      </c>
      <c r="S665" s="107">
        <v>41500000</v>
      </c>
      <c r="T665" s="107">
        <v>0</v>
      </c>
      <c r="U665" s="107">
        <v>0</v>
      </c>
      <c r="V665" s="120">
        <v>41500000</v>
      </c>
      <c r="W665" s="107">
        <v>0</v>
      </c>
      <c r="X665" s="107">
        <v>41500000</v>
      </c>
    </row>
    <row r="666" spans="1:24" x14ac:dyDescent="0.25">
      <c r="A666" s="107">
        <v>2020</v>
      </c>
      <c r="B666" s="107">
        <v>118</v>
      </c>
      <c r="C666" s="107">
        <v>1</v>
      </c>
      <c r="D666" s="109">
        <v>43831</v>
      </c>
      <c r="E666" s="116" t="s">
        <v>3352</v>
      </c>
      <c r="F666" s="109">
        <v>44196</v>
      </c>
      <c r="G666" s="109">
        <v>44196</v>
      </c>
      <c r="H666" s="107" t="s">
        <v>3255</v>
      </c>
      <c r="I666" s="107" t="s">
        <v>3256</v>
      </c>
      <c r="J666" s="107">
        <v>984</v>
      </c>
      <c r="K666" s="107">
        <v>867</v>
      </c>
      <c r="L666" s="109">
        <v>44055</v>
      </c>
      <c r="M666" s="107" t="s">
        <v>3353</v>
      </c>
      <c r="N666" s="107">
        <v>145</v>
      </c>
      <c r="O666" s="114" t="s">
        <v>112</v>
      </c>
      <c r="P666" s="107">
        <v>594</v>
      </c>
      <c r="Q666" s="109">
        <v>44055</v>
      </c>
      <c r="R666" s="107" t="s">
        <v>3354</v>
      </c>
      <c r="S666" s="107">
        <v>68466667</v>
      </c>
      <c r="T666" s="107">
        <v>0</v>
      </c>
      <c r="U666" s="107">
        <v>0</v>
      </c>
      <c r="V666" s="120">
        <v>68466667</v>
      </c>
      <c r="W666" s="107">
        <v>0</v>
      </c>
      <c r="X666" s="107">
        <v>68466667</v>
      </c>
    </row>
    <row r="667" spans="1:24" x14ac:dyDescent="0.25">
      <c r="A667" s="107">
        <v>2020</v>
      </c>
      <c r="B667" s="107">
        <v>118</v>
      </c>
      <c r="C667" s="107">
        <v>1</v>
      </c>
      <c r="D667" s="109">
        <v>43831</v>
      </c>
      <c r="E667" s="116" t="s">
        <v>3355</v>
      </c>
      <c r="F667" s="109">
        <v>44196</v>
      </c>
      <c r="G667" s="109">
        <v>44196</v>
      </c>
      <c r="H667" s="107" t="s">
        <v>3274</v>
      </c>
      <c r="I667" s="107" t="s">
        <v>3275</v>
      </c>
      <c r="J667" s="107">
        <v>1029</v>
      </c>
      <c r="K667" s="107">
        <v>846</v>
      </c>
      <c r="L667" s="109">
        <v>44043</v>
      </c>
      <c r="M667" s="107" t="s">
        <v>2258</v>
      </c>
      <c r="N667" s="107">
        <v>145</v>
      </c>
      <c r="O667" s="114" t="s">
        <v>112</v>
      </c>
      <c r="P667" s="107">
        <v>595</v>
      </c>
      <c r="Q667" s="109">
        <v>44043</v>
      </c>
      <c r="R667" s="107" t="s">
        <v>3356</v>
      </c>
      <c r="S667" s="107">
        <v>35000000</v>
      </c>
      <c r="T667" s="107">
        <v>0</v>
      </c>
      <c r="U667" s="107">
        <v>0</v>
      </c>
      <c r="V667" s="120">
        <v>35000000</v>
      </c>
      <c r="W667" s="107">
        <v>0</v>
      </c>
      <c r="X667" s="107">
        <v>35000000</v>
      </c>
    </row>
    <row r="668" spans="1:24" x14ac:dyDescent="0.25">
      <c r="A668" s="107">
        <v>2020</v>
      </c>
      <c r="B668" s="107">
        <v>118</v>
      </c>
      <c r="C668" s="107">
        <v>1</v>
      </c>
      <c r="D668" s="109">
        <v>43831</v>
      </c>
      <c r="E668" s="116" t="s">
        <v>3357</v>
      </c>
      <c r="F668" s="109">
        <v>44196</v>
      </c>
      <c r="G668" s="109">
        <v>44196</v>
      </c>
      <c r="H668" s="107" t="s">
        <v>3274</v>
      </c>
      <c r="I668" s="107" t="s">
        <v>3275</v>
      </c>
      <c r="J668" s="107">
        <v>1030</v>
      </c>
      <c r="K668" s="107">
        <v>848</v>
      </c>
      <c r="L668" s="109">
        <v>44043</v>
      </c>
      <c r="M668" s="107" t="s">
        <v>2259</v>
      </c>
      <c r="N668" s="107">
        <v>145</v>
      </c>
      <c r="O668" s="114" t="s">
        <v>112</v>
      </c>
      <c r="P668" s="107">
        <v>596</v>
      </c>
      <c r="Q668" s="109">
        <v>44043</v>
      </c>
      <c r="R668" s="107" t="s">
        <v>3358</v>
      </c>
      <c r="S668" s="107">
        <v>30000000</v>
      </c>
      <c r="T668" s="107">
        <v>0</v>
      </c>
      <c r="U668" s="107">
        <v>0</v>
      </c>
      <c r="V668" s="120">
        <v>30000000</v>
      </c>
      <c r="W668" s="107">
        <v>0</v>
      </c>
      <c r="X668" s="107">
        <v>30000000</v>
      </c>
    </row>
    <row r="669" spans="1:24" x14ac:dyDescent="0.25">
      <c r="A669" s="107">
        <v>2020</v>
      </c>
      <c r="B669" s="107">
        <v>118</v>
      </c>
      <c r="C669" s="107">
        <v>1</v>
      </c>
      <c r="D669" s="109">
        <v>43831</v>
      </c>
      <c r="E669" s="116" t="s">
        <v>3359</v>
      </c>
      <c r="F669" s="109">
        <v>44196</v>
      </c>
      <c r="G669" s="109">
        <v>44196</v>
      </c>
      <c r="H669" s="107" t="s">
        <v>3279</v>
      </c>
      <c r="I669" s="107" t="s">
        <v>3280</v>
      </c>
      <c r="J669" s="107">
        <v>982</v>
      </c>
      <c r="K669" s="107">
        <v>886</v>
      </c>
      <c r="L669" s="109">
        <v>44057</v>
      </c>
      <c r="M669" s="107" t="s">
        <v>3360</v>
      </c>
      <c r="N669" s="107">
        <v>145</v>
      </c>
      <c r="O669" s="114" t="s">
        <v>112</v>
      </c>
      <c r="P669" s="107">
        <v>597</v>
      </c>
      <c r="Q669" s="109">
        <v>44057</v>
      </c>
      <c r="R669" s="107" t="s">
        <v>3361</v>
      </c>
      <c r="S669" s="107">
        <v>50033333</v>
      </c>
      <c r="T669" s="107">
        <v>0</v>
      </c>
      <c r="U669" s="107">
        <v>0</v>
      </c>
      <c r="V669" s="120">
        <v>50033333</v>
      </c>
      <c r="W669" s="107">
        <v>0</v>
      </c>
      <c r="X669" s="107">
        <v>50033333</v>
      </c>
    </row>
    <row r="670" spans="1:24" x14ac:dyDescent="0.25">
      <c r="A670" s="107">
        <v>2020</v>
      </c>
      <c r="B670" s="107">
        <v>118</v>
      </c>
      <c r="C670" s="107">
        <v>1</v>
      </c>
      <c r="D670" s="109">
        <v>43831</v>
      </c>
      <c r="E670" s="116" t="s">
        <v>3362</v>
      </c>
      <c r="F670" s="109">
        <v>44196</v>
      </c>
      <c r="G670" s="109">
        <v>44196</v>
      </c>
      <c r="H670" s="107" t="s">
        <v>3363</v>
      </c>
      <c r="I670" s="107" t="s">
        <v>3364</v>
      </c>
      <c r="J670" s="107">
        <v>543</v>
      </c>
      <c r="K670" s="107">
        <v>863</v>
      </c>
      <c r="L670" s="109">
        <v>44053</v>
      </c>
      <c r="M670" s="107" t="s">
        <v>3365</v>
      </c>
      <c r="N670" s="107">
        <v>19</v>
      </c>
      <c r="O670" s="114" t="s">
        <v>3366</v>
      </c>
      <c r="P670" s="107">
        <v>598</v>
      </c>
      <c r="Q670" s="109">
        <v>44053</v>
      </c>
      <c r="R670" s="107" t="s">
        <v>3367</v>
      </c>
      <c r="S670" s="107">
        <v>6000000</v>
      </c>
      <c r="T670" s="107">
        <v>0</v>
      </c>
      <c r="U670" s="107">
        <v>0</v>
      </c>
      <c r="V670" s="120">
        <v>6000000</v>
      </c>
      <c r="W670" s="107">
        <v>0</v>
      </c>
      <c r="X670" s="107">
        <v>6000000</v>
      </c>
    </row>
    <row r="671" spans="1:24" x14ac:dyDescent="0.25">
      <c r="A671" s="107">
        <v>2020</v>
      </c>
      <c r="B671" s="107">
        <v>118</v>
      </c>
      <c r="C671" s="107">
        <v>1</v>
      </c>
      <c r="D671" s="109">
        <v>43831</v>
      </c>
      <c r="E671" s="116" t="s">
        <v>3368</v>
      </c>
      <c r="F671" s="109">
        <v>44196</v>
      </c>
      <c r="G671" s="109">
        <v>44196</v>
      </c>
      <c r="H671" s="107" t="s">
        <v>1741</v>
      </c>
      <c r="I671" s="107" t="s">
        <v>1742</v>
      </c>
      <c r="J671" s="107">
        <v>543</v>
      </c>
      <c r="K671" s="107">
        <v>863</v>
      </c>
      <c r="L671" s="109">
        <v>44053</v>
      </c>
      <c r="M671" s="107" t="s">
        <v>3365</v>
      </c>
      <c r="N671" s="107">
        <v>19</v>
      </c>
      <c r="O671" s="114" t="s">
        <v>3366</v>
      </c>
      <c r="P671" s="107">
        <v>598</v>
      </c>
      <c r="Q671" s="109">
        <v>44053</v>
      </c>
      <c r="R671" s="107" t="s">
        <v>3367</v>
      </c>
      <c r="S671" s="107">
        <v>200000</v>
      </c>
      <c r="T671" s="107">
        <v>0</v>
      </c>
      <c r="U671" s="107">
        <v>0</v>
      </c>
      <c r="V671" s="120">
        <v>200000</v>
      </c>
      <c r="W671" s="107">
        <v>0</v>
      </c>
      <c r="X671" s="107">
        <v>200000</v>
      </c>
    </row>
    <row r="672" spans="1:24" x14ac:dyDescent="0.25">
      <c r="A672" s="107">
        <v>2020</v>
      </c>
      <c r="B672" s="107">
        <v>118</v>
      </c>
      <c r="C672" s="107">
        <v>1</v>
      </c>
      <c r="D672" s="109">
        <v>43831</v>
      </c>
      <c r="E672" s="116" t="s">
        <v>3369</v>
      </c>
      <c r="F672" s="109">
        <v>44196</v>
      </c>
      <c r="G672" s="109">
        <v>44196</v>
      </c>
      <c r="H672" s="107" t="s">
        <v>3370</v>
      </c>
      <c r="I672" s="107" t="s">
        <v>3371</v>
      </c>
      <c r="J672" s="107">
        <v>543</v>
      </c>
      <c r="K672" s="107">
        <v>863</v>
      </c>
      <c r="L672" s="109">
        <v>44053</v>
      </c>
      <c r="M672" s="107" t="s">
        <v>3365</v>
      </c>
      <c r="N672" s="107">
        <v>19</v>
      </c>
      <c r="O672" s="114" t="s">
        <v>3366</v>
      </c>
      <c r="P672" s="107">
        <v>598</v>
      </c>
      <c r="Q672" s="109">
        <v>44053</v>
      </c>
      <c r="R672" s="107" t="s">
        <v>3367</v>
      </c>
      <c r="S672" s="107">
        <v>50000000</v>
      </c>
      <c r="T672" s="107">
        <v>0</v>
      </c>
      <c r="U672" s="107">
        <v>0</v>
      </c>
      <c r="V672" s="120">
        <v>50000000</v>
      </c>
      <c r="W672" s="107">
        <v>0</v>
      </c>
      <c r="X672" s="107">
        <v>50000000</v>
      </c>
    </row>
    <row r="673" spans="1:24" x14ac:dyDescent="0.25">
      <c r="A673" s="107">
        <v>2020</v>
      </c>
      <c r="B673" s="107">
        <v>118</v>
      </c>
      <c r="C673" s="107">
        <v>1</v>
      </c>
      <c r="D673" s="109">
        <v>43831</v>
      </c>
      <c r="E673" s="116" t="s">
        <v>3372</v>
      </c>
      <c r="F673" s="109">
        <v>44196</v>
      </c>
      <c r="G673" s="109">
        <v>44196</v>
      </c>
      <c r="H673" s="107" t="s">
        <v>3373</v>
      </c>
      <c r="I673" s="107" t="s">
        <v>3374</v>
      </c>
      <c r="J673" s="107">
        <v>543</v>
      </c>
      <c r="K673" s="107">
        <v>863</v>
      </c>
      <c r="L673" s="109">
        <v>44053</v>
      </c>
      <c r="M673" s="107" t="s">
        <v>3365</v>
      </c>
      <c r="N673" s="107">
        <v>19</v>
      </c>
      <c r="O673" s="114" t="s">
        <v>3366</v>
      </c>
      <c r="P673" s="107">
        <v>598</v>
      </c>
      <c r="Q673" s="109">
        <v>44053</v>
      </c>
      <c r="R673" s="107" t="s">
        <v>3367</v>
      </c>
      <c r="S673" s="107">
        <v>1300000</v>
      </c>
      <c r="T673" s="107">
        <v>0</v>
      </c>
      <c r="U673" s="107">
        <v>0</v>
      </c>
      <c r="V673" s="120">
        <v>1300000</v>
      </c>
      <c r="W673" s="107">
        <v>0</v>
      </c>
      <c r="X673" s="107">
        <v>1300000</v>
      </c>
    </row>
    <row r="674" spans="1:24" x14ac:dyDescent="0.25">
      <c r="A674" s="107">
        <v>2020</v>
      </c>
      <c r="B674" s="107">
        <v>118</v>
      </c>
      <c r="C674" s="107">
        <v>1</v>
      </c>
      <c r="D674" s="109">
        <v>43831</v>
      </c>
      <c r="E674" s="116" t="s">
        <v>3375</v>
      </c>
      <c r="F674" s="109">
        <v>44196</v>
      </c>
      <c r="G674" s="109">
        <v>44196</v>
      </c>
      <c r="H674" s="107" t="s">
        <v>1745</v>
      </c>
      <c r="I674" s="107" t="s">
        <v>1746</v>
      </c>
      <c r="J674" s="107">
        <v>543</v>
      </c>
      <c r="K674" s="107">
        <v>863</v>
      </c>
      <c r="L674" s="109">
        <v>44053</v>
      </c>
      <c r="M674" s="107" t="s">
        <v>3365</v>
      </c>
      <c r="N674" s="107">
        <v>19</v>
      </c>
      <c r="O674" s="114" t="s">
        <v>3366</v>
      </c>
      <c r="P674" s="107">
        <v>598</v>
      </c>
      <c r="Q674" s="109">
        <v>44053</v>
      </c>
      <c r="R674" s="107" t="s">
        <v>3367</v>
      </c>
      <c r="S674" s="107">
        <v>9000000</v>
      </c>
      <c r="T674" s="107">
        <v>0</v>
      </c>
      <c r="U674" s="107">
        <v>0</v>
      </c>
      <c r="V674" s="120">
        <v>9000000</v>
      </c>
      <c r="W674" s="107">
        <v>0</v>
      </c>
      <c r="X674" s="107">
        <v>9000000</v>
      </c>
    </row>
    <row r="675" spans="1:24" x14ac:dyDescent="0.25">
      <c r="A675" s="107">
        <v>2020</v>
      </c>
      <c r="B675" s="107">
        <v>118</v>
      </c>
      <c r="C675" s="107">
        <v>1</v>
      </c>
      <c r="D675" s="109">
        <v>43831</v>
      </c>
      <c r="E675" s="116" t="s">
        <v>3376</v>
      </c>
      <c r="F675" s="109">
        <v>44196</v>
      </c>
      <c r="G675" s="109">
        <v>44196</v>
      </c>
      <c r="H675" s="107" t="s">
        <v>3377</v>
      </c>
      <c r="I675" s="107" t="s">
        <v>3378</v>
      </c>
      <c r="J675" s="107">
        <v>543</v>
      </c>
      <c r="K675" s="107">
        <v>863</v>
      </c>
      <c r="L675" s="109">
        <v>44053</v>
      </c>
      <c r="M675" s="107" t="s">
        <v>3365</v>
      </c>
      <c r="N675" s="107">
        <v>19</v>
      </c>
      <c r="O675" s="114" t="s">
        <v>3366</v>
      </c>
      <c r="P675" s="107">
        <v>598</v>
      </c>
      <c r="Q675" s="109">
        <v>44053</v>
      </c>
      <c r="R675" s="107" t="s">
        <v>3367</v>
      </c>
      <c r="S675" s="107">
        <v>5000000</v>
      </c>
      <c r="T675" s="107">
        <v>0</v>
      </c>
      <c r="U675" s="107">
        <v>0</v>
      </c>
      <c r="V675" s="120">
        <v>5000000</v>
      </c>
      <c r="W675" s="107">
        <v>0</v>
      </c>
      <c r="X675" s="107">
        <v>5000000</v>
      </c>
    </row>
    <row r="676" spans="1:24" x14ac:dyDescent="0.25">
      <c r="A676" s="107">
        <v>2020</v>
      </c>
      <c r="B676" s="107">
        <v>118</v>
      </c>
      <c r="C676" s="107">
        <v>1</v>
      </c>
      <c r="D676" s="109">
        <v>43831</v>
      </c>
      <c r="E676" s="116" t="s">
        <v>3379</v>
      </c>
      <c r="F676" s="109">
        <v>44196</v>
      </c>
      <c r="G676" s="109">
        <v>44196</v>
      </c>
      <c r="H676" s="107" t="s">
        <v>3380</v>
      </c>
      <c r="I676" s="107" t="s">
        <v>3381</v>
      </c>
      <c r="J676" s="107">
        <v>543</v>
      </c>
      <c r="K676" s="107">
        <v>863</v>
      </c>
      <c r="L676" s="109">
        <v>44053</v>
      </c>
      <c r="M676" s="107" t="s">
        <v>3365</v>
      </c>
      <c r="N676" s="107">
        <v>19</v>
      </c>
      <c r="O676" s="114" t="s">
        <v>3366</v>
      </c>
      <c r="P676" s="107">
        <v>598</v>
      </c>
      <c r="Q676" s="109">
        <v>44053</v>
      </c>
      <c r="R676" s="107" t="s">
        <v>3367</v>
      </c>
      <c r="S676" s="107">
        <v>2000000</v>
      </c>
      <c r="T676" s="107">
        <v>0</v>
      </c>
      <c r="U676" s="107">
        <v>0</v>
      </c>
      <c r="V676" s="120">
        <v>2000000</v>
      </c>
      <c r="W676" s="107">
        <v>0</v>
      </c>
      <c r="X676" s="107">
        <v>2000000</v>
      </c>
    </row>
    <row r="677" spans="1:24" x14ac:dyDescent="0.25">
      <c r="A677" s="107">
        <v>2020</v>
      </c>
      <c r="B677" s="107">
        <v>118</v>
      </c>
      <c r="C677" s="107">
        <v>1</v>
      </c>
      <c r="D677" s="109">
        <v>43831</v>
      </c>
      <c r="E677" s="116" t="s">
        <v>3382</v>
      </c>
      <c r="F677" s="109">
        <v>44196</v>
      </c>
      <c r="G677" s="109">
        <v>44196</v>
      </c>
      <c r="H677" s="107" t="s">
        <v>3279</v>
      </c>
      <c r="I677" s="107" t="s">
        <v>3280</v>
      </c>
      <c r="J677" s="107">
        <v>973</v>
      </c>
      <c r="K677" s="107">
        <v>849</v>
      </c>
      <c r="L677" s="109">
        <v>44043</v>
      </c>
      <c r="M677" s="107" t="s">
        <v>2260</v>
      </c>
      <c r="N677" s="107">
        <v>145</v>
      </c>
      <c r="O677" s="114" t="s">
        <v>112</v>
      </c>
      <c r="P677" s="107">
        <v>600</v>
      </c>
      <c r="Q677" s="109">
        <v>44043</v>
      </c>
      <c r="R677" s="107" t="s">
        <v>3383</v>
      </c>
      <c r="S677" s="107">
        <v>30000000</v>
      </c>
      <c r="T677" s="107">
        <v>0</v>
      </c>
      <c r="U677" s="107">
        <v>0</v>
      </c>
      <c r="V677" s="120">
        <v>30000000</v>
      </c>
      <c r="W677" s="107">
        <v>0</v>
      </c>
      <c r="X677" s="107">
        <v>30000000</v>
      </c>
    </row>
    <row r="678" spans="1:24" x14ac:dyDescent="0.25">
      <c r="A678" s="107">
        <v>2020</v>
      </c>
      <c r="B678" s="107">
        <v>118</v>
      </c>
      <c r="C678" s="107">
        <v>1</v>
      </c>
      <c r="D678" s="109">
        <v>43831</v>
      </c>
      <c r="E678" s="116" t="s">
        <v>3384</v>
      </c>
      <c r="F678" s="109">
        <v>44196</v>
      </c>
      <c r="G678" s="109">
        <v>44196</v>
      </c>
      <c r="H678" s="107" t="s">
        <v>3213</v>
      </c>
      <c r="I678" s="107" t="s">
        <v>3214</v>
      </c>
      <c r="J678" s="107">
        <v>920</v>
      </c>
      <c r="K678" s="107">
        <v>911</v>
      </c>
      <c r="L678" s="109">
        <v>44061</v>
      </c>
      <c r="M678" s="107" t="s">
        <v>3385</v>
      </c>
      <c r="N678" s="107">
        <v>145</v>
      </c>
      <c r="O678" s="114" t="s">
        <v>112</v>
      </c>
      <c r="P678" s="107">
        <v>601</v>
      </c>
      <c r="Q678" s="109">
        <v>44061</v>
      </c>
      <c r="R678" s="107" t="s">
        <v>3386</v>
      </c>
      <c r="S678" s="107">
        <v>20100000</v>
      </c>
      <c r="T678" s="107">
        <v>0</v>
      </c>
      <c r="U678" s="107">
        <v>0</v>
      </c>
      <c r="V678" s="120">
        <v>20100000</v>
      </c>
      <c r="W678" s="107">
        <v>0</v>
      </c>
      <c r="X678" s="107">
        <v>20100000</v>
      </c>
    </row>
    <row r="679" spans="1:24" x14ac:dyDescent="0.25">
      <c r="A679" s="107">
        <v>2020</v>
      </c>
      <c r="B679" s="107">
        <v>118</v>
      </c>
      <c r="C679" s="107">
        <v>1</v>
      </c>
      <c r="D679" s="109">
        <v>43831</v>
      </c>
      <c r="E679" s="116" t="s">
        <v>3387</v>
      </c>
      <c r="F679" s="109">
        <v>44196</v>
      </c>
      <c r="G679" s="109">
        <v>44196</v>
      </c>
      <c r="H679" s="107" t="s">
        <v>3327</v>
      </c>
      <c r="I679" s="107" t="s">
        <v>3328</v>
      </c>
      <c r="J679" s="107">
        <v>974</v>
      </c>
      <c r="K679" s="107">
        <v>864</v>
      </c>
      <c r="L679" s="109">
        <v>44053</v>
      </c>
      <c r="M679" s="107" t="s">
        <v>3388</v>
      </c>
      <c r="N679" s="107">
        <v>145</v>
      </c>
      <c r="O679" s="114" t="s">
        <v>112</v>
      </c>
      <c r="P679" s="107">
        <v>602</v>
      </c>
      <c r="Q679" s="109">
        <v>44053</v>
      </c>
      <c r="R679" s="107" t="s">
        <v>3389</v>
      </c>
      <c r="S679" s="107">
        <v>26860000</v>
      </c>
      <c r="T679" s="107">
        <v>0</v>
      </c>
      <c r="U679" s="107">
        <v>0</v>
      </c>
      <c r="V679" s="120">
        <v>26860000</v>
      </c>
      <c r="W679" s="107">
        <v>0</v>
      </c>
      <c r="X679" s="107">
        <v>26860000</v>
      </c>
    </row>
    <row r="680" spans="1:24" x14ac:dyDescent="0.25">
      <c r="A680" s="107">
        <v>2020</v>
      </c>
      <c r="B680" s="107">
        <v>118</v>
      </c>
      <c r="C680" s="107">
        <v>1</v>
      </c>
      <c r="D680" s="109">
        <v>43831</v>
      </c>
      <c r="E680" s="116" t="s">
        <v>3390</v>
      </c>
      <c r="F680" s="109">
        <v>44196</v>
      </c>
      <c r="G680" s="109">
        <v>44196</v>
      </c>
      <c r="H680" s="107" t="s">
        <v>3109</v>
      </c>
      <c r="I680" s="107" t="s">
        <v>3110</v>
      </c>
      <c r="J680" s="107">
        <v>868</v>
      </c>
      <c r="K680" s="107">
        <v>834</v>
      </c>
      <c r="L680" s="109">
        <v>44042</v>
      </c>
      <c r="M680" s="107" t="s">
        <v>132</v>
      </c>
      <c r="N680" s="107">
        <v>145</v>
      </c>
      <c r="O680" s="114" t="s">
        <v>112</v>
      </c>
      <c r="P680" s="107">
        <v>603</v>
      </c>
      <c r="Q680" s="109">
        <v>44042</v>
      </c>
      <c r="R680" s="107" t="s">
        <v>3391</v>
      </c>
      <c r="S680" s="107">
        <v>27750000</v>
      </c>
      <c r="T680" s="107">
        <v>0</v>
      </c>
      <c r="U680" s="107">
        <v>0</v>
      </c>
      <c r="V680" s="120">
        <v>27750000</v>
      </c>
      <c r="W680" s="107">
        <v>0</v>
      </c>
      <c r="X680" s="107">
        <v>27750000</v>
      </c>
    </row>
    <row r="681" spans="1:24" x14ac:dyDescent="0.25">
      <c r="A681" s="107">
        <v>2020</v>
      </c>
      <c r="B681" s="107">
        <v>118</v>
      </c>
      <c r="C681" s="107">
        <v>1</v>
      </c>
      <c r="D681" s="109">
        <v>43831</v>
      </c>
      <c r="E681" s="116" t="s">
        <v>3392</v>
      </c>
      <c r="F681" s="109">
        <v>44196</v>
      </c>
      <c r="G681" s="109">
        <v>44196</v>
      </c>
      <c r="H681" s="107" t="s">
        <v>3255</v>
      </c>
      <c r="I681" s="107" t="s">
        <v>3256</v>
      </c>
      <c r="J681" s="107">
        <v>1018</v>
      </c>
      <c r="K681" s="107">
        <v>878</v>
      </c>
      <c r="L681" s="109">
        <v>44056</v>
      </c>
      <c r="M681" s="107" t="s">
        <v>3393</v>
      </c>
      <c r="N681" s="107">
        <v>145</v>
      </c>
      <c r="O681" s="114" t="s">
        <v>112</v>
      </c>
      <c r="P681" s="107">
        <v>604</v>
      </c>
      <c r="Q681" s="109">
        <v>44056</v>
      </c>
      <c r="R681" s="107" t="s">
        <v>3394</v>
      </c>
      <c r="S681" s="107">
        <v>38236000</v>
      </c>
      <c r="T681" s="107">
        <v>0</v>
      </c>
      <c r="U681" s="107">
        <v>0</v>
      </c>
      <c r="V681" s="120">
        <v>38236000</v>
      </c>
      <c r="W681" s="107">
        <v>0</v>
      </c>
      <c r="X681" s="107">
        <v>38236000</v>
      </c>
    </row>
    <row r="682" spans="1:24" x14ac:dyDescent="0.25">
      <c r="A682" s="107">
        <v>2020</v>
      </c>
      <c r="B682" s="107">
        <v>118</v>
      </c>
      <c r="C682" s="107">
        <v>1</v>
      </c>
      <c r="D682" s="109">
        <v>43831</v>
      </c>
      <c r="E682" s="116" t="s">
        <v>3395</v>
      </c>
      <c r="F682" s="109">
        <v>44196</v>
      </c>
      <c r="G682" s="109">
        <v>44196</v>
      </c>
      <c r="H682" s="107" t="s">
        <v>2510</v>
      </c>
      <c r="I682" s="107" t="s">
        <v>2511</v>
      </c>
      <c r="J682" s="107">
        <v>1067</v>
      </c>
      <c r="K682" s="107">
        <v>852</v>
      </c>
      <c r="L682" s="109">
        <v>44046</v>
      </c>
      <c r="M682" s="107" t="s">
        <v>3396</v>
      </c>
      <c r="N682" s="107">
        <v>253</v>
      </c>
      <c r="O682" s="114" t="s">
        <v>3397</v>
      </c>
      <c r="P682" s="107">
        <v>605</v>
      </c>
      <c r="Q682" s="109">
        <v>44046</v>
      </c>
      <c r="R682" s="107" t="s">
        <v>3398</v>
      </c>
      <c r="S682" s="107">
        <v>25000000</v>
      </c>
      <c r="T682" s="107">
        <v>0</v>
      </c>
      <c r="U682" s="107">
        <v>0</v>
      </c>
      <c r="V682" s="120">
        <v>25000000</v>
      </c>
      <c r="W682" s="107">
        <v>0</v>
      </c>
      <c r="X682" s="107">
        <v>25000000</v>
      </c>
    </row>
    <row r="683" spans="1:24" x14ac:dyDescent="0.25">
      <c r="A683" s="107">
        <v>2020</v>
      </c>
      <c r="B683" s="107">
        <v>118</v>
      </c>
      <c r="C683" s="107">
        <v>1</v>
      </c>
      <c r="D683" s="109">
        <v>43831</v>
      </c>
      <c r="E683" s="116" t="s">
        <v>3399</v>
      </c>
      <c r="F683" s="109">
        <v>44196</v>
      </c>
      <c r="G683" s="109">
        <v>44196</v>
      </c>
      <c r="H683" s="107" t="s">
        <v>3109</v>
      </c>
      <c r="I683" s="107" t="s">
        <v>3110</v>
      </c>
      <c r="J683" s="107">
        <v>1059</v>
      </c>
      <c r="K683" s="107">
        <v>872</v>
      </c>
      <c r="L683" s="109">
        <v>44055</v>
      </c>
      <c r="M683" s="107" t="s">
        <v>3400</v>
      </c>
      <c r="N683" s="107">
        <v>145</v>
      </c>
      <c r="O683" s="114" t="s">
        <v>112</v>
      </c>
      <c r="P683" s="107">
        <v>606</v>
      </c>
      <c r="Q683" s="109">
        <v>44055</v>
      </c>
      <c r="R683" s="107" t="s">
        <v>131</v>
      </c>
      <c r="S683" s="107">
        <v>27750000</v>
      </c>
      <c r="T683" s="107">
        <v>0</v>
      </c>
      <c r="U683" s="107">
        <v>0</v>
      </c>
      <c r="V683" s="120">
        <v>27750000</v>
      </c>
      <c r="W683" s="107">
        <v>0</v>
      </c>
      <c r="X683" s="107">
        <v>27750000</v>
      </c>
    </row>
    <row r="684" spans="1:24" x14ac:dyDescent="0.25">
      <c r="A684" s="107">
        <v>2020</v>
      </c>
      <c r="B684" s="107">
        <v>118</v>
      </c>
      <c r="C684" s="107">
        <v>1</v>
      </c>
      <c r="D684" s="109">
        <v>43831</v>
      </c>
      <c r="E684" s="116" t="s">
        <v>3401</v>
      </c>
      <c r="F684" s="109">
        <v>44196</v>
      </c>
      <c r="G684" s="109">
        <v>44196</v>
      </c>
      <c r="H684" s="107" t="s">
        <v>3213</v>
      </c>
      <c r="I684" s="107" t="s">
        <v>3214</v>
      </c>
      <c r="J684" s="107">
        <v>906</v>
      </c>
      <c r="K684" s="107">
        <v>876</v>
      </c>
      <c r="L684" s="109">
        <v>44056</v>
      </c>
      <c r="M684" s="107" t="s">
        <v>3402</v>
      </c>
      <c r="N684" s="107">
        <v>145</v>
      </c>
      <c r="O684" s="114" t="s">
        <v>112</v>
      </c>
      <c r="P684" s="107">
        <v>607</v>
      </c>
      <c r="Q684" s="109">
        <v>44056</v>
      </c>
      <c r="R684" s="107" t="s">
        <v>3403</v>
      </c>
      <c r="S684" s="107">
        <v>27000000</v>
      </c>
      <c r="T684" s="107">
        <v>0</v>
      </c>
      <c r="U684" s="107">
        <v>0</v>
      </c>
      <c r="V684" s="120">
        <v>27000000</v>
      </c>
      <c r="W684" s="107">
        <v>0</v>
      </c>
      <c r="X684" s="107">
        <v>27000000</v>
      </c>
    </row>
    <row r="685" spans="1:24" x14ac:dyDescent="0.25">
      <c r="A685" s="107">
        <v>2020</v>
      </c>
      <c r="B685" s="107">
        <v>118</v>
      </c>
      <c r="C685" s="107">
        <v>1</v>
      </c>
      <c r="D685" s="109">
        <v>43831</v>
      </c>
      <c r="E685" s="116" t="s">
        <v>3404</v>
      </c>
      <c r="F685" s="109">
        <v>44196</v>
      </c>
      <c r="G685" s="109">
        <v>44196</v>
      </c>
      <c r="H685" s="107" t="s">
        <v>3234</v>
      </c>
      <c r="I685" s="107" t="s">
        <v>3235</v>
      </c>
      <c r="J685" s="107">
        <v>1065</v>
      </c>
      <c r="K685" s="107">
        <v>870</v>
      </c>
      <c r="L685" s="109">
        <v>44055</v>
      </c>
      <c r="M685" s="107" t="s">
        <v>3405</v>
      </c>
      <c r="N685" s="107">
        <v>148</v>
      </c>
      <c r="O685" s="114" t="s">
        <v>113</v>
      </c>
      <c r="P685" s="107">
        <v>608</v>
      </c>
      <c r="Q685" s="109">
        <v>44055</v>
      </c>
      <c r="R685" s="107" t="s">
        <v>3406</v>
      </c>
      <c r="S685" s="107">
        <v>12500000</v>
      </c>
      <c r="T685" s="107">
        <v>0</v>
      </c>
      <c r="U685" s="107">
        <v>0</v>
      </c>
      <c r="V685" s="120">
        <v>12500000</v>
      </c>
      <c r="W685" s="107">
        <v>0</v>
      </c>
      <c r="X685" s="107">
        <v>12500000</v>
      </c>
    </row>
    <row r="686" spans="1:24" x14ac:dyDescent="0.25">
      <c r="A686" s="107">
        <v>2020</v>
      </c>
      <c r="B686" s="107">
        <v>118</v>
      </c>
      <c r="C686" s="107">
        <v>1</v>
      </c>
      <c r="D686" s="109">
        <v>43831</v>
      </c>
      <c r="E686" s="116" t="s">
        <v>3407</v>
      </c>
      <c r="F686" s="109">
        <v>44196</v>
      </c>
      <c r="G686" s="109">
        <v>44196</v>
      </c>
      <c r="H686" s="107" t="s">
        <v>3213</v>
      </c>
      <c r="I686" s="107" t="s">
        <v>3214</v>
      </c>
      <c r="J686" s="107">
        <v>916</v>
      </c>
      <c r="K686" s="107">
        <v>922</v>
      </c>
      <c r="L686" s="109">
        <v>44061</v>
      </c>
      <c r="M686" s="107" t="s">
        <v>3408</v>
      </c>
      <c r="N686" s="107">
        <v>145</v>
      </c>
      <c r="O686" s="114" t="s">
        <v>112</v>
      </c>
      <c r="P686" s="107">
        <v>609</v>
      </c>
      <c r="Q686" s="109">
        <v>44061</v>
      </c>
      <c r="R686" s="107" t="s">
        <v>3409</v>
      </c>
      <c r="S686" s="107">
        <v>28000000</v>
      </c>
      <c r="T686" s="107">
        <v>0</v>
      </c>
      <c r="U686" s="107">
        <v>0</v>
      </c>
      <c r="V686" s="120">
        <v>28000000</v>
      </c>
      <c r="W686" s="107">
        <v>0</v>
      </c>
      <c r="X686" s="107">
        <v>28000000</v>
      </c>
    </row>
    <row r="687" spans="1:24" x14ac:dyDescent="0.25">
      <c r="A687" s="107">
        <v>2020</v>
      </c>
      <c r="B687" s="107">
        <v>118</v>
      </c>
      <c r="C687" s="107">
        <v>1</v>
      </c>
      <c r="D687" s="109">
        <v>43831</v>
      </c>
      <c r="E687" s="116" t="s">
        <v>3410</v>
      </c>
      <c r="F687" s="109">
        <v>44196</v>
      </c>
      <c r="G687" s="109">
        <v>44196</v>
      </c>
      <c r="H687" s="107" t="s">
        <v>3213</v>
      </c>
      <c r="I687" s="107" t="s">
        <v>3214</v>
      </c>
      <c r="J687" s="107">
        <v>879</v>
      </c>
      <c r="K687" s="107">
        <v>923</v>
      </c>
      <c r="L687" s="109">
        <v>44061</v>
      </c>
      <c r="M687" s="107" t="s">
        <v>3411</v>
      </c>
      <c r="N687" s="107">
        <v>145</v>
      </c>
      <c r="O687" s="114" t="s">
        <v>112</v>
      </c>
      <c r="P687" s="107">
        <v>610</v>
      </c>
      <c r="Q687" s="109">
        <v>44061</v>
      </c>
      <c r="R687" s="107" t="s">
        <v>3325</v>
      </c>
      <c r="S687" s="107">
        <v>21000000</v>
      </c>
      <c r="T687" s="107">
        <v>0</v>
      </c>
      <c r="U687" s="107">
        <v>0</v>
      </c>
      <c r="V687" s="120">
        <v>21000000</v>
      </c>
      <c r="W687" s="107">
        <v>0</v>
      </c>
      <c r="X687" s="107">
        <v>21000000</v>
      </c>
    </row>
    <row r="688" spans="1:24" x14ac:dyDescent="0.25">
      <c r="A688" s="107">
        <v>2020</v>
      </c>
      <c r="B688" s="107">
        <v>118</v>
      </c>
      <c r="C688" s="107">
        <v>1</v>
      </c>
      <c r="D688" s="109">
        <v>43831</v>
      </c>
      <c r="E688" s="116" t="s">
        <v>3412</v>
      </c>
      <c r="F688" s="109">
        <v>44196</v>
      </c>
      <c r="G688" s="109">
        <v>44196</v>
      </c>
      <c r="H688" s="107" t="s">
        <v>3249</v>
      </c>
      <c r="I688" s="107" t="s">
        <v>3250</v>
      </c>
      <c r="J688" s="107">
        <v>1041</v>
      </c>
      <c r="K688" s="107">
        <v>862</v>
      </c>
      <c r="L688" s="109">
        <v>44048</v>
      </c>
      <c r="M688" s="107" t="s">
        <v>3413</v>
      </c>
      <c r="N688" s="107">
        <v>145</v>
      </c>
      <c r="O688" s="114" t="s">
        <v>112</v>
      </c>
      <c r="P688" s="107">
        <v>611</v>
      </c>
      <c r="Q688" s="109">
        <v>44048</v>
      </c>
      <c r="R688" s="107" t="s">
        <v>3414</v>
      </c>
      <c r="S688" s="107">
        <v>24000000</v>
      </c>
      <c r="T688" s="107">
        <v>0</v>
      </c>
      <c r="U688" s="107">
        <v>0</v>
      </c>
      <c r="V688" s="120">
        <v>24000000</v>
      </c>
      <c r="W688" s="107">
        <v>0</v>
      </c>
      <c r="X688" s="107">
        <v>24000000</v>
      </c>
    </row>
    <row r="689" spans="1:24" x14ac:dyDescent="0.25">
      <c r="A689" s="107">
        <v>2020</v>
      </c>
      <c r="B689" s="107">
        <v>118</v>
      </c>
      <c r="C689" s="107">
        <v>1</v>
      </c>
      <c r="D689" s="109">
        <v>43831</v>
      </c>
      <c r="E689" s="116" t="s">
        <v>3415</v>
      </c>
      <c r="F689" s="109">
        <v>44196</v>
      </c>
      <c r="G689" s="109">
        <v>44196</v>
      </c>
      <c r="H689" s="107" t="s">
        <v>3274</v>
      </c>
      <c r="I689" s="107" t="s">
        <v>3275</v>
      </c>
      <c r="J689" s="107">
        <v>1063</v>
      </c>
      <c r="K689" s="107">
        <v>861</v>
      </c>
      <c r="L689" s="109">
        <v>44047</v>
      </c>
      <c r="M689" s="107" t="s">
        <v>3416</v>
      </c>
      <c r="N689" s="107">
        <v>21</v>
      </c>
      <c r="O689" s="114" t="s">
        <v>3417</v>
      </c>
      <c r="P689" s="107">
        <v>613</v>
      </c>
      <c r="Q689" s="109">
        <v>44047</v>
      </c>
      <c r="R689" s="107" t="s">
        <v>3418</v>
      </c>
      <c r="S689" s="107">
        <v>2102795429</v>
      </c>
      <c r="T689" s="107">
        <v>0</v>
      </c>
      <c r="U689" s="107">
        <v>0</v>
      </c>
      <c r="V689" s="120">
        <v>2102795429</v>
      </c>
      <c r="W689" s="107">
        <v>2102795429</v>
      </c>
      <c r="X689" s="107">
        <v>0</v>
      </c>
    </row>
    <row r="690" spans="1:24" x14ac:dyDescent="0.25">
      <c r="A690" s="107">
        <v>2020</v>
      </c>
      <c r="B690" s="107">
        <v>118</v>
      </c>
      <c r="C690" s="107">
        <v>1</v>
      </c>
      <c r="D690" s="109">
        <v>43831</v>
      </c>
      <c r="E690" s="116" t="s">
        <v>3419</v>
      </c>
      <c r="F690" s="109">
        <v>44196</v>
      </c>
      <c r="G690" s="109">
        <v>44196</v>
      </c>
      <c r="H690" s="107" t="s">
        <v>1054</v>
      </c>
      <c r="I690" s="107" t="s">
        <v>1055</v>
      </c>
      <c r="J690" s="107">
        <v>643</v>
      </c>
      <c r="K690" s="107">
        <v>914</v>
      </c>
      <c r="L690" s="109">
        <v>44061</v>
      </c>
      <c r="M690" s="107" t="s">
        <v>3420</v>
      </c>
      <c r="N690" s="107">
        <v>12</v>
      </c>
      <c r="O690" s="114" t="s">
        <v>1278</v>
      </c>
      <c r="P690" s="107">
        <v>614</v>
      </c>
      <c r="Q690" s="109">
        <v>44061</v>
      </c>
      <c r="R690" s="107" t="s">
        <v>3421</v>
      </c>
      <c r="S690" s="107">
        <v>21117872</v>
      </c>
      <c r="T690" s="107">
        <v>0</v>
      </c>
      <c r="U690" s="107">
        <v>0</v>
      </c>
      <c r="V690" s="120">
        <v>21117872</v>
      </c>
      <c r="W690" s="107">
        <v>0</v>
      </c>
      <c r="X690" s="107">
        <v>21117872</v>
      </c>
    </row>
    <row r="691" spans="1:24" x14ac:dyDescent="0.25">
      <c r="A691" s="107">
        <v>2020</v>
      </c>
      <c r="B691" s="107">
        <v>118</v>
      </c>
      <c r="C691" s="107">
        <v>1</v>
      </c>
      <c r="D691" s="109">
        <v>43831</v>
      </c>
      <c r="E691" s="116" t="s">
        <v>3422</v>
      </c>
      <c r="F691" s="109">
        <v>44196</v>
      </c>
      <c r="G691" s="109">
        <v>44196</v>
      </c>
      <c r="H691" s="107" t="s">
        <v>3274</v>
      </c>
      <c r="I691" s="107" t="s">
        <v>3275</v>
      </c>
      <c r="J691" s="107">
        <v>1046</v>
      </c>
      <c r="K691" s="107">
        <v>879</v>
      </c>
      <c r="L691" s="109">
        <v>44056</v>
      </c>
      <c r="M691" s="107" t="s">
        <v>3423</v>
      </c>
      <c r="N691" s="107">
        <v>145</v>
      </c>
      <c r="O691" s="114" t="s">
        <v>112</v>
      </c>
      <c r="P691" s="107">
        <v>615</v>
      </c>
      <c r="Q691" s="109">
        <v>44056</v>
      </c>
      <c r="R691" s="107" t="s">
        <v>3424</v>
      </c>
      <c r="S691" s="107">
        <v>37500000</v>
      </c>
      <c r="T691" s="107">
        <v>0</v>
      </c>
      <c r="U691" s="107">
        <v>0</v>
      </c>
      <c r="V691" s="120">
        <v>37500000</v>
      </c>
      <c r="W691" s="107">
        <v>0</v>
      </c>
      <c r="X691" s="107">
        <v>37500000</v>
      </c>
    </row>
    <row r="692" spans="1:24" x14ac:dyDescent="0.25">
      <c r="A692" s="107">
        <v>2020</v>
      </c>
      <c r="B692" s="107">
        <v>118</v>
      </c>
      <c r="C692" s="107">
        <v>1</v>
      </c>
      <c r="D692" s="109">
        <v>43831</v>
      </c>
      <c r="E692" s="116" t="s">
        <v>3425</v>
      </c>
      <c r="F692" s="109">
        <v>44196</v>
      </c>
      <c r="G692" s="109">
        <v>44196</v>
      </c>
      <c r="H692" s="107" t="s">
        <v>3109</v>
      </c>
      <c r="I692" s="107" t="s">
        <v>3110</v>
      </c>
      <c r="J692" s="107">
        <v>1060</v>
      </c>
      <c r="K692" s="107">
        <v>932</v>
      </c>
      <c r="L692" s="109">
        <v>44062</v>
      </c>
      <c r="M692" s="107" t="s">
        <v>3426</v>
      </c>
      <c r="N692" s="107">
        <v>145</v>
      </c>
      <c r="O692" s="114" t="s">
        <v>112</v>
      </c>
      <c r="P692" s="107">
        <v>616</v>
      </c>
      <c r="Q692" s="109">
        <v>44062</v>
      </c>
      <c r="R692" s="107" t="s">
        <v>3427</v>
      </c>
      <c r="S692" s="107">
        <v>27750000</v>
      </c>
      <c r="T692" s="107">
        <v>0</v>
      </c>
      <c r="U692" s="107">
        <v>0</v>
      </c>
      <c r="V692" s="120">
        <v>27750000</v>
      </c>
      <c r="W692" s="107">
        <v>0</v>
      </c>
      <c r="X692" s="107">
        <v>27750000</v>
      </c>
    </row>
    <row r="693" spans="1:24" x14ac:dyDescent="0.25">
      <c r="A693" s="107">
        <v>2020</v>
      </c>
      <c r="B693" s="107">
        <v>118</v>
      </c>
      <c r="C693" s="107">
        <v>1</v>
      </c>
      <c r="D693" s="109">
        <v>43831</v>
      </c>
      <c r="E693" s="116" t="s">
        <v>3428</v>
      </c>
      <c r="F693" s="109">
        <v>44196</v>
      </c>
      <c r="G693" s="109">
        <v>44196</v>
      </c>
      <c r="H693" s="107" t="s">
        <v>3109</v>
      </c>
      <c r="I693" s="107" t="s">
        <v>3110</v>
      </c>
      <c r="J693" s="107">
        <v>860</v>
      </c>
      <c r="K693" s="107">
        <v>900</v>
      </c>
      <c r="L693" s="109">
        <v>44061</v>
      </c>
      <c r="M693" s="107" t="s">
        <v>25</v>
      </c>
      <c r="N693" s="107">
        <v>145</v>
      </c>
      <c r="O693" s="114" t="s">
        <v>112</v>
      </c>
      <c r="P693" s="107">
        <v>617</v>
      </c>
      <c r="Q693" s="109">
        <v>44061</v>
      </c>
      <c r="R693" s="107" t="s">
        <v>3429</v>
      </c>
      <c r="S693" s="107">
        <v>62500000</v>
      </c>
      <c r="T693" s="107">
        <v>0</v>
      </c>
      <c r="U693" s="107">
        <v>0</v>
      </c>
      <c r="V693" s="120">
        <v>62500000</v>
      </c>
      <c r="W693" s="107">
        <v>0</v>
      </c>
      <c r="X693" s="107">
        <v>62500000</v>
      </c>
    </row>
    <row r="694" spans="1:24" x14ac:dyDescent="0.25">
      <c r="A694" s="107">
        <v>2020</v>
      </c>
      <c r="B694" s="107">
        <v>118</v>
      </c>
      <c r="C694" s="107">
        <v>1</v>
      </c>
      <c r="D694" s="109">
        <v>43831</v>
      </c>
      <c r="E694" s="116" t="s">
        <v>3430</v>
      </c>
      <c r="F694" s="109">
        <v>44196</v>
      </c>
      <c r="G694" s="109">
        <v>44196</v>
      </c>
      <c r="H694" s="107" t="s">
        <v>3274</v>
      </c>
      <c r="I694" s="107" t="s">
        <v>3275</v>
      </c>
      <c r="J694" s="107">
        <v>1027</v>
      </c>
      <c r="K694" s="107">
        <v>905</v>
      </c>
      <c r="L694" s="109">
        <v>44061</v>
      </c>
      <c r="M694" s="107" t="s">
        <v>3431</v>
      </c>
      <c r="N694" s="107">
        <v>145</v>
      </c>
      <c r="O694" s="114" t="s">
        <v>112</v>
      </c>
      <c r="P694" s="107">
        <v>618</v>
      </c>
      <c r="Q694" s="109">
        <v>44061</v>
      </c>
      <c r="R694" s="107" t="s">
        <v>3432</v>
      </c>
      <c r="S694" s="107">
        <v>35000000</v>
      </c>
      <c r="T694" s="107">
        <v>0</v>
      </c>
      <c r="U694" s="107">
        <v>0</v>
      </c>
      <c r="V694" s="120">
        <v>35000000</v>
      </c>
      <c r="W694" s="107">
        <v>0</v>
      </c>
      <c r="X694" s="107">
        <v>35000000</v>
      </c>
    </row>
    <row r="695" spans="1:24" x14ac:dyDescent="0.25">
      <c r="A695" s="107">
        <v>2020</v>
      </c>
      <c r="B695" s="107">
        <v>118</v>
      </c>
      <c r="C695" s="107">
        <v>1</v>
      </c>
      <c r="D695" s="109">
        <v>43831</v>
      </c>
      <c r="E695" s="116" t="s">
        <v>3433</v>
      </c>
      <c r="F695" s="109">
        <v>44196</v>
      </c>
      <c r="G695" s="109">
        <v>44196</v>
      </c>
      <c r="H695" s="107" t="s">
        <v>3434</v>
      </c>
      <c r="I695" s="107" t="s">
        <v>3435</v>
      </c>
      <c r="J695" s="107">
        <v>1071</v>
      </c>
      <c r="K695" s="107">
        <v>903</v>
      </c>
      <c r="L695" s="109">
        <v>44061</v>
      </c>
      <c r="M695" s="107" t="s">
        <v>3436</v>
      </c>
      <c r="N695" s="107">
        <v>145</v>
      </c>
      <c r="O695" s="114" t="s">
        <v>112</v>
      </c>
      <c r="P695" s="107">
        <v>619</v>
      </c>
      <c r="Q695" s="109">
        <v>44061</v>
      </c>
      <c r="R695" s="107" t="s">
        <v>3437</v>
      </c>
      <c r="S695" s="107">
        <v>36866667</v>
      </c>
      <c r="T695" s="107">
        <v>0</v>
      </c>
      <c r="U695" s="107">
        <v>0</v>
      </c>
      <c r="V695" s="120">
        <v>36866667</v>
      </c>
      <c r="W695" s="107">
        <v>0</v>
      </c>
      <c r="X695" s="107">
        <v>36866667</v>
      </c>
    </row>
    <row r="696" spans="1:24" x14ac:dyDescent="0.25">
      <c r="A696" s="107">
        <v>2020</v>
      </c>
      <c r="B696" s="107">
        <v>118</v>
      </c>
      <c r="C696" s="107">
        <v>1</v>
      </c>
      <c r="D696" s="109">
        <v>43831</v>
      </c>
      <c r="E696" s="116" t="s">
        <v>3438</v>
      </c>
      <c r="F696" s="109">
        <v>44196</v>
      </c>
      <c r="G696" s="109">
        <v>44196</v>
      </c>
      <c r="H696" s="107" t="s">
        <v>3434</v>
      </c>
      <c r="I696" s="107" t="s">
        <v>3435</v>
      </c>
      <c r="J696" s="107">
        <v>1073</v>
      </c>
      <c r="K696" s="107">
        <v>935</v>
      </c>
      <c r="L696" s="109">
        <v>44063</v>
      </c>
      <c r="M696" s="107" t="s">
        <v>3439</v>
      </c>
      <c r="N696" s="107">
        <v>148</v>
      </c>
      <c r="O696" s="114" t="s">
        <v>113</v>
      </c>
      <c r="P696" s="107">
        <v>620</v>
      </c>
      <c r="Q696" s="109">
        <v>44063</v>
      </c>
      <c r="R696" s="107" t="s">
        <v>3440</v>
      </c>
      <c r="S696" s="107">
        <v>11833014</v>
      </c>
      <c r="T696" s="107">
        <v>0</v>
      </c>
      <c r="U696" s="107">
        <v>0</v>
      </c>
      <c r="V696" s="120">
        <v>11833014</v>
      </c>
      <c r="W696" s="107">
        <v>0</v>
      </c>
      <c r="X696" s="107">
        <v>11833014</v>
      </c>
    </row>
    <row r="697" spans="1:24" x14ac:dyDescent="0.25">
      <c r="A697" s="107">
        <v>2020</v>
      </c>
      <c r="B697" s="107">
        <v>118</v>
      </c>
      <c r="C697" s="107">
        <v>1</v>
      </c>
      <c r="D697" s="109">
        <v>43831</v>
      </c>
      <c r="E697" s="116" t="s">
        <v>3441</v>
      </c>
      <c r="F697" s="109">
        <v>44196</v>
      </c>
      <c r="G697" s="109">
        <v>44196</v>
      </c>
      <c r="H697" s="107" t="s">
        <v>3434</v>
      </c>
      <c r="I697" s="107" t="s">
        <v>3435</v>
      </c>
      <c r="J697" s="107">
        <v>1070</v>
      </c>
      <c r="K697" s="107">
        <v>942</v>
      </c>
      <c r="L697" s="109">
        <v>44064</v>
      </c>
      <c r="M697" s="107" t="s">
        <v>3442</v>
      </c>
      <c r="N697" s="107">
        <v>148</v>
      </c>
      <c r="O697" s="114" t="s">
        <v>113</v>
      </c>
      <c r="P697" s="107">
        <v>621</v>
      </c>
      <c r="Q697" s="109">
        <v>44064</v>
      </c>
      <c r="R697" s="107" t="s">
        <v>3440</v>
      </c>
      <c r="S697" s="107">
        <v>11410407</v>
      </c>
      <c r="T697" s="107">
        <v>0</v>
      </c>
      <c r="U697" s="107">
        <v>0</v>
      </c>
      <c r="V697" s="120">
        <v>11410407</v>
      </c>
      <c r="W697" s="107">
        <v>0</v>
      </c>
      <c r="X697" s="107">
        <v>11410407</v>
      </c>
    </row>
    <row r="698" spans="1:24" x14ac:dyDescent="0.25">
      <c r="A698" s="107">
        <v>2020</v>
      </c>
      <c r="B698" s="107">
        <v>118</v>
      </c>
      <c r="C698" s="107">
        <v>1</v>
      </c>
      <c r="D698" s="109">
        <v>43831</v>
      </c>
      <c r="E698" s="116" t="s">
        <v>3443</v>
      </c>
      <c r="F698" s="109">
        <v>44196</v>
      </c>
      <c r="G698" s="109">
        <v>44196</v>
      </c>
      <c r="H698" s="107" t="s">
        <v>2510</v>
      </c>
      <c r="I698" s="107" t="s">
        <v>2511</v>
      </c>
      <c r="J698" s="107">
        <v>1088</v>
      </c>
      <c r="K698" s="107">
        <v>925</v>
      </c>
      <c r="L698" s="109">
        <v>44061</v>
      </c>
      <c r="M698" s="107" t="s">
        <v>3444</v>
      </c>
      <c r="N698" s="107">
        <v>145</v>
      </c>
      <c r="O698" s="114" t="s">
        <v>112</v>
      </c>
      <c r="P698" s="107">
        <v>622</v>
      </c>
      <c r="Q698" s="109">
        <v>44061</v>
      </c>
      <c r="R698" s="107" t="s">
        <v>3306</v>
      </c>
      <c r="S698" s="107">
        <v>15264613</v>
      </c>
      <c r="T698" s="107">
        <v>0</v>
      </c>
      <c r="U698" s="107">
        <v>0</v>
      </c>
      <c r="V698" s="120">
        <v>15264613</v>
      </c>
      <c r="W698" s="107">
        <v>0</v>
      </c>
      <c r="X698" s="107">
        <v>15264613</v>
      </c>
    </row>
    <row r="699" spans="1:24" x14ac:dyDescent="0.25">
      <c r="A699" s="107">
        <v>2020</v>
      </c>
      <c r="B699" s="107">
        <v>118</v>
      </c>
      <c r="C699" s="107">
        <v>1</v>
      </c>
      <c r="D699" s="109">
        <v>43831</v>
      </c>
      <c r="E699" s="116" t="s">
        <v>3445</v>
      </c>
      <c r="F699" s="109">
        <v>44196</v>
      </c>
      <c r="G699" s="109">
        <v>44196</v>
      </c>
      <c r="H699" s="107" t="s">
        <v>2510</v>
      </c>
      <c r="I699" s="107" t="s">
        <v>2511</v>
      </c>
      <c r="J699" s="107">
        <v>1051</v>
      </c>
      <c r="K699" s="107">
        <v>908</v>
      </c>
      <c r="L699" s="109">
        <v>44061</v>
      </c>
      <c r="M699" s="107" t="s">
        <v>3446</v>
      </c>
      <c r="N699" s="107">
        <v>148</v>
      </c>
      <c r="O699" s="114" t="s">
        <v>113</v>
      </c>
      <c r="P699" s="107">
        <v>624</v>
      </c>
      <c r="Q699" s="109">
        <v>44061</v>
      </c>
      <c r="R699" s="107" t="s">
        <v>3447</v>
      </c>
      <c r="S699" s="107">
        <v>15264613</v>
      </c>
      <c r="T699" s="107">
        <v>0</v>
      </c>
      <c r="U699" s="107">
        <v>0</v>
      </c>
      <c r="V699" s="120">
        <v>15264613</v>
      </c>
      <c r="W699" s="107">
        <v>0</v>
      </c>
      <c r="X699" s="107">
        <v>15264613</v>
      </c>
    </row>
    <row r="700" spans="1:24" x14ac:dyDescent="0.25">
      <c r="A700" s="107">
        <v>2020</v>
      </c>
      <c r="B700" s="107">
        <v>118</v>
      </c>
      <c r="C700" s="107">
        <v>1</v>
      </c>
      <c r="D700" s="109">
        <v>43831</v>
      </c>
      <c r="E700" s="116" t="s">
        <v>3448</v>
      </c>
      <c r="F700" s="109">
        <v>44196</v>
      </c>
      <c r="G700" s="109">
        <v>44196</v>
      </c>
      <c r="H700" s="107" t="s">
        <v>3255</v>
      </c>
      <c r="I700" s="107" t="s">
        <v>3256</v>
      </c>
      <c r="J700" s="107">
        <v>1014</v>
      </c>
      <c r="K700" s="107">
        <v>909</v>
      </c>
      <c r="L700" s="109">
        <v>44061</v>
      </c>
      <c r="M700" s="107" t="s">
        <v>3449</v>
      </c>
      <c r="N700" s="107">
        <v>145</v>
      </c>
      <c r="O700" s="114" t="s">
        <v>112</v>
      </c>
      <c r="P700" s="107">
        <v>625</v>
      </c>
      <c r="Q700" s="109">
        <v>44061</v>
      </c>
      <c r="R700" s="107" t="s">
        <v>3450</v>
      </c>
      <c r="S700" s="107">
        <v>31944000</v>
      </c>
      <c r="T700" s="107">
        <v>0</v>
      </c>
      <c r="U700" s="107">
        <v>0</v>
      </c>
      <c r="V700" s="120">
        <v>31944000</v>
      </c>
      <c r="W700" s="107">
        <v>0</v>
      </c>
      <c r="X700" s="107">
        <v>31944000</v>
      </c>
    </row>
    <row r="701" spans="1:24" x14ac:dyDescent="0.25">
      <c r="A701" s="107">
        <v>2020</v>
      </c>
      <c r="B701" s="107">
        <v>118</v>
      </c>
      <c r="C701" s="107">
        <v>1</v>
      </c>
      <c r="D701" s="109">
        <v>43831</v>
      </c>
      <c r="E701" s="116" t="s">
        <v>3451</v>
      </c>
      <c r="F701" s="109">
        <v>44196</v>
      </c>
      <c r="G701" s="109">
        <v>44196</v>
      </c>
      <c r="H701" s="107" t="s">
        <v>2510</v>
      </c>
      <c r="I701" s="107" t="s">
        <v>2511</v>
      </c>
      <c r="J701" s="107">
        <v>1082</v>
      </c>
      <c r="K701" s="107">
        <v>910</v>
      </c>
      <c r="L701" s="109">
        <v>44061</v>
      </c>
      <c r="M701" s="107" t="s">
        <v>3452</v>
      </c>
      <c r="N701" s="107">
        <v>145</v>
      </c>
      <c r="O701" s="114" t="s">
        <v>112</v>
      </c>
      <c r="P701" s="107">
        <v>626</v>
      </c>
      <c r="Q701" s="109">
        <v>44061</v>
      </c>
      <c r="R701" s="107" t="s">
        <v>3453</v>
      </c>
      <c r="S701" s="107">
        <v>25275208</v>
      </c>
      <c r="T701" s="107">
        <v>0</v>
      </c>
      <c r="U701" s="107">
        <v>0</v>
      </c>
      <c r="V701" s="120">
        <v>25275208</v>
      </c>
      <c r="W701" s="107">
        <v>0</v>
      </c>
      <c r="X701" s="107">
        <v>25275208</v>
      </c>
    </row>
    <row r="702" spans="1:24" x14ac:dyDescent="0.25">
      <c r="A702" s="107">
        <v>2020</v>
      </c>
      <c r="B702" s="107">
        <v>118</v>
      </c>
      <c r="C702" s="107">
        <v>1</v>
      </c>
      <c r="D702" s="109">
        <v>43831</v>
      </c>
      <c r="E702" s="116" t="s">
        <v>3454</v>
      </c>
      <c r="F702" s="109">
        <v>44196</v>
      </c>
      <c r="G702" s="109">
        <v>44196</v>
      </c>
      <c r="H702" s="107" t="s">
        <v>2510</v>
      </c>
      <c r="I702" s="107" t="s">
        <v>2511</v>
      </c>
      <c r="J702" s="107">
        <v>1089</v>
      </c>
      <c r="K702" s="107">
        <v>918</v>
      </c>
      <c r="L702" s="109">
        <v>44061</v>
      </c>
      <c r="M702" s="107" t="s">
        <v>3455</v>
      </c>
      <c r="N702" s="107">
        <v>148</v>
      </c>
      <c r="O702" s="114" t="s">
        <v>113</v>
      </c>
      <c r="P702" s="107">
        <v>627</v>
      </c>
      <c r="Q702" s="109">
        <v>44061</v>
      </c>
      <c r="R702" s="107" t="s">
        <v>3306</v>
      </c>
      <c r="S702" s="107">
        <v>15264613</v>
      </c>
      <c r="T702" s="107">
        <v>0</v>
      </c>
      <c r="U702" s="107">
        <v>0</v>
      </c>
      <c r="V702" s="120">
        <v>15264613</v>
      </c>
      <c r="W702" s="107">
        <v>0</v>
      </c>
      <c r="X702" s="107">
        <v>15264613</v>
      </c>
    </row>
    <row r="703" spans="1:24" x14ac:dyDescent="0.25">
      <c r="A703" s="107">
        <v>2020</v>
      </c>
      <c r="B703" s="107">
        <v>118</v>
      </c>
      <c r="C703" s="107">
        <v>1</v>
      </c>
      <c r="D703" s="109">
        <v>43831</v>
      </c>
      <c r="E703" s="116" t="s">
        <v>3456</v>
      </c>
      <c r="F703" s="109">
        <v>44196</v>
      </c>
      <c r="G703" s="109">
        <v>44196</v>
      </c>
      <c r="H703" s="107" t="s">
        <v>2510</v>
      </c>
      <c r="I703" s="107" t="s">
        <v>2511</v>
      </c>
      <c r="J703" s="107">
        <v>1080</v>
      </c>
      <c r="K703" s="107">
        <v>902</v>
      </c>
      <c r="L703" s="109">
        <v>44061</v>
      </c>
      <c r="M703" s="107" t="s">
        <v>391</v>
      </c>
      <c r="N703" s="107">
        <v>145</v>
      </c>
      <c r="O703" s="114" t="s">
        <v>112</v>
      </c>
      <c r="P703" s="107">
        <v>628</v>
      </c>
      <c r="Q703" s="109">
        <v>44061</v>
      </c>
      <c r="R703" s="107" t="s">
        <v>3457</v>
      </c>
      <c r="S703" s="107">
        <v>35000000</v>
      </c>
      <c r="T703" s="107">
        <v>0</v>
      </c>
      <c r="U703" s="107">
        <v>0</v>
      </c>
      <c r="V703" s="120">
        <v>35000000</v>
      </c>
      <c r="W703" s="107">
        <v>0</v>
      </c>
      <c r="X703" s="107">
        <v>35000000</v>
      </c>
    </row>
    <row r="704" spans="1:24" x14ac:dyDescent="0.25">
      <c r="A704" s="107">
        <v>2020</v>
      </c>
      <c r="B704" s="107">
        <v>118</v>
      </c>
      <c r="C704" s="107">
        <v>1</v>
      </c>
      <c r="D704" s="109">
        <v>43831</v>
      </c>
      <c r="E704" s="116" t="s">
        <v>3458</v>
      </c>
      <c r="F704" s="109">
        <v>44196</v>
      </c>
      <c r="G704" s="109">
        <v>44196</v>
      </c>
      <c r="H704" s="107" t="s">
        <v>3255</v>
      </c>
      <c r="I704" s="107" t="s">
        <v>3256</v>
      </c>
      <c r="J704" s="107">
        <v>1017</v>
      </c>
      <c r="K704" s="107">
        <v>915</v>
      </c>
      <c r="L704" s="109">
        <v>44061</v>
      </c>
      <c r="M704" s="107" t="s">
        <v>900</v>
      </c>
      <c r="N704" s="107">
        <v>145</v>
      </c>
      <c r="O704" s="114" t="s">
        <v>112</v>
      </c>
      <c r="P704" s="107">
        <v>629</v>
      </c>
      <c r="Q704" s="109">
        <v>44061</v>
      </c>
      <c r="R704" s="107" t="s">
        <v>3459</v>
      </c>
      <c r="S704" s="107">
        <v>35085167</v>
      </c>
      <c r="T704" s="107">
        <v>0</v>
      </c>
      <c r="U704" s="107">
        <v>0</v>
      </c>
      <c r="V704" s="120">
        <v>35085167</v>
      </c>
      <c r="W704" s="107">
        <v>0</v>
      </c>
      <c r="X704" s="107">
        <v>35085167</v>
      </c>
    </row>
    <row r="705" spans="1:24" x14ac:dyDescent="0.25">
      <c r="A705" s="107">
        <v>2020</v>
      </c>
      <c r="B705" s="107">
        <v>118</v>
      </c>
      <c r="C705" s="107">
        <v>1</v>
      </c>
      <c r="D705" s="109">
        <v>43831</v>
      </c>
      <c r="E705" s="116" t="s">
        <v>3460</v>
      </c>
      <c r="F705" s="109">
        <v>44196</v>
      </c>
      <c r="G705" s="109">
        <v>44196</v>
      </c>
      <c r="H705" s="107" t="s">
        <v>3109</v>
      </c>
      <c r="I705" s="107" t="s">
        <v>3110</v>
      </c>
      <c r="J705" s="107">
        <v>1005</v>
      </c>
      <c r="K705" s="107">
        <v>912</v>
      </c>
      <c r="L705" s="109">
        <v>44061</v>
      </c>
      <c r="M705" s="107" t="s">
        <v>3461</v>
      </c>
      <c r="N705" s="107">
        <v>145</v>
      </c>
      <c r="O705" s="114" t="s">
        <v>112</v>
      </c>
      <c r="P705" s="107">
        <v>630</v>
      </c>
      <c r="Q705" s="109">
        <v>44061</v>
      </c>
      <c r="R705" s="107" t="s">
        <v>3145</v>
      </c>
      <c r="S705" s="107">
        <v>24975000</v>
      </c>
      <c r="T705" s="107">
        <v>0</v>
      </c>
      <c r="U705" s="107">
        <v>0</v>
      </c>
      <c r="V705" s="120">
        <v>24975000</v>
      </c>
      <c r="W705" s="107">
        <v>0</v>
      </c>
      <c r="X705" s="107">
        <v>24975000</v>
      </c>
    </row>
    <row r="706" spans="1:24" x14ac:dyDescent="0.25">
      <c r="A706" s="107">
        <v>2020</v>
      </c>
      <c r="B706" s="107">
        <v>118</v>
      </c>
      <c r="C706" s="107">
        <v>1</v>
      </c>
      <c r="D706" s="109">
        <v>43831</v>
      </c>
      <c r="E706" s="116" t="s">
        <v>3462</v>
      </c>
      <c r="F706" s="109">
        <v>44196</v>
      </c>
      <c r="G706" s="109">
        <v>44196</v>
      </c>
      <c r="H706" s="107" t="s">
        <v>3463</v>
      </c>
      <c r="I706" s="107" t="s">
        <v>3464</v>
      </c>
      <c r="J706" s="107">
        <v>1097</v>
      </c>
      <c r="K706" s="107">
        <v>938</v>
      </c>
      <c r="L706" s="109">
        <v>44063</v>
      </c>
      <c r="M706" s="107" t="s">
        <v>3465</v>
      </c>
      <c r="N706" s="107">
        <v>145</v>
      </c>
      <c r="O706" s="114" t="s">
        <v>112</v>
      </c>
      <c r="P706" s="107">
        <v>631</v>
      </c>
      <c r="Q706" s="109">
        <v>44063</v>
      </c>
      <c r="R706" s="107" t="s">
        <v>3466</v>
      </c>
      <c r="S706" s="107">
        <v>22831667</v>
      </c>
      <c r="T706" s="107">
        <v>0</v>
      </c>
      <c r="U706" s="107">
        <v>0</v>
      </c>
      <c r="V706" s="120">
        <v>22831667</v>
      </c>
      <c r="W706" s="107">
        <v>0</v>
      </c>
      <c r="X706" s="107">
        <v>22831667</v>
      </c>
    </row>
    <row r="707" spans="1:24" x14ac:dyDescent="0.25">
      <c r="A707" s="107">
        <v>2020</v>
      </c>
      <c r="B707" s="107">
        <v>118</v>
      </c>
      <c r="C707" s="107">
        <v>1</v>
      </c>
      <c r="D707" s="109">
        <v>43831</v>
      </c>
      <c r="E707" s="116" t="s">
        <v>3467</v>
      </c>
      <c r="F707" s="109">
        <v>44196</v>
      </c>
      <c r="G707" s="109">
        <v>44196</v>
      </c>
      <c r="H707" s="107" t="s">
        <v>3213</v>
      </c>
      <c r="I707" s="107" t="s">
        <v>3214</v>
      </c>
      <c r="J707" s="107">
        <v>886</v>
      </c>
      <c r="K707" s="107">
        <v>919</v>
      </c>
      <c r="L707" s="109">
        <v>44061</v>
      </c>
      <c r="M707" s="107" t="s">
        <v>3468</v>
      </c>
      <c r="N707" s="107">
        <v>145</v>
      </c>
      <c r="O707" s="114" t="s">
        <v>112</v>
      </c>
      <c r="P707" s="107">
        <v>632</v>
      </c>
      <c r="Q707" s="109">
        <v>44061</v>
      </c>
      <c r="R707" s="107" t="s">
        <v>3469</v>
      </c>
      <c r="S707" s="107">
        <v>19800000</v>
      </c>
      <c r="T707" s="107">
        <v>0</v>
      </c>
      <c r="U707" s="107">
        <v>0</v>
      </c>
      <c r="V707" s="120">
        <v>19800000</v>
      </c>
      <c r="W707" s="107">
        <v>0</v>
      </c>
      <c r="X707" s="107">
        <v>19800000</v>
      </c>
    </row>
    <row r="708" spans="1:24" x14ac:dyDescent="0.25">
      <c r="A708" s="107">
        <v>2020</v>
      </c>
      <c r="B708" s="107">
        <v>118</v>
      </c>
      <c r="C708" s="107">
        <v>1</v>
      </c>
      <c r="D708" s="109">
        <v>43831</v>
      </c>
      <c r="E708" s="116" t="s">
        <v>3470</v>
      </c>
      <c r="F708" s="109">
        <v>44196</v>
      </c>
      <c r="G708" s="109">
        <v>44196</v>
      </c>
      <c r="H708" s="107" t="s">
        <v>3213</v>
      </c>
      <c r="I708" s="107" t="s">
        <v>3214</v>
      </c>
      <c r="J708" s="107">
        <v>897</v>
      </c>
      <c r="K708" s="107">
        <v>913</v>
      </c>
      <c r="L708" s="109">
        <v>44061</v>
      </c>
      <c r="M708" s="107" t="s">
        <v>3471</v>
      </c>
      <c r="N708" s="107">
        <v>148</v>
      </c>
      <c r="O708" s="114" t="s">
        <v>113</v>
      </c>
      <c r="P708" s="107">
        <v>633</v>
      </c>
      <c r="Q708" s="109">
        <v>44061</v>
      </c>
      <c r="R708" s="107" t="s">
        <v>3472</v>
      </c>
      <c r="S708" s="107">
        <v>11818400</v>
      </c>
      <c r="T708" s="107">
        <v>0</v>
      </c>
      <c r="U708" s="107">
        <v>0</v>
      </c>
      <c r="V708" s="120">
        <v>11818400</v>
      </c>
      <c r="W708" s="107">
        <v>0</v>
      </c>
      <c r="X708" s="107">
        <v>11818400</v>
      </c>
    </row>
    <row r="709" spans="1:24" x14ac:dyDescent="0.25">
      <c r="A709" s="107">
        <v>2020</v>
      </c>
      <c r="B709" s="107">
        <v>118</v>
      </c>
      <c r="C709" s="107">
        <v>1</v>
      </c>
      <c r="D709" s="109">
        <v>43831</v>
      </c>
      <c r="E709" s="116" t="s">
        <v>3473</v>
      </c>
      <c r="F709" s="109">
        <v>44196</v>
      </c>
      <c r="G709" s="109">
        <v>44196</v>
      </c>
      <c r="H709" s="107" t="s">
        <v>2510</v>
      </c>
      <c r="I709" s="107" t="s">
        <v>2511</v>
      </c>
      <c r="J709" s="107">
        <v>1052</v>
      </c>
      <c r="K709" s="107">
        <v>970</v>
      </c>
      <c r="L709" s="109">
        <v>44067</v>
      </c>
      <c r="M709" s="107" t="s">
        <v>3474</v>
      </c>
      <c r="N709" s="107">
        <v>148</v>
      </c>
      <c r="O709" s="114" t="s">
        <v>113</v>
      </c>
      <c r="P709" s="107">
        <v>634</v>
      </c>
      <c r="Q709" s="109">
        <v>44067</v>
      </c>
      <c r="R709" s="107" t="s">
        <v>3447</v>
      </c>
      <c r="S709" s="107">
        <v>15264613</v>
      </c>
      <c r="T709" s="107">
        <v>0</v>
      </c>
      <c r="U709" s="107">
        <v>0</v>
      </c>
      <c r="V709" s="120">
        <v>15264613</v>
      </c>
      <c r="W709" s="107">
        <v>0</v>
      </c>
      <c r="X709" s="107">
        <v>15264613</v>
      </c>
    </row>
    <row r="710" spans="1:24" x14ac:dyDescent="0.25">
      <c r="A710" s="107">
        <v>2020</v>
      </c>
      <c r="B710" s="107">
        <v>118</v>
      </c>
      <c r="C710" s="107">
        <v>1</v>
      </c>
      <c r="D710" s="109">
        <v>43831</v>
      </c>
      <c r="E710" s="116" t="s">
        <v>3475</v>
      </c>
      <c r="F710" s="109">
        <v>44196</v>
      </c>
      <c r="G710" s="109">
        <v>44196</v>
      </c>
      <c r="H710" s="107" t="s">
        <v>3476</v>
      </c>
      <c r="I710" s="107" t="s">
        <v>3477</v>
      </c>
      <c r="J710" s="107">
        <v>904</v>
      </c>
      <c r="K710" s="107">
        <v>920</v>
      </c>
      <c r="L710" s="109">
        <v>44061</v>
      </c>
      <c r="M710" s="107" t="s">
        <v>3478</v>
      </c>
      <c r="N710" s="107">
        <v>145</v>
      </c>
      <c r="O710" s="114" t="s">
        <v>112</v>
      </c>
      <c r="P710" s="107">
        <v>635</v>
      </c>
      <c r="Q710" s="109">
        <v>44061</v>
      </c>
      <c r="R710" s="107" t="s">
        <v>3479</v>
      </c>
      <c r="S710" s="107">
        <v>26800000</v>
      </c>
      <c r="T710" s="107">
        <v>0</v>
      </c>
      <c r="U710" s="107">
        <v>0</v>
      </c>
      <c r="V710" s="120">
        <v>26800000</v>
      </c>
      <c r="W710" s="107">
        <v>0</v>
      </c>
      <c r="X710" s="107">
        <v>26800000</v>
      </c>
    </row>
    <row r="711" spans="1:24" x14ac:dyDescent="0.25">
      <c r="A711" s="107">
        <v>2020</v>
      </c>
      <c r="B711" s="107">
        <v>118</v>
      </c>
      <c r="C711" s="107">
        <v>1</v>
      </c>
      <c r="D711" s="109">
        <v>43831</v>
      </c>
      <c r="E711" s="116" t="s">
        <v>3480</v>
      </c>
      <c r="F711" s="109">
        <v>44196</v>
      </c>
      <c r="G711" s="109">
        <v>44196</v>
      </c>
      <c r="H711" s="107" t="s">
        <v>3213</v>
      </c>
      <c r="I711" s="107" t="s">
        <v>3214</v>
      </c>
      <c r="J711" s="107">
        <v>907</v>
      </c>
      <c r="K711" s="107">
        <v>940</v>
      </c>
      <c r="L711" s="109">
        <v>44063</v>
      </c>
      <c r="M711" s="107" t="s">
        <v>3481</v>
      </c>
      <c r="N711" s="107">
        <v>145</v>
      </c>
      <c r="O711" s="114" t="s">
        <v>112</v>
      </c>
      <c r="P711" s="107">
        <v>636</v>
      </c>
      <c r="Q711" s="109">
        <v>44063</v>
      </c>
      <c r="R711" s="107" t="s">
        <v>3482</v>
      </c>
      <c r="S711" s="107">
        <v>33600000</v>
      </c>
      <c r="T711" s="107">
        <v>0</v>
      </c>
      <c r="U711" s="107">
        <v>0</v>
      </c>
      <c r="V711" s="120">
        <v>33600000</v>
      </c>
      <c r="W711" s="107">
        <v>0</v>
      </c>
      <c r="X711" s="107">
        <v>33600000</v>
      </c>
    </row>
    <row r="712" spans="1:24" x14ac:dyDescent="0.25">
      <c r="A712" s="107">
        <v>2020</v>
      </c>
      <c r="B712" s="107">
        <v>118</v>
      </c>
      <c r="C712" s="107">
        <v>1</v>
      </c>
      <c r="D712" s="109">
        <v>43831</v>
      </c>
      <c r="E712" s="116" t="s">
        <v>3483</v>
      </c>
      <c r="F712" s="109">
        <v>44196</v>
      </c>
      <c r="G712" s="109">
        <v>44196</v>
      </c>
      <c r="H712" s="107" t="s">
        <v>3213</v>
      </c>
      <c r="I712" s="107" t="s">
        <v>3214</v>
      </c>
      <c r="J712" s="107">
        <v>888</v>
      </c>
      <c r="K712" s="107">
        <v>904</v>
      </c>
      <c r="L712" s="109">
        <v>44061</v>
      </c>
      <c r="M712" s="107" t="s">
        <v>3484</v>
      </c>
      <c r="N712" s="107">
        <v>148</v>
      </c>
      <c r="O712" s="114" t="s">
        <v>113</v>
      </c>
      <c r="P712" s="107">
        <v>637</v>
      </c>
      <c r="Q712" s="109">
        <v>44061</v>
      </c>
      <c r="R712" s="107" t="s">
        <v>3485</v>
      </c>
      <c r="S712" s="107">
        <v>11818400</v>
      </c>
      <c r="T712" s="107">
        <v>0</v>
      </c>
      <c r="U712" s="107">
        <v>0</v>
      </c>
      <c r="V712" s="120">
        <v>11818400</v>
      </c>
      <c r="W712" s="107">
        <v>0</v>
      </c>
      <c r="X712" s="107">
        <v>11818400</v>
      </c>
    </row>
    <row r="713" spans="1:24" x14ac:dyDescent="0.25">
      <c r="A713" s="107">
        <v>2020</v>
      </c>
      <c r="B713" s="107">
        <v>118</v>
      </c>
      <c r="C713" s="107">
        <v>1</v>
      </c>
      <c r="D713" s="109">
        <v>43831</v>
      </c>
      <c r="E713" s="116" t="s">
        <v>3486</v>
      </c>
      <c r="F713" s="109">
        <v>44196</v>
      </c>
      <c r="G713" s="109">
        <v>44196</v>
      </c>
      <c r="H713" s="107" t="s">
        <v>3208</v>
      </c>
      <c r="I713" s="107" t="s">
        <v>3209</v>
      </c>
      <c r="J713" s="107">
        <v>943</v>
      </c>
      <c r="K713" s="107">
        <v>965</v>
      </c>
      <c r="L713" s="109">
        <v>44067</v>
      </c>
      <c r="M713" s="107" t="s">
        <v>3487</v>
      </c>
      <c r="N713" s="107">
        <v>145</v>
      </c>
      <c r="O713" s="114" t="s">
        <v>112</v>
      </c>
      <c r="P713" s="107">
        <v>638</v>
      </c>
      <c r="Q713" s="109">
        <v>44067</v>
      </c>
      <c r="R713" s="107" t="s">
        <v>3488</v>
      </c>
      <c r="S713" s="107">
        <v>34500000</v>
      </c>
      <c r="T713" s="107">
        <v>0</v>
      </c>
      <c r="U713" s="107">
        <v>0</v>
      </c>
      <c r="V713" s="120">
        <v>34500000</v>
      </c>
      <c r="W713" s="107">
        <v>0</v>
      </c>
      <c r="X713" s="107">
        <v>34500000</v>
      </c>
    </row>
    <row r="714" spans="1:24" x14ac:dyDescent="0.25">
      <c r="A714" s="107">
        <v>2020</v>
      </c>
      <c r="B714" s="107">
        <v>118</v>
      </c>
      <c r="C714" s="107">
        <v>1</v>
      </c>
      <c r="D714" s="109">
        <v>43831</v>
      </c>
      <c r="E714" s="116" t="s">
        <v>3489</v>
      </c>
      <c r="F714" s="109">
        <v>44196</v>
      </c>
      <c r="G714" s="109">
        <v>44196</v>
      </c>
      <c r="H714" s="107" t="s">
        <v>3434</v>
      </c>
      <c r="I714" s="107" t="s">
        <v>3435</v>
      </c>
      <c r="J714" s="107">
        <v>1072</v>
      </c>
      <c r="K714" s="107">
        <v>943</v>
      </c>
      <c r="L714" s="109">
        <v>44064</v>
      </c>
      <c r="M714" s="107" t="s">
        <v>3490</v>
      </c>
      <c r="N714" s="107">
        <v>148</v>
      </c>
      <c r="O714" s="114" t="s">
        <v>113</v>
      </c>
      <c r="P714" s="107">
        <v>639</v>
      </c>
      <c r="Q714" s="109">
        <v>44064</v>
      </c>
      <c r="R714" s="107" t="s">
        <v>3440</v>
      </c>
      <c r="S714" s="107">
        <v>11833015</v>
      </c>
      <c r="T714" s="107">
        <v>0</v>
      </c>
      <c r="U714" s="107">
        <v>0</v>
      </c>
      <c r="V714" s="120">
        <v>11833015</v>
      </c>
      <c r="W714" s="107">
        <v>0</v>
      </c>
      <c r="X714" s="107">
        <v>11833015</v>
      </c>
    </row>
    <row r="715" spans="1:24" x14ac:dyDescent="0.25">
      <c r="A715" s="107">
        <v>2020</v>
      </c>
      <c r="B715" s="107">
        <v>118</v>
      </c>
      <c r="C715" s="107">
        <v>1</v>
      </c>
      <c r="D715" s="109">
        <v>43831</v>
      </c>
      <c r="E715" s="116" t="s">
        <v>3491</v>
      </c>
      <c r="F715" s="109">
        <v>44196</v>
      </c>
      <c r="G715" s="109">
        <v>44196</v>
      </c>
      <c r="H715" s="107" t="s">
        <v>3213</v>
      </c>
      <c r="I715" s="107" t="s">
        <v>3214</v>
      </c>
      <c r="J715" s="107">
        <v>901</v>
      </c>
      <c r="K715" s="107">
        <v>941</v>
      </c>
      <c r="L715" s="109">
        <v>44063</v>
      </c>
      <c r="M715" s="107" t="s">
        <v>3492</v>
      </c>
      <c r="N715" s="107">
        <v>145</v>
      </c>
      <c r="O715" s="114" t="s">
        <v>112</v>
      </c>
      <c r="P715" s="107">
        <v>641</v>
      </c>
      <c r="Q715" s="109">
        <v>44063</v>
      </c>
      <c r="R715" s="107" t="s">
        <v>3493</v>
      </c>
      <c r="S715" s="107">
        <v>26400000</v>
      </c>
      <c r="T715" s="107">
        <v>0</v>
      </c>
      <c r="U715" s="107">
        <v>0</v>
      </c>
      <c r="V715" s="120">
        <v>26400000</v>
      </c>
      <c r="W715" s="107">
        <v>0</v>
      </c>
      <c r="X715" s="107">
        <v>26400000</v>
      </c>
    </row>
    <row r="716" spans="1:24" x14ac:dyDescent="0.25">
      <c r="A716" s="107">
        <v>2020</v>
      </c>
      <c r="B716" s="107">
        <v>118</v>
      </c>
      <c r="C716" s="107">
        <v>1</v>
      </c>
      <c r="D716" s="109">
        <v>43831</v>
      </c>
      <c r="E716" s="116" t="s">
        <v>3494</v>
      </c>
      <c r="F716" s="109">
        <v>44196</v>
      </c>
      <c r="G716" s="109">
        <v>44196</v>
      </c>
      <c r="H716" s="107" t="s">
        <v>3213</v>
      </c>
      <c r="I716" s="107" t="s">
        <v>3214</v>
      </c>
      <c r="J716" s="107">
        <v>882</v>
      </c>
      <c r="K716" s="107">
        <v>929</v>
      </c>
      <c r="L716" s="109">
        <v>44062</v>
      </c>
      <c r="M716" s="107" t="s">
        <v>3495</v>
      </c>
      <c r="N716" s="107">
        <v>148</v>
      </c>
      <c r="O716" s="114" t="s">
        <v>113</v>
      </c>
      <c r="P716" s="107">
        <v>645</v>
      </c>
      <c r="Q716" s="109">
        <v>44062</v>
      </c>
      <c r="R716" s="107" t="s">
        <v>3485</v>
      </c>
      <c r="S716" s="107">
        <v>11818400</v>
      </c>
      <c r="T716" s="107">
        <v>0</v>
      </c>
      <c r="U716" s="107">
        <v>0</v>
      </c>
      <c r="V716" s="120">
        <v>11818400</v>
      </c>
      <c r="W716" s="107">
        <v>0</v>
      </c>
      <c r="X716" s="107">
        <v>11818400</v>
      </c>
    </row>
    <row r="717" spans="1:24" x14ac:dyDescent="0.25">
      <c r="A717" s="107">
        <v>2020</v>
      </c>
      <c r="B717" s="107">
        <v>118</v>
      </c>
      <c r="C717" s="107">
        <v>1</v>
      </c>
      <c r="D717" s="109">
        <v>43831</v>
      </c>
      <c r="E717" s="116" t="s">
        <v>3496</v>
      </c>
      <c r="F717" s="109">
        <v>44196</v>
      </c>
      <c r="G717" s="109">
        <v>44196</v>
      </c>
      <c r="H717" s="107" t="s">
        <v>3213</v>
      </c>
      <c r="I717" s="107" t="s">
        <v>3214</v>
      </c>
      <c r="J717" s="107">
        <v>903</v>
      </c>
      <c r="K717" s="107">
        <v>924</v>
      </c>
      <c r="L717" s="109">
        <v>44061</v>
      </c>
      <c r="M717" s="107" t="s">
        <v>3497</v>
      </c>
      <c r="N717" s="107">
        <v>145</v>
      </c>
      <c r="O717" s="114" t="s">
        <v>112</v>
      </c>
      <c r="P717" s="107">
        <v>646</v>
      </c>
      <c r="Q717" s="109">
        <v>44061</v>
      </c>
      <c r="R717" s="107" t="s">
        <v>3498</v>
      </c>
      <c r="S717" s="107">
        <v>19800000</v>
      </c>
      <c r="T717" s="107">
        <v>0</v>
      </c>
      <c r="U717" s="107">
        <v>0</v>
      </c>
      <c r="V717" s="120">
        <v>19800000</v>
      </c>
      <c r="W717" s="107">
        <v>0</v>
      </c>
      <c r="X717" s="107">
        <v>19800000</v>
      </c>
    </row>
    <row r="718" spans="1:24" x14ac:dyDescent="0.25">
      <c r="A718" s="107">
        <v>2020</v>
      </c>
      <c r="B718" s="107">
        <v>118</v>
      </c>
      <c r="C718" s="107">
        <v>1</v>
      </c>
      <c r="D718" s="109">
        <v>43831</v>
      </c>
      <c r="E718" s="116" t="s">
        <v>3499</v>
      </c>
      <c r="F718" s="109">
        <v>44196</v>
      </c>
      <c r="G718" s="109">
        <v>44196</v>
      </c>
      <c r="H718" s="107" t="s">
        <v>3434</v>
      </c>
      <c r="I718" s="107" t="s">
        <v>3435</v>
      </c>
      <c r="J718" s="107">
        <v>1074</v>
      </c>
      <c r="K718" s="107">
        <v>954</v>
      </c>
      <c r="L718" s="109">
        <v>44067</v>
      </c>
      <c r="M718" s="107" t="s">
        <v>3500</v>
      </c>
      <c r="N718" s="107">
        <v>148</v>
      </c>
      <c r="O718" s="114" t="s">
        <v>113</v>
      </c>
      <c r="P718" s="107">
        <v>647</v>
      </c>
      <c r="Q718" s="109">
        <v>44067</v>
      </c>
      <c r="R718" s="107" t="s">
        <v>3440</v>
      </c>
      <c r="S718" s="107">
        <v>10987799</v>
      </c>
      <c r="T718" s="107">
        <v>0</v>
      </c>
      <c r="U718" s="107">
        <v>0</v>
      </c>
      <c r="V718" s="120">
        <v>10987799</v>
      </c>
      <c r="W718" s="107">
        <v>0</v>
      </c>
      <c r="X718" s="107">
        <v>10987799</v>
      </c>
    </row>
    <row r="719" spans="1:24" x14ac:dyDescent="0.25">
      <c r="A719" s="107">
        <v>2020</v>
      </c>
      <c r="B719" s="107">
        <v>118</v>
      </c>
      <c r="C719" s="107">
        <v>1</v>
      </c>
      <c r="D719" s="109">
        <v>43831</v>
      </c>
      <c r="E719" s="116" t="s">
        <v>3501</v>
      </c>
      <c r="F719" s="109">
        <v>44196</v>
      </c>
      <c r="G719" s="109">
        <v>44196</v>
      </c>
      <c r="H719" s="107" t="s">
        <v>3186</v>
      </c>
      <c r="I719" s="107" t="s">
        <v>3187</v>
      </c>
      <c r="J719" s="107">
        <v>918</v>
      </c>
      <c r="K719" s="107">
        <v>931</v>
      </c>
      <c r="L719" s="109">
        <v>44062</v>
      </c>
      <c r="M719" s="107" t="s">
        <v>408</v>
      </c>
      <c r="N719" s="107">
        <v>145</v>
      </c>
      <c r="O719" s="114" t="s">
        <v>112</v>
      </c>
      <c r="P719" s="107">
        <v>648</v>
      </c>
      <c r="Q719" s="109">
        <v>44062</v>
      </c>
      <c r="R719" s="107" t="s">
        <v>3502</v>
      </c>
      <c r="S719" s="107">
        <v>39600000</v>
      </c>
      <c r="T719" s="107">
        <v>0</v>
      </c>
      <c r="U719" s="107">
        <v>0</v>
      </c>
      <c r="V719" s="120">
        <v>39600000</v>
      </c>
      <c r="W719" s="107">
        <v>0</v>
      </c>
      <c r="X719" s="107">
        <v>39600000</v>
      </c>
    </row>
    <row r="720" spans="1:24" x14ac:dyDescent="0.25">
      <c r="A720" s="107">
        <v>2020</v>
      </c>
      <c r="B720" s="107">
        <v>118</v>
      </c>
      <c r="C720" s="107">
        <v>1</v>
      </c>
      <c r="D720" s="109">
        <v>43831</v>
      </c>
      <c r="E720" s="116" t="s">
        <v>3503</v>
      </c>
      <c r="F720" s="109">
        <v>44196</v>
      </c>
      <c r="G720" s="109">
        <v>44196</v>
      </c>
      <c r="H720" s="107" t="s">
        <v>3213</v>
      </c>
      <c r="I720" s="107" t="s">
        <v>3214</v>
      </c>
      <c r="J720" s="107">
        <v>883</v>
      </c>
      <c r="K720" s="107">
        <v>928</v>
      </c>
      <c r="L720" s="109">
        <v>44062</v>
      </c>
      <c r="M720" s="107" t="s">
        <v>1696</v>
      </c>
      <c r="N720" s="107">
        <v>148</v>
      </c>
      <c r="O720" s="114" t="s">
        <v>113</v>
      </c>
      <c r="P720" s="107">
        <v>649</v>
      </c>
      <c r="Q720" s="109">
        <v>44062</v>
      </c>
      <c r="R720" s="107" t="s">
        <v>3504</v>
      </c>
      <c r="S720" s="107">
        <v>12087000</v>
      </c>
      <c r="T720" s="107">
        <v>0</v>
      </c>
      <c r="U720" s="107">
        <v>0</v>
      </c>
      <c r="V720" s="120">
        <v>12087000</v>
      </c>
      <c r="W720" s="107">
        <v>0</v>
      </c>
      <c r="X720" s="107">
        <v>12087000</v>
      </c>
    </row>
    <row r="721" spans="1:24" x14ac:dyDescent="0.25">
      <c r="A721" s="107">
        <v>2020</v>
      </c>
      <c r="B721" s="107">
        <v>118</v>
      </c>
      <c r="C721" s="107">
        <v>1</v>
      </c>
      <c r="D721" s="109">
        <v>43831</v>
      </c>
      <c r="E721" s="116" t="s">
        <v>3505</v>
      </c>
      <c r="F721" s="109">
        <v>44196</v>
      </c>
      <c r="G721" s="109">
        <v>44196</v>
      </c>
      <c r="H721" s="107" t="s">
        <v>3255</v>
      </c>
      <c r="I721" s="107" t="s">
        <v>3256</v>
      </c>
      <c r="J721" s="107">
        <v>1108</v>
      </c>
      <c r="K721" s="107">
        <v>946</v>
      </c>
      <c r="L721" s="109">
        <v>44064</v>
      </c>
      <c r="M721" s="107" t="s">
        <v>1427</v>
      </c>
      <c r="N721" s="107">
        <v>145</v>
      </c>
      <c r="O721" s="114" t="s">
        <v>112</v>
      </c>
      <c r="P721" s="107">
        <v>651</v>
      </c>
      <c r="Q721" s="109">
        <v>44064</v>
      </c>
      <c r="R721" s="107" t="s">
        <v>3506</v>
      </c>
      <c r="S721" s="107">
        <v>36833333</v>
      </c>
      <c r="T721" s="107">
        <v>0</v>
      </c>
      <c r="U721" s="107">
        <v>0</v>
      </c>
      <c r="V721" s="120">
        <v>36833333</v>
      </c>
      <c r="W721" s="107">
        <v>0</v>
      </c>
      <c r="X721" s="107">
        <v>36833333</v>
      </c>
    </row>
    <row r="722" spans="1:24" x14ac:dyDescent="0.25">
      <c r="A722" s="107">
        <v>2020</v>
      </c>
      <c r="B722" s="107">
        <v>118</v>
      </c>
      <c r="C722" s="107">
        <v>1</v>
      </c>
      <c r="D722" s="109">
        <v>43831</v>
      </c>
      <c r="E722" s="116" t="s">
        <v>3507</v>
      </c>
      <c r="F722" s="109">
        <v>44196</v>
      </c>
      <c r="G722" s="109">
        <v>44196</v>
      </c>
      <c r="H722" s="107" t="s">
        <v>3476</v>
      </c>
      <c r="I722" s="107" t="s">
        <v>3477</v>
      </c>
      <c r="J722" s="107">
        <v>894</v>
      </c>
      <c r="K722" s="107">
        <v>939</v>
      </c>
      <c r="L722" s="109">
        <v>44063</v>
      </c>
      <c r="M722" s="107" t="s">
        <v>3508</v>
      </c>
      <c r="N722" s="107">
        <v>145</v>
      </c>
      <c r="O722" s="114" t="s">
        <v>112</v>
      </c>
      <c r="P722" s="107">
        <v>652</v>
      </c>
      <c r="Q722" s="109">
        <v>44063</v>
      </c>
      <c r="R722" s="107" t="s">
        <v>3509</v>
      </c>
      <c r="S722" s="107">
        <v>44083767</v>
      </c>
      <c r="T722" s="107">
        <v>0</v>
      </c>
      <c r="U722" s="107">
        <v>0</v>
      </c>
      <c r="V722" s="120">
        <v>44083767</v>
      </c>
      <c r="W722" s="107">
        <v>0</v>
      </c>
      <c r="X722" s="107">
        <v>44083767</v>
      </c>
    </row>
    <row r="723" spans="1:24" x14ac:dyDescent="0.25">
      <c r="A723" s="107">
        <v>2020</v>
      </c>
      <c r="B723" s="107">
        <v>118</v>
      </c>
      <c r="C723" s="107">
        <v>1</v>
      </c>
      <c r="D723" s="109">
        <v>43831</v>
      </c>
      <c r="E723" s="116" t="s">
        <v>3510</v>
      </c>
      <c r="F723" s="109">
        <v>44196</v>
      </c>
      <c r="G723" s="109">
        <v>44196</v>
      </c>
      <c r="H723" s="107" t="s">
        <v>3213</v>
      </c>
      <c r="I723" s="107" t="s">
        <v>3214</v>
      </c>
      <c r="J723" s="107">
        <v>885</v>
      </c>
      <c r="K723" s="107">
        <v>945</v>
      </c>
      <c r="L723" s="109">
        <v>44064</v>
      </c>
      <c r="M723" s="107" t="s">
        <v>3511</v>
      </c>
      <c r="N723" s="107">
        <v>145</v>
      </c>
      <c r="O723" s="114" t="s">
        <v>112</v>
      </c>
      <c r="P723" s="107">
        <v>653</v>
      </c>
      <c r="Q723" s="109">
        <v>44064</v>
      </c>
      <c r="R723" s="107" t="s">
        <v>3512</v>
      </c>
      <c r="S723" s="107">
        <v>19800000</v>
      </c>
      <c r="T723" s="107">
        <v>0</v>
      </c>
      <c r="U723" s="107">
        <v>0</v>
      </c>
      <c r="V723" s="120">
        <v>19800000</v>
      </c>
      <c r="W723" s="107">
        <v>0</v>
      </c>
      <c r="X723" s="107">
        <v>19800000</v>
      </c>
    </row>
    <row r="724" spans="1:24" x14ac:dyDescent="0.25">
      <c r="A724" s="107">
        <v>2020</v>
      </c>
      <c r="B724" s="107">
        <v>118</v>
      </c>
      <c r="C724" s="107">
        <v>1</v>
      </c>
      <c r="D724" s="109">
        <v>43831</v>
      </c>
      <c r="E724" s="116" t="s">
        <v>3513</v>
      </c>
      <c r="F724" s="109">
        <v>44196</v>
      </c>
      <c r="G724" s="109">
        <v>44196</v>
      </c>
      <c r="H724" s="107" t="s">
        <v>2510</v>
      </c>
      <c r="I724" s="107" t="s">
        <v>2511</v>
      </c>
      <c r="J724" s="107">
        <v>1141</v>
      </c>
      <c r="K724" s="107">
        <v>951</v>
      </c>
      <c r="L724" s="109">
        <v>44067</v>
      </c>
      <c r="M724" s="107" t="s">
        <v>3514</v>
      </c>
      <c r="N724" s="107">
        <v>145</v>
      </c>
      <c r="O724" s="114" t="s">
        <v>112</v>
      </c>
      <c r="P724" s="107">
        <v>654</v>
      </c>
      <c r="Q724" s="109">
        <v>44067</v>
      </c>
      <c r="R724" s="107" t="s">
        <v>3515</v>
      </c>
      <c r="S724" s="107">
        <v>21166667</v>
      </c>
      <c r="T724" s="107">
        <v>0</v>
      </c>
      <c r="U724" s="107">
        <v>0</v>
      </c>
      <c r="V724" s="120">
        <v>21166667</v>
      </c>
      <c r="W724" s="107">
        <v>0</v>
      </c>
      <c r="X724" s="107">
        <v>21166667</v>
      </c>
    </row>
    <row r="725" spans="1:24" x14ac:dyDescent="0.25">
      <c r="A725" s="107">
        <v>2020</v>
      </c>
      <c r="B725" s="107">
        <v>118</v>
      </c>
      <c r="C725" s="107">
        <v>1</v>
      </c>
      <c r="D725" s="109">
        <v>43831</v>
      </c>
      <c r="E725" s="116" t="s">
        <v>3516</v>
      </c>
      <c r="F725" s="109">
        <v>44196</v>
      </c>
      <c r="G725" s="109">
        <v>44196</v>
      </c>
      <c r="H725" s="107" t="s">
        <v>3109</v>
      </c>
      <c r="I725" s="107" t="s">
        <v>3110</v>
      </c>
      <c r="J725" s="107">
        <v>1011</v>
      </c>
      <c r="K725" s="107">
        <v>947</v>
      </c>
      <c r="L725" s="109">
        <v>44064</v>
      </c>
      <c r="M725" s="107" t="s">
        <v>3517</v>
      </c>
      <c r="N725" s="107">
        <v>148</v>
      </c>
      <c r="O725" s="114" t="s">
        <v>113</v>
      </c>
      <c r="P725" s="107">
        <v>655</v>
      </c>
      <c r="Q725" s="109">
        <v>44064</v>
      </c>
      <c r="R725" s="107" t="s">
        <v>3518</v>
      </c>
      <c r="S725" s="107">
        <v>10833333</v>
      </c>
      <c r="T725" s="107">
        <v>0</v>
      </c>
      <c r="U725" s="107">
        <v>0</v>
      </c>
      <c r="V725" s="120">
        <v>10833333</v>
      </c>
      <c r="W725" s="107">
        <v>0</v>
      </c>
      <c r="X725" s="107">
        <v>10833333</v>
      </c>
    </row>
    <row r="726" spans="1:24" x14ac:dyDescent="0.25">
      <c r="A726" s="107">
        <v>2020</v>
      </c>
      <c r="B726" s="107">
        <v>118</v>
      </c>
      <c r="C726" s="107">
        <v>1</v>
      </c>
      <c r="D726" s="109">
        <v>43831</v>
      </c>
      <c r="E726" s="116" t="s">
        <v>3519</v>
      </c>
      <c r="F726" s="109">
        <v>44196</v>
      </c>
      <c r="G726" s="109">
        <v>44196</v>
      </c>
      <c r="H726" s="107" t="s">
        <v>2570</v>
      </c>
      <c r="I726" s="107" t="s">
        <v>2571</v>
      </c>
      <c r="J726" s="107">
        <v>856</v>
      </c>
      <c r="K726" s="107">
        <v>948</v>
      </c>
      <c r="L726" s="109">
        <v>44064</v>
      </c>
      <c r="M726" s="107" t="s">
        <v>3520</v>
      </c>
      <c r="N726" s="107">
        <v>145</v>
      </c>
      <c r="O726" s="114" t="s">
        <v>112</v>
      </c>
      <c r="P726" s="107">
        <v>657</v>
      </c>
      <c r="Q726" s="109">
        <v>44064</v>
      </c>
      <c r="R726" s="107" t="s">
        <v>3521</v>
      </c>
      <c r="S726" s="107">
        <v>30566666</v>
      </c>
      <c r="T726" s="107">
        <v>0</v>
      </c>
      <c r="U726" s="107">
        <v>0</v>
      </c>
      <c r="V726" s="120">
        <v>30566666</v>
      </c>
      <c r="W726" s="107">
        <v>0</v>
      </c>
      <c r="X726" s="107">
        <v>30566666</v>
      </c>
    </row>
    <row r="727" spans="1:24" x14ac:dyDescent="0.25">
      <c r="A727" s="107">
        <v>2020</v>
      </c>
      <c r="B727" s="107">
        <v>118</v>
      </c>
      <c r="C727" s="107">
        <v>1</v>
      </c>
      <c r="D727" s="109">
        <v>43831</v>
      </c>
      <c r="E727" s="116" t="s">
        <v>3522</v>
      </c>
      <c r="F727" s="109">
        <v>44196</v>
      </c>
      <c r="G727" s="109">
        <v>44196</v>
      </c>
      <c r="H727" s="107" t="s">
        <v>2482</v>
      </c>
      <c r="I727" s="107" t="s">
        <v>2483</v>
      </c>
      <c r="J727" s="107">
        <v>826</v>
      </c>
      <c r="K727" s="107">
        <v>944</v>
      </c>
      <c r="L727" s="109">
        <v>44064</v>
      </c>
      <c r="M727" s="107" t="s">
        <v>3523</v>
      </c>
      <c r="N727" s="107">
        <v>12</v>
      </c>
      <c r="O727" s="114" t="s">
        <v>1278</v>
      </c>
      <c r="P727" s="107">
        <v>658</v>
      </c>
      <c r="Q727" s="109">
        <v>44064</v>
      </c>
      <c r="R727" s="107" t="s">
        <v>3524</v>
      </c>
      <c r="S727" s="107">
        <v>572003000</v>
      </c>
      <c r="T727" s="107">
        <v>0</v>
      </c>
      <c r="U727" s="107">
        <v>0</v>
      </c>
      <c r="V727" s="120">
        <v>572003000</v>
      </c>
      <c r="W727" s="107">
        <v>0</v>
      </c>
      <c r="X727" s="107">
        <v>572003000</v>
      </c>
    </row>
    <row r="728" spans="1:24" x14ac:dyDescent="0.25">
      <c r="A728" s="107">
        <v>2020</v>
      </c>
      <c r="B728" s="107">
        <v>118</v>
      </c>
      <c r="C728" s="107">
        <v>1</v>
      </c>
      <c r="D728" s="109">
        <v>43831</v>
      </c>
      <c r="E728" s="116" t="s">
        <v>3525</v>
      </c>
      <c r="F728" s="109">
        <v>44196</v>
      </c>
      <c r="G728" s="109">
        <v>44196</v>
      </c>
      <c r="H728" s="107" t="s">
        <v>2954</v>
      </c>
      <c r="I728" s="107" t="s">
        <v>2955</v>
      </c>
      <c r="J728" s="107">
        <v>1129</v>
      </c>
      <c r="K728" s="107">
        <v>968</v>
      </c>
      <c r="L728" s="109">
        <v>44067</v>
      </c>
      <c r="M728" s="107" t="s">
        <v>3526</v>
      </c>
      <c r="N728" s="107">
        <v>145</v>
      </c>
      <c r="O728" s="114" t="s">
        <v>112</v>
      </c>
      <c r="P728" s="107">
        <v>659</v>
      </c>
      <c r="Q728" s="109">
        <v>44067</v>
      </c>
      <c r="R728" s="107" t="s">
        <v>3527</v>
      </c>
      <c r="S728" s="107">
        <v>24976666</v>
      </c>
      <c r="T728" s="107">
        <v>0</v>
      </c>
      <c r="U728" s="107">
        <v>0</v>
      </c>
      <c r="V728" s="120">
        <v>24976666</v>
      </c>
      <c r="W728" s="107">
        <v>0</v>
      </c>
      <c r="X728" s="107">
        <v>24976666</v>
      </c>
    </row>
    <row r="729" spans="1:24" x14ac:dyDescent="0.25">
      <c r="A729" s="107">
        <v>2020</v>
      </c>
      <c r="B729" s="107">
        <v>118</v>
      </c>
      <c r="C729" s="107">
        <v>1</v>
      </c>
      <c r="D729" s="109">
        <v>43831</v>
      </c>
      <c r="E729" s="116" t="s">
        <v>3528</v>
      </c>
      <c r="F729" s="109">
        <v>44196</v>
      </c>
      <c r="G729" s="109">
        <v>44196</v>
      </c>
      <c r="H729" s="107" t="s">
        <v>2482</v>
      </c>
      <c r="I729" s="107" t="s">
        <v>2483</v>
      </c>
      <c r="J729" s="107">
        <v>1174</v>
      </c>
      <c r="K729" s="107">
        <v>971</v>
      </c>
      <c r="L729" s="109">
        <v>44067</v>
      </c>
      <c r="M729" s="107" t="s">
        <v>462</v>
      </c>
      <c r="N729" s="107">
        <v>148</v>
      </c>
      <c r="O729" s="114" t="s">
        <v>113</v>
      </c>
      <c r="P729" s="107">
        <v>660</v>
      </c>
      <c r="Q729" s="109">
        <v>44067</v>
      </c>
      <c r="R729" s="107" t="s">
        <v>996</v>
      </c>
      <c r="S729" s="107">
        <v>15786667</v>
      </c>
      <c r="T729" s="107">
        <v>0</v>
      </c>
      <c r="U729" s="107">
        <v>0</v>
      </c>
      <c r="V729" s="120">
        <v>15786667</v>
      </c>
      <c r="W729" s="107">
        <v>0</v>
      </c>
      <c r="X729" s="107">
        <v>15786667</v>
      </c>
    </row>
    <row r="730" spans="1:24" x14ac:dyDescent="0.25">
      <c r="A730" s="107">
        <v>2020</v>
      </c>
      <c r="B730" s="107">
        <v>118</v>
      </c>
      <c r="C730" s="107">
        <v>1</v>
      </c>
      <c r="D730" s="109">
        <v>43831</v>
      </c>
      <c r="E730" s="116" t="s">
        <v>3529</v>
      </c>
      <c r="F730" s="109">
        <v>44196</v>
      </c>
      <c r="G730" s="109">
        <v>44196</v>
      </c>
      <c r="H730" s="107" t="s">
        <v>1047</v>
      </c>
      <c r="I730" s="107" t="s">
        <v>1048</v>
      </c>
      <c r="J730" s="107">
        <v>128</v>
      </c>
      <c r="K730" s="107">
        <v>105</v>
      </c>
      <c r="L730" s="109">
        <v>43865</v>
      </c>
      <c r="M730" s="107" t="s">
        <v>396</v>
      </c>
      <c r="N730" s="107">
        <v>4</v>
      </c>
      <c r="O730" s="114" t="s">
        <v>1040</v>
      </c>
      <c r="P730" s="107">
        <v>44793</v>
      </c>
      <c r="Q730" s="109">
        <v>43865</v>
      </c>
      <c r="R730" s="107" t="s">
        <v>1049</v>
      </c>
      <c r="S730" s="107">
        <v>40000000</v>
      </c>
      <c r="T730" s="107">
        <v>40000000</v>
      </c>
      <c r="U730" s="107">
        <v>0</v>
      </c>
      <c r="V730" s="120">
        <v>0</v>
      </c>
      <c r="W730" s="107">
        <v>0</v>
      </c>
      <c r="X730" s="107">
        <v>0</v>
      </c>
    </row>
    <row r="731" spans="1:24" x14ac:dyDescent="0.25">
      <c r="A731" s="107">
        <v>2020</v>
      </c>
      <c r="B731" s="107">
        <v>118</v>
      </c>
      <c r="C731" s="107">
        <v>1</v>
      </c>
      <c r="D731" s="109">
        <v>43831</v>
      </c>
      <c r="E731" s="116" t="s">
        <v>3530</v>
      </c>
      <c r="F731" s="109">
        <v>44196</v>
      </c>
      <c r="G731" s="109">
        <v>44196</v>
      </c>
      <c r="H731" s="107" t="s">
        <v>1047</v>
      </c>
      <c r="I731" s="107" t="s">
        <v>1048</v>
      </c>
      <c r="J731" s="107">
        <v>128</v>
      </c>
      <c r="K731" s="107">
        <v>106</v>
      </c>
      <c r="L731" s="109">
        <v>43865</v>
      </c>
      <c r="M731" s="107" t="s">
        <v>396</v>
      </c>
      <c r="N731" s="107">
        <v>4</v>
      </c>
      <c r="O731" s="114" t="s">
        <v>1040</v>
      </c>
      <c r="P731" s="107">
        <v>44793</v>
      </c>
      <c r="Q731" s="109">
        <v>43865</v>
      </c>
      <c r="R731" s="107" t="s">
        <v>1049</v>
      </c>
      <c r="S731" s="107">
        <v>40000000</v>
      </c>
      <c r="T731" s="107">
        <v>0</v>
      </c>
      <c r="U731" s="107">
        <v>0</v>
      </c>
      <c r="V731" s="120">
        <v>40000000</v>
      </c>
      <c r="W731" s="107">
        <v>13080245</v>
      </c>
      <c r="X731" s="107">
        <v>26919755</v>
      </c>
    </row>
    <row r="732" spans="1:24" x14ac:dyDescent="0.25">
      <c r="A732" s="107">
        <v>2020</v>
      </c>
      <c r="B732" s="107">
        <v>118</v>
      </c>
      <c r="C732" s="107">
        <v>1</v>
      </c>
      <c r="D732" s="109">
        <v>43831</v>
      </c>
      <c r="E732" s="116" t="s">
        <v>3531</v>
      </c>
      <c r="F732" s="109">
        <v>44196</v>
      </c>
      <c r="G732" s="109">
        <v>44196</v>
      </c>
      <c r="H732" s="107" t="s">
        <v>1050</v>
      </c>
      <c r="I732" s="107" t="s">
        <v>1051</v>
      </c>
      <c r="J732" s="107">
        <v>127</v>
      </c>
      <c r="K732" s="107">
        <v>196</v>
      </c>
      <c r="L732" s="109">
        <v>43880</v>
      </c>
      <c r="M732" s="107" t="s">
        <v>3532</v>
      </c>
      <c r="N732" s="107">
        <v>4</v>
      </c>
      <c r="O732" s="114" t="s">
        <v>1040</v>
      </c>
      <c r="P732" s="107">
        <v>45066</v>
      </c>
      <c r="Q732" s="109">
        <v>43880</v>
      </c>
      <c r="R732" s="107" t="s">
        <v>1053</v>
      </c>
      <c r="S732" s="107">
        <v>34860572</v>
      </c>
      <c r="T732" s="107">
        <v>0</v>
      </c>
      <c r="U732" s="107">
        <v>0</v>
      </c>
      <c r="V732" s="120">
        <v>34860572</v>
      </c>
      <c r="W732" s="107">
        <v>21437170</v>
      </c>
      <c r="X732" s="107">
        <v>13423402</v>
      </c>
    </row>
    <row r="733" spans="1:24" x14ac:dyDescent="0.25">
      <c r="A733" s="107">
        <v>2020</v>
      </c>
      <c r="B733" s="107">
        <v>118</v>
      </c>
      <c r="C733" s="107">
        <v>1</v>
      </c>
      <c r="D733" s="109">
        <v>43831</v>
      </c>
      <c r="E733" s="116" t="s">
        <v>3533</v>
      </c>
      <c r="F733" s="109">
        <v>44196</v>
      </c>
      <c r="G733" s="109">
        <v>44196</v>
      </c>
      <c r="H733" s="107" t="s">
        <v>1054</v>
      </c>
      <c r="I733" s="107" t="s">
        <v>1055</v>
      </c>
      <c r="J733" s="107">
        <v>127</v>
      </c>
      <c r="K733" s="107">
        <v>196</v>
      </c>
      <c r="L733" s="109">
        <v>43880</v>
      </c>
      <c r="M733" s="107" t="s">
        <v>3532</v>
      </c>
      <c r="N733" s="107">
        <v>4</v>
      </c>
      <c r="O733" s="114" t="s">
        <v>1040</v>
      </c>
      <c r="P733" s="107">
        <v>45066</v>
      </c>
      <c r="Q733" s="109">
        <v>43880</v>
      </c>
      <c r="R733" s="115" t="s">
        <v>1053</v>
      </c>
      <c r="S733" s="107">
        <v>194690672</v>
      </c>
      <c r="T733" s="107">
        <v>0</v>
      </c>
      <c r="U733" s="107">
        <v>0</v>
      </c>
      <c r="V733" s="120">
        <v>194690672</v>
      </c>
      <c r="W733" s="107">
        <v>174686503</v>
      </c>
      <c r="X733" s="107">
        <v>20004169</v>
      </c>
    </row>
    <row r="734" spans="1:24" x14ac:dyDescent="0.25">
      <c r="A734" s="107">
        <v>2020</v>
      </c>
      <c r="B734" s="107">
        <v>118</v>
      </c>
      <c r="C734" s="107">
        <v>1</v>
      </c>
      <c r="D734" s="109">
        <v>43831</v>
      </c>
      <c r="E734" s="116" t="s">
        <v>3534</v>
      </c>
      <c r="F734" s="109">
        <v>44196</v>
      </c>
      <c r="G734" s="109">
        <v>44196</v>
      </c>
      <c r="H734" s="107" t="s">
        <v>137</v>
      </c>
      <c r="I734" s="107" t="s">
        <v>138</v>
      </c>
      <c r="J734" s="107">
        <v>342</v>
      </c>
      <c r="K734" s="107">
        <v>283</v>
      </c>
      <c r="L734" s="109">
        <v>43889</v>
      </c>
      <c r="M734" s="107" t="s">
        <v>3535</v>
      </c>
      <c r="N734" s="107">
        <v>4</v>
      </c>
      <c r="O734" s="114" t="s">
        <v>1040</v>
      </c>
      <c r="P734" s="107">
        <v>45630</v>
      </c>
      <c r="Q734" s="109">
        <v>43889</v>
      </c>
      <c r="R734" s="115" t="s">
        <v>1057</v>
      </c>
      <c r="S734" s="107">
        <v>154793725</v>
      </c>
      <c r="T734" s="107">
        <v>0</v>
      </c>
      <c r="U734" s="107">
        <v>0</v>
      </c>
      <c r="V734" s="120">
        <v>154793725</v>
      </c>
      <c r="W734" s="107">
        <v>154793725</v>
      </c>
      <c r="X734" s="107">
        <v>0</v>
      </c>
    </row>
    <row r="735" spans="1:24" x14ac:dyDescent="0.25">
      <c r="A735" s="107">
        <v>2020</v>
      </c>
      <c r="B735" s="107">
        <v>118</v>
      </c>
      <c r="C735" s="107">
        <v>1</v>
      </c>
      <c r="D735" s="109">
        <v>43831</v>
      </c>
      <c r="E735" s="116" t="s">
        <v>3536</v>
      </c>
      <c r="F735" s="109">
        <v>44196</v>
      </c>
      <c r="G735" s="109">
        <v>44196</v>
      </c>
      <c r="H735" s="107" t="s">
        <v>109</v>
      </c>
      <c r="I735" s="107" t="s">
        <v>110</v>
      </c>
      <c r="J735" s="107">
        <v>516</v>
      </c>
      <c r="K735" s="107">
        <v>428</v>
      </c>
      <c r="L735" s="109">
        <v>43937</v>
      </c>
      <c r="M735" s="107" t="s">
        <v>1438</v>
      </c>
      <c r="N735" s="107">
        <v>4</v>
      </c>
      <c r="O735" s="114" t="s">
        <v>1040</v>
      </c>
      <c r="P735" s="107">
        <v>47242</v>
      </c>
      <c r="Q735" s="109">
        <v>43937</v>
      </c>
      <c r="R735" s="115" t="s">
        <v>1611</v>
      </c>
      <c r="S735" s="107">
        <v>47031607</v>
      </c>
      <c r="T735" s="107">
        <v>0</v>
      </c>
      <c r="U735" s="107">
        <v>0</v>
      </c>
      <c r="V735" s="118">
        <v>47031607</v>
      </c>
      <c r="W735" s="107">
        <v>47031607</v>
      </c>
      <c r="X735" s="107">
        <v>0</v>
      </c>
    </row>
    <row r="736" spans="1:24" x14ac:dyDescent="0.25">
      <c r="A736" s="107">
        <v>2020</v>
      </c>
      <c r="B736" s="107">
        <v>118</v>
      </c>
      <c r="C736" s="107">
        <v>1</v>
      </c>
      <c r="D736" s="109">
        <v>43831</v>
      </c>
      <c r="E736" s="116" t="s">
        <v>3537</v>
      </c>
      <c r="F736" s="109">
        <v>44196</v>
      </c>
      <c r="G736" s="109">
        <v>44196</v>
      </c>
      <c r="H736" s="107" t="s">
        <v>1042</v>
      </c>
      <c r="I736" s="107" t="s">
        <v>1043</v>
      </c>
      <c r="J736" s="107">
        <v>228</v>
      </c>
      <c r="K736" s="107">
        <v>429</v>
      </c>
      <c r="L736" s="109">
        <v>43937</v>
      </c>
      <c r="M736" s="107" t="s">
        <v>111</v>
      </c>
      <c r="N736" s="107">
        <v>4</v>
      </c>
      <c r="O736" s="114" t="s">
        <v>1040</v>
      </c>
      <c r="P736" s="107">
        <v>47244</v>
      </c>
      <c r="Q736" s="109">
        <v>43937</v>
      </c>
      <c r="R736" s="115" t="s">
        <v>1612</v>
      </c>
      <c r="S736" s="107">
        <v>9880808</v>
      </c>
      <c r="T736" s="107">
        <v>0</v>
      </c>
      <c r="U736" s="107">
        <v>0</v>
      </c>
      <c r="V736" s="120">
        <v>9880808</v>
      </c>
      <c r="W736" s="107">
        <v>0</v>
      </c>
      <c r="X736" s="107">
        <v>9880808</v>
      </c>
    </row>
    <row r="737" spans="1:24" x14ac:dyDescent="0.25">
      <c r="A737" s="107">
        <v>2020</v>
      </c>
      <c r="B737" s="107">
        <v>118</v>
      </c>
      <c r="C737" s="107">
        <v>1</v>
      </c>
      <c r="D737" s="109">
        <v>43831</v>
      </c>
      <c r="E737" s="116" t="s">
        <v>3538</v>
      </c>
      <c r="F737" s="109">
        <v>44196</v>
      </c>
      <c r="G737" s="109">
        <v>44196</v>
      </c>
      <c r="H737" s="107" t="s">
        <v>137</v>
      </c>
      <c r="I737" s="107" t="s">
        <v>138</v>
      </c>
      <c r="J737" s="107">
        <v>631</v>
      </c>
      <c r="K737" s="107">
        <v>555</v>
      </c>
      <c r="L737" s="109">
        <v>43971</v>
      </c>
      <c r="M737" s="107" t="s">
        <v>1910</v>
      </c>
      <c r="N737" s="107">
        <v>4</v>
      </c>
      <c r="O737" s="114" t="s">
        <v>1040</v>
      </c>
      <c r="P737" s="107">
        <v>48883</v>
      </c>
      <c r="Q737" s="109">
        <v>43971</v>
      </c>
      <c r="R737" s="115" t="s">
        <v>1909</v>
      </c>
      <c r="S737" s="107">
        <v>26335120</v>
      </c>
      <c r="T737" s="107">
        <v>0</v>
      </c>
      <c r="U737" s="107">
        <v>0</v>
      </c>
      <c r="V737" s="120">
        <v>26335120</v>
      </c>
      <c r="W737" s="107">
        <v>26335120</v>
      </c>
      <c r="X737" s="107">
        <v>0</v>
      </c>
    </row>
    <row r="738" spans="1:24" x14ac:dyDescent="0.25">
      <c r="A738" s="107">
        <v>2020</v>
      </c>
      <c r="B738" s="107">
        <v>118</v>
      </c>
      <c r="C738" s="107">
        <v>1</v>
      </c>
      <c r="D738" s="109">
        <v>43831</v>
      </c>
      <c r="E738" s="116" t="s">
        <v>3539</v>
      </c>
      <c r="F738" s="109">
        <v>44196</v>
      </c>
      <c r="G738" s="109">
        <v>44196</v>
      </c>
      <c r="H738" s="107" t="s">
        <v>137</v>
      </c>
      <c r="I738" s="107" t="s">
        <v>138</v>
      </c>
      <c r="J738" s="107">
        <v>631</v>
      </c>
      <c r="K738" s="107">
        <v>556</v>
      </c>
      <c r="L738" s="109">
        <v>43971</v>
      </c>
      <c r="M738" s="107" t="s">
        <v>1907</v>
      </c>
      <c r="N738" s="107">
        <v>4</v>
      </c>
      <c r="O738" s="114" t="s">
        <v>1040</v>
      </c>
      <c r="P738" s="107">
        <v>48884</v>
      </c>
      <c r="Q738" s="109">
        <v>43971</v>
      </c>
      <c r="R738" s="115" t="s">
        <v>1909</v>
      </c>
      <c r="S738" s="107">
        <v>12381236</v>
      </c>
      <c r="T738" s="107">
        <v>0</v>
      </c>
      <c r="U738" s="107">
        <v>0</v>
      </c>
      <c r="V738" s="120">
        <v>12381236</v>
      </c>
      <c r="W738" s="107">
        <v>12381236</v>
      </c>
      <c r="X738" s="107">
        <v>0</v>
      </c>
    </row>
    <row r="739" spans="1:24" x14ac:dyDescent="0.25">
      <c r="A739" s="107">
        <v>2020</v>
      </c>
      <c r="B739" s="107">
        <v>118</v>
      </c>
      <c r="C739" s="107">
        <v>1</v>
      </c>
      <c r="D739" s="109">
        <v>43831</v>
      </c>
      <c r="E739" s="116" t="s">
        <v>3540</v>
      </c>
      <c r="F739" s="109">
        <v>44196</v>
      </c>
      <c r="G739" s="109">
        <v>44196</v>
      </c>
      <c r="H739" s="107" t="s">
        <v>116</v>
      </c>
      <c r="I739" s="107" t="s">
        <v>117</v>
      </c>
      <c r="J739" s="107">
        <v>675</v>
      </c>
      <c r="K739" s="107">
        <v>575</v>
      </c>
      <c r="L739" s="109">
        <v>43977</v>
      </c>
      <c r="M739" s="107" t="s">
        <v>1910</v>
      </c>
      <c r="N739" s="107">
        <v>4</v>
      </c>
      <c r="O739" s="114" t="s">
        <v>1040</v>
      </c>
      <c r="P739" s="107">
        <v>49051</v>
      </c>
      <c r="Q739" s="109">
        <v>43977</v>
      </c>
      <c r="R739" s="107" t="s">
        <v>1908</v>
      </c>
      <c r="S739" s="107">
        <v>26232826</v>
      </c>
      <c r="T739" s="107">
        <v>0</v>
      </c>
      <c r="U739" s="107">
        <v>0</v>
      </c>
      <c r="V739" s="120">
        <v>26232826</v>
      </c>
      <c r="W739" s="107">
        <v>0</v>
      </c>
      <c r="X739" s="107">
        <v>26232826</v>
      </c>
    </row>
    <row r="740" spans="1:24" x14ac:dyDescent="0.25">
      <c r="A740" s="107">
        <v>2020</v>
      </c>
      <c r="B740" s="107">
        <v>118</v>
      </c>
      <c r="C740" s="107">
        <v>1</v>
      </c>
      <c r="D740" s="109">
        <v>43831</v>
      </c>
      <c r="E740" s="116" t="s">
        <v>3541</v>
      </c>
      <c r="F740" s="109">
        <v>44196</v>
      </c>
      <c r="G740" s="109">
        <v>44196</v>
      </c>
      <c r="H740" s="107" t="s">
        <v>116</v>
      </c>
      <c r="I740" s="107" t="s">
        <v>117</v>
      </c>
      <c r="J740" s="107">
        <v>675</v>
      </c>
      <c r="K740" s="107">
        <v>576</v>
      </c>
      <c r="L740" s="109">
        <v>43977</v>
      </c>
      <c r="M740" s="107" t="s">
        <v>1907</v>
      </c>
      <c r="N740" s="107">
        <v>4</v>
      </c>
      <c r="O740" s="114" t="s">
        <v>1040</v>
      </c>
      <c r="P740" s="107">
        <v>49052</v>
      </c>
      <c r="Q740" s="109">
        <v>43977</v>
      </c>
      <c r="R740" s="107" t="s">
        <v>1908</v>
      </c>
      <c r="S740" s="107">
        <v>3568709</v>
      </c>
      <c r="T740" s="107">
        <v>0</v>
      </c>
      <c r="U740" s="107">
        <v>0</v>
      </c>
      <c r="V740" s="120">
        <v>3568709</v>
      </c>
      <c r="W740" s="107">
        <v>3568709</v>
      </c>
      <c r="X740" s="107">
        <v>0</v>
      </c>
    </row>
    <row r="741" spans="1:24" x14ac:dyDescent="0.25">
      <c r="A741" s="107">
        <v>2020</v>
      </c>
      <c r="B741" s="107">
        <v>118</v>
      </c>
      <c r="C741" s="107">
        <v>1</v>
      </c>
      <c r="D741" s="109">
        <v>43831</v>
      </c>
      <c r="E741" s="116" t="s">
        <v>3542</v>
      </c>
      <c r="F741" s="109">
        <v>44196</v>
      </c>
      <c r="G741" s="109">
        <v>44196</v>
      </c>
      <c r="H741" s="107" t="s">
        <v>1042</v>
      </c>
      <c r="I741" s="107" t="s">
        <v>1043</v>
      </c>
      <c r="J741" s="107">
        <v>666</v>
      </c>
      <c r="K741" s="107">
        <v>702</v>
      </c>
      <c r="L741" s="109">
        <v>43987</v>
      </c>
      <c r="M741" s="107" t="s">
        <v>1044</v>
      </c>
      <c r="N741" s="107">
        <v>4</v>
      </c>
      <c r="O741" s="114" t="s">
        <v>1040</v>
      </c>
      <c r="P741" s="107">
        <v>49937</v>
      </c>
      <c r="Q741" s="109">
        <v>43987</v>
      </c>
      <c r="R741" s="107" t="s">
        <v>3543</v>
      </c>
      <c r="S741" s="107">
        <v>47864180</v>
      </c>
      <c r="T741" s="107">
        <v>0</v>
      </c>
      <c r="U741" s="107">
        <v>0</v>
      </c>
      <c r="V741" s="120">
        <v>47864180</v>
      </c>
      <c r="W741" s="107">
        <v>13675480</v>
      </c>
      <c r="X741" s="107">
        <v>34188700</v>
      </c>
    </row>
    <row r="742" spans="1:24" x14ac:dyDescent="0.25">
      <c r="A742" s="107">
        <v>2020</v>
      </c>
      <c r="B742" s="107">
        <v>118</v>
      </c>
      <c r="C742" s="107">
        <v>1</v>
      </c>
      <c r="D742" s="109">
        <v>43831</v>
      </c>
      <c r="E742" s="116" t="s">
        <v>3544</v>
      </c>
      <c r="F742" s="109">
        <v>44196</v>
      </c>
      <c r="G742" s="109">
        <v>44196</v>
      </c>
      <c r="H742" s="107" t="s">
        <v>1042</v>
      </c>
      <c r="I742" s="107" t="s">
        <v>1043</v>
      </c>
      <c r="J742" s="107">
        <v>668</v>
      </c>
      <c r="K742" s="107">
        <v>703</v>
      </c>
      <c r="L742" s="109">
        <v>43987</v>
      </c>
      <c r="M742" s="107" t="s">
        <v>1044</v>
      </c>
      <c r="N742" s="107">
        <v>4</v>
      </c>
      <c r="O742" s="114" t="s">
        <v>1040</v>
      </c>
      <c r="P742" s="107">
        <v>49945</v>
      </c>
      <c r="Q742" s="109">
        <v>43987</v>
      </c>
      <c r="R742" s="107" t="s">
        <v>3545</v>
      </c>
      <c r="S742" s="107">
        <v>22740900</v>
      </c>
      <c r="T742" s="107">
        <v>0</v>
      </c>
      <c r="U742" s="107">
        <v>0</v>
      </c>
      <c r="V742" s="120">
        <v>22740900</v>
      </c>
      <c r="W742" s="107">
        <v>6497400</v>
      </c>
      <c r="X742" s="107">
        <v>16243500</v>
      </c>
    </row>
    <row r="743" spans="1:24" x14ac:dyDescent="0.25">
      <c r="A743" s="107">
        <v>2020</v>
      </c>
      <c r="B743" s="107">
        <v>118</v>
      </c>
      <c r="C743" s="107">
        <v>1</v>
      </c>
      <c r="D743" s="109">
        <v>43831</v>
      </c>
      <c r="E743" s="116" t="s">
        <v>3546</v>
      </c>
      <c r="F743" s="109">
        <v>44196</v>
      </c>
      <c r="G743" s="109">
        <v>44196</v>
      </c>
      <c r="H743" s="107" t="s">
        <v>1745</v>
      </c>
      <c r="I743" s="107" t="s">
        <v>1746</v>
      </c>
      <c r="J743" s="107">
        <v>713</v>
      </c>
      <c r="K743" s="107">
        <v>710</v>
      </c>
      <c r="L743" s="109">
        <v>43992</v>
      </c>
      <c r="M743" s="107" t="s">
        <v>3547</v>
      </c>
      <c r="N743" s="107">
        <v>4</v>
      </c>
      <c r="O743" s="114" t="s">
        <v>1040</v>
      </c>
      <c r="P743" s="107">
        <v>50214</v>
      </c>
      <c r="Q743" s="109">
        <v>43992</v>
      </c>
      <c r="R743" s="107" t="s">
        <v>3548</v>
      </c>
      <c r="S743" s="107">
        <v>13510944</v>
      </c>
      <c r="T743" s="107">
        <v>0</v>
      </c>
      <c r="U743" s="107">
        <v>0</v>
      </c>
      <c r="V743" s="120">
        <v>13510944</v>
      </c>
      <c r="W743" s="107">
        <v>13510944</v>
      </c>
      <c r="X743" s="107">
        <v>0</v>
      </c>
    </row>
    <row r="744" spans="1:24" x14ac:dyDescent="0.25">
      <c r="A744" s="107">
        <v>2020</v>
      </c>
      <c r="B744" s="107">
        <v>118</v>
      </c>
      <c r="C744" s="107">
        <v>1</v>
      </c>
      <c r="D744" s="109">
        <v>43831</v>
      </c>
      <c r="E744" s="116" t="s">
        <v>3549</v>
      </c>
      <c r="F744" s="109">
        <v>44196</v>
      </c>
      <c r="G744" s="109">
        <v>44196</v>
      </c>
      <c r="H744" s="107" t="s">
        <v>1050</v>
      </c>
      <c r="I744" s="107" t="s">
        <v>1051</v>
      </c>
      <c r="J744" s="107">
        <v>1053</v>
      </c>
      <c r="K744" s="107">
        <v>875</v>
      </c>
      <c r="L744" s="109">
        <v>44056</v>
      </c>
      <c r="M744" s="107" t="s">
        <v>3550</v>
      </c>
      <c r="N744" s="107">
        <v>4</v>
      </c>
      <c r="O744" s="114" t="s">
        <v>1040</v>
      </c>
      <c r="P744" s="107">
        <v>53518</v>
      </c>
      <c r="Q744" s="109">
        <v>44056</v>
      </c>
      <c r="R744" s="107" t="s">
        <v>3551</v>
      </c>
      <c r="S744" s="107">
        <v>106409919</v>
      </c>
      <c r="T744" s="107">
        <v>106409919</v>
      </c>
      <c r="U744" s="107">
        <v>0</v>
      </c>
      <c r="V744" s="120">
        <v>0</v>
      </c>
      <c r="W744" s="107">
        <v>0</v>
      </c>
      <c r="X744" s="107">
        <v>0</v>
      </c>
    </row>
    <row r="745" spans="1:24" x14ac:dyDescent="0.25">
      <c r="A745" s="107">
        <v>2020</v>
      </c>
      <c r="B745" s="107">
        <v>118</v>
      </c>
      <c r="C745" s="107">
        <v>1</v>
      </c>
      <c r="D745" s="109">
        <v>43831</v>
      </c>
      <c r="E745" s="116" t="s">
        <v>3552</v>
      </c>
      <c r="F745" s="109">
        <v>44196</v>
      </c>
      <c r="G745" s="109">
        <v>44196</v>
      </c>
      <c r="H745" s="107" t="s">
        <v>1054</v>
      </c>
      <c r="I745" s="107" t="s">
        <v>1055</v>
      </c>
      <c r="J745" s="107">
        <v>1053</v>
      </c>
      <c r="K745" s="107">
        <v>875</v>
      </c>
      <c r="L745" s="109">
        <v>44056</v>
      </c>
      <c r="M745" s="107" t="s">
        <v>3550</v>
      </c>
      <c r="N745" s="107">
        <v>4</v>
      </c>
      <c r="O745" s="114" t="s">
        <v>1040</v>
      </c>
      <c r="P745" s="107">
        <v>53518</v>
      </c>
      <c r="Q745" s="109">
        <v>44056</v>
      </c>
      <c r="R745" s="107" t="s">
        <v>3551</v>
      </c>
      <c r="S745" s="107">
        <v>47191456</v>
      </c>
      <c r="T745" s="107">
        <v>47191456</v>
      </c>
      <c r="U745" s="107">
        <v>0</v>
      </c>
      <c r="V745" s="120">
        <v>0</v>
      </c>
      <c r="W745" s="107">
        <v>0</v>
      </c>
      <c r="X745" s="107">
        <v>0</v>
      </c>
    </row>
    <row r="746" spans="1:24" x14ac:dyDescent="0.25">
      <c r="A746" s="107">
        <v>2020</v>
      </c>
      <c r="B746" s="107">
        <v>118</v>
      </c>
      <c r="C746" s="107">
        <v>1</v>
      </c>
      <c r="D746" s="109">
        <v>43831</v>
      </c>
      <c r="E746" s="116" t="s">
        <v>3553</v>
      </c>
      <c r="F746" s="109">
        <v>44196</v>
      </c>
      <c r="G746" s="109">
        <v>44196</v>
      </c>
      <c r="H746" s="107" t="s">
        <v>1050</v>
      </c>
      <c r="I746" s="107" t="s">
        <v>1051</v>
      </c>
      <c r="J746" s="107">
        <v>1053</v>
      </c>
      <c r="K746" s="107">
        <v>880</v>
      </c>
      <c r="L746" s="109">
        <v>44057</v>
      </c>
      <c r="M746" s="107" t="s">
        <v>3550</v>
      </c>
      <c r="N746" s="107">
        <v>4</v>
      </c>
      <c r="O746" s="114" t="s">
        <v>1040</v>
      </c>
      <c r="P746" s="107">
        <v>53518</v>
      </c>
      <c r="Q746" s="109">
        <v>44057</v>
      </c>
      <c r="R746" s="107" t="s">
        <v>3551</v>
      </c>
      <c r="S746" s="107">
        <v>129928623</v>
      </c>
      <c r="T746" s="107">
        <v>0</v>
      </c>
      <c r="U746" s="107">
        <v>0</v>
      </c>
      <c r="V746" s="120">
        <v>129928623</v>
      </c>
      <c r="W746" s="107">
        <v>0</v>
      </c>
      <c r="X746" s="107">
        <v>129928623</v>
      </c>
    </row>
    <row r="747" spans="1:24" x14ac:dyDescent="0.25">
      <c r="A747" s="107">
        <v>2020</v>
      </c>
      <c r="B747" s="107">
        <v>118</v>
      </c>
      <c r="C747" s="107">
        <v>1</v>
      </c>
      <c r="D747" s="109">
        <v>43831</v>
      </c>
      <c r="E747" s="116" t="s">
        <v>3554</v>
      </c>
      <c r="F747" s="109">
        <v>44196</v>
      </c>
      <c r="G747" s="109">
        <v>44196</v>
      </c>
      <c r="H747" s="107" t="s">
        <v>1054</v>
      </c>
      <c r="I747" s="107" t="s">
        <v>1055</v>
      </c>
      <c r="J747" s="107">
        <v>1053</v>
      </c>
      <c r="K747" s="107">
        <v>880</v>
      </c>
      <c r="L747" s="109">
        <v>44057</v>
      </c>
      <c r="M747" s="107" t="s">
        <v>3550</v>
      </c>
      <c r="N747" s="107">
        <v>4</v>
      </c>
      <c r="O747" s="114" t="s">
        <v>1040</v>
      </c>
      <c r="P747" s="107">
        <v>53518</v>
      </c>
      <c r="Q747" s="109">
        <v>44057</v>
      </c>
      <c r="R747" s="107" t="s">
        <v>3551</v>
      </c>
      <c r="S747" s="107">
        <v>23672752</v>
      </c>
      <c r="T747" s="107">
        <v>0</v>
      </c>
      <c r="U747" s="107">
        <v>0</v>
      </c>
      <c r="V747" s="120">
        <v>23672752</v>
      </c>
      <c r="W747" s="107">
        <v>0</v>
      </c>
      <c r="X747" s="107">
        <v>23672752</v>
      </c>
    </row>
    <row r="748" spans="1:24" x14ac:dyDescent="0.25">
      <c r="A748" s="107"/>
      <c r="B748" s="107"/>
      <c r="C748" s="107"/>
      <c r="D748" s="107"/>
      <c r="E748" s="107"/>
      <c r="F748" s="107"/>
      <c r="G748" s="107"/>
      <c r="H748" s="107"/>
      <c r="I748" s="107"/>
      <c r="J748" s="107"/>
      <c r="K748" s="107"/>
      <c r="L748" s="107"/>
      <c r="M748" s="107"/>
      <c r="N748" s="107"/>
      <c r="O748" s="107"/>
      <c r="P748" s="107"/>
      <c r="Q748" s="107"/>
      <c r="R748" s="107"/>
      <c r="S748" s="107"/>
      <c r="T748" s="117"/>
      <c r="U748" s="107"/>
      <c r="V748" s="107"/>
      <c r="W748" s="107"/>
      <c r="X748" s="10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436D-DAC0-46FF-A2EB-5E085A97719B}">
  <dimension ref="A1:L692"/>
  <sheetViews>
    <sheetView showGridLines="0" topLeftCell="A685" zoomScale="90" zoomScaleNormal="90" workbookViewId="0">
      <selection activeCell="A692" sqref="A692"/>
    </sheetView>
  </sheetViews>
  <sheetFormatPr baseColWidth="10" defaultColWidth="11.42578125" defaultRowHeight="12" x14ac:dyDescent="0.25"/>
  <cols>
    <col min="1" max="1" width="11" style="9" customWidth="1"/>
    <col min="2" max="2" width="12.28515625" style="108" customWidth="1"/>
    <col min="3" max="3" width="14.140625" style="108" customWidth="1"/>
    <col min="4" max="4" width="29.28515625" style="108" customWidth="1"/>
    <col min="5" max="5" width="24.42578125" style="108" customWidth="1"/>
    <col min="6" max="6" width="16.85546875" style="13" customWidth="1"/>
    <col min="7" max="7" width="17.140625" style="108" customWidth="1"/>
    <col min="8" max="8" width="15.140625" style="11" customWidth="1"/>
    <col min="9" max="9" width="23.140625" style="63" customWidth="1"/>
    <col min="10" max="10" width="17.7109375" style="12" customWidth="1"/>
    <col min="11" max="11" width="1.42578125" style="108" customWidth="1"/>
    <col min="12" max="12" width="37.28515625" style="108" customWidth="1"/>
    <col min="13" max="16384" width="11.42578125" style="108"/>
  </cols>
  <sheetData>
    <row r="1" spans="1:12" x14ac:dyDescent="0.25">
      <c r="F1" s="22">
        <f>+SUBTOTAL(9,F4:F690)</f>
        <v>38185665430</v>
      </c>
      <c r="H1" s="103"/>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104"/>
      <c r="L4" s="8"/>
    </row>
    <row r="5" spans="1:12" ht="16.5" customHeight="1" x14ac:dyDescent="0.25">
      <c r="A5" s="110">
        <v>2</v>
      </c>
      <c r="B5" s="95">
        <v>43845</v>
      </c>
      <c r="C5" s="91" t="s">
        <v>9</v>
      </c>
      <c r="D5" s="92" t="s">
        <v>196</v>
      </c>
      <c r="E5" s="111" t="s">
        <v>210</v>
      </c>
      <c r="F5" s="112">
        <v>95220000</v>
      </c>
      <c r="G5" s="95">
        <v>44196</v>
      </c>
      <c r="H5" s="113" t="s">
        <v>10</v>
      </c>
      <c r="I5" s="127" t="s">
        <v>232</v>
      </c>
      <c r="J5" s="104"/>
      <c r="L5" s="8"/>
    </row>
    <row r="6" spans="1:12" ht="16.5" customHeight="1" x14ac:dyDescent="0.25">
      <c r="A6" s="110">
        <v>3</v>
      </c>
      <c r="B6" s="95">
        <v>43847</v>
      </c>
      <c r="C6" s="91" t="s">
        <v>9</v>
      </c>
      <c r="D6" s="92" t="s">
        <v>197</v>
      </c>
      <c r="E6" s="111" t="s">
        <v>139</v>
      </c>
      <c r="F6" s="112">
        <v>64509333</v>
      </c>
      <c r="G6" s="95">
        <v>44196</v>
      </c>
      <c r="H6" s="113" t="s">
        <v>10</v>
      </c>
      <c r="I6" s="127" t="s">
        <v>233</v>
      </c>
      <c r="J6" s="104"/>
      <c r="L6" s="8"/>
    </row>
    <row r="7" spans="1:12" ht="16.5" customHeight="1" x14ac:dyDescent="0.25">
      <c r="A7" s="110">
        <v>4</v>
      </c>
      <c r="B7" s="95">
        <v>43847</v>
      </c>
      <c r="C7" s="91" t="s">
        <v>9</v>
      </c>
      <c r="D7" s="92" t="s">
        <v>189</v>
      </c>
      <c r="E7" s="111" t="s">
        <v>211</v>
      </c>
      <c r="F7" s="112">
        <v>30000000</v>
      </c>
      <c r="G7" s="95">
        <v>44026</v>
      </c>
      <c r="H7" s="113" t="s">
        <v>10</v>
      </c>
      <c r="I7" s="127" t="s">
        <v>234</v>
      </c>
      <c r="J7" s="104"/>
      <c r="L7" s="8"/>
    </row>
    <row r="8" spans="1:12" ht="16.5" customHeight="1" x14ac:dyDescent="0.25">
      <c r="A8" s="110">
        <v>5</v>
      </c>
      <c r="B8" s="95">
        <v>43845</v>
      </c>
      <c r="C8" s="91" t="s">
        <v>9</v>
      </c>
      <c r="D8" s="92" t="s">
        <v>198</v>
      </c>
      <c r="E8" s="111" t="s">
        <v>212</v>
      </c>
      <c r="F8" s="112">
        <v>82800000</v>
      </c>
      <c r="G8" s="95">
        <v>44196</v>
      </c>
      <c r="H8" s="113" t="s">
        <v>10</v>
      </c>
      <c r="I8" s="127" t="s">
        <v>235</v>
      </c>
      <c r="J8" s="104"/>
      <c r="L8" s="8"/>
    </row>
    <row r="9" spans="1:12" ht="16.5" customHeight="1" x14ac:dyDescent="0.25">
      <c r="A9" s="110">
        <v>6</v>
      </c>
      <c r="B9" s="95">
        <v>43858</v>
      </c>
      <c r="C9" s="91" t="s">
        <v>9</v>
      </c>
      <c r="D9" s="92" t="s">
        <v>199</v>
      </c>
      <c r="E9" s="111" t="s">
        <v>213</v>
      </c>
      <c r="F9" s="112">
        <v>26152000</v>
      </c>
      <c r="G9" s="95">
        <v>44103</v>
      </c>
      <c r="H9" s="113" t="s">
        <v>10</v>
      </c>
      <c r="I9" s="127" t="s">
        <v>236</v>
      </c>
      <c r="J9" s="104"/>
      <c r="L9" s="8"/>
    </row>
    <row r="10" spans="1:12" ht="16.5" customHeight="1" x14ac:dyDescent="0.25">
      <c r="A10" s="110">
        <v>7</v>
      </c>
      <c r="B10" s="95">
        <v>43846</v>
      </c>
      <c r="C10" s="91" t="s">
        <v>9</v>
      </c>
      <c r="D10" s="92" t="s">
        <v>200</v>
      </c>
      <c r="E10" s="111" t="s">
        <v>214</v>
      </c>
      <c r="F10" s="112">
        <v>69052267</v>
      </c>
      <c r="G10" s="95">
        <v>44196</v>
      </c>
      <c r="H10" s="113" t="s">
        <v>10</v>
      </c>
      <c r="I10" s="127" t="s">
        <v>237</v>
      </c>
      <c r="J10" s="104"/>
      <c r="L10" s="8"/>
    </row>
    <row r="11" spans="1:12" ht="16.5" customHeight="1" x14ac:dyDescent="0.25">
      <c r="A11" s="110">
        <v>8</v>
      </c>
      <c r="B11" s="95">
        <v>43850</v>
      </c>
      <c r="C11" s="91" t="s">
        <v>9</v>
      </c>
      <c r="D11" s="92" t="s">
        <v>201</v>
      </c>
      <c r="E11" s="111" t="s">
        <v>215</v>
      </c>
      <c r="F11" s="112">
        <v>119350000</v>
      </c>
      <c r="G11" s="95">
        <v>44196</v>
      </c>
      <c r="H11" s="113" t="s">
        <v>10</v>
      </c>
      <c r="I11" s="127" t="s">
        <v>238</v>
      </c>
      <c r="J11" s="104"/>
      <c r="L11" s="8"/>
    </row>
    <row r="12" spans="1:12" ht="16.5" customHeight="1" x14ac:dyDescent="0.25">
      <c r="A12" s="110">
        <v>9</v>
      </c>
      <c r="B12" s="95">
        <v>43878</v>
      </c>
      <c r="C12" s="91" t="s">
        <v>9</v>
      </c>
      <c r="D12" s="92" t="s">
        <v>324</v>
      </c>
      <c r="E12" s="111" t="s">
        <v>210</v>
      </c>
      <c r="F12" s="112">
        <v>86940000</v>
      </c>
      <c r="G12" s="95">
        <v>44196</v>
      </c>
      <c r="H12" s="113" t="s">
        <v>10</v>
      </c>
      <c r="I12" s="127" t="s">
        <v>675</v>
      </c>
      <c r="J12" s="104"/>
      <c r="L12" s="8"/>
    </row>
    <row r="13" spans="1:12" ht="16.5" customHeight="1" x14ac:dyDescent="0.25">
      <c r="A13" s="110">
        <v>10</v>
      </c>
      <c r="B13" s="95">
        <v>43852</v>
      </c>
      <c r="C13" s="91" t="s">
        <v>9</v>
      </c>
      <c r="D13" s="92" t="s">
        <v>26</v>
      </c>
      <c r="E13" s="111" t="s">
        <v>192</v>
      </c>
      <c r="F13" s="112">
        <v>40050000</v>
      </c>
      <c r="G13" s="95">
        <v>44131</v>
      </c>
      <c r="H13" s="113" t="s">
        <v>10</v>
      </c>
      <c r="I13" s="127" t="s">
        <v>239</v>
      </c>
      <c r="J13" s="104"/>
      <c r="L13" s="8"/>
    </row>
    <row r="14" spans="1:12" ht="16.5" customHeight="1" x14ac:dyDescent="0.25">
      <c r="A14" s="110">
        <v>11</v>
      </c>
      <c r="B14" s="95">
        <v>43860</v>
      </c>
      <c r="C14" s="91" t="s">
        <v>9</v>
      </c>
      <c r="D14" s="92" t="s">
        <v>202</v>
      </c>
      <c r="E14" s="111" t="s">
        <v>216</v>
      </c>
      <c r="F14" s="112">
        <v>78800000</v>
      </c>
      <c r="G14" s="95">
        <v>44106</v>
      </c>
      <c r="H14" s="113" t="s">
        <v>10</v>
      </c>
      <c r="I14" s="127" t="s">
        <v>240</v>
      </c>
      <c r="J14" s="104"/>
      <c r="L14" s="8"/>
    </row>
    <row r="15" spans="1:12" ht="16.5" customHeight="1" x14ac:dyDescent="0.25">
      <c r="A15" s="110">
        <v>12</v>
      </c>
      <c r="B15" s="95">
        <v>43859</v>
      </c>
      <c r="C15" s="91" t="s">
        <v>9</v>
      </c>
      <c r="D15" s="92" t="s">
        <v>203</v>
      </c>
      <c r="E15" s="111" t="s">
        <v>217</v>
      </c>
      <c r="F15" s="112">
        <v>54000000</v>
      </c>
      <c r="G15" s="95">
        <v>44133</v>
      </c>
      <c r="H15" s="113" t="s">
        <v>10</v>
      </c>
      <c r="I15" s="127" t="s">
        <v>241</v>
      </c>
      <c r="J15" s="104"/>
      <c r="L15" s="8"/>
    </row>
    <row r="16" spans="1:12" ht="16.5" customHeight="1" x14ac:dyDescent="0.25">
      <c r="A16" s="110">
        <v>13</v>
      </c>
      <c r="B16" s="95">
        <v>43854</v>
      </c>
      <c r="C16" s="91" t="s">
        <v>9</v>
      </c>
      <c r="D16" s="92" t="s">
        <v>43</v>
      </c>
      <c r="E16" s="111" t="s">
        <v>218</v>
      </c>
      <c r="F16" s="112">
        <v>37350000</v>
      </c>
      <c r="G16" s="95">
        <v>43990</v>
      </c>
      <c r="H16" s="113" t="s">
        <v>10</v>
      </c>
      <c r="I16" s="127" t="s">
        <v>242</v>
      </c>
      <c r="J16" s="104"/>
      <c r="L16" s="8"/>
    </row>
    <row r="17" spans="1:12" ht="16.5" customHeight="1" x14ac:dyDescent="0.25">
      <c r="A17" s="110">
        <v>14</v>
      </c>
      <c r="B17" s="95">
        <v>43858</v>
      </c>
      <c r="C17" s="91" t="s">
        <v>9</v>
      </c>
      <c r="D17" s="92" t="s">
        <v>20</v>
      </c>
      <c r="E17" s="111" t="s">
        <v>44</v>
      </c>
      <c r="F17" s="112">
        <v>91080000</v>
      </c>
      <c r="G17" s="95">
        <v>44194</v>
      </c>
      <c r="H17" s="113" t="s">
        <v>10</v>
      </c>
      <c r="I17" s="127" t="s">
        <v>243</v>
      </c>
      <c r="J17" s="104"/>
      <c r="L17" s="8"/>
    </row>
    <row r="18" spans="1:12" ht="16.5" customHeight="1" x14ac:dyDescent="0.25">
      <c r="A18" s="110">
        <v>15</v>
      </c>
      <c r="B18" s="95">
        <v>43859</v>
      </c>
      <c r="C18" s="91" t="s">
        <v>9</v>
      </c>
      <c r="D18" s="92" t="s">
        <v>204</v>
      </c>
      <c r="E18" s="111" t="s">
        <v>219</v>
      </c>
      <c r="F18" s="112">
        <v>79440000</v>
      </c>
      <c r="G18" s="95">
        <v>44195</v>
      </c>
      <c r="H18" s="113" t="s">
        <v>10</v>
      </c>
      <c r="I18" s="127" t="s">
        <v>244</v>
      </c>
      <c r="J18" s="104"/>
      <c r="L18" s="8"/>
    </row>
    <row r="19" spans="1:12" ht="16.5" customHeight="1" x14ac:dyDescent="0.25">
      <c r="A19" s="110">
        <v>16</v>
      </c>
      <c r="B19" s="95">
        <v>43859</v>
      </c>
      <c r="C19" s="91" t="s">
        <v>9</v>
      </c>
      <c r="D19" s="92" t="s">
        <v>14</v>
      </c>
      <c r="E19" s="111" t="s">
        <v>220</v>
      </c>
      <c r="F19" s="112">
        <v>21750000</v>
      </c>
      <c r="G19" s="95">
        <v>43946</v>
      </c>
      <c r="H19" s="113" t="s">
        <v>10</v>
      </c>
      <c r="I19" s="127" t="s">
        <v>245</v>
      </c>
      <c r="J19" s="104"/>
      <c r="L19" s="8"/>
    </row>
    <row r="20" spans="1:12" ht="16.5" customHeight="1" x14ac:dyDescent="0.25">
      <c r="A20" s="110">
        <v>17</v>
      </c>
      <c r="B20" s="95">
        <v>43860</v>
      </c>
      <c r="C20" s="91" t="s">
        <v>9</v>
      </c>
      <c r="D20" s="92" t="s">
        <v>40</v>
      </c>
      <c r="E20" s="111" t="s">
        <v>221</v>
      </c>
      <c r="F20" s="112">
        <v>21900000</v>
      </c>
      <c r="G20" s="95">
        <v>43946</v>
      </c>
      <c r="H20" s="113" t="s">
        <v>10</v>
      </c>
      <c r="I20" s="127" t="s">
        <v>246</v>
      </c>
      <c r="J20" s="104"/>
      <c r="L20" s="8"/>
    </row>
    <row r="21" spans="1:12" ht="16.5" customHeight="1" x14ac:dyDescent="0.25">
      <c r="A21" s="110">
        <v>18</v>
      </c>
      <c r="B21" s="95">
        <v>43857</v>
      </c>
      <c r="C21" s="91" t="s">
        <v>9</v>
      </c>
      <c r="D21" s="92" t="s">
        <v>205</v>
      </c>
      <c r="E21" s="111" t="s">
        <v>181</v>
      </c>
      <c r="F21" s="112">
        <v>49500000</v>
      </c>
      <c r="G21" s="95">
        <v>44195</v>
      </c>
      <c r="H21" s="113" t="s">
        <v>10</v>
      </c>
      <c r="I21" s="127" t="s">
        <v>247</v>
      </c>
      <c r="J21" s="104"/>
      <c r="L21" s="8"/>
    </row>
    <row r="22" spans="1:12" ht="16.5" customHeight="1" x14ac:dyDescent="0.25">
      <c r="A22" s="110">
        <v>19</v>
      </c>
      <c r="B22" s="95">
        <v>43862</v>
      </c>
      <c r="C22" s="91" t="s">
        <v>9</v>
      </c>
      <c r="D22" s="92" t="s">
        <v>325</v>
      </c>
      <c r="E22" s="111" t="s">
        <v>510</v>
      </c>
      <c r="F22" s="112">
        <v>10800000</v>
      </c>
      <c r="G22" s="95">
        <v>43954</v>
      </c>
      <c r="H22" s="113" t="s">
        <v>10</v>
      </c>
      <c r="I22" s="127" t="s">
        <v>676</v>
      </c>
      <c r="J22" s="104"/>
      <c r="L22" s="8"/>
    </row>
    <row r="23" spans="1:12" ht="16.5" customHeight="1" x14ac:dyDescent="0.25">
      <c r="A23" s="110">
        <v>20</v>
      </c>
      <c r="B23" s="95">
        <v>43858</v>
      </c>
      <c r="C23" s="91" t="s">
        <v>9</v>
      </c>
      <c r="D23" s="92" t="s">
        <v>15</v>
      </c>
      <c r="E23" s="111" t="s">
        <v>222</v>
      </c>
      <c r="F23" s="112">
        <v>25200000</v>
      </c>
      <c r="G23" s="95">
        <v>43994</v>
      </c>
      <c r="H23" s="113" t="s">
        <v>10</v>
      </c>
      <c r="I23" s="127" t="s">
        <v>248</v>
      </c>
      <c r="J23" s="104"/>
      <c r="L23" s="8"/>
    </row>
    <row r="24" spans="1:12" ht="16.5" customHeight="1" x14ac:dyDescent="0.25">
      <c r="A24" s="110">
        <v>21</v>
      </c>
      <c r="B24" s="95">
        <v>43862</v>
      </c>
      <c r="C24" s="91" t="s">
        <v>9</v>
      </c>
      <c r="D24" s="92" t="s">
        <v>326</v>
      </c>
      <c r="E24" s="111" t="s">
        <v>511</v>
      </c>
      <c r="F24" s="112">
        <v>83826000</v>
      </c>
      <c r="G24" s="95">
        <v>44137</v>
      </c>
      <c r="H24" s="113" t="s">
        <v>10</v>
      </c>
      <c r="I24" s="127" t="s">
        <v>677</v>
      </c>
      <c r="J24" s="104"/>
      <c r="L24" s="8"/>
    </row>
    <row r="25" spans="1:12" ht="16.5" customHeight="1" x14ac:dyDescent="0.25">
      <c r="A25" s="110">
        <v>22</v>
      </c>
      <c r="B25" s="95">
        <v>43858</v>
      </c>
      <c r="C25" s="91" t="s">
        <v>9</v>
      </c>
      <c r="D25" s="92" t="s">
        <v>37</v>
      </c>
      <c r="E25" s="111" t="s">
        <v>223</v>
      </c>
      <c r="F25" s="112">
        <v>49800000</v>
      </c>
      <c r="G25" s="95">
        <v>44040</v>
      </c>
      <c r="H25" s="113" t="s">
        <v>10</v>
      </c>
      <c r="I25" s="127" t="s">
        <v>249</v>
      </c>
      <c r="J25" s="104"/>
      <c r="L25" s="8"/>
    </row>
    <row r="26" spans="1:12" ht="16.5" customHeight="1" x14ac:dyDescent="0.25">
      <c r="A26" s="110">
        <v>23</v>
      </c>
      <c r="B26" s="95">
        <v>43864</v>
      </c>
      <c r="C26" s="91" t="s">
        <v>9</v>
      </c>
      <c r="D26" s="92" t="s">
        <v>327</v>
      </c>
      <c r="E26" s="111" t="s">
        <v>512</v>
      </c>
      <c r="F26" s="112">
        <v>35600000</v>
      </c>
      <c r="G26" s="95">
        <v>44106</v>
      </c>
      <c r="H26" s="113" t="s">
        <v>10</v>
      </c>
      <c r="I26" s="127" t="s">
        <v>678</v>
      </c>
      <c r="J26" s="104"/>
      <c r="L26" s="8"/>
    </row>
    <row r="27" spans="1:12" ht="16.5" customHeight="1" x14ac:dyDescent="0.25">
      <c r="A27" s="110">
        <v>24</v>
      </c>
      <c r="B27" s="95">
        <v>43864</v>
      </c>
      <c r="C27" s="91" t="s">
        <v>9</v>
      </c>
      <c r="D27" s="92" t="s">
        <v>328</v>
      </c>
      <c r="E27" s="111" t="s">
        <v>1138</v>
      </c>
      <c r="F27" s="112">
        <v>45536000</v>
      </c>
      <c r="G27" s="95">
        <v>44106</v>
      </c>
      <c r="H27" s="113" t="s">
        <v>10</v>
      </c>
      <c r="I27" s="127" t="s">
        <v>679</v>
      </c>
      <c r="J27" s="104"/>
      <c r="L27" s="8"/>
    </row>
    <row r="28" spans="1:12" ht="16.5" customHeight="1" x14ac:dyDescent="0.25">
      <c r="A28" s="110">
        <v>25</v>
      </c>
      <c r="B28" s="95">
        <v>43859</v>
      </c>
      <c r="C28" s="91" t="s">
        <v>9</v>
      </c>
      <c r="D28" s="92" t="s">
        <v>31</v>
      </c>
      <c r="E28" s="111" t="s">
        <v>224</v>
      </c>
      <c r="F28" s="112">
        <v>24975000</v>
      </c>
      <c r="G28" s="95">
        <v>43995</v>
      </c>
      <c r="H28" s="113" t="s">
        <v>10</v>
      </c>
      <c r="I28" s="127" t="s">
        <v>250</v>
      </c>
      <c r="J28" s="104"/>
      <c r="L28" s="8"/>
    </row>
    <row r="29" spans="1:12" ht="16.5" customHeight="1" x14ac:dyDescent="0.25">
      <c r="A29" s="110">
        <v>26</v>
      </c>
      <c r="B29" s="95">
        <v>43859</v>
      </c>
      <c r="C29" s="91" t="s">
        <v>9</v>
      </c>
      <c r="D29" s="92" t="s">
        <v>25</v>
      </c>
      <c r="E29" s="111" t="s">
        <v>225</v>
      </c>
      <c r="F29" s="112">
        <v>75000000</v>
      </c>
      <c r="G29" s="95">
        <v>44042</v>
      </c>
      <c r="H29" s="113" t="s">
        <v>10</v>
      </c>
      <c r="I29" s="127" t="s">
        <v>251</v>
      </c>
      <c r="J29" s="104"/>
      <c r="L29" s="8"/>
    </row>
    <row r="30" spans="1:12" ht="16.5" customHeight="1" x14ac:dyDescent="0.25">
      <c r="A30" s="110">
        <v>27</v>
      </c>
      <c r="B30" s="95">
        <v>43860</v>
      </c>
      <c r="C30" s="91" t="s">
        <v>9</v>
      </c>
      <c r="D30" s="92" t="s">
        <v>206</v>
      </c>
      <c r="E30" s="111" t="s">
        <v>226</v>
      </c>
      <c r="F30" s="112">
        <v>60000000</v>
      </c>
      <c r="G30" s="95">
        <v>44106</v>
      </c>
      <c r="H30" s="113" t="s">
        <v>10</v>
      </c>
      <c r="I30" s="127" t="s">
        <v>252</v>
      </c>
      <c r="J30" s="104"/>
      <c r="L30" s="8"/>
    </row>
    <row r="31" spans="1:12" ht="16.5" customHeight="1" x14ac:dyDescent="0.25">
      <c r="A31" s="110">
        <v>28</v>
      </c>
      <c r="B31" s="95">
        <v>43859</v>
      </c>
      <c r="C31" s="91" t="s">
        <v>9</v>
      </c>
      <c r="D31" s="92" t="s">
        <v>42</v>
      </c>
      <c r="E31" s="111" t="s">
        <v>227</v>
      </c>
      <c r="F31" s="112">
        <v>35550000</v>
      </c>
      <c r="G31" s="95">
        <v>43995</v>
      </c>
      <c r="H31" s="113" t="s">
        <v>10</v>
      </c>
      <c r="I31" s="127" t="s">
        <v>253</v>
      </c>
      <c r="J31" s="104"/>
      <c r="L31" s="8"/>
    </row>
    <row r="32" spans="1:12" ht="16.5" customHeight="1" x14ac:dyDescent="0.25">
      <c r="A32" s="110">
        <v>29</v>
      </c>
      <c r="B32" s="95">
        <v>43859</v>
      </c>
      <c r="C32" s="91" t="s">
        <v>9</v>
      </c>
      <c r="D32" s="92" t="s">
        <v>23</v>
      </c>
      <c r="E32" s="111" t="s">
        <v>228</v>
      </c>
      <c r="F32" s="112">
        <v>33300000</v>
      </c>
      <c r="G32" s="95">
        <v>44041</v>
      </c>
      <c r="H32" s="113" t="s">
        <v>10</v>
      </c>
      <c r="I32" s="127" t="s">
        <v>254</v>
      </c>
      <c r="J32" s="104"/>
      <c r="L32" s="8"/>
    </row>
    <row r="33" spans="1:12" ht="16.5" customHeight="1" x14ac:dyDescent="0.25">
      <c r="A33" s="110">
        <v>30</v>
      </c>
      <c r="B33" s="95">
        <v>43861</v>
      </c>
      <c r="C33" s="91" t="s">
        <v>9</v>
      </c>
      <c r="D33" s="92" t="s">
        <v>329</v>
      </c>
      <c r="E33" s="111" t="s">
        <v>514</v>
      </c>
      <c r="F33" s="112">
        <v>19865000</v>
      </c>
      <c r="G33" s="95">
        <v>43955</v>
      </c>
      <c r="H33" s="113" t="s">
        <v>10</v>
      </c>
      <c r="I33" s="127" t="s">
        <v>680</v>
      </c>
      <c r="J33" s="104"/>
      <c r="L33" s="8"/>
    </row>
    <row r="34" spans="1:12" ht="16.5" customHeight="1" x14ac:dyDescent="0.25">
      <c r="A34" s="110">
        <v>31</v>
      </c>
      <c r="B34" s="95">
        <v>43864</v>
      </c>
      <c r="C34" s="91" t="s">
        <v>9</v>
      </c>
      <c r="D34" s="92" t="s">
        <v>330</v>
      </c>
      <c r="E34" s="111" t="s">
        <v>1441</v>
      </c>
      <c r="F34" s="112">
        <v>23400000</v>
      </c>
      <c r="G34" s="95">
        <v>44138</v>
      </c>
      <c r="H34" s="113" t="s">
        <v>10</v>
      </c>
      <c r="I34" s="127" t="s">
        <v>681</v>
      </c>
      <c r="J34" s="104"/>
      <c r="L34" s="8"/>
    </row>
    <row r="35" spans="1:12" ht="16.5" customHeight="1" x14ac:dyDescent="0.25">
      <c r="A35" s="110">
        <v>32</v>
      </c>
      <c r="B35" s="95">
        <v>43864</v>
      </c>
      <c r="C35" s="91" t="s">
        <v>9</v>
      </c>
      <c r="D35" s="92" t="s">
        <v>331</v>
      </c>
      <c r="E35" s="111" t="s">
        <v>1441</v>
      </c>
      <c r="F35" s="112">
        <v>23400000</v>
      </c>
      <c r="G35" s="95">
        <v>44138</v>
      </c>
      <c r="H35" s="113" t="s">
        <v>10</v>
      </c>
      <c r="I35" s="127" t="s">
        <v>682</v>
      </c>
      <c r="J35" s="104"/>
      <c r="L35" s="8"/>
    </row>
    <row r="36" spans="1:12" ht="16.5" customHeight="1" x14ac:dyDescent="0.25">
      <c r="A36" s="110">
        <v>33</v>
      </c>
      <c r="B36" s="95">
        <v>43859</v>
      </c>
      <c r="C36" s="91" t="s">
        <v>9</v>
      </c>
      <c r="D36" s="92" t="s">
        <v>207</v>
      </c>
      <c r="E36" s="111" t="s">
        <v>229</v>
      </c>
      <c r="F36" s="112">
        <v>79200000</v>
      </c>
      <c r="G36" s="95">
        <v>44194</v>
      </c>
      <c r="H36" s="113" t="s">
        <v>10</v>
      </c>
      <c r="I36" s="127" t="s">
        <v>255</v>
      </c>
      <c r="J36" s="104"/>
      <c r="L36" s="8"/>
    </row>
    <row r="37" spans="1:12" ht="16.5" customHeight="1" x14ac:dyDescent="0.25">
      <c r="A37" s="110">
        <v>34</v>
      </c>
      <c r="B37" s="95">
        <v>43859</v>
      </c>
      <c r="C37" s="91" t="s">
        <v>9</v>
      </c>
      <c r="D37" s="92" t="s">
        <v>208</v>
      </c>
      <c r="E37" s="111" t="s">
        <v>230</v>
      </c>
      <c r="F37" s="112">
        <v>35600000</v>
      </c>
      <c r="G37" s="95">
        <v>44104</v>
      </c>
      <c r="H37" s="113" t="s">
        <v>10</v>
      </c>
      <c r="I37" s="127" t="s">
        <v>256</v>
      </c>
      <c r="J37" s="104"/>
      <c r="L37" s="8"/>
    </row>
    <row r="38" spans="1:12" ht="16.5" customHeight="1" x14ac:dyDescent="0.25">
      <c r="A38" s="110">
        <v>35</v>
      </c>
      <c r="B38" s="95">
        <v>43861</v>
      </c>
      <c r="C38" s="91" t="s">
        <v>9</v>
      </c>
      <c r="D38" s="92" t="s">
        <v>332</v>
      </c>
      <c r="E38" s="111" t="s">
        <v>516</v>
      </c>
      <c r="F38" s="112">
        <v>52000000</v>
      </c>
      <c r="G38" s="95">
        <v>44106</v>
      </c>
      <c r="H38" s="113" t="s">
        <v>10</v>
      </c>
      <c r="I38" s="127" t="s">
        <v>683</v>
      </c>
      <c r="J38" s="104"/>
      <c r="L38" s="8"/>
    </row>
    <row r="39" spans="1:12" ht="16.5" customHeight="1" x14ac:dyDescent="0.25">
      <c r="A39" s="110">
        <v>36</v>
      </c>
      <c r="B39" s="95">
        <v>43861</v>
      </c>
      <c r="C39" s="91" t="s">
        <v>9</v>
      </c>
      <c r="D39" s="92" t="s">
        <v>333</v>
      </c>
      <c r="E39" s="111" t="s">
        <v>517</v>
      </c>
      <c r="F39" s="112">
        <v>27000000</v>
      </c>
      <c r="G39" s="95">
        <v>44045</v>
      </c>
      <c r="H39" s="113" t="s">
        <v>10</v>
      </c>
      <c r="I39" s="127" t="s">
        <v>684</v>
      </c>
      <c r="J39" s="104"/>
      <c r="L39" s="8"/>
    </row>
    <row r="40" spans="1:12" ht="16.5" customHeight="1" x14ac:dyDescent="0.25">
      <c r="A40" s="110">
        <v>37</v>
      </c>
      <c r="B40" s="95">
        <v>43865</v>
      </c>
      <c r="C40" s="91" t="s">
        <v>9</v>
      </c>
      <c r="D40" s="92" t="s">
        <v>334</v>
      </c>
      <c r="E40" s="111" t="s">
        <v>518</v>
      </c>
      <c r="F40" s="112">
        <v>33750000</v>
      </c>
      <c r="G40" s="95">
        <v>44003</v>
      </c>
      <c r="H40" s="113" t="s">
        <v>10</v>
      </c>
      <c r="I40" s="127" t="s">
        <v>685</v>
      </c>
      <c r="J40" s="104"/>
      <c r="L40" s="8"/>
    </row>
    <row r="41" spans="1:12" ht="16.5" customHeight="1" x14ac:dyDescent="0.25">
      <c r="A41" s="110">
        <v>38</v>
      </c>
      <c r="B41" s="95">
        <v>43861</v>
      </c>
      <c r="C41" s="91" t="s">
        <v>9</v>
      </c>
      <c r="D41" s="92" t="s">
        <v>335</v>
      </c>
      <c r="E41" s="111" t="s">
        <v>519</v>
      </c>
      <c r="F41" s="112">
        <v>70200000</v>
      </c>
      <c r="G41" s="95">
        <v>44137</v>
      </c>
      <c r="H41" s="113" t="s">
        <v>10</v>
      </c>
      <c r="I41" s="127" t="s">
        <v>686</v>
      </c>
      <c r="J41" s="104"/>
      <c r="L41" s="8"/>
    </row>
    <row r="42" spans="1:12" ht="16.5" customHeight="1" x14ac:dyDescent="0.25">
      <c r="A42" s="110">
        <v>39</v>
      </c>
      <c r="B42" s="95">
        <v>43865</v>
      </c>
      <c r="C42" s="91" t="s">
        <v>9</v>
      </c>
      <c r="D42" s="92" t="s">
        <v>336</v>
      </c>
      <c r="E42" s="111" t="s">
        <v>520</v>
      </c>
      <c r="F42" s="112">
        <v>20250000</v>
      </c>
      <c r="G42" s="95">
        <v>44000</v>
      </c>
      <c r="H42" s="113" t="s">
        <v>10</v>
      </c>
      <c r="I42" s="127" t="s">
        <v>687</v>
      </c>
      <c r="J42" s="104"/>
      <c r="L42" s="8"/>
    </row>
    <row r="43" spans="1:12" ht="16.5" customHeight="1" x14ac:dyDescent="0.25">
      <c r="A43" s="110">
        <v>40</v>
      </c>
      <c r="B43" s="95">
        <v>43862</v>
      </c>
      <c r="C43" s="91" t="s">
        <v>9</v>
      </c>
      <c r="D43" s="92" t="s">
        <v>337</v>
      </c>
      <c r="E43" s="111" t="s">
        <v>521</v>
      </c>
      <c r="F43" s="112">
        <v>28800000</v>
      </c>
      <c r="G43" s="95">
        <v>43999</v>
      </c>
      <c r="H43" s="113" t="s">
        <v>10</v>
      </c>
      <c r="I43" s="127" t="s">
        <v>688</v>
      </c>
      <c r="J43" s="104"/>
      <c r="L43" s="8"/>
    </row>
    <row r="44" spans="1:12" ht="16.5" customHeight="1" x14ac:dyDescent="0.25">
      <c r="A44" s="110">
        <v>41</v>
      </c>
      <c r="B44" s="95">
        <v>43880</v>
      </c>
      <c r="C44" s="91" t="s">
        <v>9</v>
      </c>
      <c r="D44" s="92" t="s">
        <v>338</v>
      </c>
      <c r="E44" s="111" t="s">
        <v>210</v>
      </c>
      <c r="F44" s="112">
        <v>62020000</v>
      </c>
      <c r="G44" s="95">
        <v>44191</v>
      </c>
      <c r="H44" s="113" t="s">
        <v>10</v>
      </c>
      <c r="I44" s="127" t="s">
        <v>689</v>
      </c>
      <c r="J44" s="104"/>
      <c r="L44" s="8"/>
    </row>
    <row r="45" spans="1:12" ht="16.5" customHeight="1" x14ac:dyDescent="0.25">
      <c r="A45" s="110">
        <v>42</v>
      </c>
      <c r="B45" s="95">
        <v>43864</v>
      </c>
      <c r="C45" s="91" t="s">
        <v>9</v>
      </c>
      <c r="D45" s="92" t="s">
        <v>339</v>
      </c>
      <c r="E45" s="111" t="s">
        <v>522</v>
      </c>
      <c r="F45" s="112">
        <v>57968000</v>
      </c>
      <c r="G45" s="95">
        <v>44107</v>
      </c>
      <c r="H45" s="113" t="s">
        <v>10</v>
      </c>
      <c r="I45" s="127" t="s">
        <v>690</v>
      </c>
      <c r="J45" s="104"/>
      <c r="L45" s="8"/>
    </row>
    <row r="46" spans="1:12" ht="16.5" customHeight="1" x14ac:dyDescent="0.25">
      <c r="A46" s="110">
        <v>43</v>
      </c>
      <c r="B46" s="95">
        <v>43864</v>
      </c>
      <c r="C46" s="91" t="s">
        <v>9</v>
      </c>
      <c r="D46" s="92" t="s">
        <v>340</v>
      </c>
      <c r="E46" s="111" t="s">
        <v>523</v>
      </c>
      <c r="F46" s="112">
        <v>35600000</v>
      </c>
      <c r="G46" s="95">
        <v>44107</v>
      </c>
      <c r="H46" s="113" t="s">
        <v>10</v>
      </c>
      <c r="I46" s="127" t="s">
        <v>691</v>
      </c>
      <c r="J46" s="104"/>
      <c r="L46" s="8"/>
    </row>
    <row r="47" spans="1:12" ht="16.5" customHeight="1" x14ac:dyDescent="0.25">
      <c r="A47" s="110">
        <v>44</v>
      </c>
      <c r="B47" s="95">
        <v>43864</v>
      </c>
      <c r="C47" s="91" t="s">
        <v>9</v>
      </c>
      <c r="D47" s="92" t="s">
        <v>341</v>
      </c>
      <c r="E47" s="111" t="s">
        <v>524</v>
      </c>
      <c r="F47" s="112">
        <v>52000000</v>
      </c>
      <c r="G47" s="95">
        <v>44107</v>
      </c>
      <c r="H47" s="113" t="s">
        <v>10</v>
      </c>
      <c r="I47" s="127" t="s">
        <v>692</v>
      </c>
      <c r="J47" s="104"/>
      <c r="L47" s="8"/>
    </row>
    <row r="48" spans="1:12" ht="16.5" customHeight="1" x14ac:dyDescent="0.25">
      <c r="A48" s="110">
        <v>45</v>
      </c>
      <c r="B48" s="95">
        <v>43864</v>
      </c>
      <c r="C48" s="91" t="s">
        <v>9</v>
      </c>
      <c r="D48" s="92" t="s">
        <v>342</v>
      </c>
      <c r="E48" s="111" t="s">
        <v>525</v>
      </c>
      <c r="F48" s="112">
        <v>18600000</v>
      </c>
      <c r="G48" s="95">
        <v>43954</v>
      </c>
      <c r="H48" s="113" t="s">
        <v>10</v>
      </c>
      <c r="I48" s="127" t="s">
        <v>693</v>
      </c>
      <c r="J48" s="104"/>
      <c r="L48" s="8"/>
    </row>
    <row r="49" spans="1:12" ht="16.5" customHeight="1" x14ac:dyDescent="0.25">
      <c r="A49" s="110">
        <v>46</v>
      </c>
      <c r="B49" s="95">
        <v>43865</v>
      </c>
      <c r="C49" s="91" t="s">
        <v>9</v>
      </c>
      <c r="D49" s="92" t="s">
        <v>343</v>
      </c>
      <c r="E49" s="111" t="s">
        <v>526</v>
      </c>
      <c r="F49" s="112">
        <v>28650000</v>
      </c>
      <c r="G49" s="95">
        <v>43955</v>
      </c>
      <c r="H49" s="113" t="s">
        <v>10</v>
      </c>
      <c r="I49" s="127" t="s">
        <v>694</v>
      </c>
      <c r="J49" s="104"/>
      <c r="L49" s="8"/>
    </row>
    <row r="50" spans="1:12" ht="16.5" customHeight="1" x14ac:dyDescent="0.25">
      <c r="A50" s="110">
        <v>47</v>
      </c>
      <c r="B50" s="95">
        <v>43865</v>
      </c>
      <c r="C50" s="91" t="s">
        <v>9</v>
      </c>
      <c r="D50" s="92" t="s">
        <v>344</v>
      </c>
      <c r="E50" s="111" t="s">
        <v>527</v>
      </c>
      <c r="F50" s="112">
        <v>18600000</v>
      </c>
      <c r="G50" s="95">
        <v>43955</v>
      </c>
      <c r="H50" s="113" t="s">
        <v>10</v>
      </c>
      <c r="I50" s="127" t="s">
        <v>695</v>
      </c>
      <c r="J50" s="104"/>
      <c r="L50" s="8"/>
    </row>
    <row r="51" spans="1:12" ht="16.5" customHeight="1" x14ac:dyDescent="0.25">
      <c r="A51" s="110">
        <v>48</v>
      </c>
      <c r="B51" s="95">
        <v>43864</v>
      </c>
      <c r="C51" s="91" t="s">
        <v>9</v>
      </c>
      <c r="D51" s="92" t="s">
        <v>345</v>
      </c>
      <c r="E51" s="111" t="s">
        <v>528</v>
      </c>
      <c r="F51" s="112">
        <v>43476000</v>
      </c>
      <c r="G51" s="95">
        <v>44047</v>
      </c>
      <c r="H51" s="113" t="s">
        <v>10</v>
      </c>
      <c r="I51" s="127" t="s">
        <v>696</v>
      </c>
      <c r="J51" s="104"/>
      <c r="L51" s="8"/>
    </row>
    <row r="52" spans="1:12" ht="16.5" customHeight="1" x14ac:dyDescent="0.25">
      <c r="A52" s="110">
        <v>49</v>
      </c>
      <c r="B52" s="95">
        <v>43864</v>
      </c>
      <c r="C52" s="91" t="s">
        <v>9</v>
      </c>
      <c r="D52" s="92" t="s">
        <v>346</v>
      </c>
      <c r="E52" s="111" t="s">
        <v>1442</v>
      </c>
      <c r="F52" s="112">
        <v>61653684</v>
      </c>
      <c r="G52" s="95">
        <v>44138</v>
      </c>
      <c r="H52" s="113" t="s">
        <v>10</v>
      </c>
      <c r="I52" s="127" t="s">
        <v>697</v>
      </c>
      <c r="J52" s="104"/>
      <c r="L52" s="8"/>
    </row>
    <row r="53" spans="1:12" ht="16.5" customHeight="1" x14ac:dyDescent="0.25">
      <c r="A53" s="110">
        <v>50</v>
      </c>
      <c r="B53" s="95">
        <v>43865</v>
      </c>
      <c r="C53" s="91" t="s">
        <v>9</v>
      </c>
      <c r="D53" s="92" t="s">
        <v>347</v>
      </c>
      <c r="E53" s="111" t="s">
        <v>530</v>
      </c>
      <c r="F53" s="112">
        <v>36090000</v>
      </c>
      <c r="G53" s="95">
        <v>44001</v>
      </c>
      <c r="H53" s="113" t="s">
        <v>10</v>
      </c>
      <c r="I53" s="127" t="s">
        <v>698</v>
      </c>
      <c r="J53" s="104"/>
      <c r="L53" s="8"/>
    </row>
    <row r="54" spans="1:12" ht="16.5" customHeight="1" x14ac:dyDescent="0.25">
      <c r="A54" s="110">
        <v>51</v>
      </c>
      <c r="B54" s="95">
        <v>43866</v>
      </c>
      <c r="C54" s="91" t="s">
        <v>9</v>
      </c>
      <c r="D54" s="92" t="s">
        <v>2194</v>
      </c>
      <c r="E54" s="111" t="s">
        <v>531</v>
      </c>
      <c r="F54" s="112">
        <v>22950000</v>
      </c>
      <c r="G54" s="95">
        <v>44002</v>
      </c>
      <c r="H54" s="113" t="s">
        <v>10</v>
      </c>
      <c r="I54" s="127" t="s">
        <v>699</v>
      </c>
      <c r="J54" s="104"/>
      <c r="L54" s="8"/>
    </row>
    <row r="55" spans="1:12" ht="16.5" customHeight="1" x14ac:dyDescent="0.25">
      <c r="A55" s="110">
        <v>52</v>
      </c>
      <c r="B55" s="95">
        <v>43864</v>
      </c>
      <c r="C55" s="91" t="s">
        <v>9</v>
      </c>
      <c r="D55" s="92" t="s">
        <v>349</v>
      </c>
      <c r="E55" s="111" t="s">
        <v>532</v>
      </c>
      <c r="F55" s="112">
        <v>33000000</v>
      </c>
      <c r="G55" s="95">
        <v>43999</v>
      </c>
      <c r="H55" s="113" t="s">
        <v>10</v>
      </c>
      <c r="I55" s="127" t="s">
        <v>700</v>
      </c>
      <c r="J55" s="104"/>
      <c r="L55" s="8"/>
    </row>
    <row r="56" spans="1:12" ht="16.5" customHeight="1" x14ac:dyDescent="0.25">
      <c r="A56" s="110">
        <v>53</v>
      </c>
      <c r="B56" s="95">
        <v>43864</v>
      </c>
      <c r="C56" s="91" t="s">
        <v>9</v>
      </c>
      <c r="D56" s="92" t="s">
        <v>350</v>
      </c>
      <c r="E56" s="111" t="s">
        <v>532</v>
      </c>
      <c r="F56" s="112">
        <v>49500000</v>
      </c>
      <c r="G56" s="95">
        <v>44137</v>
      </c>
      <c r="H56" s="113" t="s">
        <v>10</v>
      </c>
      <c r="I56" s="127" t="s">
        <v>701</v>
      </c>
      <c r="J56" s="104"/>
      <c r="L56" s="8"/>
    </row>
    <row r="57" spans="1:12" ht="16.5" customHeight="1" x14ac:dyDescent="0.25">
      <c r="A57" s="110">
        <v>54</v>
      </c>
      <c r="B57" s="95">
        <v>43864</v>
      </c>
      <c r="C57" s="91" t="s">
        <v>9</v>
      </c>
      <c r="D57" s="92" t="s">
        <v>3602</v>
      </c>
      <c r="E57" s="111" t="s">
        <v>532</v>
      </c>
      <c r="F57" s="112">
        <v>51750000</v>
      </c>
      <c r="G57" s="95">
        <v>44137</v>
      </c>
      <c r="H57" s="113" t="s">
        <v>10</v>
      </c>
      <c r="I57" s="127" t="s">
        <v>702</v>
      </c>
      <c r="J57" s="104"/>
      <c r="L57" s="8"/>
    </row>
    <row r="58" spans="1:12" ht="16.5" customHeight="1" x14ac:dyDescent="0.25">
      <c r="A58" s="110">
        <v>55</v>
      </c>
      <c r="B58" s="95">
        <v>43864</v>
      </c>
      <c r="C58" s="91" t="s">
        <v>9</v>
      </c>
      <c r="D58" s="92" t="s">
        <v>352</v>
      </c>
      <c r="E58" s="111" t="s">
        <v>533</v>
      </c>
      <c r="F58" s="112">
        <v>20100000</v>
      </c>
      <c r="G58" s="95">
        <v>43954</v>
      </c>
      <c r="H58" s="113" t="s">
        <v>10</v>
      </c>
      <c r="I58" s="127" t="s">
        <v>703</v>
      </c>
      <c r="J58" s="104"/>
      <c r="L58" s="8"/>
    </row>
    <row r="59" spans="1:12" ht="16.5" customHeight="1" x14ac:dyDescent="0.25">
      <c r="A59" s="110">
        <v>56</v>
      </c>
      <c r="B59" s="95">
        <v>43865</v>
      </c>
      <c r="C59" s="91" t="s">
        <v>9</v>
      </c>
      <c r="D59" s="92" t="s">
        <v>353</v>
      </c>
      <c r="E59" s="111" t="s">
        <v>534</v>
      </c>
      <c r="F59" s="112">
        <v>8100000</v>
      </c>
      <c r="G59" s="95">
        <v>43955</v>
      </c>
      <c r="H59" s="113" t="s">
        <v>10</v>
      </c>
      <c r="I59" s="127" t="s">
        <v>704</v>
      </c>
      <c r="J59" s="104"/>
      <c r="L59" s="8"/>
    </row>
    <row r="60" spans="1:12" ht="16.5" customHeight="1" x14ac:dyDescent="0.25">
      <c r="A60" s="110">
        <v>57</v>
      </c>
      <c r="B60" s="95">
        <v>43864</v>
      </c>
      <c r="C60" s="91" t="s">
        <v>9</v>
      </c>
      <c r="D60" s="92" t="s">
        <v>354</v>
      </c>
      <c r="E60" s="111" t="s">
        <v>1442</v>
      </c>
      <c r="F60" s="112">
        <v>55800000</v>
      </c>
      <c r="G60" s="95">
        <v>44137</v>
      </c>
      <c r="H60" s="113" t="s">
        <v>10</v>
      </c>
      <c r="I60" s="127" t="s">
        <v>705</v>
      </c>
      <c r="J60" s="104"/>
      <c r="L60" s="8"/>
    </row>
    <row r="61" spans="1:12" ht="16.5" customHeight="1" x14ac:dyDescent="0.25">
      <c r="A61" s="110">
        <v>58</v>
      </c>
      <c r="B61" s="95">
        <v>43864</v>
      </c>
      <c r="C61" s="91" t="s">
        <v>9</v>
      </c>
      <c r="D61" s="92" t="s">
        <v>355</v>
      </c>
      <c r="E61" s="111" t="s">
        <v>535</v>
      </c>
      <c r="F61" s="112">
        <v>22500000</v>
      </c>
      <c r="G61" s="95">
        <v>44000</v>
      </c>
      <c r="H61" s="113" t="s">
        <v>10</v>
      </c>
      <c r="I61" s="127" t="s">
        <v>706</v>
      </c>
      <c r="J61" s="104"/>
      <c r="L61" s="8"/>
    </row>
    <row r="62" spans="1:12" ht="16.5" customHeight="1" x14ac:dyDescent="0.25">
      <c r="A62" s="110">
        <v>59</v>
      </c>
      <c r="B62" s="95">
        <v>43864</v>
      </c>
      <c r="C62" s="91" t="s">
        <v>9</v>
      </c>
      <c r="D62" s="92" t="s">
        <v>356</v>
      </c>
      <c r="E62" s="111" t="s">
        <v>536</v>
      </c>
      <c r="F62" s="112">
        <v>20550000</v>
      </c>
      <c r="G62" s="95">
        <v>43954</v>
      </c>
      <c r="H62" s="113" t="s">
        <v>10</v>
      </c>
      <c r="I62" s="127" t="s">
        <v>707</v>
      </c>
      <c r="J62" s="104"/>
      <c r="L62" s="8"/>
    </row>
    <row r="63" spans="1:12" ht="16.5" customHeight="1" x14ac:dyDescent="0.25">
      <c r="A63" s="110">
        <v>60</v>
      </c>
      <c r="B63" s="95">
        <v>43866</v>
      </c>
      <c r="C63" s="91" t="s">
        <v>9</v>
      </c>
      <c r="D63" s="92" t="s">
        <v>357</v>
      </c>
      <c r="E63" s="111" t="s">
        <v>537</v>
      </c>
      <c r="F63" s="112">
        <v>27000000</v>
      </c>
      <c r="G63" s="95">
        <v>44048</v>
      </c>
      <c r="H63" s="113" t="s">
        <v>10</v>
      </c>
      <c r="I63" s="127" t="s">
        <v>708</v>
      </c>
      <c r="J63" s="104"/>
      <c r="L63" s="8"/>
    </row>
    <row r="64" spans="1:12" ht="16.5" customHeight="1" x14ac:dyDescent="0.25">
      <c r="A64" s="110">
        <v>61</v>
      </c>
      <c r="B64" s="95">
        <v>43866</v>
      </c>
      <c r="C64" s="91" t="s">
        <v>9</v>
      </c>
      <c r="D64" s="92" t="s">
        <v>358</v>
      </c>
      <c r="E64" s="111" t="s">
        <v>538</v>
      </c>
      <c r="F64" s="112">
        <v>27954000</v>
      </c>
      <c r="G64" s="95">
        <v>44048</v>
      </c>
      <c r="H64" s="113" t="s">
        <v>10</v>
      </c>
      <c r="I64" s="127" t="s">
        <v>709</v>
      </c>
      <c r="J64" s="104"/>
      <c r="L64" s="8"/>
    </row>
    <row r="65" spans="1:12" ht="16.5" customHeight="1" x14ac:dyDescent="0.25">
      <c r="A65" s="110">
        <v>62</v>
      </c>
      <c r="B65" s="95">
        <v>43866</v>
      </c>
      <c r="C65" s="91" t="s">
        <v>9</v>
      </c>
      <c r="D65" s="92" t="s">
        <v>359</v>
      </c>
      <c r="E65" s="111" t="s">
        <v>539</v>
      </c>
      <c r="F65" s="112">
        <v>37260000</v>
      </c>
      <c r="G65" s="95">
        <v>44048</v>
      </c>
      <c r="H65" s="113" t="s">
        <v>10</v>
      </c>
      <c r="I65" s="127" t="s">
        <v>710</v>
      </c>
      <c r="J65" s="104"/>
      <c r="L65" s="8"/>
    </row>
    <row r="66" spans="1:12" ht="16.5" customHeight="1" x14ac:dyDescent="0.25">
      <c r="A66" s="110">
        <v>63</v>
      </c>
      <c r="B66" s="95">
        <v>43864</v>
      </c>
      <c r="C66" s="91" t="s">
        <v>9</v>
      </c>
      <c r="D66" s="92" t="s">
        <v>360</v>
      </c>
      <c r="E66" s="111" t="s">
        <v>1443</v>
      </c>
      <c r="F66" s="112">
        <v>20100000</v>
      </c>
      <c r="G66" s="95">
        <v>43924</v>
      </c>
      <c r="H66" s="113" t="s">
        <v>10</v>
      </c>
      <c r="I66" s="127" t="s">
        <v>711</v>
      </c>
      <c r="J66" s="104"/>
      <c r="L66" s="8"/>
    </row>
    <row r="67" spans="1:12" ht="16.5" customHeight="1" x14ac:dyDescent="0.25">
      <c r="A67" s="110">
        <v>64</v>
      </c>
      <c r="B67" s="95">
        <v>43864</v>
      </c>
      <c r="C67" s="91" t="s">
        <v>9</v>
      </c>
      <c r="D67" s="92" t="s">
        <v>361</v>
      </c>
      <c r="E67" s="111" t="s">
        <v>1444</v>
      </c>
      <c r="F67" s="112">
        <v>29500000</v>
      </c>
      <c r="G67" s="95">
        <v>44168</v>
      </c>
      <c r="H67" s="113" t="s">
        <v>10</v>
      </c>
      <c r="I67" s="127" t="s">
        <v>712</v>
      </c>
      <c r="J67" s="104"/>
      <c r="L67" s="8"/>
    </row>
    <row r="68" spans="1:12" ht="16.5" customHeight="1" x14ac:dyDescent="0.25">
      <c r="A68" s="110">
        <v>65</v>
      </c>
      <c r="B68" s="95">
        <v>43865</v>
      </c>
      <c r="C68" s="91" t="s">
        <v>9</v>
      </c>
      <c r="D68" s="92" t="s">
        <v>362</v>
      </c>
      <c r="E68" s="111" t="s">
        <v>542</v>
      </c>
      <c r="F68" s="112">
        <v>38150000</v>
      </c>
      <c r="G68" s="95">
        <v>44196</v>
      </c>
      <c r="H68" s="113" t="s">
        <v>10</v>
      </c>
      <c r="I68" s="127" t="s">
        <v>713</v>
      </c>
      <c r="J68" s="104"/>
      <c r="L68" s="8"/>
    </row>
    <row r="69" spans="1:12" ht="16.5" customHeight="1" x14ac:dyDescent="0.25">
      <c r="A69" s="110">
        <v>66</v>
      </c>
      <c r="B69" s="95">
        <v>43868</v>
      </c>
      <c r="C69" s="91" t="s">
        <v>9</v>
      </c>
      <c r="D69" s="92" t="s">
        <v>363</v>
      </c>
      <c r="E69" s="111" t="s">
        <v>543</v>
      </c>
      <c r="F69" s="112">
        <v>85800000</v>
      </c>
      <c r="G69" s="95">
        <v>44196</v>
      </c>
      <c r="H69" s="113" t="s">
        <v>10</v>
      </c>
      <c r="I69" s="127" t="s">
        <v>714</v>
      </c>
      <c r="J69" s="104"/>
      <c r="L69" s="8"/>
    </row>
    <row r="70" spans="1:12" ht="16.5" customHeight="1" x14ac:dyDescent="0.25">
      <c r="A70" s="110">
        <v>68</v>
      </c>
      <c r="B70" s="95">
        <v>43864</v>
      </c>
      <c r="C70" s="91" t="s">
        <v>9</v>
      </c>
      <c r="D70" s="92" t="s">
        <v>364</v>
      </c>
      <c r="E70" s="111" t="s">
        <v>544</v>
      </c>
      <c r="F70" s="112">
        <v>16999875</v>
      </c>
      <c r="G70" s="95">
        <v>44000</v>
      </c>
      <c r="H70" s="113" t="s">
        <v>10</v>
      </c>
      <c r="I70" s="127" t="s">
        <v>715</v>
      </c>
      <c r="J70" s="104"/>
      <c r="L70" s="8"/>
    </row>
    <row r="71" spans="1:12" ht="16.5" customHeight="1" x14ac:dyDescent="0.25">
      <c r="A71" s="110">
        <v>69</v>
      </c>
      <c r="B71" s="95">
        <v>43864</v>
      </c>
      <c r="C71" s="91" t="s">
        <v>9</v>
      </c>
      <c r="D71" s="92" t="s">
        <v>365</v>
      </c>
      <c r="E71" s="111" t="s">
        <v>545</v>
      </c>
      <c r="F71" s="112">
        <v>43554000</v>
      </c>
      <c r="G71" s="95">
        <v>44046</v>
      </c>
      <c r="H71" s="113" t="s">
        <v>10</v>
      </c>
      <c r="I71" s="127" t="s">
        <v>716</v>
      </c>
      <c r="J71" s="104"/>
      <c r="L71" s="8"/>
    </row>
    <row r="72" spans="1:12" ht="16.5" customHeight="1" x14ac:dyDescent="0.25">
      <c r="A72" s="110">
        <v>70</v>
      </c>
      <c r="B72" s="95">
        <v>43874</v>
      </c>
      <c r="C72" s="91" t="s">
        <v>9</v>
      </c>
      <c r="D72" s="92" t="s">
        <v>366</v>
      </c>
      <c r="E72" s="111" t="s">
        <v>546</v>
      </c>
      <c r="F72" s="112">
        <v>28500000</v>
      </c>
      <c r="G72" s="95">
        <v>43963</v>
      </c>
      <c r="H72" s="113" t="s">
        <v>10</v>
      </c>
      <c r="I72" s="127" t="s">
        <v>717</v>
      </c>
      <c r="J72" s="104"/>
      <c r="L72" s="8"/>
    </row>
    <row r="73" spans="1:12" ht="16.5" customHeight="1" x14ac:dyDescent="0.25">
      <c r="A73" s="110">
        <v>71</v>
      </c>
      <c r="B73" s="95">
        <v>43866</v>
      </c>
      <c r="C73" s="91" t="s">
        <v>9</v>
      </c>
      <c r="D73" s="92" t="s">
        <v>367</v>
      </c>
      <c r="E73" s="111" t="s">
        <v>210</v>
      </c>
      <c r="F73" s="112">
        <v>37260000</v>
      </c>
      <c r="G73" s="95">
        <v>44002</v>
      </c>
      <c r="H73" s="113" t="s">
        <v>10</v>
      </c>
      <c r="I73" s="127" t="s">
        <v>718</v>
      </c>
      <c r="J73" s="104"/>
      <c r="L73" s="8"/>
    </row>
    <row r="74" spans="1:12" ht="16.5" customHeight="1" x14ac:dyDescent="0.25">
      <c r="A74" s="110">
        <v>72</v>
      </c>
      <c r="B74" s="95">
        <v>43864</v>
      </c>
      <c r="C74" s="91" t="s">
        <v>9</v>
      </c>
      <c r="D74" s="92" t="s">
        <v>368</v>
      </c>
      <c r="E74" s="111" t="s">
        <v>547</v>
      </c>
      <c r="F74" s="112">
        <v>13280000</v>
      </c>
      <c r="G74" s="95">
        <v>43986</v>
      </c>
      <c r="H74" s="113" t="s">
        <v>10</v>
      </c>
      <c r="I74" s="127" t="s">
        <v>719</v>
      </c>
      <c r="J74" s="104"/>
      <c r="L74" s="8"/>
    </row>
    <row r="75" spans="1:12" ht="16.5" customHeight="1" x14ac:dyDescent="0.25">
      <c r="A75" s="110">
        <v>73</v>
      </c>
      <c r="B75" s="95">
        <v>43867</v>
      </c>
      <c r="C75" s="91" t="s">
        <v>9</v>
      </c>
      <c r="D75" s="92" t="s">
        <v>369</v>
      </c>
      <c r="E75" s="111" t="s">
        <v>548</v>
      </c>
      <c r="F75" s="112">
        <v>18000000</v>
      </c>
      <c r="G75" s="95">
        <v>44003</v>
      </c>
      <c r="H75" s="113" t="s">
        <v>10</v>
      </c>
      <c r="I75" s="127" t="s">
        <v>720</v>
      </c>
      <c r="J75" s="104"/>
      <c r="L75" s="8"/>
    </row>
    <row r="76" spans="1:12" ht="16.5" customHeight="1" x14ac:dyDescent="0.25">
      <c r="A76" s="110">
        <v>74</v>
      </c>
      <c r="B76" s="95">
        <v>43864</v>
      </c>
      <c r="C76" s="91" t="s">
        <v>9</v>
      </c>
      <c r="D76" s="92" t="s">
        <v>370</v>
      </c>
      <c r="E76" s="111" t="s">
        <v>549</v>
      </c>
      <c r="F76" s="112">
        <v>13500000</v>
      </c>
      <c r="G76" s="95">
        <v>44000</v>
      </c>
      <c r="H76" s="113" t="s">
        <v>10</v>
      </c>
      <c r="I76" s="127" t="s">
        <v>721</v>
      </c>
      <c r="J76" s="104"/>
      <c r="L76" s="8"/>
    </row>
    <row r="77" spans="1:12" ht="16.5" customHeight="1" x14ac:dyDescent="0.25">
      <c r="A77" s="110">
        <v>75</v>
      </c>
      <c r="B77" s="95">
        <v>43864</v>
      </c>
      <c r="C77" s="91" t="s">
        <v>9</v>
      </c>
      <c r="D77" s="92" t="s">
        <v>371</v>
      </c>
      <c r="E77" s="111" t="s">
        <v>181</v>
      </c>
      <c r="F77" s="112">
        <v>59950000</v>
      </c>
      <c r="G77" s="95">
        <v>44195</v>
      </c>
      <c r="H77" s="113" t="s">
        <v>10</v>
      </c>
      <c r="I77" s="127" t="s">
        <v>722</v>
      </c>
      <c r="J77" s="104"/>
      <c r="L77" s="8"/>
    </row>
    <row r="78" spans="1:12" ht="16.5" customHeight="1" x14ac:dyDescent="0.25">
      <c r="A78" s="110">
        <v>76</v>
      </c>
      <c r="B78" s="95">
        <v>43867</v>
      </c>
      <c r="C78" s="91" t="s">
        <v>9</v>
      </c>
      <c r="D78" s="92" t="s">
        <v>372</v>
      </c>
      <c r="E78" s="111" t="s">
        <v>551</v>
      </c>
      <c r="F78" s="112">
        <v>44275000</v>
      </c>
      <c r="G78" s="95">
        <v>44196</v>
      </c>
      <c r="H78" s="113" t="s">
        <v>10</v>
      </c>
      <c r="I78" s="127" t="s">
        <v>723</v>
      </c>
      <c r="J78" s="104"/>
      <c r="L78" s="8"/>
    </row>
    <row r="79" spans="1:12" ht="16.5" customHeight="1" x14ac:dyDescent="0.25">
      <c r="A79" s="110">
        <v>77</v>
      </c>
      <c r="B79" s="95">
        <v>43867</v>
      </c>
      <c r="C79" s="91" t="s">
        <v>9</v>
      </c>
      <c r="D79" s="92" t="s">
        <v>373</v>
      </c>
      <c r="E79" s="111" t="s">
        <v>552</v>
      </c>
      <c r="F79" s="112">
        <v>18270000</v>
      </c>
      <c r="G79" s="95">
        <v>44003</v>
      </c>
      <c r="H79" s="113" t="s">
        <v>10</v>
      </c>
      <c r="I79" s="127" t="s">
        <v>724</v>
      </c>
      <c r="J79" s="104"/>
      <c r="L79" s="8"/>
    </row>
    <row r="80" spans="1:12" ht="16.5" customHeight="1" x14ac:dyDescent="0.25">
      <c r="A80" s="110">
        <v>78</v>
      </c>
      <c r="B80" s="95">
        <v>43871</v>
      </c>
      <c r="C80" s="91" t="s">
        <v>9</v>
      </c>
      <c r="D80" s="92" t="s">
        <v>374</v>
      </c>
      <c r="E80" s="111" t="s">
        <v>553</v>
      </c>
      <c r="F80" s="112">
        <v>32000000</v>
      </c>
      <c r="G80" s="95">
        <v>44114</v>
      </c>
      <c r="H80" s="113" t="s">
        <v>10</v>
      </c>
      <c r="I80" s="127" t="s">
        <v>725</v>
      </c>
      <c r="J80" s="104"/>
      <c r="L80" s="8"/>
    </row>
    <row r="81" spans="1:12" ht="16.5" customHeight="1" x14ac:dyDescent="0.25">
      <c r="A81" s="110">
        <v>79</v>
      </c>
      <c r="B81" s="95">
        <v>43868</v>
      </c>
      <c r="C81" s="91" t="s">
        <v>9</v>
      </c>
      <c r="D81" s="92" t="s">
        <v>375</v>
      </c>
      <c r="E81" s="111" t="s">
        <v>554</v>
      </c>
      <c r="F81" s="112">
        <v>20733500</v>
      </c>
      <c r="G81" s="95">
        <v>44018</v>
      </c>
      <c r="H81" s="113" t="s">
        <v>10</v>
      </c>
      <c r="I81" s="127" t="s">
        <v>726</v>
      </c>
      <c r="J81" s="104"/>
      <c r="L81" s="8"/>
    </row>
    <row r="82" spans="1:12" ht="16.5" customHeight="1" x14ac:dyDescent="0.25">
      <c r="A82" s="110">
        <v>80</v>
      </c>
      <c r="B82" s="95">
        <v>43867</v>
      </c>
      <c r="C82" s="91" t="s">
        <v>9</v>
      </c>
      <c r="D82" s="92" t="s">
        <v>376</v>
      </c>
      <c r="E82" s="111" t="s">
        <v>555</v>
      </c>
      <c r="F82" s="112">
        <v>48000000</v>
      </c>
      <c r="G82" s="95">
        <v>44113</v>
      </c>
      <c r="H82" s="113" t="s">
        <v>10</v>
      </c>
      <c r="I82" s="127" t="s">
        <v>727</v>
      </c>
      <c r="J82" s="104"/>
      <c r="L82" s="8"/>
    </row>
    <row r="83" spans="1:12" ht="16.5" customHeight="1" x14ac:dyDescent="0.25">
      <c r="A83" s="110">
        <v>81</v>
      </c>
      <c r="B83" s="95">
        <v>43868</v>
      </c>
      <c r="C83" s="91" t="s">
        <v>9</v>
      </c>
      <c r="D83" s="92" t="s">
        <v>1073</v>
      </c>
      <c r="E83" s="111" t="s">
        <v>556</v>
      </c>
      <c r="F83" s="112">
        <v>135220000</v>
      </c>
      <c r="G83" s="95">
        <v>44196</v>
      </c>
      <c r="H83" s="113" t="s">
        <v>10</v>
      </c>
      <c r="I83" s="127" t="s">
        <v>728</v>
      </c>
      <c r="J83" s="104"/>
      <c r="L83" s="8"/>
    </row>
    <row r="84" spans="1:12" ht="16.5" customHeight="1" x14ac:dyDescent="0.25">
      <c r="A84" s="110">
        <v>82</v>
      </c>
      <c r="B84" s="95">
        <v>43866</v>
      </c>
      <c r="C84" s="91" t="s">
        <v>9</v>
      </c>
      <c r="D84" s="92" t="s">
        <v>378</v>
      </c>
      <c r="E84" s="111" t="s">
        <v>557</v>
      </c>
      <c r="F84" s="112">
        <v>28728865</v>
      </c>
      <c r="G84" s="95">
        <v>44196</v>
      </c>
      <c r="H84" s="113" t="s">
        <v>10</v>
      </c>
      <c r="I84" s="127" t="s">
        <v>729</v>
      </c>
      <c r="J84" s="104"/>
      <c r="L84" s="8"/>
    </row>
    <row r="85" spans="1:12" ht="16.5" customHeight="1" x14ac:dyDescent="0.25">
      <c r="A85" s="110">
        <v>83</v>
      </c>
      <c r="B85" s="95">
        <v>43867</v>
      </c>
      <c r="C85" s="91" t="s">
        <v>9</v>
      </c>
      <c r="D85" s="92" t="s">
        <v>379</v>
      </c>
      <c r="E85" s="111" t="s">
        <v>558</v>
      </c>
      <c r="F85" s="112">
        <v>20857500</v>
      </c>
      <c r="G85" s="95">
        <v>44003</v>
      </c>
      <c r="H85" s="113" t="s">
        <v>10</v>
      </c>
      <c r="I85" s="127" t="s">
        <v>730</v>
      </c>
      <c r="J85" s="104"/>
      <c r="L85" s="8"/>
    </row>
    <row r="86" spans="1:12" ht="16.5" customHeight="1" x14ac:dyDescent="0.25">
      <c r="A86" s="110">
        <v>84</v>
      </c>
      <c r="B86" s="95">
        <v>43867</v>
      </c>
      <c r="C86" s="91" t="s">
        <v>9</v>
      </c>
      <c r="D86" s="92" t="s">
        <v>380</v>
      </c>
      <c r="E86" s="111" t="s">
        <v>559</v>
      </c>
      <c r="F86" s="112">
        <v>12889935</v>
      </c>
      <c r="G86" s="95">
        <v>44003</v>
      </c>
      <c r="H86" s="113" t="s">
        <v>10</v>
      </c>
      <c r="I86" s="127" t="s">
        <v>731</v>
      </c>
      <c r="J86" s="104"/>
      <c r="L86" s="8"/>
    </row>
    <row r="87" spans="1:12" ht="16.5" customHeight="1" x14ac:dyDescent="0.25">
      <c r="A87" s="110">
        <v>85</v>
      </c>
      <c r="B87" s="95">
        <v>43867</v>
      </c>
      <c r="C87" s="91" t="s">
        <v>9</v>
      </c>
      <c r="D87" s="92" t="s">
        <v>381</v>
      </c>
      <c r="E87" s="111" t="s">
        <v>560</v>
      </c>
      <c r="F87" s="112">
        <v>23999999</v>
      </c>
      <c r="G87" s="95">
        <v>44003</v>
      </c>
      <c r="H87" s="113" t="s">
        <v>10</v>
      </c>
      <c r="I87" s="127" t="s">
        <v>732</v>
      </c>
      <c r="J87" s="104"/>
      <c r="L87" s="8"/>
    </row>
    <row r="88" spans="1:12" ht="16.5" customHeight="1" x14ac:dyDescent="0.25">
      <c r="A88" s="110">
        <v>86</v>
      </c>
      <c r="B88" s="95">
        <v>43868</v>
      </c>
      <c r="C88" s="91" t="s">
        <v>9</v>
      </c>
      <c r="D88" s="92" t="s">
        <v>382</v>
      </c>
      <c r="E88" s="111" t="s">
        <v>561</v>
      </c>
      <c r="F88" s="112">
        <v>34299000</v>
      </c>
      <c r="G88" s="95">
        <v>44141</v>
      </c>
      <c r="H88" s="113" t="s">
        <v>10</v>
      </c>
      <c r="I88" s="127" t="s">
        <v>733</v>
      </c>
      <c r="J88" s="104"/>
      <c r="L88" s="8"/>
    </row>
    <row r="89" spans="1:12" ht="16.5" customHeight="1" x14ac:dyDescent="0.25">
      <c r="A89" s="110">
        <v>87</v>
      </c>
      <c r="B89" s="95">
        <v>43875</v>
      </c>
      <c r="C89" s="91" t="s">
        <v>9</v>
      </c>
      <c r="D89" s="92" t="s">
        <v>383</v>
      </c>
      <c r="E89" s="111" t="s">
        <v>562</v>
      </c>
      <c r="F89" s="112">
        <v>86100000</v>
      </c>
      <c r="G89" s="95">
        <v>44196</v>
      </c>
      <c r="H89" s="113" t="s">
        <v>10</v>
      </c>
      <c r="I89" s="127" t="s">
        <v>734</v>
      </c>
      <c r="J89" s="104"/>
      <c r="L89" s="8"/>
    </row>
    <row r="90" spans="1:12" ht="16.5" customHeight="1" x14ac:dyDescent="0.25">
      <c r="A90" s="110">
        <v>88</v>
      </c>
      <c r="B90" s="95">
        <v>43868</v>
      </c>
      <c r="C90" s="91" t="s">
        <v>9</v>
      </c>
      <c r="D90" s="92" t="s">
        <v>384</v>
      </c>
      <c r="E90" s="111" t="s">
        <v>563</v>
      </c>
      <c r="F90" s="112">
        <v>39200000</v>
      </c>
      <c r="G90" s="95">
        <v>44113</v>
      </c>
      <c r="H90" s="113" t="s">
        <v>10</v>
      </c>
      <c r="I90" s="127" t="s">
        <v>735</v>
      </c>
      <c r="J90" s="104"/>
      <c r="L90" s="8"/>
    </row>
    <row r="91" spans="1:12" ht="16.5" customHeight="1" x14ac:dyDescent="0.25">
      <c r="A91" s="110">
        <v>89</v>
      </c>
      <c r="B91" s="95">
        <v>43868</v>
      </c>
      <c r="C91" s="91" t="s">
        <v>9</v>
      </c>
      <c r="D91" s="92" t="s">
        <v>385</v>
      </c>
      <c r="E91" s="111" t="s">
        <v>564</v>
      </c>
      <c r="F91" s="112">
        <v>89640000</v>
      </c>
      <c r="G91" s="95">
        <v>44196</v>
      </c>
      <c r="H91" s="113" t="s">
        <v>10</v>
      </c>
      <c r="I91" s="127" t="s">
        <v>736</v>
      </c>
      <c r="J91" s="104"/>
      <c r="L91" s="8"/>
    </row>
    <row r="92" spans="1:12" ht="16.5" customHeight="1" x14ac:dyDescent="0.25">
      <c r="A92" s="110">
        <v>90</v>
      </c>
      <c r="B92" s="95">
        <v>43873</v>
      </c>
      <c r="C92" s="91" t="s">
        <v>9</v>
      </c>
      <c r="D92" s="92" t="s">
        <v>386</v>
      </c>
      <c r="E92" s="111" t="s">
        <v>565</v>
      </c>
      <c r="F92" s="112">
        <v>75133333</v>
      </c>
      <c r="G92" s="95">
        <v>44196</v>
      </c>
      <c r="H92" s="113" t="s">
        <v>10</v>
      </c>
      <c r="I92" s="127" t="s">
        <v>737</v>
      </c>
      <c r="J92" s="104"/>
      <c r="L92" s="8"/>
    </row>
    <row r="93" spans="1:12" ht="16.5" customHeight="1" x14ac:dyDescent="0.25">
      <c r="A93" s="110">
        <v>91</v>
      </c>
      <c r="B93" s="95">
        <v>43875</v>
      </c>
      <c r="C93" s="91" t="s">
        <v>9</v>
      </c>
      <c r="D93" s="92" t="s">
        <v>387</v>
      </c>
      <c r="E93" s="111" t="s">
        <v>566</v>
      </c>
      <c r="F93" s="112">
        <v>77000000</v>
      </c>
      <c r="G93" s="95">
        <v>44196</v>
      </c>
      <c r="H93" s="113" t="s">
        <v>10</v>
      </c>
      <c r="I93" s="127" t="s">
        <v>738</v>
      </c>
      <c r="J93" s="104"/>
      <c r="L93" s="8"/>
    </row>
    <row r="94" spans="1:12" ht="16.5" customHeight="1" x14ac:dyDescent="0.25">
      <c r="A94" s="110">
        <v>92</v>
      </c>
      <c r="B94" s="95">
        <v>43871</v>
      </c>
      <c r="C94" s="91" t="s">
        <v>9</v>
      </c>
      <c r="D94" s="92" t="s">
        <v>388</v>
      </c>
      <c r="E94" s="111" t="s">
        <v>567</v>
      </c>
      <c r="F94" s="112">
        <v>21000000</v>
      </c>
      <c r="G94" s="95">
        <v>43961</v>
      </c>
      <c r="H94" s="113" t="s">
        <v>10</v>
      </c>
      <c r="I94" s="127" t="s">
        <v>739</v>
      </c>
      <c r="J94" s="104"/>
      <c r="L94" s="8"/>
    </row>
    <row r="95" spans="1:12" ht="16.5" customHeight="1" x14ac:dyDescent="0.25">
      <c r="A95" s="110">
        <v>93</v>
      </c>
      <c r="B95" s="95">
        <v>43871</v>
      </c>
      <c r="C95" s="91" t="s">
        <v>9</v>
      </c>
      <c r="D95" s="92" t="s">
        <v>389</v>
      </c>
      <c r="E95" s="111" t="s">
        <v>568</v>
      </c>
      <c r="F95" s="112">
        <v>11040000</v>
      </c>
      <c r="G95" s="95">
        <v>43930</v>
      </c>
      <c r="H95" s="113" t="s">
        <v>10</v>
      </c>
      <c r="I95" s="127" t="s">
        <v>740</v>
      </c>
      <c r="J95" s="104"/>
      <c r="L95" s="8"/>
    </row>
    <row r="96" spans="1:12" ht="16.5" customHeight="1" x14ac:dyDescent="0.25">
      <c r="A96" s="110">
        <v>94</v>
      </c>
      <c r="B96" s="95">
        <v>43868</v>
      </c>
      <c r="C96" s="91" t="s">
        <v>9</v>
      </c>
      <c r="D96" s="92" t="s">
        <v>3603</v>
      </c>
      <c r="E96" s="111" t="s">
        <v>569</v>
      </c>
      <c r="F96" s="112">
        <v>79708906</v>
      </c>
      <c r="G96" s="95">
        <v>44194</v>
      </c>
      <c r="H96" s="113" t="s">
        <v>10</v>
      </c>
      <c r="I96" s="127" t="s">
        <v>741</v>
      </c>
      <c r="J96" s="104"/>
      <c r="L96" s="8"/>
    </row>
    <row r="97" spans="1:12" ht="16.5" customHeight="1" x14ac:dyDescent="0.25">
      <c r="A97" s="110">
        <v>95</v>
      </c>
      <c r="B97" s="95">
        <v>43868</v>
      </c>
      <c r="C97" s="91" t="s">
        <v>9</v>
      </c>
      <c r="D97" s="92" t="s">
        <v>391</v>
      </c>
      <c r="E97" s="111" t="s">
        <v>570</v>
      </c>
      <c r="F97" s="112">
        <v>45000000</v>
      </c>
      <c r="G97" s="95">
        <v>44049</v>
      </c>
      <c r="H97" s="113" t="s">
        <v>10</v>
      </c>
      <c r="I97" s="127" t="s">
        <v>742</v>
      </c>
      <c r="J97" s="104"/>
      <c r="L97" s="8"/>
    </row>
    <row r="98" spans="1:12" ht="16.5" customHeight="1" x14ac:dyDescent="0.25">
      <c r="A98" s="110">
        <v>97</v>
      </c>
      <c r="B98" s="95">
        <v>43880</v>
      </c>
      <c r="C98" s="91" t="s">
        <v>9</v>
      </c>
      <c r="D98" s="92" t="s">
        <v>392</v>
      </c>
      <c r="E98" s="111" t="s">
        <v>571</v>
      </c>
      <c r="F98" s="112">
        <v>26400000</v>
      </c>
      <c r="G98" s="95">
        <v>44123</v>
      </c>
      <c r="H98" s="113" t="s">
        <v>10</v>
      </c>
      <c r="I98" s="127" t="s">
        <v>743</v>
      </c>
      <c r="J98" s="104"/>
      <c r="L98" s="8"/>
    </row>
    <row r="99" spans="1:12" ht="16.5" customHeight="1" x14ac:dyDescent="0.25">
      <c r="A99" s="110">
        <v>98</v>
      </c>
      <c r="B99" s="95">
        <v>43871</v>
      </c>
      <c r="C99" s="91" t="s">
        <v>9</v>
      </c>
      <c r="D99" s="92" t="s">
        <v>393</v>
      </c>
      <c r="E99" s="111" t="s">
        <v>572</v>
      </c>
      <c r="F99" s="112">
        <v>17850000</v>
      </c>
      <c r="G99" s="95">
        <v>43960</v>
      </c>
      <c r="H99" s="113" t="s">
        <v>10</v>
      </c>
      <c r="I99" s="127" t="s">
        <v>744</v>
      </c>
      <c r="J99" s="104"/>
      <c r="L99" s="8"/>
    </row>
    <row r="100" spans="1:12" ht="16.5" customHeight="1" x14ac:dyDescent="0.25">
      <c r="A100" s="110">
        <v>99</v>
      </c>
      <c r="B100" s="95">
        <v>43871</v>
      </c>
      <c r="C100" s="91" t="s">
        <v>9</v>
      </c>
      <c r="D100" s="92" t="s">
        <v>394</v>
      </c>
      <c r="E100" s="111" t="s">
        <v>573</v>
      </c>
      <c r="F100" s="112">
        <v>43476300</v>
      </c>
      <c r="G100" s="95">
        <v>44190</v>
      </c>
      <c r="H100" s="113" t="s">
        <v>10</v>
      </c>
      <c r="I100" s="127" t="s">
        <v>745</v>
      </c>
      <c r="J100" s="104"/>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104"/>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104"/>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104"/>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104"/>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104"/>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104"/>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104"/>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104"/>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104"/>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104"/>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104"/>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104"/>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104"/>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104"/>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104"/>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104"/>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104"/>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104"/>
      <c r="L118" s="8"/>
    </row>
    <row r="119" spans="1:12" ht="16.5" customHeight="1" x14ac:dyDescent="0.25">
      <c r="A119" s="110">
        <v>118</v>
      </c>
      <c r="B119" s="95">
        <v>43873</v>
      </c>
      <c r="C119" s="91" t="s">
        <v>9</v>
      </c>
      <c r="D119" s="92" t="s">
        <v>414</v>
      </c>
      <c r="E119" s="111" t="s">
        <v>597</v>
      </c>
      <c r="F119" s="112">
        <v>49600000</v>
      </c>
      <c r="G119" s="95">
        <v>44116</v>
      </c>
      <c r="H119" s="113" t="s">
        <v>10</v>
      </c>
      <c r="I119" s="127" t="s">
        <v>765</v>
      </c>
      <c r="J119" s="104"/>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104"/>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104"/>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104"/>
      <c r="L122" s="8"/>
    </row>
    <row r="123" spans="1:12" ht="16.5" customHeight="1" x14ac:dyDescent="0.25">
      <c r="A123" s="110">
        <v>122</v>
      </c>
      <c r="B123" s="95">
        <v>43875</v>
      </c>
      <c r="C123" s="91" t="s">
        <v>9</v>
      </c>
      <c r="D123" s="92" t="s">
        <v>418</v>
      </c>
      <c r="E123" s="111" t="s">
        <v>597</v>
      </c>
      <c r="F123" s="112">
        <v>49600000</v>
      </c>
      <c r="G123" s="95">
        <v>44120</v>
      </c>
      <c r="H123" s="113" t="s">
        <v>10</v>
      </c>
      <c r="I123" s="127" t="s">
        <v>769</v>
      </c>
      <c r="J123" s="104"/>
      <c r="L123" s="8"/>
    </row>
    <row r="124" spans="1:12" ht="16.5" customHeight="1" x14ac:dyDescent="0.25">
      <c r="A124" s="110">
        <v>123</v>
      </c>
      <c r="B124" s="95">
        <v>43874</v>
      </c>
      <c r="C124" s="91" t="s">
        <v>9</v>
      </c>
      <c r="D124" s="92" t="s">
        <v>3604</v>
      </c>
      <c r="E124" s="111" t="s">
        <v>597</v>
      </c>
      <c r="F124" s="112">
        <v>49600000</v>
      </c>
      <c r="G124" s="95">
        <v>44120</v>
      </c>
      <c r="H124" s="113" t="s">
        <v>10</v>
      </c>
      <c r="I124" s="127" t="s">
        <v>770</v>
      </c>
      <c r="J124" s="104"/>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104"/>
      <c r="L125" s="8"/>
    </row>
    <row r="126" spans="1:12" ht="16.5" customHeight="1" x14ac:dyDescent="0.25">
      <c r="A126" s="110">
        <v>125</v>
      </c>
      <c r="B126" s="95">
        <v>43875</v>
      </c>
      <c r="C126" s="91" t="s">
        <v>9</v>
      </c>
      <c r="D126" s="92" t="s">
        <v>421</v>
      </c>
      <c r="E126" s="111" t="s">
        <v>599</v>
      </c>
      <c r="F126" s="112">
        <v>62220000</v>
      </c>
      <c r="G126" s="95">
        <v>44121</v>
      </c>
      <c r="H126" s="113" t="s">
        <v>10</v>
      </c>
      <c r="I126" s="127" t="s">
        <v>772</v>
      </c>
      <c r="J126" s="104"/>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104"/>
      <c r="L127" s="8"/>
    </row>
    <row r="128" spans="1:12" ht="16.5" customHeight="1" x14ac:dyDescent="0.25">
      <c r="A128" s="110">
        <v>127</v>
      </c>
      <c r="B128" s="95">
        <v>43875</v>
      </c>
      <c r="C128" s="91" t="s">
        <v>9</v>
      </c>
      <c r="D128" s="92" t="s">
        <v>4569</v>
      </c>
      <c r="E128" s="111" t="s">
        <v>600</v>
      </c>
      <c r="F128" s="112">
        <v>67150000</v>
      </c>
      <c r="G128" s="95">
        <v>44136</v>
      </c>
      <c r="H128" s="113" t="s">
        <v>10</v>
      </c>
      <c r="I128" s="127" t="s">
        <v>774</v>
      </c>
      <c r="J128" s="104"/>
      <c r="L128" s="8"/>
    </row>
    <row r="129" spans="1:12" ht="16.5" customHeight="1" x14ac:dyDescent="0.25">
      <c r="A129" s="110">
        <v>128</v>
      </c>
      <c r="B129" s="95">
        <v>43875</v>
      </c>
      <c r="C129" s="91" t="s">
        <v>9</v>
      </c>
      <c r="D129" s="92" t="s">
        <v>424</v>
      </c>
      <c r="E129" s="111" t="s">
        <v>597</v>
      </c>
      <c r="F129" s="112">
        <v>49600000</v>
      </c>
      <c r="G129" s="95">
        <v>44121</v>
      </c>
      <c r="H129" s="113" t="s">
        <v>10</v>
      </c>
      <c r="I129" s="127" t="s">
        <v>775</v>
      </c>
      <c r="J129" s="104"/>
      <c r="L129" s="8"/>
    </row>
    <row r="130" spans="1:12" ht="16.5" customHeight="1" x14ac:dyDescent="0.25">
      <c r="A130" s="110">
        <v>129</v>
      </c>
      <c r="B130" s="95">
        <v>43878</v>
      </c>
      <c r="C130" s="91" t="s">
        <v>9</v>
      </c>
      <c r="D130" s="92" t="s">
        <v>3606</v>
      </c>
      <c r="E130" s="111" t="s">
        <v>1139</v>
      </c>
      <c r="F130" s="112">
        <v>49600000</v>
      </c>
      <c r="G130" s="95">
        <v>44122</v>
      </c>
      <c r="H130" s="113" t="s">
        <v>10</v>
      </c>
      <c r="I130" s="127" t="s">
        <v>776</v>
      </c>
      <c r="J130" s="104"/>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104"/>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104"/>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104"/>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104"/>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104"/>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104"/>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104"/>
      <c r="L137" s="8"/>
    </row>
    <row r="138" spans="1:12" ht="16.5" customHeight="1" x14ac:dyDescent="0.25">
      <c r="A138" s="110">
        <v>137</v>
      </c>
      <c r="B138" s="95">
        <v>43878</v>
      </c>
      <c r="C138" s="91" t="s">
        <v>9</v>
      </c>
      <c r="D138" s="92" t="s">
        <v>433</v>
      </c>
      <c r="E138" s="111" t="s">
        <v>597</v>
      </c>
      <c r="F138" s="112">
        <v>49600000</v>
      </c>
      <c r="G138" s="95">
        <v>44121</v>
      </c>
      <c r="H138" s="113" t="s">
        <v>10</v>
      </c>
      <c r="I138" s="127" t="s">
        <v>784</v>
      </c>
      <c r="J138" s="104"/>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104"/>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104"/>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104"/>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104"/>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104"/>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104"/>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104"/>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104"/>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104"/>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104"/>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104"/>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104"/>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104"/>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104"/>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104"/>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104"/>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104"/>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104"/>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104"/>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104"/>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104"/>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104"/>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104"/>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104"/>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104"/>
      <c r="L163" s="8"/>
    </row>
    <row r="164" spans="1:12" ht="16.5" customHeight="1" x14ac:dyDescent="0.25">
      <c r="A164" s="110">
        <v>163</v>
      </c>
      <c r="B164" s="95">
        <v>43880</v>
      </c>
      <c r="C164" s="91" t="s">
        <v>9</v>
      </c>
      <c r="D164" s="92" t="s">
        <v>4570</v>
      </c>
      <c r="E164" s="111" t="s">
        <v>627</v>
      </c>
      <c r="F164" s="112">
        <v>71925000</v>
      </c>
      <c r="G164" s="95">
        <v>44196</v>
      </c>
      <c r="H164" s="113" t="s">
        <v>10</v>
      </c>
      <c r="I164" s="127" t="s">
        <v>808</v>
      </c>
      <c r="J164" s="104"/>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104"/>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104"/>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104"/>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104"/>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104"/>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104"/>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104"/>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104"/>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104"/>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104"/>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104"/>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104"/>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104"/>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104"/>
      <c r="L178" s="8"/>
    </row>
    <row r="179" spans="1:12" ht="16.5" customHeight="1" x14ac:dyDescent="0.25">
      <c r="A179" s="110">
        <v>178</v>
      </c>
      <c r="B179" s="95">
        <v>43881</v>
      </c>
      <c r="C179" s="91" t="s">
        <v>9</v>
      </c>
      <c r="D179" s="92" t="s">
        <v>472</v>
      </c>
      <c r="E179" s="111" t="s">
        <v>642</v>
      </c>
      <c r="F179" s="112">
        <v>31000000</v>
      </c>
      <c r="G179" s="95">
        <v>44194</v>
      </c>
      <c r="H179" s="113" t="s">
        <v>10</v>
      </c>
      <c r="I179" s="127" t="s">
        <v>823</v>
      </c>
      <c r="J179" s="104"/>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104"/>
      <c r="L180" s="8"/>
    </row>
    <row r="181" spans="1:12" ht="16.5" customHeight="1" x14ac:dyDescent="0.25">
      <c r="A181" s="110">
        <v>180</v>
      </c>
      <c r="B181" s="95">
        <v>43881</v>
      </c>
      <c r="C181" s="91" t="s">
        <v>9</v>
      </c>
      <c r="D181" s="92" t="s">
        <v>474</v>
      </c>
      <c r="E181" s="111" t="s">
        <v>1147</v>
      </c>
      <c r="F181" s="112">
        <v>39200000</v>
      </c>
      <c r="G181" s="95">
        <v>44127</v>
      </c>
      <c r="H181" s="113" t="s">
        <v>10</v>
      </c>
      <c r="I181" s="127" t="s">
        <v>825</v>
      </c>
      <c r="J181" s="104"/>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104"/>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104"/>
      <c r="L183" s="8"/>
    </row>
    <row r="184" spans="1:12" ht="16.5" customHeight="1" x14ac:dyDescent="0.25">
      <c r="A184" s="110">
        <v>183</v>
      </c>
      <c r="B184" s="95">
        <v>43883</v>
      </c>
      <c r="C184" s="91" t="s">
        <v>9</v>
      </c>
      <c r="D184" s="92" t="s">
        <v>476</v>
      </c>
      <c r="E184" s="111" t="s">
        <v>644</v>
      </c>
      <c r="F184" s="112">
        <v>39200000</v>
      </c>
      <c r="G184" s="95">
        <v>44127</v>
      </c>
      <c r="H184" s="113" t="s">
        <v>10</v>
      </c>
      <c r="I184" s="127" t="s">
        <v>827</v>
      </c>
      <c r="J184" s="104"/>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104"/>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104"/>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104"/>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104"/>
      <c r="L188" s="8"/>
    </row>
    <row r="189" spans="1:12" ht="16.5" customHeight="1" x14ac:dyDescent="0.25">
      <c r="A189" s="110">
        <v>188</v>
      </c>
      <c r="B189" s="95">
        <v>43883</v>
      </c>
      <c r="C189" s="91" t="s">
        <v>9</v>
      </c>
      <c r="D189" s="92" t="s">
        <v>481</v>
      </c>
      <c r="E189" s="111" t="s">
        <v>650</v>
      </c>
      <c r="F189" s="112">
        <v>55541720</v>
      </c>
      <c r="G189" s="95">
        <v>44128</v>
      </c>
      <c r="H189" s="113" t="s">
        <v>10</v>
      </c>
      <c r="I189" s="127" t="s">
        <v>832</v>
      </c>
      <c r="J189" s="104"/>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104"/>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104"/>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104"/>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104"/>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104"/>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104"/>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104"/>
      <c r="L196" s="8"/>
    </row>
    <row r="197" spans="1:12" ht="16.5" customHeight="1" x14ac:dyDescent="0.25">
      <c r="A197" s="110">
        <v>197</v>
      </c>
      <c r="B197" s="95">
        <v>43887</v>
      </c>
      <c r="C197" s="91" t="s">
        <v>9</v>
      </c>
      <c r="D197" s="92" t="s">
        <v>487</v>
      </c>
      <c r="E197" s="111" t="s">
        <v>650</v>
      </c>
      <c r="F197" s="112">
        <v>59814160</v>
      </c>
      <c r="G197" s="95">
        <v>44129</v>
      </c>
      <c r="H197" s="113" t="s">
        <v>10</v>
      </c>
      <c r="I197" s="127" t="s">
        <v>838</v>
      </c>
      <c r="J197" s="104"/>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104"/>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104"/>
      <c r="L199" s="8"/>
    </row>
    <row r="200" spans="1:12" ht="16.5" customHeight="1" x14ac:dyDescent="0.25">
      <c r="A200" s="110">
        <v>200</v>
      </c>
      <c r="B200" s="95">
        <v>43882</v>
      </c>
      <c r="C200" s="91" t="s">
        <v>9</v>
      </c>
      <c r="D200" s="92" t="s">
        <v>490</v>
      </c>
      <c r="E200" s="111" t="s">
        <v>657</v>
      </c>
      <c r="F200" s="112">
        <v>63000000</v>
      </c>
      <c r="G200" s="95">
        <v>44191</v>
      </c>
      <c r="H200" s="113" t="s">
        <v>10</v>
      </c>
      <c r="I200" s="127" t="s">
        <v>841</v>
      </c>
      <c r="J200" s="104"/>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104"/>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104"/>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104"/>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104"/>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104"/>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104"/>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104"/>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104"/>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104"/>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104"/>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104"/>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104"/>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104"/>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104"/>
      <c r="L214" s="8"/>
    </row>
    <row r="215" spans="1:12" ht="16.5" customHeight="1" x14ac:dyDescent="0.25">
      <c r="A215" s="110">
        <v>215</v>
      </c>
      <c r="B215" s="95">
        <v>43887</v>
      </c>
      <c r="C215" s="91" t="s">
        <v>9</v>
      </c>
      <c r="D215" s="92" t="s">
        <v>503</v>
      </c>
      <c r="E215" s="111" t="s">
        <v>1158</v>
      </c>
      <c r="F215" s="112">
        <v>68359040</v>
      </c>
      <c r="G215" s="95">
        <v>44131</v>
      </c>
      <c r="H215" s="113" t="s">
        <v>10</v>
      </c>
      <c r="I215" s="127" t="s">
        <v>854</v>
      </c>
      <c r="J215" s="104"/>
      <c r="L215" s="8"/>
    </row>
    <row r="216" spans="1:12" ht="16.5" customHeight="1" x14ac:dyDescent="0.25">
      <c r="A216" s="110">
        <v>216</v>
      </c>
      <c r="B216" s="95">
        <v>43887</v>
      </c>
      <c r="C216" s="91" t="s">
        <v>9</v>
      </c>
      <c r="D216" s="92" t="s">
        <v>504</v>
      </c>
      <c r="E216" s="111" t="s">
        <v>670</v>
      </c>
      <c r="F216" s="112">
        <v>34176000</v>
      </c>
      <c r="G216" s="95">
        <v>44130</v>
      </c>
      <c r="H216" s="113" t="s">
        <v>10</v>
      </c>
      <c r="I216" s="127" t="s">
        <v>855</v>
      </c>
      <c r="J216" s="104"/>
      <c r="L216" s="8"/>
    </row>
    <row r="217" spans="1:12" ht="16.5" customHeight="1" x14ac:dyDescent="0.25">
      <c r="A217" s="110">
        <v>217</v>
      </c>
      <c r="B217" s="95">
        <v>43888</v>
      </c>
      <c r="C217" s="91" t="s">
        <v>9</v>
      </c>
      <c r="D217" s="92" t="s">
        <v>505</v>
      </c>
      <c r="E217" s="111" t="s">
        <v>1159</v>
      </c>
      <c r="F217" s="112">
        <v>26400000</v>
      </c>
      <c r="G217" s="95">
        <v>44131</v>
      </c>
      <c r="H217" s="113" t="s">
        <v>10</v>
      </c>
      <c r="I217" s="127" t="s">
        <v>856</v>
      </c>
      <c r="J217" s="104"/>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104"/>
      <c r="L218" s="8"/>
    </row>
    <row r="219" spans="1:12" ht="16.5" customHeight="1" x14ac:dyDescent="0.25">
      <c r="A219" s="110">
        <v>219</v>
      </c>
      <c r="B219" s="95">
        <v>43888</v>
      </c>
      <c r="C219" s="91" t="s">
        <v>9</v>
      </c>
      <c r="D219" s="92" t="s">
        <v>506</v>
      </c>
      <c r="E219" s="111" t="s">
        <v>644</v>
      </c>
      <c r="F219" s="112">
        <v>39200000</v>
      </c>
      <c r="G219" s="95">
        <v>44131</v>
      </c>
      <c r="H219" s="113" t="s">
        <v>10</v>
      </c>
      <c r="I219" s="127" t="s">
        <v>857</v>
      </c>
      <c r="J219" s="104"/>
      <c r="L219" s="8"/>
    </row>
    <row r="220" spans="1:12" ht="16.5" customHeight="1" x14ac:dyDescent="0.25">
      <c r="A220" s="110">
        <v>220</v>
      </c>
      <c r="B220" s="95">
        <v>43888</v>
      </c>
      <c r="C220" s="91" t="s">
        <v>9</v>
      </c>
      <c r="D220" s="92" t="s">
        <v>507</v>
      </c>
      <c r="E220" s="111" t="s">
        <v>1160</v>
      </c>
      <c r="F220" s="112">
        <v>66648000</v>
      </c>
      <c r="G220" s="95">
        <v>44130</v>
      </c>
      <c r="H220" s="113" t="s">
        <v>10</v>
      </c>
      <c r="I220" s="127" t="s">
        <v>858</v>
      </c>
      <c r="J220" s="104"/>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104"/>
      <c r="L221" s="8"/>
    </row>
    <row r="222" spans="1:12" ht="16.5" customHeight="1" x14ac:dyDescent="0.25">
      <c r="A222" s="110">
        <v>44793</v>
      </c>
      <c r="B222" s="95">
        <v>43865</v>
      </c>
      <c r="C222" s="91" t="s">
        <v>9</v>
      </c>
      <c r="D222" s="92" t="s">
        <v>396</v>
      </c>
      <c r="E222" s="111" t="s">
        <v>575</v>
      </c>
      <c r="F222" s="112">
        <v>40000000</v>
      </c>
      <c r="G222" s="95">
        <v>44196</v>
      </c>
      <c r="H222" s="113" t="s">
        <v>674</v>
      </c>
      <c r="I222" s="127" t="s">
        <v>747</v>
      </c>
      <c r="J222" s="104"/>
      <c r="L222" s="8"/>
    </row>
    <row r="223" spans="1:12" ht="16.5" customHeight="1" x14ac:dyDescent="0.25">
      <c r="A223" s="110">
        <v>45066</v>
      </c>
      <c r="B223" s="95">
        <v>43874</v>
      </c>
      <c r="C223" s="91" t="s">
        <v>9</v>
      </c>
      <c r="D223" s="92" t="s">
        <v>436</v>
      </c>
      <c r="E223" s="111" t="s">
        <v>610</v>
      </c>
      <c r="F223" s="112">
        <v>34860572</v>
      </c>
      <c r="G223" s="95">
        <v>44061</v>
      </c>
      <c r="H223" s="113" t="s">
        <v>674</v>
      </c>
      <c r="I223" s="127" t="s">
        <v>787</v>
      </c>
      <c r="J223" s="104"/>
      <c r="L223" s="8"/>
    </row>
    <row r="224" spans="1:12" ht="16.5" customHeight="1" x14ac:dyDescent="0.25">
      <c r="A224" s="110">
        <v>45066</v>
      </c>
      <c r="B224" s="95">
        <v>43874</v>
      </c>
      <c r="C224" s="91" t="s">
        <v>9</v>
      </c>
      <c r="D224" s="92" t="s">
        <v>436</v>
      </c>
      <c r="E224" s="111" t="s">
        <v>610</v>
      </c>
      <c r="F224" s="112">
        <v>194690672</v>
      </c>
      <c r="G224" s="95">
        <v>44061</v>
      </c>
      <c r="H224" s="113" t="s">
        <v>674</v>
      </c>
      <c r="I224" s="127" t="s">
        <v>787</v>
      </c>
      <c r="J224" s="104"/>
      <c r="L224" s="8"/>
    </row>
    <row r="225" spans="1:12" ht="16.5" customHeight="1" x14ac:dyDescent="0.25">
      <c r="A225" s="110">
        <v>45630</v>
      </c>
      <c r="B225" s="95">
        <v>43889</v>
      </c>
      <c r="C225" s="91" t="s">
        <v>9</v>
      </c>
      <c r="D225" s="92" t="s">
        <v>1092</v>
      </c>
      <c r="E225" s="111" t="s">
        <v>673</v>
      </c>
      <c r="F225" s="112">
        <v>154793725</v>
      </c>
      <c r="G225" s="95">
        <v>44254</v>
      </c>
      <c r="H225" s="113" t="s">
        <v>10</v>
      </c>
      <c r="I225" s="127" t="s">
        <v>859</v>
      </c>
      <c r="J225" s="104"/>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104"/>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104"/>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104"/>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104"/>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104"/>
      <c r="L230" s="8"/>
    </row>
    <row r="231" spans="1:12" ht="16.5" customHeight="1" x14ac:dyDescent="0.25">
      <c r="A231" s="110">
        <v>227</v>
      </c>
      <c r="B231" s="95">
        <v>43894</v>
      </c>
      <c r="C231" s="91" t="s">
        <v>9</v>
      </c>
      <c r="D231" s="92" t="s">
        <v>1088</v>
      </c>
      <c r="E231" s="111" t="s">
        <v>650</v>
      </c>
      <c r="F231" s="112">
        <v>59814160</v>
      </c>
      <c r="G231" s="95">
        <v>44139</v>
      </c>
      <c r="H231" s="113" t="s">
        <v>10</v>
      </c>
      <c r="I231" s="127" t="s">
        <v>1220</v>
      </c>
      <c r="J231" s="104"/>
      <c r="L231" s="8"/>
    </row>
    <row r="232" spans="1:12" ht="16.5" customHeight="1" x14ac:dyDescent="0.25">
      <c r="A232" s="110">
        <v>228</v>
      </c>
      <c r="B232" s="95">
        <v>43893</v>
      </c>
      <c r="C232" s="91" t="s">
        <v>9</v>
      </c>
      <c r="D232" s="92" t="s">
        <v>1089</v>
      </c>
      <c r="E232" s="111" t="s">
        <v>1166</v>
      </c>
      <c r="F232" s="112">
        <v>59814160</v>
      </c>
      <c r="G232" s="95">
        <v>44137</v>
      </c>
      <c r="H232" s="113" t="s">
        <v>10</v>
      </c>
      <c r="I232" s="127" t="s">
        <v>1221</v>
      </c>
      <c r="J232" s="104"/>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104"/>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104"/>
      <c r="L234" s="8"/>
    </row>
    <row r="235" spans="1:12" ht="16.5" customHeight="1" x14ac:dyDescent="0.25">
      <c r="A235" s="110">
        <v>231</v>
      </c>
      <c r="B235" s="95">
        <v>43899</v>
      </c>
      <c r="C235" s="91" t="s">
        <v>9</v>
      </c>
      <c r="D235" s="92" t="s">
        <v>1093</v>
      </c>
      <c r="E235" s="111" t="s">
        <v>1169</v>
      </c>
      <c r="F235" s="112">
        <v>49600000</v>
      </c>
      <c r="G235" s="95">
        <v>44145</v>
      </c>
      <c r="H235" s="113" t="s">
        <v>10</v>
      </c>
      <c r="I235" s="127" t="s">
        <v>1224</v>
      </c>
      <c r="J235" s="104"/>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104"/>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104"/>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104"/>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104"/>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104"/>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104"/>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104"/>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104"/>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104"/>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104"/>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104"/>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104"/>
      <c r="L247" s="8"/>
    </row>
    <row r="248" spans="1:12" ht="16.5" customHeight="1" x14ac:dyDescent="0.25">
      <c r="A248" s="110">
        <v>244</v>
      </c>
      <c r="B248" s="95">
        <v>43894</v>
      </c>
      <c r="C248" s="91" t="s">
        <v>9</v>
      </c>
      <c r="D248" s="92" t="s">
        <v>1106</v>
      </c>
      <c r="E248" s="111" t="s">
        <v>1139</v>
      </c>
      <c r="F248" s="112">
        <v>49600000</v>
      </c>
      <c r="G248" s="95">
        <v>44143</v>
      </c>
      <c r="H248" s="113" t="s">
        <v>10</v>
      </c>
      <c r="I248" s="127" t="s">
        <v>1237</v>
      </c>
      <c r="J248" s="104"/>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104"/>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104"/>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104"/>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104"/>
      <c r="L252" s="8"/>
    </row>
    <row r="253" spans="1:12" ht="16.5" customHeight="1" x14ac:dyDescent="0.25">
      <c r="A253" s="110">
        <v>249</v>
      </c>
      <c r="B253" s="95">
        <v>43901</v>
      </c>
      <c r="C253" s="91" t="s">
        <v>9</v>
      </c>
      <c r="D253" s="92" t="s">
        <v>1390</v>
      </c>
      <c r="E253" s="111" t="s">
        <v>1180</v>
      </c>
      <c r="F253" s="112">
        <v>38250000</v>
      </c>
      <c r="G253" s="95">
        <v>44131</v>
      </c>
      <c r="H253" s="113" t="s">
        <v>10</v>
      </c>
      <c r="I253" s="127" t="s">
        <v>1242</v>
      </c>
      <c r="J253" s="104"/>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104"/>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104"/>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104"/>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104"/>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104"/>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104"/>
      <c r="L259" s="8"/>
    </row>
    <row r="260" spans="1:12" ht="16.5" customHeight="1" x14ac:dyDescent="0.25">
      <c r="A260" s="110">
        <v>256</v>
      </c>
      <c r="B260" s="95">
        <v>43927</v>
      </c>
      <c r="C260" s="91" t="s">
        <v>9</v>
      </c>
      <c r="D260" s="92" t="s">
        <v>1391</v>
      </c>
      <c r="E260" s="111" t="s">
        <v>1448</v>
      </c>
      <c r="F260" s="112">
        <v>73040000</v>
      </c>
      <c r="G260" s="95">
        <v>44195</v>
      </c>
      <c r="H260" s="113" t="s">
        <v>10</v>
      </c>
      <c r="I260" s="127" t="s">
        <v>1490</v>
      </c>
      <c r="J260" s="104"/>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104"/>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104"/>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104"/>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104"/>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104"/>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104"/>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104"/>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104"/>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104"/>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104"/>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104"/>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104"/>
      <c r="L272" s="8"/>
    </row>
    <row r="273" spans="1:12" ht="16.5" customHeight="1" x14ac:dyDescent="0.25">
      <c r="A273" s="110">
        <v>271</v>
      </c>
      <c r="B273" s="95">
        <v>43938</v>
      </c>
      <c r="C273" s="91" t="s">
        <v>9</v>
      </c>
      <c r="D273" s="92" t="s">
        <v>1392</v>
      </c>
      <c r="E273" s="111" t="s">
        <v>945</v>
      </c>
      <c r="F273" s="112">
        <v>33300000</v>
      </c>
      <c r="G273" s="95">
        <v>44124</v>
      </c>
      <c r="H273" s="113" t="s">
        <v>10</v>
      </c>
      <c r="I273" s="127" t="s">
        <v>1491</v>
      </c>
      <c r="J273" s="104"/>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104"/>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104"/>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104"/>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104"/>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104"/>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104"/>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104"/>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104"/>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104"/>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104"/>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104"/>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104"/>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104"/>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104"/>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104"/>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104"/>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104"/>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104"/>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104"/>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104"/>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104"/>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104"/>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104"/>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104"/>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104"/>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104"/>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104"/>
      <c r="L300" s="8"/>
    </row>
    <row r="301" spans="1:12" ht="16.5" customHeight="1" x14ac:dyDescent="0.25">
      <c r="A301" s="110">
        <v>301</v>
      </c>
      <c r="B301" s="95">
        <v>43924</v>
      </c>
      <c r="C301" s="91" t="s">
        <v>9</v>
      </c>
      <c r="D301" s="92" t="s">
        <v>1401</v>
      </c>
      <c r="E301" s="111" t="s">
        <v>597</v>
      </c>
      <c r="F301" s="112">
        <v>40300000</v>
      </c>
      <c r="G301" s="95">
        <v>44124</v>
      </c>
      <c r="H301" s="113" t="s">
        <v>10</v>
      </c>
      <c r="I301" s="127" t="s">
        <v>1503</v>
      </c>
      <c r="J301" s="104"/>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104"/>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104"/>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104"/>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104"/>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104"/>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104"/>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104"/>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104"/>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104"/>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104"/>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104"/>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104"/>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104"/>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104"/>
      <c r="L315" s="8"/>
    </row>
    <row r="316" spans="1:12" ht="16.5" customHeight="1" x14ac:dyDescent="0.25">
      <c r="A316" s="110">
        <v>317</v>
      </c>
      <c r="B316" s="95">
        <v>43934</v>
      </c>
      <c r="C316" s="91" t="s">
        <v>9</v>
      </c>
      <c r="D316" s="92" t="s">
        <v>1413</v>
      </c>
      <c r="E316" s="111" t="s">
        <v>1150</v>
      </c>
      <c r="F316" s="112">
        <v>55600000</v>
      </c>
      <c r="G316" s="95">
        <v>44196</v>
      </c>
      <c r="H316" s="113" t="s">
        <v>10</v>
      </c>
      <c r="I316" s="127" t="s">
        <v>1516</v>
      </c>
      <c r="J316" s="104"/>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104"/>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104"/>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104"/>
      <c r="L319" s="8"/>
    </row>
    <row r="320" spans="1:12" ht="16.5" customHeight="1" x14ac:dyDescent="0.25">
      <c r="A320" s="110">
        <v>321</v>
      </c>
      <c r="B320" s="95">
        <v>43924</v>
      </c>
      <c r="C320" s="91" t="s">
        <v>9</v>
      </c>
      <c r="D320" s="92" t="s">
        <v>1417</v>
      </c>
      <c r="E320" s="111" t="s">
        <v>4584</v>
      </c>
      <c r="F320" s="112">
        <v>90589428</v>
      </c>
      <c r="G320" s="95">
        <v>44202</v>
      </c>
      <c r="H320" s="113" t="s">
        <v>674</v>
      </c>
      <c r="I320" s="127" t="s">
        <v>1520</v>
      </c>
      <c r="J320" s="104"/>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104"/>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104"/>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104"/>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104"/>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104"/>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104"/>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104"/>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104"/>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104"/>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104"/>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104"/>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104"/>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104"/>
      <c r="L333" s="8"/>
    </row>
    <row r="334" spans="1:12" ht="16.5" customHeight="1" x14ac:dyDescent="0.25">
      <c r="A334" s="110">
        <v>336</v>
      </c>
      <c r="B334" s="95">
        <v>43944</v>
      </c>
      <c r="C334" s="91" t="s">
        <v>9</v>
      </c>
      <c r="D334" s="92" t="s">
        <v>389</v>
      </c>
      <c r="E334" s="111" t="s">
        <v>1477</v>
      </c>
      <c r="F334" s="112">
        <v>46920000</v>
      </c>
      <c r="G334" s="95">
        <v>44196</v>
      </c>
      <c r="H334" s="113" t="s">
        <v>10</v>
      </c>
      <c r="I334" s="127" t="s">
        <v>1534</v>
      </c>
      <c r="J334" s="104"/>
      <c r="L334" s="8"/>
    </row>
    <row r="335" spans="1:12" ht="16.5" customHeight="1" x14ac:dyDescent="0.25">
      <c r="A335" s="110">
        <v>337</v>
      </c>
      <c r="B335" s="95">
        <v>43944</v>
      </c>
      <c r="C335" s="91" t="s">
        <v>9</v>
      </c>
      <c r="D335" s="92" t="s">
        <v>360</v>
      </c>
      <c r="E335" s="111" t="s">
        <v>1478</v>
      </c>
      <c r="F335" s="112">
        <v>57516667</v>
      </c>
      <c r="G335" s="95">
        <v>44165</v>
      </c>
      <c r="H335" s="113" t="s">
        <v>10</v>
      </c>
      <c r="I335" s="127" t="s">
        <v>1535</v>
      </c>
      <c r="J335" s="104"/>
      <c r="L335" s="8"/>
    </row>
    <row r="336" spans="1:12" ht="16.5" customHeight="1" x14ac:dyDescent="0.25">
      <c r="A336" s="110">
        <v>338</v>
      </c>
      <c r="B336" s="95">
        <v>43948</v>
      </c>
      <c r="C336" s="91" t="s">
        <v>9</v>
      </c>
      <c r="D336" s="92" t="s">
        <v>1429</v>
      </c>
      <c r="E336" s="111" t="s">
        <v>1479</v>
      </c>
      <c r="F336" s="112">
        <v>33300000</v>
      </c>
      <c r="G336" s="95">
        <v>44132</v>
      </c>
      <c r="H336" s="113" t="s">
        <v>10</v>
      </c>
      <c r="I336" s="127" t="s">
        <v>1536</v>
      </c>
      <c r="J336" s="104"/>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104"/>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104"/>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104"/>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104"/>
      <c r="L340" s="8"/>
    </row>
    <row r="341" spans="1:12" ht="16.5" customHeight="1" x14ac:dyDescent="0.25">
      <c r="A341" s="110">
        <v>344</v>
      </c>
      <c r="B341" s="95">
        <v>43950</v>
      </c>
      <c r="C341" s="91" t="s">
        <v>9</v>
      </c>
      <c r="D341" s="92" t="s">
        <v>1433</v>
      </c>
      <c r="E341" s="111" t="s">
        <v>1483</v>
      </c>
      <c r="F341" s="112">
        <v>27000000</v>
      </c>
      <c r="G341" s="95">
        <v>44135</v>
      </c>
      <c r="H341" s="113" t="s">
        <v>10</v>
      </c>
      <c r="I341" s="127" t="s">
        <v>1540</v>
      </c>
      <c r="J341" s="104"/>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104"/>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104"/>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104"/>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104"/>
      <c r="L345" s="8"/>
    </row>
    <row r="346" spans="1:12" ht="16.5" customHeight="1" x14ac:dyDescent="0.25">
      <c r="A346" s="110">
        <v>349</v>
      </c>
      <c r="B346" s="95">
        <v>43958</v>
      </c>
      <c r="C346" s="91" t="s">
        <v>9</v>
      </c>
      <c r="D346" s="92" t="s">
        <v>4571</v>
      </c>
      <c r="E346" s="111" t="s">
        <v>994</v>
      </c>
      <c r="F346" s="112">
        <v>44400000</v>
      </c>
      <c r="G346" s="95">
        <v>44196</v>
      </c>
      <c r="H346" s="113" t="s">
        <v>10</v>
      </c>
      <c r="I346" s="127" t="s">
        <v>2058</v>
      </c>
      <c r="J346" s="104"/>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104"/>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104"/>
      <c r="L348" s="8"/>
    </row>
    <row r="349" spans="1:12" ht="16.5" customHeight="1" x14ac:dyDescent="0.25">
      <c r="A349" s="110">
        <v>47244</v>
      </c>
      <c r="B349" s="95">
        <v>43936</v>
      </c>
      <c r="C349" s="91" t="s">
        <v>1941</v>
      </c>
      <c r="D349" s="92" t="s">
        <v>2263</v>
      </c>
      <c r="E349" s="111" t="s">
        <v>1488</v>
      </c>
      <c r="F349" s="112">
        <v>9880808</v>
      </c>
      <c r="G349" s="95">
        <v>43972</v>
      </c>
      <c r="H349" s="113" t="s">
        <v>674</v>
      </c>
      <c r="I349" s="127" t="s">
        <v>1546</v>
      </c>
      <c r="J349" s="104"/>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104"/>
      <c r="L350" s="8"/>
    </row>
    <row r="351" spans="1:12" ht="16.5" customHeight="1" x14ac:dyDescent="0.25">
      <c r="A351" s="110">
        <v>352</v>
      </c>
      <c r="B351" s="95">
        <v>43951</v>
      </c>
      <c r="C351" s="91" t="s">
        <v>9</v>
      </c>
      <c r="D351" s="92" t="s">
        <v>1440</v>
      </c>
      <c r="E351" s="111" t="s">
        <v>1489</v>
      </c>
      <c r="F351" s="112">
        <v>60000000</v>
      </c>
      <c r="G351" s="95">
        <v>44196</v>
      </c>
      <c r="H351" s="113" t="s">
        <v>10</v>
      </c>
      <c r="I351" s="127" t="s">
        <v>1547</v>
      </c>
      <c r="J351" s="104"/>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104"/>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104"/>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104"/>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104"/>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104"/>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104"/>
      <c r="L357" s="8"/>
    </row>
    <row r="358" spans="1:12" ht="16.5" customHeight="1" x14ac:dyDescent="0.25">
      <c r="A358" s="110">
        <v>359</v>
      </c>
      <c r="B358" s="95">
        <v>43981</v>
      </c>
      <c r="C358" s="91" t="s">
        <v>9</v>
      </c>
      <c r="D358" s="92" t="s">
        <v>40</v>
      </c>
      <c r="E358" s="111" t="s">
        <v>1976</v>
      </c>
      <c r="F358" s="112">
        <v>53776667</v>
      </c>
      <c r="G358" s="95">
        <v>44196</v>
      </c>
      <c r="H358" s="113" t="s">
        <v>10</v>
      </c>
      <c r="I358" s="127" t="s">
        <v>2066</v>
      </c>
      <c r="J358" s="104"/>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104"/>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104"/>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104"/>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104"/>
      <c r="L362" s="8"/>
    </row>
    <row r="363" spans="1:12" ht="16.5" customHeight="1" x14ac:dyDescent="0.25">
      <c r="A363" s="110">
        <v>364</v>
      </c>
      <c r="B363" s="95">
        <v>43970</v>
      </c>
      <c r="C363" s="91" t="s">
        <v>9</v>
      </c>
      <c r="D363" s="92" t="s">
        <v>325</v>
      </c>
      <c r="E363" s="111" t="s">
        <v>1979</v>
      </c>
      <c r="F363" s="112">
        <v>28730000</v>
      </c>
      <c r="G363" s="95">
        <v>44196</v>
      </c>
      <c r="H363" s="113" t="s">
        <v>10</v>
      </c>
      <c r="I363" s="127" t="s">
        <v>2071</v>
      </c>
      <c r="J363" s="104"/>
      <c r="L363" s="8"/>
    </row>
    <row r="364" spans="1:12" ht="16.5" customHeight="1" x14ac:dyDescent="0.25">
      <c r="A364" s="110">
        <v>365</v>
      </c>
      <c r="B364" s="95">
        <v>43970</v>
      </c>
      <c r="C364" s="91" t="s">
        <v>9</v>
      </c>
      <c r="D364" s="92" t="s">
        <v>329</v>
      </c>
      <c r="E364" s="111" t="s">
        <v>1980</v>
      </c>
      <c r="F364" s="112">
        <v>50461667</v>
      </c>
      <c r="G364" s="95">
        <v>44196</v>
      </c>
      <c r="H364" s="113" t="s">
        <v>10</v>
      </c>
      <c r="I364" s="127" t="s">
        <v>2072</v>
      </c>
      <c r="J364" s="104"/>
      <c r="L364" s="8"/>
    </row>
    <row r="365" spans="1:12" ht="16.5" customHeight="1" x14ac:dyDescent="0.25">
      <c r="A365" s="110">
        <v>366</v>
      </c>
      <c r="B365" s="95">
        <v>43962</v>
      </c>
      <c r="C365" s="91" t="s">
        <v>9</v>
      </c>
      <c r="D365" s="92" t="s">
        <v>14</v>
      </c>
      <c r="E365" s="111" t="s">
        <v>1981</v>
      </c>
      <c r="F365" s="112">
        <v>56001667</v>
      </c>
      <c r="G365" s="95">
        <v>44196</v>
      </c>
      <c r="H365" s="113" t="s">
        <v>10</v>
      </c>
      <c r="I365" s="127" t="s">
        <v>2073</v>
      </c>
      <c r="J365" s="104"/>
      <c r="L365" s="8"/>
    </row>
    <row r="366" spans="1:12" ht="16.5" customHeight="1" x14ac:dyDescent="0.25">
      <c r="A366" s="110">
        <v>367</v>
      </c>
      <c r="B366" s="95">
        <v>43977</v>
      </c>
      <c r="C366" s="91" t="s">
        <v>9</v>
      </c>
      <c r="D366" s="92" t="s">
        <v>30</v>
      </c>
      <c r="E366" s="111" t="s">
        <v>1982</v>
      </c>
      <c r="F366" s="112">
        <v>6920000</v>
      </c>
      <c r="G366" s="95">
        <v>44039</v>
      </c>
      <c r="H366" s="113" t="s">
        <v>10</v>
      </c>
      <c r="I366" s="127" t="s">
        <v>2074</v>
      </c>
      <c r="J366" s="104"/>
      <c r="L366" s="8"/>
    </row>
    <row r="367" spans="1:12" ht="16.5" customHeight="1" x14ac:dyDescent="0.25">
      <c r="A367" s="110">
        <v>368</v>
      </c>
      <c r="B367" s="95">
        <v>43965</v>
      </c>
      <c r="C367" s="91" t="s">
        <v>9</v>
      </c>
      <c r="D367" s="92" t="s">
        <v>38</v>
      </c>
      <c r="E367" s="111" t="s">
        <v>1983</v>
      </c>
      <c r="F367" s="112">
        <v>51700000</v>
      </c>
      <c r="G367" s="95">
        <v>44196</v>
      </c>
      <c r="H367" s="113" t="s">
        <v>10</v>
      </c>
      <c r="I367" s="127" t="s">
        <v>2075</v>
      </c>
      <c r="J367" s="104"/>
      <c r="L367" s="8"/>
    </row>
    <row r="368" spans="1:12" ht="16.5" customHeight="1" x14ac:dyDescent="0.25">
      <c r="A368" s="110">
        <v>369</v>
      </c>
      <c r="B368" s="95">
        <v>43965</v>
      </c>
      <c r="C368" s="91" t="s">
        <v>9</v>
      </c>
      <c r="D368" s="92" t="s">
        <v>1948</v>
      </c>
      <c r="E368" s="111" t="s">
        <v>1984</v>
      </c>
      <c r="F368" s="112">
        <v>42000000</v>
      </c>
      <c r="G368" s="95">
        <v>44179</v>
      </c>
      <c r="H368" s="113" t="s">
        <v>10</v>
      </c>
      <c r="I368" s="127" t="s">
        <v>2076</v>
      </c>
      <c r="J368" s="104"/>
      <c r="L368" s="8"/>
    </row>
    <row r="369" spans="1:12" ht="16.5" customHeight="1" x14ac:dyDescent="0.25">
      <c r="A369" s="110">
        <v>370</v>
      </c>
      <c r="B369" s="95">
        <v>43964</v>
      </c>
      <c r="C369" s="91" t="s">
        <v>9</v>
      </c>
      <c r="D369" s="92" t="s">
        <v>1949</v>
      </c>
      <c r="E369" s="111" t="s">
        <v>1985</v>
      </c>
      <c r="F369" s="112">
        <v>42000000</v>
      </c>
      <c r="G369" s="95">
        <v>44182</v>
      </c>
      <c r="H369" s="113" t="s">
        <v>10</v>
      </c>
      <c r="I369" s="127" t="s">
        <v>2077</v>
      </c>
      <c r="J369" s="104"/>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104"/>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104"/>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104"/>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104"/>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104"/>
      <c r="L374" s="8"/>
    </row>
    <row r="375" spans="1:12" ht="16.5" customHeight="1" x14ac:dyDescent="0.25">
      <c r="A375" s="110">
        <v>377</v>
      </c>
      <c r="B375" s="95">
        <v>43970</v>
      </c>
      <c r="C375" s="91" t="s">
        <v>9</v>
      </c>
      <c r="D375" s="92" t="s">
        <v>2199</v>
      </c>
      <c r="E375" s="111" t="s">
        <v>1990</v>
      </c>
      <c r="F375" s="112">
        <v>50461667</v>
      </c>
      <c r="G375" s="95">
        <v>44196</v>
      </c>
      <c r="H375" s="113" t="s">
        <v>10</v>
      </c>
      <c r="I375" s="127" t="s">
        <v>2082</v>
      </c>
      <c r="J375" s="104"/>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104"/>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104"/>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104"/>
      <c r="L378" s="8"/>
    </row>
    <row r="379" spans="1:12" ht="16.5" customHeight="1" x14ac:dyDescent="0.25">
      <c r="A379" s="110">
        <v>381</v>
      </c>
      <c r="B379" s="95">
        <v>43971</v>
      </c>
      <c r="C379" s="91" t="s">
        <v>9</v>
      </c>
      <c r="D379" s="92" t="s">
        <v>404</v>
      </c>
      <c r="E379" s="111" t="s">
        <v>1994</v>
      </c>
      <c r="F379" s="112">
        <v>55000000</v>
      </c>
      <c r="G379" s="95">
        <v>44168</v>
      </c>
      <c r="H379" s="113" t="s">
        <v>10</v>
      </c>
      <c r="I379" s="127" t="s">
        <v>2086</v>
      </c>
      <c r="J379" s="104"/>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104"/>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104"/>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104"/>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104"/>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104"/>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104"/>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104"/>
      <c r="L386" s="8"/>
    </row>
    <row r="387" spans="1:12" ht="16.5" customHeight="1" x14ac:dyDescent="0.25">
      <c r="A387" s="110">
        <v>389</v>
      </c>
      <c r="B387" s="95">
        <v>43978</v>
      </c>
      <c r="C387" s="91" t="s">
        <v>9</v>
      </c>
      <c r="D387" s="92" t="s">
        <v>17</v>
      </c>
      <c r="E387" s="111" t="s">
        <v>2000</v>
      </c>
      <c r="F387" s="112">
        <v>65983333</v>
      </c>
      <c r="G387" s="95">
        <v>44196</v>
      </c>
      <c r="H387" s="113" t="s">
        <v>10</v>
      </c>
      <c r="I387" s="127" t="s">
        <v>2094</v>
      </c>
      <c r="J387" s="104"/>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104"/>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104"/>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104"/>
      <c r="L390" s="8"/>
    </row>
    <row r="391" spans="1:12" ht="16.5" customHeight="1" x14ac:dyDescent="0.25">
      <c r="A391" s="110">
        <v>393</v>
      </c>
      <c r="B391" s="95">
        <v>43971</v>
      </c>
      <c r="C391" s="91" t="s">
        <v>3601</v>
      </c>
      <c r="D391" s="92" t="s">
        <v>4572</v>
      </c>
      <c r="E391" s="111" t="s">
        <v>4585</v>
      </c>
      <c r="F391" s="132">
        <v>31311249</v>
      </c>
      <c r="G391" s="95">
        <v>44165</v>
      </c>
      <c r="H391" s="113" t="s">
        <v>4612</v>
      </c>
      <c r="I391" s="133"/>
      <c r="J391" s="104"/>
      <c r="L391" s="8"/>
    </row>
    <row r="392" spans="1:12" ht="16.5" customHeight="1" x14ac:dyDescent="0.25">
      <c r="A392" s="110">
        <v>393</v>
      </c>
      <c r="B392" s="95">
        <v>43971</v>
      </c>
      <c r="C392" s="91" t="s">
        <v>3601</v>
      </c>
      <c r="D392" s="92" t="s">
        <v>4572</v>
      </c>
      <c r="E392" s="111" t="s">
        <v>4585</v>
      </c>
      <c r="F392" s="132">
        <v>19000901</v>
      </c>
      <c r="G392" s="95">
        <v>44165</v>
      </c>
      <c r="H392" s="113" t="s">
        <v>4612</v>
      </c>
      <c r="I392" s="133"/>
      <c r="J392" s="104"/>
      <c r="L392" s="8"/>
    </row>
    <row r="393" spans="1:12" ht="16.5" customHeight="1" x14ac:dyDescent="0.25">
      <c r="A393" s="110">
        <v>393</v>
      </c>
      <c r="B393" s="95">
        <v>43971</v>
      </c>
      <c r="C393" s="91" t="s">
        <v>3601</v>
      </c>
      <c r="D393" s="92" t="s">
        <v>4572</v>
      </c>
      <c r="E393" s="111" t="s">
        <v>4585</v>
      </c>
      <c r="F393" s="132">
        <v>300000000</v>
      </c>
      <c r="G393" s="95">
        <v>44165</v>
      </c>
      <c r="H393" s="113" t="s">
        <v>4613</v>
      </c>
      <c r="I393" s="133"/>
      <c r="J393" s="104"/>
      <c r="L393" s="8"/>
    </row>
    <row r="394" spans="1:12" ht="16.5" customHeight="1" x14ac:dyDescent="0.25">
      <c r="A394" s="110">
        <v>394</v>
      </c>
      <c r="B394" s="95">
        <v>43977</v>
      </c>
      <c r="C394" s="91" t="s">
        <v>9</v>
      </c>
      <c r="D394" s="92" t="s">
        <v>1728</v>
      </c>
      <c r="E394" s="111" t="s">
        <v>1729</v>
      </c>
      <c r="F394" s="112">
        <v>31500000</v>
      </c>
      <c r="G394" s="95">
        <v>44191</v>
      </c>
      <c r="H394" s="113" t="s">
        <v>10</v>
      </c>
      <c r="I394" s="127" t="s">
        <v>2098</v>
      </c>
      <c r="J394" s="104"/>
      <c r="L394" s="8"/>
    </row>
    <row r="395" spans="1:12" ht="16.5" customHeight="1" x14ac:dyDescent="0.25">
      <c r="A395" s="110">
        <v>395</v>
      </c>
      <c r="B395" s="95">
        <v>43977</v>
      </c>
      <c r="C395" s="91" t="s">
        <v>9</v>
      </c>
      <c r="D395" s="92" t="s">
        <v>1726</v>
      </c>
      <c r="E395" s="111" t="s">
        <v>2002</v>
      </c>
      <c r="F395" s="112">
        <v>38133333</v>
      </c>
      <c r="G395" s="95">
        <v>44196</v>
      </c>
      <c r="H395" s="113" t="s">
        <v>10</v>
      </c>
      <c r="I395" s="127" t="s">
        <v>2099</v>
      </c>
      <c r="J395" s="104"/>
      <c r="L395" s="8"/>
    </row>
    <row r="396" spans="1:12" ht="16.5" customHeight="1" x14ac:dyDescent="0.25">
      <c r="A396" s="110">
        <v>396</v>
      </c>
      <c r="B396" s="95">
        <v>43978</v>
      </c>
      <c r="C396" s="91" t="s">
        <v>9</v>
      </c>
      <c r="D396" s="92" t="s">
        <v>465</v>
      </c>
      <c r="E396" s="111" t="s">
        <v>2003</v>
      </c>
      <c r="F396" s="112">
        <v>34100000</v>
      </c>
      <c r="G396" s="95">
        <v>44074</v>
      </c>
      <c r="H396" s="113" t="s">
        <v>10</v>
      </c>
      <c r="I396" s="127" t="s">
        <v>2100</v>
      </c>
      <c r="J396" s="104"/>
      <c r="L396" s="8"/>
    </row>
    <row r="397" spans="1:12" ht="16.5" customHeight="1" x14ac:dyDescent="0.25">
      <c r="A397" s="110">
        <v>397</v>
      </c>
      <c r="B397" s="95">
        <v>43978</v>
      </c>
      <c r="C397" s="91" t="s">
        <v>9</v>
      </c>
      <c r="D397" s="92" t="s">
        <v>473</v>
      </c>
      <c r="E397" s="111" t="s">
        <v>2004</v>
      </c>
      <c r="F397" s="112">
        <v>25866667</v>
      </c>
      <c r="G397" s="95">
        <v>44073</v>
      </c>
      <c r="H397" s="113" t="s">
        <v>10</v>
      </c>
      <c r="I397" s="127" t="s">
        <v>2101</v>
      </c>
      <c r="J397" s="104"/>
      <c r="L397" s="8"/>
    </row>
    <row r="398" spans="1:12" ht="16.5" customHeight="1" x14ac:dyDescent="0.25">
      <c r="A398" s="110">
        <v>399</v>
      </c>
      <c r="B398" s="95">
        <v>43978</v>
      </c>
      <c r="C398" s="91" t="s">
        <v>9</v>
      </c>
      <c r="D398" s="92" t="s">
        <v>393</v>
      </c>
      <c r="E398" s="111" t="s">
        <v>2005</v>
      </c>
      <c r="F398" s="112">
        <v>39650000</v>
      </c>
      <c r="G398" s="95">
        <v>44165</v>
      </c>
      <c r="H398" s="113" t="s">
        <v>10</v>
      </c>
      <c r="I398" s="127" t="s">
        <v>2102</v>
      </c>
      <c r="J398" s="104"/>
      <c r="L398" s="8"/>
    </row>
    <row r="399" spans="1:12" ht="16.5" customHeight="1" x14ac:dyDescent="0.25">
      <c r="A399" s="110">
        <v>400</v>
      </c>
      <c r="B399" s="95">
        <v>43978</v>
      </c>
      <c r="C399" s="91" t="s">
        <v>9</v>
      </c>
      <c r="D399" s="92" t="s">
        <v>388</v>
      </c>
      <c r="E399" s="111" t="s">
        <v>2006</v>
      </c>
      <c r="F399" s="112">
        <v>45033333</v>
      </c>
      <c r="G399" s="95">
        <v>44175</v>
      </c>
      <c r="H399" s="113" t="s">
        <v>10</v>
      </c>
      <c r="I399" s="127" t="s">
        <v>2103</v>
      </c>
      <c r="J399" s="104"/>
      <c r="L399" s="8"/>
    </row>
    <row r="400" spans="1:12" ht="16.5" customHeight="1" x14ac:dyDescent="0.25">
      <c r="A400" s="110">
        <v>401</v>
      </c>
      <c r="B400" s="95">
        <v>43980</v>
      </c>
      <c r="C400" s="91" t="s">
        <v>9</v>
      </c>
      <c r="D400" s="92" t="s">
        <v>412</v>
      </c>
      <c r="E400" s="111" t="s">
        <v>2007</v>
      </c>
      <c r="F400" s="112">
        <v>24000000</v>
      </c>
      <c r="G400" s="95">
        <v>44104</v>
      </c>
      <c r="H400" s="113" t="s">
        <v>10</v>
      </c>
      <c r="I400" s="127" t="s">
        <v>2104</v>
      </c>
      <c r="J400" s="104"/>
      <c r="L400" s="8"/>
    </row>
    <row r="401" spans="1:12" ht="16.5" customHeight="1" x14ac:dyDescent="0.25">
      <c r="A401" s="110">
        <v>402</v>
      </c>
      <c r="B401" s="95">
        <v>43978</v>
      </c>
      <c r="C401" s="91" t="s">
        <v>9</v>
      </c>
      <c r="D401" s="92" t="s">
        <v>409</v>
      </c>
      <c r="E401" s="111" t="s">
        <v>2008</v>
      </c>
      <c r="F401" s="112">
        <v>15450000</v>
      </c>
      <c r="G401" s="95">
        <v>44083</v>
      </c>
      <c r="H401" s="113" t="s">
        <v>10</v>
      </c>
      <c r="I401" s="127" t="s">
        <v>2105</v>
      </c>
      <c r="J401" s="104"/>
      <c r="L401" s="8"/>
    </row>
    <row r="402" spans="1:12" ht="16.5" customHeight="1" x14ac:dyDescent="0.25">
      <c r="A402" s="110">
        <v>403</v>
      </c>
      <c r="B402" s="95">
        <v>43978</v>
      </c>
      <c r="C402" s="91" t="s">
        <v>9</v>
      </c>
      <c r="D402" s="92" t="s">
        <v>440</v>
      </c>
      <c r="E402" s="111" t="s">
        <v>614</v>
      </c>
      <c r="F402" s="112">
        <v>24500000</v>
      </c>
      <c r="G402" s="95">
        <v>44192</v>
      </c>
      <c r="H402" s="113" t="s">
        <v>10</v>
      </c>
      <c r="I402" s="127" t="s">
        <v>2106</v>
      </c>
      <c r="J402" s="104"/>
      <c r="L402" s="8"/>
    </row>
    <row r="403" spans="1:12" ht="16.5" customHeight="1" x14ac:dyDescent="0.25">
      <c r="A403" s="110">
        <v>404</v>
      </c>
      <c r="B403" s="95">
        <v>43978</v>
      </c>
      <c r="C403" s="91" t="s">
        <v>9</v>
      </c>
      <c r="D403" s="92" t="s">
        <v>467</v>
      </c>
      <c r="E403" s="111" t="s">
        <v>2009</v>
      </c>
      <c r="F403" s="112">
        <v>42000000</v>
      </c>
      <c r="G403" s="95">
        <v>44192</v>
      </c>
      <c r="H403" s="113" t="s">
        <v>10</v>
      </c>
      <c r="I403" s="127" t="s">
        <v>2107</v>
      </c>
      <c r="J403" s="104"/>
      <c r="L403" s="8"/>
    </row>
    <row r="404" spans="1:12" ht="16.5" customHeight="1" x14ac:dyDescent="0.25">
      <c r="A404" s="110">
        <v>405</v>
      </c>
      <c r="B404" s="95">
        <v>43979</v>
      </c>
      <c r="C404" s="91" t="s">
        <v>9</v>
      </c>
      <c r="D404" s="92" t="s">
        <v>466</v>
      </c>
      <c r="E404" s="111" t="s">
        <v>2010</v>
      </c>
      <c r="F404" s="112">
        <v>31500000</v>
      </c>
      <c r="G404" s="95">
        <v>44194</v>
      </c>
      <c r="H404" s="113" t="s">
        <v>10</v>
      </c>
      <c r="I404" s="127" t="s">
        <v>2108</v>
      </c>
      <c r="J404" s="104"/>
      <c r="L404" s="8"/>
    </row>
    <row r="405" spans="1:12" ht="16.5" customHeight="1" x14ac:dyDescent="0.25">
      <c r="A405" s="110">
        <v>406</v>
      </c>
      <c r="B405" s="95">
        <v>43978</v>
      </c>
      <c r="C405" s="91" t="s">
        <v>9</v>
      </c>
      <c r="D405" s="92" t="s">
        <v>1739</v>
      </c>
      <c r="E405" s="111" t="s">
        <v>640</v>
      </c>
      <c r="F405" s="112">
        <v>42000000</v>
      </c>
      <c r="G405" s="95">
        <v>44192</v>
      </c>
      <c r="H405" s="113" t="s">
        <v>10</v>
      </c>
      <c r="I405" s="127" t="s">
        <v>2109</v>
      </c>
      <c r="J405" s="104"/>
      <c r="L405" s="8"/>
    </row>
    <row r="406" spans="1:12" ht="16.5" customHeight="1" x14ac:dyDescent="0.25">
      <c r="A406" s="110">
        <v>407</v>
      </c>
      <c r="B406" s="95">
        <v>43978</v>
      </c>
      <c r="C406" s="91" t="s">
        <v>9</v>
      </c>
      <c r="D406" s="92" t="s">
        <v>1747</v>
      </c>
      <c r="E406" s="111" t="s">
        <v>2011</v>
      </c>
      <c r="F406" s="112">
        <v>42000000</v>
      </c>
      <c r="G406" s="95">
        <v>44192</v>
      </c>
      <c r="H406" s="113" t="s">
        <v>10</v>
      </c>
      <c r="I406" s="127" t="s">
        <v>2110</v>
      </c>
      <c r="J406" s="104"/>
      <c r="L406" s="8"/>
    </row>
    <row r="407" spans="1:12" ht="16.5" customHeight="1" x14ac:dyDescent="0.25">
      <c r="A407" s="110">
        <v>408</v>
      </c>
      <c r="B407" s="95">
        <v>43978</v>
      </c>
      <c r="C407" s="91" t="s">
        <v>9</v>
      </c>
      <c r="D407" s="92" t="s">
        <v>1740</v>
      </c>
      <c r="E407" s="111" t="s">
        <v>1989</v>
      </c>
      <c r="F407" s="112">
        <v>42000000</v>
      </c>
      <c r="G407" s="95">
        <v>44192</v>
      </c>
      <c r="H407" s="113" t="s">
        <v>10</v>
      </c>
      <c r="I407" s="127" t="s">
        <v>2111</v>
      </c>
      <c r="J407" s="104"/>
      <c r="L407" s="8"/>
    </row>
    <row r="408" spans="1:12" ht="16.5" customHeight="1" x14ac:dyDescent="0.25">
      <c r="A408" s="110">
        <v>409</v>
      </c>
      <c r="B408" s="95">
        <v>43980</v>
      </c>
      <c r="C408" s="91" t="s">
        <v>9</v>
      </c>
      <c r="D408" s="92" t="s">
        <v>1787</v>
      </c>
      <c r="E408" s="111" t="s">
        <v>2012</v>
      </c>
      <c r="F408" s="112">
        <v>56533333</v>
      </c>
      <c r="G408" s="95">
        <v>44196</v>
      </c>
      <c r="H408" s="113" t="s">
        <v>10</v>
      </c>
      <c r="I408" s="127" t="s">
        <v>2112</v>
      </c>
      <c r="J408" s="104"/>
      <c r="L408" s="8"/>
    </row>
    <row r="409" spans="1:12" ht="16.5" customHeight="1" x14ac:dyDescent="0.25">
      <c r="A409" s="110">
        <v>410</v>
      </c>
      <c r="B409" s="95">
        <v>43980</v>
      </c>
      <c r="C409" s="91" t="s">
        <v>9</v>
      </c>
      <c r="D409" s="92" t="s">
        <v>1952</v>
      </c>
      <c r="E409" s="111" t="s">
        <v>2013</v>
      </c>
      <c r="F409" s="112">
        <v>35333333</v>
      </c>
      <c r="G409" s="95">
        <v>44196</v>
      </c>
      <c r="H409" s="113" t="s">
        <v>10</v>
      </c>
      <c r="I409" s="127" t="s">
        <v>2113</v>
      </c>
      <c r="J409" s="104"/>
      <c r="L409" s="8"/>
    </row>
    <row r="410" spans="1:12" ht="16.5" customHeight="1" x14ac:dyDescent="0.25">
      <c r="A410" s="110">
        <v>49051</v>
      </c>
      <c r="B410" s="95">
        <v>43973</v>
      </c>
      <c r="C410" s="91" t="s">
        <v>1941</v>
      </c>
      <c r="D410" s="92" t="s">
        <v>2264</v>
      </c>
      <c r="E410" s="111" t="s">
        <v>2014</v>
      </c>
      <c r="F410" s="112">
        <v>26232826</v>
      </c>
      <c r="G410" s="95">
        <v>44196</v>
      </c>
      <c r="H410" s="113" t="s">
        <v>10</v>
      </c>
      <c r="I410" s="127" t="s">
        <v>2114</v>
      </c>
      <c r="J410" s="104"/>
      <c r="L410" s="8"/>
    </row>
    <row r="411" spans="1:12" ht="16.5" customHeight="1" x14ac:dyDescent="0.25">
      <c r="A411" s="110">
        <v>49052</v>
      </c>
      <c r="B411" s="95">
        <v>43973</v>
      </c>
      <c r="C411" s="91" t="s">
        <v>1941</v>
      </c>
      <c r="D411" s="92" t="s">
        <v>1907</v>
      </c>
      <c r="E411" s="111" t="s">
        <v>2014</v>
      </c>
      <c r="F411" s="112">
        <v>3568709</v>
      </c>
      <c r="G411" s="95">
        <v>44196</v>
      </c>
      <c r="H411" s="113" t="s">
        <v>10</v>
      </c>
      <c r="I411" s="127" t="s">
        <v>2115</v>
      </c>
      <c r="J411" s="104"/>
      <c r="L411" s="8"/>
    </row>
    <row r="412" spans="1:12" ht="16.5" customHeight="1" x14ac:dyDescent="0.25">
      <c r="A412" s="110">
        <v>48883</v>
      </c>
      <c r="B412" s="95">
        <v>43971</v>
      </c>
      <c r="C412" s="91" t="s">
        <v>1941</v>
      </c>
      <c r="D412" s="92" t="s">
        <v>2264</v>
      </c>
      <c r="E412" s="111" t="s">
        <v>1909</v>
      </c>
      <c r="F412" s="112">
        <v>26335120</v>
      </c>
      <c r="G412" s="95">
        <v>44196</v>
      </c>
      <c r="H412" s="113" t="s">
        <v>10</v>
      </c>
      <c r="I412" s="127" t="s">
        <v>2116</v>
      </c>
      <c r="J412" s="104"/>
      <c r="L412" s="8"/>
    </row>
    <row r="413" spans="1:12" ht="16.5" customHeight="1" x14ac:dyDescent="0.25">
      <c r="A413" s="110">
        <v>48884</v>
      </c>
      <c r="B413" s="95">
        <v>43971</v>
      </c>
      <c r="C413" s="91" t="s">
        <v>1941</v>
      </c>
      <c r="D413" s="92" t="s">
        <v>1907</v>
      </c>
      <c r="E413" s="111" t="s">
        <v>1909</v>
      </c>
      <c r="F413" s="112">
        <v>12381236</v>
      </c>
      <c r="G413" s="95">
        <v>44196</v>
      </c>
      <c r="H413" s="113" t="s">
        <v>10</v>
      </c>
      <c r="I413" s="127" t="s">
        <v>2117</v>
      </c>
      <c r="J413" s="104"/>
      <c r="L413" s="8"/>
    </row>
    <row r="414" spans="1:12" ht="16.5" customHeight="1" x14ac:dyDescent="0.25">
      <c r="A414" s="110">
        <v>411</v>
      </c>
      <c r="B414" s="95">
        <v>43981</v>
      </c>
      <c r="C414" s="91" t="s">
        <v>9</v>
      </c>
      <c r="D414" s="92" t="s">
        <v>1785</v>
      </c>
      <c r="E414" s="111" t="s">
        <v>629</v>
      </c>
      <c r="F414" s="112">
        <v>38850000</v>
      </c>
      <c r="G414" s="95">
        <v>44196</v>
      </c>
      <c r="H414" s="113" t="s">
        <v>10</v>
      </c>
      <c r="I414" s="127" t="s">
        <v>2118</v>
      </c>
      <c r="J414" s="104"/>
      <c r="L414" s="8"/>
    </row>
    <row r="415" spans="1:12" ht="16.5" customHeight="1" x14ac:dyDescent="0.25">
      <c r="A415" s="110">
        <v>412</v>
      </c>
      <c r="B415" s="95">
        <v>43981</v>
      </c>
      <c r="C415" s="91" t="s">
        <v>9</v>
      </c>
      <c r="D415" s="92" t="s">
        <v>1793</v>
      </c>
      <c r="E415" s="111" t="s">
        <v>653</v>
      </c>
      <c r="F415" s="112">
        <v>38850000</v>
      </c>
      <c r="G415" s="95">
        <v>44196</v>
      </c>
      <c r="H415" s="113" t="s">
        <v>10</v>
      </c>
      <c r="I415" s="127" t="s">
        <v>2119</v>
      </c>
      <c r="J415" s="104"/>
      <c r="L415" s="8"/>
    </row>
    <row r="416" spans="1:12" ht="16.5" customHeight="1" x14ac:dyDescent="0.25">
      <c r="A416" s="110">
        <v>413</v>
      </c>
      <c r="B416" s="95">
        <v>43981</v>
      </c>
      <c r="C416" s="91" t="s">
        <v>9</v>
      </c>
      <c r="D416" s="92" t="s">
        <v>1779</v>
      </c>
      <c r="E416" s="111" t="s">
        <v>629</v>
      </c>
      <c r="F416" s="112">
        <v>38850000</v>
      </c>
      <c r="G416" s="95">
        <v>44196</v>
      </c>
      <c r="H416" s="113" t="s">
        <v>10</v>
      </c>
      <c r="I416" s="127" t="s">
        <v>2120</v>
      </c>
      <c r="J416" s="104"/>
      <c r="L416" s="8"/>
    </row>
    <row r="417" spans="1:12" ht="16.5" customHeight="1" x14ac:dyDescent="0.25">
      <c r="A417" s="110">
        <v>414</v>
      </c>
      <c r="B417" s="95">
        <v>43981</v>
      </c>
      <c r="C417" s="91" t="s">
        <v>9</v>
      </c>
      <c r="D417" s="92" t="s">
        <v>1782</v>
      </c>
      <c r="E417" s="111" t="s">
        <v>629</v>
      </c>
      <c r="F417" s="112">
        <v>38850000</v>
      </c>
      <c r="G417" s="95">
        <v>44196</v>
      </c>
      <c r="H417" s="113" t="s">
        <v>10</v>
      </c>
      <c r="I417" s="127" t="s">
        <v>2121</v>
      </c>
      <c r="J417" s="104"/>
      <c r="L417" s="8"/>
    </row>
    <row r="418" spans="1:12" ht="16.5" customHeight="1" x14ac:dyDescent="0.25">
      <c r="A418" s="110">
        <v>415</v>
      </c>
      <c r="B418" s="95">
        <v>43981</v>
      </c>
      <c r="C418" s="91" t="s">
        <v>9</v>
      </c>
      <c r="D418" s="92" t="s">
        <v>1777</v>
      </c>
      <c r="E418" s="111" t="s">
        <v>2015</v>
      </c>
      <c r="F418" s="112">
        <v>63900000</v>
      </c>
      <c r="G418" s="95">
        <v>44196</v>
      </c>
      <c r="H418" s="113" t="s">
        <v>10</v>
      </c>
      <c r="I418" s="127" t="s">
        <v>2122</v>
      </c>
      <c r="J418" s="104"/>
      <c r="L418" s="8"/>
    </row>
    <row r="419" spans="1:12" ht="16.5" customHeight="1" x14ac:dyDescent="0.25">
      <c r="A419" s="110">
        <v>416</v>
      </c>
      <c r="B419" s="95">
        <v>43982</v>
      </c>
      <c r="C419" s="91" t="s">
        <v>9</v>
      </c>
      <c r="D419" s="92" t="s">
        <v>1820</v>
      </c>
      <c r="E419" s="111" t="s">
        <v>2016</v>
      </c>
      <c r="F419" s="112">
        <v>15000000</v>
      </c>
      <c r="G419" s="95">
        <v>44166</v>
      </c>
      <c r="H419" s="113" t="s">
        <v>10</v>
      </c>
      <c r="I419" s="127" t="s">
        <v>2123</v>
      </c>
      <c r="J419" s="104"/>
      <c r="L419" s="8"/>
    </row>
    <row r="420" spans="1:12" ht="16.5" customHeight="1" x14ac:dyDescent="0.25">
      <c r="A420" s="110">
        <v>417</v>
      </c>
      <c r="B420" s="95">
        <v>43978</v>
      </c>
      <c r="C420" s="91" t="s">
        <v>9</v>
      </c>
      <c r="D420" s="92" t="s">
        <v>2265</v>
      </c>
      <c r="E420" s="111" t="s">
        <v>2017</v>
      </c>
      <c r="F420" s="112">
        <v>1000000</v>
      </c>
      <c r="G420" s="95">
        <v>44196</v>
      </c>
      <c r="H420" s="113" t="s">
        <v>674</v>
      </c>
      <c r="I420" s="127" t="s">
        <v>2124</v>
      </c>
      <c r="J420" s="104"/>
      <c r="L420" s="8"/>
    </row>
    <row r="421" spans="1:12" ht="16.5" customHeight="1" x14ac:dyDescent="0.25">
      <c r="A421" s="110">
        <v>417</v>
      </c>
      <c r="B421" s="95">
        <v>43978</v>
      </c>
      <c r="C421" s="91" t="s">
        <v>9</v>
      </c>
      <c r="D421" s="92" t="s">
        <v>2265</v>
      </c>
      <c r="E421" s="111" t="s">
        <v>2017</v>
      </c>
      <c r="F421" s="112">
        <v>2000000</v>
      </c>
      <c r="G421" s="95">
        <v>44196</v>
      </c>
      <c r="H421" s="113" t="s">
        <v>674</v>
      </c>
      <c r="I421" s="127" t="s">
        <v>2124</v>
      </c>
      <c r="J421" s="104"/>
      <c r="L421" s="8"/>
    </row>
    <row r="422" spans="1:12" ht="16.5" customHeight="1" x14ac:dyDescent="0.25">
      <c r="A422" s="110">
        <v>417</v>
      </c>
      <c r="B422" s="95">
        <v>43978</v>
      </c>
      <c r="C422" s="91" t="s">
        <v>9</v>
      </c>
      <c r="D422" s="92" t="s">
        <v>2265</v>
      </c>
      <c r="E422" s="111" t="s">
        <v>2017</v>
      </c>
      <c r="F422" s="112">
        <v>4000000</v>
      </c>
      <c r="G422" s="95">
        <v>44196</v>
      </c>
      <c r="H422" s="113" t="s">
        <v>674</v>
      </c>
      <c r="I422" s="127" t="s">
        <v>2124</v>
      </c>
      <c r="J422" s="104"/>
      <c r="L422" s="8"/>
    </row>
    <row r="423" spans="1:12" ht="16.5" customHeight="1" x14ac:dyDescent="0.25">
      <c r="A423" s="110">
        <v>417</v>
      </c>
      <c r="B423" s="95">
        <v>43978</v>
      </c>
      <c r="C423" s="91" t="s">
        <v>9</v>
      </c>
      <c r="D423" s="92" t="s">
        <v>2265</v>
      </c>
      <c r="E423" s="111" t="s">
        <v>2017</v>
      </c>
      <c r="F423" s="112">
        <v>23000000</v>
      </c>
      <c r="G423" s="95">
        <v>44196</v>
      </c>
      <c r="H423" s="113" t="s">
        <v>674</v>
      </c>
      <c r="I423" s="127" t="s">
        <v>2124</v>
      </c>
      <c r="J423" s="104"/>
      <c r="L423" s="8"/>
    </row>
    <row r="424" spans="1:12" ht="16.5" customHeight="1" x14ac:dyDescent="0.25">
      <c r="A424" s="110">
        <v>418</v>
      </c>
      <c r="B424" s="95">
        <v>43981</v>
      </c>
      <c r="C424" s="91" t="s">
        <v>9</v>
      </c>
      <c r="D424" s="92" t="s">
        <v>1807</v>
      </c>
      <c r="E424" s="111" t="s">
        <v>2018</v>
      </c>
      <c r="F424" s="112">
        <v>7000000</v>
      </c>
      <c r="G424" s="95">
        <v>44043</v>
      </c>
      <c r="H424" s="113" t="s">
        <v>10</v>
      </c>
      <c r="I424" s="127" t="s">
        <v>2125</v>
      </c>
      <c r="J424" s="104"/>
      <c r="L424" s="8"/>
    </row>
    <row r="425" spans="1:12" ht="16.5" customHeight="1" x14ac:dyDescent="0.25">
      <c r="A425" s="110">
        <v>419</v>
      </c>
      <c r="B425" s="95">
        <v>43981</v>
      </c>
      <c r="C425" s="91" t="s">
        <v>9</v>
      </c>
      <c r="D425" s="92" t="s">
        <v>1791</v>
      </c>
      <c r="E425" s="111" t="s">
        <v>1983</v>
      </c>
      <c r="F425" s="112">
        <v>31500000</v>
      </c>
      <c r="G425" s="95">
        <v>44119</v>
      </c>
      <c r="H425" s="113" t="s">
        <v>10</v>
      </c>
      <c r="I425" s="127" t="s">
        <v>2126</v>
      </c>
      <c r="J425" s="104"/>
      <c r="L425" s="8"/>
    </row>
    <row r="426" spans="1:12" ht="16.5" customHeight="1" x14ac:dyDescent="0.25">
      <c r="A426" s="110">
        <v>420</v>
      </c>
      <c r="B426" s="95">
        <v>43981</v>
      </c>
      <c r="C426" s="91" t="s">
        <v>9</v>
      </c>
      <c r="D426" s="92" t="s">
        <v>1794</v>
      </c>
      <c r="E426" s="111" t="s">
        <v>1795</v>
      </c>
      <c r="F426" s="112">
        <v>33920000</v>
      </c>
      <c r="G426" s="95">
        <v>44160</v>
      </c>
      <c r="H426" s="113" t="s">
        <v>10</v>
      </c>
      <c r="I426" s="127" t="s">
        <v>2127</v>
      </c>
      <c r="J426" s="104"/>
      <c r="L426" s="8"/>
    </row>
    <row r="427" spans="1:12" ht="16.5" customHeight="1" x14ac:dyDescent="0.25">
      <c r="A427" s="110">
        <v>421</v>
      </c>
      <c r="B427" s="95">
        <v>43981</v>
      </c>
      <c r="C427" s="91" t="s">
        <v>9</v>
      </c>
      <c r="D427" s="92" t="s">
        <v>1953</v>
      </c>
      <c r="E427" s="111" t="s">
        <v>2019</v>
      </c>
      <c r="F427" s="112">
        <v>23240000</v>
      </c>
      <c r="G427" s="95">
        <v>44196</v>
      </c>
      <c r="H427" s="113" t="s">
        <v>10</v>
      </c>
      <c r="I427" s="127" t="s">
        <v>2128</v>
      </c>
      <c r="J427" s="104"/>
      <c r="L427" s="8"/>
    </row>
    <row r="428" spans="1:12" ht="16.5" customHeight="1" x14ac:dyDescent="0.25">
      <c r="A428" s="110">
        <v>422</v>
      </c>
      <c r="B428" s="95">
        <v>43982</v>
      </c>
      <c r="C428" s="91" t="s">
        <v>9</v>
      </c>
      <c r="D428" s="92" t="s">
        <v>454</v>
      </c>
      <c r="E428" s="111" t="s">
        <v>2020</v>
      </c>
      <c r="F428" s="112">
        <v>66500000</v>
      </c>
      <c r="G428" s="95">
        <v>44196</v>
      </c>
      <c r="H428" s="113" t="s">
        <v>10</v>
      </c>
      <c r="I428" s="127" t="s">
        <v>2129</v>
      </c>
      <c r="J428" s="104"/>
      <c r="L428" s="8"/>
    </row>
    <row r="429" spans="1:12" ht="16.5" customHeight="1" x14ac:dyDescent="0.25">
      <c r="A429" s="110">
        <v>423</v>
      </c>
      <c r="B429" s="95">
        <v>43980</v>
      </c>
      <c r="C429" s="91" t="s">
        <v>9</v>
      </c>
      <c r="D429" s="92" t="s">
        <v>1757</v>
      </c>
      <c r="E429" s="111" t="s">
        <v>2021</v>
      </c>
      <c r="F429" s="112">
        <v>31650000</v>
      </c>
      <c r="G429" s="95">
        <v>44196</v>
      </c>
      <c r="H429" s="113" t="s">
        <v>10</v>
      </c>
      <c r="I429" s="127" t="s">
        <v>2130</v>
      </c>
      <c r="J429" s="104"/>
      <c r="L429" s="8"/>
    </row>
    <row r="430" spans="1:12" ht="16.5" customHeight="1" x14ac:dyDescent="0.25">
      <c r="A430" s="110">
        <v>424</v>
      </c>
      <c r="B430" s="95">
        <v>43981</v>
      </c>
      <c r="C430" s="91" t="s">
        <v>9</v>
      </c>
      <c r="D430" s="92" t="s">
        <v>1796</v>
      </c>
      <c r="E430" s="111" t="s">
        <v>1797</v>
      </c>
      <c r="F430" s="112">
        <v>51304554</v>
      </c>
      <c r="G430" s="95">
        <v>44196</v>
      </c>
      <c r="H430" s="113" t="s">
        <v>10</v>
      </c>
      <c r="I430" s="127" t="s">
        <v>2131</v>
      </c>
      <c r="J430" s="104"/>
      <c r="L430" s="8"/>
    </row>
    <row r="431" spans="1:12" ht="16.5" customHeight="1" x14ac:dyDescent="0.25">
      <c r="A431" s="110">
        <v>425</v>
      </c>
      <c r="B431" s="95">
        <v>43980</v>
      </c>
      <c r="C431" s="91" t="s">
        <v>9</v>
      </c>
      <c r="D431" s="92" t="s">
        <v>1954</v>
      </c>
      <c r="E431" s="111" t="s">
        <v>2022</v>
      </c>
      <c r="F431" s="112">
        <v>52500000</v>
      </c>
      <c r="G431" s="95">
        <v>44196</v>
      </c>
      <c r="H431" s="113" t="s">
        <v>10</v>
      </c>
      <c r="I431" s="127" t="s">
        <v>2132</v>
      </c>
      <c r="J431" s="104"/>
      <c r="L431" s="8"/>
    </row>
    <row r="432" spans="1:12" ht="16.5" customHeight="1" x14ac:dyDescent="0.25">
      <c r="A432" s="110">
        <v>426</v>
      </c>
      <c r="B432" s="95">
        <v>43981</v>
      </c>
      <c r="C432" s="91" t="s">
        <v>9</v>
      </c>
      <c r="D432" s="92" t="s">
        <v>1799</v>
      </c>
      <c r="E432" s="111" t="s">
        <v>629</v>
      </c>
      <c r="F432" s="112">
        <v>38850000</v>
      </c>
      <c r="G432" s="95">
        <v>44196</v>
      </c>
      <c r="H432" s="113" t="s">
        <v>10</v>
      </c>
      <c r="I432" s="127" t="s">
        <v>2133</v>
      </c>
      <c r="J432" s="104"/>
      <c r="L432" s="8"/>
    </row>
    <row r="433" spans="1:12" ht="16.5" customHeight="1" x14ac:dyDescent="0.25">
      <c r="A433" s="110">
        <v>427</v>
      </c>
      <c r="B433" s="95">
        <v>43981</v>
      </c>
      <c r="C433" s="91" t="s">
        <v>9</v>
      </c>
      <c r="D433" s="92" t="s">
        <v>1822</v>
      </c>
      <c r="E433" s="111" t="s">
        <v>658</v>
      </c>
      <c r="F433" s="112">
        <v>38850000</v>
      </c>
      <c r="G433" s="95">
        <v>44196</v>
      </c>
      <c r="H433" s="113" t="s">
        <v>10</v>
      </c>
      <c r="I433" s="127" t="s">
        <v>2134</v>
      </c>
      <c r="J433" s="104"/>
      <c r="L433" s="8"/>
    </row>
    <row r="434" spans="1:12" ht="16.5" customHeight="1" x14ac:dyDescent="0.25">
      <c r="A434" s="110">
        <v>428</v>
      </c>
      <c r="B434" s="95">
        <v>43981</v>
      </c>
      <c r="C434" s="91" t="s">
        <v>9</v>
      </c>
      <c r="D434" s="92" t="s">
        <v>1825</v>
      </c>
      <c r="E434" s="111" t="s">
        <v>2023</v>
      </c>
      <c r="F434" s="112">
        <v>44100000</v>
      </c>
      <c r="G434" s="95">
        <v>44196</v>
      </c>
      <c r="H434" s="113" t="s">
        <v>10</v>
      </c>
      <c r="I434" s="127" t="s">
        <v>2135</v>
      </c>
      <c r="J434" s="104"/>
      <c r="L434" s="8"/>
    </row>
    <row r="435" spans="1:12" ht="16.5" customHeight="1" x14ac:dyDescent="0.25">
      <c r="A435" s="110">
        <v>429</v>
      </c>
      <c r="B435" s="95">
        <v>43981</v>
      </c>
      <c r="C435" s="91" t="s">
        <v>9</v>
      </c>
      <c r="D435" s="92" t="s">
        <v>1955</v>
      </c>
      <c r="E435" s="111" t="s">
        <v>629</v>
      </c>
      <c r="F435" s="112">
        <v>38850000</v>
      </c>
      <c r="G435" s="95">
        <v>44196</v>
      </c>
      <c r="H435" s="113" t="s">
        <v>10</v>
      </c>
      <c r="I435" s="127" t="s">
        <v>2136</v>
      </c>
      <c r="J435" s="104"/>
      <c r="L435" s="8"/>
    </row>
    <row r="436" spans="1:12" ht="16.5" customHeight="1" x14ac:dyDescent="0.25">
      <c r="A436" s="110">
        <v>430</v>
      </c>
      <c r="B436" s="95">
        <v>43981</v>
      </c>
      <c r="C436" s="91" t="s">
        <v>9</v>
      </c>
      <c r="D436" s="92" t="s">
        <v>4573</v>
      </c>
      <c r="E436" s="111" t="s">
        <v>2023</v>
      </c>
      <c r="F436" s="112">
        <v>44100000</v>
      </c>
      <c r="G436" s="95">
        <v>44196</v>
      </c>
      <c r="H436" s="113" t="s">
        <v>10</v>
      </c>
      <c r="I436" s="127" t="s">
        <v>2137</v>
      </c>
      <c r="J436" s="104"/>
      <c r="L436" s="8"/>
    </row>
    <row r="437" spans="1:12" ht="16.5" customHeight="1" x14ac:dyDescent="0.25">
      <c r="A437" s="110">
        <v>431</v>
      </c>
      <c r="B437" s="95">
        <v>43981</v>
      </c>
      <c r="C437" s="91" t="s">
        <v>9</v>
      </c>
      <c r="D437" s="92" t="s">
        <v>1829</v>
      </c>
      <c r="E437" s="111" t="s">
        <v>655</v>
      </c>
      <c r="F437" s="112">
        <v>38850000</v>
      </c>
      <c r="G437" s="95">
        <v>44196</v>
      </c>
      <c r="H437" s="113" t="s">
        <v>10</v>
      </c>
      <c r="I437" s="127" t="s">
        <v>2138</v>
      </c>
      <c r="J437" s="104"/>
      <c r="L437" s="8"/>
    </row>
    <row r="438" spans="1:12" ht="16.5" customHeight="1" x14ac:dyDescent="0.25">
      <c r="A438" s="110">
        <v>432</v>
      </c>
      <c r="B438" s="95">
        <v>43981</v>
      </c>
      <c r="C438" s="91" t="s">
        <v>9</v>
      </c>
      <c r="D438" s="92" t="s">
        <v>1831</v>
      </c>
      <c r="E438" s="111" t="s">
        <v>2023</v>
      </c>
      <c r="F438" s="112">
        <v>44100000</v>
      </c>
      <c r="G438" s="95">
        <v>44196</v>
      </c>
      <c r="H438" s="113" t="s">
        <v>10</v>
      </c>
      <c r="I438" s="127" t="s">
        <v>2139</v>
      </c>
      <c r="J438" s="104"/>
      <c r="L438" s="8"/>
    </row>
    <row r="439" spans="1:12" ht="16.5" customHeight="1" x14ac:dyDescent="0.25">
      <c r="A439" s="110">
        <v>433</v>
      </c>
      <c r="B439" s="95">
        <v>43981</v>
      </c>
      <c r="C439" s="91" t="s">
        <v>9</v>
      </c>
      <c r="D439" s="92" t="s">
        <v>1832</v>
      </c>
      <c r="E439" s="111" t="s">
        <v>629</v>
      </c>
      <c r="F439" s="112">
        <v>38850000</v>
      </c>
      <c r="G439" s="95">
        <v>44196</v>
      </c>
      <c r="H439" s="113" t="s">
        <v>10</v>
      </c>
      <c r="I439" s="127" t="s">
        <v>2140</v>
      </c>
      <c r="J439" s="104"/>
      <c r="L439" s="8"/>
    </row>
    <row r="440" spans="1:12" ht="16.5" customHeight="1" x14ac:dyDescent="0.25">
      <c r="A440" s="110">
        <v>434</v>
      </c>
      <c r="B440" s="95">
        <v>43982</v>
      </c>
      <c r="C440" s="91" t="s">
        <v>9</v>
      </c>
      <c r="D440" s="92" t="s">
        <v>1835</v>
      </c>
      <c r="E440" s="111" t="s">
        <v>658</v>
      </c>
      <c r="F440" s="112">
        <v>38850000</v>
      </c>
      <c r="G440" s="95">
        <v>44196</v>
      </c>
      <c r="H440" s="113" t="s">
        <v>10</v>
      </c>
      <c r="I440" s="127" t="s">
        <v>2141</v>
      </c>
      <c r="J440" s="104"/>
      <c r="L440" s="8"/>
    </row>
    <row r="441" spans="1:12" ht="16.5" customHeight="1" x14ac:dyDescent="0.25">
      <c r="A441" s="110">
        <v>435</v>
      </c>
      <c r="B441" s="95">
        <v>43981</v>
      </c>
      <c r="C441" s="91" t="s">
        <v>9</v>
      </c>
      <c r="D441" s="92" t="s">
        <v>1956</v>
      </c>
      <c r="E441" s="111" t="s">
        <v>2024</v>
      </c>
      <c r="F441" s="112">
        <v>43200000</v>
      </c>
      <c r="G441" s="95">
        <v>44165</v>
      </c>
      <c r="H441" s="113" t="s">
        <v>10</v>
      </c>
      <c r="I441" s="127" t="s">
        <v>2142</v>
      </c>
      <c r="J441" s="104"/>
      <c r="L441" s="8"/>
    </row>
    <row r="442" spans="1:12" ht="16.5" customHeight="1" x14ac:dyDescent="0.25">
      <c r="A442" s="110">
        <v>436</v>
      </c>
      <c r="B442" s="95">
        <v>43981</v>
      </c>
      <c r="C442" s="91" t="s">
        <v>9</v>
      </c>
      <c r="D442" s="92" t="s">
        <v>1770</v>
      </c>
      <c r="E442" s="111" t="s">
        <v>2025</v>
      </c>
      <c r="F442" s="112">
        <v>23570358</v>
      </c>
      <c r="G442" s="95">
        <v>44196</v>
      </c>
      <c r="H442" s="113" t="s">
        <v>10</v>
      </c>
      <c r="I442" s="127" t="s">
        <v>2143</v>
      </c>
      <c r="J442" s="104"/>
      <c r="L442" s="8"/>
    </row>
    <row r="443" spans="1:12" ht="16.5" customHeight="1" x14ac:dyDescent="0.25">
      <c r="A443" s="110">
        <v>437</v>
      </c>
      <c r="B443" s="95">
        <v>43982</v>
      </c>
      <c r="C443" s="91" t="s">
        <v>9</v>
      </c>
      <c r="D443" s="92" t="s">
        <v>1957</v>
      </c>
      <c r="E443" s="111" t="s">
        <v>2026</v>
      </c>
      <c r="F443" s="112">
        <v>34410652</v>
      </c>
      <c r="G443" s="95">
        <v>44052</v>
      </c>
      <c r="H443" s="113" t="s">
        <v>10</v>
      </c>
      <c r="I443" s="127" t="s">
        <v>2144</v>
      </c>
      <c r="J443" s="104"/>
      <c r="L443" s="8"/>
    </row>
    <row r="444" spans="1:12" ht="16.5" customHeight="1" x14ac:dyDescent="0.25">
      <c r="A444" s="110">
        <v>438</v>
      </c>
      <c r="B444" s="95">
        <v>43980</v>
      </c>
      <c r="C444" s="91" t="s">
        <v>9</v>
      </c>
      <c r="D444" s="92" t="s">
        <v>1958</v>
      </c>
      <c r="E444" s="111" t="s">
        <v>2027</v>
      </c>
      <c r="F444" s="112">
        <v>31650000</v>
      </c>
      <c r="G444" s="95">
        <v>44196</v>
      </c>
      <c r="H444" s="113" t="s">
        <v>10</v>
      </c>
      <c r="I444" s="127" t="s">
        <v>2145</v>
      </c>
      <c r="J444" s="104"/>
      <c r="L444" s="8"/>
    </row>
    <row r="445" spans="1:12" ht="16.5" customHeight="1" x14ac:dyDescent="0.25">
      <c r="A445" s="110">
        <v>439</v>
      </c>
      <c r="B445" s="95">
        <v>43980</v>
      </c>
      <c r="C445" s="91" t="s">
        <v>9</v>
      </c>
      <c r="D445" s="92" t="s">
        <v>1766</v>
      </c>
      <c r="E445" s="111" t="s">
        <v>2028</v>
      </c>
      <c r="F445" s="112">
        <v>10500000</v>
      </c>
      <c r="G445" s="95">
        <v>44165</v>
      </c>
      <c r="H445" s="113" t="s">
        <v>10</v>
      </c>
      <c r="I445" s="127" t="s">
        <v>2146</v>
      </c>
      <c r="J445" s="104"/>
      <c r="L445" s="8"/>
    </row>
    <row r="446" spans="1:12" ht="16.5" customHeight="1" x14ac:dyDescent="0.25">
      <c r="A446" s="110">
        <v>440</v>
      </c>
      <c r="B446" s="95">
        <v>43980</v>
      </c>
      <c r="C446" s="91" t="s">
        <v>9</v>
      </c>
      <c r="D446" s="92" t="s">
        <v>1764</v>
      </c>
      <c r="E446" s="111" t="s">
        <v>1765</v>
      </c>
      <c r="F446" s="112">
        <v>29466667</v>
      </c>
      <c r="G446" s="95">
        <v>44119</v>
      </c>
      <c r="H446" s="113" t="s">
        <v>10</v>
      </c>
      <c r="I446" s="127" t="s">
        <v>2147</v>
      </c>
      <c r="J446" s="104"/>
      <c r="L446" s="8"/>
    </row>
    <row r="447" spans="1:12" ht="16.5" customHeight="1" x14ac:dyDescent="0.25">
      <c r="A447" s="110">
        <v>441</v>
      </c>
      <c r="B447" s="95">
        <v>43981</v>
      </c>
      <c r="C447" s="91" t="s">
        <v>9</v>
      </c>
      <c r="D447" s="92" t="s">
        <v>1772</v>
      </c>
      <c r="E447" s="111" t="s">
        <v>2025</v>
      </c>
      <c r="F447" s="112">
        <v>23570358</v>
      </c>
      <c r="G447" s="95">
        <v>44196</v>
      </c>
      <c r="H447" s="113" t="s">
        <v>10</v>
      </c>
      <c r="I447" s="127" t="s">
        <v>2148</v>
      </c>
      <c r="J447" s="104"/>
      <c r="L447" s="8"/>
    </row>
    <row r="448" spans="1:12" ht="16.5" customHeight="1" x14ac:dyDescent="0.25">
      <c r="A448" s="110">
        <v>442</v>
      </c>
      <c r="B448" s="95">
        <v>43981</v>
      </c>
      <c r="C448" s="91" t="s">
        <v>9</v>
      </c>
      <c r="D448" s="92" t="s">
        <v>1959</v>
      </c>
      <c r="E448" s="111" t="s">
        <v>2025</v>
      </c>
      <c r="F448" s="112">
        <v>23570358</v>
      </c>
      <c r="G448" s="95">
        <v>44196</v>
      </c>
      <c r="H448" s="113" t="s">
        <v>10</v>
      </c>
      <c r="I448" s="127" t="s">
        <v>2149</v>
      </c>
      <c r="J448" s="104"/>
      <c r="L448" s="8"/>
    </row>
    <row r="449" spans="1:12" ht="16.5" customHeight="1" x14ac:dyDescent="0.25">
      <c r="A449" s="110">
        <v>443</v>
      </c>
      <c r="B449" s="95">
        <v>43981</v>
      </c>
      <c r="C449" s="91" t="s">
        <v>9</v>
      </c>
      <c r="D449" s="92" t="s">
        <v>1776</v>
      </c>
      <c r="E449" s="111" t="s">
        <v>2025</v>
      </c>
      <c r="F449" s="112">
        <v>23570358</v>
      </c>
      <c r="G449" s="95">
        <v>44196</v>
      </c>
      <c r="H449" s="113" t="s">
        <v>10</v>
      </c>
      <c r="I449" s="127" t="s">
        <v>2150</v>
      </c>
      <c r="J449" s="104"/>
      <c r="L449" s="8"/>
    </row>
    <row r="450" spans="1:12" ht="16.5" customHeight="1" x14ac:dyDescent="0.25">
      <c r="A450" s="110">
        <v>444</v>
      </c>
      <c r="B450" s="95">
        <v>43981</v>
      </c>
      <c r="C450" s="91" t="s">
        <v>9</v>
      </c>
      <c r="D450" s="92" t="s">
        <v>1960</v>
      </c>
      <c r="E450" s="111" t="s">
        <v>2029</v>
      </c>
      <c r="F450" s="112">
        <v>44100000</v>
      </c>
      <c r="G450" s="95">
        <v>44196</v>
      </c>
      <c r="H450" s="113" t="s">
        <v>10</v>
      </c>
      <c r="I450" s="127" t="s">
        <v>2151</v>
      </c>
      <c r="J450" s="104"/>
      <c r="L450" s="8"/>
    </row>
    <row r="451" spans="1:12" ht="16.5" customHeight="1" x14ac:dyDescent="0.25">
      <c r="A451" s="110">
        <v>445</v>
      </c>
      <c r="B451" s="95">
        <v>43981</v>
      </c>
      <c r="C451" s="91" t="s">
        <v>9</v>
      </c>
      <c r="D451" s="92" t="s">
        <v>1798</v>
      </c>
      <c r="E451" s="111" t="s">
        <v>653</v>
      </c>
      <c r="F451" s="112">
        <v>38850000</v>
      </c>
      <c r="G451" s="95">
        <v>44196</v>
      </c>
      <c r="H451" s="113" t="s">
        <v>10</v>
      </c>
      <c r="I451" s="127" t="s">
        <v>2152</v>
      </c>
      <c r="J451" s="104"/>
      <c r="L451" s="8"/>
    </row>
    <row r="452" spans="1:12" ht="16.5" customHeight="1" x14ac:dyDescent="0.25">
      <c r="A452" s="110">
        <v>446</v>
      </c>
      <c r="B452" s="95">
        <v>43982</v>
      </c>
      <c r="C452" s="91" t="s">
        <v>9</v>
      </c>
      <c r="D452" s="92" t="s">
        <v>1815</v>
      </c>
      <c r="E452" s="111" t="s">
        <v>629</v>
      </c>
      <c r="F452" s="112">
        <v>38850000</v>
      </c>
      <c r="G452" s="95">
        <v>44196</v>
      </c>
      <c r="H452" s="113" t="s">
        <v>10</v>
      </c>
      <c r="I452" s="127" t="s">
        <v>2153</v>
      </c>
      <c r="J452" s="104"/>
      <c r="L452" s="8"/>
    </row>
    <row r="453" spans="1:12" ht="16.5" customHeight="1" x14ac:dyDescent="0.25">
      <c r="A453" s="110">
        <v>447</v>
      </c>
      <c r="B453" s="95">
        <v>43981</v>
      </c>
      <c r="C453" s="91" t="s">
        <v>9</v>
      </c>
      <c r="D453" s="92" t="s">
        <v>1774</v>
      </c>
      <c r="E453" s="111" t="s">
        <v>2025</v>
      </c>
      <c r="F453" s="112">
        <v>23570358</v>
      </c>
      <c r="G453" s="95">
        <v>44196</v>
      </c>
      <c r="H453" s="113" t="s">
        <v>10</v>
      </c>
      <c r="I453" s="127" t="s">
        <v>2154</v>
      </c>
      <c r="J453" s="104"/>
      <c r="L453" s="8"/>
    </row>
    <row r="454" spans="1:12" ht="16.5" customHeight="1" x14ac:dyDescent="0.25">
      <c r="A454" s="110">
        <v>448</v>
      </c>
      <c r="B454" s="95">
        <v>43981</v>
      </c>
      <c r="C454" s="91" t="s">
        <v>9</v>
      </c>
      <c r="D454" s="92" t="s">
        <v>1800</v>
      </c>
      <c r="E454" s="111" t="s">
        <v>2025</v>
      </c>
      <c r="F454" s="112">
        <v>23570358</v>
      </c>
      <c r="G454" s="95">
        <v>44196</v>
      </c>
      <c r="H454" s="113" t="s">
        <v>10</v>
      </c>
      <c r="I454" s="127" t="s">
        <v>2155</v>
      </c>
      <c r="J454" s="104"/>
      <c r="L454" s="8"/>
    </row>
    <row r="455" spans="1:12" ht="16.5" customHeight="1" x14ac:dyDescent="0.25">
      <c r="A455" s="110">
        <v>449</v>
      </c>
      <c r="B455" s="95">
        <v>43981</v>
      </c>
      <c r="C455" s="91" t="s">
        <v>9</v>
      </c>
      <c r="D455" s="92" t="s">
        <v>1803</v>
      </c>
      <c r="E455" s="111" t="s">
        <v>2030</v>
      </c>
      <c r="F455" s="112">
        <v>38666667</v>
      </c>
      <c r="G455" s="95">
        <v>44185</v>
      </c>
      <c r="H455" s="113" t="s">
        <v>10</v>
      </c>
      <c r="I455" s="127" t="s">
        <v>2156</v>
      </c>
      <c r="J455" s="104"/>
      <c r="L455" s="8"/>
    </row>
    <row r="456" spans="1:12" ht="16.5" customHeight="1" x14ac:dyDescent="0.25">
      <c r="A456" s="110">
        <v>450</v>
      </c>
      <c r="B456" s="95">
        <v>43980</v>
      </c>
      <c r="C456" s="91" t="s">
        <v>9</v>
      </c>
      <c r="D456" s="92" t="s">
        <v>2263</v>
      </c>
      <c r="E456" s="111" t="s">
        <v>1759</v>
      </c>
      <c r="F456" s="112">
        <v>300000000</v>
      </c>
      <c r="G456" s="95">
        <v>44196</v>
      </c>
      <c r="H456" s="113" t="s">
        <v>10</v>
      </c>
      <c r="I456" s="127" t="s">
        <v>2157</v>
      </c>
      <c r="J456" s="104"/>
      <c r="L456" s="8"/>
    </row>
    <row r="457" spans="1:12" ht="16.5" customHeight="1" x14ac:dyDescent="0.25">
      <c r="A457" s="110">
        <v>451</v>
      </c>
      <c r="B457" s="95">
        <v>43981</v>
      </c>
      <c r="C457" s="91" t="s">
        <v>9</v>
      </c>
      <c r="D457" s="92" t="s">
        <v>1809</v>
      </c>
      <c r="E457" s="111" t="s">
        <v>2031</v>
      </c>
      <c r="F457" s="112">
        <v>50000000</v>
      </c>
      <c r="G457" s="95">
        <v>44165</v>
      </c>
      <c r="H457" s="113" t="s">
        <v>10</v>
      </c>
      <c r="I457" s="127" t="s">
        <v>2158</v>
      </c>
      <c r="J457" s="104"/>
      <c r="L457" s="8"/>
    </row>
    <row r="458" spans="1:12" ht="16.5" customHeight="1" x14ac:dyDescent="0.25">
      <c r="A458" s="110">
        <v>452</v>
      </c>
      <c r="B458" s="95">
        <v>43981</v>
      </c>
      <c r="C458" s="91" t="s">
        <v>9</v>
      </c>
      <c r="D458" s="92" t="s">
        <v>1961</v>
      </c>
      <c r="E458" s="111" t="s">
        <v>2032</v>
      </c>
      <c r="F458" s="112">
        <v>41700000</v>
      </c>
      <c r="G458" s="95">
        <v>44167</v>
      </c>
      <c r="H458" s="113" t="s">
        <v>10</v>
      </c>
      <c r="I458" s="127" t="s">
        <v>2159</v>
      </c>
      <c r="J458" s="104"/>
      <c r="L458" s="8"/>
    </row>
    <row r="459" spans="1:12" ht="16.5" customHeight="1" x14ac:dyDescent="0.25">
      <c r="A459" s="110">
        <v>453</v>
      </c>
      <c r="B459" s="95">
        <v>43982</v>
      </c>
      <c r="C459" s="91" t="s">
        <v>9</v>
      </c>
      <c r="D459" s="92" t="s">
        <v>1862</v>
      </c>
      <c r="E459" s="111" t="s">
        <v>1445</v>
      </c>
      <c r="F459" s="112">
        <v>41700000</v>
      </c>
      <c r="G459" s="95">
        <v>44167</v>
      </c>
      <c r="H459" s="113" t="s">
        <v>10</v>
      </c>
      <c r="I459" s="127" t="s">
        <v>2160</v>
      </c>
      <c r="J459" s="104"/>
      <c r="L459" s="8"/>
    </row>
    <row r="460" spans="1:12" ht="16.5" customHeight="1" x14ac:dyDescent="0.25">
      <c r="A460" s="110">
        <v>454</v>
      </c>
      <c r="B460" s="95">
        <v>43982</v>
      </c>
      <c r="C460" s="91" t="s">
        <v>9</v>
      </c>
      <c r="D460" s="92" t="s">
        <v>1858</v>
      </c>
      <c r="E460" s="111" t="s">
        <v>2033</v>
      </c>
      <c r="F460" s="112">
        <v>48790000</v>
      </c>
      <c r="G460" s="95">
        <v>44196</v>
      </c>
      <c r="H460" s="113" t="s">
        <v>10</v>
      </c>
      <c r="I460" s="127" t="s">
        <v>2161</v>
      </c>
      <c r="J460" s="104"/>
      <c r="L460" s="8"/>
    </row>
    <row r="461" spans="1:12" ht="16.5" customHeight="1" x14ac:dyDescent="0.25">
      <c r="A461" s="110">
        <v>455</v>
      </c>
      <c r="B461" s="95">
        <v>43982</v>
      </c>
      <c r="C461" s="91" t="s">
        <v>9</v>
      </c>
      <c r="D461" s="92" t="s">
        <v>1833</v>
      </c>
      <c r="E461" s="111" t="s">
        <v>2034</v>
      </c>
      <c r="F461" s="112">
        <v>35000000</v>
      </c>
      <c r="G461" s="95">
        <v>44196</v>
      </c>
      <c r="H461" s="113" t="s">
        <v>10</v>
      </c>
      <c r="I461" s="127" t="s">
        <v>2162</v>
      </c>
      <c r="J461" s="104"/>
      <c r="L461" s="8"/>
    </row>
    <row r="462" spans="1:12" ht="16.5" customHeight="1" x14ac:dyDescent="0.25">
      <c r="A462" s="110">
        <v>456</v>
      </c>
      <c r="B462" s="95">
        <v>43982</v>
      </c>
      <c r="C462" s="91" t="s">
        <v>9</v>
      </c>
      <c r="D462" s="92" t="s">
        <v>1816</v>
      </c>
      <c r="E462" s="111" t="s">
        <v>2035</v>
      </c>
      <c r="F462" s="112">
        <v>27200000</v>
      </c>
      <c r="G462" s="95">
        <v>44105</v>
      </c>
      <c r="H462" s="113" t="s">
        <v>10</v>
      </c>
      <c r="I462" s="127" t="s">
        <v>2163</v>
      </c>
      <c r="J462" s="104"/>
      <c r="L462" s="8"/>
    </row>
    <row r="463" spans="1:12" ht="16.5" customHeight="1" x14ac:dyDescent="0.25">
      <c r="A463" s="110">
        <v>457</v>
      </c>
      <c r="B463" s="95">
        <v>43982</v>
      </c>
      <c r="C463" s="91" t="s">
        <v>9</v>
      </c>
      <c r="D463" s="92" t="s">
        <v>1836</v>
      </c>
      <c r="E463" s="111" t="s">
        <v>629</v>
      </c>
      <c r="F463" s="112">
        <v>38850000</v>
      </c>
      <c r="G463" s="95">
        <v>44196</v>
      </c>
      <c r="H463" s="113" t="s">
        <v>10</v>
      </c>
      <c r="I463" s="127" t="s">
        <v>2164</v>
      </c>
      <c r="J463" s="104"/>
      <c r="L463" s="8"/>
    </row>
    <row r="464" spans="1:12" ht="16.5" customHeight="1" x14ac:dyDescent="0.25">
      <c r="A464" s="110">
        <v>458</v>
      </c>
      <c r="B464" s="95">
        <v>43982</v>
      </c>
      <c r="C464" s="91" t="s">
        <v>9</v>
      </c>
      <c r="D464" s="92" t="s">
        <v>1837</v>
      </c>
      <c r="E464" s="111" t="s">
        <v>2036</v>
      </c>
      <c r="F464" s="112">
        <v>38850000</v>
      </c>
      <c r="G464" s="95">
        <v>44196</v>
      </c>
      <c r="H464" s="113" t="s">
        <v>10</v>
      </c>
      <c r="I464" s="127" t="s">
        <v>2165</v>
      </c>
      <c r="J464" s="104"/>
      <c r="L464" s="8"/>
    </row>
    <row r="465" spans="1:12" ht="16.5" customHeight="1" x14ac:dyDescent="0.25">
      <c r="A465" s="110">
        <v>459</v>
      </c>
      <c r="B465" s="95">
        <v>43982</v>
      </c>
      <c r="C465" s="91" t="s">
        <v>9</v>
      </c>
      <c r="D465" s="92" t="s">
        <v>1839</v>
      </c>
      <c r="E465" s="111" t="s">
        <v>2037</v>
      </c>
      <c r="F465" s="112">
        <v>7000000</v>
      </c>
      <c r="G465" s="95">
        <v>44196</v>
      </c>
      <c r="H465" s="113" t="s">
        <v>10</v>
      </c>
      <c r="I465" s="127" t="s">
        <v>2166</v>
      </c>
      <c r="J465" s="104"/>
      <c r="L465" s="8"/>
    </row>
    <row r="466" spans="1:12" ht="16.5" customHeight="1" x14ac:dyDescent="0.25">
      <c r="A466" s="110">
        <v>460</v>
      </c>
      <c r="B466" s="95">
        <v>43982</v>
      </c>
      <c r="C466" s="91" t="s">
        <v>9</v>
      </c>
      <c r="D466" s="92" t="s">
        <v>1841</v>
      </c>
      <c r="E466" s="111" t="s">
        <v>2038</v>
      </c>
      <c r="F466" s="112">
        <v>36050000</v>
      </c>
      <c r="G466" s="95">
        <v>44196</v>
      </c>
      <c r="H466" s="113" t="s">
        <v>10</v>
      </c>
      <c r="I466" s="127" t="s">
        <v>2167</v>
      </c>
      <c r="J466" s="104"/>
      <c r="L466" s="8"/>
    </row>
    <row r="467" spans="1:12" ht="16.5" customHeight="1" x14ac:dyDescent="0.25">
      <c r="A467" s="110">
        <v>461</v>
      </c>
      <c r="B467" s="95">
        <v>43982</v>
      </c>
      <c r="C467" s="91" t="s">
        <v>9</v>
      </c>
      <c r="D467" s="92" t="s">
        <v>1845</v>
      </c>
      <c r="E467" s="111" t="s">
        <v>994</v>
      </c>
      <c r="F467" s="112">
        <v>38850000</v>
      </c>
      <c r="G467" s="95">
        <v>44196</v>
      </c>
      <c r="H467" s="113" t="s">
        <v>10</v>
      </c>
      <c r="I467" s="127" t="s">
        <v>2168</v>
      </c>
      <c r="J467" s="104"/>
      <c r="L467" s="8"/>
    </row>
    <row r="468" spans="1:12" ht="16.5" customHeight="1" x14ac:dyDescent="0.25">
      <c r="A468" s="110">
        <v>463</v>
      </c>
      <c r="B468" s="95">
        <v>43982</v>
      </c>
      <c r="C468" s="91" t="s">
        <v>9</v>
      </c>
      <c r="D468" s="92" t="s">
        <v>1962</v>
      </c>
      <c r="E468" s="111" t="s">
        <v>629</v>
      </c>
      <c r="F468" s="112">
        <v>38850000</v>
      </c>
      <c r="G468" s="95">
        <v>44196</v>
      </c>
      <c r="H468" s="113" t="s">
        <v>10</v>
      </c>
      <c r="I468" s="127" t="s">
        <v>2169</v>
      </c>
      <c r="J468" s="104"/>
      <c r="L468" s="8"/>
    </row>
    <row r="469" spans="1:12" ht="16.5" customHeight="1" x14ac:dyDescent="0.25">
      <c r="A469" s="110">
        <v>464</v>
      </c>
      <c r="B469" s="95">
        <v>43982</v>
      </c>
      <c r="C469" s="91" t="s">
        <v>9</v>
      </c>
      <c r="D469" s="92" t="s">
        <v>1849</v>
      </c>
      <c r="E469" s="111" t="s">
        <v>2039</v>
      </c>
      <c r="F469" s="112">
        <v>47950000</v>
      </c>
      <c r="G469" s="95">
        <v>44196</v>
      </c>
      <c r="H469" s="113" t="s">
        <v>10</v>
      </c>
      <c r="I469" s="127" t="s">
        <v>2170</v>
      </c>
      <c r="J469" s="104"/>
      <c r="L469" s="8"/>
    </row>
    <row r="470" spans="1:12" ht="16.5" customHeight="1" x14ac:dyDescent="0.25">
      <c r="A470" s="110">
        <v>466</v>
      </c>
      <c r="B470" s="95">
        <v>43982</v>
      </c>
      <c r="C470" s="91" t="s">
        <v>9</v>
      </c>
      <c r="D470" s="92" t="s">
        <v>1852</v>
      </c>
      <c r="E470" s="111" t="s">
        <v>629</v>
      </c>
      <c r="F470" s="112">
        <v>38850000</v>
      </c>
      <c r="G470" s="95">
        <v>44196</v>
      </c>
      <c r="H470" s="113" t="s">
        <v>10</v>
      </c>
      <c r="I470" s="127" t="s">
        <v>2171</v>
      </c>
      <c r="J470" s="104"/>
      <c r="L470" s="8"/>
    </row>
    <row r="471" spans="1:12" ht="16.5" customHeight="1" x14ac:dyDescent="0.25">
      <c r="A471" s="110">
        <v>467</v>
      </c>
      <c r="B471" s="95">
        <v>43982</v>
      </c>
      <c r="C471" s="91" t="s">
        <v>9</v>
      </c>
      <c r="D471" s="92" t="s">
        <v>1843</v>
      </c>
      <c r="E471" s="111" t="s">
        <v>2040</v>
      </c>
      <c r="F471" s="112">
        <v>38850000</v>
      </c>
      <c r="G471" s="95">
        <v>44196</v>
      </c>
      <c r="H471" s="113" t="s">
        <v>10</v>
      </c>
      <c r="I471" s="127" t="s">
        <v>2172</v>
      </c>
      <c r="J471" s="104"/>
      <c r="L471" s="8"/>
    </row>
    <row r="472" spans="1:12" ht="16.5" customHeight="1" x14ac:dyDescent="0.25">
      <c r="A472" s="110">
        <v>468</v>
      </c>
      <c r="B472" s="95">
        <v>43982</v>
      </c>
      <c r="C472" s="91" t="s">
        <v>9</v>
      </c>
      <c r="D472" s="92" t="s">
        <v>1846</v>
      </c>
      <c r="E472" s="111" t="s">
        <v>629</v>
      </c>
      <c r="F472" s="112">
        <v>38850000</v>
      </c>
      <c r="G472" s="95">
        <v>44196</v>
      </c>
      <c r="H472" s="113" t="s">
        <v>10</v>
      </c>
      <c r="I472" s="127" t="s">
        <v>2173</v>
      </c>
      <c r="J472" s="104"/>
      <c r="L472" s="8"/>
    </row>
    <row r="473" spans="1:12" ht="16.5" customHeight="1" x14ac:dyDescent="0.25">
      <c r="A473" s="110">
        <v>469</v>
      </c>
      <c r="B473" s="95">
        <v>43982</v>
      </c>
      <c r="C473" s="91" t="s">
        <v>9</v>
      </c>
      <c r="D473" s="92" t="s">
        <v>1860</v>
      </c>
      <c r="E473" s="111" t="s">
        <v>2041</v>
      </c>
      <c r="F473" s="112">
        <v>18200000</v>
      </c>
      <c r="G473" s="95">
        <v>44196</v>
      </c>
      <c r="H473" s="113" t="s">
        <v>10</v>
      </c>
      <c r="I473" s="127" t="s">
        <v>2174</v>
      </c>
      <c r="J473" s="104"/>
      <c r="L473" s="8"/>
    </row>
    <row r="474" spans="1:12" ht="16.5" customHeight="1" x14ac:dyDescent="0.25">
      <c r="A474" s="110">
        <v>470</v>
      </c>
      <c r="B474" s="95">
        <v>43982</v>
      </c>
      <c r="C474" s="91" t="s">
        <v>9</v>
      </c>
      <c r="D474" s="92" t="s">
        <v>1848</v>
      </c>
      <c r="E474" s="111" t="s">
        <v>629</v>
      </c>
      <c r="F474" s="112">
        <v>38850000</v>
      </c>
      <c r="G474" s="95">
        <v>44196</v>
      </c>
      <c r="H474" s="113" t="s">
        <v>10</v>
      </c>
      <c r="I474" s="127" t="s">
        <v>2175</v>
      </c>
      <c r="J474" s="104"/>
      <c r="L474" s="8"/>
    </row>
    <row r="475" spans="1:12" ht="16.5" customHeight="1" x14ac:dyDescent="0.25">
      <c r="A475" s="110">
        <v>471</v>
      </c>
      <c r="B475" s="95">
        <v>43982</v>
      </c>
      <c r="C475" s="91" t="s">
        <v>9</v>
      </c>
      <c r="D475" s="92" t="s">
        <v>4574</v>
      </c>
      <c r="E475" s="111" t="s">
        <v>629</v>
      </c>
      <c r="F475" s="112">
        <v>38850000</v>
      </c>
      <c r="G475" s="95">
        <v>44196</v>
      </c>
      <c r="H475" s="113" t="s">
        <v>10</v>
      </c>
      <c r="I475" s="127" t="s">
        <v>2176</v>
      </c>
      <c r="J475" s="104"/>
      <c r="L475" s="8"/>
    </row>
    <row r="476" spans="1:12" ht="16.5" customHeight="1" x14ac:dyDescent="0.25">
      <c r="A476" s="110">
        <v>472</v>
      </c>
      <c r="B476" s="95">
        <v>43982</v>
      </c>
      <c r="C476" s="91" t="s">
        <v>9</v>
      </c>
      <c r="D476" s="92" t="s">
        <v>1853</v>
      </c>
      <c r="E476" s="111" t="s">
        <v>2042</v>
      </c>
      <c r="F476" s="112">
        <v>38850000</v>
      </c>
      <c r="G476" s="95">
        <v>44196</v>
      </c>
      <c r="H476" s="113" t="s">
        <v>10</v>
      </c>
      <c r="I476" s="127" t="s">
        <v>2177</v>
      </c>
      <c r="J476" s="104"/>
      <c r="L476" s="8"/>
    </row>
    <row r="477" spans="1:12" ht="16.5" customHeight="1" x14ac:dyDescent="0.25">
      <c r="A477" s="110">
        <v>473</v>
      </c>
      <c r="B477" s="95">
        <v>43982</v>
      </c>
      <c r="C477" s="91" t="s">
        <v>9</v>
      </c>
      <c r="D477" s="92" t="s">
        <v>1963</v>
      </c>
      <c r="E477" s="111" t="s">
        <v>2043</v>
      </c>
      <c r="F477" s="112">
        <v>38850000</v>
      </c>
      <c r="G477" s="95">
        <v>44196</v>
      </c>
      <c r="H477" s="113" t="s">
        <v>10</v>
      </c>
      <c r="I477" s="127" t="s">
        <v>2178</v>
      </c>
      <c r="J477" s="104"/>
      <c r="L477" s="8"/>
    </row>
    <row r="478" spans="1:12" ht="16.5" customHeight="1" x14ac:dyDescent="0.25">
      <c r="A478" s="110">
        <v>474</v>
      </c>
      <c r="B478" s="95">
        <v>43982</v>
      </c>
      <c r="C478" s="91" t="s">
        <v>9</v>
      </c>
      <c r="D478" s="92" t="s">
        <v>1964</v>
      </c>
      <c r="E478" s="111" t="s">
        <v>2001</v>
      </c>
      <c r="F478" s="112">
        <v>16116462</v>
      </c>
      <c r="G478" s="95">
        <v>44166</v>
      </c>
      <c r="H478" s="113" t="s">
        <v>10</v>
      </c>
      <c r="I478" s="127" t="s">
        <v>2179</v>
      </c>
      <c r="J478" s="104"/>
      <c r="L478" s="8"/>
    </row>
    <row r="479" spans="1:12" ht="16.5" customHeight="1" x14ac:dyDescent="0.25">
      <c r="A479" s="110">
        <v>475</v>
      </c>
      <c r="B479" s="95">
        <v>43982</v>
      </c>
      <c r="C479" s="91" t="s">
        <v>9</v>
      </c>
      <c r="D479" s="92" t="s">
        <v>1856</v>
      </c>
      <c r="E479" s="111" t="s">
        <v>1857</v>
      </c>
      <c r="F479" s="112">
        <v>31500000</v>
      </c>
      <c r="G479" s="95">
        <v>44196</v>
      </c>
      <c r="H479" s="113" t="s">
        <v>10</v>
      </c>
      <c r="I479" s="127" t="s">
        <v>2180</v>
      </c>
      <c r="J479" s="104"/>
      <c r="L479" s="8"/>
    </row>
    <row r="480" spans="1:12" ht="16.5" customHeight="1" x14ac:dyDescent="0.25">
      <c r="A480" s="110">
        <v>476</v>
      </c>
      <c r="B480" s="95">
        <v>43982</v>
      </c>
      <c r="C480" s="91" t="s">
        <v>9</v>
      </c>
      <c r="D480" s="92" t="s">
        <v>1854</v>
      </c>
      <c r="E480" s="111" t="s">
        <v>2044</v>
      </c>
      <c r="F480" s="112">
        <v>26600000</v>
      </c>
      <c r="G480" s="95">
        <v>44196</v>
      </c>
      <c r="H480" s="113" t="s">
        <v>10</v>
      </c>
      <c r="I480" s="127" t="s">
        <v>2181</v>
      </c>
      <c r="J480" s="104"/>
      <c r="L480" s="8"/>
    </row>
    <row r="481" spans="1:12" ht="16.5" customHeight="1" x14ac:dyDescent="0.25">
      <c r="A481" s="110">
        <v>477</v>
      </c>
      <c r="B481" s="95">
        <v>43982</v>
      </c>
      <c r="C481" s="91" t="s">
        <v>9</v>
      </c>
      <c r="D481" s="92" t="s">
        <v>1871</v>
      </c>
      <c r="E481" s="111" t="s">
        <v>1857</v>
      </c>
      <c r="F481" s="112">
        <v>31500000</v>
      </c>
      <c r="G481" s="95">
        <v>44196</v>
      </c>
      <c r="H481" s="113" t="s">
        <v>10</v>
      </c>
      <c r="I481" s="127" t="s">
        <v>2182</v>
      </c>
      <c r="J481" s="104"/>
      <c r="L481" s="8"/>
    </row>
    <row r="482" spans="1:12" ht="16.5" customHeight="1" x14ac:dyDescent="0.25">
      <c r="A482" s="110">
        <v>478</v>
      </c>
      <c r="B482" s="95">
        <v>43982</v>
      </c>
      <c r="C482" s="91" t="s">
        <v>9</v>
      </c>
      <c r="D482" s="92" t="s">
        <v>1863</v>
      </c>
      <c r="E482" s="111" t="s">
        <v>1864</v>
      </c>
      <c r="F482" s="112">
        <v>42000000</v>
      </c>
      <c r="G482" s="95">
        <v>44196</v>
      </c>
      <c r="H482" s="113" t="s">
        <v>10</v>
      </c>
      <c r="I482" s="127" t="s">
        <v>2183</v>
      </c>
      <c r="J482" s="104"/>
      <c r="L482" s="8"/>
    </row>
    <row r="483" spans="1:12" ht="16.5" customHeight="1" x14ac:dyDescent="0.25">
      <c r="A483" s="110">
        <v>479</v>
      </c>
      <c r="B483" s="95">
        <v>43982</v>
      </c>
      <c r="C483" s="91" t="s">
        <v>9</v>
      </c>
      <c r="D483" s="92" t="s">
        <v>1882</v>
      </c>
      <c r="E483" s="111" t="s">
        <v>2271</v>
      </c>
      <c r="F483" s="112">
        <v>31500000</v>
      </c>
      <c r="G483" s="95">
        <v>44196</v>
      </c>
      <c r="H483" s="113" t="s">
        <v>10</v>
      </c>
      <c r="I483" s="127" t="s">
        <v>2184</v>
      </c>
      <c r="J483" s="104"/>
      <c r="L483" s="8"/>
    </row>
    <row r="484" spans="1:12" ht="16.5" customHeight="1" x14ac:dyDescent="0.25">
      <c r="A484" s="110">
        <v>480</v>
      </c>
      <c r="B484" s="95">
        <v>43982</v>
      </c>
      <c r="C484" s="91" t="s">
        <v>9</v>
      </c>
      <c r="D484" s="92" t="s">
        <v>1886</v>
      </c>
      <c r="E484" s="111" t="s">
        <v>1857</v>
      </c>
      <c r="F484" s="112">
        <v>31500000</v>
      </c>
      <c r="G484" s="95">
        <v>44196</v>
      </c>
      <c r="H484" s="113" t="s">
        <v>10</v>
      </c>
      <c r="I484" s="127" t="s">
        <v>2185</v>
      </c>
      <c r="J484" s="104"/>
      <c r="L484" s="8"/>
    </row>
    <row r="485" spans="1:12" ht="16.5" customHeight="1" x14ac:dyDescent="0.25">
      <c r="A485" s="110">
        <v>481</v>
      </c>
      <c r="B485" s="95">
        <v>43982</v>
      </c>
      <c r="C485" s="91" t="s">
        <v>9</v>
      </c>
      <c r="D485" s="92" t="s">
        <v>1880</v>
      </c>
      <c r="E485" s="111" t="s">
        <v>2045</v>
      </c>
      <c r="F485" s="112">
        <v>31500000</v>
      </c>
      <c r="G485" s="95">
        <v>44196</v>
      </c>
      <c r="H485" s="113" t="s">
        <v>10</v>
      </c>
      <c r="I485" s="127" t="s">
        <v>2186</v>
      </c>
      <c r="J485" s="104"/>
      <c r="L485" s="8"/>
    </row>
    <row r="486" spans="1:12" ht="16.5" customHeight="1" x14ac:dyDescent="0.25">
      <c r="A486" s="110">
        <v>482</v>
      </c>
      <c r="B486" s="95">
        <v>43982</v>
      </c>
      <c r="C486" s="91" t="s">
        <v>9</v>
      </c>
      <c r="D486" s="92" t="s">
        <v>2200</v>
      </c>
      <c r="E486" s="111" t="s">
        <v>2046</v>
      </c>
      <c r="F486" s="112">
        <v>55627000</v>
      </c>
      <c r="G486" s="95">
        <v>44181</v>
      </c>
      <c r="H486" s="113" t="s">
        <v>10</v>
      </c>
      <c r="I486" s="127" t="s">
        <v>2187</v>
      </c>
      <c r="J486" s="104"/>
      <c r="L486" s="8"/>
    </row>
    <row r="487" spans="1:12" ht="16.5" customHeight="1" x14ac:dyDescent="0.25">
      <c r="A487" s="110">
        <v>483</v>
      </c>
      <c r="B487" s="95">
        <v>43982</v>
      </c>
      <c r="C487" s="91" t="s">
        <v>9</v>
      </c>
      <c r="D487" s="92" t="s">
        <v>2201</v>
      </c>
      <c r="E487" s="111" t="s">
        <v>2047</v>
      </c>
      <c r="F487" s="112">
        <v>42000000</v>
      </c>
      <c r="G487" s="95">
        <v>44196</v>
      </c>
      <c r="H487" s="113" t="s">
        <v>10</v>
      </c>
      <c r="I487" s="127" t="s">
        <v>2188</v>
      </c>
      <c r="J487" s="104"/>
      <c r="L487" s="8"/>
    </row>
    <row r="488" spans="1:12" ht="16.5" customHeight="1" x14ac:dyDescent="0.25">
      <c r="A488" s="110">
        <v>484</v>
      </c>
      <c r="B488" s="95">
        <v>43982</v>
      </c>
      <c r="C488" s="91" t="s">
        <v>9</v>
      </c>
      <c r="D488" s="92" t="s">
        <v>1874</v>
      </c>
      <c r="E488" s="111" t="s">
        <v>2048</v>
      </c>
      <c r="F488" s="112">
        <v>31500000</v>
      </c>
      <c r="G488" s="95">
        <v>44196</v>
      </c>
      <c r="H488" s="113" t="s">
        <v>10</v>
      </c>
      <c r="I488" s="127" t="s">
        <v>2189</v>
      </c>
      <c r="J488" s="104"/>
      <c r="L488" s="8"/>
    </row>
    <row r="489" spans="1:12" ht="16.5" customHeight="1" x14ac:dyDescent="0.25">
      <c r="A489" s="110">
        <v>486</v>
      </c>
      <c r="B489" s="95">
        <v>43982</v>
      </c>
      <c r="C489" s="91" t="s">
        <v>9</v>
      </c>
      <c r="D489" s="92" t="s">
        <v>1869</v>
      </c>
      <c r="E489" s="111" t="s">
        <v>1870</v>
      </c>
      <c r="F489" s="112">
        <v>31500000</v>
      </c>
      <c r="G489" s="95">
        <v>44196</v>
      </c>
      <c r="H489" s="113" t="s">
        <v>10</v>
      </c>
      <c r="I489" s="127" t="s">
        <v>2190</v>
      </c>
      <c r="J489" s="104"/>
      <c r="L489" s="8"/>
    </row>
    <row r="490" spans="1:12" ht="16.5" customHeight="1" x14ac:dyDescent="0.25">
      <c r="A490" s="110">
        <v>490</v>
      </c>
      <c r="B490" s="95">
        <v>43982</v>
      </c>
      <c r="C490" s="91" t="s">
        <v>9</v>
      </c>
      <c r="D490" s="92" t="s">
        <v>2202</v>
      </c>
      <c r="E490" s="111" t="s">
        <v>1873</v>
      </c>
      <c r="F490" s="112">
        <v>42000000</v>
      </c>
      <c r="G490" s="95">
        <v>44196</v>
      </c>
      <c r="H490" s="113" t="s">
        <v>10</v>
      </c>
      <c r="I490" s="127" t="s">
        <v>2191</v>
      </c>
      <c r="J490" s="104"/>
      <c r="L490" s="8"/>
    </row>
    <row r="491" spans="1:12" ht="16.5" customHeight="1" x14ac:dyDescent="0.25">
      <c r="A491" s="110">
        <v>491</v>
      </c>
      <c r="B491" s="95">
        <v>43982</v>
      </c>
      <c r="C491" s="91" t="s">
        <v>9</v>
      </c>
      <c r="D491" s="92" t="s">
        <v>1965</v>
      </c>
      <c r="E491" s="111" t="s">
        <v>2049</v>
      </c>
      <c r="F491" s="112">
        <v>42000000</v>
      </c>
      <c r="G491" s="95">
        <v>44196</v>
      </c>
      <c r="H491" s="113" t="s">
        <v>10</v>
      </c>
      <c r="I491" s="127" t="s">
        <v>2192</v>
      </c>
      <c r="J491" s="104"/>
      <c r="L491" s="8"/>
    </row>
    <row r="492" spans="1:12" ht="16.5" customHeight="1" x14ac:dyDescent="0.25">
      <c r="A492" s="110">
        <v>49937</v>
      </c>
      <c r="B492" s="95">
        <v>43987</v>
      </c>
      <c r="C492" s="91" t="s">
        <v>1941</v>
      </c>
      <c r="D492" s="92" t="s">
        <v>2452</v>
      </c>
      <c r="E492" s="111" t="s">
        <v>2454</v>
      </c>
      <c r="F492" s="112">
        <v>47864180</v>
      </c>
      <c r="G492" s="95">
        <v>44196</v>
      </c>
      <c r="H492" s="113" t="s">
        <v>674</v>
      </c>
      <c r="I492" s="127" t="s">
        <v>2457</v>
      </c>
      <c r="J492" s="104"/>
      <c r="L492" s="8"/>
    </row>
    <row r="493" spans="1:12" ht="16.5" customHeight="1" x14ac:dyDescent="0.25">
      <c r="A493" s="110">
        <v>49945</v>
      </c>
      <c r="B493" s="95">
        <v>43987</v>
      </c>
      <c r="C493" s="91" t="s">
        <v>1941</v>
      </c>
      <c r="D493" s="92" t="s">
        <v>2452</v>
      </c>
      <c r="E493" s="111" t="s">
        <v>2455</v>
      </c>
      <c r="F493" s="112">
        <v>22740900</v>
      </c>
      <c r="G493" s="95">
        <v>44196</v>
      </c>
      <c r="H493" s="113" t="s">
        <v>674</v>
      </c>
      <c r="I493" s="127" t="s">
        <v>2458</v>
      </c>
      <c r="J493" s="104"/>
      <c r="L493" s="8"/>
    </row>
    <row r="494" spans="1:12" ht="16.5" customHeight="1" x14ac:dyDescent="0.25">
      <c r="A494" s="110">
        <v>50214</v>
      </c>
      <c r="B494" s="95">
        <v>43991</v>
      </c>
      <c r="C494" s="91" t="s">
        <v>1941</v>
      </c>
      <c r="D494" s="92" t="s">
        <v>2453</v>
      </c>
      <c r="E494" s="111" t="s">
        <v>2456</v>
      </c>
      <c r="F494" s="112">
        <v>13510944</v>
      </c>
      <c r="G494" s="95">
        <v>44043</v>
      </c>
      <c r="H494" s="113" t="s">
        <v>674</v>
      </c>
      <c r="I494" s="127" t="s">
        <v>2459</v>
      </c>
      <c r="J494" s="104"/>
      <c r="L494" s="8"/>
    </row>
    <row r="495" spans="1:12" ht="16.5" customHeight="1" x14ac:dyDescent="0.25">
      <c r="A495" s="110">
        <v>492</v>
      </c>
      <c r="B495" s="95">
        <v>44025</v>
      </c>
      <c r="C495" s="91" t="s">
        <v>9</v>
      </c>
      <c r="D495" s="92" t="s">
        <v>2266</v>
      </c>
      <c r="E495" s="111" t="s">
        <v>2272</v>
      </c>
      <c r="F495" s="112">
        <v>89118571</v>
      </c>
      <c r="G495" s="95">
        <v>44196</v>
      </c>
      <c r="H495" s="113" t="s">
        <v>10</v>
      </c>
      <c r="I495" s="127" t="s">
        <v>2360</v>
      </c>
      <c r="J495" s="104"/>
      <c r="L495" s="8"/>
    </row>
    <row r="496" spans="1:12" ht="16.5" customHeight="1" x14ac:dyDescent="0.25">
      <c r="A496" s="110">
        <v>493</v>
      </c>
      <c r="B496" s="95">
        <v>44027</v>
      </c>
      <c r="C496" s="91" t="s">
        <v>9</v>
      </c>
      <c r="D496" s="92" t="s">
        <v>399</v>
      </c>
      <c r="E496" s="111" t="s">
        <v>2273</v>
      </c>
      <c r="F496" s="112">
        <v>41250000</v>
      </c>
      <c r="G496" s="95">
        <v>44195</v>
      </c>
      <c r="H496" s="113" t="s">
        <v>10</v>
      </c>
      <c r="I496" s="127" t="s">
        <v>2361</v>
      </c>
      <c r="J496" s="104"/>
      <c r="L496" s="8"/>
    </row>
    <row r="497" spans="1:12" ht="16.5" customHeight="1" x14ac:dyDescent="0.25">
      <c r="A497" s="110">
        <v>494</v>
      </c>
      <c r="B497" s="95">
        <v>44030</v>
      </c>
      <c r="C497" s="91" t="s">
        <v>9</v>
      </c>
      <c r="D497" s="92" t="s">
        <v>12</v>
      </c>
      <c r="E497" s="111" t="s">
        <v>1727</v>
      </c>
      <c r="F497" s="112">
        <v>39655000</v>
      </c>
      <c r="G497" s="95">
        <v>44196</v>
      </c>
      <c r="H497" s="113" t="s">
        <v>10</v>
      </c>
      <c r="I497" s="127" t="s">
        <v>2362</v>
      </c>
      <c r="J497" s="104"/>
      <c r="L497" s="8"/>
    </row>
    <row r="498" spans="1:12" ht="16.5" customHeight="1" x14ac:dyDescent="0.25">
      <c r="A498" s="110">
        <v>495</v>
      </c>
      <c r="B498" s="95">
        <v>44030</v>
      </c>
      <c r="C498" s="91" t="s">
        <v>9</v>
      </c>
      <c r="D498" s="92" t="s">
        <v>364</v>
      </c>
      <c r="E498" s="111" t="s">
        <v>2274</v>
      </c>
      <c r="F498" s="112">
        <v>21330000</v>
      </c>
      <c r="G498" s="95">
        <v>44185</v>
      </c>
      <c r="H498" s="113" t="s">
        <v>10</v>
      </c>
      <c r="I498" s="127" t="s">
        <v>2363</v>
      </c>
      <c r="J498" s="104"/>
      <c r="L498" s="8"/>
    </row>
    <row r="499" spans="1:12" ht="16.5" customHeight="1" x14ac:dyDescent="0.25">
      <c r="A499" s="110">
        <v>496</v>
      </c>
      <c r="B499" s="95">
        <v>44029</v>
      </c>
      <c r="C499" s="91" t="s">
        <v>9</v>
      </c>
      <c r="D499" s="92" t="s">
        <v>2203</v>
      </c>
      <c r="E499" s="111" t="s">
        <v>2275</v>
      </c>
      <c r="F499" s="112">
        <v>30525000</v>
      </c>
      <c r="G499" s="95">
        <v>44196</v>
      </c>
      <c r="H499" s="113" t="s">
        <v>10</v>
      </c>
      <c r="I499" s="127" t="s">
        <v>2364</v>
      </c>
      <c r="J499" s="104"/>
      <c r="L499" s="8"/>
    </row>
    <row r="500" spans="1:12" ht="16.5" customHeight="1" x14ac:dyDescent="0.25">
      <c r="A500" s="110">
        <v>497</v>
      </c>
      <c r="B500" s="95">
        <v>44027</v>
      </c>
      <c r="C500" s="91" t="s">
        <v>9</v>
      </c>
      <c r="D500" s="92" t="s">
        <v>406</v>
      </c>
      <c r="E500" s="111" t="s">
        <v>2276</v>
      </c>
      <c r="F500" s="112">
        <v>33000000</v>
      </c>
      <c r="G500" s="95">
        <v>44195</v>
      </c>
      <c r="H500" s="113" t="s">
        <v>10</v>
      </c>
      <c r="I500" s="127" t="s">
        <v>2365</v>
      </c>
      <c r="J500" s="104"/>
      <c r="L500" s="8"/>
    </row>
    <row r="501" spans="1:12" ht="16.5" customHeight="1" x14ac:dyDescent="0.25">
      <c r="A501" s="110">
        <v>498</v>
      </c>
      <c r="B501" s="95">
        <v>44028</v>
      </c>
      <c r="C501" s="91" t="s">
        <v>9</v>
      </c>
      <c r="D501" s="92" t="s">
        <v>2204</v>
      </c>
      <c r="E501" s="111" t="s">
        <v>2277</v>
      </c>
      <c r="F501" s="112">
        <v>27775000</v>
      </c>
      <c r="G501" s="95">
        <v>44196</v>
      </c>
      <c r="H501" s="113" t="s">
        <v>10</v>
      </c>
      <c r="I501" s="127" t="s">
        <v>2366</v>
      </c>
      <c r="J501" s="104"/>
      <c r="L501" s="8"/>
    </row>
    <row r="502" spans="1:12" ht="16.5" customHeight="1" x14ac:dyDescent="0.25">
      <c r="A502" s="110">
        <v>499</v>
      </c>
      <c r="B502" s="95">
        <v>44028</v>
      </c>
      <c r="C502" s="91" t="s">
        <v>9</v>
      </c>
      <c r="D502" s="92" t="s">
        <v>2194</v>
      </c>
      <c r="E502" s="111" t="s">
        <v>2278</v>
      </c>
      <c r="F502" s="112">
        <v>33000000</v>
      </c>
      <c r="G502" s="95">
        <v>44196</v>
      </c>
      <c r="H502" s="113" t="s">
        <v>10</v>
      </c>
      <c r="I502" s="127" t="s">
        <v>2367</v>
      </c>
      <c r="J502" s="104"/>
      <c r="L502" s="8"/>
    </row>
    <row r="503" spans="1:12" ht="16.5" customHeight="1" x14ac:dyDescent="0.25">
      <c r="A503" s="110">
        <v>500</v>
      </c>
      <c r="B503" s="95">
        <v>44030</v>
      </c>
      <c r="C503" s="91" t="s">
        <v>9</v>
      </c>
      <c r="D503" s="92" t="s">
        <v>2205</v>
      </c>
      <c r="E503" s="111" t="s">
        <v>3629</v>
      </c>
      <c r="F503" s="112">
        <v>30525000</v>
      </c>
      <c r="G503" s="95">
        <v>44196</v>
      </c>
      <c r="H503" s="113" t="s">
        <v>10</v>
      </c>
      <c r="I503" s="127" t="s">
        <v>2368</v>
      </c>
      <c r="J503" s="104"/>
      <c r="L503" s="8"/>
    </row>
    <row r="504" spans="1:12" ht="16.5" customHeight="1" x14ac:dyDescent="0.25">
      <c r="A504" s="110">
        <v>501</v>
      </c>
      <c r="B504" s="95">
        <v>44033</v>
      </c>
      <c r="C504" s="91" t="s">
        <v>9</v>
      </c>
      <c r="D504" s="92" t="s">
        <v>2263</v>
      </c>
      <c r="E504" s="111" t="s">
        <v>2280</v>
      </c>
      <c r="F504" s="112">
        <v>154245000</v>
      </c>
      <c r="G504" s="95">
        <v>44196</v>
      </c>
      <c r="H504" s="113" t="s">
        <v>10</v>
      </c>
      <c r="I504" s="127" t="s">
        <v>2369</v>
      </c>
      <c r="J504" s="104"/>
      <c r="L504" s="8"/>
    </row>
    <row r="505" spans="1:12" ht="16.5" customHeight="1" x14ac:dyDescent="0.25">
      <c r="A505" s="110">
        <v>502</v>
      </c>
      <c r="B505" s="95">
        <v>44026</v>
      </c>
      <c r="C505" s="91" t="s">
        <v>9</v>
      </c>
      <c r="D505" s="92" t="s">
        <v>31</v>
      </c>
      <c r="E505" s="111" t="s">
        <v>2281</v>
      </c>
      <c r="F505" s="112">
        <v>30525000</v>
      </c>
      <c r="G505" s="95">
        <v>44194</v>
      </c>
      <c r="H505" s="113" t="s">
        <v>10</v>
      </c>
      <c r="I505" s="127" t="s">
        <v>2370</v>
      </c>
      <c r="J505" s="104"/>
      <c r="L505" s="8"/>
    </row>
    <row r="506" spans="1:12" ht="16.5" customHeight="1" x14ac:dyDescent="0.25">
      <c r="A506" s="110">
        <v>503</v>
      </c>
      <c r="B506" s="95">
        <v>44030</v>
      </c>
      <c r="C506" s="91" t="s">
        <v>9</v>
      </c>
      <c r="D506" s="92" t="s">
        <v>3126</v>
      </c>
      <c r="E506" s="111" t="s">
        <v>2282</v>
      </c>
      <c r="F506" s="112">
        <v>30525000</v>
      </c>
      <c r="G506" s="95">
        <v>44196</v>
      </c>
      <c r="H506" s="113" t="s">
        <v>10</v>
      </c>
      <c r="I506" s="127" t="s">
        <v>2371</v>
      </c>
      <c r="J506" s="104"/>
      <c r="L506" s="8"/>
    </row>
    <row r="507" spans="1:12" ht="16.5" customHeight="1" x14ac:dyDescent="0.25">
      <c r="A507" s="110">
        <v>504</v>
      </c>
      <c r="B507" s="95">
        <v>44030</v>
      </c>
      <c r="C507" s="91" t="s">
        <v>9</v>
      </c>
      <c r="D507" s="92" t="s">
        <v>336</v>
      </c>
      <c r="E507" s="111" t="s">
        <v>2283</v>
      </c>
      <c r="F507" s="112">
        <v>26950000</v>
      </c>
      <c r="G507" s="95">
        <v>44196</v>
      </c>
      <c r="H507" s="113" t="s">
        <v>10</v>
      </c>
      <c r="I507" s="127" t="s">
        <v>2372</v>
      </c>
      <c r="J507" s="104"/>
      <c r="L507" s="8"/>
    </row>
    <row r="508" spans="1:12" ht="16.5" customHeight="1" x14ac:dyDescent="0.25">
      <c r="A508" s="110">
        <v>505</v>
      </c>
      <c r="B508" s="95">
        <v>44029</v>
      </c>
      <c r="C508" s="91" t="s">
        <v>9</v>
      </c>
      <c r="D508" s="92" t="s">
        <v>2207</v>
      </c>
      <c r="E508" s="111" t="s">
        <v>2284</v>
      </c>
      <c r="F508" s="112">
        <v>38500000</v>
      </c>
      <c r="G508" s="95">
        <v>44196</v>
      </c>
      <c r="H508" s="113" t="s">
        <v>10</v>
      </c>
      <c r="I508" s="127" t="s">
        <v>2373</v>
      </c>
      <c r="J508" s="104"/>
      <c r="L508" s="8"/>
    </row>
    <row r="509" spans="1:12" ht="16.5" customHeight="1" x14ac:dyDescent="0.25">
      <c r="A509" s="110">
        <v>506</v>
      </c>
      <c r="B509" s="95">
        <v>44030</v>
      </c>
      <c r="C509" s="91" t="s">
        <v>9</v>
      </c>
      <c r="D509" s="92" t="s">
        <v>2208</v>
      </c>
      <c r="E509" s="111" t="s">
        <v>3630</v>
      </c>
      <c r="F509" s="112">
        <v>30525000</v>
      </c>
      <c r="G509" s="95">
        <v>44196</v>
      </c>
      <c r="H509" s="113" t="s">
        <v>10</v>
      </c>
      <c r="I509" s="127" t="s">
        <v>2374</v>
      </c>
      <c r="J509" s="104"/>
      <c r="L509" s="8"/>
    </row>
    <row r="510" spans="1:12" ht="16.5" customHeight="1" x14ac:dyDescent="0.25">
      <c r="A510" s="110">
        <v>507</v>
      </c>
      <c r="B510" s="95">
        <v>44031</v>
      </c>
      <c r="C510" s="91" t="s">
        <v>9</v>
      </c>
      <c r="D510" s="92" t="s">
        <v>42</v>
      </c>
      <c r="E510" s="111" t="s">
        <v>2286</v>
      </c>
      <c r="F510" s="112">
        <v>43450000</v>
      </c>
      <c r="G510" s="95">
        <v>44196</v>
      </c>
      <c r="H510" s="113" t="s">
        <v>10</v>
      </c>
      <c r="I510" s="127" t="s">
        <v>2375</v>
      </c>
      <c r="J510" s="104"/>
      <c r="L510" s="8"/>
    </row>
    <row r="511" spans="1:12" ht="16.5" customHeight="1" x14ac:dyDescent="0.25">
      <c r="A511" s="110">
        <v>508</v>
      </c>
      <c r="B511" s="95">
        <v>44031</v>
      </c>
      <c r="C511" s="91" t="s">
        <v>9</v>
      </c>
      <c r="D511" s="92" t="s">
        <v>337</v>
      </c>
      <c r="E511" s="111" t="s">
        <v>2287</v>
      </c>
      <c r="F511" s="112">
        <v>37800000</v>
      </c>
      <c r="G511" s="95">
        <v>44196</v>
      </c>
      <c r="H511" s="113" t="s">
        <v>10</v>
      </c>
      <c r="I511" s="127" t="s">
        <v>2376</v>
      </c>
      <c r="J511" s="104"/>
      <c r="L511" s="8"/>
    </row>
    <row r="512" spans="1:12" ht="16.5" customHeight="1" x14ac:dyDescent="0.25">
      <c r="A512" s="110">
        <v>509</v>
      </c>
      <c r="B512" s="95">
        <v>44032</v>
      </c>
      <c r="C512" s="91" t="s">
        <v>9</v>
      </c>
      <c r="D512" s="92" t="s">
        <v>2209</v>
      </c>
      <c r="E512" s="111" t="s">
        <v>2279</v>
      </c>
      <c r="F512" s="112">
        <v>30525000</v>
      </c>
      <c r="G512" s="95">
        <v>44196</v>
      </c>
      <c r="H512" s="113" t="s">
        <v>10</v>
      </c>
      <c r="I512" s="127" t="s">
        <v>2377</v>
      </c>
      <c r="J512" s="104"/>
      <c r="L512" s="8"/>
    </row>
    <row r="513" spans="1:12" ht="16.5" customHeight="1" x14ac:dyDescent="0.25">
      <c r="A513" s="110">
        <v>510</v>
      </c>
      <c r="B513" s="95">
        <v>44028</v>
      </c>
      <c r="C513" s="91" t="s">
        <v>9</v>
      </c>
      <c r="D513" s="92" t="s">
        <v>2267</v>
      </c>
      <c r="E513" s="111" t="s">
        <v>2288</v>
      </c>
      <c r="F513" s="112">
        <v>1201212230</v>
      </c>
      <c r="G513" s="134">
        <v>44236</v>
      </c>
      <c r="H513" s="113" t="s">
        <v>674</v>
      </c>
      <c r="I513" s="127" t="s">
        <v>2378</v>
      </c>
      <c r="J513" s="104"/>
      <c r="L513" s="8"/>
    </row>
    <row r="514" spans="1:12" ht="16.5" customHeight="1" x14ac:dyDescent="0.25">
      <c r="A514" s="110">
        <v>511</v>
      </c>
      <c r="B514" s="95">
        <v>44029</v>
      </c>
      <c r="C514" s="91" t="s">
        <v>9</v>
      </c>
      <c r="D514" s="92" t="s">
        <v>2210</v>
      </c>
      <c r="E514" s="111" t="s">
        <v>2289</v>
      </c>
      <c r="F514" s="112">
        <v>30525000</v>
      </c>
      <c r="G514" s="95">
        <v>44196</v>
      </c>
      <c r="H514" s="113" t="s">
        <v>10</v>
      </c>
      <c r="I514" s="127" t="s">
        <v>2379</v>
      </c>
      <c r="J514" s="104"/>
      <c r="L514" s="8"/>
    </row>
    <row r="515" spans="1:12" ht="16.5" customHeight="1" x14ac:dyDescent="0.25">
      <c r="A515" s="110">
        <v>512</v>
      </c>
      <c r="B515" s="95">
        <v>44031</v>
      </c>
      <c r="C515" s="91" t="s">
        <v>9</v>
      </c>
      <c r="D515" s="92" t="s">
        <v>355</v>
      </c>
      <c r="E515" s="111" t="s">
        <v>2290</v>
      </c>
      <c r="F515" s="112">
        <v>20000000</v>
      </c>
      <c r="G515" s="95">
        <v>44155</v>
      </c>
      <c r="H515" s="113" t="s">
        <v>10</v>
      </c>
      <c r="I515" s="127" t="s">
        <v>2380</v>
      </c>
      <c r="J515" s="104"/>
      <c r="L515" s="8"/>
    </row>
    <row r="516" spans="1:12" ht="16.5" customHeight="1" x14ac:dyDescent="0.25">
      <c r="A516" s="110">
        <v>513</v>
      </c>
      <c r="B516" s="95">
        <v>44029</v>
      </c>
      <c r="C516" s="91" t="s">
        <v>9</v>
      </c>
      <c r="D516" s="92" t="s">
        <v>2211</v>
      </c>
      <c r="E516" s="111" t="s">
        <v>2289</v>
      </c>
      <c r="F516" s="112">
        <v>30525000</v>
      </c>
      <c r="G516" s="95">
        <v>44196</v>
      </c>
      <c r="H516" s="113" t="s">
        <v>10</v>
      </c>
      <c r="I516" s="127" t="s">
        <v>2381</v>
      </c>
      <c r="J516" s="104"/>
      <c r="L516" s="8"/>
    </row>
    <row r="517" spans="1:12" ht="16.5" customHeight="1" x14ac:dyDescent="0.25">
      <c r="A517" s="110">
        <v>514</v>
      </c>
      <c r="B517" s="95">
        <v>44028</v>
      </c>
      <c r="C517" s="91" t="s">
        <v>9</v>
      </c>
      <c r="D517" s="92" t="s">
        <v>2268</v>
      </c>
      <c r="E517" s="111" t="s">
        <v>2291</v>
      </c>
      <c r="F517" s="112">
        <v>49425000</v>
      </c>
      <c r="G517" s="95">
        <v>44196</v>
      </c>
      <c r="H517" s="113" t="s">
        <v>10</v>
      </c>
      <c r="I517" s="127" t="s">
        <v>2382</v>
      </c>
      <c r="J517" s="104"/>
      <c r="L517" s="8"/>
    </row>
    <row r="518" spans="1:12" ht="16.5" customHeight="1" x14ac:dyDescent="0.25">
      <c r="A518" s="110">
        <v>515</v>
      </c>
      <c r="B518" s="95">
        <v>44033</v>
      </c>
      <c r="C518" s="91" t="s">
        <v>9</v>
      </c>
      <c r="D518" s="92" t="s">
        <v>15</v>
      </c>
      <c r="E518" s="111" t="s">
        <v>2292</v>
      </c>
      <c r="F518" s="112">
        <v>35750000</v>
      </c>
      <c r="G518" s="95">
        <v>44196</v>
      </c>
      <c r="H518" s="113" t="s">
        <v>10</v>
      </c>
      <c r="I518" s="127" t="s">
        <v>2383</v>
      </c>
      <c r="J518" s="104"/>
      <c r="L518" s="8"/>
    </row>
    <row r="519" spans="1:12" ht="16.5" customHeight="1" x14ac:dyDescent="0.25">
      <c r="A519" s="110">
        <v>516</v>
      </c>
      <c r="B519" s="95">
        <v>44034</v>
      </c>
      <c r="C519" s="91" t="s">
        <v>9</v>
      </c>
      <c r="D519" s="92" t="s">
        <v>2212</v>
      </c>
      <c r="E519" s="111" t="s">
        <v>2293</v>
      </c>
      <c r="F519" s="112">
        <v>38500000</v>
      </c>
      <c r="G519" s="95">
        <v>44196</v>
      </c>
      <c r="H519" s="113" t="s">
        <v>10</v>
      </c>
      <c r="I519" s="127" t="s">
        <v>2384</v>
      </c>
      <c r="J519" s="104"/>
      <c r="L519" s="8"/>
    </row>
    <row r="520" spans="1:12" ht="16.5" customHeight="1" x14ac:dyDescent="0.25">
      <c r="A520" s="110">
        <v>517</v>
      </c>
      <c r="B520" s="95">
        <v>44032</v>
      </c>
      <c r="C520" s="91" t="s">
        <v>9</v>
      </c>
      <c r="D520" s="92" t="s">
        <v>347</v>
      </c>
      <c r="E520" s="111" t="s">
        <v>2294</v>
      </c>
      <c r="F520" s="112">
        <v>44110000</v>
      </c>
      <c r="G520" s="95">
        <v>44196</v>
      </c>
      <c r="H520" s="113" t="s">
        <v>10</v>
      </c>
      <c r="I520" s="127" t="s">
        <v>2385</v>
      </c>
      <c r="J520" s="104"/>
      <c r="L520" s="8"/>
    </row>
    <row r="521" spans="1:12" ht="16.5" customHeight="1" x14ac:dyDescent="0.25">
      <c r="A521" s="110">
        <v>518</v>
      </c>
      <c r="B521" s="95">
        <v>44034</v>
      </c>
      <c r="C521" s="91" t="s">
        <v>9</v>
      </c>
      <c r="D521" s="92" t="s">
        <v>2213</v>
      </c>
      <c r="E521" s="111" t="s">
        <v>2295</v>
      </c>
      <c r="F521" s="112">
        <v>34650000</v>
      </c>
      <c r="G521" s="95">
        <v>44196</v>
      </c>
      <c r="H521" s="113" t="s">
        <v>10</v>
      </c>
      <c r="I521" s="127" t="s">
        <v>2386</v>
      </c>
      <c r="J521" s="104"/>
      <c r="L521" s="8"/>
    </row>
    <row r="522" spans="1:12" ht="16.5" customHeight="1" x14ac:dyDescent="0.25">
      <c r="A522" s="110">
        <v>519</v>
      </c>
      <c r="B522" s="95">
        <v>44034</v>
      </c>
      <c r="C522" s="91" t="s">
        <v>9</v>
      </c>
      <c r="D522" s="92" t="s">
        <v>2214</v>
      </c>
      <c r="E522" s="111" t="s">
        <v>2296</v>
      </c>
      <c r="F522" s="112">
        <v>14300000</v>
      </c>
      <c r="G522" s="95">
        <v>44196</v>
      </c>
      <c r="H522" s="113" t="s">
        <v>10</v>
      </c>
      <c r="I522" s="127" t="s">
        <v>2387</v>
      </c>
      <c r="J522" s="104"/>
      <c r="L522" s="8"/>
    </row>
    <row r="523" spans="1:12" ht="16.5" customHeight="1" x14ac:dyDescent="0.25">
      <c r="A523" s="110">
        <v>520</v>
      </c>
      <c r="B523" s="95">
        <v>44029</v>
      </c>
      <c r="C523" s="91" t="s">
        <v>9</v>
      </c>
      <c r="D523" s="92" t="s">
        <v>2215</v>
      </c>
      <c r="E523" s="111" t="s">
        <v>2297</v>
      </c>
      <c r="F523" s="112">
        <v>16500000</v>
      </c>
      <c r="G523" s="95">
        <v>44196</v>
      </c>
      <c r="H523" s="113" t="s">
        <v>10</v>
      </c>
      <c r="I523" s="127" t="s">
        <v>2388</v>
      </c>
      <c r="J523" s="104"/>
      <c r="L523" s="8"/>
    </row>
    <row r="524" spans="1:12" ht="16.5" customHeight="1" x14ac:dyDescent="0.25">
      <c r="A524" s="110">
        <v>521</v>
      </c>
      <c r="B524" s="95">
        <v>44034</v>
      </c>
      <c r="C524" s="91" t="s">
        <v>9</v>
      </c>
      <c r="D524" s="92" t="s">
        <v>2216</v>
      </c>
      <c r="E524" s="111" t="s">
        <v>2298</v>
      </c>
      <c r="F524" s="112">
        <v>37800000</v>
      </c>
      <c r="G524" s="95">
        <v>44196</v>
      </c>
      <c r="H524" s="113" t="s">
        <v>10</v>
      </c>
      <c r="I524" s="127" t="s">
        <v>2389</v>
      </c>
      <c r="J524" s="104"/>
      <c r="L524" s="8"/>
    </row>
    <row r="525" spans="1:12" ht="16.5" customHeight="1" x14ac:dyDescent="0.25">
      <c r="A525" s="110">
        <v>522</v>
      </c>
      <c r="B525" s="95">
        <v>44029</v>
      </c>
      <c r="C525" s="91" t="s">
        <v>9</v>
      </c>
      <c r="D525" s="92" t="s">
        <v>189</v>
      </c>
      <c r="E525" s="111" t="s">
        <v>2299</v>
      </c>
      <c r="F525" s="112">
        <v>27333333</v>
      </c>
      <c r="G525" s="95">
        <v>44196</v>
      </c>
      <c r="H525" s="113" t="s">
        <v>10</v>
      </c>
      <c r="I525" s="127" t="s">
        <v>2390</v>
      </c>
      <c r="J525" s="104"/>
      <c r="L525" s="8"/>
    </row>
    <row r="526" spans="1:12" ht="16.5" customHeight="1" x14ac:dyDescent="0.25">
      <c r="A526" s="110">
        <v>523</v>
      </c>
      <c r="B526" s="95">
        <v>44036</v>
      </c>
      <c r="C526" s="91" t="s">
        <v>9</v>
      </c>
      <c r="D526" s="92" t="s">
        <v>2217</v>
      </c>
      <c r="E526" s="111" t="s">
        <v>2300</v>
      </c>
      <c r="F526" s="112">
        <v>13763048</v>
      </c>
      <c r="G526" s="95">
        <v>44196</v>
      </c>
      <c r="H526" s="113" t="s">
        <v>10</v>
      </c>
      <c r="I526" s="127" t="s">
        <v>2391</v>
      </c>
      <c r="J526" s="104"/>
      <c r="L526" s="8"/>
    </row>
    <row r="527" spans="1:12" ht="16.5" customHeight="1" x14ac:dyDescent="0.25">
      <c r="A527" s="110">
        <v>524</v>
      </c>
      <c r="B527" s="95">
        <v>44039</v>
      </c>
      <c r="C527" s="91" t="s">
        <v>9</v>
      </c>
      <c r="D527" s="92" t="s">
        <v>2218</v>
      </c>
      <c r="E527" s="111" t="s">
        <v>4586</v>
      </c>
      <c r="F527" s="112">
        <v>21130200</v>
      </c>
      <c r="G527" s="95">
        <v>44196</v>
      </c>
      <c r="H527" s="113" t="s">
        <v>10</v>
      </c>
      <c r="I527" s="127" t="s">
        <v>2392</v>
      </c>
      <c r="J527" s="104"/>
      <c r="L527" s="8"/>
    </row>
    <row r="528" spans="1:12" ht="16.5" customHeight="1" x14ac:dyDescent="0.25">
      <c r="A528" s="110">
        <v>525</v>
      </c>
      <c r="B528" s="95">
        <v>44029</v>
      </c>
      <c r="C528" s="91" t="s">
        <v>9</v>
      </c>
      <c r="D528" s="92" t="s">
        <v>379</v>
      </c>
      <c r="E528" s="111" t="s">
        <v>2302</v>
      </c>
      <c r="F528" s="112">
        <v>25338000</v>
      </c>
      <c r="G528" s="95">
        <v>44196</v>
      </c>
      <c r="H528" s="113" t="s">
        <v>10</v>
      </c>
      <c r="I528" s="127" t="s">
        <v>2393</v>
      </c>
      <c r="J528" s="104"/>
      <c r="L528" s="8"/>
    </row>
    <row r="529" spans="1:12" ht="16.5" customHeight="1" x14ac:dyDescent="0.25">
      <c r="A529" s="110">
        <v>526</v>
      </c>
      <c r="B529" s="95">
        <v>44033</v>
      </c>
      <c r="C529" s="91" t="s">
        <v>9</v>
      </c>
      <c r="D529" s="92" t="s">
        <v>369</v>
      </c>
      <c r="E529" s="111" t="s">
        <v>2303</v>
      </c>
      <c r="F529" s="112">
        <v>21600000</v>
      </c>
      <c r="G529" s="95">
        <v>44196</v>
      </c>
      <c r="H529" s="113" t="s">
        <v>10</v>
      </c>
      <c r="I529" s="127" t="s">
        <v>2394</v>
      </c>
      <c r="J529" s="104"/>
      <c r="L529" s="8"/>
    </row>
    <row r="530" spans="1:12" ht="16.5" customHeight="1" x14ac:dyDescent="0.25">
      <c r="A530" s="110">
        <v>527</v>
      </c>
      <c r="B530" s="95">
        <v>44029</v>
      </c>
      <c r="C530" s="91" t="s">
        <v>9</v>
      </c>
      <c r="D530" s="92" t="s">
        <v>2269</v>
      </c>
      <c r="E530" s="111" t="s">
        <v>2304</v>
      </c>
      <c r="F530" s="112">
        <v>17534817</v>
      </c>
      <c r="G530" s="95">
        <v>44513</v>
      </c>
      <c r="H530" s="113" t="s">
        <v>674</v>
      </c>
      <c r="I530" s="127" t="s">
        <v>2395</v>
      </c>
      <c r="J530" s="104"/>
      <c r="L530" s="8"/>
    </row>
    <row r="531" spans="1:12" ht="16.5" customHeight="1" x14ac:dyDescent="0.25">
      <c r="A531" s="110">
        <v>527</v>
      </c>
      <c r="B531" s="95">
        <v>44029</v>
      </c>
      <c r="C531" s="91" t="s">
        <v>9</v>
      </c>
      <c r="D531" s="92" t="s">
        <v>2269</v>
      </c>
      <c r="E531" s="111" t="s">
        <v>2305</v>
      </c>
      <c r="F531" s="112">
        <v>429794000</v>
      </c>
      <c r="G531" s="95">
        <v>44513</v>
      </c>
      <c r="H531" s="113" t="s">
        <v>674</v>
      </c>
      <c r="I531" s="127" t="s">
        <v>2395</v>
      </c>
      <c r="J531" s="104"/>
      <c r="L531" s="8"/>
    </row>
    <row r="532" spans="1:12" ht="16.5" customHeight="1" x14ac:dyDescent="0.25">
      <c r="A532" s="110">
        <v>528</v>
      </c>
      <c r="B532" s="95">
        <v>44029</v>
      </c>
      <c r="C532" s="91" t="s">
        <v>9</v>
      </c>
      <c r="D532" s="92" t="s">
        <v>2270</v>
      </c>
      <c r="E532" s="111" t="s">
        <v>2306</v>
      </c>
      <c r="F532" s="112">
        <v>2998026</v>
      </c>
      <c r="G532" s="95">
        <v>44396</v>
      </c>
      <c r="H532" s="113" t="s">
        <v>674</v>
      </c>
      <c r="I532" s="127" t="s">
        <v>2395</v>
      </c>
      <c r="J532" s="104"/>
      <c r="L532" s="8"/>
    </row>
    <row r="533" spans="1:12" ht="16.5" customHeight="1" x14ac:dyDescent="0.25">
      <c r="A533" s="110">
        <v>529</v>
      </c>
      <c r="B533" s="95">
        <v>44034</v>
      </c>
      <c r="C533" s="91" t="s">
        <v>9</v>
      </c>
      <c r="D533" s="92" t="s">
        <v>373</v>
      </c>
      <c r="E533" s="111" t="s">
        <v>2307</v>
      </c>
      <c r="F533" s="112">
        <v>22330587</v>
      </c>
      <c r="G533" s="95">
        <v>44196</v>
      </c>
      <c r="H533" s="113" t="s">
        <v>10</v>
      </c>
      <c r="I533" s="127" t="s">
        <v>2396</v>
      </c>
      <c r="J533" s="104"/>
      <c r="L533" s="8"/>
    </row>
    <row r="534" spans="1:12" ht="16.5" customHeight="1" x14ac:dyDescent="0.25">
      <c r="A534" s="110">
        <v>530</v>
      </c>
      <c r="B534" s="95">
        <v>44034</v>
      </c>
      <c r="C534" s="91" t="s">
        <v>9</v>
      </c>
      <c r="D534" s="92" t="s">
        <v>410</v>
      </c>
      <c r="E534" s="111" t="s">
        <v>2308</v>
      </c>
      <c r="F534" s="112">
        <v>44000000</v>
      </c>
      <c r="G534" s="95">
        <v>44196</v>
      </c>
      <c r="H534" s="113" t="s">
        <v>10</v>
      </c>
      <c r="I534" s="127" t="s">
        <v>2397</v>
      </c>
      <c r="J534" s="104"/>
      <c r="L534" s="8"/>
    </row>
    <row r="535" spans="1:12" ht="16.5" customHeight="1" x14ac:dyDescent="0.25">
      <c r="A535" s="110">
        <v>531</v>
      </c>
      <c r="B535" s="95">
        <v>44034</v>
      </c>
      <c r="C535" s="91" t="s">
        <v>9</v>
      </c>
      <c r="D535" s="92" t="s">
        <v>2219</v>
      </c>
      <c r="E535" s="111" t="s">
        <v>2309</v>
      </c>
      <c r="F535" s="112">
        <v>45333333</v>
      </c>
      <c r="G535" s="95">
        <v>44196</v>
      </c>
      <c r="H535" s="113" t="s">
        <v>10</v>
      </c>
      <c r="I535" s="127" t="s">
        <v>2398</v>
      </c>
      <c r="J535" s="104"/>
      <c r="L535" s="8"/>
    </row>
    <row r="536" spans="1:12" ht="16.5" customHeight="1" x14ac:dyDescent="0.25">
      <c r="A536" s="110">
        <v>532</v>
      </c>
      <c r="B536" s="95">
        <v>44031</v>
      </c>
      <c r="C536" s="91" t="s">
        <v>9</v>
      </c>
      <c r="D536" s="92" t="s">
        <v>370</v>
      </c>
      <c r="E536" s="111" t="s">
        <v>2310</v>
      </c>
      <c r="F536" s="112">
        <v>16640000</v>
      </c>
      <c r="G536" s="95">
        <v>44191</v>
      </c>
      <c r="H536" s="113" t="s">
        <v>10</v>
      </c>
      <c r="I536" s="127" t="s">
        <v>2399</v>
      </c>
      <c r="J536" s="104"/>
      <c r="L536" s="8"/>
    </row>
    <row r="537" spans="1:12" ht="16.5" customHeight="1" x14ac:dyDescent="0.25">
      <c r="A537" s="110">
        <v>533</v>
      </c>
      <c r="B537" s="95">
        <v>44033</v>
      </c>
      <c r="C537" s="91" t="s">
        <v>9</v>
      </c>
      <c r="D537" s="92" t="s">
        <v>2220</v>
      </c>
      <c r="E537" s="111" t="s">
        <v>2311</v>
      </c>
      <c r="F537" s="112">
        <v>34666667</v>
      </c>
      <c r="G537" s="95">
        <v>44196</v>
      </c>
      <c r="H537" s="113" t="s">
        <v>10</v>
      </c>
      <c r="I537" s="127" t="s">
        <v>2400</v>
      </c>
      <c r="J537" s="104"/>
      <c r="L537" s="8"/>
    </row>
    <row r="538" spans="1:12" ht="16.5" customHeight="1" x14ac:dyDescent="0.25">
      <c r="A538" s="110">
        <v>534</v>
      </c>
      <c r="B538" s="95">
        <v>44032</v>
      </c>
      <c r="C538" s="91" t="s">
        <v>9</v>
      </c>
      <c r="D538" s="92" t="s">
        <v>2221</v>
      </c>
      <c r="E538" s="111" t="s">
        <v>2312</v>
      </c>
      <c r="F538" s="112">
        <v>26460000</v>
      </c>
      <c r="G538" s="95">
        <v>44196</v>
      </c>
      <c r="H538" s="113" t="s">
        <v>10</v>
      </c>
      <c r="I538" s="127" t="s">
        <v>2401</v>
      </c>
      <c r="J538" s="104"/>
      <c r="L538" s="8"/>
    </row>
    <row r="539" spans="1:12" ht="16.5" customHeight="1" x14ac:dyDescent="0.25">
      <c r="A539" s="110">
        <v>535</v>
      </c>
      <c r="B539" s="95">
        <v>44033</v>
      </c>
      <c r="C539" s="91" t="s">
        <v>9</v>
      </c>
      <c r="D539" s="92" t="s">
        <v>2222</v>
      </c>
      <c r="E539" s="111" t="s">
        <v>2313</v>
      </c>
      <c r="F539" s="112">
        <v>16000000</v>
      </c>
      <c r="G539" s="95">
        <v>44196</v>
      </c>
      <c r="H539" s="113" t="s">
        <v>10</v>
      </c>
      <c r="I539" s="127" t="s">
        <v>2402</v>
      </c>
      <c r="J539" s="104"/>
      <c r="L539" s="8"/>
    </row>
    <row r="540" spans="1:12" ht="16.5" customHeight="1" x14ac:dyDescent="0.25">
      <c r="A540" s="110">
        <v>536</v>
      </c>
      <c r="B540" s="95">
        <v>44036</v>
      </c>
      <c r="C540" s="91" t="s">
        <v>9</v>
      </c>
      <c r="D540" s="92" t="s">
        <v>2223</v>
      </c>
      <c r="E540" s="111" t="s">
        <v>2314</v>
      </c>
      <c r="F540" s="112">
        <v>38500000</v>
      </c>
      <c r="G540" s="95">
        <v>44196</v>
      </c>
      <c r="H540" s="113" t="s">
        <v>10</v>
      </c>
      <c r="I540" s="127" t="s">
        <v>2403</v>
      </c>
      <c r="J540" s="104"/>
      <c r="L540" s="8"/>
    </row>
    <row r="541" spans="1:12" ht="16.5" customHeight="1" x14ac:dyDescent="0.25">
      <c r="A541" s="110">
        <v>537</v>
      </c>
      <c r="B541" s="95">
        <v>44033</v>
      </c>
      <c r="C541" s="91" t="s">
        <v>9</v>
      </c>
      <c r="D541" s="92" t="s">
        <v>2224</v>
      </c>
      <c r="E541" s="111" t="s">
        <v>2315</v>
      </c>
      <c r="F541" s="112">
        <v>29440000</v>
      </c>
      <c r="G541" s="95">
        <v>44196</v>
      </c>
      <c r="H541" s="113" t="s">
        <v>10</v>
      </c>
      <c r="I541" s="127" t="s">
        <v>2404</v>
      </c>
      <c r="J541" s="104"/>
      <c r="L541" s="8"/>
    </row>
    <row r="542" spans="1:12" ht="16.5" customHeight="1" x14ac:dyDescent="0.25">
      <c r="A542" s="110">
        <v>538</v>
      </c>
      <c r="B542" s="95">
        <v>44056</v>
      </c>
      <c r="C542" s="91" t="s">
        <v>9</v>
      </c>
      <c r="D542" s="92" t="s">
        <v>3210</v>
      </c>
      <c r="E542" s="111" t="s">
        <v>3631</v>
      </c>
      <c r="F542" s="112">
        <v>42000000</v>
      </c>
      <c r="G542" s="95">
        <v>44196</v>
      </c>
      <c r="H542" s="113" t="s">
        <v>10</v>
      </c>
      <c r="I542" s="127" t="s">
        <v>3687</v>
      </c>
      <c r="J542" s="104"/>
      <c r="L542" s="8"/>
    </row>
    <row r="543" spans="1:12" ht="16.5" customHeight="1" x14ac:dyDescent="0.25">
      <c r="A543" s="110">
        <v>539</v>
      </c>
      <c r="B543" s="95">
        <v>44036</v>
      </c>
      <c r="C543" s="91" t="s">
        <v>9</v>
      </c>
      <c r="D543" s="92" t="s">
        <v>2225</v>
      </c>
      <c r="E543" s="111" t="s">
        <v>2316</v>
      </c>
      <c r="F543" s="112">
        <v>24150000</v>
      </c>
      <c r="G543" s="95">
        <v>44196</v>
      </c>
      <c r="H543" s="113" t="s">
        <v>10</v>
      </c>
      <c r="I543" s="127" t="s">
        <v>2405</v>
      </c>
      <c r="J543" s="104"/>
      <c r="L543" s="8"/>
    </row>
    <row r="544" spans="1:12" ht="16.5" customHeight="1" x14ac:dyDescent="0.25">
      <c r="A544" s="110">
        <v>540</v>
      </c>
      <c r="B544" s="95">
        <v>44032</v>
      </c>
      <c r="C544" s="91" t="s">
        <v>9</v>
      </c>
      <c r="D544" s="92" t="s">
        <v>195</v>
      </c>
      <c r="E544" s="111" t="s">
        <v>2317</v>
      </c>
      <c r="F544" s="112">
        <v>54000000</v>
      </c>
      <c r="G544" s="95">
        <v>44196</v>
      </c>
      <c r="H544" s="113" t="s">
        <v>10</v>
      </c>
      <c r="I544" s="127" t="s">
        <v>2406</v>
      </c>
      <c r="J544" s="104"/>
      <c r="L544" s="8"/>
    </row>
    <row r="545" spans="1:12" ht="16.5" customHeight="1" x14ac:dyDescent="0.25">
      <c r="A545" s="110">
        <v>541</v>
      </c>
      <c r="B545" s="95">
        <v>44033</v>
      </c>
      <c r="C545" s="91" t="s">
        <v>9</v>
      </c>
      <c r="D545" s="92" t="s">
        <v>2226</v>
      </c>
      <c r="E545" s="111" t="s">
        <v>2318</v>
      </c>
      <c r="F545" s="112">
        <v>37440000</v>
      </c>
      <c r="G545" s="95">
        <v>44196</v>
      </c>
      <c r="H545" s="113" t="s">
        <v>10</v>
      </c>
      <c r="I545" s="127" t="s">
        <v>2407</v>
      </c>
      <c r="J545" s="104"/>
      <c r="L545" s="8"/>
    </row>
    <row r="546" spans="1:12" ht="16.5" customHeight="1" x14ac:dyDescent="0.25">
      <c r="A546" s="110">
        <v>542</v>
      </c>
      <c r="B546" s="95">
        <v>44032</v>
      </c>
      <c r="C546" s="91" t="s">
        <v>9</v>
      </c>
      <c r="D546" s="92" t="s">
        <v>39</v>
      </c>
      <c r="E546" s="111" t="s">
        <v>1471</v>
      </c>
      <c r="F546" s="112">
        <v>44543333</v>
      </c>
      <c r="G546" s="95">
        <v>44196</v>
      </c>
      <c r="H546" s="113" t="s">
        <v>10</v>
      </c>
      <c r="I546" s="127" t="s">
        <v>2408</v>
      </c>
      <c r="J546" s="104"/>
      <c r="L546" s="8"/>
    </row>
    <row r="547" spans="1:12" ht="16.5" customHeight="1" x14ac:dyDescent="0.25">
      <c r="A547" s="110">
        <v>543</v>
      </c>
      <c r="B547" s="95">
        <v>44055</v>
      </c>
      <c r="C547" s="91" t="s">
        <v>9</v>
      </c>
      <c r="D547" s="92" t="s">
        <v>3227</v>
      </c>
      <c r="E547" s="111" t="s">
        <v>3632</v>
      </c>
      <c r="F547" s="112">
        <v>31200000</v>
      </c>
      <c r="G547" s="95">
        <v>44196</v>
      </c>
      <c r="H547" s="113" t="s">
        <v>10</v>
      </c>
      <c r="I547" s="127" t="s">
        <v>3688</v>
      </c>
      <c r="J547" s="104"/>
      <c r="L547" s="8"/>
    </row>
    <row r="548" spans="1:12" ht="16.5" customHeight="1" x14ac:dyDescent="0.25">
      <c r="A548" s="110">
        <v>544</v>
      </c>
      <c r="B548" s="95">
        <v>44033</v>
      </c>
      <c r="C548" s="91" t="s">
        <v>9</v>
      </c>
      <c r="D548" s="92" t="s">
        <v>2227</v>
      </c>
      <c r="E548" s="111" t="s">
        <v>2319</v>
      </c>
      <c r="F548" s="112">
        <v>40000000</v>
      </c>
      <c r="G548" s="95">
        <v>44188</v>
      </c>
      <c r="H548" s="113" t="s">
        <v>10</v>
      </c>
      <c r="I548" s="127" t="s">
        <v>2409</v>
      </c>
      <c r="J548" s="104"/>
      <c r="L548" s="8"/>
    </row>
    <row r="549" spans="1:12" ht="16.5" customHeight="1" x14ac:dyDescent="0.25">
      <c r="A549" s="110">
        <v>545</v>
      </c>
      <c r="B549" s="95">
        <v>44032</v>
      </c>
      <c r="C549" s="91" t="s">
        <v>9</v>
      </c>
      <c r="D549" s="92" t="s">
        <v>2228</v>
      </c>
      <c r="E549" s="111" t="s">
        <v>2320</v>
      </c>
      <c r="F549" s="112">
        <v>29600000</v>
      </c>
      <c r="G549" s="95">
        <v>44196</v>
      </c>
      <c r="H549" s="113" t="s">
        <v>10</v>
      </c>
      <c r="I549" s="127" t="s">
        <v>2410</v>
      </c>
      <c r="J549" s="104"/>
      <c r="L549" s="8"/>
    </row>
    <row r="550" spans="1:12" ht="16.5" customHeight="1" x14ac:dyDescent="0.25">
      <c r="A550" s="110">
        <v>546</v>
      </c>
      <c r="B550" s="95">
        <v>44035</v>
      </c>
      <c r="C550" s="91" t="s">
        <v>9</v>
      </c>
      <c r="D550" s="92" t="s">
        <v>358</v>
      </c>
      <c r="E550" s="111" t="s">
        <v>538</v>
      </c>
      <c r="F550" s="112">
        <v>27500000</v>
      </c>
      <c r="G550" s="95">
        <v>44196</v>
      </c>
      <c r="H550" s="113" t="s">
        <v>10</v>
      </c>
      <c r="I550" s="127" t="s">
        <v>2411</v>
      </c>
      <c r="J550" s="104"/>
      <c r="L550" s="8"/>
    </row>
    <row r="551" spans="1:12" ht="16.5" customHeight="1" x14ac:dyDescent="0.25">
      <c r="A551" s="110">
        <v>547</v>
      </c>
      <c r="B551" s="95">
        <v>44039</v>
      </c>
      <c r="C551" s="91" t="s">
        <v>9</v>
      </c>
      <c r="D551" s="92" t="s">
        <v>2229</v>
      </c>
      <c r="E551" s="111" t="s">
        <v>2321</v>
      </c>
      <c r="F551" s="112">
        <v>26860000</v>
      </c>
      <c r="G551" s="95">
        <v>44196</v>
      </c>
      <c r="H551" s="113" t="s">
        <v>10</v>
      </c>
      <c r="I551" s="127" t="s">
        <v>2412</v>
      </c>
      <c r="J551" s="104"/>
      <c r="L551" s="8"/>
    </row>
    <row r="552" spans="1:12" ht="16.5" customHeight="1" x14ac:dyDescent="0.25">
      <c r="A552" s="110">
        <v>548</v>
      </c>
      <c r="B552" s="95">
        <v>44039</v>
      </c>
      <c r="C552" s="91" t="s">
        <v>9</v>
      </c>
      <c r="D552" s="92" t="s">
        <v>2230</v>
      </c>
      <c r="E552" s="111" t="s">
        <v>2322</v>
      </c>
      <c r="F552" s="112">
        <v>26860000</v>
      </c>
      <c r="G552" s="95">
        <v>44196</v>
      </c>
      <c r="H552" s="113" t="s">
        <v>10</v>
      </c>
      <c r="I552" s="127" t="s">
        <v>2413</v>
      </c>
      <c r="J552" s="104"/>
      <c r="L552" s="8"/>
    </row>
    <row r="553" spans="1:12" ht="16.5" customHeight="1" x14ac:dyDescent="0.25">
      <c r="A553" s="110">
        <v>549</v>
      </c>
      <c r="B553" s="95">
        <v>44046</v>
      </c>
      <c r="C553" s="91" t="s">
        <v>9</v>
      </c>
      <c r="D553" s="92" t="s">
        <v>3244</v>
      </c>
      <c r="E553" s="111" t="s">
        <v>3633</v>
      </c>
      <c r="F553" s="112">
        <v>38236000</v>
      </c>
      <c r="G553" s="95">
        <v>44196</v>
      </c>
      <c r="H553" s="113" t="s">
        <v>10</v>
      </c>
      <c r="I553" s="127" t="s">
        <v>3689</v>
      </c>
      <c r="J553" s="104"/>
      <c r="L553" s="8"/>
    </row>
    <row r="554" spans="1:12" ht="16.5" customHeight="1" x14ac:dyDescent="0.25">
      <c r="A554" s="110">
        <v>551</v>
      </c>
      <c r="B554" s="95">
        <v>44033</v>
      </c>
      <c r="C554" s="91" t="s">
        <v>9</v>
      </c>
      <c r="D554" s="92" t="s">
        <v>2231</v>
      </c>
      <c r="E554" s="111" t="s">
        <v>2323</v>
      </c>
      <c r="F554" s="112">
        <v>31933333</v>
      </c>
      <c r="G554" s="95">
        <v>44185</v>
      </c>
      <c r="H554" s="113" t="s">
        <v>10</v>
      </c>
      <c r="I554" s="127" t="s">
        <v>2414</v>
      </c>
      <c r="J554" s="104"/>
      <c r="L554" s="8"/>
    </row>
    <row r="555" spans="1:12" ht="16.5" customHeight="1" x14ac:dyDescent="0.25">
      <c r="A555" s="110">
        <v>552</v>
      </c>
      <c r="B555" s="95">
        <v>44034</v>
      </c>
      <c r="C555" s="91" t="s">
        <v>9</v>
      </c>
      <c r="D555" s="92" t="s">
        <v>2232</v>
      </c>
      <c r="E555" s="111" t="s">
        <v>2324</v>
      </c>
      <c r="F555" s="112">
        <v>27500000</v>
      </c>
      <c r="G555" s="95">
        <v>44196</v>
      </c>
      <c r="H555" s="113" t="s">
        <v>10</v>
      </c>
      <c r="I555" s="127" t="s">
        <v>2415</v>
      </c>
      <c r="J555" s="104"/>
      <c r="L555" s="8"/>
    </row>
    <row r="556" spans="1:12" ht="16.5" customHeight="1" x14ac:dyDescent="0.25">
      <c r="A556" s="110">
        <v>553</v>
      </c>
      <c r="B556" s="95">
        <v>44032</v>
      </c>
      <c r="C556" s="91" t="s">
        <v>9</v>
      </c>
      <c r="D556" s="92" t="s">
        <v>2233</v>
      </c>
      <c r="E556" s="111" t="s">
        <v>2325</v>
      </c>
      <c r="F556" s="112">
        <v>9500000</v>
      </c>
      <c r="G556" s="95">
        <v>44187</v>
      </c>
      <c r="H556" s="113" t="s">
        <v>10</v>
      </c>
      <c r="I556" s="127" t="s">
        <v>2416</v>
      </c>
      <c r="J556" s="104"/>
      <c r="L556" s="8"/>
    </row>
    <row r="557" spans="1:12" ht="16.5" customHeight="1" x14ac:dyDescent="0.25">
      <c r="A557" s="110">
        <v>554</v>
      </c>
      <c r="B557" s="95">
        <v>44039</v>
      </c>
      <c r="C557" s="91" t="s">
        <v>9</v>
      </c>
      <c r="D557" s="92" t="s">
        <v>2234</v>
      </c>
      <c r="E557" s="111" t="s">
        <v>2326</v>
      </c>
      <c r="F557" s="112">
        <v>38236000</v>
      </c>
      <c r="G557" s="95">
        <v>44196</v>
      </c>
      <c r="H557" s="113" t="s">
        <v>10</v>
      </c>
      <c r="I557" s="127" t="s">
        <v>2417</v>
      </c>
      <c r="J557" s="104"/>
      <c r="L557" s="8"/>
    </row>
    <row r="558" spans="1:12" ht="16.5" customHeight="1" x14ac:dyDescent="0.25">
      <c r="A558" s="110">
        <v>555</v>
      </c>
      <c r="B558" s="95">
        <v>44039</v>
      </c>
      <c r="C558" s="91" t="s">
        <v>9</v>
      </c>
      <c r="D558" s="92" t="s">
        <v>2235</v>
      </c>
      <c r="E558" s="111" t="s">
        <v>2327</v>
      </c>
      <c r="F558" s="112">
        <v>26860000</v>
      </c>
      <c r="G558" s="95">
        <v>44196</v>
      </c>
      <c r="H558" s="113" t="s">
        <v>10</v>
      </c>
      <c r="I558" s="127" t="s">
        <v>2418</v>
      </c>
      <c r="J558" s="104"/>
      <c r="L558" s="8"/>
    </row>
    <row r="559" spans="1:12" ht="16.5" customHeight="1" x14ac:dyDescent="0.25">
      <c r="A559" s="110">
        <v>556</v>
      </c>
      <c r="B559" s="95">
        <v>44043</v>
      </c>
      <c r="C559" s="91" t="s">
        <v>9</v>
      </c>
      <c r="D559" s="92" t="s">
        <v>3263</v>
      </c>
      <c r="E559" s="111" t="s">
        <v>3634</v>
      </c>
      <c r="F559" s="112">
        <v>38236000</v>
      </c>
      <c r="G559" s="95">
        <v>44196</v>
      </c>
      <c r="H559" s="113" t="s">
        <v>10</v>
      </c>
      <c r="I559" s="127" t="s">
        <v>3690</v>
      </c>
      <c r="J559" s="104"/>
      <c r="L559" s="8"/>
    </row>
    <row r="560" spans="1:12" ht="16.5" customHeight="1" x14ac:dyDescent="0.25">
      <c r="A560" s="110">
        <v>557</v>
      </c>
      <c r="B560" s="95">
        <v>44042</v>
      </c>
      <c r="C560" s="91" t="s">
        <v>9</v>
      </c>
      <c r="D560" s="92" t="s">
        <v>2236</v>
      </c>
      <c r="E560" s="111" t="s">
        <v>2328</v>
      </c>
      <c r="F560" s="112">
        <v>43608000</v>
      </c>
      <c r="G560" s="95">
        <v>44196</v>
      </c>
      <c r="H560" s="113" t="s">
        <v>10</v>
      </c>
      <c r="I560" s="127" t="s">
        <v>2419</v>
      </c>
      <c r="J560" s="104"/>
      <c r="L560" s="8"/>
    </row>
    <row r="561" spans="1:12" ht="16.5" customHeight="1" x14ac:dyDescent="0.25">
      <c r="A561" s="110">
        <v>558</v>
      </c>
      <c r="B561" s="95">
        <v>44039</v>
      </c>
      <c r="C561" s="91" t="s">
        <v>9</v>
      </c>
      <c r="D561" s="92" t="s">
        <v>2237</v>
      </c>
      <c r="E561" s="111" t="s">
        <v>2329</v>
      </c>
      <c r="F561" s="112">
        <v>42228000</v>
      </c>
      <c r="G561" s="95">
        <v>44196</v>
      </c>
      <c r="H561" s="113" t="s">
        <v>10</v>
      </c>
      <c r="I561" s="127" t="s">
        <v>2420</v>
      </c>
      <c r="J561" s="104"/>
      <c r="L561" s="8"/>
    </row>
    <row r="562" spans="1:12" ht="16.5" customHeight="1" x14ac:dyDescent="0.25">
      <c r="A562" s="110">
        <v>559</v>
      </c>
      <c r="B562" s="95">
        <v>44039</v>
      </c>
      <c r="C562" s="91" t="s">
        <v>9</v>
      </c>
      <c r="D562" s="92" t="s">
        <v>2238</v>
      </c>
      <c r="E562" s="111" t="s">
        <v>2330</v>
      </c>
      <c r="F562" s="112">
        <v>24150000</v>
      </c>
      <c r="G562" s="95">
        <v>44196</v>
      </c>
      <c r="H562" s="113" t="s">
        <v>10</v>
      </c>
      <c r="I562" s="127" t="s">
        <v>2421</v>
      </c>
      <c r="J562" s="104"/>
      <c r="L562" s="8"/>
    </row>
    <row r="563" spans="1:12" ht="16.5" customHeight="1" x14ac:dyDescent="0.25">
      <c r="A563" s="110">
        <v>560</v>
      </c>
      <c r="B563" s="95">
        <v>44042</v>
      </c>
      <c r="C563" s="91" t="s">
        <v>9</v>
      </c>
      <c r="D563" s="92" t="s">
        <v>3608</v>
      </c>
      <c r="E563" s="111" t="s">
        <v>3635</v>
      </c>
      <c r="F563" s="112">
        <v>30000000</v>
      </c>
      <c r="G563" s="95">
        <v>44196</v>
      </c>
      <c r="H563" s="113" t="s">
        <v>10</v>
      </c>
      <c r="I563" s="127" t="s">
        <v>3691</v>
      </c>
      <c r="J563" s="104"/>
      <c r="L563" s="8"/>
    </row>
    <row r="564" spans="1:12" ht="16.5" customHeight="1" x14ac:dyDescent="0.25">
      <c r="A564" s="110">
        <v>561</v>
      </c>
      <c r="B564" s="95">
        <v>44042</v>
      </c>
      <c r="C564" s="91" t="s">
        <v>9</v>
      </c>
      <c r="D564" s="92" t="s">
        <v>2239</v>
      </c>
      <c r="E564" s="111" t="s">
        <v>2331</v>
      </c>
      <c r="F564" s="112">
        <v>38236000</v>
      </c>
      <c r="G564" s="95">
        <v>44196</v>
      </c>
      <c r="H564" s="113" t="s">
        <v>10</v>
      </c>
      <c r="I564" s="127" t="s">
        <v>2422</v>
      </c>
      <c r="J564" s="104"/>
      <c r="L564" s="8"/>
    </row>
    <row r="565" spans="1:12" ht="16.5" customHeight="1" x14ac:dyDescent="0.25">
      <c r="A565" s="110">
        <v>562</v>
      </c>
      <c r="B565" s="95">
        <v>44042</v>
      </c>
      <c r="C565" s="91" t="s">
        <v>9</v>
      </c>
      <c r="D565" s="92" t="s">
        <v>2240</v>
      </c>
      <c r="E565" s="111" t="s">
        <v>2331</v>
      </c>
      <c r="F565" s="112">
        <v>22784000</v>
      </c>
      <c r="G565" s="95">
        <v>44196</v>
      </c>
      <c r="H565" s="113" t="s">
        <v>10</v>
      </c>
      <c r="I565" s="127" t="s">
        <v>2423</v>
      </c>
      <c r="J565" s="104"/>
      <c r="L565" s="8"/>
    </row>
    <row r="566" spans="1:12" ht="16.5" customHeight="1" x14ac:dyDescent="0.25">
      <c r="A566" s="110">
        <v>563</v>
      </c>
      <c r="B566" s="95">
        <v>44057</v>
      </c>
      <c r="C566" s="91" t="s">
        <v>9</v>
      </c>
      <c r="D566" s="92" t="s">
        <v>3286</v>
      </c>
      <c r="E566" s="111" t="s">
        <v>1786</v>
      </c>
      <c r="F566" s="112">
        <v>25900000</v>
      </c>
      <c r="G566" s="95">
        <v>44196</v>
      </c>
      <c r="H566" s="113" t="s">
        <v>10</v>
      </c>
      <c r="I566" s="127" t="s">
        <v>3692</v>
      </c>
      <c r="J566" s="104"/>
      <c r="L566" s="8"/>
    </row>
    <row r="567" spans="1:12" ht="16.5" customHeight="1" x14ac:dyDescent="0.25">
      <c r="A567" s="110">
        <v>564</v>
      </c>
      <c r="B567" s="95">
        <v>44039</v>
      </c>
      <c r="C567" s="91" t="s">
        <v>9</v>
      </c>
      <c r="D567" s="92" t="s">
        <v>2241</v>
      </c>
      <c r="E567" s="111" t="s">
        <v>2332</v>
      </c>
      <c r="F567" s="112">
        <v>21200000</v>
      </c>
      <c r="G567" s="95">
        <v>44196</v>
      </c>
      <c r="H567" s="113" t="s">
        <v>10</v>
      </c>
      <c r="I567" s="127" t="s">
        <v>2424</v>
      </c>
      <c r="J567" s="104"/>
      <c r="L567" s="8"/>
    </row>
    <row r="568" spans="1:12" ht="16.5" customHeight="1" x14ac:dyDescent="0.25">
      <c r="A568" s="110">
        <v>565</v>
      </c>
      <c r="B568" s="95">
        <v>44034</v>
      </c>
      <c r="C568" s="91" t="s">
        <v>9</v>
      </c>
      <c r="D568" s="92" t="s">
        <v>2242</v>
      </c>
      <c r="E568" s="111" t="s">
        <v>2333</v>
      </c>
      <c r="F568" s="112">
        <v>34666666</v>
      </c>
      <c r="G568" s="95">
        <v>44196</v>
      </c>
      <c r="H568" s="113" t="s">
        <v>10</v>
      </c>
      <c r="I568" s="127" t="s">
        <v>2425</v>
      </c>
      <c r="J568" s="104"/>
      <c r="L568" s="8"/>
    </row>
    <row r="569" spans="1:12" ht="16.5" customHeight="1" x14ac:dyDescent="0.25">
      <c r="A569" s="110">
        <v>566</v>
      </c>
      <c r="B569" s="95">
        <v>44055</v>
      </c>
      <c r="C569" s="91" t="s">
        <v>9</v>
      </c>
      <c r="D569" s="92" t="s">
        <v>3609</v>
      </c>
      <c r="E569" s="111" t="s">
        <v>3636</v>
      </c>
      <c r="F569" s="112">
        <v>47400000</v>
      </c>
      <c r="G569" s="95">
        <v>44196</v>
      </c>
      <c r="H569" s="113" t="s">
        <v>10</v>
      </c>
      <c r="I569" s="127" t="s">
        <v>3693</v>
      </c>
      <c r="J569" s="104"/>
      <c r="L569" s="8"/>
    </row>
    <row r="570" spans="1:12" ht="16.5" customHeight="1" x14ac:dyDescent="0.25">
      <c r="A570" s="110">
        <v>567</v>
      </c>
      <c r="B570" s="95">
        <v>44036</v>
      </c>
      <c r="C570" s="91" t="s">
        <v>9</v>
      </c>
      <c r="D570" s="92" t="s">
        <v>2243</v>
      </c>
      <c r="E570" s="111" t="s">
        <v>2334</v>
      </c>
      <c r="F570" s="112">
        <v>38236000</v>
      </c>
      <c r="G570" s="95">
        <v>44196</v>
      </c>
      <c r="H570" s="113" t="s">
        <v>10</v>
      </c>
      <c r="I570" s="127" t="s">
        <v>2426</v>
      </c>
      <c r="J570" s="104"/>
      <c r="L570" s="8"/>
    </row>
    <row r="571" spans="1:12" ht="16.5" customHeight="1" x14ac:dyDescent="0.25">
      <c r="A571" s="110">
        <v>568</v>
      </c>
      <c r="B571" s="95">
        <v>44035</v>
      </c>
      <c r="C571" s="91" t="s">
        <v>9</v>
      </c>
      <c r="D571" s="92" t="s">
        <v>2244</v>
      </c>
      <c r="E571" s="111" t="s">
        <v>2335</v>
      </c>
      <c r="F571" s="112">
        <v>47400000</v>
      </c>
      <c r="G571" s="95">
        <v>44196</v>
      </c>
      <c r="H571" s="113" t="s">
        <v>10</v>
      </c>
      <c r="I571" s="127" t="s">
        <v>2427</v>
      </c>
      <c r="J571" s="104"/>
      <c r="L571" s="8"/>
    </row>
    <row r="572" spans="1:12" ht="16.5" customHeight="1" x14ac:dyDescent="0.25">
      <c r="A572" s="110">
        <v>569</v>
      </c>
      <c r="B572" s="95">
        <v>44033</v>
      </c>
      <c r="C572" s="91" t="s">
        <v>9</v>
      </c>
      <c r="D572" s="92" t="s">
        <v>381</v>
      </c>
      <c r="E572" s="111" t="s">
        <v>2336</v>
      </c>
      <c r="F572" s="112">
        <v>30250000</v>
      </c>
      <c r="G572" s="95">
        <v>44196</v>
      </c>
      <c r="H572" s="113" t="s">
        <v>10</v>
      </c>
      <c r="I572" s="127" t="s">
        <v>2428</v>
      </c>
      <c r="J572" s="104"/>
      <c r="L572" s="8"/>
    </row>
    <row r="573" spans="1:12" ht="16.5" customHeight="1" x14ac:dyDescent="0.25">
      <c r="A573" s="110">
        <v>570</v>
      </c>
      <c r="B573" s="95">
        <v>44034</v>
      </c>
      <c r="C573" s="91" t="s">
        <v>9</v>
      </c>
      <c r="D573" s="92" t="s">
        <v>380</v>
      </c>
      <c r="E573" s="111" t="s">
        <v>2337</v>
      </c>
      <c r="F573" s="112">
        <v>15276960</v>
      </c>
      <c r="G573" s="95">
        <v>44196</v>
      </c>
      <c r="H573" s="113" t="s">
        <v>10</v>
      </c>
      <c r="I573" s="127" t="s">
        <v>2429</v>
      </c>
      <c r="J573" s="104"/>
      <c r="L573" s="8"/>
    </row>
    <row r="574" spans="1:12" ht="16.5" customHeight="1" x14ac:dyDescent="0.25">
      <c r="A574" s="110">
        <v>571</v>
      </c>
      <c r="B574" s="95">
        <v>44034</v>
      </c>
      <c r="C574" s="91" t="s">
        <v>9</v>
      </c>
      <c r="D574" s="92" t="s">
        <v>2245</v>
      </c>
      <c r="E574" s="111" t="s">
        <v>2338</v>
      </c>
      <c r="F574" s="112">
        <v>14325333</v>
      </c>
      <c r="G574" s="95">
        <v>44196</v>
      </c>
      <c r="H574" s="113" t="s">
        <v>10</v>
      </c>
      <c r="I574" s="127" t="s">
        <v>2430</v>
      </c>
      <c r="J574" s="104"/>
      <c r="L574" s="8"/>
    </row>
    <row r="575" spans="1:12" ht="16.5" customHeight="1" x14ac:dyDescent="0.25">
      <c r="A575" s="110">
        <v>572</v>
      </c>
      <c r="B575" s="95">
        <v>44035</v>
      </c>
      <c r="C575" s="91" t="s">
        <v>9</v>
      </c>
      <c r="D575" s="92" t="s">
        <v>2246</v>
      </c>
      <c r="E575" s="111" t="s">
        <v>4587</v>
      </c>
      <c r="F575" s="112">
        <v>16723730</v>
      </c>
      <c r="G575" s="95">
        <v>44187</v>
      </c>
      <c r="H575" s="113" t="s">
        <v>10</v>
      </c>
      <c r="I575" s="127" t="s">
        <v>2431</v>
      </c>
      <c r="J575" s="104"/>
      <c r="L575" s="8"/>
    </row>
    <row r="576" spans="1:12" ht="16.5" customHeight="1" x14ac:dyDescent="0.25">
      <c r="A576" s="110">
        <v>573</v>
      </c>
      <c r="B576" s="95">
        <v>44034</v>
      </c>
      <c r="C576" s="91" t="s">
        <v>9</v>
      </c>
      <c r="D576" s="92" t="s">
        <v>2247</v>
      </c>
      <c r="E576" s="111" t="s">
        <v>2340</v>
      </c>
      <c r="F576" s="112">
        <v>33345600</v>
      </c>
      <c r="G576" s="95">
        <v>44182</v>
      </c>
      <c r="H576" s="113" t="s">
        <v>10</v>
      </c>
      <c r="I576" s="127" t="s">
        <v>2432</v>
      </c>
      <c r="J576" s="104"/>
      <c r="L576" s="8"/>
    </row>
    <row r="577" spans="1:12" ht="16.5" customHeight="1" x14ac:dyDescent="0.25">
      <c r="A577" s="110">
        <v>574</v>
      </c>
      <c r="B577" s="95">
        <v>44043</v>
      </c>
      <c r="C577" s="91" t="s">
        <v>9</v>
      </c>
      <c r="D577" s="92" t="s">
        <v>2248</v>
      </c>
      <c r="E577" s="111" t="s">
        <v>2341</v>
      </c>
      <c r="F577" s="112">
        <v>39872000</v>
      </c>
      <c r="G577" s="95">
        <v>44196</v>
      </c>
      <c r="H577" s="113" t="s">
        <v>10</v>
      </c>
      <c r="I577" s="127" t="s">
        <v>2433</v>
      </c>
      <c r="J577" s="104"/>
      <c r="L577" s="8"/>
    </row>
    <row r="578" spans="1:12" ht="16.5" customHeight="1" x14ac:dyDescent="0.25">
      <c r="A578" s="110">
        <v>575</v>
      </c>
      <c r="B578" s="95">
        <v>44036</v>
      </c>
      <c r="C578" s="91" t="s">
        <v>9</v>
      </c>
      <c r="D578" s="92" t="s">
        <v>2249</v>
      </c>
      <c r="E578" s="111" t="s">
        <v>2342</v>
      </c>
      <c r="F578" s="112">
        <v>32800000</v>
      </c>
      <c r="G578" s="95">
        <v>44196</v>
      </c>
      <c r="H578" s="113" t="s">
        <v>10</v>
      </c>
      <c r="I578" s="127" t="s">
        <v>2434</v>
      </c>
      <c r="J578" s="104"/>
      <c r="L578" s="8"/>
    </row>
    <row r="579" spans="1:12" ht="16.5" customHeight="1" x14ac:dyDescent="0.25">
      <c r="A579" s="110">
        <v>576</v>
      </c>
      <c r="B579" s="95">
        <v>44036</v>
      </c>
      <c r="C579" s="91" t="s">
        <v>9</v>
      </c>
      <c r="D579" s="92" t="s">
        <v>2250</v>
      </c>
      <c r="E579" s="111" t="s">
        <v>2343</v>
      </c>
      <c r="F579" s="112">
        <v>26860000</v>
      </c>
      <c r="G579" s="95">
        <v>44196</v>
      </c>
      <c r="H579" s="113" t="s">
        <v>10</v>
      </c>
      <c r="I579" s="127" t="s">
        <v>2435</v>
      </c>
      <c r="J579" s="104"/>
      <c r="L579" s="8"/>
    </row>
    <row r="580" spans="1:12" ht="16.5" customHeight="1" x14ac:dyDescent="0.25">
      <c r="A580" s="110">
        <v>577</v>
      </c>
      <c r="B580" s="95">
        <v>44055</v>
      </c>
      <c r="C580" s="91" t="s">
        <v>9</v>
      </c>
      <c r="D580" s="92" t="s">
        <v>357</v>
      </c>
      <c r="E580" s="111" t="s">
        <v>3637</v>
      </c>
      <c r="F580" s="112">
        <v>27500000</v>
      </c>
      <c r="G580" s="95">
        <v>44196</v>
      </c>
      <c r="H580" s="113" t="s">
        <v>10</v>
      </c>
      <c r="I580" s="127" t="s">
        <v>3694</v>
      </c>
      <c r="J580" s="104"/>
      <c r="L580" s="8"/>
    </row>
    <row r="581" spans="1:12" ht="16.5" customHeight="1" x14ac:dyDescent="0.25">
      <c r="A581" s="110">
        <v>578</v>
      </c>
      <c r="B581" s="95">
        <v>44036</v>
      </c>
      <c r="C581" s="91" t="s">
        <v>9</v>
      </c>
      <c r="D581" s="92" t="s">
        <v>2251</v>
      </c>
      <c r="E581" s="111" t="s">
        <v>2344</v>
      </c>
      <c r="F581" s="112">
        <v>38236000</v>
      </c>
      <c r="G581" s="95">
        <v>44196</v>
      </c>
      <c r="H581" s="113" t="s">
        <v>10</v>
      </c>
      <c r="I581" s="127" t="s">
        <v>2436</v>
      </c>
      <c r="J581" s="104"/>
      <c r="L581" s="8"/>
    </row>
    <row r="582" spans="1:12" ht="16.5" customHeight="1" x14ac:dyDescent="0.25">
      <c r="A582" s="110">
        <v>579</v>
      </c>
      <c r="B582" s="95">
        <v>44035</v>
      </c>
      <c r="C582" s="91" t="s">
        <v>9</v>
      </c>
      <c r="D582" s="92" t="s">
        <v>2252</v>
      </c>
      <c r="E582" s="111" t="s">
        <v>2345</v>
      </c>
      <c r="F582" s="112">
        <v>48000000</v>
      </c>
      <c r="G582" s="95">
        <v>44196</v>
      </c>
      <c r="H582" s="113" t="s">
        <v>10</v>
      </c>
      <c r="I582" s="127" t="s">
        <v>2437</v>
      </c>
      <c r="J582" s="104"/>
      <c r="L582" s="8"/>
    </row>
    <row r="583" spans="1:12" ht="16.5" customHeight="1" x14ac:dyDescent="0.25">
      <c r="A583" s="110">
        <v>580</v>
      </c>
      <c r="B583" s="95">
        <v>44039</v>
      </c>
      <c r="C583" s="91" t="s">
        <v>9</v>
      </c>
      <c r="D583" s="92" t="s">
        <v>2253</v>
      </c>
      <c r="E583" s="111" t="s">
        <v>2346</v>
      </c>
      <c r="F583" s="112">
        <v>18600000</v>
      </c>
      <c r="G583" s="95">
        <v>44133</v>
      </c>
      <c r="H583" s="113" t="s">
        <v>10</v>
      </c>
      <c r="I583" s="127" t="s">
        <v>2438</v>
      </c>
      <c r="J583" s="104"/>
      <c r="L583" s="8"/>
    </row>
    <row r="584" spans="1:12" ht="16.5" customHeight="1" x14ac:dyDescent="0.25">
      <c r="A584" s="110">
        <v>581</v>
      </c>
      <c r="B584" s="95">
        <v>44036</v>
      </c>
      <c r="C584" s="91" t="s">
        <v>9</v>
      </c>
      <c r="D584" s="92" t="s">
        <v>24</v>
      </c>
      <c r="E584" s="111" t="s">
        <v>2347</v>
      </c>
      <c r="F584" s="112">
        <v>43713333</v>
      </c>
      <c r="G584" s="95">
        <v>44196</v>
      </c>
      <c r="H584" s="113" t="s">
        <v>10</v>
      </c>
      <c r="I584" s="127" t="s">
        <v>2439</v>
      </c>
      <c r="J584" s="104"/>
      <c r="L584" s="8"/>
    </row>
    <row r="585" spans="1:12" ht="16.5" customHeight="1" x14ac:dyDescent="0.25">
      <c r="A585" s="110">
        <v>582</v>
      </c>
      <c r="B585" s="95">
        <v>44042</v>
      </c>
      <c r="C585" s="91" t="s">
        <v>9</v>
      </c>
      <c r="D585" s="92" t="s">
        <v>2254</v>
      </c>
      <c r="E585" s="111" t="s">
        <v>2348</v>
      </c>
      <c r="F585" s="112">
        <v>24450000</v>
      </c>
      <c r="G585" s="95">
        <v>44196</v>
      </c>
      <c r="H585" s="113" t="s">
        <v>10</v>
      </c>
      <c r="I585" s="127" t="s">
        <v>2440</v>
      </c>
      <c r="J585" s="104"/>
      <c r="L585" s="8"/>
    </row>
    <row r="586" spans="1:12" ht="16.5" customHeight="1" x14ac:dyDescent="0.25">
      <c r="A586" s="110">
        <v>583</v>
      </c>
      <c r="B586" s="95">
        <v>44043</v>
      </c>
      <c r="C586" s="91" t="s">
        <v>9</v>
      </c>
      <c r="D586" s="92" t="s">
        <v>3329</v>
      </c>
      <c r="E586" s="111" t="s">
        <v>3638</v>
      </c>
      <c r="F586" s="112">
        <v>26860000</v>
      </c>
      <c r="G586" s="95">
        <v>44196</v>
      </c>
      <c r="H586" s="113" t="s">
        <v>10</v>
      </c>
      <c r="I586" s="127" t="s">
        <v>3695</v>
      </c>
      <c r="J586" s="104"/>
      <c r="L586" s="8"/>
    </row>
    <row r="587" spans="1:12" ht="16.5" customHeight="1" x14ac:dyDescent="0.25">
      <c r="A587" s="110">
        <v>584</v>
      </c>
      <c r="B587" s="95">
        <v>44036</v>
      </c>
      <c r="C587" s="91" t="s">
        <v>9</v>
      </c>
      <c r="D587" s="92" t="s">
        <v>1083</v>
      </c>
      <c r="E587" s="111" t="s">
        <v>2349</v>
      </c>
      <c r="F587" s="112">
        <v>48000000</v>
      </c>
      <c r="G587" s="95">
        <v>44196</v>
      </c>
      <c r="H587" s="113" t="s">
        <v>10</v>
      </c>
      <c r="I587" s="127" t="s">
        <v>2441</v>
      </c>
      <c r="J587" s="104"/>
      <c r="L587" s="8"/>
    </row>
    <row r="588" spans="1:12" ht="16.5" customHeight="1" x14ac:dyDescent="0.25">
      <c r="A588" s="110">
        <v>585</v>
      </c>
      <c r="B588" s="95">
        <v>44036</v>
      </c>
      <c r="C588" s="91" t="s">
        <v>9</v>
      </c>
      <c r="D588" s="92" t="s">
        <v>2255</v>
      </c>
      <c r="E588" s="111" t="s">
        <v>2350</v>
      </c>
      <c r="F588" s="112">
        <v>26860000</v>
      </c>
      <c r="G588" s="95">
        <v>44196</v>
      </c>
      <c r="H588" s="113" t="s">
        <v>10</v>
      </c>
      <c r="I588" s="127" t="s">
        <v>2442</v>
      </c>
      <c r="J588" s="104"/>
      <c r="L588" s="8"/>
    </row>
    <row r="589" spans="1:12" ht="16.5" customHeight="1" x14ac:dyDescent="0.25">
      <c r="A589" s="110">
        <v>587</v>
      </c>
      <c r="B589" s="95">
        <v>44035</v>
      </c>
      <c r="C589" s="91" t="s">
        <v>9</v>
      </c>
      <c r="D589" s="92" t="s">
        <v>1409</v>
      </c>
      <c r="E589" s="111" t="s">
        <v>2351</v>
      </c>
      <c r="F589" s="112">
        <v>706878714</v>
      </c>
      <c r="G589" s="95">
        <v>44195</v>
      </c>
      <c r="H589" s="113" t="s">
        <v>10</v>
      </c>
      <c r="I589" s="127" t="s">
        <v>2443</v>
      </c>
      <c r="J589" s="104"/>
      <c r="L589" s="8"/>
    </row>
    <row r="590" spans="1:12" ht="16.5" customHeight="1" x14ac:dyDescent="0.25">
      <c r="A590" s="110">
        <v>588</v>
      </c>
      <c r="B590" s="95">
        <v>44055</v>
      </c>
      <c r="C590" s="91" t="s">
        <v>9</v>
      </c>
      <c r="D590" s="92" t="s">
        <v>3610</v>
      </c>
      <c r="E590" s="111" t="s">
        <v>3639</v>
      </c>
      <c r="F590" s="112">
        <v>38236000</v>
      </c>
      <c r="G590" s="95">
        <v>44196</v>
      </c>
      <c r="H590" s="113" t="s">
        <v>10</v>
      </c>
      <c r="I590" s="127" t="s">
        <v>3696</v>
      </c>
      <c r="J590" s="104"/>
      <c r="L590" s="8"/>
    </row>
    <row r="591" spans="1:12" ht="16.5" customHeight="1" x14ac:dyDescent="0.25">
      <c r="A591" s="110">
        <v>589</v>
      </c>
      <c r="B591" s="95">
        <v>44043</v>
      </c>
      <c r="C591" s="91" t="s">
        <v>9</v>
      </c>
      <c r="D591" s="92" t="s">
        <v>3341</v>
      </c>
      <c r="E591" s="111" t="s">
        <v>3640</v>
      </c>
      <c r="F591" s="112">
        <v>38236000</v>
      </c>
      <c r="G591" s="95">
        <v>44196</v>
      </c>
      <c r="H591" s="113" t="s">
        <v>10</v>
      </c>
      <c r="I591" s="127" t="s">
        <v>3697</v>
      </c>
      <c r="J591" s="104"/>
      <c r="L591" s="8"/>
    </row>
    <row r="592" spans="1:12" ht="16.5" customHeight="1" x14ac:dyDescent="0.25">
      <c r="A592" s="110">
        <v>53518</v>
      </c>
      <c r="B592" s="95">
        <v>44056</v>
      </c>
      <c r="C592" s="91" t="s">
        <v>1941</v>
      </c>
      <c r="D592" s="92" t="s">
        <v>3611</v>
      </c>
      <c r="E592" s="111" t="s">
        <v>3641</v>
      </c>
      <c r="F592" s="112">
        <v>129928623</v>
      </c>
      <c r="G592" s="95">
        <v>44182</v>
      </c>
      <c r="H592" s="113" t="s">
        <v>674</v>
      </c>
      <c r="I592" s="127" t="s">
        <v>3698</v>
      </c>
      <c r="J592" s="104"/>
      <c r="L592" s="8"/>
    </row>
    <row r="593" spans="1:12" ht="16.5" customHeight="1" x14ac:dyDescent="0.25">
      <c r="A593" s="110">
        <v>53518</v>
      </c>
      <c r="B593" s="95">
        <v>44056</v>
      </c>
      <c r="C593" s="91" t="s">
        <v>1941</v>
      </c>
      <c r="D593" s="92" t="s">
        <v>3611</v>
      </c>
      <c r="E593" s="111" t="s">
        <v>3641</v>
      </c>
      <c r="F593" s="112">
        <v>23672752</v>
      </c>
      <c r="G593" s="95">
        <v>44182</v>
      </c>
      <c r="H593" s="113" t="s">
        <v>674</v>
      </c>
      <c r="I593" s="127" t="s">
        <v>3698</v>
      </c>
      <c r="J593" s="104"/>
      <c r="L593" s="8"/>
    </row>
    <row r="594" spans="1:12" ht="16.5" customHeight="1" x14ac:dyDescent="0.25">
      <c r="A594" s="110">
        <v>590</v>
      </c>
      <c r="B594" s="95">
        <v>44056</v>
      </c>
      <c r="C594" s="91" t="s">
        <v>9</v>
      </c>
      <c r="D594" s="92" t="s">
        <v>3344</v>
      </c>
      <c r="E594" s="111" t="s">
        <v>3642</v>
      </c>
      <c r="F594" s="112">
        <v>35000000</v>
      </c>
      <c r="G594" s="95">
        <v>44196</v>
      </c>
      <c r="H594" s="113" t="s">
        <v>10</v>
      </c>
      <c r="I594" s="127" t="s">
        <v>3699</v>
      </c>
      <c r="J594" s="104"/>
      <c r="L594" s="8"/>
    </row>
    <row r="595" spans="1:12" ht="16.5" customHeight="1" x14ac:dyDescent="0.25">
      <c r="A595" s="110">
        <v>591</v>
      </c>
      <c r="B595" s="95">
        <v>44043</v>
      </c>
      <c r="C595" s="91" t="s">
        <v>9</v>
      </c>
      <c r="D595" s="92" t="s">
        <v>2256</v>
      </c>
      <c r="E595" s="111" t="s">
        <v>2352</v>
      </c>
      <c r="F595" s="112">
        <v>30000000</v>
      </c>
      <c r="G595" s="95">
        <v>44195</v>
      </c>
      <c r="H595" s="113" t="s">
        <v>10</v>
      </c>
      <c r="I595" s="127" t="s">
        <v>2444</v>
      </c>
      <c r="J595" s="104"/>
      <c r="L595" s="8"/>
    </row>
    <row r="596" spans="1:12" ht="16.5" customHeight="1" x14ac:dyDescent="0.25">
      <c r="A596" s="110">
        <v>592</v>
      </c>
      <c r="B596" s="95">
        <v>44042</v>
      </c>
      <c r="C596" s="91" t="s">
        <v>9</v>
      </c>
      <c r="D596" s="92" t="s">
        <v>2257</v>
      </c>
      <c r="E596" s="111" t="s">
        <v>2353</v>
      </c>
      <c r="F596" s="112">
        <v>23384673</v>
      </c>
      <c r="G596" s="95">
        <v>44170</v>
      </c>
      <c r="H596" s="113" t="s">
        <v>10</v>
      </c>
      <c r="I596" s="127" t="s">
        <v>2445</v>
      </c>
      <c r="J596" s="104"/>
      <c r="L596" s="8"/>
    </row>
    <row r="597" spans="1:12" ht="16.5" customHeight="1" x14ac:dyDescent="0.25">
      <c r="A597" s="110">
        <v>593</v>
      </c>
      <c r="B597" s="95">
        <v>44042</v>
      </c>
      <c r="C597" s="91" t="s">
        <v>9</v>
      </c>
      <c r="D597" s="92" t="s">
        <v>37</v>
      </c>
      <c r="E597" s="111" t="s">
        <v>2354</v>
      </c>
      <c r="F597" s="112">
        <v>41500000</v>
      </c>
      <c r="G597" s="95">
        <v>44195</v>
      </c>
      <c r="H597" s="113" t="s">
        <v>10</v>
      </c>
      <c r="I597" s="127" t="s">
        <v>2446</v>
      </c>
      <c r="J597" s="104"/>
      <c r="L597" s="8"/>
    </row>
    <row r="598" spans="1:12" ht="16.5" customHeight="1" x14ac:dyDescent="0.25">
      <c r="A598" s="110">
        <v>594</v>
      </c>
      <c r="B598" s="95">
        <v>44055</v>
      </c>
      <c r="C598" s="91" t="s">
        <v>9</v>
      </c>
      <c r="D598" s="92" t="s">
        <v>3612</v>
      </c>
      <c r="E598" s="111" t="s">
        <v>3643</v>
      </c>
      <c r="F598" s="112">
        <v>68466667</v>
      </c>
      <c r="G598" s="95">
        <v>44196</v>
      </c>
      <c r="H598" s="113" t="s">
        <v>10</v>
      </c>
      <c r="I598" s="127" t="s">
        <v>3700</v>
      </c>
      <c r="J598" s="104"/>
      <c r="L598" s="8"/>
    </row>
    <row r="599" spans="1:12" ht="16.5" customHeight="1" x14ac:dyDescent="0.25">
      <c r="A599" s="110">
        <v>595</v>
      </c>
      <c r="B599" s="95">
        <v>44043</v>
      </c>
      <c r="C599" s="91" t="s">
        <v>9</v>
      </c>
      <c r="D599" s="92" t="s">
        <v>2258</v>
      </c>
      <c r="E599" s="111" t="s">
        <v>2355</v>
      </c>
      <c r="F599" s="112">
        <v>35000000</v>
      </c>
      <c r="G599" s="95">
        <v>44195</v>
      </c>
      <c r="H599" s="113" t="s">
        <v>10</v>
      </c>
      <c r="I599" s="127" t="s">
        <v>2447</v>
      </c>
      <c r="J599" s="104"/>
      <c r="L599" s="8"/>
    </row>
    <row r="600" spans="1:12" ht="16.5" customHeight="1" x14ac:dyDescent="0.25">
      <c r="A600" s="110">
        <v>596</v>
      </c>
      <c r="B600" s="95">
        <v>44043</v>
      </c>
      <c r="C600" s="91" t="s">
        <v>9</v>
      </c>
      <c r="D600" s="92" t="s">
        <v>2259</v>
      </c>
      <c r="E600" s="111" t="s">
        <v>2356</v>
      </c>
      <c r="F600" s="112">
        <v>30000000</v>
      </c>
      <c r="G600" s="95">
        <v>44196</v>
      </c>
      <c r="H600" s="113" t="s">
        <v>10</v>
      </c>
      <c r="I600" s="127" t="s">
        <v>2448</v>
      </c>
      <c r="J600" s="104"/>
      <c r="L600" s="8"/>
    </row>
    <row r="601" spans="1:12" ht="16.5" customHeight="1" x14ac:dyDescent="0.25">
      <c r="A601" s="110">
        <v>597</v>
      </c>
      <c r="B601" s="95">
        <v>44056</v>
      </c>
      <c r="C601" s="91" t="s">
        <v>9</v>
      </c>
      <c r="D601" s="92" t="s">
        <v>3360</v>
      </c>
      <c r="E601" s="111" t="s">
        <v>3644</v>
      </c>
      <c r="F601" s="112">
        <v>50033333</v>
      </c>
      <c r="G601" s="95">
        <v>44196</v>
      </c>
      <c r="H601" s="113" t="s">
        <v>10</v>
      </c>
      <c r="I601" s="127" t="s">
        <v>3701</v>
      </c>
      <c r="J601" s="104"/>
      <c r="L601" s="8"/>
    </row>
    <row r="602" spans="1:12" ht="16.5" customHeight="1" x14ac:dyDescent="0.25">
      <c r="A602" s="110">
        <v>598</v>
      </c>
      <c r="B602" s="95">
        <v>44041</v>
      </c>
      <c r="C602" s="91" t="s">
        <v>9</v>
      </c>
      <c r="D602" s="92" t="s">
        <v>3613</v>
      </c>
      <c r="E602" s="111" t="s">
        <v>3367</v>
      </c>
      <c r="F602" s="112">
        <v>6000000</v>
      </c>
      <c r="G602" s="95">
        <v>44196</v>
      </c>
      <c r="H602" s="113" t="s">
        <v>674</v>
      </c>
      <c r="I602" s="127" t="s">
        <v>3702</v>
      </c>
      <c r="J602" s="104"/>
      <c r="L602" s="8"/>
    </row>
    <row r="603" spans="1:12" ht="16.5" customHeight="1" x14ac:dyDescent="0.25">
      <c r="A603" s="110">
        <v>598</v>
      </c>
      <c r="B603" s="95">
        <v>44041</v>
      </c>
      <c r="C603" s="91" t="s">
        <v>9</v>
      </c>
      <c r="D603" s="92" t="s">
        <v>3613</v>
      </c>
      <c r="E603" s="111" t="s">
        <v>3367</v>
      </c>
      <c r="F603" s="112">
        <v>200000</v>
      </c>
      <c r="G603" s="95">
        <v>44196</v>
      </c>
      <c r="H603" s="113" t="s">
        <v>674</v>
      </c>
      <c r="I603" s="127" t="s">
        <v>3702</v>
      </c>
      <c r="J603" s="104"/>
      <c r="L603" s="8"/>
    </row>
    <row r="604" spans="1:12" ht="16.5" customHeight="1" x14ac:dyDescent="0.25">
      <c r="A604" s="110">
        <v>598</v>
      </c>
      <c r="B604" s="95">
        <v>44041</v>
      </c>
      <c r="C604" s="91" t="s">
        <v>9</v>
      </c>
      <c r="D604" s="92" t="s">
        <v>3613</v>
      </c>
      <c r="E604" s="111" t="s">
        <v>3367</v>
      </c>
      <c r="F604" s="112">
        <v>50000000</v>
      </c>
      <c r="G604" s="95">
        <v>44196</v>
      </c>
      <c r="H604" s="113" t="s">
        <v>674</v>
      </c>
      <c r="I604" s="127" t="s">
        <v>3702</v>
      </c>
      <c r="J604" s="104"/>
      <c r="L604" s="8"/>
    </row>
    <row r="605" spans="1:12" ht="16.5" customHeight="1" x14ac:dyDescent="0.25">
      <c r="A605" s="110">
        <v>598</v>
      </c>
      <c r="B605" s="95">
        <v>44041</v>
      </c>
      <c r="C605" s="91" t="s">
        <v>9</v>
      </c>
      <c r="D605" s="92" t="s">
        <v>3613</v>
      </c>
      <c r="E605" s="111" t="s">
        <v>3367</v>
      </c>
      <c r="F605" s="112">
        <v>1300000</v>
      </c>
      <c r="G605" s="95">
        <v>44196</v>
      </c>
      <c r="H605" s="113" t="s">
        <v>674</v>
      </c>
      <c r="I605" s="127" t="s">
        <v>3702</v>
      </c>
      <c r="J605" s="104"/>
      <c r="L605" s="8"/>
    </row>
    <row r="606" spans="1:12" ht="16.5" customHeight="1" x14ac:dyDescent="0.25">
      <c r="A606" s="110">
        <v>598</v>
      </c>
      <c r="B606" s="95">
        <v>44041</v>
      </c>
      <c r="C606" s="91" t="s">
        <v>9</v>
      </c>
      <c r="D606" s="92" t="s">
        <v>3613</v>
      </c>
      <c r="E606" s="111" t="s">
        <v>3367</v>
      </c>
      <c r="F606" s="112">
        <v>9000000</v>
      </c>
      <c r="G606" s="95">
        <v>44196</v>
      </c>
      <c r="H606" s="113" t="s">
        <v>674</v>
      </c>
      <c r="I606" s="127" t="s">
        <v>3702</v>
      </c>
      <c r="J606" s="104"/>
      <c r="L606" s="8"/>
    </row>
    <row r="607" spans="1:12" ht="16.5" customHeight="1" x14ac:dyDescent="0.25">
      <c r="A607" s="110">
        <v>598</v>
      </c>
      <c r="B607" s="95">
        <v>44041</v>
      </c>
      <c r="C607" s="91" t="s">
        <v>9</v>
      </c>
      <c r="D607" s="92" t="s">
        <v>3613</v>
      </c>
      <c r="E607" s="111" t="s">
        <v>3367</v>
      </c>
      <c r="F607" s="112">
        <v>5000000</v>
      </c>
      <c r="G607" s="95">
        <v>44196</v>
      </c>
      <c r="H607" s="113" t="s">
        <v>674</v>
      </c>
      <c r="I607" s="127" t="s">
        <v>3702</v>
      </c>
      <c r="J607" s="104"/>
      <c r="L607" s="8"/>
    </row>
    <row r="608" spans="1:12" ht="16.5" customHeight="1" x14ac:dyDescent="0.25">
      <c r="A608" s="110">
        <v>598</v>
      </c>
      <c r="B608" s="95">
        <v>44041</v>
      </c>
      <c r="C608" s="91" t="s">
        <v>9</v>
      </c>
      <c r="D608" s="92" t="s">
        <v>3613</v>
      </c>
      <c r="E608" s="111" t="s">
        <v>3367</v>
      </c>
      <c r="F608" s="112">
        <v>2000000</v>
      </c>
      <c r="G608" s="95">
        <v>44196</v>
      </c>
      <c r="H608" s="113" t="s">
        <v>674</v>
      </c>
      <c r="I608" s="127" t="s">
        <v>3702</v>
      </c>
      <c r="J608" s="104"/>
      <c r="L608" s="8"/>
    </row>
    <row r="609" spans="1:12" ht="16.5" customHeight="1" x14ac:dyDescent="0.25">
      <c r="A609" s="110">
        <v>600</v>
      </c>
      <c r="B609" s="95">
        <v>44043</v>
      </c>
      <c r="C609" s="91" t="s">
        <v>9</v>
      </c>
      <c r="D609" s="92" t="s">
        <v>2260</v>
      </c>
      <c r="E609" s="111" t="s">
        <v>2357</v>
      </c>
      <c r="F609" s="112">
        <v>30000000</v>
      </c>
      <c r="G609" s="95">
        <v>44196</v>
      </c>
      <c r="H609" s="113" t="s">
        <v>10</v>
      </c>
      <c r="I609" s="127" t="s">
        <v>2449</v>
      </c>
      <c r="J609" s="104"/>
      <c r="L609" s="8"/>
    </row>
    <row r="610" spans="1:12" ht="16.5" customHeight="1" x14ac:dyDescent="0.25">
      <c r="A610" s="110">
        <v>601</v>
      </c>
      <c r="B610" s="95">
        <v>44060</v>
      </c>
      <c r="C610" s="91" t="s">
        <v>9</v>
      </c>
      <c r="D610" s="92" t="s">
        <v>4575</v>
      </c>
      <c r="E610" s="111" t="s">
        <v>3645</v>
      </c>
      <c r="F610" s="112">
        <v>20100000</v>
      </c>
      <c r="G610" s="95">
        <v>44196</v>
      </c>
      <c r="H610" s="113" t="s">
        <v>10</v>
      </c>
      <c r="I610" s="127" t="s">
        <v>3703</v>
      </c>
      <c r="J610" s="104"/>
      <c r="L610" s="8"/>
    </row>
    <row r="611" spans="1:12" ht="16.5" customHeight="1" x14ac:dyDescent="0.25">
      <c r="A611" s="110">
        <v>602</v>
      </c>
      <c r="B611" s="95">
        <v>44047</v>
      </c>
      <c r="C611" s="91" t="s">
        <v>9</v>
      </c>
      <c r="D611" s="92" t="s">
        <v>3388</v>
      </c>
      <c r="E611" s="111" t="s">
        <v>3646</v>
      </c>
      <c r="F611" s="112">
        <v>26860000</v>
      </c>
      <c r="G611" s="95">
        <v>44196</v>
      </c>
      <c r="H611" s="113" t="s">
        <v>10</v>
      </c>
      <c r="I611" s="127" t="s">
        <v>3704</v>
      </c>
      <c r="J611" s="104"/>
      <c r="L611" s="8"/>
    </row>
    <row r="612" spans="1:12" ht="16.5" customHeight="1" x14ac:dyDescent="0.25">
      <c r="A612" s="110">
        <v>603</v>
      </c>
      <c r="B612" s="95">
        <v>44041</v>
      </c>
      <c r="C612" s="91" t="s">
        <v>9</v>
      </c>
      <c r="D612" s="92" t="s">
        <v>23</v>
      </c>
      <c r="E612" s="111" t="s">
        <v>2358</v>
      </c>
      <c r="F612" s="112">
        <v>27750000</v>
      </c>
      <c r="G612" s="95">
        <v>44195</v>
      </c>
      <c r="H612" s="113" t="s">
        <v>10</v>
      </c>
      <c r="I612" s="127" t="s">
        <v>2450</v>
      </c>
      <c r="J612" s="104"/>
      <c r="L612" s="8"/>
    </row>
    <row r="613" spans="1:12" ht="16.5" customHeight="1" x14ac:dyDescent="0.25">
      <c r="A613" s="110">
        <v>604</v>
      </c>
      <c r="B613" s="95">
        <v>44055</v>
      </c>
      <c r="C613" s="91" t="s">
        <v>9</v>
      </c>
      <c r="D613" s="92" t="s">
        <v>3393</v>
      </c>
      <c r="E613" s="111" t="s">
        <v>3647</v>
      </c>
      <c r="F613" s="112">
        <v>38236000</v>
      </c>
      <c r="G613" s="95">
        <v>44196</v>
      </c>
      <c r="H613" s="113" t="s">
        <v>10</v>
      </c>
      <c r="I613" s="127" t="s">
        <v>3705</v>
      </c>
      <c r="J613" s="104"/>
      <c r="L613" s="8"/>
    </row>
    <row r="614" spans="1:12" ht="16.5" customHeight="1" x14ac:dyDescent="0.25">
      <c r="A614" s="110">
        <v>605</v>
      </c>
      <c r="B614" s="95">
        <v>44043</v>
      </c>
      <c r="C614" s="91" t="s">
        <v>9</v>
      </c>
      <c r="D614" s="92" t="s">
        <v>3396</v>
      </c>
      <c r="E614" s="111" t="s">
        <v>3648</v>
      </c>
      <c r="F614" s="112">
        <v>25000000</v>
      </c>
      <c r="G614" s="95">
        <v>44196</v>
      </c>
      <c r="H614" s="113" t="s">
        <v>10</v>
      </c>
      <c r="I614" s="127" t="s">
        <v>3706</v>
      </c>
      <c r="J614" s="104"/>
      <c r="L614" s="8"/>
    </row>
    <row r="615" spans="1:12" ht="16.5" customHeight="1" x14ac:dyDescent="0.25">
      <c r="A615" s="110">
        <v>606</v>
      </c>
      <c r="B615" s="95">
        <v>44055</v>
      </c>
      <c r="C615" s="91" t="s">
        <v>9</v>
      </c>
      <c r="D615" s="92" t="s">
        <v>3400</v>
      </c>
      <c r="E615" s="111" t="s">
        <v>3649</v>
      </c>
      <c r="F615" s="112">
        <v>27750000</v>
      </c>
      <c r="G615" s="95">
        <v>44196</v>
      </c>
      <c r="H615" s="113" t="s">
        <v>10</v>
      </c>
      <c r="I615" s="127" t="s">
        <v>3707</v>
      </c>
      <c r="J615" s="104"/>
      <c r="L615" s="8"/>
    </row>
    <row r="616" spans="1:12" ht="16.5" customHeight="1" x14ac:dyDescent="0.25">
      <c r="A616" s="110">
        <v>607</v>
      </c>
      <c r="B616" s="95">
        <v>44056</v>
      </c>
      <c r="C616" s="91" t="s">
        <v>9</v>
      </c>
      <c r="D616" s="92" t="s">
        <v>3402</v>
      </c>
      <c r="E616" s="111" t="s">
        <v>3650</v>
      </c>
      <c r="F616" s="135">
        <v>27000000</v>
      </c>
      <c r="G616" s="95">
        <v>44192</v>
      </c>
      <c r="H616" s="113" t="s">
        <v>10</v>
      </c>
      <c r="I616" s="127" t="s">
        <v>3708</v>
      </c>
      <c r="J616" s="104"/>
      <c r="L616" s="8"/>
    </row>
    <row r="617" spans="1:12" ht="16.5" customHeight="1" x14ac:dyDescent="0.25">
      <c r="A617" s="110">
        <v>608</v>
      </c>
      <c r="B617" s="95">
        <v>44055</v>
      </c>
      <c r="C617" s="91" t="s">
        <v>9</v>
      </c>
      <c r="D617" s="92" t="s">
        <v>3405</v>
      </c>
      <c r="E617" s="111" t="s">
        <v>3651</v>
      </c>
      <c r="F617" s="135">
        <v>12500000</v>
      </c>
      <c r="G617" s="95">
        <v>44196</v>
      </c>
      <c r="H617" s="113" t="s">
        <v>10</v>
      </c>
      <c r="I617" s="127" t="s">
        <v>3709</v>
      </c>
      <c r="J617" s="104"/>
      <c r="L617" s="8"/>
    </row>
    <row r="618" spans="1:12" ht="16.5" customHeight="1" x14ac:dyDescent="0.25">
      <c r="A618" s="110">
        <v>609</v>
      </c>
      <c r="B618" s="95">
        <v>44061</v>
      </c>
      <c r="C618" s="91" t="s">
        <v>9</v>
      </c>
      <c r="D618" s="92" t="s">
        <v>3408</v>
      </c>
      <c r="E618" s="111" t="s">
        <v>3652</v>
      </c>
      <c r="F618" s="135">
        <v>28000000</v>
      </c>
      <c r="G618" s="95">
        <v>44196</v>
      </c>
      <c r="H618" s="113" t="s">
        <v>10</v>
      </c>
      <c r="I618" s="127" t="s">
        <v>3710</v>
      </c>
      <c r="J618" s="104"/>
      <c r="L618" s="8"/>
    </row>
    <row r="619" spans="1:12" ht="16.5" customHeight="1" x14ac:dyDescent="0.25">
      <c r="A619" s="110">
        <v>610</v>
      </c>
      <c r="B619" s="95">
        <v>44061</v>
      </c>
      <c r="C619" s="91" t="s">
        <v>9</v>
      </c>
      <c r="D619" s="92" t="s">
        <v>3411</v>
      </c>
      <c r="E619" s="111" t="s">
        <v>2048</v>
      </c>
      <c r="F619" s="135">
        <v>21000000</v>
      </c>
      <c r="G619" s="95">
        <v>44196</v>
      </c>
      <c r="H619" s="113" t="s">
        <v>10</v>
      </c>
      <c r="I619" s="127" t="s">
        <v>3711</v>
      </c>
      <c r="J619" s="104"/>
      <c r="L619" s="8"/>
    </row>
    <row r="620" spans="1:12" ht="16.5" customHeight="1" x14ac:dyDescent="0.25">
      <c r="A620" s="110">
        <v>611</v>
      </c>
      <c r="B620" s="95">
        <v>44047</v>
      </c>
      <c r="C620" s="91" t="s">
        <v>9</v>
      </c>
      <c r="D620" s="92" t="s">
        <v>3413</v>
      </c>
      <c r="E620" s="111" t="s">
        <v>3653</v>
      </c>
      <c r="F620" s="135">
        <v>24000000</v>
      </c>
      <c r="G620" s="95">
        <v>44170</v>
      </c>
      <c r="H620" s="113" t="s">
        <v>10</v>
      </c>
      <c r="I620" s="127" t="s">
        <v>3712</v>
      </c>
      <c r="J620" s="104"/>
      <c r="L620" s="8"/>
    </row>
    <row r="621" spans="1:12" ht="16.5" customHeight="1" x14ac:dyDescent="0.25">
      <c r="A621" s="110">
        <v>612</v>
      </c>
      <c r="B621" s="95">
        <v>44082</v>
      </c>
      <c r="C621" s="91" t="s">
        <v>9</v>
      </c>
      <c r="D621" s="92" t="s">
        <v>1431</v>
      </c>
      <c r="E621" s="111" t="s">
        <v>4588</v>
      </c>
      <c r="F621" s="135">
        <v>20000000</v>
      </c>
      <c r="G621" s="95">
        <v>44196</v>
      </c>
      <c r="H621" s="113" t="s">
        <v>10</v>
      </c>
      <c r="I621" s="127" t="s">
        <v>4614</v>
      </c>
      <c r="J621" s="104"/>
      <c r="L621" s="8"/>
    </row>
    <row r="622" spans="1:12" ht="16.5" customHeight="1" x14ac:dyDescent="0.25">
      <c r="A622" s="110">
        <v>613</v>
      </c>
      <c r="B622" s="95">
        <v>44047</v>
      </c>
      <c r="C622" s="91" t="s">
        <v>3601</v>
      </c>
      <c r="D622" s="92" t="s">
        <v>3615</v>
      </c>
      <c r="E622" s="111" t="s">
        <v>3654</v>
      </c>
      <c r="F622" s="135">
        <v>2102795429</v>
      </c>
      <c r="G622" s="95">
        <v>44419</v>
      </c>
      <c r="H622" s="113" t="s">
        <v>10</v>
      </c>
      <c r="I622" s="127" t="s">
        <v>3713</v>
      </c>
      <c r="J622" s="104"/>
      <c r="L622" s="8"/>
    </row>
    <row r="623" spans="1:12" ht="16.5" customHeight="1" x14ac:dyDescent="0.25">
      <c r="A623" s="110">
        <v>613</v>
      </c>
      <c r="B623" s="95">
        <v>44047</v>
      </c>
      <c r="C623" s="91" t="s">
        <v>3601</v>
      </c>
      <c r="D623" s="92" t="s">
        <v>3615</v>
      </c>
      <c r="E623" s="111" t="s">
        <v>3654</v>
      </c>
      <c r="F623" s="135">
        <v>455453658</v>
      </c>
      <c r="G623" s="95">
        <v>44419</v>
      </c>
      <c r="H623" s="113" t="s">
        <v>4612</v>
      </c>
      <c r="I623" s="127" t="s">
        <v>3713</v>
      </c>
      <c r="J623" s="104"/>
      <c r="L623" s="8"/>
    </row>
    <row r="624" spans="1:12" ht="16.5" customHeight="1" x14ac:dyDescent="0.25">
      <c r="A624" s="110">
        <v>614</v>
      </c>
      <c r="B624" s="95">
        <v>44056</v>
      </c>
      <c r="C624" s="91" t="s">
        <v>9</v>
      </c>
      <c r="D624" s="92" t="s">
        <v>3616</v>
      </c>
      <c r="E624" s="111" t="s">
        <v>3655</v>
      </c>
      <c r="F624" s="135">
        <v>21117872</v>
      </c>
      <c r="G624" s="134">
        <v>44306</v>
      </c>
      <c r="H624" s="113" t="s">
        <v>674</v>
      </c>
      <c r="I624" s="127" t="s">
        <v>3714</v>
      </c>
      <c r="J624" s="104"/>
      <c r="L624" s="8"/>
    </row>
    <row r="625" spans="1:12" ht="16.5" customHeight="1" x14ac:dyDescent="0.25">
      <c r="A625" s="110">
        <v>615</v>
      </c>
      <c r="B625" s="95">
        <v>44056</v>
      </c>
      <c r="C625" s="91" t="s">
        <v>9</v>
      </c>
      <c r="D625" s="92" t="s">
        <v>3423</v>
      </c>
      <c r="E625" s="111" t="s">
        <v>3656</v>
      </c>
      <c r="F625" s="135">
        <v>37500000</v>
      </c>
      <c r="G625" s="95">
        <v>44196</v>
      </c>
      <c r="H625" s="113" t="s">
        <v>10</v>
      </c>
      <c r="I625" s="127" t="s">
        <v>3715</v>
      </c>
      <c r="J625" s="104"/>
      <c r="L625" s="8"/>
    </row>
    <row r="626" spans="1:12" ht="16.5" customHeight="1" x14ac:dyDescent="0.25">
      <c r="A626" s="110">
        <v>616</v>
      </c>
      <c r="B626" s="95">
        <v>44057</v>
      </c>
      <c r="C626" s="91" t="s">
        <v>9</v>
      </c>
      <c r="D626" s="92" t="s">
        <v>3426</v>
      </c>
      <c r="E626" s="111" t="s">
        <v>3657</v>
      </c>
      <c r="F626" s="135">
        <v>27750000</v>
      </c>
      <c r="G626" s="95">
        <v>44196</v>
      </c>
      <c r="H626" s="113" t="s">
        <v>10</v>
      </c>
      <c r="I626" s="127" t="s">
        <v>3716</v>
      </c>
      <c r="J626" s="104"/>
      <c r="L626" s="8"/>
    </row>
    <row r="627" spans="1:12" ht="16.5" customHeight="1" x14ac:dyDescent="0.25">
      <c r="A627" s="110">
        <v>617</v>
      </c>
      <c r="B627" s="95">
        <v>44057</v>
      </c>
      <c r="C627" s="91" t="s">
        <v>9</v>
      </c>
      <c r="D627" s="92" t="s">
        <v>25</v>
      </c>
      <c r="E627" s="111" t="s">
        <v>3658</v>
      </c>
      <c r="F627" s="135">
        <v>62500000</v>
      </c>
      <c r="G627" s="95">
        <v>44196</v>
      </c>
      <c r="H627" s="113" t="s">
        <v>10</v>
      </c>
      <c r="I627" s="127" t="s">
        <v>3717</v>
      </c>
      <c r="J627" s="104"/>
      <c r="L627" s="8"/>
    </row>
    <row r="628" spans="1:12" ht="16.5" customHeight="1" x14ac:dyDescent="0.25">
      <c r="A628" s="110">
        <v>618</v>
      </c>
      <c r="B628" s="95">
        <v>44060</v>
      </c>
      <c r="C628" s="91" t="s">
        <v>9</v>
      </c>
      <c r="D628" s="92" t="s">
        <v>3431</v>
      </c>
      <c r="E628" s="111" t="s">
        <v>3659</v>
      </c>
      <c r="F628" s="135">
        <v>35000000</v>
      </c>
      <c r="G628" s="95">
        <v>44196</v>
      </c>
      <c r="H628" s="113" t="s">
        <v>10</v>
      </c>
      <c r="I628" s="127" t="s">
        <v>3718</v>
      </c>
      <c r="J628" s="104"/>
      <c r="L628" s="8"/>
    </row>
    <row r="629" spans="1:12" ht="16.5" customHeight="1" x14ac:dyDescent="0.25">
      <c r="A629" s="110">
        <v>619</v>
      </c>
      <c r="B629" s="95">
        <v>44060</v>
      </c>
      <c r="C629" s="91" t="s">
        <v>9</v>
      </c>
      <c r="D629" s="92" t="s">
        <v>3436</v>
      </c>
      <c r="E629" s="111" t="s">
        <v>3660</v>
      </c>
      <c r="F629" s="135">
        <v>36866667</v>
      </c>
      <c r="G629" s="95">
        <v>44196</v>
      </c>
      <c r="H629" s="113" t="s">
        <v>10</v>
      </c>
      <c r="I629" s="127" t="s">
        <v>3719</v>
      </c>
      <c r="J629" s="104"/>
      <c r="L629" s="8"/>
    </row>
    <row r="630" spans="1:12" ht="16.5" customHeight="1" x14ac:dyDescent="0.25">
      <c r="A630" s="110">
        <v>620</v>
      </c>
      <c r="B630" s="95">
        <v>44061</v>
      </c>
      <c r="C630" s="91" t="s">
        <v>9</v>
      </c>
      <c r="D630" s="92" t="s">
        <v>3439</v>
      </c>
      <c r="E630" s="111" t="s">
        <v>633</v>
      </c>
      <c r="F630" s="112">
        <v>11833014</v>
      </c>
      <c r="G630" s="95">
        <v>44196</v>
      </c>
      <c r="H630" s="113" t="s">
        <v>10</v>
      </c>
      <c r="I630" s="127" t="s">
        <v>3720</v>
      </c>
      <c r="J630" s="104"/>
      <c r="L630" s="8"/>
    </row>
    <row r="631" spans="1:12" ht="16.5" customHeight="1" x14ac:dyDescent="0.25">
      <c r="A631" s="110">
        <v>621</v>
      </c>
      <c r="B631" s="95">
        <v>44064</v>
      </c>
      <c r="C631" s="91" t="s">
        <v>9</v>
      </c>
      <c r="D631" s="92" t="s">
        <v>3442</v>
      </c>
      <c r="E631" s="111" t="s">
        <v>633</v>
      </c>
      <c r="F631" s="112">
        <v>11410407</v>
      </c>
      <c r="G631" s="95">
        <v>44196</v>
      </c>
      <c r="H631" s="113" t="s">
        <v>10</v>
      </c>
      <c r="I631" s="127" t="s">
        <v>3721</v>
      </c>
      <c r="J631" s="104"/>
      <c r="L631" s="8"/>
    </row>
    <row r="632" spans="1:12" ht="16.5" customHeight="1" x14ac:dyDescent="0.25">
      <c r="A632" s="110">
        <v>622</v>
      </c>
      <c r="B632" s="95">
        <v>44061</v>
      </c>
      <c r="C632" s="91" t="s">
        <v>9</v>
      </c>
      <c r="D632" s="92" t="s">
        <v>3444</v>
      </c>
      <c r="E632" s="111" t="s">
        <v>2025</v>
      </c>
      <c r="F632" s="112">
        <v>15264613</v>
      </c>
      <c r="G632" s="95">
        <v>44196</v>
      </c>
      <c r="H632" s="113" t="s">
        <v>10</v>
      </c>
      <c r="I632" s="127" t="s">
        <v>3722</v>
      </c>
      <c r="J632" s="104"/>
      <c r="L632" s="8"/>
    </row>
    <row r="633" spans="1:12" ht="16.5" customHeight="1" x14ac:dyDescent="0.25">
      <c r="A633" s="110">
        <v>623</v>
      </c>
      <c r="B633" s="95">
        <v>44085</v>
      </c>
      <c r="C633" s="91" t="s">
        <v>9</v>
      </c>
      <c r="D633" s="92" t="s">
        <v>4483</v>
      </c>
      <c r="E633" s="111" t="s">
        <v>4589</v>
      </c>
      <c r="F633" s="112">
        <v>33642000</v>
      </c>
      <c r="G633" s="95">
        <v>44196</v>
      </c>
      <c r="H633" s="113" t="s">
        <v>10</v>
      </c>
      <c r="I633" s="127" t="s">
        <v>4615</v>
      </c>
      <c r="J633" s="104"/>
      <c r="L633" s="8"/>
    </row>
    <row r="634" spans="1:12" ht="16.5" customHeight="1" x14ac:dyDescent="0.25">
      <c r="A634" s="110">
        <v>624</v>
      </c>
      <c r="B634" s="95">
        <v>44059</v>
      </c>
      <c r="C634" s="91" t="s">
        <v>9</v>
      </c>
      <c r="D634" s="92" t="s">
        <v>3446</v>
      </c>
      <c r="E634" s="111" t="s">
        <v>3661</v>
      </c>
      <c r="F634" s="112">
        <v>15264613</v>
      </c>
      <c r="G634" s="95">
        <v>44196</v>
      </c>
      <c r="H634" s="113" t="s">
        <v>10</v>
      </c>
      <c r="I634" s="127" t="s">
        <v>3723</v>
      </c>
      <c r="J634" s="104"/>
      <c r="L634" s="8"/>
    </row>
    <row r="635" spans="1:12" ht="16.5" customHeight="1" x14ac:dyDescent="0.25">
      <c r="A635" s="110">
        <v>625</v>
      </c>
      <c r="B635" s="95">
        <v>44059</v>
      </c>
      <c r="C635" s="91" t="s">
        <v>9</v>
      </c>
      <c r="D635" s="92" t="s">
        <v>3449</v>
      </c>
      <c r="E635" s="111" t="s">
        <v>3662</v>
      </c>
      <c r="F635" s="112">
        <v>31944000</v>
      </c>
      <c r="G635" s="95">
        <v>44195</v>
      </c>
      <c r="H635" s="113" t="s">
        <v>10</v>
      </c>
      <c r="I635" s="127" t="s">
        <v>3724</v>
      </c>
      <c r="J635" s="104"/>
      <c r="L635" s="8"/>
    </row>
    <row r="636" spans="1:12" ht="16.5" customHeight="1" x14ac:dyDescent="0.25">
      <c r="A636" s="110">
        <v>626</v>
      </c>
      <c r="B636" s="95">
        <v>44059</v>
      </c>
      <c r="C636" s="91" t="s">
        <v>9</v>
      </c>
      <c r="D636" s="92" t="s">
        <v>4576</v>
      </c>
      <c r="E636" s="111" t="s">
        <v>3663</v>
      </c>
      <c r="F636" s="112">
        <v>25275208</v>
      </c>
      <c r="G636" s="95">
        <v>44196</v>
      </c>
      <c r="H636" s="113" t="s">
        <v>10</v>
      </c>
      <c r="I636" s="127" t="s">
        <v>3725</v>
      </c>
      <c r="J636" s="104"/>
      <c r="L636" s="8"/>
    </row>
    <row r="637" spans="1:12" ht="16.5" customHeight="1" x14ac:dyDescent="0.25">
      <c r="A637" s="110">
        <v>627</v>
      </c>
      <c r="B637" s="95">
        <v>44060</v>
      </c>
      <c r="C637" s="91" t="s">
        <v>9</v>
      </c>
      <c r="D637" s="92" t="s">
        <v>3455</v>
      </c>
      <c r="E637" s="111" t="s">
        <v>3447</v>
      </c>
      <c r="F637" s="112">
        <v>15264613</v>
      </c>
      <c r="G637" s="95">
        <v>44196</v>
      </c>
      <c r="H637" s="113" t="s">
        <v>10</v>
      </c>
      <c r="I637" s="127" t="s">
        <v>3726</v>
      </c>
      <c r="J637" s="104"/>
      <c r="L637" s="8"/>
    </row>
    <row r="638" spans="1:12" ht="16.5" customHeight="1" x14ac:dyDescent="0.25">
      <c r="A638" s="110">
        <v>628</v>
      </c>
      <c r="B638" s="95">
        <v>44060</v>
      </c>
      <c r="C638" s="91" t="s">
        <v>9</v>
      </c>
      <c r="D638" s="92" t="s">
        <v>391</v>
      </c>
      <c r="E638" s="111" t="s">
        <v>926</v>
      </c>
      <c r="F638" s="112">
        <v>35000000</v>
      </c>
      <c r="G638" s="95">
        <v>44196</v>
      </c>
      <c r="H638" s="113" t="s">
        <v>10</v>
      </c>
      <c r="I638" s="127" t="s">
        <v>3727</v>
      </c>
      <c r="J638" s="104"/>
      <c r="L638" s="8"/>
    </row>
    <row r="639" spans="1:12" ht="16.5" customHeight="1" x14ac:dyDescent="0.25">
      <c r="A639" s="110">
        <v>629</v>
      </c>
      <c r="B639" s="95">
        <v>44060</v>
      </c>
      <c r="C639" s="91" t="s">
        <v>9</v>
      </c>
      <c r="D639" s="92" t="s">
        <v>365</v>
      </c>
      <c r="E639" s="111" t="s">
        <v>3664</v>
      </c>
      <c r="F639" s="112">
        <v>35085167</v>
      </c>
      <c r="G639" s="95">
        <v>44196</v>
      </c>
      <c r="H639" s="113" t="s">
        <v>10</v>
      </c>
      <c r="I639" s="127" t="s">
        <v>3728</v>
      </c>
      <c r="J639" s="104"/>
      <c r="L639" s="8"/>
    </row>
    <row r="640" spans="1:12" ht="16.5" customHeight="1" x14ac:dyDescent="0.25">
      <c r="A640" s="110">
        <v>630</v>
      </c>
      <c r="B640" s="95">
        <v>44060</v>
      </c>
      <c r="C640" s="91" t="s">
        <v>9</v>
      </c>
      <c r="D640" s="92" t="s">
        <v>3461</v>
      </c>
      <c r="E640" s="111" t="s">
        <v>3665</v>
      </c>
      <c r="F640" s="112">
        <v>24975000</v>
      </c>
      <c r="G640" s="95">
        <v>44196</v>
      </c>
      <c r="H640" s="113" t="s">
        <v>10</v>
      </c>
      <c r="I640" s="127" t="s">
        <v>3729</v>
      </c>
      <c r="J640" s="104"/>
      <c r="L640" s="8"/>
    </row>
    <row r="641" spans="1:12" ht="16.5" customHeight="1" x14ac:dyDescent="0.25">
      <c r="A641" s="110">
        <v>631</v>
      </c>
      <c r="B641" s="95">
        <v>44063</v>
      </c>
      <c r="C641" s="91" t="s">
        <v>9</v>
      </c>
      <c r="D641" s="92" t="s">
        <v>3465</v>
      </c>
      <c r="E641" s="111" t="s">
        <v>3666</v>
      </c>
      <c r="F641" s="112">
        <v>22831667</v>
      </c>
      <c r="G641" s="95">
        <v>44196</v>
      </c>
      <c r="H641" s="113" t="s">
        <v>10</v>
      </c>
      <c r="I641" s="127" t="s">
        <v>3730</v>
      </c>
      <c r="J641" s="104"/>
      <c r="L641" s="8"/>
    </row>
    <row r="642" spans="1:12" ht="16.5" customHeight="1" x14ac:dyDescent="0.25">
      <c r="A642" s="110">
        <v>632</v>
      </c>
      <c r="B642" s="95">
        <v>44060</v>
      </c>
      <c r="C642" s="91" t="s">
        <v>9</v>
      </c>
      <c r="D642" s="92" t="s">
        <v>3620</v>
      </c>
      <c r="E642" s="111" t="s">
        <v>3667</v>
      </c>
      <c r="F642" s="112">
        <v>19800000</v>
      </c>
      <c r="G642" s="95">
        <v>44196</v>
      </c>
      <c r="H642" s="113" t="s">
        <v>10</v>
      </c>
      <c r="I642" s="127" t="s">
        <v>3731</v>
      </c>
      <c r="J642" s="104"/>
      <c r="L642" s="8"/>
    </row>
    <row r="643" spans="1:12" ht="16.5" customHeight="1" x14ac:dyDescent="0.25">
      <c r="A643" s="110">
        <v>633</v>
      </c>
      <c r="B643" s="95">
        <v>44060</v>
      </c>
      <c r="C643" s="91" t="s">
        <v>9</v>
      </c>
      <c r="D643" s="92" t="s">
        <v>4577</v>
      </c>
      <c r="E643" s="111" t="s">
        <v>3668</v>
      </c>
      <c r="F643" s="112">
        <v>11818400</v>
      </c>
      <c r="G643" s="95">
        <v>44196</v>
      </c>
      <c r="H643" s="113" t="s">
        <v>10</v>
      </c>
      <c r="I643" s="127" t="s">
        <v>3732</v>
      </c>
      <c r="J643" s="104"/>
      <c r="L643" s="8"/>
    </row>
    <row r="644" spans="1:12" ht="16.5" customHeight="1" x14ac:dyDescent="0.25">
      <c r="A644" s="110">
        <v>634</v>
      </c>
      <c r="B644" s="95">
        <v>44067</v>
      </c>
      <c r="C644" s="91" t="s">
        <v>9</v>
      </c>
      <c r="D644" s="92" t="s">
        <v>3474</v>
      </c>
      <c r="E644" s="111" t="s">
        <v>3669</v>
      </c>
      <c r="F644" s="112">
        <v>15264613</v>
      </c>
      <c r="G644" s="95">
        <v>44196</v>
      </c>
      <c r="H644" s="113" t="s">
        <v>10</v>
      </c>
      <c r="I644" s="127" t="s">
        <v>3733</v>
      </c>
      <c r="J644" s="104"/>
      <c r="L644" s="8"/>
    </row>
    <row r="645" spans="1:12" ht="16.5" customHeight="1" x14ac:dyDescent="0.25">
      <c r="A645" s="110">
        <v>635</v>
      </c>
      <c r="B645" s="95">
        <v>44061</v>
      </c>
      <c r="C645" s="91" t="s">
        <v>9</v>
      </c>
      <c r="D645" s="92" t="s">
        <v>3622</v>
      </c>
      <c r="E645" s="111" t="s">
        <v>3670</v>
      </c>
      <c r="F645" s="112">
        <v>26800000</v>
      </c>
      <c r="G645" s="95">
        <v>44196</v>
      </c>
      <c r="H645" s="113" t="s">
        <v>10</v>
      </c>
      <c r="I645" s="127" t="s">
        <v>3734</v>
      </c>
      <c r="J645" s="104"/>
      <c r="L645" s="8"/>
    </row>
    <row r="646" spans="1:12" ht="16.5" customHeight="1" x14ac:dyDescent="0.25">
      <c r="A646" s="110">
        <v>636</v>
      </c>
      <c r="B646" s="95">
        <v>44060</v>
      </c>
      <c r="C646" s="91" t="s">
        <v>9</v>
      </c>
      <c r="D646" s="92" t="s">
        <v>3481</v>
      </c>
      <c r="E646" s="111" t="s">
        <v>3671</v>
      </c>
      <c r="F646" s="112">
        <v>33600000</v>
      </c>
      <c r="G646" s="95">
        <v>44196</v>
      </c>
      <c r="H646" s="113" t="s">
        <v>10</v>
      </c>
      <c r="I646" s="127" t="s">
        <v>3735</v>
      </c>
      <c r="J646" s="104"/>
      <c r="L646" s="8"/>
    </row>
    <row r="647" spans="1:12" ht="16.5" customHeight="1" x14ac:dyDescent="0.25">
      <c r="A647" s="110">
        <v>637</v>
      </c>
      <c r="B647" s="95">
        <v>44060</v>
      </c>
      <c r="C647" s="91" t="s">
        <v>9</v>
      </c>
      <c r="D647" s="92" t="s">
        <v>3623</v>
      </c>
      <c r="E647" s="111" t="s">
        <v>3668</v>
      </c>
      <c r="F647" s="112">
        <v>11818400</v>
      </c>
      <c r="G647" s="95">
        <v>44194</v>
      </c>
      <c r="H647" s="113" t="s">
        <v>10</v>
      </c>
      <c r="I647" s="127" t="s">
        <v>3736</v>
      </c>
      <c r="J647" s="104"/>
      <c r="L647" s="8"/>
    </row>
    <row r="648" spans="1:12" ht="16.5" customHeight="1" x14ac:dyDescent="0.25">
      <c r="A648" s="110">
        <v>638</v>
      </c>
      <c r="B648" s="95">
        <v>44063</v>
      </c>
      <c r="C648" s="91" t="s">
        <v>9</v>
      </c>
      <c r="D648" s="92" t="s">
        <v>3624</v>
      </c>
      <c r="E648" s="111" t="s">
        <v>3672</v>
      </c>
      <c r="F648" s="112">
        <v>34500000</v>
      </c>
      <c r="G648" s="95">
        <v>44196</v>
      </c>
      <c r="H648" s="113" t="s">
        <v>10</v>
      </c>
      <c r="I648" s="127" t="s">
        <v>3737</v>
      </c>
      <c r="J648" s="104"/>
      <c r="L648" s="8"/>
    </row>
    <row r="649" spans="1:12" ht="16.5" customHeight="1" x14ac:dyDescent="0.25">
      <c r="A649" s="110">
        <v>639</v>
      </c>
      <c r="B649" s="95">
        <v>44063</v>
      </c>
      <c r="C649" s="91" t="s">
        <v>9</v>
      </c>
      <c r="D649" s="92" t="s">
        <v>3490</v>
      </c>
      <c r="E649" s="111" t="s">
        <v>3673</v>
      </c>
      <c r="F649" s="112">
        <v>11833015</v>
      </c>
      <c r="G649" s="95">
        <v>44196</v>
      </c>
      <c r="H649" s="113" t="s">
        <v>10</v>
      </c>
      <c r="I649" s="127" t="s">
        <v>3738</v>
      </c>
      <c r="J649" s="104"/>
      <c r="L649" s="8"/>
    </row>
    <row r="650" spans="1:12" ht="16.5" customHeight="1" x14ac:dyDescent="0.25">
      <c r="A650" s="110">
        <v>640</v>
      </c>
      <c r="B650" s="95">
        <v>44092</v>
      </c>
      <c r="C650" s="91" t="s">
        <v>9</v>
      </c>
      <c r="D650" s="92" t="s">
        <v>4578</v>
      </c>
      <c r="E650" s="111" t="s">
        <v>4590</v>
      </c>
      <c r="F650" s="112">
        <v>25000000</v>
      </c>
      <c r="G650" s="95">
        <v>44196</v>
      </c>
      <c r="H650" s="113" t="s">
        <v>10</v>
      </c>
      <c r="I650" s="127" t="s">
        <v>4616</v>
      </c>
      <c r="J650" s="104"/>
      <c r="L650" s="8"/>
    </row>
    <row r="651" spans="1:12" ht="16.5" customHeight="1" x14ac:dyDescent="0.25">
      <c r="A651" s="110">
        <v>641</v>
      </c>
      <c r="B651" s="95">
        <v>44063</v>
      </c>
      <c r="C651" s="91" t="s">
        <v>9</v>
      </c>
      <c r="D651" s="92" t="s">
        <v>4579</v>
      </c>
      <c r="E651" s="111" t="s">
        <v>3674</v>
      </c>
      <c r="F651" s="112">
        <v>26400000</v>
      </c>
      <c r="G651" s="95">
        <v>44196</v>
      </c>
      <c r="H651" s="113" t="s">
        <v>10</v>
      </c>
      <c r="I651" s="127" t="s">
        <v>3739</v>
      </c>
      <c r="J651" s="104"/>
      <c r="L651" s="8"/>
    </row>
    <row r="652" spans="1:12" ht="16.5" customHeight="1" x14ac:dyDescent="0.25">
      <c r="A652" s="110">
        <v>642</v>
      </c>
      <c r="B652" s="95">
        <v>44092</v>
      </c>
      <c r="C652" s="91" t="s">
        <v>9</v>
      </c>
      <c r="D652" s="92" t="s">
        <v>409</v>
      </c>
      <c r="E652" s="111" t="s">
        <v>4591</v>
      </c>
      <c r="F652" s="112">
        <v>16350000</v>
      </c>
      <c r="G652" s="95">
        <v>44196</v>
      </c>
      <c r="H652" s="113" t="s">
        <v>10</v>
      </c>
      <c r="I652" s="127" t="s">
        <v>4617</v>
      </c>
      <c r="J652" s="104"/>
      <c r="L652" s="8"/>
    </row>
    <row r="653" spans="1:12" ht="16.5" customHeight="1" x14ac:dyDescent="0.25">
      <c r="A653" s="110">
        <v>643</v>
      </c>
      <c r="B653" s="95">
        <v>44096</v>
      </c>
      <c r="C653" s="91" t="s">
        <v>9</v>
      </c>
      <c r="D653" s="92" t="s">
        <v>4503</v>
      </c>
      <c r="E653" s="111" t="s">
        <v>2043</v>
      </c>
      <c r="F653" s="112">
        <v>18500000</v>
      </c>
      <c r="G653" s="95">
        <v>44196</v>
      </c>
      <c r="H653" s="113" t="s">
        <v>10</v>
      </c>
      <c r="I653" s="127" t="s">
        <v>4618</v>
      </c>
      <c r="J653" s="104"/>
      <c r="L653" s="8"/>
    </row>
    <row r="654" spans="1:12" ht="16.5" customHeight="1" x14ac:dyDescent="0.25">
      <c r="A654" s="110">
        <v>645</v>
      </c>
      <c r="B654" s="95">
        <v>44062</v>
      </c>
      <c r="C654" s="91" t="s">
        <v>9</v>
      </c>
      <c r="D654" s="92" t="s">
        <v>3495</v>
      </c>
      <c r="E654" s="111" t="s">
        <v>3668</v>
      </c>
      <c r="F654" s="112">
        <v>11818400</v>
      </c>
      <c r="G654" s="95">
        <v>44196</v>
      </c>
      <c r="H654" s="113" t="s">
        <v>10</v>
      </c>
      <c r="I654" s="127" t="s">
        <v>3740</v>
      </c>
      <c r="J654" s="104"/>
      <c r="L654" s="8"/>
    </row>
    <row r="655" spans="1:12" ht="16.5" customHeight="1" x14ac:dyDescent="0.25">
      <c r="A655" s="110">
        <v>646</v>
      </c>
      <c r="B655" s="95">
        <v>44061</v>
      </c>
      <c r="C655" s="91" t="s">
        <v>9</v>
      </c>
      <c r="D655" s="92" t="s">
        <v>3625</v>
      </c>
      <c r="E655" s="111" t="s">
        <v>3675</v>
      </c>
      <c r="F655" s="112">
        <v>19800000</v>
      </c>
      <c r="G655" s="95">
        <v>44196</v>
      </c>
      <c r="H655" s="113" t="s">
        <v>10</v>
      </c>
      <c r="I655" s="127" t="s">
        <v>3741</v>
      </c>
      <c r="J655" s="104"/>
      <c r="L655" s="8"/>
    </row>
    <row r="656" spans="1:12" ht="16.5" customHeight="1" x14ac:dyDescent="0.25">
      <c r="A656" s="110">
        <v>647</v>
      </c>
      <c r="B656" s="95">
        <v>44064</v>
      </c>
      <c r="C656" s="91" t="s">
        <v>9</v>
      </c>
      <c r="D656" s="92" t="s">
        <v>3500</v>
      </c>
      <c r="E656" s="111" t="s">
        <v>3676</v>
      </c>
      <c r="F656" s="112">
        <v>10987799</v>
      </c>
      <c r="G656" s="95">
        <v>44196</v>
      </c>
      <c r="H656" s="113" t="s">
        <v>10</v>
      </c>
      <c r="I656" s="127" t="s">
        <v>3742</v>
      </c>
      <c r="J656" s="104"/>
      <c r="L656" s="8"/>
    </row>
    <row r="657" spans="1:12" ht="16.5" customHeight="1" x14ac:dyDescent="0.25">
      <c r="A657" s="110">
        <v>648</v>
      </c>
      <c r="B657" s="95">
        <v>44062</v>
      </c>
      <c r="C657" s="91" t="s">
        <v>9</v>
      </c>
      <c r="D657" s="92" t="s">
        <v>408</v>
      </c>
      <c r="E657" s="111" t="s">
        <v>3677</v>
      </c>
      <c r="F657" s="112">
        <v>39600000</v>
      </c>
      <c r="G657" s="95">
        <v>44196</v>
      </c>
      <c r="H657" s="113" t="s">
        <v>10</v>
      </c>
      <c r="I657" s="127" t="s">
        <v>3743</v>
      </c>
      <c r="J657" s="104"/>
      <c r="L657" s="8"/>
    </row>
    <row r="658" spans="1:12" ht="16.5" customHeight="1" x14ac:dyDescent="0.25">
      <c r="A658" s="110">
        <v>649</v>
      </c>
      <c r="B658" s="95">
        <v>44062</v>
      </c>
      <c r="C658" s="91" t="s">
        <v>9</v>
      </c>
      <c r="D658" s="92" t="s">
        <v>1696</v>
      </c>
      <c r="E658" s="111" t="s">
        <v>3678</v>
      </c>
      <c r="F658" s="112">
        <v>12087000</v>
      </c>
      <c r="G658" s="95">
        <v>44196</v>
      </c>
      <c r="H658" s="113" t="s">
        <v>10</v>
      </c>
      <c r="I658" s="127" t="s">
        <v>3744</v>
      </c>
      <c r="J658" s="104"/>
      <c r="L658" s="8"/>
    </row>
    <row r="659" spans="1:12" ht="16.5" customHeight="1" x14ac:dyDescent="0.25">
      <c r="A659" s="110">
        <v>651</v>
      </c>
      <c r="B659" s="95">
        <v>44063</v>
      </c>
      <c r="C659" s="91" t="s">
        <v>9</v>
      </c>
      <c r="D659" s="92" t="s">
        <v>1427</v>
      </c>
      <c r="E659" s="111" t="s">
        <v>3679</v>
      </c>
      <c r="F659" s="112">
        <v>36833333</v>
      </c>
      <c r="G659" s="95">
        <v>44196</v>
      </c>
      <c r="H659" s="113" t="s">
        <v>10</v>
      </c>
      <c r="I659" s="127" t="s">
        <v>3745</v>
      </c>
      <c r="J659" s="104"/>
      <c r="L659" s="8"/>
    </row>
    <row r="660" spans="1:12" ht="16.5" customHeight="1" x14ac:dyDescent="0.25">
      <c r="A660" s="110">
        <v>652</v>
      </c>
      <c r="B660" s="95">
        <v>44063</v>
      </c>
      <c r="C660" s="91" t="s">
        <v>9</v>
      </c>
      <c r="D660" s="92" t="s">
        <v>3508</v>
      </c>
      <c r="E660" s="111" t="s">
        <v>3680</v>
      </c>
      <c r="F660" s="112">
        <v>44083767</v>
      </c>
      <c r="G660" s="95">
        <v>44196</v>
      </c>
      <c r="H660" s="113" t="s">
        <v>10</v>
      </c>
      <c r="I660" s="127" t="s">
        <v>3746</v>
      </c>
      <c r="J660" s="104"/>
      <c r="L660" s="8"/>
    </row>
    <row r="661" spans="1:12" ht="16.5" customHeight="1" x14ac:dyDescent="0.25">
      <c r="A661" s="110">
        <v>653</v>
      </c>
      <c r="B661" s="95">
        <v>44063</v>
      </c>
      <c r="C661" s="91" t="s">
        <v>9</v>
      </c>
      <c r="D661" s="92" t="s">
        <v>3511</v>
      </c>
      <c r="E661" s="111" t="s">
        <v>3681</v>
      </c>
      <c r="F661" s="112">
        <v>19800000</v>
      </c>
      <c r="G661" s="95">
        <v>44196</v>
      </c>
      <c r="H661" s="113" t="s">
        <v>10</v>
      </c>
      <c r="I661" s="127" t="s">
        <v>3747</v>
      </c>
      <c r="J661" s="104"/>
      <c r="L661" s="8"/>
    </row>
    <row r="662" spans="1:12" ht="16.5" customHeight="1" x14ac:dyDescent="0.25">
      <c r="A662" s="110">
        <v>654</v>
      </c>
      <c r="B662" s="95">
        <v>44066</v>
      </c>
      <c r="C662" s="91" t="s">
        <v>9</v>
      </c>
      <c r="D662" s="92" t="s">
        <v>3514</v>
      </c>
      <c r="E662" s="111" t="s">
        <v>3682</v>
      </c>
      <c r="F662" s="112">
        <v>21166667</v>
      </c>
      <c r="G662" s="95">
        <v>44196</v>
      </c>
      <c r="H662" s="113" t="s">
        <v>10</v>
      </c>
      <c r="I662" s="127" t="s">
        <v>3748</v>
      </c>
      <c r="J662" s="104"/>
      <c r="L662" s="8"/>
    </row>
    <row r="663" spans="1:12" ht="16.5" customHeight="1" x14ac:dyDescent="0.25">
      <c r="A663" s="110">
        <v>655</v>
      </c>
      <c r="B663" s="95">
        <v>44064</v>
      </c>
      <c r="C663" s="91" t="s">
        <v>9</v>
      </c>
      <c r="D663" s="92" t="s">
        <v>3627</v>
      </c>
      <c r="E663" s="111" t="s">
        <v>3683</v>
      </c>
      <c r="F663" s="112">
        <v>10833333</v>
      </c>
      <c r="G663" s="95">
        <v>44196</v>
      </c>
      <c r="H663" s="113" t="s">
        <v>10</v>
      </c>
      <c r="I663" s="127" t="s">
        <v>3749</v>
      </c>
      <c r="J663" s="104"/>
      <c r="L663" s="8"/>
    </row>
    <row r="664" spans="1:12" ht="16.5" customHeight="1" x14ac:dyDescent="0.25">
      <c r="A664" s="110">
        <v>656</v>
      </c>
      <c r="B664" s="95">
        <v>44067</v>
      </c>
      <c r="C664" s="91" t="s">
        <v>9</v>
      </c>
      <c r="D664" s="92" t="s">
        <v>4517</v>
      </c>
      <c r="E664" s="111" t="s">
        <v>4592</v>
      </c>
      <c r="F664" s="112">
        <v>15143600</v>
      </c>
      <c r="G664" s="95">
        <v>44196</v>
      </c>
      <c r="H664" s="113" t="s">
        <v>10</v>
      </c>
      <c r="I664" s="127" t="s">
        <v>4619</v>
      </c>
      <c r="J664" s="104"/>
      <c r="L664" s="8"/>
    </row>
    <row r="665" spans="1:12" ht="16.5" customHeight="1" x14ac:dyDescent="0.25">
      <c r="A665" s="110">
        <v>657</v>
      </c>
      <c r="B665" s="95">
        <v>44064</v>
      </c>
      <c r="C665" s="91" t="s">
        <v>9</v>
      </c>
      <c r="D665" s="92" t="s">
        <v>3520</v>
      </c>
      <c r="E665" s="111" t="s">
        <v>3684</v>
      </c>
      <c r="F665" s="112">
        <v>30566666</v>
      </c>
      <c r="G665" s="95">
        <v>44196</v>
      </c>
      <c r="H665" s="113" t="s">
        <v>10</v>
      </c>
      <c r="I665" s="127" t="s">
        <v>3750</v>
      </c>
      <c r="J665" s="104"/>
      <c r="L665" s="8"/>
    </row>
    <row r="666" spans="1:12" ht="16.5" customHeight="1" x14ac:dyDescent="0.25">
      <c r="A666" s="110">
        <v>658</v>
      </c>
      <c r="B666" s="95">
        <v>44063</v>
      </c>
      <c r="C666" s="91" t="s">
        <v>9</v>
      </c>
      <c r="D666" s="92" t="s">
        <v>3628</v>
      </c>
      <c r="E666" s="111" t="s">
        <v>3685</v>
      </c>
      <c r="F666" s="112">
        <v>572003000</v>
      </c>
      <c r="G666" s="95">
        <v>44196</v>
      </c>
      <c r="H666" s="113" t="s">
        <v>10</v>
      </c>
      <c r="I666" s="127" t="s">
        <v>3751</v>
      </c>
      <c r="J666" s="104"/>
      <c r="L666" s="8"/>
    </row>
    <row r="667" spans="1:12" ht="16.5" customHeight="1" x14ac:dyDescent="0.25">
      <c r="A667" s="110">
        <v>659</v>
      </c>
      <c r="B667" s="95">
        <v>44067</v>
      </c>
      <c r="C667" s="91" t="s">
        <v>9</v>
      </c>
      <c r="D667" s="92" t="s">
        <v>3526</v>
      </c>
      <c r="E667" s="111" t="s">
        <v>3686</v>
      </c>
      <c r="F667" s="112">
        <v>24976666</v>
      </c>
      <c r="G667" s="95">
        <v>44196</v>
      </c>
      <c r="H667" s="113" t="s">
        <v>10</v>
      </c>
      <c r="I667" s="127" t="s">
        <v>3752</v>
      </c>
      <c r="J667" s="104"/>
      <c r="L667" s="8"/>
    </row>
    <row r="668" spans="1:12" ht="16.5" customHeight="1" x14ac:dyDescent="0.25">
      <c r="A668" s="110">
        <v>660</v>
      </c>
      <c r="B668" s="95">
        <v>44067</v>
      </c>
      <c r="C668" s="91" t="s">
        <v>9</v>
      </c>
      <c r="D668" s="92" t="s">
        <v>462</v>
      </c>
      <c r="E668" s="111" t="s">
        <v>632</v>
      </c>
      <c r="F668" s="112">
        <v>15786667</v>
      </c>
      <c r="G668" s="95">
        <v>44196</v>
      </c>
      <c r="H668" s="113" t="s">
        <v>10</v>
      </c>
      <c r="I668" s="127" t="s">
        <v>3753</v>
      </c>
      <c r="J668" s="104"/>
      <c r="L668" s="8"/>
    </row>
    <row r="669" spans="1:12" ht="16.5" customHeight="1" x14ac:dyDescent="0.25">
      <c r="A669" s="110">
        <v>662</v>
      </c>
      <c r="B669" s="95">
        <v>44089</v>
      </c>
      <c r="C669" s="91" t="s">
        <v>9</v>
      </c>
      <c r="D669" s="92" t="s">
        <v>478</v>
      </c>
      <c r="E669" s="111" t="s">
        <v>4593</v>
      </c>
      <c r="F669" s="112">
        <v>41066667</v>
      </c>
      <c r="G669" s="95">
        <v>44196</v>
      </c>
      <c r="H669" s="113" t="s">
        <v>10</v>
      </c>
      <c r="I669" s="127" t="s">
        <v>4620</v>
      </c>
      <c r="J669" s="104"/>
      <c r="L669" s="8"/>
    </row>
    <row r="670" spans="1:12" ht="16.5" customHeight="1" x14ac:dyDescent="0.25">
      <c r="A670" s="110">
        <v>663</v>
      </c>
      <c r="B670" s="95">
        <v>44089</v>
      </c>
      <c r="C670" s="91" t="s">
        <v>9</v>
      </c>
      <c r="D670" s="92" t="s">
        <v>4523</v>
      </c>
      <c r="E670" s="111" t="s">
        <v>4594</v>
      </c>
      <c r="F670" s="112">
        <v>24500000</v>
      </c>
      <c r="G670" s="95">
        <v>44196</v>
      </c>
      <c r="H670" s="113" t="s">
        <v>10</v>
      </c>
      <c r="I670" s="127" t="s">
        <v>4621</v>
      </c>
      <c r="J670" s="104"/>
      <c r="L670" s="8"/>
    </row>
    <row r="671" spans="1:12" ht="16.5" customHeight="1" x14ac:dyDescent="0.25">
      <c r="A671" s="110">
        <v>664</v>
      </c>
      <c r="B671" s="95">
        <v>44092</v>
      </c>
      <c r="C671" s="91" t="s">
        <v>9</v>
      </c>
      <c r="D671" s="92" t="s">
        <v>4525</v>
      </c>
      <c r="E671" s="111" t="s">
        <v>4595</v>
      </c>
      <c r="F671" s="112">
        <v>49000000</v>
      </c>
      <c r="G671" s="95">
        <v>44196</v>
      </c>
      <c r="H671" s="113" t="s">
        <v>10</v>
      </c>
      <c r="I671" s="127" t="s">
        <v>4622</v>
      </c>
      <c r="J671" s="104"/>
      <c r="L671" s="8"/>
    </row>
    <row r="672" spans="1:12" ht="16.5" customHeight="1" x14ac:dyDescent="0.25">
      <c r="A672" s="110">
        <v>665</v>
      </c>
      <c r="B672" s="95">
        <v>44090</v>
      </c>
      <c r="C672" s="91" t="s">
        <v>9</v>
      </c>
      <c r="D672" s="92" t="s">
        <v>333</v>
      </c>
      <c r="E672" s="111" t="s">
        <v>4596</v>
      </c>
      <c r="F672" s="112">
        <v>18200000</v>
      </c>
      <c r="G672" s="95">
        <v>44196</v>
      </c>
      <c r="H672" s="113" t="s">
        <v>10</v>
      </c>
      <c r="I672" s="127" t="s">
        <v>4623</v>
      </c>
      <c r="J672" s="104"/>
      <c r="L672" s="8"/>
    </row>
    <row r="673" spans="1:12" ht="16.5" customHeight="1" x14ac:dyDescent="0.25">
      <c r="A673" s="110">
        <v>666</v>
      </c>
      <c r="B673" s="95">
        <v>44090</v>
      </c>
      <c r="C673" s="91" t="s">
        <v>9</v>
      </c>
      <c r="D673" s="92" t="s">
        <v>4528</v>
      </c>
      <c r="E673" s="111" t="s">
        <v>4597</v>
      </c>
      <c r="F673" s="112">
        <v>9167945</v>
      </c>
      <c r="G673" s="95">
        <v>44196</v>
      </c>
      <c r="H673" s="113" t="s">
        <v>10</v>
      </c>
      <c r="I673" s="127" t="s">
        <v>4624</v>
      </c>
      <c r="J673" s="104"/>
      <c r="L673" s="8"/>
    </row>
    <row r="674" spans="1:12" ht="16.5" customHeight="1" x14ac:dyDescent="0.25">
      <c r="A674" s="110">
        <v>667</v>
      </c>
      <c r="B674" s="95">
        <v>44090</v>
      </c>
      <c r="C674" s="91" t="s">
        <v>9</v>
      </c>
      <c r="D674" s="92" t="s">
        <v>4530</v>
      </c>
      <c r="E674" s="111" t="s">
        <v>4598</v>
      </c>
      <c r="F674" s="112">
        <v>9167945</v>
      </c>
      <c r="G674" s="95">
        <v>44196</v>
      </c>
      <c r="H674" s="113" t="s">
        <v>10</v>
      </c>
      <c r="I674" s="127" t="s">
        <v>4625</v>
      </c>
      <c r="J674" s="104"/>
      <c r="L674" s="8"/>
    </row>
    <row r="675" spans="1:12" ht="16.5" customHeight="1" x14ac:dyDescent="0.25">
      <c r="A675" s="110">
        <v>668</v>
      </c>
      <c r="B675" s="95">
        <v>44090</v>
      </c>
      <c r="C675" s="91" t="s">
        <v>9</v>
      </c>
      <c r="D675" s="92" t="s">
        <v>473</v>
      </c>
      <c r="E675" s="111" t="s">
        <v>4599</v>
      </c>
      <c r="F675" s="112">
        <v>28533333</v>
      </c>
      <c r="G675" s="95">
        <v>44196</v>
      </c>
      <c r="H675" s="113" t="s">
        <v>10</v>
      </c>
      <c r="I675" s="127" t="s">
        <v>4626</v>
      </c>
      <c r="J675" s="104"/>
      <c r="L675" s="8"/>
    </row>
    <row r="676" spans="1:12" ht="16.5" customHeight="1" x14ac:dyDescent="0.25">
      <c r="A676" s="110">
        <v>669</v>
      </c>
      <c r="B676" s="95">
        <v>44099</v>
      </c>
      <c r="C676" s="91" t="s">
        <v>9</v>
      </c>
      <c r="D676" s="92" t="s">
        <v>4580</v>
      </c>
      <c r="E676" s="111" t="s">
        <v>4600</v>
      </c>
      <c r="F676" s="112">
        <v>30000000</v>
      </c>
      <c r="G676" s="95">
        <v>44195</v>
      </c>
      <c r="H676" s="113" t="s">
        <v>10</v>
      </c>
      <c r="I676" s="127" t="s">
        <v>4627</v>
      </c>
      <c r="J676" s="104"/>
      <c r="L676" s="8"/>
    </row>
    <row r="677" spans="1:12" ht="16.5" customHeight="1" x14ac:dyDescent="0.25">
      <c r="A677" s="110">
        <v>670</v>
      </c>
      <c r="B677" s="95">
        <v>44098</v>
      </c>
      <c r="C677" s="91" t="s">
        <v>9</v>
      </c>
      <c r="D677" s="92" t="s">
        <v>4581</v>
      </c>
      <c r="E677" s="111" t="s">
        <v>539</v>
      </c>
      <c r="F677" s="112">
        <v>24033333</v>
      </c>
      <c r="G677" s="95">
        <v>44196</v>
      </c>
      <c r="H677" s="113" t="s">
        <v>10</v>
      </c>
      <c r="I677" s="127" t="s">
        <v>4628</v>
      </c>
      <c r="J677" s="104"/>
      <c r="L677" s="8"/>
    </row>
    <row r="678" spans="1:12" ht="16.5" customHeight="1" x14ac:dyDescent="0.25">
      <c r="A678" s="110">
        <v>671</v>
      </c>
      <c r="B678" s="95">
        <v>44091</v>
      </c>
      <c r="C678" s="91" t="s">
        <v>9</v>
      </c>
      <c r="D678" s="92" t="s">
        <v>1432</v>
      </c>
      <c r="E678" s="111" t="s">
        <v>4601</v>
      </c>
      <c r="F678" s="112">
        <v>25160000</v>
      </c>
      <c r="G678" s="95">
        <v>44196</v>
      </c>
      <c r="H678" s="113" t="s">
        <v>10</v>
      </c>
      <c r="I678" s="127" t="s">
        <v>4629</v>
      </c>
      <c r="J678" s="104"/>
      <c r="L678" s="8"/>
    </row>
    <row r="679" spans="1:12" ht="16.5" customHeight="1" x14ac:dyDescent="0.25">
      <c r="A679" s="110">
        <v>672</v>
      </c>
      <c r="B679" s="95">
        <v>44099</v>
      </c>
      <c r="C679" s="91" t="s">
        <v>9</v>
      </c>
      <c r="D679" s="92" t="s">
        <v>4582</v>
      </c>
      <c r="E679" s="111" t="s">
        <v>4602</v>
      </c>
      <c r="F679" s="112">
        <v>25116667</v>
      </c>
      <c r="G679" s="95">
        <v>44196</v>
      </c>
      <c r="H679" s="113" t="s">
        <v>10</v>
      </c>
      <c r="I679" s="127" t="s">
        <v>4630</v>
      </c>
      <c r="J679" s="104"/>
      <c r="L679" s="8"/>
    </row>
    <row r="680" spans="1:12" ht="16.5" customHeight="1" x14ac:dyDescent="0.25">
      <c r="A680" s="110">
        <v>673</v>
      </c>
      <c r="B680" s="95">
        <v>44084</v>
      </c>
      <c r="C680" s="91" t="s">
        <v>3601</v>
      </c>
      <c r="D680" s="92" t="s">
        <v>4583</v>
      </c>
      <c r="E680" s="111" t="s">
        <v>4603</v>
      </c>
      <c r="F680" s="112">
        <v>1287999735</v>
      </c>
      <c r="G680" s="95">
        <v>44195</v>
      </c>
      <c r="H680" s="113" t="s">
        <v>4613</v>
      </c>
      <c r="I680" s="127" t="s">
        <v>4631</v>
      </c>
      <c r="J680" s="104"/>
      <c r="L680" s="8"/>
    </row>
    <row r="681" spans="1:12" ht="16.5" customHeight="1" x14ac:dyDescent="0.25">
      <c r="A681" s="110">
        <v>673</v>
      </c>
      <c r="B681" s="95">
        <v>44084</v>
      </c>
      <c r="C681" s="91" t="s">
        <v>3601</v>
      </c>
      <c r="D681" s="92" t="s">
        <v>4583</v>
      </c>
      <c r="E681" s="111" t="s">
        <v>4603</v>
      </c>
      <c r="F681" s="112">
        <v>80616000</v>
      </c>
      <c r="G681" s="95">
        <v>44195</v>
      </c>
      <c r="H681" s="113" t="s">
        <v>4612</v>
      </c>
      <c r="I681" s="127" t="s">
        <v>4631</v>
      </c>
      <c r="J681" s="104"/>
      <c r="L681" s="8"/>
    </row>
    <row r="682" spans="1:12" ht="16.5" customHeight="1" x14ac:dyDescent="0.25">
      <c r="A682" s="110">
        <v>673</v>
      </c>
      <c r="B682" s="95">
        <v>44084</v>
      </c>
      <c r="C682" s="91" t="s">
        <v>3601</v>
      </c>
      <c r="D682" s="92" t="s">
        <v>4583</v>
      </c>
      <c r="E682" s="111" t="s">
        <v>4603</v>
      </c>
      <c r="F682" s="112">
        <v>66400000</v>
      </c>
      <c r="G682" s="95">
        <v>44195</v>
      </c>
      <c r="H682" s="113" t="s">
        <v>4612</v>
      </c>
      <c r="I682" s="127" t="s">
        <v>4631</v>
      </c>
      <c r="J682" s="104"/>
      <c r="L682" s="8"/>
    </row>
    <row r="683" spans="1:12" ht="16.5" customHeight="1" x14ac:dyDescent="0.25">
      <c r="A683" s="110">
        <v>674</v>
      </c>
      <c r="B683" s="95">
        <v>44096</v>
      </c>
      <c r="C683" s="91" t="s">
        <v>9</v>
      </c>
      <c r="D683" s="92" t="s">
        <v>451</v>
      </c>
      <c r="E683" s="111" t="s">
        <v>4604</v>
      </c>
      <c r="F683" s="112">
        <v>26666667</v>
      </c>
      <c r="G683" s="95">
        <v>44196</v>
      </c>
      <c r="H683" s="113" t="s">
        <v>10</v>
      </c>
      <c r="I683" s="127" t="s">
        <v>4632</v>
      </c>
      <c r="J683" s="104"/>
      <c r="L683" s="8"/>
    </row>
    <row r="684" spans="1:12" ht="16.5" customHeight="1" x14ac:dyDescent="0.25">
      <c r="A684" s="110">
        <v>675</v>
      </c>
      <c r="B684" s="95">
        <v>44099</v>
      </c>
      <c r="C684" s="91" t="s">
        <v>9</v>
      </c>
      <c r="D684" s="92" t="s">
        <v>4545</v>
      </c>
      <c r="E684" s="111" t="s">
        <v>4605</v>
      </c>
      <c r="F684" s="112">
        <v>17316667</v>
      </c>
      <c r="G684" s="95">
        <v>44196</v>
      </c>
      <c r="H684" s="113" t="s">
        <v>10</v>
      </c>
      <c r="I684" s="127" t="s">
        <v>4633</v>
      </c>
      <c r="J684" s="104"/>
      <c r="L684" s="8"/>
    </row>
    <row r="685" spans="1:12" ht="16.5" customHeight="1" x14ac:dyDescent="0.25">
      <c r="A685" s="110">
        <v>676</v>
      </c>
      <c r="B685" s="95">
        <v>44099</v>
      </c>
      <c r="C685" s="91" t="s">
        <v>9</v>
      </c>
      <c r="D685" s="92" t="s">
        <v>4548</v>
      </c>
      <c r="E685" s="111" t="s">
        <v>4606</v>
      </c>
      <c r="F685" s="112">
        <v>24500000</v>
      </c>
      <c r="G685" s="95">
        <v>44196</v>
      </c>
      <c r="H685" s="113" t="s">
        <v>10</v>
      </c>
      <c r="I685" s="127" t="s">
        <v>4634</v>
      </c>
      <c r="J685" s="104"/>
      <c r="L685" s="8"/>
    </row>
    <row r="686" spans="1:12" ht="16.5" customHeight="1" x14ac:dyDescent="0.25">
      <c r="A686" s="110">
        <v>677</v>
      </c>
      <c r="B686" s="95">
        <v>44099</v>
      </c>
      <c r="C686" s="91" t="s">
        <v>9</v>
      </c>
      <c r="D686" s="92" t="s">
        <v>4550</v>
      </c>
      <c r="E686" s="111" t="s">
        <v>4607</v>
      </c>
      <c r="F686" s="112">
        <v>13333333</v>
      </c>
      <c r="G686" s="95">
        <v>44196</v>
      </c>
      <c r="H686" s="113" t="s">
        <v>10</v>
      </c>
      <c r="I686" s="127" t="s">
        <v>4635</v>
      </c>
      <c r="J686" s="104"/>
      <c r="L686" s="8"/>
    </row>
    <row r="687" spans="1:12" ht="16.5" customHeight="1" x14ac:dyDescent="0.25">
      <c r="A687" s="110">
        <v>678</v>
      </c>
      <c r="B687" s="95">
        <v>44097</v>
      </c>
      <c r="C687" s="91" t="s">
        <v>9</v>
      </c>
      <c r="D687" s="92" t="s">
        <v>4552</v>
      </c>
      <c r="E687" s="111" t="s">
        <v>4608</v>
      </c>
      <c r="F687" s="112">
        <v>30000000</v>
      </c>
      <c r="G687" s="95">
        <v>44196</v>
      </c>
      <c r="H687" s="113" t="s">
        <v>10</v>
      </c>
      <c r="I687" s="127" t="s">
        <v>4636</v>
      </c>
      <c r="J687" s="104"/>
      <c r="L687" s="8"/>
    </row>
    <row r="688" spans="1:12" ht="16.5" customHeight="1" x14ac:dyDescent="0.25">
      <c r="A688" s="110">
        <v>680</v>
      </c>
      <c r="B688" s="95">
        <v>44099</v>
      </c>
      <c r="C688" s="91" t="s">
        <v>9</v>
      </c>
      <c r="D688" s="92" t="s">
        <v>1665</v>
      </c>
      <c r="E688" s="111" t="s">
        <v>4609</v>
      </c>
      <c r="F688" s="112">
        <v>28333333</v>
      </c>
      <c r="G688" s="95">
        <v>44196</v>
      </c>
      <c r="H688" s="113" t="s">
        <v>10</v>
      </c>
      <c r="I688" s="127" t="s">
        <v>4637</v>
      </c>
      <c r="J688" s="104"/>
      <c r="L688" s="8"/>
    </row>
    <row r="689" spans="1:12" ht="16.5" customHeight="1" x14ac:dyDescent="0.25">
      <c r="A689" s="110">
        <v>681</v>
      </c>
      <c r="B689" s="95">
        <v>44099</v>
      </c>
      <c r="C689" s="91" t="s">
        <v>9</v>
      </c>
      <c r="D689" s="92" t="s">
        <v>449</v>
      </c>
      <c r="E689" s="111" t="s">
        <v>4610</v>
      </c>
      <c r="F689" s="112">
        <v>22720000</v>
      </c>
      <c r="G689" s="95">
        <v>44196</v>
      </c>
      <c r="H689" s="113" t="s">
        <v>10</v>
      </c>
      <c r="I689" s="127" t="s">
        <v>4638</v>
      </c>
      <c r="J689" s="104"/>
      <c r="L689" s="8"/>
    </row>
    <row r="690" spans="1:12" ht="16.5" customHeight="1" x14ac:dyDescent="0.25">
      <c r="A690" s="110">
        <v>682</v>
      </c>
      <c r="B690" s="95">
        <v>44099</v>
      </c>
      <c r="C690" s="91" t="s">
        <v>9</v>
      </c>
      <c r="D690" s="92" t="s">
        <v>4556</v>
      </c>
      <c r="E690" s="111" t="s">
        <v>4611</v>
      </c>
      <c r="F690" s="112">
        <v>13651200</v>
      </c>
      <c r="G690" s="95">
        <v>44196</v>
      </c>
      <c r="H690" s="113" t="s">
        <v>10</v>
      </c>
      <c r="I690" s="127" t="s">
        <v>4639</v>
      </c>
      <c r="J690" s="104"/>
      <c r="L690" s="8"/>
    </row>
    <row r="692" spans="1:12" x14ac:dyDescent="0.25">
      <c r="A692" s="14" t="s">
        <v>4640</v>
      </c>
    </row>
  </sheetData>
  <autoFilter ref="A3:L658" xr:uid="{5186E760-0ACE-46E9-BB54-A8BBA74D0598}"/>
  <mergeCells count="1">
    <mergeCell ref="A2:J2"/>
  </mergeCells>
  <conditionalFormatting sqref="A4">
    <cfRule type="duplicateValues" dxfId="193" priority="49"/>
  </conditionalFormatting>
  <conditionalFormatting sqref="A609:A613 A616:A621 A628:A658 A594:A601 A532:A591 A495:A529 A414:A492 A394:A409 A351:A391 A348:A349 A320:A346 A272:A276 A278:A314 A103:A141 A144:A270 A5:A101">
    <cfRule type="duplicateValues" dxfId="192" priority="50"/>
  </conditionalFormatting>
  <conditionalFormatting sqref="A102">
    <cfRule type="duplicateValues" dxfId="191" priority="48"/>
  </conditionalFormatting>
  <conditionalFormatting sqref="A142">
    <cfRule type="duplicateValues" dxfId="190" priority="47"/>
  </conditionalFormatting>
  <conditionalFormatting sqref="A143">
    <cfRule type="duplicateValues" dxfId="189" priority="46"/>
  </conditionalFormatting>
  <conditionalFormatting sqref="A271">
    <cfRule type="duplicateValues" dxfId="188" priority="45"/>
  </conditionalFormatting>
  <conditionalFormatting sqref="A277">
    <cfRule type="duplicateValues" dxfId="187" priority="44"/>
  </conditionalFormatting>
  <conditionalFormatting sqref="A318:A319">
    <cfRule type="duplicateValues" dxfId="186" priority="43"/>
  </conditionalFormatting>
  <conditionalFormatting sqref="A315:A317">
    <cfRule type="duplicateValues" dxfId="185" priority="42"/>
  </conditionalFormatting>
  <conditionalFormatting sqref="A347">
    <cfRule type="duplicateValues" dxfId="184" priority="41"/>
  </conditionalFormatting>
  <conditionalFormatting sqref="A350">
    <cfRule type="duplicateValues" dxfId="183" priority="40"/>
  </conditionalFormatting>
  <conditionalFormatting sqref="A392">
    <cfRule type="duplicateValues" dxfId="182" priority="39"/>
  </conditionalFormatting>
  <conditionalFormatting sqref="A393">
    <cfRule type="duplicateValues" dxfId="181" priority="38"/>
  </conditionalFormatting>
  <conditionalFormatting sqref="A410:A413">
    <cfRule type="duplicateValues" dxfId="180" priority="37"/>
  </conditionalFormatting>
  <conditionalFormatting sqref="A530:A531">
    <cfRule type="duplicateValues" dxfId="179" priority="36"/>
  </conditionalFormatting>
  <conditionalFormatting sqref="A492">
    <cfRule type="duplicateValues" dxfId="178" priority="35"/>
  </conditionalFormatting>
  <conditionalFormatting sqref="A493:A494">
    <cfRule type="duplicateValues" dxfId="177" priority="34"/>
  </conditionalFormatting>
  <conditionalFormatting sqref="A603:A608">
    <cfRule type="duplicateValues" dxfId="176" priority="33"/>
  </conditionalFormatting>
  <conditionalFormatting sqref="A592:A593">
    <cfRule type="duplicateValues" dxfId="175" priority="32"/>
  </conditionalFormatting>
  <conditionalFormatting sqref="A602">
    <cfRule type="duplicateValues" dxfId="174" priority="31"/>
  </conditionalFormatting>
  <conditionalFormatting sqref="A614:A615">
    <cfRule type="duplicateValues" dxfId="173" priority="30"/>
  </conditionalFormatting>
  <conditionalFormatting sqref="A622:A627">
    <cfRule type="duplicateValues" dxfId="172" priority="29"/>
  </conditionalFormatting>
  <conditionalFormatting sqref="D616:D622 D624:D658 D394:D613 D4:D391">
    <cfRule type="duplicateValues" dxfId="171" priority="28"/>
  </conditionalFormatting>
  <conditionalFormatting sqref="D392">
    <cfRule type="duplicateValues" dxfId="170" priority="27"/>
  </conditionalFormatting>
  <conditionalFormatting sqref="D393">
    <cfRule type="duplicateValues" dxfId="169" priority="26"/>
  </conditionalFormatting>
  <conditionalFormatting sqref="D614:D615">
    <cfRule type="duplicateValues" dxfId="168" priority="25"/>
  </conditionalFormatting>
  <conditionalFormatting sqref="D623">
    <cfRule type="duplicateValues" dxfId="167" priority="24"/>
  </conditionalFormatting>
  <conditionalFormatting sqref="E195">
    <cfRule type="duplicateValues" dxfId="166" priority="23"/>
  </conditionalFormatting>
  <conditionalFormatting sqref="E297">
    <cfRule type="duplicateValues" dxfId="165" priority="22"/>
  </conditionalFormatting>
  <conditionalFormatting sqref="E302">
    <cfRule type="duplicateValues" dxfId="164" priority="21"/>
  </conditionalFormatting>
  <conditionalFormatting sqref="E309">
    <cfRule type="duplicateValues" dxfId="163" priority="20"/>
  </conditionalFormatting>
  <conditionalFormatting sqref="E317">
    <cfRule type="duplicateValues" dxfId="162" priority="19"/>
  </conditionalFormatting>
  <conditionalFormatting sqref="I616:I622 I624:I658 I594:I613 I394:I592 I4:I391">
    <cfRule type="duplicateValues" dxfId="161" priority="18"/>
  </conditionalFormatting>
  <conditionalFormatting sqref="I392">
    <cfRule type="duplicateValues" dxfId="160" priority="17"/>
  </conditionalFormatting>
  <conditionalFormatting sqref="I393">
    <cfRule type="duplicateValues" dxfId="159" priority="16"/>
  </conditionalFormatting>
  <conditionalFormatting sqref="I593">
    <cfRule type="duplicateValues" dxfId="158" priority="15"/>
  </conditionalFormatting>
  <conditionalFormatting sqref="I614:I615">
    <cfRule type="duplicateValues" dxfId="157" priority="14"/>
  </conditionalFormatting>
  <conditionalFormatting sqref="I623">
    <cfRule type="duplicateValues" dxfId="156" priority="13"/>
  </conditionalFormatting>
  <conditionalFormatting sqref="A659:A680">
    <cfRule type="duplicateValues" dxfId="155" priority="12"/>
  </conditionalFormatting>
  <conditionalFormatting sqref="D659:D680">
    <cfRule type="duplicateValues" dxfId="154" priority="11"/>
  </conditionalFormatting>
  <conditionalFormatting sqref="I659:I680">
    <cfRule type="duplicateValues" dxfId="153" priority="10"/>
  </conditionalFormatting>
  <conditionalFormatting sqref="A681">
    <cfRule type="duplicateValues" dxfId="152" priority="9"/>
  </conditionalFormatting>
  <conditionalFormatting sqref="D681">
    <cfRule type="duplicateValues" dxfId="151" priority="8"/>
  </conditionalFormatting>
  <conditionalFormatting sqref="I681">
    <cfRule type="duplicateValues" dxfId="150" priority="7"/>
  </conditionalFormatting>
  <conditionalFormatting sqref="A682">
    <cfRule type="duplicateValues" dxfId="149" priority="6"/>
  </conditionalFormatting>
  <conditionalFormatting sqref="D682">
    <cfRule type="duplicateValues" dxfId="148" priority="5"/>
  </conditionalFormatting>
  <conditionalFormatting sqref="I682">
    <cfRule type="duplicateValues" dxfId="147" priority="4"/>
  </conditionalFormatting>
  <conditionalFormatting sqref="A683:A690">
    <cfRule type="duplicateValues" dxfId="146" priority="3"/>
  </conditionalFormatting>
  <conditionalFormatting sqref="D683:D690">
    <cfRule type="duplicateValues" dxfId="145" priority="2"/>
  </conditionalFormatting>
  <conditionalFormatting sqref="I683:I690">
    <cfRule type="duplicateValues" dxfId="144" priority="1"/>
  </conditionalFormatting>
  <hyperlinks>
    <hyperlink ref="I4" r:id="rId1" xr:uid="{FA2ABA0C-C5C8-41CF-9334-A2BFEA41146D}"/>
    <hyperlink ref="I5" r:id="rId2" xr:uid="{BDB57D51-6688-47A6-A1C2-78BEC9EE0E16}"/>
    <hyperlink ref="I7" r:id="rId3" xr:uid="{503EA925-4E05-4279-9A7F-23217FD096D5}"/>
    <hyperlink ref="I8" r:id="rId4" xr:uid="{5677A3A3-9F3B-47CA-8073-66099207E01F}"/>
    <hyperlink ref="I10" r:id="rId5" xr:uid="{59337E60-E5A4-44AE-8092-CBE23F0E7675}"/>
    <hyperlink ref="I11" r:id="rId6" xr:uid="{E4C3F67B-AD3F-4231-A2C1-8FAD2A99CA29}"/>
    <hyperlink ref="I16" r:id="rId7" xr:uid="{D37A6D44-DFC9-4C79-9DEA-B83E019A4883}"/>
    <hyperlink ref="I25" r:id="rId8" xr:uid="{4BE413FF-9AFD-449B-AE7C-151BD9E1D303}"/>
    <hyperlink ref="I9" r:id="rId9" xr:uid="{BE5A7E03-5E97-40A4-A41F-F0D93D5EEDDC}"/>
    <hyperlink ref="I13" r:id="rId10" xr:uid="{C04B40BB-4D45-4254-9FD8-F7DC928AC218}"/>
    <hyperlink ref="I15" r:id="rId11" xr:uid="{CCED36C4-F878-428D-84EB-8B3428252174}"/>
    <hyperlink ref="I17" r:id="rId12" xr:uid="{518D1FA5-E388-4D7E-AB97-E80827B3F0A5}"/>
    <hyperlink ref="I18" r:id="rId13" xr:uid="{4D8DD9A5-DFAD-48B5-A0A6-8726DAE1CB95}"/>
    <hyperlink ref="I19" r:id="rId14" xr:uid="{C291180A-9521-461C-A2F7-6892C34EB8AD}"/>
    <hyperlink ref="I21" r:id="rId15" xr:uid="{0326172D-8DCB-4CBF-AE67-5C60E3E2DEAD}"/>
    <hyperlink ref="I23" r:id="rId16" xr:uid="{C4B920D8-38BE-460F-B0A8-8AB4B46DBCE8}"/>
    <hyperlink ref="I28" r:id="rId17" xr:uid="{2C3223F5-EC35-47AF-9680-2281BF19C47D}"/>
    <hyperlink ref="I29" r:id="rId18" xr:uid="{2B55B342-C607-4F89-AA35-5F0E7EE84758}"/>
    <hyperlink ref="I32" r:id="rId19" xr:uid="{8B4F878C-D552-441E-B176-9B8E1C629EDF}"/>
    <hyperlink ref="I36" r:id="rId20" xr:uid="{69AFE0E3-D5A1-4978-9847-E145B3DC9593}"/>
    <hyperlink ref="I37" r:id="rId21" xr:uid="{26B37978-7404-41E9-994D-013840E6F114}"/>
    <hyperlink ref="I14" r:id="rId22" xr:uid="{01B88E25-6956-46AB-BF92-66D332EE190D}"/>
    <hyperlink ref="I20" r:id="rId23" xr:uid="{7B60E247-197F-40A2-A388-1390A94F3681}"/>
    <hyperlink ref="I30" r:id="rId24" xr:uid="{5E6CB64E-0742-4543-A333-E338FE82D56E}"/>
    <hyperlink ref="I39" r:id="rId25" xr:uid="{31811C56-354E-4A92-A827-20569B75CA75}"/>
    <hyperlink ref="I38" r:id="rId26" xr:uid="{B6218441-71E7-410E-B55D-06E34D8FDAE1}"/>
    <hyperlink ref="I22" r:id="rId27" xr:uid="{1E190CD7-DE9B-4A77-8340-37D638D93E8B}"/>
    <hyperlink ref="I24" r:id="rId28" xr:uid="{886567BF-7425-439C-8CF4-42610C874AA9}"/>
    <hyperlink ref="I35" r:id="rId29" xr:uid="{8B0E5FA7-1D75-4ACC-A0BF-5C8BF61BBCC8}"/>
    <hyperlink ref="I48" r:id="rId30" xr:uid="{A7B942A2-1E15-4BA8-B504-03DF0D977047}"/>
    <hyperlink ref="I49" r:id="rId31" xr:uid="{EA65E62D-9693-41CF-A52C-4943C28E9AED}"/>
    <hyperlink ref="I50" r:id="rId32" xr:uid="{C16DAF71-98C6-4349-B3E6-BB52C6519B7F}"/>
    <hyperlink ref="I40" r:id="rId33" xr:uid="{68023B1E-4C2C-4A7E-87BA-FDB216892339}"/>
    <hyperlink ref="I54" r:id="rId34" xr:uid="{4E056F5D-D2CF-49CE-93B0-0000F41A6B00}"/>
    <hyperlink ref="I69" r:id="rId35" xr:uid="{DCEE8292-5053-4860-ACF7-C6EC7B00CDF2}"/>
    <hyperlink ref="I12" r:id="rId36" xr:uid="{9526135D-1D67-49D9-880A-81004E1E052D}"/>
    <hyperlink ref="I41" r:id="rId37" xr:uid="{DE370DEC-65A3-4B75-B9AF-2A1320DB8B98}"/>
    <hyperlink ref="I6" r:id="rId38" xr:uid="{36DF34DD-0EA0-4A35-9EAD-D4DC7011927D}"/>
    <hyperlink ref="I26" r:id="rId39" xr:uid="{450659B3-2AC7-4103-BB3E-C0ED5F805668}"/>
    <hyperlink ref="I27" r:id="rId40" xr:uid="{EE069BAC-2522-473D-BE92-DBDB90D3BDDF}"/>
    <hyperlink ref="I31" r:id="rId41" xr:uid="{723F9852-923F-45D9-873E-1EB2A7B40766}"/>
    <hyperlink ref="I33" r:id="rId42" xr:uid="{14039230-F696-4A52-B159-B604CB08C157}"/>
    <hyperlink ref="I34" r:id="rId43" xr:uid="{B394B3A3-641A-4EA1-BB91-0B98A2FDA423}"/>
    <hyperlink ref="I42" r:id="rId44" xr:uid="{1CAB88AB-CAD7-45BB-B734-83D5766E9C65}"/>
    <hyperlink ref="I43" r:id="rId45" xr:uid="{9538D810-9B63-4D64-8347-7BF96EF80C70}"/>
    <hyperlink ref="I45" r:id="rId46" xr:uid="{BC2D42D6-97C0-4967-B82E-62E57185E73A}"/>
    <hyperlink ref="I46" r:id="rId47" xr:uid="{145D0A7F-7762-46C9-ACAD-A460B6CED1C6}"/>
    <hyperlink ref="I47" r:id="rId48" xr:uid="{88FB9A48-10AA-44A1-B729-F18690C08C00}"/>
    <hyperlink ref="I51" r:id="rId49" xr:uid="{4B325A41-986A-409B-BA43-4F76A68348A0}"/>
    <hyperlink ref="I52" r:id="rId50" xr:uid="{992DCB06-4FE1-4E98-95E2-DC47231085A7}"/>
    <hyperlink ref="I53" r:id="rId51" xr:uid="{9A8494DF-66B0-416A-912B-F698BE026E53}"/>
    <hyperlink ref="I55" r:id="rId52" xr:uid="{B2ADCD32-F902-4662-831F-CD5DFFB635FA}"/>
    <hyperlink ref="I56" r:id="rId53" xr:uid="{7DB9E39E-7357-46E9-9009-B7952DDBD46D}"/>
    <hyperlink ref="I57" r:id="rId54" xr:uid="{7659B93B-A50C-4494-8D09-ACE916F511D7}"/>
    <hyperlink ref="I58" r:id="rId55" xr:uid="{8F1216A6-8AD0-4113-94AE-813A4D1BCB01}"/>
    <hyperlink ref="I59" r:id="rId56" xr:uid="{0E7583E8-FCA1-4C62-AA54-EC9A28872038}"/>
    <hyperlink ref="I60" r:id="rId57" xr:uid="{0880D45F-8E4F-4171-8ACB-A57BB31F1266}"/>
    <hyperlink ref="I61" r:id="rId58" xr:uid="{20771042-B805-4A1D-B16A-D649E3C168C7}"/>
    <hyperlink ref="I62" r:id="rId59" xr:uid="{1A2DBCB0-927E-4FDD-991A-3040165BA307}"/>
    <hyperlink ref="I63" r:id="rId60" xr:uid="{17EBBA3B-B704-47E5-AEEC-1C31009CC48B}"/>
    <hyperlink ref="I44" r:id="rId61" xr:uid="{C0816906-E600-4958-97A0-9C4C27B1485F}"/>
    <hyperlink ref="I64" r:id="rId62" xr:uid="{FD7B62E5-BA8D-4D3C-AB6B-D915EB67BFAA}"/>
    <hyperlink ref="I65" r:id="rId63" xr:uid="{9234FB6D-9C5C-44C7-A22A-92BBD8384508}"/>
    <hyperlink ref="I66" r:id="rId64" xr:uid="{A7857214-7CC8-4B42-AB74-2087FF3AB1E8}"/>
    <hyperlink ref="I67" r:id="rId65" xr:uid="{8F89953E-7FB4-4224-A0E0-9C6D74ACCBCD}"/>
    <hyperlink ref="I68" r:id="rId66" xr:uid="{9BB8C3F5-AD13-449E-B0C1-4949B16EDF3E}"/>
    <hyperlink ref="I75" r:id="rId67" xr:uid="{342A0198-61B2-435C-BF14-2FFB5BE8AD69}"/>
    <hyperlink ref="I78" r:id="rId68" xr:uid="{9A7D79CE-BE84-4E09-9ADB-AA2D10C1FB83}"/>
    <hyperlink ref="I79" r:id="rId69" xr:uid="{AEB809FC-F6BC-4071-A09B-68F810FFA084}"/>
    <hyperlink ref="I81" r:id="rId70" xr:uid="{EB76A450-8667-4001-BF98-894E9FB20CC2}"/>
    <hyperlink ref="I82" r:id="rId71" xr:uid="{578C39B1-7792-4DC6-B14D-F72D8AC964C4}"/>
    <hyperlink ref="I85" r:id="rId72" xr:uid="{BA5D46F0-5D9F-4402-90B3-A8BB2A806DF4}"/>
    <hyperlink ref="I86" r:id="rId73" xr:uid="{6DBBAC6C-6919-43B8-8C01-25E8D328EA1A}"/>
    <hyperlink ref="I87" r:id="rId74" xr:uid="{3381D59D-4DDC-4E24-A9B8-8EF5D9384994}"/>
    <hyperlink ref="I88" r:id="rId75" xr:uid="{AEB86C0A-40CA-4862-A0DB-E9198D281901}"/>
    <hyperlink ref="I91" r:id="rId76" xr:uid="{8A299FE9-0A59-47BA-AB53-78706CEAD4F5}"/>
    <hyperlink ref="I96" r:id="rId77" xr:uid="{A03901D4-F0B4-490D-B483-B258219B15E0}"/>
    <hyperlink ref="I97" r:id="rId78" xr:uid="{61BAC58F-4A88-42F8-AFB3-676C4E846098}"/>
    <hyperlink ref="I80" r:id="rId79" xr:uid="{A9907FD0-3C0C-4F57-B7AE-E2DF992F654C}"/>
    <hyperlink ref="I83" r:id="rId80" xr:uid="{A83BFB0A-155B-4646-8968-78D0DBFF0A98}"/>
    <hyperlink ref="I90" r:id="rId81" xr:uid="{2DD3482C-39E8-4FAE-BACF-2B4572F9048B}"/>
    <hyperlink ref="I94" r:id="rId82" xr:uid="{0B62F5F2-1CC8-445D-ACD4-13C1895172FF}"/>
    <hyperlink ref="I95" r:id="rId83" xr:uid="{6CE1413F-5BF8-4A31-8B60-A45F32519A16}"/>
    <hyperlink ref="I72" r:id="rId84" xr:uid="{894D8814-CB9B-47E2-A9BB-C20F084CA1DF}"/>
    <hyperlink ref="I92" r:id="rId85" xr:uid="{C292B27D-A611-4D4D-96FB-89CC97A47CC6}"/>
    <hyperlink ref="I93" r:id="rId86" xr:uid="{7EF65BF5-453E-4574-8622-133CABFD426A}"/>
    <hyperlink ref="I89" r:id="rId87" xr:uid="{F7BE9F78-A003-4752-AE24-B8384CB7FE19}"/>
    <hyperlink ref="I71" r:id="rId88" xr:uid="{3F833DEA-C4D2-4DB5-9878-95B121C3EE8A}"/>
    <hyperlink ref="I70" r:id="rId89" xr:uid="{8B4CAA03-ADCB-4841-B7DA-689175849DC1}"/>
    <hyperlink ref="I73" r:id="rId90" xr:uid="{04E57162-384C-4E07-A094-18893225E2D0}"/>
    <hyperlink ref="I74" r:id="rId91" xr:uid="{85BE6B25-2E62-473E-8D8C-6FBF2E3E40F9}"/>
    <hyperlink ref="I76" r:id="rId92" xr:uid="{F587464C-C7FA-432C-A0B3-6432D6E8DBBD}"/>
    <hyperlink ref="I77" r:id="rId93" xr:uid="{B18903D6-07D0-4E5A-B0A0-DE9FE06931DF}"/>
    <hyperlink ref="I84" r:id="rId94" xr:uid="{5CE0A6C1-F3E9-49F5-96B8-B6EFB4BBF437}"/>
    <hyperlink ref="I99" r:id="rId95" xr:uid="{5C6ACF36-C673-4E4D-952C-2D73E82FD842}"/>
    <hyperlink ref="I100" r:id="rId96" xr:uid="{058E4C3F-B7A6-4046-AB1F-14A0C4D3CB2C}"/>
    <hyperlink ref="I101" r:id="rId97" xr:uid="{269A3355-8628-46CA-A015-92AA68560FA7}"/>
    <hyperlink ref="I111" r:id="rId98" xr:uid="{0A624A7B-3F1F-4D44-99C9-FC0A87AA5CF1}"/>
    <hyperlink ref="I102" r:id="rId99" xr:uid="{D4695D90-BC1D-4D9A-880E-0565FEB9DF78}"/>
    <hyperlink ref="I103" r:id="rId100" xr:uid="{6E2FAE33-1973-43B6-851E-32C080423635}"/>
    <hyperlink ref="I104" r:id="rId101" xr:uid="{CEFB85E2-24D0-4E2A-B75F-7036DA9F7C7D}"/>
    <hyperlink ref="I107" r:id="rId102" xr:uid="{056271C9-5C4E-43F3-A777-E3AA2B6DEB6D}"/>
    <hyperlink ref="I108" r:id="rId103" xr:uid="{7186108E-C146-4FC1-B939-16E17D45231B}"/>
    <hyperlink ref="I110" r:id="rId104" xr:uid="{D5A8F57F-B568-4440-8FD4-F7E77996C326}"/>
    <hyperlink ref="I112" r:id="rId105" xr:uid="{53D2F961-04F0-4E9D-ADA3-83D78BF112A4}"/>
    <hyperlink ref="I119" r:id="rId106" xr:uid="{6F371EFD-20F6-4D5B-961B-87B6348BCF67}"/>
    <hyperlink ref="I105" r:id="rId107" xr:uid="{409C1010-3FDD-4D95-A599-962468153991}"/>
    <hyperlink ref="I106" r:id="rId108" xr:uid="{8C2E4FA7-BA22-44AC-B752-C400212C17D8}"/>
    <hyperlink ref="I113" r:id="rId109" xr:uid="{C5E65459-AC62-471D-939C-9DC90A7E4EC7}"/>
    <hyperlink ref="I114" r:id="rId110" xr:uid="{C8C02D23-CAD3-447B-93C5-2A7B974FE85D}"/>
    <hyperlink ref="I115" r:id="rId111" xr:uid="{B71EDDC9-A67E-426D-A20C-90225D07B1B7}"/>
    <hyperlink ref="I116" r:id="rId112" xr:uid="{7B10C7DA-34C6-45E2-8462-35CB2CCFBDA5}"/>
    <hyperlink ref="I117" r:id="rId113" xr:uid="{E4BE15D7-E166-49BE-BB14-C78964F36746}"/>
    <hyperlink ref="I118" r:id="rId114" xr:uid="{218E8D95-311B-4606-A40C-8238D8B45C01}"/>
    <hyperlink ref="I120" r:id="rId115" xr:uid="{475AE5EE-6440-41C6-8EF6-BD2A3CDE5D66}"/>
    <hyperlink ref="I121" r:id="rId116" xr:uid="{39092F5F-857E-4080-9816-4B28126EDC3E}"/>
    <hyperlink ref="I124" r:id="rId117" xr:uid="{C7A039BE-7DB7-4852-BBF9-9F818C095FC3}"/>
    <hyperlink ref="I128" r:id="rId118" xr:uid="{5C897A4E-3A74-409B-AAE2-3260017B2917}"/>
    <hyperlink ref="I133" r:id="rId119" xr:uid="{F15B6096-C2A6-4B43-AAE0-A6EBC672D982}"/>
    <hyperlink ref="I134" r:id="rId120" xr:uid="{38EC9EC5-135D-49DC-8481-6EE38C13274C}"/>
    <hyperlink ref="I122" r:id="rId121" xr:uid="{65DEE8DB-40CA-435E-BC22-B04A2AB5AD25}"/>
    <hyperlink ref="I123" r:id="rId122" xr:uid="{83D0623E-43EE-4A1A-87FC-FE117D0C73AE}"/>
    <hyperlink ref="I125" r:id="rId123" xr:uid="{E95C4E74-7819-4BD4-8657-F7024DBDE489}"/>
    <hyperlink ref="I126" r:id="rId124" xr:uid="{3DBE3917-CB59-44E0-A89C-E6DC22B7960E}"/>
    <hyperlink ref="I127" r:id="rId125" xr:uid="{E42F7546-7964-4D29-B9FC-09611F89C89C}"/>
    <hyperlink ref="I129" r:id="rId126" xr:uid="{5DCFA390-523C-4C25-996C-0F730DDD34BA}"/>
    <hyperlink ref="I132" r:id="rId127" xr:uid="{463E2449-1F5F-4459-AED1-03156BCE4E3C}"/>
    <hyperlink ref="I138" r:id="rId128" xr:uid="{72C6F978-FFC3-4E56-B4B0-A8DEDCBC6323}"/>
    <hyperlink ref="I139" r:id="rId129" xr:uid="{3EBCE58C-4F76-4029-94C8-AE9697F3C742}"/>
    <hyperlink ref="I171" r:id="rId130" xr:uid="{CBC044D7-E162-4280-B8AF-D35782FB4D3E}"/>
    <hyperlink ref="I98" r:id="rId131" xr:uid="{F1747B7B-C07B-4435-BBFE-2412FA24EA63}"/>
    <hyperlink ref="I109" r:id="rId132" xr:uid="{D2673CE5-2425-4D77-A579-1809711BCED2}"/>
    <hyperlink ref="I131" r:id="rId133" xr:uid="{8EA41598-C4C2-45D2-894E-DABAC9933597}"/>
    <hyperlink ref="I136" r:id="rId134" xr:uid="{9CF9EB3E-4990-4461-87FF-8EC4D3F91C01}"/>
    <hyperlink ref="I190" r:id="rId135" xr:uid="{98DF8434-4C8A-45FD-A78E-9689AB540584}"/>
    <hyperlink ref="I192" r:id="rId136" xr:uid="{66DCF372-B01C-45C0-820F-4537514E5D6B}"/>
    <hyperlink ref="I194" r:id="rId137" xr:uid="{A0000CEC-D5D0-455B-AC07-353882278D5D}"/>
    <hyperlink ref="I163" r:id="rId138" xr:uid="{6125EDAA-A9C8-44BC-AEB2-DF062ED5FC42}"/>
    <hyperlink ref="I164" r:id="rId139" xr:uid="{6C0EDD52-F630-4988-897D-955C8763E9C5}"/>
    <hyperlink ref="I165" r:id="rId140" xr:uid="{C7FCCECC-B141-487C-986B-41F6EEE2C2DD}"/>
    <hyperlink ref="I166" r:id="rId141" xr:uid="{EEF91650-ADEC-425D-B78C-35E9D717D94E}"/>
    <hyperlink ref="I167" r:id="rId142" xr:uid="{E269DA06-CE9D-4521-AEE3-EA54BA82D0D2}"/>
    <hyperlink ref="I168" r:id="rId143" xr:uid="{CCD09DBC-8CCF-4964-A1FD-B5176C0748E2}"/>
    <hyperlink ref="I169" r:id="rId144" xr:uid="{B39E5048-E4C2-4450-9D2F-FE339956694C}"/>
    <hyperlink ref="I170" r:id="rId145" xr:uid="{B8B7654A-3A88-48A5-B518-C14D339AE1B2}"/>
    <hyperlink ref="I172" r:id="rId146" xr:uid="{41E3ACFB-C82A-4725-BBC5-312983C11C88}"/>
    <hyperlink ref="I173" r:id="rId147" xr:uid="{8824832C-F849-4763-BEFD-CEDC88F6E1F4}"/>
    <hyperlink ref="I174" r:id="rId148" xr:uid="{57380CB0-D8C2-40B3-B3CC-9E5A1DB89F05}"/>
    <hyperlink ref="I175" r:id="rId149" xr:uid="{6CBDA8F7-65EB-439E-8051-A0AD08278D2D}"/>
    <hyperlink ref="I176" r:id="rId150" xr:uid="{480A61F4-7C52-44EB-8B1A-AC7A1AF169E2}"/>
    <hyperlink ref="I177" r:id="rId151" xr:uid="{16FE713B-91A0-4B42-91DF-2B8277ED3BE9}"/>
    <hyperlink ref="I178" r:id="rId152" xr:uid="{46A33928-8300-4054-824E-26245CFC8BEC}"/>
    <hyperlink ref="I179" r:id="rId153" xr:uid="{6533434B-886D-4B72-B3FD-AF4BFC9EB661}"/>
    <hyperlink ref="I180" r:id="rId154" xr:uid="{511E8380-D7D9-40E6-9D13-12FBF7AB1398}"/>
    <hyperlink ref="I181" r:id="rId155" xr:uid="{38089045-B559-4695-932B-6B235E1C6946}"/>
    <hyperlink ref="I183" r:id="rId156" xr:uid="{B070CF9F-18EC-42F9-B675-F286A17E26D1}"/>
    <hyperlink ref="I184" r:id="rId157" xr:uid="{15CD6079-9C23-4B33-9E22-39D76166348A}"/>
    <hyperlink ref="I185" r:id="rId158" xr:uid="{84D4FF61-D2DE-4D4F-8C9D-F844E1FBCA77}"/>
    <hyperlink ref="I186" r:id="rId159" xr:uid="{AA16F72B-B236-49A7-889D-F79793F553BF}"/>
    <hyperlink ref="I187" r:id="rId160" xr:uid="{23BBACA1-F34C-4018-B800-1249ED01FFBF}"/>
    <hyperlink ref="I188" r:id="rId161" xr:uid="{C7FB0D1A-C4FD-4DE3-B6C3-ADCCE92EBA85}"/>
    <hyperlink ref="I189" r:id="rId162" xr:uid="{D57AEDF3-4E8F-4D35-8FB7-D29567396ECF}"/>
    <hyperlink ref="I130" r:id="rId163" xr:uid="{1DB65E5A-3E29-461D-9C67-A7D9A2778B11}"/>
    <hyperlink ref="I135" r:id="rId164" xr:uid="{D0624E63-7C33-4F0F-847A-A3967DF93515}"/>
    <hyperlink ref="I137" r:id="rId165" xr:uid="{37383A56-978C-4DD0-A630-93F8721A9B63}"/>
    <hyperlink ref="I140" r:id="rId166" xr:uid="{72EE1C3D-A5E9-455B-BC0D-58395842495F}"/>
    <hyperlink ref="I141" r:id="rId167" xr:uid="{FED7E357-D184-42AB-BC96-B898D1F0BBD8}"/>
    <hyperlink ref="I142" r:id="rId168" xr:uid="{5EA90D08-D2BA-40DB-9538-81A053CD5997}"/>
    <hyperlink ref="I143" r:id="rId169" xr:uid="{426F9705-5A0A-4EC3-92BF-7A182ECD689B}"/>
    <hyperlink ref="I144" r:id="rId170" xr:uid="{B35C5D39-E1D8-4156-B257-AA70440CBDF0}"/>
    <hyperlink ref="I145" r:id="rId171" xr:uid="{3E01C218-6F9B-4908-84B4-57804EB38B76}"/>
    <hyperlink ref="I146" r:id="rId172" xr:uid="{C37C6CB7-EE3B-49ED-8C45-B26B03EF4D78}"/>
    <hyperlink ref="I147" r:id="rId173" xr:uid="{8CA0D67E-DBA0-4BAD-878C-3791AC439593}"/>
    <hyperlink ref="I148" r:id="rId174" xr:uid="{A929C4B2-F9AF-4869-94A3-028155EEB841}"/>
    <hyperlink ref="I149" r:id="rId175" xr:uid="{6F3CE411-733A-419C-B84B-E3F74D18EEDF}"/>
    <hyperlink ref="I151" r:id="rId176" xr:uid="{C7643230-69C1-4D06-B3C3-AA8895D326D6}"/>
    <hyperlink ref="I152" r:id="rId177" xr:uid="{90BF1BCE-44A3-4594-AB79-3A42FCBAA09A}"/>
    <hyperlink ref="I153" r:id="rId178" xr:uid="{E0756BF1-7942-4D9D-8959-49000D503B69}"/>
    <hyperlink ref="I154" r:id="rId179" xr:uid="{41B2F067-24A8-44B7-B875-5E0E7B933598}"/>
    <hyperlink ref="I155" r:id="rId180" xr:uid="{A048C7F8-4EA4-44FB-80F5-CE52901D866A}"/>
    <hyperlink ref="I156" r:id="rId181" xr:uid="{C55AF484-712D-495B-A210-C4FDF2708993}"/>
    <hyperlink ref="I157" r:id="rId182" xr:uid="{F17F9E88-E7D2-4CBD-92A0-6280F3894827}"/>
    <hyperlink ref="I158" r:id="rId183" xr:uid="{36113CDB-D839-4A6F-B398-F7E898207850}"/>
    <hyperlink ref="I159" r:id="rId184" xr:uid="{DB0D25CE-58BE-4E0B-861B-A913AB37555F}"/>
    <hyperlink ref="I162" r:id="rId185" xr:uid="{F4C17868-E28D-401D-AA43-13E7E549BA1B}"/>
    <hyperlink ref="I160" r:id="rId186" xr:uid="{D37B168F-690C-41D4-A56B-29A674EA542B}"/>
    <hyperlink ref="I161" r:id="rId187" xr:uid="{F88292F3-AD2E-41C0-8A77-27D8D8088BAB}"/>
    <hyperlink ref="I191" r:id="rId188" xr:uid="{08BFB4E6-3E95-41F1-A3BE-85FB1B696867}"/>
    <hyperlink ref="I193" r:id="rId189" xr:uid="{98AC223A-8C93-498C-87DC-FDCADEEF3DA0}"/>
    <hyperlink ref="I182" r:id="rId190" xr:uid="{C3C6F743-C688-402B-9462-BA5D6EA54A30}"/>
    <hyperlink ref="I150" r:id="rId191" xr:uid="{707D1535-4CFF-4CA5-A65A-007DDE74F4A5}"/>
    <hyperlink ref="I222" r:id="rId192" xr:uid="{42D43167-BDB3-4CD6-BE1B-D49D14AD90EC}"/>
    <hyperlink ref="I223" r:id="rId193" xr:uid="{9D15146C-73CD-4F62-8960-3DE25B7B76FC}"/>
    <hyperlink ref="I224" r:id="rId194" xr:uid="{F3BC5D15-8AD0-48DA-9146-023201ED041E}"/>
    <hyperlink ref="I197" r:id="rId195" xr:uid="{6F9ACBBC-F2F2-403B-9EF5-588CAA95B0F1}"/>
    <hyperlink ref="I198" r:id="rId196" xr:uid="{F15924C2-C66B-422F-99E3-31AA117BDE9B}"/>
    <hyperlink ref="I200" r:id="rId197" xr:uid="{F3715101-E5EF-4004-8F7E-41109C2CA713}"/>
    <hyperlink ref="I206" r:id="rId198" xr:uid="{55650C4E-B8C7-4334-AD95-1EB6A5342101}"/>
    <hyperlink ref="I210" r:id="rId199" xr:uid="{6D25A81F-5C3B-44AA-BED9-54A9E775F978}"/>
    <hyperlink ref="I211" r:id="rId200" xr:uid="{693379ED-98ED-4F56-BD8F-8E008B9846FD}"/>
    <hyperlink ref="I212" r:id="rId201" xr:uid="{D8FAF941-A894-460E-B6BE-A1CAF334AAF4}"/>
    <hyperlink ref="I213" r:id="rId202" xr:uid="{CA16616F-CE29-4399-A644-530C18CE4626}"/>
    <hyperlink ref="I214" r:id="rId203" xr:uid="{5ABF27D0-B845-44D8-808E-0DB830F9FC39}"/>
    <hyperlink ref="I215" r:id="rId204" xr:uid="{72B43EA9-F839-4F26-886F-2611FB277729}"/>
    <hyperlink ref="I216" r:id="rId205" xr:uid="{E5283E83-9B3C-4AB4-A896-59BA93FB4088}"/>
    <hyperlink ref="I217" r:id="rId206" xr:uid="{D94347A4-9AF7-419D-A03F-89B85C9040C5}"/>
    <hyperlink ref="I219" r:id="rId207" xr:uid="{43B36960-85B1-41BD-A525-3268A39385E2}"/>
    <hyperlink ref="I220" r:id="rId208" xr:uid="{8CE43200-EDF4-4921-B185-14BE4DB04C5F}"/>
    <hyperlink ref="I225" r:id="rId209" xr:uid="{DE858FEE-E52B-4C9C-A7FC-73DBF6B136DD}"/>
    <hyperlink ref="I195" r:id="rId210" xr:uid="{1F7C05B8-28C0-4505-AA4F-6C81BE0AFC2E}"/>
    <hyperlink ref="I196" r:id="rId211" xr:uid="{1B2D4F33-32C3-4C16-8D55-1B6E02A8DCDC}"/>
    <hyperlink ref="I199" r:id="rId212" xr:uid="{D82FDCDC-EFDB-4388-8E56-4B74E177A918}"/>
    <hyperlink ref="I201" r:id="rId213" xr:uid="{BE058573-3E86-49DD-85BF-F01FA2CE5F20}"/>
    <hyperlink ref="I202" r:id="rId214" xr:uid="{CE8D19E1-87BE-483D-9567-BF4801292188}"/>
    <hyperlink ref="I203" r:id="rId215" xr:uid="{D9844F32-2137-4635-9784-151EAEB2B584}"/>
    <hyperlink ref="I204" r:id="rId216" xr:uid="{8E0A58D8-141B-402B-AC26-9152B9FCD55F}"/>
    <hyperlink ref="I207" r:id="rId217" xr:uid="{4FEF125B-D6F4-45C5-A079-4446D941B6C0}"/>
    <hyperlink ref="I208" r:id="rId218" xr:uid="{99D7D3B5-0E31-45E4-ADB0-42C0D5F516DD}"/>
    <hyperlink ref="I205" r:id="rId219" xr:uid="{56FB533F-DF6A-4B62-B9EF-F4E8D8823C34}"/>
    <hyperlink ref="I209" r:id="rId220" xr:uid="{08E8E297-F5B1-494B-95E1-B7ADFB89D39A}"/>
    <hyperlink ref="I218" r:id="rId221" xr:uid="{5FEFBF36-D33F-48DB-8719-C40EE3F2E27A}"/>
    <hyperlink ref="I221" r:id="rId222" xr:uid="{1F70681D-8C81-4198-8DB1-36F35641CBFE}"/>
    <hyperlink ref="I226" r:id="rId223" xr:uid="{EAA17179-3531-4B7D-801A-1DF0BEEB23AB}"/>
    <hyperlink ref="I227" r:id="rId224" xr:uid="{097711D0-C432-43B4-BF39-A73F6051D66D}"/>
    <hyperlink ref="I228" r:id="rId225" xr:uid="{21EAE63A-BF4A-44E7-8D30-65878CC0CA71}"/>
    <hyperlink ref="I229" r:id="rId226" xr:uid="{F4D22687-257A-42F9-A1AB-1D5DF131E8FB}"/>
    <hyperlink ref="I230" r:id="rId227" xr:uid="{43004325-9332-497F-A1FC-9DD2D19E8AFC}"/>
    <hyperlink ref="I231" r:id="rId228" xr:uid="{E40FB022-8521-4705-AF4E-005C58E3DD4A}"/>
    <hyperlink ref="I232" r:id="rId229" xr:uid="{0EDDF325-D7DF-4F64-9FAB-BD742CAF8740}"/>
    <hyperlink ref="I233" r:id="rId230" xr:uid="{71F4D7A1-ACEF-4A26-9743-418F3CDAF2F7}"/>
    <hyperlink ref="I234" r:id="rId231" xr:uid="{5F54B0D4-66B1-4C23-A887-A48BB4407790}"/>
    <hyperlink ref="I235" r:id="rId232" xr:uid="{443658EC-3F2B-4C0E-8A92-79601099709D}"/>
    <hyperlink ref="I236" r:id="rId233" xr:uid="{1DB14906-3653-435A-882B-81DA2CE9666F}"/>
    <hyperlink ref="I237" r:id="rId234" xr:uid="{D2257466-5FE7-491D-8207-08257CC5BD82}"/>
    <hyperlink ref="I238" r:id="rId235" xr:uid="{A5E4BC10-18A5-4353-BE8B-3D8E23C64EA8}"/>
    <hyperlink ref="I239" r:id="rId236" xr:uid="{3D8EBC73-A213-4E64-9876-13371CDACD40}"/>
    <hyperlink ref="I240" r:id="rId237" xr:uid="{1924119A-95F3-4791-BABE-699D0BDAE9C4}"/>
    <hyperlink ref="I241" r:id="rId238" xr:uid="{8450AB38-D0D8-448E-A3F5-A3843412436C}"/>
    <hyperlink ref="I242" r:id="rId239" xr:uid="{24AF32A9-D0CE-4B47-88AF-D83476C54D82}"/>
    <hyperlink ref="I243" r:id="rId240" xr:uid="{B142FF29-6A2A-401E-87A4-1D707EA48502}"/>
    <hyperlink ref="I244" r:id="rId241" xr:uid="{0D3393E2-CE8C-4775-9D7B-1F43A45782FD}"/>
    <hyperlink ref="I245" r:id="rId242" xr:uid="{A882C59E-8C60-440E-824B-333E5AE13761}"/>
    <hyperlink ref="I246" r:id="rId243" xr:uid="{13E6C3E4-08F0-47B3-B808-73202A30F6B0}"/>
    <hyperlink ref="I248" r:id="rId244" xr:uid="{CCB44366-25CC-4BDE-9AB0-FC09C2B08F8A}"/>
    <hyperlink ref="I249" r:id="rId245" xr:uid="{BBCDDD8D-2F7F-4187-9E2C-B851ADFAE5CD}"/>
    <hyperlink ref="I250" r:id="rId246" xr:uid="{E01D07CE-636E-40A7-89A4-092C770221A1}"/>
    <hyperlink ref="I251" r:id="rId247" xr:uid="{CAA4075A-76FF-4956-8F2C-078BBBA98707}"/>
    <hyperlink ref="I255" r:id="rId248" xr:uid="{A0589180-CAA3-41E2-8131-5437AF65F6AB}"/>
    <hyperlink ref="I256" r:id="rId249" xr:uid="{D1A1F2B0-7D61-48BE-9701-E013A8044D89}"/>
    <hyperlink ref="I257" r:id="rId250" xr:uid="{D6915925-8271-431C-B2DD-C6D79EB74ABC}"/>
    <hyperlink ref="I258" r:id="rId251" xr:uid="{7BA2A954-9B1D-4F56-93F2-9519DCEFE44C}"/>
    <hyperlink ref="I261" r:id="rId252" xr:uid="{3E08F008-1678-4962-B72E-9D4E93A325A2}"/>
    <hyperlink ref="I252" r:id="rId253" xr:uid="{B628B553-BB30-4F02-BD18-CAA9183DEE3D}"/>
    <hyperlink ref="I253" r:id="rId254" xr:uid="{61EB47C4-9F5A-429C-9851-E0C45A2FABBF}"/>
    <hyperlink ref="I254" r:id="rId255" xr:uid="{C3437687-E189-446F-953E-87C7AA8943FC}"/>
    <hyperlink ref="I247" r:id="rId256" xr:uid="{7C762140-83D6-42B3-800A-7B22A460C5F8}"/>
    <hyperlink ref="I260" r:id="rId257" xr:uid="{D80A3BEA-205B-4348-9E31-EDC8349D7EAE}"/>
    <hyperlink ref="I259" r:id="rId258" xr:uid="{B0FCEBDF-044E-4C1A-91B3-918431C7F1DF}"/>
    <hyperlink ref="I262" r:id="rId259" xr:uid="{753DDACC-68C2-4261-A03D-C2671C95195F}"/>
    <hyperlink ref="I263" r:id="rId260" xr:uid="{F4760F42-E629-4388-AEE2-2CB794A6C830}"/>
    <hyperlink ref="I264" r:id="rId261" xr:uid="{61A60525-8ADB-46DF-9DA9-BA073DD27242}"/>
    <hyperlink ref="I265" r:id="rId262" xr:uid="{962A8679-A9C6-4D89-B737-2DD680C5B131}"/>
    <hyperlink ref="I266" r:id="rId263" xr:uid="{94980F5D-F7AC-44EA-8127-63CF6F503ACB}"/>
    <hyperlink ref="I267" r:id="rId264" xr:uid="{69FC868D-9A8C-4257-8371-5FD42CA44B77}"/>
    <hyperlink ref="I268" r:id="rId265" xr:uid="{7ED3F961-057D-4279-9679-76A712957CAD}"/>
    <hyperlink ref="I269" r:id="rId266" xr:uid="{0B77BF54-DAD2-4D75-ADF9-B97A6AEFAB90}"/>
    <hyperlink ref="I270" r:id="rId267" xr:uid="{7403DDCA-BF60-437E-BDAC-3BD80B035583}"/>
    <hyperlink ref="I271" r:id="rId268" xr:uid="{95865EE1-F564-4256-A018-1AEB13E9078A}"/>
    <hyperlink ref="I272" r:id="rId269" xr:uid="{86EE8FEE-CAB3-459F-B248-FEAAF6B7D0F5}"/>
    <hyperlink ref="I275" r:id="rId270" xr:uid="{67FE8C1B-56D4-4B2C-B88C-72FF2B5A1913}"/>
    <hyperlink ref="I278" r:id="rId271" xr:uid="{D7E31882-8F80-4698-9523-5D9404ABDD6D}"/>
    <hyperlink ref="I273" r:id="rId272" xr:uid="{1CFC3DA6-7651-460F-B620-0886399107BB}"/>
    <hyperlink ref="I277" r:id="rId273" xr:uid="{21184B17-E41E-4B4C-9A72-A6DFB31C6C96}"/>
    <hyperlink ref="I274" r:id="rId274" xr:uid="{E9B9EA18-B14E-4054-B220-E7DA3B080C25}"/>
    <hyperlink ref="I276" r:id="rId275" xr:uid="{A3BE8A27-B6A6-426B-B766-981953387C31}"/>
    <hyperlink ref="I279" r:id="rId276" xr:uid="{6351A024-805F-4229-98A1-D9D0A14F3C08}"/>
    <hyperlink ref="I280" r:id="rId277" xr:uid="{80427452-FACD-4ED7-9DBA-C0D5F8D1A933}"/>
    <hyperlink ref="I281" r:id="rId278" xr:uid="{2CE44158-CC35-4119-811F-F244D337A8B9}"/>
    <hyperlink ref="I282" r:id="rId279" xr:uid="{8AEC0EEA-6C59-4D68-9C2A-559D98E352B8}"/>
    <hyperlink ref="I283" r:id="rId280" xr:uid="{20C03A8A-0E4B-489D-838A-31D469037808}"/>
    <hyperlink ref="I284" r:id="rId281" xr:uid="{66241931-CCD0-4787-9D7D-DAC268EED76D}"/>
    <hyperlink ref="I285" r:id="rId282" xr:uid="{C1BBCE1C-C694-4A9E-B92F-1C4E746C47B5}"/>
    <hyperlink ref="I286" r:id="rId283" xr:uid="{2DFB95B7-A10A-437C-8F8A-1A0379CCF9F8}"/>
    <hyperlink ref="I289" r:id="rId284" xr:uid="{1C6BC0C3-B2AE-4D3C-AB8A-4B3FB07E1B8D}"/>
    <hyperlink ref="I295" r:id="rId285" xr:uid="{0A7C0034-89F9-4F36-B60A-6BCD7BEF74FB}"/>
    <hyperlink ref="I294" r:id="rId286" xr:uid="{C0D0CA4F-C953-4C35-A2CB-00305603FA0B}"/>
    <hyperlink ref="I292" r:id="rId287" xr:uid="{79F219CB-EE85-4B4F-8456-E9F20022497C}"/>
    <hyperlink ref="I290" r:id="rId288" xr:uid="{F7DD3A8F-8855-4EF1-A654-C14C6FC9D5D0}"/>
    <hyperlink ref="I297" r:id="rId289" xr:uid="{2DA8EAA9-3594-477D-94E6-005A2F0CD6A3}"/>
    <hyperlink ref="I298" r:id="rId290" xr:uid="{6B451E24-C21B-4D6D-8D07-FF3C150A4FD7}"/>
    <hyperlink ref="I299" r:id="rId291" xr:uid="{172DD43B-A00D-4F2A-A648-E032A7FAD9A7}"/>
    <hyperlink ref="I287" r:id="rId292" xr:uid="{863A46D1-1EA7-4F8C-9E9F-7152A9DA31B1}"/>
    <hyperlink ref="I291" r:id="rId293" xr:uid="{1C36795E-43AF-4D4A-BEBC-6461B21DB146}"/>
    <hyperlink ref="I293" r:id="rId294" xr:uid="{2E228D01-72E8-4746-9B5E-EC396F2D4A90}"/>
    <hyperlink ref="I300" r:id="rId295" xr:uid="{59578A68-ABDA-491B-9F11-2E9A91D5253A}"/>
    <hyperlink ref="I288" r:id="rId296" xr:uid="{69AE389D-7367-4087-B239-9284645EA0E4}"/>
    <hyperlink ref="I296" r:id="rId297" xr:uid="{84A59DB8-AFA4-4B13-A256-A002D6186A6F}"/>
    <hyperlink ref="I301" r:id="rId298" xr:uid="{FAB3F65C-A451-471C-A94A-C557A2BEAF65}"/>
    <hyperlink ref="I302" r:id="rId299" xr:uid="{AF42E87B-AE31-4F03-969C-A5073ACB7D5F}"/>
    <hyperlink ref="I303" r:id="rId300" xr:uid="{E66A523E-1D9F-485C-8ABE-1CE27EFF7F17}"/>
    <hyperlink ref="I306" r:id="rId301" xr:uid="{9E13B286-8963-4934-836A-4A5F8DC64708}"/>
    <hyperlink ref="I305" r:id="rId302" xr:uid="{B3A7F27C-FFE9-494B-931B-5AB062CE702F}"/>
    <hyperlink ref="I304" r:id="rId303" xr:uid="{CCC95578-148A-4C84-B3A3-51276D7D3A77}"/>
    <hyperlink ref="I307" r:id="rId304" xr:uid="{7D21B69A-38D0-42B9-94CB-1E479BE25471}"/>
    <hyperlink ref="I308" r:id="rId305" xr:uid="{4F07B5DB-B89A-4FF1-B893-B0581DB0C6AA}"/>
    <hyperlink ref="I309" r:id="rId306" xr:uid="{2F86518A-CBE1-4A04-9B03-063CE9F86251}"/>
    <hyperlink ref="I312" r:id="rId307" xr:uid="{CBD95A52-DF49-43EA-A263-3D9F42C5715F}"/>
    <hyperlink ref="I311" r:id="rId308" xr:uid="{57AE84D2-F262-497B-9615-4FDBEE24BDC5}"/>
    <hyperlink ref="I313" r:id="rId309" xr:uid="{7D5B4F32-0BFA-493D-B636-647E8CC19FF3}"/>
    <hyperlink ref="I314" r:id="rId310" xr:uid="{A48A79CC-D6B8-4188-8D29-138021502FF6}"/>
    <hyperlink ref="I315" r:id="rId311" xr:uid="{535EF00D-3333-41D8-AB16-E0DCBED4BB5D}"/>
    <hyperlink ref="I317" r:id="rId312" xr:uid="{DD47196B-B64B-4A5A-8C5E-403CB2FFA892}"/>
    <hyperlink ref="I319" r:id="rId313" xr:uid="{12C427FF-44DB-41D3-A26A-AAD56FCE506B}"/>
    <hyperlink ref="I321" r:id="rId314" xr:uid="{DA3D9E94-816B-4B46-8C35-4CB8CE7FA9F9}"/>
    <hyperlink ref="I322" r:id="rId315" xr:uid="{A56BFC3C-22C4-407C-A14C-4318DF85C412}"/>
    <hyperlink ref="I323" r:id="rId316" xr:uid="{EE7ADA27-F9AC-4B93-B4BF-C1547E019B4B}"/>
    <hyperlink ref="I320" r:id="rId317" xr:uid="{D19B7833-D3EB-4C54-B896-2E86170BBCCC}"/>
    <hyperlink ref="I310" r:id="rId318" xr:uid="{24A75EE3-BD5D-40BC-B4EA-D7E9CEE975EF}"/>
    <hyperlink ref="I316" r:id="rId319" xr:uid="{B55485B0-19E5-4570-ABDB-B1CCF87AFF03}"/>
    <hyperlink ref="I318" r:id="rId320" xr:uid="{BE81BE82-E183-4427-89B5-F8E1F2BF98D2}"/>
    <hyperlink ref="I324" r:id="rId321" xr:uid="{379298AA-F769-4095-AC9B-A87A14C65BD8}"/>
    <hyperlink ref="I325" r:id="rId322" xr:uid="{439FFF15-7613-4D3A-9B8A-7D55C514E1C7}"/>
    <hyperlink ref="I327" r:id="rId323" xr:uid="{4B0E3C2B-EBC9-48AC-AE33-AAA63E62C631}"/>
    <hyperlink ref="I326" r:id="rId324" xr:uid="{1788D481-5E02-4080-A31A-9C606F2B8890}"/>
    <hyperlink ref="I328" r:id="rId325" xr:uid="{B1928BA8-098A-4169-A4C4-6715958A5DA4}"/>
    <hyperlink ref="I330" r:id="rId326" xr:uid="{76596DE1-287F-44B3-A2FB-8884EBB52335}"/>
    <hyperlink ref="I331" r:id="rId327" xr:uid="{D702935C-655C-4502-A6BD-214E6460DB58}"/>
    <hyperlink ref="I332" r:id="rId328" xr:uid="{C03580E0-F6CA-4B0A-AE90-8F4ED50D5793}"/>
    <hyperlink ref="I333" r:id="rId329" xr:uid="{155F4C67-E670-4A6D-8B35-BFFC6FD39A44}"/>
    <hyperlink ref="I329" r:id="rId330" xr:uid="{2D1AA0E7-61F9-4198-9633-5E9253F5068A}"/>
    <hyperlink ref="I335" r:id="rId331" xr:uid="{5020503B-56F9-433A-AB73-51BD0F606425}"/>
    <hyperlink ref="I334" r:id="rId332" xr:uid="{940C10E3-1E08-4444-80F2-1A7E4C4877F4}"/>
    <hyperlink ref="I336" r:id="rId333" xr:uid="{76E0719C-4DF1-4295-A411-905DB8385A12}"/>
    <hyperlink ref="I342" r:id="rId334" xr:uid="{4786D7C0-106E-4F43-8FB4-0561257D0106}"/>
    <hyperlink ref="I348" r:id="rId335" xr:uid="{3AFBC931-7875-4890-85D3-92C5B4D91A4C}"/>
    <hyperlink ref="I349" r:id="rId336" xr:uid="{07F1F694-97C8-4633-B3EF-9426E615DCF2}"/>
    <hyperlink ref="I344" r:id="rId337" xr:uid="{1B0FEB75-6302-4612-8426-EEEE4B2524D2}"/>
    <hyperlink ref="I343" r:id="rId338" xr:uid="{803D8170-4B55-4704-89FF-F8DFD40911B1}"/>
    <hyperlink ref="I337" r:id="rId339" xr:uid="{53AB211D-D3EC-452F-BE20-E9552D1D1C69}"/>
    <hyperlink ref="I339" r:id="rId340" xr:uid="{BB9096ED-A982-49B0-85DB-6D8D1D5F2EE1}"/>
    <hyperlink ref="I341" r:id="rId341" xr:uid="{0B5D88E0-06A6-4F22-9AF1-4B6AB20FC09A}"/>
    <hyperlink ref="I338" r:id="rId342" xr:uid="{3B6E1349-9C9B-4AF3-9ED1-8F726984AF68}"/>
    <hyperlink ref="I347" r:id="rId343" xr:uid="{11E0577D-4096-471B-AA59-CE9D0C623805}"/>
    <hyperlink ref="I351" r:id="rId344" xr:uid="{DEB7CE16-F92B-49CF-8997-3EA0337CB762}"/>
    <hyperlink ref="I353" r:id="rId345" xr:uid="{6C4CA277-95C5-4B80-9578-A43BC223BB3A}"/>
    <hyperlink ref="I340" r:id="rId346" xr:uid="{A15D91AB-41F3-4967-A0E2-A02C1EAFEDAC}"/>
    <hyperlink ref="I352" r:id="rId347" xr:uid="{08B8E42E-B83F-439C-A30B-2BF90AFBC424}"/>
    <hyperlink ref="I346" r:id="rId348" xr:uid="{BF1A4B1C-F456-4F0C-A0F9-586B939D0F77}"/>
    <hyperlink ref="I355" r:id="rId349" xr:uid="{C0BC5FA1-4F46-440B-BEB9-555B75A8BD1E}"/>
    <hyperlink ref="I361" r:id="rId350" xr:uid="{7A6F785C-A80E-490F-8F3C-9834F813D380}"/>
    <hyperlink ref="I359" r:id="rId351" xr:uid="{725BB2A9-4099-48B0-8C00-682D29F817D1}"/>
    <hyperlink ref="I360" r:id="rId352" xr:uid="{DBB3FEA2-2EFF-4F45-A130-2705BA636DCD}"/>
    <hyperlink ref="I370" r:id="rId353" xr:uid="{6CF674BD-C635-4A03-A05E-357CD8016DC6}"/>
    <hyperlink ref="I369" r:id="rId354" xr:uid="{D83CC0E4-B351-4CC7-B8E5-B633906A7FED}"/>
    <hyperlink ref="I345" r:id="rId355" xr:uid="{39B7AF9E-453F-4334-8E95-DC2373564168}"/>
    <hyperlink ref="I374" r:id="rId356" xr:uid="{E4C28900-51C7-46D9-BF44-223860A179BD}"/>
    <hyperlink ref="I368" r:id="rId357" xr:uid="{805C8366-2046-4E78-96E1-5FCFFB46C992}"/>
    <hyperlink ref="I367" r:id="rId358" xr:uid="{F93D6545-8A78-4EBE-A2A3-D6F3AC32DAB5}"/>
    <hyperlink ref="I362" r:id="rId359" xr:uid="{FFADD55E-30E5-4DA3-B1AA-E7112729E93E}"/>
    <hyperlink ref="I365" r:id="rId360" xr:uid="{6066E8F5-6A6E-4A44-9D90-200B5A2346D4}"/>
    <hyperlink ref="I354" r:id="rId361" xr:uid="{F23A9085-12C7-415C-A940-4BD44407284E}"/>
    <hyperlink ref="I371" r:id="rId362" xr:uid="{39D07CD7-CB10-42F8-907B-BF1C814CF246}"/>
    <hyperlink ref="I356" r:id="rId363" xr:uid="{665365B8-ECB5-475A-A43E-26997882C535}"/>
    <hyperlink ref="I363" r:id="rId364" xr:uid="{7DD5F20A-7256-4C4B-B47B-3861F5667BDB}"/>
    <hyperlink ref="I358" r:id="rId365" xr:uid="{A86139E8-01F5-4E3B-9AAF-80B6AD7909B1}"/>
    <hyperlink ref="I350" r:id="rId366" xr:uid="{1D8B6D5B-49C3-4345-B850-D7C74858B5D7}"/>
    <hyperlink ref="I373" r:id="rId367" xr:uid="{B7E240F4-949A-43E7-8CB8-043F36B2E338}"/>
    <hyperlink ref="I357" r:id="rId368" xr:uid="{F759A900-C460-4E42-B9A8-38B3BB347FF7}"/>
    <hyperlink ref="I366" r:id="rId369" xr:uid="{C9AE9DD1-9AE0-4C50-B64A-22086F4D9147}"/>
    <hyperlink ref="I364" r:id="rId370" xr:uid="{B5765B98-866E-4217-93FB-EE3D2A8E565D}"/>
    <hyperlink ref="I372" r:id="rId371" xr:uid="{7853DB63-69DA-44D4-8C9C-E728BC26132D}"/>
    <hyperlink ref="I388" r:id="rId372" xr:uid="{34F70F79-E537-4864-9A8A-B6946285289F}"/>
    <hyperlink ref="I377" r:id="rId373" xr:uid="{EA449ED8-0273-4EE3-88AE-7AACB69A0BD7}"/>
    <hyperlink ref="I384" r:id="rId374" xr:uid="{FF32447D-3314-4BCF-8064-856711B2CAE7}"/>
    <hyperlink ref="I375" r:id="rId375" xr:uid="{612FA3D4-F595-4C6A-9C13-5E297950C7BB}"/>
    <hyperlink ref="I376" r:id="rId376" xr:uid="{2CCAAB7F-8D69-4BD7-8A09-AB46A1687B4F}"/>
    <hyperlink ref="I379" r:id="rId377" xr:uid="{2E41E8FF-BB55-421F-9CC0-0741CC006419}"/>
    <hyperlink ref="I385" r:id="rId378" xr:uid="{3ACB1D99-253D-4E32-AFA9-F1FA711AEF44}"/>
    <hyperlink ref="I378" r:id="rId379" xr:uid="{C141F215-5651-407F-855E-2EAA04ED1F9B}"/>
    <hyperlink ref="I380" r:id="rId380" xr:uid="{C4133057-055D-4F87-866C-2A5B65F28E43}"/>
    <hyperlink ref="I381" r:id="rId381" xr:uid="{D7A37F28-6FF4-455D-A03C-F30D6A59E9A0}"/>
    <hyperlink ref="I383" r:id="rId382" xr:uid="{CBFA8839-2811-4EB8-9100-D886C9EAD93C}"/>
    <hyperlink ref="I390" r:id="rId383" xr:uid="{E2E6EFD9-E974-4BE5-80E1-3FA9BBC20997}"/>
    <hyperlink ref="I394" r:id="rId384" xr:uid="{26DCAD37-15A7-4AC3-A88C-6DEDFDC15CC9}"/>
    <hyperlink ref="I395" r:id="rId385" xr:uid="{BA760D56-D7FE-4AA9-BB89-2E84C869CD15}"/>
    <hyperlink ref="I382" r:id="rId386" xr:uid="{E720CC5B-BA85-443F-A879-CD3B1E87BDBB}"/>
    <hyperlink ref="I387" r:id="rId387" xr:uid="{BD952022-2532-4BD7-A7EF-4EA23101276E}"/>
    <hyperlink ref="I389" r:id="rId388" xr:uid="{0DF44C89-3FF2-45FA-8F87-B7FF8F54F857}"/>
    <hyperlink ref="I396" r:id="rId389" xr:uid="{7D9B6E73-1C00-4A13-A14D-4308A0CC5E00}"/>
    <hyperlink ref="I397" r:id="rId390" xr:uid="{3FE59669-1684-42FA-9073-57FF3BE0B668}"/>
    <hyperlink ref="I386" r:id="rId391" xr:uid="{DD6E7D5A-7D70-41C4-B847-83892F662361}"/>
    <hyperlink ref="I398" r:id="rId392" xr:uid="{1AFF7111-C6F7-48B6-96B0-A2D93F79A038}"/>
    <hyperlink ref="I399" r:id="rId393" xr:uid="{5E7968ED-9C93-4865-9290-B7364722892A}"/>
    <hyperlink ref="I401" r:id="rId394" xr:uid="{58B9A722-3422-42DF-9CF2-41EBDB82EE5C}"/>
    <hyperlink ref="I402" r:id="rId395" xr:uid="{BEAD9574-AB6A-43A0-9936-A1E2E408FBFA}"/>
    <hyperlink ref="I403" r:id="rId396" xr:uid="{89CEA7E7-9744-4C7D-8306-D887B278CCDA}"/>
    <hyperlink ref="I405" r:id="rId397" xr:uid="{068362BE-38DC-4A56-A92B-1E8D5923370B}"/>
    <hyperlink ref="I406" r:id="rId398" xr:uid="{F99E06FF-0E5F-4829-BED3-BDA1221C7491}"/>
    <hyperlink ref="I407" r:id="rId399" xr:uid="{08AC362C-96B8-4BD9-A6E7-3FD30F680C1C}"/>
    <hyperlink ref="I420" r:id="rId400" xr:uid="{DD6BC505-796E-4CA7-9F5E-901B1CD8CB50}"/>
    <hyperlink ref="I421" r:id="rId401" xr:uid="{128AD2C7-2AA9-4078-A8D9-3F8D60689D8D}"/>
    <hyperlink ref="I422" r:id="rId402" xr:uid="{2C2983F4-0E42-4077-8CD8-632A654B622A}"/>
    <hyperlink ref="I423" r:id="rId403" xr:uid="{6AC055F6-EC94-4875-8817-9EEA49BF2D24}"/>
    <hyperlink ref="I400" r:id="rId404" xr:uid="{64B7C68C-BC70-4A06-BE58-2C09E0AD1479}"/>
    <hyperlink ref="I404" r:id="rId405" xr:uid="{A19236BC-E919-4D6B-8A46-E803E53E85B8}"/>
    <hyperlink ref="I408" r:id="rId406" xr:uid="{CD39E508-567A-4C2A-B037-7477563C725E}"/>
    <hyperlink ref="I409" r:id="rId407" xr:uid="{371CD1F9-68E4-4E07-9283-3BF3042EDBDF}"/>
    <hyperlink ref="I414" r:id="rId408" xr:uid="{BAB26A29-E558-4309-88D7-0477E6952DB8}"/>
    <hyperlink ref="I416" r:id="rId409" xr:uid="{6766B854-5438-4CB8-808F-12F643A4DF80}"/>
    <hyperlink ref="I415" r:id="rId410" xr:uid="{3F2C71BB-BD77-402B-B27A-60020292F633}"/>
    <hyperlink ref="I417" r:id="rId411" xr:uid="{239AC9A2-61D7-4AB3-BC65-94E6BB2ED810}"/>
    <hyperlink ref="I418" r:id="rId412" xr:uid="{25E18137-39EE-45C6-811D-4877547C980C}"/>
    <hyperlink ref="I419" r:id="rId413" xr:uid="{25BD5E58-2239-40C1-B59D-967384DE6895}"/>
    <hyperlink ref="I424" r:id="rId414" xr:uid="{D4717E51-4712-45EE-A6FB-045457E1AE64}"/>
    <hyperlink ref="I425" r:id="rId415" xr:uid="{68B8C9DF-F915-4F9D-A3FB-B6D964567A5F}"/>
    <hyperlink ref="I426" r:id="rId416" xr:uid="{6E334CB5-E4D5-4D34-B9DC-F89B657C01A0}"/>
    <hyperlink ref="I427" r:id="rId417" xr:uid="{C1DC428D-F339-419A-AEA5-CB8A314DFD5A}"/>
    <hyperlink ref="I428" r:id="rId418" xr:uid="{867BF934-8440-4C7C-A002-0501356BCE88}"/>
    <hyperlink ref="I429" r:id="rId419" xr:uid="{E9B36537-4E40-4CE1-AD66-D5CCEAEA8D99}"/>
    <hyperlink ref="I431" r:id="rId420" xr:uid="{3CA5F4B7-4C1C-4A3C-89CD-91B911320F22}"/>
    <hyperlink ref="I432" r:id="rId421" xr:uid="{1AB135B5-198D-45B6-9FBC-0BC4C82E0A3B}"/>
    <hyperlink ref="I433" r:id="rId422" xr:uid="{2CF43DF1-5B82-4604-BA49-27E4E4F0CC98}"/>
    <hyperlink ref="I434" r:id="rId423" xr:uid="{CBFC650C-297F-47B4-A317-94C42407B136}"/>
    <hyperlink ref="I435" r:id="rId424" xr:uid="{A663B96D-B55F-4AC3-BC69-0FBC5937AB1B}"/>
    <hyperlink ref="I436" r:id="rId425" xr:uid="{FC491897-0199-4C54-88A2-994A976F403A}"/>
    <hyperlink ref="I437" r:id="rId426" xr:uid="{7C588AB4-4D79-488B-8CD3-E738E8E2D3F8}"/>
    <hyperlink ref="I438" r:id="rId427" xr:uid="{1858E047-7702-4F37-A0F2-E73597ECBA13}"/>
    <hyperlink ref="I439" r:id="rId428" xr:uid="{279D2180-48FD-4D84-B03F-662FD94A504B}"/>
    <hyperlink ref="I440" r:id="rId429" xr:uid="{A3912EDF-E197-449F-A9BB-35088E189CA5}"/>
    <hyperlink ref="I441" r:id="rId430" xr:uid="{16938D5D-7AC3-4794-B591-7B497222A4B0}"/>
    <hyperlink ref="I442" r:id="rId431" xr:uid="{4EFEC6A2-6C39-41C2-A815-FC07C429F16E}"/>
    <hyperlink ref="I443" r:id="rId432" xr:uid="{5F2E3B16-1DD3-4FAE-BC8F-C01ADFA47285}"/>
    <hyperlink ref="I444" r:id="rId433" xr:uid="{ECA06050-8C15-428C-AF1B-8F3298A6E746}"/>
    <hyperlink ref="I445" r:id="rId434" xr:uid="{E1386668-4D17-4834-A53C-9A858E249FD2}"/>
    <hyperlink ref="I446" r:id="rId435" xr:uid="{911A91CC-5A26-45F5-A40E-E1967457D4C7}"/>
    <hyperlink ref="I447" r:id="rId436" xr:uid="{E9AFC786-1E38-4FB4-BB09-6B9EC59CC646}"/>
    <hyperlink ref="I448" r:id="rId437" xr:uid="{7F3AD2DB-5907-4581-8F5B-25B6BFAB5E7C}"/>
    <hyperlink ref="I449" r:id="rId438" xr:uid="{A5CBAB6A-FBE0-405F-89A1-F0988E0D3EC2}"/>
    <hyperlink ref="I450" r:id="rId439" xr:uid="{D3DEFBFE-A12A-4A6F-A3A3-E365E6022879}"/>
    <hyperlink ref="I451" r:id="rId440" xr:uid="{7078765A-9538-4599-8B5F-2B118A30ED3E}"/>
    <hyperlink ref="I452" r:id="rId441" xr:uid="{5E36A274-0329-4D07-A860-8D655DE9B33A}"/>
    <hyperlink ref="I453" r:id="rId442" xr:uid="{B3906F83-D102-453C-B15C-72E0D486A02F}"/>
    <hyperlink ref="I454" r:id="rId443" xr:uid="{9198F9B6-5098-4672-97A1-B9A879526C75}"/>
    <hyperlink ref="I455" r:id="rId444" xr:uid="{32137FF2-7644-424B-8E17-39DD8443FC9D}"/>
    <hyperlink ref="I456" r:id="rId445" xr:uid="{044A9D19-01E9-4E93-B969-29B6C40441E4}"/>
    <hyperlink ref="I457" r:id="rId446" xr:uid="{08488968-92A5-4DB1-9DD8-94C5458D6F9D}"/>
    <hyperlink ref="I458" r:id="rId447" xr:uid="{7A389CEF-79A9-480A-A10F-3CC0F73327F3}"/>
    <hyperlink ref="I459" r:id="rId448" xr:uid="{9A3A22D3-EE9E-4FE3-AC1F-7110BE9345EB}"/>
    <hyperlink ref="I460" r:id="rId449" xr:uid="{83A8290D-AD37-402F-B0EB-072366A85E30}"/>
    <hyperlink ref="I461" r:id="rId450" xr:uid="{3D10E814-8EAF-44CE-9D94-19DC71DB0D78}"/>
    <hyperlink ref="I462" r:id="rId451" xr:uid="{C4C03400-BF0F-4AD1-A0D0-A4F8FE51E26E}"/>
    <hyperlink ref="I463" r:id="rId452" xr:uid="{3FE95BC6-D194-4FEA-8C21-23AE5851908D}"/>
    <hyperlink ref="I464" r:id="rId453" xr:uid="{ADCD8E7C-58BC-4B7B-92A9-6C5914491068}"/>
    <hyperlink ref="I465" r:id="rId454" xr:uid="{021C62C8-5574-45B5-9021-1F282E15917D}"/>
    <hyperlink ref="I466" r:id="rId455" xr:uid="{21CE7A0E-30AC-49A9-96A9-18CAA21CF1D0}"/>
    <hyperlink ref="I467" r:id="rId456" xr:uid="{94915FF8-914D-4EA2-85B9-6485CF7F6D05}"/>
    <hyperlink ref="I410" r:id="rId457" xr:uid="{CF877120-F925-4900-9EFE-1766B8229AD5}"/>
    <hyperlink ref="I411" r:id="rId458" xr:uid="{9CE645D1-DDF5-4522-A15C-79BFD10C63BA}"/>
    <hyperlink ref="I412" r:id="rId459" xr:uid="{09DA0DB6-8A7D-4D4A-8A75-B4C1E0F60580}"/>
    <hyperlink ref="I413" r:id="rId460" xr:uid="{C49260C9-5931-48AB-9DA9-FEF7DA4E3A27}"/>
    <hyperlink ref="I430" r:id="rId461" xr:uid="{A907EB29-D2EB-4F09-AAFA-2F202851AF9E}"/>
    <hyperlink ref="I468" r:id="rId462" xr:uid="{92E59B0F-B661-48F4-9D52-C50D77DEF1D2}"/>
    <hyperlink ref="I469" r:id="rId463" xr:uid="{3B5AE707-1C4A-40DC-996C-0A8632BA94A2}"/>
    <hyperlink ref="I470" r:id="rId464" xr:uid="{38C6879D-2070-485B-A834-BFA2B2CCF62E}"/>
    <hyperlink ref="I471" r:id="rId465" xr:uid="{77C01295-A107-4872-A072-3C62D692C519}"/>
    <hyperlink ref="I472" r:id="rId466" xr:uid="{F0F36FC7-A0AC-4EAD-8E75-8528AF1C51C0}"/>
    <hyperlink ref="I473" r:id="rId467" xr:uid="{CA21A27F-FCF8-4AE4-9842-4D20EF47B62C}"/>
    <hyperlink ref="I474" r:id="rId468" xr:uid="{359ED5BA-A17F-4C78-AD7F-847769F9EE0E}"/>
    <hyperlink ref="I475" r:id="rId469" xr:uid="{F07E9C07-D48E-469F-B8E7-2EF4545BDC5C}"/>
    <hyperlink ref="I476" r:id="rId470" xr:uid="{7C055EF9-8C4A-4465-ACD2-75C09A4E3927}"/>
    <hyperlink ref="I477" r:id="rId471" xr:uid="{A6E32C66-6C59-49CC-99DF-D01EFFB0681D}"/>
    <hyperlink ref="I478" r:id="rId472" xr:uid="{381484B4-3861-427B-B251-202D79363A07}"/>
    <hyperlink ref="I479" r:id="rId473" xr:uid="{DF484641-0212-4C31-B148-B656669F2B1F}"/>
    <hyperlink ref="I480" r:id="rId474" xr:uid="{D0059020-AE9C-4F65-BC11-3E4B0B2393EF}"/>
    <hyperlink ref="I481" r:id="rId475" xr:uid="{8BF2833A-684C-4A01-8FC9-F47600B107F8}"/>
    <hyperlink ref="I482" r:id="rId476" xr:uid="{0C7F7DE3-2CBF-49C6-A83B-1D9E64C1E217}"/>
    <hyperlink ref="I483" r:id="rId477" xr:uid="{E51FDAB3-5B96-413F-A109-92AA2F111B14}"/>
    <hyperlink ref="I484" r:id="rId478" xr:uid="{CB8BD40A-36A9-4D98-BE29-C0C43D82F301}"/>
    <hyperlink ref="I485" r:id="rId479" xr:uid="{47BE5F76-807B-4062-A8A2-B2A72203358D}"/>
    <hyperlink ref="I486" r:id="rId480" xr:uid="{0BD7E04F-AF01-44B4-9934-06F98B5243A1}"/>
    <hyperlink ref="I487" r:id="rId481" xr:uid="{901F83A2-69E3-4CEC-AE7A-5822B5D1833E}"/>
    <hyperlink ref="I488" r:id="rId482" xr:uid="{7C07F266-C79C-429A-BEF7-BF5CDF74C4EE}"/>
    <hyperlink ref="I489" r:id="rId483" xr:uid="{B1C6736D-361A-4A09-A00C-93E1C7C6A737}"/>
    <hyperlink ref="I490" r:id="rId484" xr:uid="{E9443EB1-092A-4F5D-ACBE-BB9EE549CCA9}"/>
    <hyperlink ref="I491" r:id="rId485" xr:uid="{63B5516D-8F00-4B7A-B642-FBE410526C5B}"/>
    <hyperlink ref="I495" r:id="rId486" xr:uid="{C834893A-1548-415A-85AB-1880B4E38CFB}"/>
    <hyperlink ref="I496" r:id="rId487" xr:uid="{F54019D5-98CE-4ABF-9D6C-B263D066D75D}"/>
    <hyperlink ref="I500" r:id="rId488" xr:uid="{60CD001C-7F1A-4ABD-9935-2474C5BBA4AC}"/>
    <hyperlink ref="I505" r:id="rId489" xr:uid="{AE402A00-B42E-446B-AA26-D2588FE65A35}"/>
    <hyperlink ref="I513" r:id="rId490" xr:uid="{DF0425B1-F968-44D5-8848-2AE73501AAFD}"/>
    <hyperlink ref="I499" r:id="rId491" xr:uid="{C7AB7F5F-C93A-472A-8666-5D2025C59F0C}"/>
    <hyperlink ref="I497" r:id="rId492" xr:uid="{136E86CE-FFF2-49B2-8572-F598F5EA4B26}"/>
    <hyperlink ref="I501" r:id="rId493" xr:uid="{82A234F2-7DB3-4E39-9262-A04F18670262}"/>
    <hyperlink ref="I502" r:id="rId494" xr:uid="{133E632F-449C-4C98-8904-96D646E22C1C}"/>
    <hyperlink ref="I503" r:id="rId495" xr:uid="{A7D545FB-8C68-4814-A365-5A94A935D213}"/>
    <hyperlink ref="I504" r:id="rId496" xr:uid="{DE3BDD8B-F68C-4842-BF3F-10F7769C144F}"/>
    <hyperlink ref="I506" r:id="rId497" xr:uid="{25491C20-7861-4170-AB42-8C46CE49D66C}"/>
    <hyperlink ref="I507" r:id="rId498" xr:uid="{373B60D4-59FC-4282-A5D9-0DBC7F948ADD}"/>
    <hyperlink ref="I508" r:id="rId499" xr:uid="{07B71575-B9FB-4114-AF93-12C6E3060FE7}"/>
    <hyperlink ref="I509" r:id="rId500" xr:uid="{EABC3EA2-E4CA-4386-88F1-066FF22F2ED8}"/>
    <hyperlink ref="I510" r:id="rId501" xr:uid="{5712B496-7879-40BD-818A-666A0FAD44B8}"/>
    <hyperlink ref="I511" r:id="rId502" xr:uid="{85569703-0B48-4148-97B6-2A369B41566B}"/>
    <hyperlink ref="I512" r:id="rId503" xr:uid="{A98310D9-D454-4298-911D-15F7329B2C4B}"/>
    <hyperlink ref="I514" r:id="rId504" xr:uid="{92A90133-165A-4979-A5F7-985582306800}"/>
    <hyperlink ref="I515" r:id="rId505" xr:uid="{C38AAE0E-5087-4491-A1D1-009DC2AC95BA}"/>
    <hyperlink ref="I516" r:id="rId506" xr:uid="{B4A04B8B-5148-45CE-83C9-CEFD6406E6B1}"/>
    <hyperlink ref="I517" r:id="rId507" xr:uid="{52379C86-6CE6-439E-B1C9-F1DF3CAB1EBA}"/>
    <hyperlink ref="I520" r:id="rId508" xr:uid="{A275FEC2-CFAC-4C69-905E-560B4359C6B2}"/>
    <hyperlink ref="I523" r:id="rId509" xr:uid="{2378DF3C-E550-4BC8-9CBD-47087ADEFBC9}"/>
    <hyperlink ref="I525" r:id="rId510" xr:uid="{2C78FCB0-9126-49D9-8BF4-4FB3C090055E}"/>
    <hyperlink ref="I528" r:id="rId511" xr:uid="{36A83666-678E-4BEA-84A8-D2A7476499B0}"/>
    <hyperlink ref="I529" r:id="rId512" xr:uid="{E1B12B17-B105-4CD2-A652-E67071EAE964}"/>
    <hyperlink ref="I530" r:id="rId513" xr:uid="{D6AEC016-F53E-4037-8856-197246CAAE41}"/>
    <hyperlink ref="I531" r:id="rId514" xr:uid="{91378270-2D84-4CBD-9723-1740FB678557}"/>
    <hyperlink ref="I536" r:id="rId515" xr:uid="{03BF8403-0899-4CB5-9AD8-30AB18410C31}"/>
    <hyperlink ref="I518" r:id="rId516" xr:uid="{CEB3CDB8-8437-435F-8F9D-7CBCDF114C91}"/>
    <hyperlink ref="I537" r:id="rId517" xr:uid="{908E0AB9-3B9C-4A9F-88C6-4090832C8767}"/>
    <hyperlink ref="I539" r:id="rId518" xr:uid="{EE12E95D-088C-4376-9271-7E05216398C0}"/>
    <hyperlink ref="I498" r:id="rId519" xr:uid="{A6BD177E-19B6-4EFD-9031-86880E853906}"/>
    <hyperlink ref="I519" r:id="rId520" xr:uid="{8EC2E40D-2360-467B-9B27-DEC047165101}"/>
    <hyperlink ref="I521" r:id="rId521" xr:uid="{186ADFE4-5539-4FBC-AC98-AA96D6142A15}"/>
    <hyperlink ref="I522" r:id="rId522" xr:uid="{315956BD-CC20-48A0-98A9-7C1CC01FCDFA}"/>
    <hyperlink ref="I526" r:id="rId523" xr:uid="{AB2BA49E-3A21-4360-B26F-0A9A3EA23B34}"/>
    <hyperlink ref="I527" r:id="rId524" xr:uid="{2E5F7E15-D210-4248-9529-C3DB1FEBC7ED}"/>
    <hyperlink ref="I533" r:id="rId525" xr:uid="{72B232E3-1C28-42C1-AED1-74DE41C9EDD2}"/>
    <hyperlink ref="I534" r:id="rId526" xr:uid="{815EA78F-2694-4754-81AA-999645A04200}"/>
    <hyperlink ref="I535" r:id="rId527" xr:uid="{DB242AFA-B2A4-48B1-B1A9-FE8140DAB8E3}"/>
    <hyperlink ref="I540" r:id="rId528" xr:uid="{365BD36F-C5D2-4166-AF0A-222682062523}"/>
    <hyperlink ref="I538" r:id="rId529" xr:uid="{322E5CC6-3E16-44EE-9A78-F93EF3B9E583}"/>
    <hyperlink ref="I541" r:id="rId530" xr:uid="{BAED07DE-FA2E-4455-9581-9816CAB755DE}"/>
    <hyperlink ref="I543" r:id="rId531" xr:uid="{3117B183-A427-480B-86C6-5E3E35E3AEFB}"/>
    <hyperlink ref="I544" r:id="rId532" xr:uid="{C7C002FA-576C-4F56-B29A-B854A995778D}"/>
    <hyperlink ref="I545" r:id="rId533" xr:uid="{6D29799D-FB86-4844-8645-1EB5971FB7C4}"/>
    <hyperlink ref="I548" r:id="rId534" xr:uid="{78B69265-0C4A-44E4-AAC5-A4F43797602E}"/>
    <hyperlink ref="I550" r:id="rId535" xr:uid="{E58A9F6F-8668-4EF1-BE5E-00F834F7F3DA}"/>
    <hyperlink ref="I551" r:id="rId536" xr:uid="{4A5AE5C9-EB9D-4ADB-929D-BB5AC0EFBC40}"/>
    <hyperlink ref="I552" r:id="rId537" xr:uid="{93797223-1CB5-49F6-9C2A-62D23CFB566F}"/>
    <hyperlink ref="I524" r:id="rId538" xr:uid="{DD8A2796-463E-4F8A-A16E-7722027965C7}"/>
    <hyperlink ref="I492" r:id="rId539" xr:uid="{B4FF2E52-BB6A-4DF8-AC16-AC0977582802}"/>
    <hyperlink ref="I493" r:id="rId540" xr:uid="{84D294C9-1804-4C8C-B43A-557B5E8814FC}"/>
    <hyperlink ref="I494" r:id="rId541" xr:uid="{592E0032-8F54-46F8-A05E-FD79A3FEA293}"/>
    <hyperlink ref="I546" r:id="rId542" xr:uid="{4BE7DAE7-DC2E-4D1D-8CFC-9264852924F4}"/>
    <hyperlink ref="I549" r:id="rId543" xr:uid="{B81078FA-12DC-4E03-A3B4-A8F9CFDF2084}"/>
    <hyperlink ref="I553" r:id="rId544" xr:uid="{7013E54E-5AB8-4812-B562-F9592B10023D}"/>
    <hyperlink ref="I547" r:id="rId545" xr:uid="{B7666BFE-B5FB-4D33-A288-2A5EEAB5027B}"/>
    <hyperlink ref="I542" r:id="rId546" xr:uid="{6A6A905A-F908-40D0-B500-3C7FBD04AD6E}"/>
    <hyperlink ref="I532" r:id="rId547" xr:uid="{373EC52A-D337-4B86-94BB-03CD2E8C0288}"/>
    <hyperlink ref="I554" r:id="rId548" xr:uid="{2BF1CB3F-F7C0-48BF-854B-7FBF1312FB13}"/>
    <hyperlink ref="I555" r:id="rId549" xr:uid="{78EF0F08-104B-4C01-A302-3968738FA08D}"/>
    <hyperlink ref="I556" r:id="rId550" xr:uid="{19F49DCD-BDA9-40F3-83FC-8459B64E30D8}"/>
    <hyperlink ref="I557" r:id="rId551" xr:uid="{ED996C5A-AE59-428C-9CB5-07AADEACC57D}"/>
    <hyperlink ref="I558" r:id="rId552" xr:uid="{CF977BC0-F3D1-47C3-AA17-A878B55873F4}"/>
    <hyperlink ref="I562" r:id="rId553" xr:uid="{2EC8BD8C-3742-4FD2-BAED-97132C92F87E}"/>
    <hyperlink ref="I567" r:id="rId554" xr:uid="{174416BD-B68E-46FB-8264-7B2B89CC9307}"/>
    <hyperlink ref="I568" r:id="rId555" xr:uid="{A9ACC6C9-FA65-49C9-8926-BA1179F4110B}"/>
    <hyperlink ref="I570" r:id="rId556" xr:uid="{078CDB1A-1BF8-486D-94F6-0FA58ABF57A3}"/>
    <hyperlink ref="I571" r:id="rId557" xr:uid="{948CDF73-5AF5-4BD3-AE02-368AAFA3CC40}"/>
    <hyperlink ref="I572" r:id="rId558" xr:uid="{02FD8DCF-41E9-45D3-8D0A-E67A2FA20FC2}"/>
    <hyperlink ref="I573" r:id="rId559" xr:uid="{6291C4E3-EADC-4383-8263-B5A5EEC1C6B0}"/>
    <hyperlink ref="I574" r:id="rId560" xr:uid="{8043CFD6-479E-4FA5-8C35-EA45B635A213}"/>
    <hyperlink ref="I575" r:id="rId561" xr:uid="{54A22862-FDF0-4B5C-AEED-EBD3676E03D7}"/>
    <hyperlink ref="I576" r:id="rId562" xr:uid="{24454ADB-3500-4D83-A6E1-8F253E2F658E}"/>
    <hyperlink ref="I578" r:id="rId563" xr:uid="{2AF59DE6-0457-43B8-87AD-BD001DE67547}"/>
    <hyperlink ref="I579" r:id="rId564" xr:uid="{1AD19CEB-738B-46B4-B044-7D067A74F43F}"/>
    <hyperlink ref="I581" r:id="rId565" xr:uid="{8CB20F79-2832-4EB2-9EA6-482762658D4B}"/>
    <hyperlink ref="I582" r:id="rId566" xr:uid="{68592C3A-3160-415A-A2F9-E29DEEEB3528}"/>
    <hyperlink ref="I583" r:id="rId567" xr:uid="{C62F6C29-9053-4C26-8655-B374FF4FA520}"/>
    <hyperlink ref="I584" r:id="rId568" xr:uid="{4CA80FC6-0BB5-45FE-BA65-E8A841C35B52}"/>
    <hyperlink ref="I587" r:id="rId569" xr:uid="{BEF73CD9-9E09-4E9F-B56B-A6D018DFB9CB}"/>
    <hyperlink ref="I588" r:id="rId570" xr:uid="{76474567-940F-467A-9AE7-DEFB0B608F40}"/>
    <hyperlink ref="I560" r:id="rId571" xr:uid="{55F372F1-539E-48A3-AD48-D19A9A5E1EBB}"/>
    <hyperlink ref="I564" r:id="rId572" xr:uid="{517CFE57-75AC-45CC-A8DB-0D773C8F87F8}"/>
    <hyperlink ref="I565" r:id="rId573" xr:uid="{6C018D20-1B41-48AC-B234-11F4542BCB63}"/>
    <hyperlink ref="I585" r:id="rId574" xr:uid="{6579FE8D-4432-4ED9-A998-8E960F3A9B4D}"/>
    <hyperlink ref="I577" r:id="rId575" xr:uid="{574149E8-F29A-409B-A7FF-06294FAFE935}"/>
    <hyperlink ref="I559" r:id="rId576" xr:uid="{28793109-0922-4720-83AE-9222003BB009}"/>
    <hyperlink ref="I563" r:id="rId577" xr:uid="{AF253A7C-6523-45FF-BD08-9968C8BD55AE}"/>
    <hyperlink ref="I586" r:id="rId578" xr:uid="{9C83288F-A393-4E1A-B56B-713CD70751A1}"/>
    <hyperlink ref="I569" r:id="rId579" xr:uid="{9A22EF5F-EB4B-4530-9FE9-84B30513A730}"/>
    <hyperlink ref="I580" r:id="rId580" xr:uid="{E547EB26-5DEB-4F5E-B2AA-63E621021CA0}"/>
    <hyperlink ref="I566" r:id="rId581" xr:uid="{455C6AAE-8B95-463C-BB71-55F1265CFAB5}"/>
    <hyperlink ref="I561" r:id="rId582" xr:uid="{D0668760-C897-4F10-82C3-8539A12272A8}"/>
    <hyperlink ref="I589" r:id="rId583" xr:uid="{6BF2EA28-0F3A-4258-8A12-A77308BD27B1}"/>
    <hyperlink ref="I602" r:id="rId584" xr:uid="{F969A946-5D41-4FC9-86BE-ABC2567B0442}"/>
    <hyperlink ref="I600" r:id="rId585" xr:uid="{2D721C7B-12D1-4123-95CE-6779F25BF51A}"/>
    <hyperlink ref="I599" r:id="rId586" xr:uid="{CC199074-81AA-4831-BF4D-825A8055A741}"/>
    <hyperlink ref="I595" r:id="rId587" xr:uid="{4D448F5B-C658-4208-AB9E-9042BC34260B}"/>
    <hyperlink ref="I597" r:id="rId588" xr:uid="{DABE1E73-D5DC-4B01-AC01-731CBB39EBD5}"/>
    <hyperlink ref="I596" r:id="rId589" xr:uid="{5B3C60D3-6240-4B89-ADA5-4EDCE8AC840C}"/>
    <hyperlink ref="I591" r:id="rId590" xr:uid="{F1AA66DB-712A-4DD0-B9AB-C4A642D155D5}"/>
    <hyperlink ref="I603" r:id="rId591" xr:uid="{C342E4C1-74B4-4FD5-B963-34FF2A4068DB}"/>
    <hyperlink ref="I604" r:id="rId592" xr:uid="{8CEE1C42-0169-4541-9957-D2A52E4F9EC6}"/>
    <hyperlink ref="I605" r:id="rId593" xr:uid="{E03BCE2D-D467-4CF8-8412-A79A632E9C9C}"/>
    <hyperlink ref="I606" r:id="rId594" xr:uid="{177F7548-CB1C-4BAA-8EE7-158713960FF0}"/>
    <hyperlink ref="I607" r:id="rId595" xr:uid="{3A01C790-C84F-4D0D-A071-18409BC4E1DA}"/>
    <hyperlink ref="I608" r:id="rId596" xr:uid="{F688EEDE-D092-49EC-B9E4-E2859EDC116F}"/>
    <hyperlink ref="I598" r:id="rId597" xr:uid="{DC7B831A-F3DF-47B8-8B8A-55393BDFE7FF}"/>
    <hyperlink ref="I590" r:id="rId598" xr:uid="{6ED0DE60-5083-4FC4-937A-54AFEB9159FA}"/>
    <hyperlink ref="I594" r:id="rId599" xr:uid="{B06D3C8D-2962-44C5-86CD-B8D143D37641}"/>
    <hyperlink ref="I601" r:id="rId600" xr:uid="{6BB1708F-0B6D-4FBF-B6F3-1CF6550F8A24}"/>
    <hyperlink ref="I592" r:id="rId601" xr:uid="{72AC259B-8949-4C22-B2BF-151F1B12490F}"/>
    <hyperlink ref="I593" r:id="rId602" xr:uid="{0F2E01B2-0D72-4C8C-B48C-7C7367234A85}"/>
    <hyperlink ref="I609" r:id="rId603" xr:uid="{75A8F16A-6A69-4A17-953A-B6FECFA23E09}"/>
    <hyperlink ref="I612" r:id="rId604" xr:uid="{58C59DB1-5791-4D3D-9054-AE0AF2AD79C4}"/>
    <hyperlink ref="I620" r:id="rId605" xr:uid="{60C80C9A-02C4-4ABD-9DA9-B99A997A8063}"/>
    <hyperlink ref="I614" r:id="rId606" xr:uid="{D5A8631D-DC49-4473-96C3-5616377BEC9A}"/>
    <hyperlink ref="I611" r:id="rId607" xr:uid="{31F52B64-4616-4F21-A29D-EA577795CAB8}"/>
    <hyperlink ref="I617" r:id="rId608" xr:uid="{294FF8F2-4C44-4741-91C7-DDBDF242EEC6}"/>
    <hyperlink ref="I615" r:id="rId609" xr:uid="{9BA778EA-CDE5-4123-871F-5574623F42F2}"/>
    <hyperlink ref="I622" r:id="rId610" xr:uid="{F534BED1-113D-4577-887F-247106B171F0}"/>
    <hyperlink ref="I616" r:id="rId611" xr:uid="{B5209DA7-6903-4F20-8580-435934A07B75}"/>
    <hyperlink ref="I624" r:id="rId612" xr:uid="{0BF17D0F-2C9F-4950-8834-1147FA51825F}"/>
    <hyperlink ref="I613" r:id="rId613" xr:uid="{901FB8BA-F66F-4DCD-8F0A-9B8980F2610B}"/>
    <hyperlink ref="I627" r:id="rId614" xr:uid="{F8576E53-8806-4DD6-AB88-B42FD440C709}"/>
    <hyperlink ref="I626" r:id="rId615" xr:uid="{FE448F5E-66CB-4569-B840-255A5E7454DA}"/>
    <hyperlink ref="I639" r:id="rId616" xr:uid="{11AF4E89-02DC-428F-807F-AC298C96A6A8}"/>
    <hyperlink ref="I625" r:id="rId617" xr:uid="{D3646D49-A786-45BE-8A74-ED581B3BB6E4}"/>
    <hyperlink ref="I649" r:id="rId618" xr:uid="{826D2702-6E22-4119-A930-C6F074B9A196}"/>
    <hyperlink ref="I638" r:id="rId619" xr:uid="{FAA47F5C-005A-4970-A4CC-7520A5EFF18B}"/>
    <hyperlink ref="I610" r:id="rId620" xr:uid="{3EC74B5B-9E49-4F45-86B1-5C2E0F15FB9D}"/>
    <hyperlink ref="I618" r:id="rId621" xr:uid="{599A5AA3-70FC-4E59-9314-FE6FF447035D}"/>
    <hyperlink ref="I619" r:id="rId622" xr:uid="{4A7D488B-B0DD-45EE-88DF-CB8929E78EAB}"/>
    <hyperlink ref="I628" r:id="rId623" xr:uid="{6D0580A9-2458-464E-8CCA-A129BE5CAAA0}"/>
    <hyperlink ref="I629" r:id="rId624" xr:uid="{154862AC-E0EE-4DF7-B368-08A44CB6618A}"/>
    <hyperlink ref="I630" r:id="rId625" xr:uid="{B0FF52BA-489D-4A34-BE8F-D1F6A2F85591}"/>
    <hyperlink ref="I631" r:id="rId626" xr:uid="{FC81EE68-5814-44BB-B0DC-743576B47DA7}"/>
    <hyperlink ref="I632" r:id="rId627" xr:uid="{527854D6-3EF8-4879-A156-546835E347D8}"/>
    <hyperlink ref="I634" r:id="rId628" xr:uid="{4F7359E8-95C4-4FC0-8632-5472771CF05E}"/>
    <hyperlink ref="I635" r:id="rId629" xr:uid="{52A5C893-411B-46D8-81D3-604DC1427967}"/>
    <hyperlink ref="I636" r:id="rId630" xr:uid="{089A2BF8-E6C2-4414-AF13-85DF6560B74C}"/>
    <hyperlink ref="I637" r:id="rId631" xr:uid="{AC32C1B1-E6B1-4CF8-87D7-E7E1EA8CBD6A}"/>
    <hyperlink ref="I640" r:id="rId632" xr:uid="{1611F5C1-D125-4135-9699-1CD274157400}"/>
    <hyperlink ref="I641" r:id="rId633" xr:uid="{519DE872-F277-4C24-A509-4E5BEE504E42}"/>
    <hyperlink ref="I642" r:id="rId634" xr:uid="{22DD3698-9148-48EB-A62B-DEB900130B8A}"/>
    <hyperlink ref="I644" r:id="rId635" xr:uid="{66F7046D-E10C-482B-9F6F-0491DF4803DA}"/>
    <hyperlink ref="I645" r:id="rId636" xr:uid="{A73AB670-BB94-4838-AAF3-BE4022530A3B}"/>
    <hyperlink ref="I646" r:id="rId637" xr:uid="{3D7805C4-9F23-47F5-A351-B4B58F5C3F65}"/>
    <hyperlink ref="I647" r:id="rId638" xr:uid="{229CA5C6-1AD6-4EBE-9B9E-A2C7DFEA08F4}"/>
    <hyperlink ref="I648" r:id="rId639" xr:uid="{68A019D2-9D70-4239-ABAC-735E96F19221}"/>
    <hyperlink ref="I651" r:id="rId640" xr:uid="{59362270-DE3E-46C8-BC96-3E3466B798EA}"/>
    <hyperlink ref="I643" r:id="rId641" xr:uid="{E1714854-AD17-489E-B55C-19B7DF0A76FD}"/>
    <hyperlink ref="I621" r:id="rId642" xr:uid="{CB972D65-0D1E-461B-B780-FDC7AC3C318B}"/>
    <hyperlink ref="I633" r:id="rId643" xr:uid="{85AEB608-C88D-436D-A8F0-FF3BF0ED2E9D}"/>
    <hyperlink ref="I650" r:id="rId644" xr:uid="{48B49EAB-4C32-4466-A2DD-D7446774BF3D}"/>
    <hyperlink ref="I652" r:id="rId645" xr:uid="{3BD06E1F-328F-4F68-A647-2009F0875121}"/>
    <hyperlink ref="I653" r:id="rId646" xr:uid="{47D16942-F9DF-409A-B47C-28AF748FAB67}"/>
    <hyperlink ref="I623" r:id="rId647" xr:uid="{49C50204-64C7-4ECA-BC90-C9363336A3D5}"/>
    <hyperlink ref="I654" r:id="rId648" xr:uid="{CD99241E-1657-44F7-B6C3-27D54698DBBD}"/>
    <hyperlink ref="I655" r:id="rId649" xr:uid="{0C0A5A70-F063-450A-8683-456665B91FA8}"/>
    <hyperlink ref="I656" r:id="rId650" xr:uid="{8871B42F-0829-432A-9AEE-B0ADA92E8845}"/>
    <hyperlink ref="I657" r:id="rId651" xr:uid="{D50A9331-2CF9-4970-8C48-972736F060AF}"/>
    <hyperlink ref="I658" r:id="rId652" xr:uid="{E4FCF158-ABCB-499B-91EB-0BAACA07D2A5}"/>
    <hyperlink ref="I659" r:id="rId653" xr:uid="{FC6DA36C-80FA-474C-8E10-7DF6287A6E0C}"/>
    <hyperlink ref="I660" r:id="rId654" xr:uid="{5D99D6AC-FAAB-4D5E-89A2-6738ED4CFBE6}"/>
    <hyperlink ref="I661" r:id="rId655" xr:uid="{6CE69229-B0DE-4052-BA53-DE34DD41B8A0}"/>
    <hyperlink ref="I662" r:id="rId656" xr:uid="{C538A114-FEB2-42CD-82D7-4EF549C18E23}"/>
    <hyperlink ref="I663" r:id="rId657" xr:uid="{898E8025-CA84-4278-8AF4-32769FB6DF72}"/>
    <hyperlink ref="I665" r:id="rId658" xr:uid="{DB994E11-4DCD-4817-B423-DD074D8E0B3D}"/>
    <hyperlink ref="I666" r:id="rId659" xr:uid="{76A828CC-D293-455C-ABAD-689BE8BF87A9}"/>
    <hyperlink ref="I667" r:id="rId660" xr:uid="{04E008BE-95DD-4380-A818-E7B09019D5A3}"/>
    <hyperlink ref="I668" r:id="rId661" xr:uid="{A2847683-D360-4FFB-84E9-241F0F13C2BB}"/>
    <hyperlink ref="I664" r:id="rId662" xr:uid="{F475EAF3-32F2-4557-BAA7-DCEDB2B8033F}"/>
    <hyperlink ref="I670" r:id="rId663" xr:uid="{D40FEF84-8D55-47D7-80B8-EBC3483A8916}"/>
    <hyperlink ref="I669" r:id="rId664" xr:uid="{F6F82B08-D187-4C32-9239-397F2BB1351A}"/>
    <hyperlink ref="I672" r:id="rId665" xr:uid="{E199B1A8-8D25-42D5-8F23-33AAA1624283}"/>
    <hyperlink ref="I674" r:id="rId666" xr:uid="{60925AC1-13CC-4DD1-ADD1-309AED19A7B3}"/>
    <hyperlink ref="I673" r:id="rId667" xr:uid="{C23B0282-5E25-43EA-BF6C-D3B2585E0CA2}"/>
    <hyperlink ref="I675" r:id="rId668" xr:uid="{F4C8FBDF-2A6A-4B90-92AE-E50E53896CEC}"/>
    <hyperlink ref="I678" r:id="rId669" xr:uid="{A3494234-C3A2-44D7-9CF6-434593775051}"/>
    <hyperlink ref="I683" r:id="rId670" xr:uid="{E43233CB-1C94-4900-BEEB-419AB9E1964B}"/>
    <hyperlink ref="I671" r:id="rId671" xr:uid="{2DDF423A-EA6A-4D7B-89C6-3F9096CCAD5D}"/>
    <hyperlink ref="I687" r:id="rId672" xr:uid="{24AB82A0-B57F-4059-94F5-DDDC8447F179}"/>
    <hyperlink ref="I684" r:id="rId673" xr:uid="{FFA3A0EF-0AC7-4988-8A8C-809CDDB815EC}"/>
    <hyperlink ref="I676" r:id="rId674" xr:uid="{F20414A0-0C7F-474E-92CD-0E68B12CC346}"/>
    <hyperlink ref="I685" r:id="rId675" xr:uid="{6FBDFD9A-38A5-49C3-9ABD-FD5F5F0A0509}"/>
    <hyperlink ref="I677" r:id="rId676" xr:uid="{7FB75A39-6BE1-49B9-B714-57DAD093B4B3}"/>
    <hyperlink ref="I679" r:id="rId677" xr:uid="{0CB94D03-6FC4-48C7-8B56-3639BE272747}"/>
    <hyperlink ref="I686" r:id="rId678" xr:uid="{D085C263-CED8-43D4-9B10-61F20A76BD13}"/>
    <hyperlink ref="I680" r:id="rId679"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81E9AC6F-2208-4C4B-BE27-79BC70AD5A8F}"/>
    <hyperlink ref="I681" r:id="rId680"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A1FFB3E0-C790-4288-9DB4-4414E59675C1}"/>
    <hyperlink ref="I682" r:id="rId681" display="https://www.contratos.gov.co/consultas/detalleProceso.do?numConstancia=20-22-18759&amp;g-recaptcha-response=03AGdBq24HGLe0S7DiXtEcYrqVOqhjzWqCfuGERdJfS3jx75rxdNlhNdRes9zLn2GXgkh4TeSpYElp0BaJgX7OMj_dQlOERCrqEHeUzDbRIrYxcLZBw73G_e3ti8Gm2issbpf_FMwaHsAw4jluL6HKt6e0p4U9FsZ-fTVpg7hFsyUW1z61DaJgV5HYhNeX4d0F0lGAEfi_tw0kywobdIybCpibF9NFcnZ5uwf5IWldMdrLv9wiIG19X4LX2X3G3y_gNIugWFrin_0z8BnRnIP3s9wiOtcgq6zFjF5lPQZk5ZlUliITMFW9aBOeayuZdbKEFBrfnHLVtyt5dosq1k93-KiJYg8A0vsSUUh_z8qsMJvWQpjZZn44Sm2wzXFd4a8kHrYI2Nebz7m2PoJz7BjUHYa7oT7xKCcQVNjGV-XltgSwsVr5ABCmiApyRjyYrDGa9B7UEpV98eekFyGoDzgUqDAvnwN1n9h5iw" xr:uid="{CF51EDB2-D1D3-4ED9-A992-8000E430D343}"/>
    <hyperlink ref="I688" r:id="rId682" xr:uid="{B31731EB-44EC-4A02-960C-466D31ACA26D}"/>
    <hyperlink ref="I689" r:id="rId683" xr:uid="{CDE2ADED-BE3E-44EC-8137-2FD903CBEFB3}"/>
    <hyperlink ref="I690" r:id="rId684" xr:uid="{2C7469FE-DC7B-4276-97A8-70BA92770EFB}"/>
  </hyperlinks>
  <pageMargins left="0.47244094488188981" right="0.47244094488188981" top="0.74803149606299213" bottom="0.74803149606299213" header="0.31496062992125984" footer="0.31496062992125984"/>
  <pageSetup paperSize="9" scale="73" orientation="landscape" r:id="rId685"/>
  <legacyDrawing r:id="rId68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9E1D-9D07-481A-9DD3-0AF6D7A309ED}">
  <sheetPr filterMode="1"/>
  <dimension ref="A1:AB1368"/>
  <sheetViews>
    <sheetView topLeftCell="I1" workbookViewId="0">
      <selection activeCell="V1" sqref="V1"/>
    </sheetView>
  </sheetViews>
  <sheetFormatPr baseColWidth="10" defaultRowHeight="15" x14ac:dyDescent="0.25"/>
  <cols>
    <col min="1" max="18" width="11.42578125" style="107"/>
    <col min="19" max="19" width="15.140625" style="48" bestFit="1" customWidth="1"/>
    <col min="20" max="20" width="12.5703125" style="48" bestFit="1" customWidth="1"/>
    <col min="21" max="21" width="11.5703125" style="48" bestFit="1" customWidth="1"/>
    <col min="22" max="22" width="18.7109375" style="48" customWidth="1"/>
    <col min="23" max="23" width="15.140625" style="48" hidden="1" customWidth="1"/>
    <col min="24" max="24" width="14.140625" style="48" hidden="1" customWidth="1"/>
    <col min="25" max="26" width="0" style="48" hidden="1" customWidth="1"/>
    <col min="27" max="28" width="0" style="107" hidden="1" customWidth="1"/>
    <col min="29" max="16384" width="11.42578125" style="107"/>
  </cols>
  <sheetData>
    <row r="1" spans="1:28" x14ac:dyDescent="0.25">
      <c r="T1" s="121" t="s">
        <v>3755</v>
      </c>
      <c r="V1" s="129">
        <f>SUBTOTAL(9,V3:V1995)</f>
        <v>35944883887</v>
      </c>
    </row>
    <row r="2" spans="1:28" ht="20.100000000000001" customHeight="1" x14ac:dyDescent="0.25">
      <c r="A2" s="107" t="s">
        <v>46</v>
      </c>
      <c r="B2" s="107" t="s">
        <v>47</v>
      </c>
      <c r="C2" s="107" t="s">
        <v>48</v>
      </c>
      <c r="D2" s="109" t="s">
        <v>49</v>
      </c>
      <c r="E2" s="109" t="s">
        <v>50</v>
      </c>
      <c r="F2" s="109" t="s">
        <v>51</v>
      </c>
      <c r="G2" s="107" t="s">
        <v>52</v>
      </c>
      <c r="H2" s="107" t="s">
        <v>53</v>
      </c>
      <c r="I2" s="107" t="s">
        <v>54</v>
      </c>
      <c r="J2" s="107" t="s">
        <v>55</v>
      </c>
      <c r="K2" s="109" t="s">
        <v>56</v>
      </c>
      <c r="L2" s="107" t="s">
        <v>174</v>
      </c>
      <c r="M2" s="107" t="s">
        <v>175</v>
      </c>
      <c r="N2" s="107" t="s">
        <v>57</v>
      </c>
      <c r="O2" s="107" t="s">
        <v>58</v>
      </c>
      <c r="P2" s="21" t="s">
        <v>59</v>
      </c>
      <c r="Q2" s="109" t="s">
        <v>60</v>
      </c>
      <c r="R2" s="107" t="s">
        <v>61</v>
      </c>
      <c r="S2" s="69" t="s">
        <v>62</v>
      </c>
      <c r="T2" s="69" t="s">
        <v>63</v>
      </c>
      <c r="U2" s="69" t="s">
        <v>64</v>
      </c>
      <c r="V2" s="69" t="s">
        <v>65</v>
      </c>
      <c r="W2" s="69" t="s">
        <v>66</v>
      </c>
      <c r="X2" s="69" t="s">
        <v>67</v>
      </c>
      <c r="Y2" s="69" t="str">
        <f t="shared" ref="Y2:Z2" si="0">+M2</f>
        <v># documento</v>
      </c>
      <c r="Z2" s="48" t="str">
        <f t="shared" si="0"/>
        <v>Beneficiario</v>
      </c>
      <c r="AA2" s="48" t="str">
        <f>+M2</f>
        <v># documento</v>
      </c>
      <c r="AB2" s="107" t="str">
        <f>+N2</f>
        <v>Beneficiario</v>
      </c>
    </row>
    <row r="3" spans="1:28" hidden="1" x14ac:dyDescent="0.25">
      <c r="A3" s="107">
        <v>2020</v>
      </c>
      <c r="B3" s="107">
        <v>118</v>
      </c>
      <c r="C3" s="107">
        <v>1</v>
      </c>
      <c r="D3" s="109">
        <v>43831</v>
      </c>
      <c r="E3" s="109">
        <v>44104</v>
      </c>
      <c r="F3" s="109">
        <v>44104</v>
      </c>
      <c r="G3" s="107" t="s">
        <v>176</v>
      </c>
      <c r="H3" s="107" t="s">
        <v>177</v>
      </c>
      <c r="I3" s="107">
        <v>82</v>
      </c>
      <c r="J3" s="107">
        <v>25</v>
      </c>
      <c r="K3" s="109">
        <v>43854</v>
      </c>
      <c r="L3" s="107" t="s">
        <v>172</v>
      </c>
      <c r="M3" s="107">
        <v>52266869</v>
      </c>
      <c r="N3" s="107" t="s">
        <v>178</v>
      </c>
      <c r="O3" s="107" t="s">
        <v>170</v>
      </c>
      <c r="P3" s="107">
        <v>33</v>
      </c>
      <c r="Q3" s="109">
        <v>43831</v>
      </c>
      <c r="R3" s="107" t="s">
        <v>322</v>
      </c>
      <c r="S3" s="48">
        <v>134</v>
      </c>
      <c r="T3" s="48">
        <v>0</v>
      </c>
      <c r="U3" s="48">
        <v>0</v>
      </c>
      <c r="V3" s="48">
        <v>134</v>
      </c>
      <c r="W3" s="48">
        <v>134</v>
      </c>
      <c r="X3" s="48">
        <v>0</v>
      </c>
    </row>
    <row r="4" spans="1:28" hidden="1" x14ac:dyDescent="0.25">
      <c r="A4" s="107">
        <v>2020</v>
      </c>
      <c r="B4" s="107">
        <v>118</v>
      </c>
      <c r="C4" s="107">
        <v>1</v>
      </c>
      <c r="D4" s="109">
        <v>43831</v>
      </c>
      <c r="E4" s="109">
        <v>44104</v>
      </c>
      <c r="F4" s="109">
        <v>44104</v>
      </c>
      <c r="G4" s="107" t="s">
        <v>80</v>
      </c>
      <c r="H4" s="107" t="s">
        <v>3756</v>
      </c>
      <c r="I4" s="107">
        <v>82</v>
      </c>
      <c r="J4" s="107">
        <v>25</v>
      </c>
      <c r="K4" s="109">
        <v>43854</v>
      </c>
      <c r="L4" s="107" t="s">
        <v>172</v>
      </c>
      <c r="M4" s="107">
        <v>52266869</v>
      </c>
      <c r="N4" s="107" t="s">
        <v>178</v>
      </c>
      <c r="O4" s="107" t="s">
        <v>170</v>
      </c>
      <c r="P4" s="107">
        <v>33</v>
      </c>
      <c r="Q4" s="109">
        <v>43831</v>
      </c>
      <c r="R4" s="107" t="s">
        <v>322</v>
      </c>
      <c r="S4" s="48">
        <v>135</v>
      </c>
      <c r="T4" s="48">
        <v>0</v>
      </c>
      <c r="U4" s="48">
        <v>0</v>
      </c>
      <c r="V4" s="48">
        <v>135</v>
      </c>
      <c r="W4" s="48">
        <v>135</v>
      </c>
      <c r="X4" s="48">
        <v>0</v>
      </c>
    </row>
    <row r="5" spans="1:28" hidden="1" x14ac:dyDescent="0.25">
      <c r="A5" s="107">
        <v>2020</v>
      </c>
      <c r="B5" s="107">
        <v>118</v>
      </c>
      <c r="C5" s="107">
        <v>1</v>
      </c>
      <c r="D5" s="109">
        <v>43831</v>
      </c>
      <c r="E5" s="109">
        <v>44104</v>
      </c>
      <c r="F5" s="109">
        <v>44104</v>
      </c>
      <c r="G5" s="107" t="s">
        <v>161</v>
      </c>
      <c r="H5" s="107" t="s">
        <v>3757</v>
      </c>
      <c r="I5" s="107">
        <v>82</v>
      </c>
      <c r="J5" s="107">
        <v>25</v>
      </c>
      <c r="K5" s="109">
        <v>43854</v>
      </c>
      <c r="L5" s="107" t="s">
        <v>172</v>
      </c>
      <c r="M5" s="107">
        <v>52266869</v>
      </c>
      <c r="N5" s="107" t="s">
        <v>178</v>
      </c>
      <c r="O5" s="107" t="s">
        <v>170</v>
      </c>
      <c r="P5" s="107">
        <v>33</v>
      </c>
      <c r="Q5" s="109">
        <v>43831</v>
      </c>
      <c r="R5" s="107" t="s">
        <v>322</v>
      </c>
      <c r="S5" s="48">
        <v>322</v>
      </c>
      <c r="T5" s="48">
        <v>0</v>
      </c>
      <c r="U5" s="48">
        <v>0</v>
      </c>
      <c r="V5" s="48">
        <v>322</v>
      </c>
      <c r="W5" s="48">
        <v>322</v>
      </c>
      <c r="X5" s="48">
        <v>0</v>
      </c>
    </row>
    <row r="6" spans="1:28" hidden="1" x14ac:dyDescent="0.25">
      <c r="A6" s="107">
        <v>2020</v>
      </c>
      <c r="B6" s="107">
        <v>118</v>
      </c>
      <c r="C6" s="107">
        <v>1</v>
      </c>
      <c r="D6" s="109">
        <v>43831</v>
      </c>
      <c r="E6" s="109">
        <v>44104</v>
      </c>
      <c r="F6" s="109">
        <v>44104</v>
      </c>
      <c r="G6" s="107" t="s">
        <v>176</v>
      </c>
      <c r="H6" s="107" t="s">
        <v>177</v>
      </c>
      <c r="I6" s="107">
        <v>22</v>
      </c>
      <c r="J6" s="107">
        <v>337</v>
      </c>
      <c r="K6" s="109">
        <v>43901</v>
      </c>
      <c r="L6" s="107" t="s">
        <v>172</v>
      </c>
      <c r="M6" s="107">
        <v>52935693</v>
      </c>
      <c r="N6" s="107" t="s">
        <v>1365</v>
      </c>
      <c r="O6" s="107" t="s">
        <v>170</v>
      </c>
      <c r="P6" s="107">
        <v>68</v>
      </c>
      <c r="Q6" s="109">
        <v>43891</v>
      </c>
      <c r="R6" s="107" t="s">
        <v>1366</v>
      </c>
      <c r="S6" s="48">
        <v>3047</v>
      </c>
      <c r="T6" s="48">
        <v>0</v>
      </c>
      <c r="U6" s="48">
        <v>0</v>
      </c>
      <c r="V6" s="48">
        <v>3047</v>
      </c>
      <c r="W6" s="48">
        <v>3047</v>
      </c>
      <c r="X6" s="48">
        <v>0</v>
      </c>
    </row>
    <row r="7" spans="1:28" hidden="1" x14ac:dyDescent="0.25">
      <c r="A7" s="107">
        <v>2020</v>
      </c>
      <c r="B7" s="107">
        <v>118</v>
      </c>
      <c r="C7" s="107">
        <v>1</v>
      </c>
      <c r="D7" s="109">
        <v>43831</v>
      </c>
      <c r="E7" s="109">
        <v>44104</v>
      </c>
      <c r="F7" s="109">
        <v>44104</v>
      </c>
      <c r="G7" s="107" t="s">
        <v>155</v>
      </c>
      <c r="H7" s="107" t="s">
        <v>156</v>
      </c>
      <c r="I7" s="107">
        <v>82</v>
      </c>
      <c r="J7" s="107">
        <v>25</v>
      </c>
      <c r="K7" s="109">
        <v>43854</v>
      </c>
      <c r="L7" s="107" t="s">
        <v>172</v>
      </c>
      <c r="M7" s="107">
        <v>52266869</v>
      </c>
      <c r="N7" s="107" t="s">
        <v>178</v>
      </c>
      <c r="O7" s="107" t="s">
        <v>170</v>
      </c>
      <c r="P7" s="107">
        <v>33</v>
      </c>
      <c r="Q7" s="109">
        <v>43831</v>
      </c>
      <c r="R7" s="107" t="s">
        <v>322</v>
      </c>
      <c r="S7" s="48">
        <v>3451</v>
      </c>
      <c r="T7" s="48">
        <v>0</v>
      </c>
      <c r="U7" s="48">
        <v>0</v>
      </c>
      <c r="V7" s="48">
        <v>3451</v>
      </c>
      <c r="W7" s="48">
        <v>3451</v>
      </c>
      <c r="X7" s="48">
        <v>0</v>
      </c>
    </row>
    <row r="8" spans="1:28" hidden="1" x14ac:dyDescent="0.25">
      <c r="A8" s="107">
        <v>2020</v>
      </c>
      <c r="B8" s="107">
        <v>118</v>
      </c>
      <c r="C8" s="107">
        <v>1</v>
      </c>
      <c r="D8" s="109">
        <v>43831</v>
      </c>
      <c r="E8" s="109">
        <v>44104</v>
      </c>
      <c r="F8" s="109">
        <v>44104</v>
      </c>
      <c r="G8" s="107" t="s">
        <v>161</v>
      </c>
      <c r="H8" s="107" t="s">
        <v>3757</v>
      </c>
      <c r="I8" s="107">
        <v>1139</v>
      </c>
      <c r="J8" s="107">
        <v>898</v>
      </c>
      <c r="K8" s="109">
        <v>44061</v>
      </c>
      <c r="L8" s="107" t="s">
        <v>171</v>
      </c>
      <c r="M8" s="107">
        <v>899999061</v>
      </c>
      <c r="N8" s="107" t="s">
        <v>72</v>
      </c>
      <c r="O8" s="107" t="s">
        <v>73</v>
      </c>
      <c r="P8" s="107">
        <v>36</v>
      </c>
      <c r="Q8" s="109">
        <v>44044</v>
      </c>
      <c r="R8" s="107" t="s">
        <v>3758</v>
      </c>
      <c r="S8" s="48">
        <v>4559</v>
      </c>
      <c r="T8" s="48">
        <v>0</v>
      </c>
      <c r="U8" s="48">
        <v>0</v>
      </c>
      <c r="V8" s="48">
        <v>4559</v>
      </c>
      <c r="W8" s="48">
        <v>4559</v>
      </c>
      <c r="X8" s="48">
        <v>0</v>
      </c>
    </row>
    <row r="9" spans="1:28" hidden="1" x14ac:dyDescent="0.25">
      <c r="A9" s="107">
        <v>2020</v>
      </c>
      <c r="B9" s="107">
        <v>118</v>
      </c>
      <c r="C9" s="107">
        <v>1</v>
      </c>
      <c r="D9" s="109">
        <v>43831</v>
      </c>
      <c r="E9" s="109">
        <v>44104</v>
      </c>
      <c r="F9" s="109">
        <v>44104</v>
      </c>
      <c r="G9" s="107" t="s">
        <v>179</v>
      </c>
      <c r="H9" s="107" t="s">
        <v>3759</v>
      </c>
      <c r="I9" s="107">
        <v>82</v>
      </c>
      <c r="J9" s="107">
        <v>25</v>
      </c>
      <c r="K9" s="109">
        <v>43854</v>
      </c>
      <c r="L9" s="107" t="s">
        <v>172</v>
      </c>
      <c r="M9" s="107">
        <v>52266869</v>
      </c>
      <c r="N9" s="107" t="s">
        <v>178</v>
      </c>
      <c r="O9" s="107" t="s">
        <v>170</v>
      </c>
      <c r="P9" s="107">
        <v>33</v>
      </c>
      <c r="Q9" s="109">
        <v>43831</v>
      </c>
      <c r="R9" s="107" t="s">
        <v>322</v>
      </c>
      <c r="S9" s="48">
        <v>4601</v>
      </c>
      <c r="T9" s="48">
        <v>0</v>
      </c>
      <c r="U9" s="48">
        <v>0</v>
      </c>
      <c r="V9" s="48">
        <v>4601</v>
      </c>
      <c r="W9" s="48">
        <v>4601</v>
      </c>
      <c r="X9" s="48">
        <v>0</v>
      </c>
    </row>
    <row r="10" spans="1:28" hidden="1" x14ac:dyDescent="0.25">
      <c r="A10" s="107">
        <v>2020</v>
      </c>
      <c r="B10" s="107">
        <v>118</v>
      </c>
      <c r="C10" s="107">
        <v>1</v>
      </c>
      <c r="D10" s="109">
        <v>43831</v>
      </c>
      <c r="E10" s="109">
        <v>44104</v>
      </c>
      <c r="F10" s="109">
        <v>44104</v>
      </c>
      <c r="G10" s="107" t="s">
        <v>165</v>
      </c>
      <c r="H10" s="107" t="s">
        <v>166</v>
      </c>
      <c r="I10" s="107">
        <v>813</v>
      </c>
      <c r="J10" s="107">
        <v>705</v>
      </c>
      <c r="K10" s="109">
        <v>43990</v>
      </c>
      <c r="L10" s="107" t="s">
        <v>171</v>
      </c>
      <c r="M10" s="107">
        <v>899999061</v>
      </c>
      <c r="N10" s="107" t="s">
        <v>72</v>
      </c>
      <c r="O10" s="107" t="s">
        <v>73</v>
      </c>
      <c r="P10" s="107">
        <v>25</v>
      </c>
      <c r="Q10" s="109">
        <v>43983</v>
      </c>
      <c r="R10" s="107" t="s">
        <v>3760</v>
      </c>
      <c r="S10" s="48">
        <v>11924</v>
      </c>
      <c r="T10" s="48">
        <v>0</v>
      </c>
      <c r="U10" s="48">
        <v>0</v>
      </c>
      <c r="V10" s="48">
        <v>11924</v>
      </c>
      <c r="W10" s="48">
        <v>11924</v>
      </c>
      <c r="X10" s="48">
        <v>0</v>
      </c>
    </row>
    <row r="11" spans="1:28" hidden="1" x14ac:dyDescent="0.25">
      <c r="A11" s="107">
        <v>2020</v>
      </c>
      <c r="B11" s="107">
        <v>118</v>
      </c>
      <c r="C11" s="107">
        <v>1</v>
      </c>
      <c r="D11" s="109">
        <v>43831</v>
      </c>
      <c r="E11" s="109">
        <v>44104</v>
      </c>
      <c r="F11" s="109">
        <v>44104</v>
      </c>
      <c r="G11" s="107" t="s">
        <v>184</v>
      </c>
      <c r="H11" s="107" t="s">
        <v>185</v>
      </c>
      <c r="I11" s="107">
        <v>571</v>
      </c>
      <c r="J11" s="107">
        <v>446</v>
      </c>
      <c r="K11" s="109">
        <v>43941</v>
      </c>
      <c r="L11" s="107" t="s">
        <v>171</v>
      </c>
      <c r="M11" s="107">
        <v>899999061</v>
      </c>
      <c r="N11" s="107" t="s">
        <v>72</v>
      </c>
      <c r="O11" s="107" t="s">
        <v>73</v>
      </c>
      <c r="P11" s="107">
        <v>17</v>
      </c>
      <c r="Q11" s="109">
        <v>43922</v>
      </c>
      <c r="R11" s="107" t="s">
        <v>3761</v>
      </c>
      <c r="S11" s="48">
        <v>12506</v>
      </c>
      <c r="T11" s="48">
        <v>0</v>
      </c>
      <c r="U11" s="48">
        <v>0</v>
      </c>
      <c r="V11" s="48">
        <v>12506</v>
      </c>
      <c r="W11" s="48">
        <v>12506</v>
      </c>
      <c r="X11" s="48">
        <v>0</v>
      </c>
    </row>
    <row r="12" spans="1:28" hidden="1" x14ac:dyDescent="0.25">
      <c r="A12" s="107">
        <v>2020</v>
      </c>
      <c r="B12" s="107">
        <v>118</v>
      </c>
      <c r="C12" s="107">
        <v>1</v>
      </c>
      <c r="D12" s="109">
        <v>43831</v>
      </c>
      <c r="E12" s="109">
        <v>44104</v>
      </c>
      <c r="F12" s="109">
        <v>44104</v>
      </c>
      <c r="G12" s="107" t="s">
        <v>76</v>
      </c>
      <c r="H12" s="107" t="s">
        <v>77</v>
      </c>
      <c r="I12" s="107">
        <v>132</v>
      </c>
      <c r="J12" s="107">
        <v>32</v>
      </c>
      <c r="K12" s="109">
        <v>43859</v>
      </c>
      <c r="L12" s="107" t="s">
        <v>171</v>
      </c>
      <c r="M12" s="107">
        <v>899999061</v>
      </c>
      <c r="N12" s="107" t="s">
        <v>72</v>
      </c>
      <c r="O12" s="107" t="s">
        <v>73</v>
      </c>
      <c r="P12" s="107">
        <v>5</v>
      </c>
      <c r="Q12" s="109">
        <v>43831</v>
      </c>
      <c r="R12" s="107" t="s">
        <v>3762</v>
      </c>
      <c r="S12" s="48">
        <v>18900</v>
      </c>
      <c r="T12" s="48">
        <v>0</v>
      </c>
      <c r="U12" s="48">
        <v>0</v>
      </c>
      <c r="V12" s="48">
        <v>18900</v>
      </c>
      <c r="W12" s="48">
        <v>18100</v>
      </c>
      <c r="X12" s="48">
        <v>800</v>
      </c>
    </row>
    <row r="13" spans="1:28" hidden="1" x14ac:dyDescent="0.25">
      <c r="A13" s="107">
        <v>2020</v>
      </c>
      <c r="B13" s="107">
        <v>118</v>
      </c>
      <c r="C13" s="107">
        <v>1</v>
      </c>
      <c r="D13" s="109">
        <v>43831</v>
      </c>
      <c r="E13" s="109">
        <v>44104</v>
      </c>
      <c r="F13" s="109">
        <v>44104</v>
      </c>
      <c r="G13" s="107" t="s">
        <v>161</v>
      </c>
      <c r="H13" s="107" t="s">
        <v>3757</v>
      </c>
      <c r="I13" s="107">
        <v>571</v>
      </c>
      <c r="J13" s="107">
        <v>446</v>
      </c>
      <c r="K13" s="109">
        <v>43941</v>
      </c>
      <c r="L13" s="107" t="s">
        <v>171</v>
      </c>
      <c r="M13" s="107">
        <v>899999061</v>
      </c>
      <c r="N13" s="107" t="s">
        <v>72</v>
      </c>
      <c r="O13" s="107" t="s">
        <v>73</v>
      </c>
      <c r="P13" s="107">
        <v>17</v>
      </c>
      <c r="Q13" s="109">
        <v>43922</v>
      </c>
      <c r="R13" s="107" t="s">
        <v>3761</v>
      </c>
      <c r="S13" s="48">
        <v>23184</v>
      </c>
      <c r="T13" s="48">
        <v>0</v>
      </c>
      <c r="U13" s="48">
        <v>0</v>
      </c>
      <c r="V13" s="48">
        <v>23184</v>
      </c>
      <c r="W13" s="48">
        <v>23184</v>
      </c>
      <c r="X13" s="48">
        <v>0</v>
      </c>
    </row>
    <row r="14" spans="1:28" hidden="1" x14ac:dyDescent="0.25">
      <c r="A14" s="107">
        <v>2020</v>
      </c>
      <c r="B14" s="107">
        <v>118</v>
      </c>
      <c r="C14" s="107">
        <v>1</v>
      </c>
      <c r="D14" s="109">
        <v>43831</v>
      </c>
      <c r="E14" s="109">
        <v>44104</v>
      </c>
      <c r="F14" s="109">
        <v>44104</v>
      </c>
      <c r="G14" s="107" t="s">
        <v>88</v>
      </c>
      <c r="H14" s="107" t="s">
        <v>89</v>
      </c>
      <c r="I14" s="107">
        <v>1035</v>
      </c>
      <c r="J14" s="107">
        <v>734</v>
      </c>
      <c r="K14" s="109">
        <v>44029</v>
      </c>
      <c r="L14" s="107" t="s">
        <v>171</v>
      </c>
      <c r="M14" s="107">
        <v>899999061</v>
      </c>
      <c r="N14" s="107" t="s">
        <v>72</v>
      </c>
      <c r="O14" s="107" t="s">
        <v>73</v>
      </c>
      <c r="P14" s="107">
        <v>28</v>
      </c>
      <c r="Q14" s="109">
        <v>44013</v>
      </c>
      <c r="R14" s="107" t="s">
        <v>3763</v>
      </c>
      <c r="S14" s="48">
        <v>24300</v>
      </c>
      <c r="T14" s="48">
        <v>0</v>
      </c>
      <c r="U14" s="48">
        <v>0</v>
      </c>
      <c r="V14" s="48">
        <v>24300</v>
      </c>
      <c r="W14" s="48">
        <v>24300</v>
      </c>
      <c r="X14" s="48">
        <v>0</v>
      </c>
    </row>
    <row r="15" spans="1:28" hidden="1" x14ac:dyDescent="0.25">
      <c r="A15" s="107">
        <v>2020</v>
      </c>
      <c r="B15" s="107">
        <v>118</v>
      </c>
      <c r="C15" s="107">
        <v>1</v>
      </c>
      <c r="D15" s="109">
        <v>43831</v>
      </c>
      <c r="E15" s="109">
        <v>44104</v>
      </c>
      <c r="F15" s="109">
        <v>44104</v>
      </c>
      <c r="G15" s="107" t="s">
        <v>90</v>
      </c>
      <c r="H15" s="107" t="s">
        <v>91</v>
      </c>
      <c r="I15" s="107">
        <v>1035</v>
      </c>
      <c r="J15" s="107">
        <v>734</v>
      </c>
      <c r="K15" s="109">
        <v>44029</v>
      </c>
      <c r="L15" s="107" t="s">
        <v>171</v>
      </c>
      <c r="M15" s="107">
        <v>899999061</v>
      </c>
      <c r="N15" s="107" t="s">
        <v>72</v>
      </c>
      <c r="O15" s="107" t="s">
        <v>73</v>
      </c>
      <c r="P15" s="107">
        <v>28</v>
      </c>
      <c r="Q15" s="109">
        <v>44013</v>
      </c>
      <c r="R15" s="107" t="s">
        <v>3763</v>
      </c>
      <c r="S15" s="48">
        <v>24300</v>
      </c>
      <c r="T15" s="48">
        <v>0</v>
      </c>
      <c r="U15" s="48">
        <v>0</v>
      </c>
      <c r="V15" s="48">
        <v>24300</v>
      </c>
      <c r="W15" s="48">
        <v>24300</v>
      </c>
      <c r="X15" s="48">
        <v>0</v>
      </c>
    </row>
    <row r="16" spans="1:28" hidden="1" x14ac:dyDescent="0.25">
      <c r="A16" s="107">
        <v>2020</v>
      </c>
      <c r="B16" s="107">
        <v>118</v>
      </c>
      <c r="C16" s="107">
        <v>1</v>
      </c>
      <c r="D16" s="109">
        <v>43831</v>
      </c>
      <c r="E16" s="109">
        <v>44104</v>
      </c>
      <c r="F16" s="109">
        <v>44104</v>
      </c>
      <c r="G16" s="107" t="s">
        <v>84</v>
      </c>
      <c r="H16" s="107" t="s">
        <v>85</v>
      </c>
      <c r="I16" s="107">
        <v>1035</v>
      </c>
      <c r="J16" s="107">
        <v>734</v>
      </c>
      <c r="K16" s="109">
        <v>44029</v>
      </c>
      <c r="L16" s="107" t="s">
        <v>171</v>
      </c>
      <c r="M16" s="107">
        <v>899999061</v>
      </c>
      <c r="N16" s="107" t="s">
        <v>72</v>
      </c>
      <c r="O16" s="107" t="s">
        <v>73</v>
      </c>
      <c r="P16" s="107">
        <v>28</v>
      </c>
      <c r="Q16" s="109">
        <v>44013</v>
      </c>
      <c r="R16" s="107" t="s">
        <v>3763</v>
      </c>
      <c r="S16" s="48">
        <v>25300</v>
      </c>
      <c r="T16" s="48">
        <v>0</v>
      </c>
      <c r="U16" s="48">
        <v>0</v>
      </c>
      <c r="V16" s="48">
        <v>25300</v>
      </c>
      <c r="W16" s="48">
        <v>25300</v>
      </c>
      <c r="X16" s="48">
        <v>0</v>
      </c>
    </row>
    <row r="17" spans="1:28" hidden="1" x14ac:dyDescent="0.25">
      <c r="A17" s="107">
        <v>2020</v>
      </c>
      <c r="B17" s="107">
        <v>118</v>
      </c>
      <c r="C17" s="107">
        <v>1</v>
      </c>
      <c r="D17" s="109">
        <v>43831</v>
      </c>
      <c r="E17" s="109">
        <v>44104</v>
      </c>
      <c r="F17" s="109">
        <v>44104</v>
      </c>
      <c r="G17" s="107" t="s">
        <v>161</v>
      </c>
      <c r="H17" s="107" t="s">
        <v>3757</v>
      </c>
      <c r="I17" s="107">
        <v>22</v>
      </c>
      <c r="J17" s="107">
        <v>337</v>
      </c>
      <c r="K17" s="109">
        <v>43901</v>
      </c>
      <c r="L17" s="107" t="s">
        <v>172</v>
      </c>
      <c r="M17" s="107">
        <v>52935693</v>
      </c>
      <c r="N17" s="107" t="s">
        <v>1365</v>
      </c>
      <c r="O17" s="107" t="s">
        <v>170</v>
      </c>
      <c r="P17" s="107">
        <v>68</v>
      </c>
      <c r="Q17" s="109">
        <v>43891</v>
      </c>
      <c r="R17" s="107" t="s">
        <v>1366</v>
      </c>
      <c r="S17" s="48">
        <v>31457</v>
      </c>
      <c r="T17" s="48">
        <v>0</v>
      </c>
      <c r="U17" s="48">
        <v>0</v>
      </c>
      <c r="V17" s="48">
        <v>31457</v>
      </c>
      <c r="W17" s="48">
        <v>31457</v>
      </c>
      <c r="X17" s="48">
        <v>0</v>
      </c>
    </row>
    <row r="18" spans="1:28" s="48" customFormat="1" hidden="1" x14ac:dyDescent="0.25">
      <c r="A18" s="107">
        <v>2020</v>
      </c>
      <c r="B18" s="107">
        <v>118</v>
      </c>
      <c r="C18" s="107">
        <v>1</v>
      </c>
      <c r="D18" s="109">
        <v>43831</v>
      </c>
      <c r="E18" s="109">
        <v>44104</v>
      </c>
      <c r="F18" s="109">
        <v>44104</v>
      </c>
      <c r="G18" s="107" t="s">
        <v>1357</v>
      </c>
      <c r="H18" s="107" t="s">
        <v>3764</v>
      </c>
      <c r="I18" s="107">
        <v>491</v>
      </c>
      <c r="J18" s="107">
        <v>359</v>
      </c>
      <c r="K18" s="109">
        <v>43908</v>
      </c>
      <c r="L18" s="107" t="s">
        <v>171</v>
      </c>
      <c r="M18" s="107">
        <v>899999061</v>
      </c>
      <c r="N18" s="107" t="s">
        <v>72</v>
      </c>
      <c r="O18" s="107" t="s">
        <v>73</v>
      </c>
      <c r="P18" s="107">
        <v>12</v>
      </c>
      <c r="Q18" s="109">
        <v>43891</v>
      </c>
      <c r="R18" s="107" t="s">
        <v>3765</v>
      </c>
      <c r="S18" s="48">
        <v>35418</v>
      </c>
      <c r="T18" s="48">
        <v>0</v>
      </c>
      <c r="U18" s="48">
        <v>0</v>
      </c>
      <c r="V18" s="48">
        <v>35418</v>
      </c>
      <c r="W18" s="48">
        <v>35418</v>
      </c>
      <c r="X18" s="48">
        <v>0</v>
      </c>
      <c r="AA18" s="107"/>
      <c r="AB18" s="107"/>
    </row>
    <row r="19" spans="1:28" s="48" customFormat="1" hidden="1" x14ac:dyDescent="0.25">
      <c r="A19" s="107">
        <v>2020</v>
      </c>
      <c r="B19" s="107">
        <v>118</v>
      </c>
      <c r="C19" s="107">
        <v>1</v>
      </c>
      <c r="D19" s="109">
        <v>43831</v>
      </c>
      <c r="E19" s="109">
        <v>44104</v>
      </c>
      <c r="F19" s="109">
        <v>44104</v>
      </c>
      <c r="G19" s="107" t="s">
        <v>165</v>
      </c>
      <c r="H19" s="107" t="s">
        <v>166</v>
      </c>
      <c r="I19" s="107">
        <v>310</v>
      </c>
      <c r="J19" s="107">
        <v>190</v>
      </c>
      <c r="K19" s="109">
        <v>43879</v>
      </c>
      <c r="L19" s="107" t="s">
        <v>171</v>
      </c>
      <c r="M19" s="107">
        <v>899999061</v>
      </c>
      <c r="N19" s="107" t="s">
        <v>72</v>
      </c>
      <c r="O19" s="107" t="s">
        <v>73</v>
      </c>
      <c r="P19" s="107">
        <v>9</v>
      </c>
      <c r="Q19" s="109">
        <v>43862</v>
      </c>
      <c r="R19" s="107" t="s">
        <v>3766</v>
      </c>
      <c r="S19" s="48">
        <v>37810</v>
      </c>
      <c r="T19" s="48">
        <v>0</v>
      </c>
      <c r="U19" s="48">
        <v>0</v>
      </c>
      <c r="V19" s="48">
        <v>37810</v>
      </c>
      <c r="W19" s="48">
        <v>37810</v>
      </c>
      <c r="X19" s="48">
        <v>0</v>
      </c>
      <c r="AA19" s="107"/>
      <c r="AB19" s="107"/>
    </row>
    <row r="20" spans="1:28" s="48" customFormat="1" hidden="1" x14ac:dyDescent="0.25">
      <c r="A20" s="107">
        <v>2020</v>
      </c>
      <c r="B20" s="107">
        <v>118</v>
      </c>
      <c r="C20" s="107">
        <v>1</v>
      </c>
      <c r="D20" s="109">
        <v>43831</v>
      </c>
      <c r="E20" s="109">
        <v>44104</v>
      </c>
      <c r="F20" s="109">
        <v>44104</v>
      </c>
      <c r="G20" s="107" t="s">
        <v>165</v>
      </c>
      <c r="H20" s="107" t="s">
        <v>166</v>
      </c>
      <c r="I20" s="107">
        <v>48</v>
      </c>
      <c r="J20" s="107">
        <v>17</v>
      </c>
      <c r="K20" s="109">
        <v>43851</v>
      </c>
      <c r="L20" s="107" t="s">
        <v>171</v>
      </c>
      <c r="M20" s="107">
        <v>899999061</v>
      </c>
      <c r="N20" s="107" t="s">
        <v>72</v>
      </c>
      <c r="O20" s="107" t="s">
        <v>73</v>
      </c>
      <c r="P20" s="107">
        <v>1</v>
      </c>
      <c r="Q20" s="109">
        <v>43831</v>
      </c>
      <c r="R20" s="107" t="s">
        <v>3767</v>
      </c>
      <c r="S20" s="48">
        <v>38123</v>
      </c>
      <c r="T20" s="48">
        <v>0</v>
      </c>
      <c r="U20" s="48">
        <v>0</v>
      </c>
      <c r="V20" s="48">
        <v>38123</v>
      </c>
      <c r="W20" s="48">
        <v>38123</v>
      </c>
      <c r="X20" s="48">
        <v>0</v>
      </c>
      <c r="AA20" s="107"/>
      <c r="AB20" s="107"/>
    </row>
    <row r="21" spans="1:28" s="48" customFormat="1" hidden="1" x14ac:dyDescent="0.25">
      <c r="A21" s="107">
        <v>2020</v>
      </c>
      <c r="B21" s="107">
        <v>118</v>
      </c>
      <c r="C21" s="107">
        <v>1</v>
      </c>
      <c r="D21" s="109">
        <v>43831</v>
      </c>
      <c r="E21" s="109">
        <v>44104</v>
      </c>
      <c r="F21" s="109">
        <v>44104</v>
      </c>
      <c r="G21" s="107" t="s">
        <v>161</v>
      </c>
      <c r="H21" s="107" t="s">
        <v>3757</v>
      </c>
      <c r="I21" s="107">
        <v>440</v>
      </c>
      <c r="J21" s="107">
        <v>454</v>
      </c>
      <c r="K21" s="109">
        <v>43944</v>
      </c>
      <c r="L21" s="107" t="s">
        <v>172</v>
      </c>
      <c r="M21" s="107">
        <v>1075241036</v>
      </c>
      <c r="N21" s="107" t="s">
        <v>1634</v>
      </c>
      <c r="O21" s="107" t="s">
        <v>170</v>
      </c>
      <c r="P21" s="107">
        <v>112</v>
      </c>
      <c r="Q21" s="109">
        <v>43922</v>
      </c>
      <c r="R21" s="107" t="s">
        <v>1635</v>
      </c>
      <c r="S21" s="48">
        <v>38421</v>
      </c>
      <c r="T21" s="48">
        <v>0</v>
      </c>
      <c r="U21" s="48">
        <v>0</v>
      </c>
      <c r="V21" s="48">
        <v>38421</v>
      </c>
      <c r="W21" s="48">
        <v>38421</v>
      </c>
      <c r="X21" s="48">
        <v>0</v>
      </c>
      <c r="AA21" s="107"/>
      <c r="AB21" s="107"/>
    </row>
    <row r="22" spans="1:28" s="48" customFormat="1" hidden="1" x14ac:dyDescent="0.25">
      <c r="A22" s="107">
        <v>2020</v>
      </c>
      <c r="B22" s="107">
        <v>118</v>
      </c>
      <c r="C22" s="107">
        <v>1</v>
      </c>
      <c r="D22" s="109">
        <v>43831</v>
      </c>
      <c r="E22" s="109">
        <v>44104</v>
      </c>
      <c r="F22" s="109">
        <v>44104</v>
      </c>
      <c r="G22" s="107" t="s">
        <v>165</v>
      </c>
      <c r="H22" s="107" t="s">
        <v>166</v>
      </c>
      <c r="I22" s="107">
        <v>1139</v>
      </c>
      <c r="J22" s="107">
        <v>898</v>
      </c>
      <c r="K22" s="109">
        <v>44061</v>
      </c>
      <c r="L22" s="107" t="s">
        <v>171</v>
      </c>
      <c r="M22" s="107">
        <v>899999061</v>
      </c>
      <c r="N22" s="107" t="s">
        <v>72</v>
      </c>
      <c r="O22" s="107" t="s">
        <v>73</v>
      </c>
      <c r="P22" s="107">
        <v>36</v>
      </c>
      <c r="Q22" s="109">
        <v>44044</v>
      </c>
      <c r="R22" s="107" t="s">
        <v>3758</v>
      </c>
      <c r="S22" s="48">
        <v>39746</v>
      </c>
      <c r="T22" s="48">
        <v>0</v>
      </c>
      <c r="U22" s="48">
        <v>0</v>
      </c>
      <c r="V22" s="48">
        <v>39746</v>
      </c>
      <c r="W22" s="48">
        <v>39746</v>
      </c>
      <c r="X22" s="48">
        <v>0</v>
      </c>
      <c r="AA22" s="107"/>
      <c r="AB22" s="107"/>
    </row>
    <row r="23" spans="1:28" s="48" customFormat="1" hidden="1" x14ac:dyDescent="0.25">
      <c r="A23" s="107">
        <v>2020</v>
      </c>
      <c r="B23" s="107">
        <v>118</v>
      </c>
      <c r="C23" s="107">
        <v>1</v>
      </c>
      <c r="D23" s="109">
        <v>43831</v>
      </c>
      <c r="E23" s="109">
        <v>44104</v>
      </c>
      <c r="F23" s="109">
        <v>44104</v>
      </c>
      <c r="G23" s="107" t="s">
        <v>165</v>
      </c>
      <c r="H23" s="107" t="s">
        <v>166</v>
      </c>
      <c r="I23" s="107">
        <v>692</v>
      </c>
      <c r="J23" s="107">
        <v>541</v>
      </c>
      <c r="K23" s="109">
        <v>43969</v>
      </c>
      <c r="L23" s="107" t="s">
        <v>171</v>
      </c>
      <c r="M23" s="107">
        <v>899999061</v>
      </c>
      <c r="N23" s="107" t="s">
        <v>72</v>
      </c>
      <c r="O23" s="107" t="s">
        <v>73</v>
      </c>
      <c r="P23" s="107">
        <v>20</v>
      </c>
      <c r="Q23" s="109">
        <v>43952</v>
      </c>
      <c r="R23" s="107" t="s">
        <v>3768</v>
      </c>
      <c r="S23" s="48">
        <v>39746</v>
      </c>
      <c r="T23" s="48">
        <v>0</v>
      </c>
      <c r="U23" s="48">
        <v>0</v>
      </c>
      <c r="V23" s="48">
        <v>39746</v>
      </c>
      <c r="W23" s="48">
        <v>39746</v>
      </c>
      <c r="X23" s="48">
        <v>0</v>
      </c>
      <c r="AA23" s="107"/>
      <c r="AB23" s="107"/>
    </row>
    <row r="24" spans="1:28" s="48" customFormat="1" hidden="1" x14ac:dyDescent="0.25">
      <c r="A24" s="107">
        <v>2020</v>
      </c>
      <c r="B24" s="107">
        <v>118</v>
      </c>
      <c r="C24" s="107">
        <v>1</v>
      </c>
      <c r="D24" s="109">
        <v>43831</v>
      </c>
      <c r="E24" s="109">
        <v>44104</v>
      </c>
      <c r="F24" s="109">
        <v>44104</v>
      </c>
      <c r="G24" s="107" t="s">
        <v>165</v>
      </c>
      <c r="H24" s="107" t="s">
        <v>166</v>
      </c>
      <c r="I24" s="107">
        <v>492</v>
      </c>
      <c r="J24" s="107">
        <v>360</v>
      </c>
      <c r="K24" s="109">
        <v>43908</v>
      </c>
      <c r="L24" s="107" t="s">
        <v>171</v>
      </c>
      <c r="M24" s="107">
        <v>899999061</v>
      </c>
      <c r="N24" s="107" t="s">
        <v>72</v>
      </c>
      <c r="O24" s="107" t="s">
        <v>73</v>
      </c>
      <c r="P24" s="107">
        <v>13</v>
      </c>
      <c r="Q24" s="109">
        <v>43891</v>
      </c>
      <c r="R24" s="107" t="s">
        <v>3769</v>
      </c>
      <c r="S24" s="48">
        <v>39746</v>
      </c>
      <c r="T24" s="48">
        <v>0</v>
      </c>
      <c r="U24" s="48">
        <v>0</v>
      </c>
      <c r="V24" s="48">
        <v>39746</v>
      </c>
      <c r="W24" s="48">
        <v>39746</v>
      </c>
      <c r="X24" s="48">
        <v>0</v>
      </c>
      <c r="AA24" s="107"/>
      <c r="AB24" s="107"/>
    </row>
    <row r="25" spans="1:28" s="48" customFormat="1" hidden="1" x14ac:dyDescent="0.25">
      <c r="A25" s="107">
        <v>2020</v>
      </c>
      <c r="B25" s="107">
        <v>118</v>
      </c>
      <c r="C25" s="107">
        <v>1</v>
      </c>
      <c r="D25" s="109">
        <v>43831</v>
      </c>
      <c r="E25" s="109">
        <v>44104</v>
      </c>
      <c r="F25" s="109">
        <v>44104</v>
      </c>
      <c r="G25" s="107" t="s">
        <v>165</v>
      </c>
      <c r="H25" s="107" t="s">
        <v>166</v>
      </c>
      <c r="I25" s="107">
        <v>1057</v>
      </c>
      <c r="J25" s="107">
        <v>767</v>
      </c>
      <c r="K25" s="109">
        <v>44033</v>
      </c>
      <c r="L25" s="107" t="s">
        <v>171</v>
      </c>
      <c r="M25" s="107">
        <v>899999061</v>
      </c>
      <c r="N25" s="107" t="s">
        <v>72</v>
      </c>
      <c r="O25" s="107" t="s">
        <v>73</v>
      </c>
      <c r="P25" s="107">
        <v>33</v>
      </c>
      <c r="Q25" s="109">
        <v>44013</v>
      </c>
      <c r="R25" s="107" t="s">
        <v>3770</v>
      </c>
      <c r="S25" s="48">
        <v>39746</v>
      </c>
      <c r="T25" s="48">
        <v>0</v>
      </c>
      <c r="U25" s="48">
        <v>0</v>
      </c>
      <c r="V25" s="48">
        <v>39746</v>
      </c>
      <c r="W25" s="48">
        <v>39746</v>
      </c>
      <c r="X25" s="48">
        <v>0</v>
      </c>
      <c r="AA25" s="107"/>
      <c r="AB25" s="107"/>
    </row>
    <row r="26" spans="1:28" s="48" customFormat="1" hidden="1" x14ac:dyDescent="0.25">
      <c r="A26" s="107">
        <v>2020</v>
      </c>
      <c r="B26" s="107">
        <v>118</v>
      </c>
      <c r="C26" s="107">
        <v>1</v>
      </c>
      <c r="D26" s="109">
        <v>43831</v>
      </c>
      <c r="E26" s="109">
        <v>44104</v>
      </c>
      <c r="F26" s="109">
        <v>44104</v>
      </c>
      <c r="G26" s="107" t="s">
        <v>165</v>
      </c>
      <c r="H26" s="107" t="s">
        <v>166</v>
      </c>
      <c r="I26" s="107">
        <v>1235</v>
      </c>
      <c r="J26" s="107">
        <v>994</v>
      </c>
      <c r="K26" s="109">
        <v>44092</v>
      </c>
      <c r="L26" s="107" t="s">
        <v>171</v>
      </c>
      <c r="M26" s="107">
        <v>899999061</v>
      </c>
      <c r="N26" s="107" t="s">
        <v>72</v>
      </c>
      <c r="O26" s="107" t="s">
        <v>73</v>
      </c>
      <c r="P26" s="107">
        <v>41</v>
      </c>
      <c r="Q26" s="109">
        <v>44075</v>
      </c>
      <c r="R26" s="107" t="s">
        <v>3771</v>
      </c>
      <c r="S26" s="48">
        <v>39746</v>
      </c>
      <c r="T26" s="48">
        <v>0</v>
      </c>
      <c r="U26" s="48">
        <v>0</v>
      </c>
      <c r="V26" s="48">
        <v>39746</v>
      </c>
      <c r="W26" s="48">
        <v>39746</v>
      </c>
      <c r="X26" s="48">
        <v>0</v>
      </c>
      <c r="AA26" s="107"/>
      <c r="AB26" s="107"/>
    </row>
    <row r="27" spans="1:28" s="48" customFormat="1" hidden="1" x14ac:dyDescent="0.25">
      <c r="A27" s="107">
        <v>2020</v>
      </c>
      <c r="B27" s="107">
        <v>118</v>
      </c>
      <c r="C27" s="107">
        <v>1</v>
      </c>
      <c r="D27" s="109">
        <v>43831</v>
      </c>
      <c r="E27" s="109">
        <v>44104</v>
      </c>
      <c r="F27" s="109">
        <v>44104</v>
      </c>
      <c r="G27" s="107" t="s">
        <v>165</v>
      </c>
      <c r="H27" s="107" t="s">
        <v>166</v>
      </c>
      <c r="I27" s="107">
        <v>565</v>
      </c>
      <c r="J27" s="107">
        <v>442</v>
      </c>
      <c r="K27" s="109">
        <v>43941</v>
      </c>
      <c r="L27" s="107" t="s">
        <v>171</v>
      </c>
      <c r="M27" s="107">
        <v>899999061</v>
      </c>
      <c r="N27" s="107" t="s">
        <v>72</v>
      </c>
      <c r="O27" s="107" t="s">
        <v>73</v>
      </c>
      <c r="P27" s="107">
        <v>16</v>
      </c>
      <c r="Q27" s="109">
        <v>43922</v>
      </c>
      <c r="R27" s="107" t="s">
        <v>3772</v>
      </c>
      <c r="S27" s="48">
        <v>43618</v>
      </c>
      <c r="T27" s="48">
        <v>0</v>
      </c>
      <c r="U27" s="48">
        <v>0</v>
      </c>
      <c r="V27" s="48">
        <v>43618</v>
      </c>
      <c r="W27" s="48">
        <v>43618</v>
      </c>
      <c r="X27" s="48">
        <v>0</v>
      </c>
      <c r="AA27" s="107"/>
      <c r="AB27" s="107"/>
    </row>
    <row r="28" spans="1:28" s="48" customFormat="1" hidden="1" x14ac:dyDescent="0.25">
      <c r="A28" s="107">
        <v>2020</v>
      </c>
      <c r="B28" s="107">
        <v>118</v>
      </c>
      <c r="C28" s="107">
        <v>1</v>
      </c>
      <c r="D28" s="109">
        <v>43831</v>
      </c>
      <c r="E28" s="109">
        <v>44104</v>
      </c>
      <c r="F28" s="109">
        <v>44104</v>
      </c>
      <c r="G28" s="107" t="s">
        <v>92</v>
      </c>
      <c r="H28" s="107" t="s">
        <v>3773</v>
      </c>
      <c r="I28" s="107">
        <v>1035</v>
      </c>
      <c r="J28" s="107">
        <v>734</v>
      </c>
      <c r="K28" s="109">
        <v>44029</v>
      </c>
      <c r="L28" s="107" t="s">
        <v>171</v>
      </c>
      <c r="M28" s="107">
        <v>899999061</v>
      </c>
      <c r="N28" s="107" t="s">
        <v>72</v>
      </c>
      <c r="O28" s="107" t="s">
        <v>73</v>
      </c>
      <c r="P28" s="107">
        <v>28</v>
      </c>
      <c r="Q28" s="109">
        <v>44013</v>
      </c>
      <c r="R28" s="107" t="s">
        <v>3763</v>
      </c>
      <c r="S28" s="48">
        <v>48500</v>
      </c>
      <c r="T28" s="48">
        <v>0</v>
      </c>
      <c r="U28" s="48">
        <v>0</v>
      </c>
      <c r="V28" s="48">
        <v>48500</v>
      </c>
      <c r="W28" s="48">
        <v>48500</v>
      </c>
      <c r="X28" s="48">
        <v>0</v>
      </c>
      <c r="AA28" s="107"/>
      <c r="AB28" s="107"/>
    </row>
    <row r="29" spans="1:28" s="48" customFormat="1" hidden="1" x14ac:dyDescent="0.25">
      <c r="A29" s="107">
        <v>2020</v>
      </c>
      <c r="B29" s="107">
        <v>118</v>
      </c>
      <c r="C29" s="107">
        <v>1</v>
      </c>
      <c r="D29" s="109">
        <v>43831</v>
      </c>
      <c r="E29" s="109">
        <v>44104</v>
      </c>
      <c r="F29" s="109">
        <v>44104</v>
      </c>
      <c r="G29" s="107" t="s">
        <v>84</v>
      </c>
      <c r="H29" s="107" t="s">
        <v>85</v>
      </c>
      <c r="I29" s="107">
        <v>132</v>
      </c>
      <c r="J29" s="107">
        <v>32</v>
      </c>
      <c r="K29" s="109">
        <v>43859</v>
      </c>
      <c r="L29" s="107" t="s">
        <v>171</v>
      </c>
      <c r="M29" s="107">
        <v>899999061</v>
      </c>
      <c r="N29" s="107" t="s">
        <v>72</v>
      </c>
      <c r="O29" s="107" t="s">
        <v>73</v>
      </c>
      <c r="P29" s="107">
        <v>5</v>
      </c>
      <c r="Q29" s="109">
        <v>43831</v>
      </c>
      <c r="R29" s="107" t="s">
        <v>3762</v>
      </c>
      <c r="S29" s="48">
        <v>52300</v>
      </c>
      <c r="T29" s="48">
        <v>0</v>
      </c>
      <c r="U29" s="48">
        <v>0</v>
      </c>
      <c r="V29" s="48">
        <v>52300</v>
      </c>
      <c r="W29" s="48">
        <v>51700</v>
      </c>
      <c r="X29" s="48">
        <v>600</v>
      </c>
      <c r="AA29" s="107"/>
      <c r="AB29" s="107"/>
    </row>
    <row r="30" spans="1:28" s="48" customFormat="1" hidden="1" x14ac:dyDescent="0.25">
      <c r="A30" s="107">
        <v>2020</v>
      </c>
      <c r="B30" s="107">
        <v>118</v>
      </c>
      <c r="C30" s="107">
        <v>1</v>
      </c>
      <c r="D30" s="109">
        <v>43831</v>
      </c>
      <c r="E30" s="109">
        <v>44104</v>
      </c>
      <c r="F30" s="109">
        <v>44104</v>
      </c>
      <c r="G30" s="107" t="s">
        <v>155</v>
      </c>
      <c r="H30" s="107" t="s">
        <v>156</v>
      </c>
      <c r="I30" s="107">
        <v>1139</v>
      </c>
      <c r="J30" s="107">
        <v>898</v>
      </c>
      <c r="K30" s="109">
        <v>44061</v>
      </c>
      <c r="L30" s="107" t="s">
        <v>171</v>
      </c>
      <c r="M30" s="107">
        <v>899999061</v>
      </c>
      <c r="N30" s="107" t="s">
        <v>72</v>
      </c>
      <c r="O30" s="107" t="s">
        <v>73</v>
      </c>
      <c r="P30" s="107">
        <v>36</v>
      </c>
      <c r="Q30" s="109">
        <v>44044</v>
      </c>
      <c r="R30" s="107" t="s">
        <v>3758</v>
      </c>
      <c r="S30" s="48">
        <v>55311</v>
      </c>
      <c r="T30" s="48">
        <v>0</v>
      </c>
      <c r="U30" s="48">
        <v>0</v>
      </c>
      <c r="V30" s="48">
        <v>55311</v>
      </c>
      <c r="W30" s="48">
        <v>55311</v>
      </c>
      <c r="X30" s="48">
        <v>0</v>
      </c>
      <c r="AA30" s="107"/>
      <c r="AB30" s="107"/>
    </row>
    <row r="31" spans="1:28" s="48" customFormat="1" hidden="1" x14ac:dyDescent="0.25">
      <c r="A31" s="107">
        <v>2020</v>
      </c>
      <c r="B31" s="107">
        <v>118</v>
      </c>
      <c r="C31" s="107">
        <v>1</v>
      </c>
      <c r="D31" s="109">
        <v>43831</v>
      </c>
      <c r="E31" s="109">
        <v>44104</v>
      </c>
      <c r="F31" s="109">
        <v>44104</v>
      </c>
      <c r="G31" s="107" t="s">
        <v>88</v>
      </c>
      <c r="H31" s="107" t="s">
        <v>89</v>
      </c>
      <c r="I31" s="107">
        <v>132</v>
      </c>
      <c r="J31" s="107">
        <v>32</v>
      </c>
      <c r="K31" s="109">
        <v>43859</v>
      </c>
      <c r="L31" s="107" t="s">
        <v>171</v>
      </c>
      <c r="M31" s="107">
        <v>899999061</v>
      </c>
      <c r="N31" s="107" t="s">
        <v>72</v>
      </c>
      <c r="O31" s="107" t="s">
        <v>73</v>
      </c>
      <c r="P31" s="107">
        <v>5</v>
      </c>
      <c r="Q31" s="109">
        <v>43831</v>
      </c>
      <c r="R31" s="107" t="s">
        <v>3762</v>
      </c>
      <c r="S31" s="48">
        <v>79400</v>
      </c>
      <c r="T31" s="48">
        <v>0</v>
      </c>
      <c r="U31" s="48">
        <v>0</v>
      </c>
      <c r="V31" s="48">
        <v>79400</v>
      </c>
      <c r="W31" s="48">
        <v>78400</v>
      </c>
      <c r="X31" s="48">
        <v>1000</v>
      </c>
      <c r="AA31" s="107"/>
      <c r="AB31" s="107"/>
    </row>
    <row r="32" spans="1:28" s="48" customFormat="1" hidden="1" x14ac:dyDescent="0.25">
      <c r="A32" s="107">
        <v>2020</v>
      </c>
      <c r="B32" s="107">
        <v>118</v>
      </c>
      <c r="C32" s="107">
        <v>1</v>
      </c>
      <c r="D32" s="109">
        <v>43831</v>
      </c>
      <c r="E32" s="109">
        <v>44104</v>
      </c>
      <c r="F32" s="109">
        <v>44104</v>
      </c>
      <c r="G32" s="107" t="s">
        <v>90</v>
      </c>
      <c r="H32" s="107" t="s">
        <v>91</v>
      </c>
      <c r="I32" s="107">
        <v>132</v>
      </c>
      <c r="J32" s="107">
        <v>32</v>
      </c>
      <c r="K32" s="109">
        <v>43859</v>
      </c>
      <c r="L32" s="107" t="s">
        <v>171</v>
      </c>
      <c r="M32" s="107">
        <v>899999061</v>
      </c>
      <c r="N32" s="107" t="s">
        <v>72</v>
      </c>
      <c r="O32" s="107" t="s">
        <v>73</v>
      </c>
      <c r="P32" s="107">
        <v>5</v>
      </c>
      <c r="Q32" s="109">
        <v>43831</v>
      </c>
      <c r="R32" s="107" t="s">
        <v>3762</v>
      </c>
      <c r="S32" s="48">
        <v>85900</v>
      </c>
      <c r="T32" s="48">
        <v>0</v>
      </c>
      <c r="U32" s="48">
        <v>0</v>
      </c>
      <c r="V32" s="48">
        <v>85900</v>
      </c>
      <c r="W32" s="48">
        <v>84900</v>
      </c>
      <c r="X32" s="48">
        <v>1000</v>
      </c>
      <c r="AA32" s="107"/>
      <c r="AB32" s="107"/>
    </row>
    <row r="33" spans="1:28" s="48" customFormat="1" hidden="1" x14ac:dyDescent="0.25">
      <c r="A33" s="107">
        <v>2020</v>
      </c>
      <c r="B33" s="107">
        <v>118</v>
      </c>
      <c r="C33" s="107">
        <v>1</v>
      </c>
      <c r="D33" s="109">
        <v>43831</v>
      </c>
      <c r="E33" s="109">
        <v>44104</v>
      </c>
      <c r="F33" s="109">
        <v>44104</v>
      </c>
      <c r="G33" s="107" t="s">
        <v>161</v>
      </c>
      <c r="H33" s="107" t="s">
        <v>3757</v>
      </c>
      <c r="I33" s="107">
        <v>310</v>
      </c>
      <c r="J33" s="107">
        <v>190</v>
      </c>
      <c r="K33" s="109">
        <v>43879</v>
      </c>
      <c r="L33" s="107" t="s">
        <v>171</v>
      </c>
      <c r="M33" s="107">
        <v>899999061</v>
      </c>
      <c r="N33" s="107" t="s">
        <v>72</v>
      </c>
      <c r="O33" s="107" t="s">
        <v>73</v>
      </c>
      <c r="P33" s="107">
        <v>9</v>
      </c>
      <c r="Q33" s="109">
        <v>43862</v>
      </c>
      <c r="R33" s="107" t="s">
        <v>3766</v>
      </c>
      <c r="S33" s="48">
        <v>104958</v>
      </c>
      <c r="T33" s="48">
        <v>0</v>
      </c>
      <c r="U33" s="48">
        <v>0</v>
      </c>
      <c r="V33" s="48">
        <v>104958</v>
      </c>
      <c r="W33" s="48">
        <v>104958</v>
      </c>
      <c r="X33" s="48">
        <v>0</v>
      </c>
      <c r="AA33" s="107"/>
      <c r="AB33" s="107"/>
    </row>
    <row r="34" spans="1:28" s="48" customFormat="1" hidden="1" x14ac:dyDescent="0.25">
      <c r="A34" s="107">
        <v>2020</v>
      </c>
      <c r="B34" s="107">
        <v>118</v>
      </c>
      <c r="C34" s="107">
        <v>1</v>
      </c>
      <c r="D34" s="109">
        <v>43831</v>
      </c>
      <c r="E34" s="109">
        <v>44104</v>
      </c>
      <c r="F34" s="109">
        <v>44104</v>
      </c>
      <c r="G34" s="107" t="s">
        <v>184</v>
      </c>
      <c r="H34" s="107" t="s">
        <v>185</v>
      </c>
      <c r="I34" s="107">
        <v>1057</v>
      </c>
      <c r="J34" s="107">
        <v>767</v>
      </c>
      <c r="K34" s="109">
        <v>44033</v>
      </c>
      <c r="L34" s="107" t="s">
        <v>171</v>
      </c>
      <c r="M34" s="107">
        <v>899999061</v>
      </c>
      <c r="N34" s="107" t="s">
        <v>72</v>
      </c>
      <c r="O34" s="107" t="s">
        <v>73</v>
      </c>
      <c r="P34" s="107">
        <v>33</v>
      </c>
      <c r="Q34" s="109">
        <v>44013</v>
      </c>
      <c r="R34" s="107" t="s">
        <v>3770</v>
      </c>
      <c r="S34" s="48">
        <v>113667</v>
      </c>
      <c r="T34" s="48">
        <v>0</v>
      </c>
      <c r="U34" s="48">
        <v>0</v>
      </c>
      <c r="V34" s="48">
        <v>113667</v>
      </c>
      <c r="W34" s="48">
        <v>113667</v>
      </c>
      <c r="X34" s="48">
        <v>0</v>
      </c>
      <c r="AA34" s="107"/>
      <c r="AB34" s="107"/>
    </row>
    <row r="35" spans="1:28" s="48" customFormat="1" hidden="1" x14ac:dyDescent="0.25">
      <c r="A35" s="107">
        <v>2020</v>
      </c>
      <c r="B35" s="107">
        <v>118</v>
      </c>
      <c r="C35" s="107">
        <v>1</v>
      </c>
      <c r="D35" s="109">
        <v>43831</v>
      </c>
      <c r="E35" s="109">
        <v>44104</v>
      </c>
      <c r="F35" s="109">
        <v>44104</v>
      </c>
      <c r="G35" s="107" t="s">
        <v>80</v>
      </c>
      <c r="H35" s="107" t="s">
        <v>3756</v>
      </c>
      <c r="I35" s="107">
        <v>491</v>
      </c>
      <c r="J35" s="107">
        <v>359</v>
      </c>
      <c r="K35" s="109">
        <v>43908</v>
      </c>
      <c r="L35" s="107" t="s">
        <v>171</v>
      </c>
      <c r="M35" s="107">
        <v>899999061</v>
      </c>
      <c r="N35" s="107" t="s">
        <v>72</v>
      </c>
      <c r="O35" s="107" t="s">
        <v>73</v>
      </c>
      <c r="P35" s="107">
        <v>12</v>
      </c>
      <c r="Q35" s="109">
        <v>43891</v>
      </c>
      <c r="R35" s="107" t="s">
        <v>3765</v>
      </c>
      <c r="S35" s="48">
        <v>122661</v>
      </c>
      <c r="T35" s="48">
        <v>0</v>
      </c>
      <c r="U35" s="48">
        <v>0</v>
      </c>
      <c r="V35" s="48">
        <v>122661</v>
      </c>
      <c r="W35" s="48">
        <v>122661</v>
      </c>
      <c r="X35" s="48">
        <v>0</v>
      </c>
      <c r="AA35" s="107"/>
      <c r="AB35" s="107"/>
    </row>
    <row r="36" spans="1:28" s="48" customFormat="1" hidden="1" x14ac:dyDescent="0.25">
      <c r="A36" s="107">
        <v>2020</v>
      </c>
      <c r="B36" s="107">
        <v>118</v>
      </c>
      <c r="C36" s="107">
        <v>1</v>
      </c>
      <c r="D36" s="109">
        <v>43831</v>
      </c>
      <c r="E36" s="109">
        <v>44104</v>
      </c>
      <c r="F36" s="109">
        <v>44104</v>
      </c>
      <c r="G36" s="107" t="s">
        <v>161</v>
      </c>
      <c r="H36" s="107" t="s">
        <v>3757</v>
      </c>
      <c r="I36" s="107">
        <v>692</v>
      </c>
      <c r="J36" s="107">
        <v>541</v>
      </c>
      <c r="K36" s="109">
        <v>43969</v>
      </c>
      <c r="L36" s="107" t="s">
        <v>171</v>
      </c>
      <c r="M36" s="107">
        <v>899999061</v>
      </c>
      <c r="N36" s="107" t="s">
        <v>72</v>
      </c>
      <c r="O36" s="107" t="s">
        <v>73</v>
      </c>
      <c r="P36" s="107">
        <v>20</v>
      </c>
      <c r="Q36" s="109">
        <v>43952</v>
      </c>
      <c r="R36" s="107" t="s">
        <v>3768</v>
      </c>
      <c r="S36" s="48">
        <v>132487</v>
      </c>
      <c r="T36" s="48">
        <v>0</v>
      </c>
      <c r="U36" s="48">
        <v>0</v>
      </c>
      <c r="V36" s="48">
        <v>132487</v>
      </c>
      <c r="W36" s="48">
        <v>132487</v>
      </c>
      <c r="X36" s="48">
        <v>0</v>
      </c>
      <c r="AA36" s="107"/>
      <c r="AB36" s="107"/>
    </row>
    <row r="37" spans="1:28" s="48" customFormat="1" hidden="1" x14ac:dyDescent="0.25">
      <c r="A37" s="107">
        <v>2020</v>
      </c>
      <c r="B37" s="107">
        <v>118</v>
      </c>
      <c r="C37" s="107">
        <v>1</v>
      </c>
      <c r="D37" s="109">
        <v>43831</v>
      </c>
      <c r="E37" s="109">
        <v>44104</v>
      </c>
      <c r="F37" s="109">
        <v>44104</v>
      </c>
      <c r="G37" s="107" t="s">
        <v>86</v>
      </c>
      <c r="H37" s="107" t="s">
        <v>87</v>
      </c>
      <c r="I37" s="107">
        <v>1035</v>
      </c>
      <c r="J37" s="107">
        <v>734</v>
      </c>
      <c r="K37" s="109">
        <v>44029</v>
      </c>
      <c r="L37" s="107" t="s">
        <v>171</v>
      </c>
      <c r="M37" s="107">
        <v>899999061</v>
      </c>
      <c r="N37" s="107" t="s">
        <v>72</v>
      </c>
      <c r="O37" s="107" t="s">
        <v>73</v>
      </c>
      <c r="P37" s="107">
        <v>28</v>
      </c>
      <c r="Q37" s="109">
        <v>44013</v>
      </c>
      <c r="R37" s="107" t="s">
        <v>3763</v>
      </c>
      <c r="S37" s="48">
        <v>145300</v>
      </c>
      <c r="T37" s="48">
        <v>0</v>
      </c>
      <c r="U37" s="48">
        <v>0</v>
      </c>
      <c r="V37" s="48">
        <v>145300</v>
      </c>
      <c r="W37" s="48">
        <v>145300</v>
      </c>
      <c r="X37" s="48">
        <v>0</v>
      </c>
      <c r="AA37" s="107"/>
      <c r="AB37" s="107"/>
    </row>
    <row r="38" spans="1:28" s="48" customFormat="1" hidden="1" x14ac:dyDescent="0.25">
      <c r="A38" s="107">
        <v>2020</v>
      </c>
      <c r="B38" s="107">
        <v>118</v>
      </c>
      <c r="C38" s="107">
        <v>1</v>
      </c>
      <c r="D38" s="109">
        <v>43831</v>
      </c>
      <c r="E38" s="109">
        <v>44104</v>
      </c>
      <c r="F38" s="109">
        <v>44104</v>
      </c>
      <c r="G38" s="107" t="s">
        <v>161</v>
      </c>
      <c r="H38" s="107" t="s">
        <v>3757</v>
      </c>
      <c r="I38" s="107">
        <v>813</v>
      </c>
      <c r="J38" s="107">
        <v>705</v>
      </c>
      <c r="K38" s="109">
        <v>43990</v>
      </c>
      <c r="L38" s="107" t="s">
        <v>171</v>
      </c>
      <c r="M38" s="107">
        <v>899999061</v>
      </c>
      <c r="N38" s="107" t="s">
        <v>72</v>
      </c>
      <c r="O38" s="107" t="s">
        <v>73</v>
      </c>
      <c r="P38" s="107">
        <v>25</v>
      </c>
      <c r="Q38" s="109">
        <v>43983</v>
      </c>
      <c r="R38" s="107" t="s">
        <v>3760</v>
      </c>
      <c r="S38" s="48">
        <v>163412</v>
      </c>
      <c r="T38" s="48">
        <v>0</v>
      </c>
      <c r="U38" s="48">
        <v>0</v>
      </c>
      <c r="V38" s="48">
        <v>163412</v>
      </c>
      <c r="W38" s="48">
        <v>163412</v>
      </c>
      <c r="X38" s="48">
        <v>0</v>
      </c>
      <c r="AA38" s="107"/>
      <c r="AB38" s="107"/>
    </row>
    <row r="39" spans="1:28" s="48" customFormat="1" hidden="1" x14ac:dyDescent="0.25">
      <c r="A39" s="107">
        <v>2020</v>
      </c>
      <c r="B39" s="107">
        <v>118</v>
      </c>
      <c r="C39" s="107">
        <v>1</v>
      </c>
      <c r="D39" s="109">
        <v>43831</v>
      </c>
      <c r="E39" s="109">
        <v>44104</v>
      </c>
      <c r="F39" s="109">
        <v>44104</v>
      </c>
      <c r="G39" s="107" t="s">
        <v>92</v>
      </c>
      <c r="H39" s="107" t="s">
        <v>3773</v>
      </c>
      <c r="I39" s="107">
        <v>132</v>
      </c>
      <c r="J39" s="107">
        <v>33</v>
      </c>
      <c r="K39" s="109">
        <v>43859</v>
      </c>
      <c r="L39" s="107" t="s">
        <v>171</v>
      </c>
      <c r="M39" s="107">
        <v>899999061</v>
      </c>
      <c r="N39" s="107" t="s">
        <v>72</v>
      </c>
      <c r="O39" s="107" t="s">
        <v>73</v>
      </c>
      <c r="P39" s="107">
        <v>5</v>
      </c>
      <c r="Q39" s="109">
        <v>43466</v>
      </c>
      <c r="R39" s="107" t="s">
        <v>3762</v>
      </c>
      <c r="S39" s="48">
        <v>166000</v>
      </c>
      <c r="T39" s="48">
        <v>0</v>
      </c>
      <c r="U39" s="48">
        <v>0</v>
      </c>
      <c r="V39" s="48">
        <v>166000</v>
      </c>
      <c r="W39" s="48">
        <v>164200</v>
      </c>
      <c r="X39" s="48">
        <v>1800</v>
      </c>
      <c r="AA39" s="107"/>
      <c r="AB39" s="107"/>
    </row>
    <row r="40" spans="1:28" s="48" customFormat="1" hidden="1" x14ac:dyDescent="0.25">
      <c r="A40" s="107">
        <v>2020</v>
      </c>
      <c r="B40" s="107">
        <v>118</v>
      </c>
      <c r="C40" s="107">
        <v>1</v>
      </c>
      <c r="D40" s="109">
        <v>43831</v>
      </c>
      <c r="E40" s="109">
        <v>44104</v>
      </c>
      <c r="F40" s="109">
        <v>44104</v>
      </c>
      <c r="G40" s="107" t="s">
        <v>161</v>
      </c>
      <c r="H40" s="107" t="s">
        <v>3757</v>
      </c>
      <c r="I40" s="107">
        <v>539</v>
      </c>
      <c r="J40" s="107">
        <v>434</v>
      </c>
      <c r="K40" s="109">
        <v>43938</v>
      </c>
      <c r="L40" s="107" t="s">
        <v>172</v>
      </c>
      <c r="M40" s="107">
        <v>79294250</v>
      </c>
      <c r="N40" s="107" t="s">
        <v>1636</v>
      </c>
      <c r="O40" s="107" t="s">
        <v>170</v>
      </c>
      <c r="P40" s="107">
        <v>117</v>
      </c>
      <c r="Q40" s="109">
        <v>43922</v>
      </c>
      <c r="R40" s="107" t="s">
        <v>3774</v>
      </c>
      <c r="S40" s="48">
        <v>176736</v>
      </c>
      <c r="T40" s="48">
        <v>0</v>
      </c>
      <c r="U40" s="48">
        <v>0</v>
      </c>
      <c r="V40" s="48">
        <v>176736</v>
      </c>
      <c r="W40" s="48">
        <v>176736</v>
      </c>
      <c r="X40" s="48">
        <v>0</v>
      </c>
      <c r="AA40" s="107"/>
      <c r="AB40" s="107"/>
    </row>
    <row r="41" spans="1:28" s="48" customFormat="1" hidden="1" x14ac:dyDescent="0.25">
      <c r="A41" s="107">
        <v>2020</v>
      </c>
      <c r="B41" s="107">
        <v>118</v>
      </c>
      <c r="C41" s="107">
        <v>1</v>
      </c>
      <c r="D41" s="109">
        <v>43831</v>
      </c>
      <c r="E41" s="109">
        <v>44104</v>
      </c>
      <c r="F41" s="109">
        <v>44104</v>
      </c>
      <c r="G41" s="107" t="s">
        <v>82</v>
      </c>
      <c r="H41" s="107" t="s">
        <v>83</v>
      </c>
      <c r="I41" s="107">
        <v>1035</v>
      </c>
      <c r="J41" s="107">
        <v>734</v>
      </c>
      <c r="K41" s="109">
        <v>44029</v>
      </c>
      <c r="L41" s="107" t="s">
        <v>171</v>
      </c>
      <c r="M41" s="107">
        <v>899999061</v>
      </c>
      <c r="N41" s="107" t="s">
        <v>72</v>
      </c>
      <c r="O41" s="107" t="s">
        <v>73</v>
      </c>
      <c r="P41" s="107">
        <v>28</v>
      </c>
      <c r="Q41" s="109">
        <v>44013</v>
      </c>
      <c r="R41" s="107" t="s">
        <v>3763</v>
      </c>
      <c r="S41" s="48">
        <v>193700</v>
      </c>
      <c r="T41" s="48">
        <v>0</v>
      </c>
      <c r="U41" s="48">
        <v>0</v>
      </c>
      <c r="V41" s="48">
        <v>193700</v>
      </c>
      <c r="W41" s="48">
        <v>193700</v>
      </c>
      <c r="X41" s="48">
        <v>0</v>
      </c>
      <c r="AA41" s="107"/>
      <c r="AB41" s="107"/>
    </row>
    <row r="42" spans="1:28" s="48" customFormat="1" x14ac:dyDescent="0.25">
      <c r="A42" s="107">
        <v>2020</v>
      </c>
      <c r="B42" s="107">
        <v>118</v>
      </c>
      <c r="C42" s="107">
        <v>1</v>
      </c>
      <c r="D42" s="109">
        <v>43831</v>
      </c>
      <c r="E42" s="109">
        <v>44104</v>
      </c>
      <c r="F42" s="109">
        <v>44104</v>
      </c>
      <c r="G42" s="107" t="s">
        <v>68</v>
      </c>
      <c r="H42" s="107" t="s">
        <v>3775</v>
      </c>
      <c r="I42" s="107">
        <v>670</v>
      </c>
      <c r="J42" s="107">
        <v>530</v>
      </c>
      <c r="K42" s="109">
        <v>43964</v>
      </c>
      <c r="L42" s="107" t="s">
        <v>172</v>
      </c>
      <c r="M42" s="107">
        <v>71728280</v>
      </c>
      <c r="N42" s="107" t="s">
        <v>195</v>
      </c>
      <c r="O42" s="107" t="s">
        <v>112</v>
      </c>
      <c r="P42" s="107">
        <v>1</v>
      </c>
      <c r="Q42" s="109">
        <v>43844</v>
      </c>
      <c r="R42" s="107" t="s">
        <v>3776</v>
      </c>
      <c r="S42" s="48">
        <v>23400000</v>
      </c>
      <c r="T42" s="48">
        <v>0</v>
      </c>
      <c r="U42" s="48">
        <v>0</v>
      </c>
      <c r="V42" s="130">
        <v>23400000</v>
      </c>
      <c r="W42" s="48">
        <v>23400000</v>
      </c>
      <c r="X42" s="48">
        <v>0</v>
      </c>
      <c r="AA42" s="107"/>
      <c r="AB42" s="107"/>
    </row>
    <row r="43" spans="1:28" s="48" customFormat="1" hidden="1" x14ac:dyDescent="0.25">
      <c r="A43" s="107">
        <v>2020</v>
      </c>
      <c r="B43" s="107">
        <v>118</v>
      </c>
      <c r="C43" s="107">
        <v>1</v>
      </c>
      <c r="D43" s="109">
        <v>43831</v>
      </c>
      <c r="E43" s="109">
        <v>44104</v>
      </c>
      <c r="F43" s="109">
        <v>44104</v>
      </c>
      <c r="G43" s="107" t="s">
        <v>184</v>
      </c>
      <c r="H43" s="107" t="s">
        <v>185</v>
      </c>
      <c r="I43" s="107">
        <v>1056</v>
      </c>
      <c r="J43" s="107">
        <v>766</v>
      </c>
      <c r="K43" s="109">
        <v>44033</v>
      </c>
      <c r="L43" s="107" t="s">
        <v>171</v>
      </c>
      <c r="M43" s="107">
        <v>899999061</v>
      </c>
      <c r="N43" s="107" t="s">
        <v>72</v>
      </c>
      <c r="O43" s="107" t="s">
        <v>73</v>
      </c>
      <c r="P43" s="107">
        <v>32</v>
      </c>
      <c r="Q43" s="109">
        <v>44013</v>
      </c>
      <c r="R43" s="107" t="s">
        <v>3777</v>
      </c>
      <c r="S43" s="48">
        <v>200935</v>
      </c>
      <c r="T43" s="48">
        <v>0</v>
      </c>
      <c r="U43" s="48">
        <v>0</v>
      </c>
      <c r="V43" s="131">
        <v>200935</v>
      </c>
      <c r="W43" s="48">
        <v>200935</v>
      </c>
      <c r="X43" s="48">
        <v>0</v>
      </c>
      <c r="AA43" s="107"/>
      <c r="AB43" s="107"/>
    </row>
    <row r="44" spans="1:28" s="48" customFormat="1" hidden="1" x14ac:dyDescent="0.25">
      <c r="A44" s="107">
        <v>2020</v>
      </c>
      <c r="B44" s="107">
        <v>118</v>
      </c>
      <c r="C44" s="107">
        <v>1</v>
      </c>
      <c r="D44" s="109">
        <v>43831</v>
      </c>
      <c r="E44" s="109">
        <v>44104</v>
      </c>
      <c r="F44" s="109">
        <v>44104</v>
      </c>
      <c r="G44" s="107" t="s">
        <v>161</v>
      </c>
      <c r="H44" s="107" t="s">
        <v>3757</v>
      </c>
      <c r="I44" s="107">
        <v>444</v>
      </c>
      <c r="J44" s="107">
        <v>511</v>
      </c>
      <c r="K44" s="109">
        <v>43958</v>
      </c>
      <c r="L44" s="107" t="s">
        <v>172</v>
      </c>
      <c r="M44" s="107">
        <v>7705947</v>
      </c>
      <c r="N44" s="107" t="s">
        <v>1915</v>
      </c>
      <c r="O44" s="107" t="s">
        <v>170</v>
      </c>
      <c r="P44" s="107">
        <v>110</v>
      </c>
      <c r="Q44" s="109">
        <v>43952</v>
      </c>
      <c r="R44" s="107" t="s">
        <v>1916</v>
      </c>
      <c r="S44" s="48">
        <v>202350</v>
      </c>
      <c r="T44" s="48">
        <v>0</v>
      </c>
      <c r="U44" s="48">
        <v>0</v>
      </c>
      <c r="V44" s="131">
        <v>202350</v>
      </c>
      <c r="W44" s="48">
        <v>202350</v>
      </c>
      <c r="X44" s="48">
        <v>0</v>
      </c>
      <c r="AA44" s="107"/>
      <c r="AB44" s="107"/>
    </row>
    <row r="45" spans="1:28" s="48" customFormat="1" hidden="1" x14ac:dyDescent="0.25">
      <c r="A45" s="107">
        <v>2020</v>
      </c>
      <c r="B45" s="107">
        <v>118</v>
      </c>
      <c r="C45" s="107">
        <v>1</v>
      </c>
      <c r="D45" s="109">
        <v>43831</v>
      </c>
      <c r="E45" s="109">
        <v>44104</v>
      </c>
      <c r="F45" s="109">
        <v>44104</v>
      </c>
      <c r="G45" s="107" t="s">
        <v>161</v>
      </c>
      <c r="H45" s="107" t="s">
        <v>3757</v>
      </c>
      <c r="I45" s="107">
        <v>442</v>
      </c>
      <c r="J45" s="107">
        <v>448</v>
      </c>
      <c r="K45" s="109">
        <v>43942</v>
      </c>
      <c r="L45" s="107" t="s">
        <v>172</v>
      </c>
      <c r="M45" s="107">
        <v>53038501</v>
      </c>
      <c r="N45" s="107" t="s">
        <v>1632</v>
      </c>
      <c r="O45" s="107" t="s">
        <v>170</v>
      </c>
      <c r="P45" s="107">
        <v>111</v>
      </c>
      <c r="Q45" s="109">
        <v>43922</v>
      </c>
      <c r="R45" s="107" t="s">
        <v>1633</v>
      </c>
      <c r="S45" s="48">
        <v>222841</v>
      </c>
      <c r="T45" s="48">
        <v>0</v>
      </c>
      <c r="U45" s="48">
        <v>0</v>
      </c>
      <c r="V45" s="131">
        <v>222841</v>
      </c>
      <c r="W45" s="48">
        <v>222841</v>
      </c>
      <c r="X45" s="48">
        <v>0</v>
      </c>
      <c r="AA45" s="107"/>
      <c r="AB45" s="107"/>
    </row>
    <row r="46" spans="1:28" s="48" customFormat="1" hidden="1" x14ac:dyDescent="0.25">
      <c r="A46" s="107">
        <v>2020</v>
      </c>
      <c r="B46" s="107">
        <v>118</v>
      </c>
      <c r="C46" s="107">
        <v>1</v>
      </c>
      <c r="D46" s="109">
        <v>43831</v>
      </c>
      <c r="E46" s="109">
        <v>44104</v>
      </c>
      <c r="F46" s="109">
        <v>44104</v>
      </c>
      <c r="G46" s="107" t="s">
        <v>161</v>
      </c>
      <c r="H46" s="107" t="s">
        <v>3757</v>
      </c>
      <c r="I46" s="107">
        <v>814</v>
      </c>
      <c r="J46" s="107">
        <v>706</v>
      </c>
      <c r="K46" s="109">
        <v>43990</v>
      </c>
      <c r="L46" s="107" t="s">
        <v>171</v>
      </c>
      <c r="M46" s="107">
        <v>899999061</v>
      </c>
      <c r="N46" s="107" t="s">
        <v>72</v>
      </c>
      <c r="O46" s="107" t="s">
        <v>73</v>
      </c>
      <c r="P46" s="107">
        <v>26</v>
      </c>
      <c r="Q46" s="109">
        <v>43983</v>
      </c>
      <c r="R46" s="107" t="s">
        <v>3778</v>
      </c>
      <c r="S46" s="48">
        <v>237999</v>
      </c>
      <c r="T46" s="48">
        <v>0</v>
      </c>
      <c r="U46" s="48">
        <v>0</v>
      </c>
      <c r="V46" s="131">
        <v>237999</v>
      </c>
      <c r="W46" s="48">
        <v>237999</v>
      </c>
      <c r="X46" s="48">
        <v>0</v>
      </c>
      <c r="AA46" s="107"/>
      <c r="AB46" s="107"/>
    </row>
    <row r="47" spans="1:28" s="48" customFormat="1" hidden="1" x14ac:dyDescent="0.25">
      <c r="A47" s="107">
        <v>2020</v>
      </c>
      <c r="B47" s="107">
        <v>118</v>
      </c>
      <c r="C47" s="107">
        <v>1</v>
      </c>
      <c r="D47" s="109">
        <v>43831</v>
      </c>
      <c r="E47" s="109">
        <v>44104</v>
      </c>
      <c r="F47" s="109">
        <v>44104</v>
      </c>
      <c r="G47" s="107" t="s">
        <v>161</v>
      </c>
      <c r="H47" s="107" t="s">
        <v>3757</v>
      </c>
      <c r="I47" s="107">
        <v>492</v>
      </c>
      <c r="J47" s="107">
        <v>360</v>
      </c>
      <c r="K47" s="109">
        <v>43908</v>
      </c>
      <c r="L47" s="107" t="s">
        <v>171</v>
      </c>
      <c r="M47" s="107">
        <v>899999061</v>
      </c>
      <c r="N47" s="107" t="s">
        <v>72</v>
      </c>
      <c r="O47" s="107" t="s">
        <v>73</v>
      </c>
      <c r="P47" s="107">
        <v>13</v>
      </c>
      <c r="Q47" s="109">
        <v>43891</v>
      </c>
      <c r="R47" s="107" t="s">
        <v>3769</v>
      </c>
      <c r="S47" s="48">
        <v>237999</v>
      </c>
      <c r="T47" s="48">
        <v>0</v>
      </c>
      <c r="U47" s="48">
        <v>0</v>
      </c>
      <c r="V47" s="131">
        <v>237999</v>
      </c>
      <c r="W47" s="48">
        <v>237999</v>
      </c>
      <c r="X47" s="48">
        <v>0</v>
      </c>
      <c r="AA47" s="107"/>
      <c r="AB47" s="107"/>
    </row>
    <row r="48" spans="1:28" s="48" customFormat="1" hidden="1" x14ac:dyDescent="0.25">
      <c r="A48" s="107">
        <v>2020</v>
      </c>
      <c r="B48" s="107">
        <v>118</v>
      </c>
      <c r="C48" s="107">
        <v>1</v>
      </c>
      <c r="D48" s="109">
        <v>43831</v>
      </c>
      <c r="E48" s="109">
        <v>44104</v>
      </c>
      <c r="F48" s="109">
        <v>44104</v>
      </c>
      <c r="G48" s="107" t="s">
        <v>155</v>
      </c>
      <c r="H48" s="107" t="s">
        <v>156</v>
      </c>
      <c r="I48" s="107">
        <v>571</v>
      </c>
      <c r="J48" s="107">
        <v>446</v>
      </c>
      <c r="K48" s="109">
        <v>43941</v>
      </c>
      <c r="L48" s="107" t="s">
        <v>171</v>
      </c>
      <c r="M48" s="107">
        <v>899999061</v>
      </c>
      <c r="N48" s="107" t="s">
        <v>72</v>
      </c>
      <c r="O48" s="107" t="s">
        <v>73</v>
      </c>
      <c r="P48" s="107">
        <v>17</v>
      </c>
      <c r="Q48" s="109">
        <v>43922</v>
      </c>
      <c r="R48" s="107" t="s">
        <v>3761</v>
      </c>
      <c r="S48" s="48">
        <v>248650</v>
      </c>
      <c r="T48" s="48">
        <v>0</v>
      </c>
      <c r="U48" s="48">
        <v>0</v>
      </c>
      <c r="V48" s="131">
        <v>248650</v>
      </c>
      <c r="W48" s="48">
        <v>248650</v>
      </c>
      <c r="X48" s="48">
        <v>0</v>
      </c>
      <c r="AA48" s="107"/>
      <c r="AB48" s="107"/>
    </row>
    <row r="49" spans="1:28" s="48" customFormat="1" hidden="1" x14ac:dyDescent="0.25">
      <c r="A49" s="107">
        <v>2020</v>
      </c>
      <c r="B49" s="107">
        <v>118</v>
      </c>
      <c r="C49" s="107">
        <v>1</v>
      </c>
      <c r="D49" s="109">
        <v>43831</v>
      </c>
      <c r="E49" s="109">
        <v>44104</v>
      </c>
      <c r="F49" s="109">
        <v>44104</v>
      </c>
      <c r="G49" s="107" t="s">
        <v>161</v>
      </c>
      <c r="H49" s="107" t="s">
        <v>3757</v>
      </c>
      <c r="I49" s="107">
        <v>1203</v>
      </c>
      <c r="J49" s="107">
        <v>1002</v>
      </c>
      <c r="K49" s="109">
        <v>44095</v>
      </c>
      <c r="L49" s="107" t="s">
        <v>171</v>
      </c>
      <c r="M49" s="107">
        <v>899999061</v>
      </c>
      <c r="N49" s="107" t="s">
        <v>72</v>
      </c>
      <c r="O49" s="107" t="s">
        <v>73</v>
      </c>
      <c r="P49" s="107">
        <v>42</v>
      </c>
      <c r="Q49" s="109">
        <v>44075</v>
      </c>
      <c r="R49" s="107" t="s">
        <v>3779</v>
      </c>
      <c r="S49" s="48">
        <v>280819</v>
      </c>
      <c r="T49" s="48">
        <v>0</v>
      </c>
      <c r="U49" s="48">
        <v>0</v>
      </c>
      <c r="V49" s="131">
        <v>280819</v>
      </c>
      <c r="W49" s="48">
        <v>280819</v>
      </c>
      <c r="X49" s="48">
        <v>0</v>
      </c>
      <c r="AA49" s="107"/>
      <c r="AB49" s="107"/>
    </row>
    <row r="50" spans="1:28" s="48" customFormat="1" hidden="1" x14ac:dyDescent="0.25">
      <c r="A50" s="107">
        <v>2020</v>
      </c>
      <c r="B50" s="107">
        <v>118</v>
      </c>
      <c r="C50" s="107">
        <v>1</v>
      </c>
      <c r="D50" s="109">
        <v>43831</v>
      </c>
      <c r="E50" s="109">
        <v>44104</v>
      </c>
      <c r="F50" s="109">
        <v>44104</v>
      </c>
      <c r="G50" s="107" t="s">
        <v>161</v>
      </c>
      <c r="H50" s="107" t="s">
        <v>3757</v>
      </c>
      <c r="I50" s="107">
        <v>1036</v>
      </c>
      <c r="J50" s="107">
        <v>768</v>
      </c>
      <c r="K50" s="109">
        <v>44033</v>
      </c>
      <c r="L50" s="107" t="s">
        <v>171</v>
      </c>
      <c r="M50" s="107">
        <v>899999061</v>
      </c>
      <c r="N50" s="107" t="s">
        <v>72</v>
      </c>
      <c r="O50" s="107" t="s">
        <v>73</v>
      </c>
      <c r="P50" s="107">
        <v>34</v>
      </c>
      <c r="Q50" s="109">
        <v>44013</v>
      </c>
      <c r="R50" s="107" t="s">
        <v>3780</v>
      </c>
      <c r="S50" s="48">
        <v>280820</v>
      </c>
      <c r="T50" s="48">
        <v>0</v>
      </c>
      <c r="U50" s="48">
        <v>0</v>
      </c>
      <c r="V50" s="131">
        <v>280820</v>
      </c>
      <c r="W50" s="48">
        <v>280820</v>
      </c>
      <c r="X50" s="48">
        <v>0</v>
      </c>
      <c r="AA50" s="107"/>
      <c r="AB50" s="107"/>
    </row>
    <row r="51" spans="1:28" s="48" customFormat="1" hidden="1" x14ac:dyDescent="0.25">
      <c r="A51" s="107">
        <v>2020</v>
      </c>
      <c r="B51" s="107">
        <v>118</v>
      </c>
      <c r="C51" s="107">
        <v>1</v>
      </c>
      <c r="D51" s="109">
        <v>43831</v>
      </c>
      <c r="E51" s="109">
        <v>44104</v>
      </c>
      <c r="F51" s="109">
        <v>44104</v>
      </c>
      <c r="G51" s="107" t="s">
        <v>76</v>
      </c>
      <c r="H51" s="107" t="s">
        <v>77</v>
      </c>
      <c r="I51" s="107">
        <v>811</v>
      </c>
      <c r="J51" s="107">
        <v>701</v>
      </c>
      <c r="K51" s="109">
        <v>43987</v>
      </c>
      <c r="L51" s="107" t="s">
        <v>171</v>
      </c>
      <c r="M51" s="107">
        <v>899999061</v>
      </c>
      <c r="N51" s="107" t="s">
        <v>72</v>
      </c>
      <c r="O51" s="107" t="s">
        <v>73</v>
      </c>
      <c r="P51" s="107">
        <v>24</v>
      </c>
      <c r="Q51" s="109">
        <v>43983</v>
      </c>
      <c r="R51" s="107" t="s">
        <v>3781</v>
      </c>
      <c r="S51" s="48">
        <v>284700</v>
      </c>
      <c r="T51" s="48">
        <v>0</v>
      </c>
      <c r="U51" s="48">
        <v>0</v>
      </c>
      <c r="V51" s="131">
        <v>284700</v>
      </c>
      <c r="W51" s="48">
        <v>284700</v>
      </c>
      <c r="X51" s="48">
        <v>0</v>
      </c>
      <c r="AA51" s="107"/>
      <c r="AB51" s="107"/>
    </row>
    <row r="52" spans="1:28" s="48" customFormat="1" hidden="1" x14ac:dyDescent="0.25">
      <c r="A52" s="107">
        <v>2020</v>
      </c>
      <c r="B52" s="107">
        <v>118</v>
      </c>
      <c r="C52" s="107">
        <v>1</v>
      </c>
      <c r="D52" s="109">
        <v>43831</v>
      </c>
      <c r="E52" s="109">
        <v>44104</v>
      </c>
      <c r="F52" s="109">
        <v>44104</v>
      </c>
      <c r="G52" s="107" t="s">
        <v>74</v>
      </c>
      <c r="H52" s="107" t="s">
        <v>75</v>
      </c>
      <c r="I52" s="107">
        <v>132</v>
      </c>
      <c r="J52" s="107">
        <v>32</v>
      </c>
      <c r="K52" s="109">
        <v>43859</v>
      </c>
      <c r="L52" s="107" t="s">
        <v>171</v>
      </c>
      <c r="M52" s="107">
        <v>899999061</v>
      </c>
      <c r="N52" s="107" t="s">
        <v>72</v>
      </c>
      <c r="O52" s="107" t="s">
        <v>73</v>
      </c>
      <c r="P52" s="107">
        <v>5</v>
      </c>
      <c r="Q52" s="109">
        <v>43831</v>
      </c>
      <c r="R52" s="107" t="s">
        <v>3762</v>
      </c>
      <c r="S52" s="48">
        <v>290300</v>
      </c>
      <c r="T52" s="48">
        <v>0</v>
      </c>
      <c r="U52" s="48">
        <v>0</v>
      </c>
      <c r="V52" s="131">
        <v>290300</v>
      </c>
      <c r="W52" s="48">
        <v>278300</v>
      </c>
      <c r="X52" s="48">
        <v>12000</v>
      </c>
      <c r="AA52" s="107"/>
      <c r="AB52" s="107"/>
    </row>
    <row r="53" spans="1:28" s="48" customFormat="1" hidden="1" x14ac:dyDescent="0.25">
      <c r="A53" s="107">
        <v>2020</v>
      </c>
      <c r="B53" s="107">
        <v>118</v>
      </c>
      <c r="C53" s="107">
        <v>1</v>
      </c>
      <c r="D53" s="109">
        <v>43831</v>
      </c>
      <c r="E53" s="109">
        <v>44104</v>
      </c>
      <c r="F53" s="109">
        <v>44104</v>
      </c>
      <c r="G53" s="107" t="s">
        <v>1357</v>
      </c>
      <c r="H53" s="107" t="s">
        <v>3764</v>
      </c>
      <c r="I53" s="107">
        <v>407</v>
      </c>
      <c r="J53" s="107">
        <v>313</v>
      </c>
      <c r="K53" s="109">
        <v>43896</v>
      </c>
      <c r="L53" s="107" t="s">
        <v>171</v>
      </c>
      <c r="M53" s="107">
        <v>899999061</v>
      </c>
      <c r="N53" s="107" t="s">
        <v>72</v>
      </c>
      <c r="O53" s="107" t="s">
        <v>73</v>
      </c>
      <c r="P53" s="107">
        <v>11</v>
      </c>
      <c r="Q53" s="109">
        <v>43891</v>
      </c>
      <c r="R53" s="107" t="s">
        <v>3782</v>
      </c>
      <c r="S53" s="48">
        <v>295150</v>
      </c>
      <c r="T53" s="48">
        <v>0</v>
      </c>
      <c r="U53" s="48">
        <v>0</v>
      </c>
      <c r="V53" s="131">
        <v>295150</v>
      </c>
      <c r="W53" s="48">
        <v>295150</v>
      </c>
      <c r="X53" s="48">
        <v>0</v>
      </c>
      <c r="AA53" s="107"/>
      <c r="AB53" s="107"/>
    </row>
    <row r="54" spans="1:28" s="48" customFormat="1" hidden="1" x14ac:dyDescent="0.25">
      <c r="A54" s="107">
        <v>2020</v>
      </c>
      <c r="B54" s="107">
        <v>118</v>
      </c>
      <c r="C54" s="107">
        <v>1</v>
      </c>
      <c r="D54" s="109">
        <v>43831</v>
      </c>
      <c r="E54" s="109">
        <v>44104</v>
      </c>
      <c r="F54" s="109">
        <v>44104</v>
      </c>
      <c r="G54" s="107" t="s">
        <v>161</v>
      </c>
      <c r="H54" s="107" t="s">
        <v>3757</v>
      </c>
      <c r="I54" s="107">
        <v>46</v>
      </c>
      <c r="J54" s="107">
        <v>339</v>
      </c>
      <c r="K54" s="109">
        <v>43901</v>
      </c>
      <c r="L54" s="107" t="s">
        <v>172</v>
      </c>
      <c r="M54" s="107">
        <v>79779195</v>
      </c>
      <c r="N54" s="107" t="s">
        <v>1361</v>
      </c>
      <c r="O54" s="107" t="s">
        <v>170</v>
      </c>
      <c r="P54" s="107">
        <v>70</v>
      </c>
      <c r="Q54" s="109">
        <v>43891</v>
      </c>
      <c r="R54" s="107" t="s">
        <v>1362</v>
      </c>
      <c r="S54" s="48">
        <v>300188</v>
      </c>
      <c r="T54" s="48">
        <v>0</v>
      </c>
      <c r="U54" s="48">
        <v>0</v>
      </c>
      <c r="V54" s="131">
        <v>300188</v>
      </c>
      <c r="W54" s="48">
        <v>300188</v>
      </c>
      <c r="X54" s="48">
        <v>0</v>
      </c>
      <c r="AA54" s="107"/>
      <c r="AB54" s="107"/>
    </row>
    <row r="55" spans="1:28" s="48" customFormat="1" hidden="1" x14ac:dyDescent="0.25">
      <c r="A55" s="107">
        <v>2020</v>
      </c>
      <c r="B55" s="107">
        <v>118</v>
      </c>
      <c r="C55" s="107">
        <v>1</v>
      </c>
      <c r="D55" s="109">
        <v>43831</v>
      </c>
      <c r="E55" s="109">
        <v>44104</v>
      </c>
      <c r="F55" s="109">
        <v>44104</v>
      </c>
      <c r="G55" s="107" t="s">
        <v>88</v>
      </c>
      <c r="H55" s="107" t="s">
        <v>89</v>
      </c>
      <c r="I55" s="107">
        <v>811</v>
      </c>
      <c r="J55" s="107">
        <v>701</v>
      </c>
      <c r="K55" s="109">
        <v>43987</v>
      </c>
      <c r="L55" s="107" t="s">
        <v>171</v>
      </c>
      <c r="M55" s="107">
        <v>899999061</v>
      </c>
      <c r="N55" s="107" t="s">
        <v>72</v>
      </c>
      <c r="O55" s="107" t="s">
        <v>73</v>
      </c>
      <c r="P55" s="107">
        <v>24</v>
      </c>
      <c r="Q55" s="109">
        <v>43983</v>
      </c>
      <c r="R55" s="107" t="s">
        <v>3781</v>
      </c>
      <c r="S55" s="48">
        <v>318000</v>
      </c>
      <c r="T55" s="48">
        <v>0</v>
      </c>
      <c r="U55" s="48">
        <v>0</v>
      </c>
      <c r="V55" s="131">
        <v>318000</v>
      </c>
      <c r="W55" s="48">
        <v>318000</v>
      </c>
      <c r="X55" s="48">
        <v>0</v>
      </c>
      <c r="AA55" s="107"/>
      <c r="AB55" s="107"/>
    </row>
    <row r="56" spans="1:28" s="48" customFormat="1" hidden="1" x14ac:dyDescent="0.25">
      <c r="A56" s="107">
        <v>2020</v>
      </c>
      <c r="B56" s="107">
        <v>118</v>
      </c>
      <c r="C56" s="107">
        <v>1</v>
      </c>
      <c r="D56" s="109">
        <v>43831</v>
      </c>
      <c r="E56" s="109">
        <v>44104</v>
      </c>
      <c r="F56" s="109">
        <v>44104</v>
      </c>
      <c r="G56" s="107" t="s">
        <v>90</v>
      </c>
      <c r="H56" s="107" t="s">
        <v>91</v>
      </c>
      <c r="I56" s="107">
        <v>811</v>
      </c>
      <c r="J56" s="107">
        <v>701</v>
      </c>
      <c r="K56" s="109">
        <v>43987</v>
      </c>
      <c r="L56" s="107" t="s">
        <v>171</v>
      </c>
      <c r="M56" s="107">
        <v>899999061</v>
      </c>
      <c r="N56" s="107" t="s">
        <v>72</v>
      </c>
      <c r="O56" s="107" t="s">
        <v>73</v>
      </c>
      <c r="P56" s="107">
        <v>24</v>
      </c>
      <c r="Q56" s="109">
        <v>43983</v>
      </c>
      <c r="R56" s="107" t="s">
        <v>3781</v>
      </c>
      <c r="S56" s="48">
        <v>318000</v>
      </c>
      <c r="T56" s="48">
        <v>0</v>
      </c>
      <c r="U56" s="48">
        <v>0</v>
      </c>
      <c r="V56" s="131">
        <v>318000</v>
      </c>
      <c r="W56" s="48">
        <v>318000</v>
      </c>
      <c r="X56" s="48">
        <v>0</v>
      </c>
      <c r="AA56" s="107"/>
      <c r="AB56" s="107"/>
    </row>
    <row r="57" spans="1:28" s="48" customFormat="1" hidden="1" x14ac:dyDescent="0.25">
      <c r="A57" s="107">
        <v>2020</v>
      </c>
      <c r="B57" s="107">
        <v>118</v>
      </c>
      <c r="C57" s="107">
        <v>1</v>
      </c>
      <c r="D57" s="109">
        <v>43831</v>
      </c>
      <c r="E57" s="109">
        <v>44104</v>
      </c>
      <c r="F57" s="109">
        <v>44104</v>
      </c>
      <c r="G57" s="107" t="s">
        <v>161</v>
      </c>
      <c r="H57" s="107" t="s">
        <v>3757</v>
      </c>
      <c r="I57" s="107">
        <v>439</v>
      </c>
      <c r="J57" s="107">
        <v>420</v>
      </c>
      <c r="K57" s="109">
        <v>43935</v>
      </c>
      <c r="L57" s="107" t="s">
        <v>172</v>
      </c>
      <c r="M57" s="107">
        <v>52819353</v>
      </c>
      <c r="N57" s="107" t="s">
        <v>1630</v>
      </c>
      <c r="O57" s="107" t="s">
        <v>170</v>
      </c>
      <c r="P57" s="107">
        <v>109</v>
      </c>
      <c r="Q57" s="109">
        <v>43922</v>
      </c>
      <c r="R57" s="107" t="s">
        <v>1631</v>
      </c>
      <c r="S57" s="48">
        <v>322736</v>
      </c>
      <c r="T57" s="48">
        <v>0</v>
      </c>
      <c r="U57" s="48">
        <v>0</v>
      </c>
      <c r="V57" s="131">
        <v>322736</v>
      </c>
      <c r="W57" s="48">
        <v>322736</v>
      </c>
      <c r="X57" s="48">
        <v>0</v>
      </c>
      <c r="AA57" s="107"/>
      <c r="AB57" s="107"/>
    </row>
    <row r="58" spans="1:28" s="48" customFormat="1" hidden="1" x14ac:dyDescent="0.25">
      <c r="A58" s="107">
        <v>2020</v>
      </c>
      <c r="B58" s="107">
        <v>118</v>
      </c>
      <c r="C58" s="107">
        <v>1</v>
      </c>
      <c r="D58" s="109">
        <v>43831</v>
      </c>
      <c r="E58" s="109">
        <v>44104</v>
      </c>
      <c r="F58" s="109">
        <v>44104</v>
      </c>
      <c r="G58" s="107" t="s">
        <v>161</v>
      </c>
      <c r="H58" s="107" t="s">
        <v>3757</v>
      </c>
      <c r="I58" s="107">
        <v>535</v>
      </c>
      <c r="J58" s="107">
        <v>433</v>
      </c>
      <c r="K58" s="109">
        <v>43938</v>
      </c>
      <c r="L58" s="107" t="s">
        <v>172</v>
      </c>
      <c r="M58" s="107">
        <v>29120343</v>
      </c>
      <c r="N58" s="107" t="s">
        <v>1638</v>
      </c>
      <c r="O58" s="107" t="s">
        <v>170</v>
      </c>
      <c r="P58" s="107">
        <v>118</v>
      </c>
      <c r="Q58" s="109">
        <v>43922</v>
      </c>
      <c r="R58" s="107" t="s">
        <v>3783</v>
      </c>
      <c r="S58" s="48">
        <v>363718</v>
      </c>
      <c r="T58" s="48">
        <v>0</v>
      </c>
      <c r="U58" s="48">
        <v>0</v>
      </c>
      <c r="V58" s="131">
        <v>363718</v>
      </c>
      <c r="W58" s="48">
        <v>363718</v>
      </c>
      <c r="X58" s="48">
        <v>0</v>
      </c>
      <c r="AA58" s="107"/>
      <c r="AB58" s="107"/>
    </row>
    <row r="59" spans="1:28" s="48" customFormat="1" hidden="1" x14ac:dyDescent="0.25">
      <c r="A59" s="107">
        <v>2020</v>
      </c>
      <c r="B59" s="107">
        <v>118</v>
      </c>
      <c r="C59" s="107">
        <v>1</v>
      </c>
      <c r="D59" s="109">
        <v>43831</v>
      </c>
      <c r="E59" s="109">
        <v>44104</v>
      </c>
      <c r="F59" s="109">
        <v>44104</v>
      </c>
      <c r="G59" s="107" t="s">
        <v>151</v>
      </c>
      <c r="H59" s="107" t="s">
        <v>3784</v>
      </c>
      <c r="I59" s="107">
        <v>48</v>
      </c>
      <c r="J59" s="107">
        <v>17</v>
      </c>
      <c r="K59" s="109">
        <v>43851</v>
      </c>
      <c r="L59" s="107" t="s">
        <v>171</v>
      </c>
      <c r="M59" s="107">
        <v>899999061</v>
      </c>
      <c r="N59" s="107" t="s">
        <v>72</v>
      </c>
      <c r="O59" s="107" t="s">
        <v>73</v>
      </c>
      <c r="P59" s="107">
        <v>1</v>
      </c>
      <c r="Q59" s="109">
        <v>43831</v>
      </c>
      <c r="R59" s="107" t="s">
        <v>3767</v>
      </c>
      <c r="S59" s="48">
        <v>364692</v>
      </c>
      <c r="T59" s="48">
        <v>0</v>
      </c>
      <c r="U59" s="48">
        <v>0</v>
      </c>
      <c r="V59" s="131">
        <v>364692</v>
      </c>
      <c r="W59" s="48">
        <v>364692</v>
      </c>
      <c r="X59" s="48">
        <v>0</v>
      </c>
      <c r="AA59" s="107"/>
      <c r="AB59" s="107"/>
    </row>
    <row r="60" spans="1:28" s="48" customFormat="1" hidden="1" x14ac:dyDescent="0.25">
      <c r="A60" s="107">
        <v>2020</v>
      </c>
      <c r="B60" s="107">
        <v>118</v>
      </c>
      <c r="C60" s="107">
        <v>1</v>
      </c>
      <c r="D60" s="109">
        <v>43831</v>
      </c>
      <c r="E60" s="109">
        <v>44104</v>
      </c>
      <c r="F60" s="109">
        <v>44104</v>
      </c>
      <c r="G60" s="107" t="s">
        <v>176</v>
      </c>
      <c r="H60" s="107" t="s">
        <v>177</v>
      </c>
      <c r="I60" s="107">
        <v>444</v>
      </c>
      <c r="J60" s="107">
        <v>511</v>
      </c>
      <c r="K60" s="109">
        <v>43958</v>
      </c>
      <c r="L60" s="107" t="s">
        <v>172</v>
      </c>
      <c r="M60" s="107">
        <v>7705947</v>
      </c>
      <c r="N60" s="107" t="s">
        <v>1915</v>
      </c>
      <c r="O60" s="107" t="s">
        <v>170</v>
      </c>
      <c r="P60" s="107">
        <v>110</v>
      </c>
      <c r="Q60" s="109">
        <v>43952</v>
      </c>
      <c r="R60" s="107" t="s">
        <v>1916</v>
      </c>
      <c r="S60" s="48">
        <v>383793</v>
      </c>
      <c r="T60" s="48">
        <v>0</v>
      </c>
      <c r="U60" s="48">
        <v>0</v>
      </c>
      <c r="V60" s="131">
        <v>383793</v>
      </c>
      <c r="W60" s="48">
        <v>383793</v>
      </c>
      <c r="X60" s="48">
        <v>0</v>
      </c>
      <c r="AA60" s="107"/>
      <c r="AB60" s="107"/>
    </row>
    <row r="61" spans="1:28" s="48" customFormat="1" hidden="1" x14ac:dyDescent="0.25">
      <c r="A61" s="107">
        <v>2020</v>
      </c>
      <c r="B61" s="107">
        <v>118</v>
      </c>
      <c r="C61" s="107">
        <v>1</v>
      </c>
      <c r="D61" s="109">
        <v>43831</v>
      </c>
      <c r="E61" s="109">
        <v>44104</v>
      </c>
      <c r="F61" s="109">
        <v>44104</v>
      </c>
      <c r="G61" s="107" t="s">
        <v>80</v>
      </c>
      <c r="H61" s="107" t="s">
        <v>3756</v>
      </c>
      <c r="I61" s="107">
        <v>444</v>
      </c>
      <c r="J61" s="107">
        <v>511</v>
      </c>
      <c r="K61" s="109">
        <v>43958</v>
      </c>
      <c r="L61" s="107" t="s">
        <v>172</v>
      </c>
      <c r="M61" s="107">
        <v>7705947</v>
      </c>
      <c r="N61" s="107" t="s">
        <v>1915</v>
      </c>
      <c r="O61" s="107" t="s">
        <v>170</v>
      </c>
      <c r="P61" s="107">
        <v>110</v>
      </c>
      <c r="Q61" s="109">
        <v>43952</v>
      </c>
      <c r="R61" s="107" t="s">
        <v>1916</v>
      </c>
      <c r="S61" s="48">
        <v>386616</v>
      </c>
      <c r="T61" s="48">
        <v>0</v>
      </c>
      <c r="U61" s="48">
        <v>0</v>
      </c>
      <c r="V61" s="131">
        <v>386616</v>
      </c>
      <c r="W61" s="48">
        <v>386616</v>
      </c>
      <c r="X61" s="48">
        <v>0</v>
      </c>
      <c r="AA61" s="107"/>
      <c r="AB61" s="107"/>
    </row>
    <row r="62" spans="1:28" s="48" customFormat="1" hidden="1" x14ac:dyDescent="0.25">
      <c r="A62" s="107">
        <v>2020</v>
      </c>
      <c r="B62" s="107">
        <v>118</v>
      </c>
      <c r="C62" s="107">
        <v>1</v>
      </c>
      <c r="D62" s="109">
        <v>43831</v>
      </c>
      <c r="E62" s="109">
        <v>44104</v>
      </c>
      <c r="F62" s="109">
        <v>44104</v>
      </c>
      <c r="G62" s="107" t="s">
        <v>184</v>
      </c>
      <c r="H62" s="107" t="s">
        <v>185</v>
      </c>
      <c r="I62" s="107">
        <v>813</v>
      </c>
      <c r="J62" s="107">
        <v>705</v>
      </c>
      <c r="K62" s="109">
        <v>43990</v>
      </c>
      <c r="L62" s="107" t="s">
        <v>171</v>
      </c>
      <c r="M62" s="107">
        <v>899999061</v>
      </c>
      <c r="N62" s="107" t="s">
        <v>72</v>
      </c>
      <c r="O62" s="107" t="s">
        <v>73</v>
      </c>
      <c r="P62" s="107">
        <v>25</v>
      </c>
      <c r="Q62" s="109">
        <v>43983</v>
      </c>
      <c r="R62" s="107" t="s">
        <v>3760</v>
      </c>
      <c r="S62" s="48">
        <v>393147</v>
      </c>
      <c r="T62" s="48">
        <v>0</v>
      </c>
      <c r="U62" s="48">
        <v>0</v>
      </c>
      <c r="V62" s="131">
        <v>393147</v>
      </c>
      <c r="W62" s="48">
        <v>393147</v>
      </c>
      <c r="X62" s="48">
        <v>0</v>
      </c>
      <c r="AA62" s="107"/>
      <c r="AB62" s="107"/>
    </row>
    <row r="63" spans="1:28" s="48" customFormat="1" hidden="1" x14ac:dyDescent="0.25">
      <c r="A63" s="107">
        <v>2020</v>
      </c>
      <c r="B63" s="107">
        <v>118</v>
      </c>
      <c r="C63" s="107">
        <v>1</v>
      </c>
      <c r="D63" s="109">
        <v>43831</v>
      </c>
      <c r="E63" s="109">
        <v>44104</v>
      </c>
      <c r="F63" s="109">
        <v>44104</v>
      </c>
      <c r="G63" s="107" t="s">
        <v>176</v>
      </c>
      <c r="H63" s="107" t="s">
        <v>177</v>
      </c>
      <c r="I63" s="107">
        <v>46</v>
      </c>
      <c r="J63" s="107">
        <v>339</v>
      </c>
      <c r="K63" s="109">
        <v>43901</v>
      </c>
      <c r="L63" s="107" t="s">
        <v>172</v>
      </c>
      <c r="M63" s="107">
        <v>79779195</v>
      </c>
      <c r="N63" s="107" t="s">
        <v>1361</v>
      </c>
      <c r="O63" s="107" t="s">
        <v>170</v>
      </c>
      <c r="P63" s="107">
        <v>70</v>
      </c>
      <c r="Q63" s="109">
        <v>43891</v>
      </c>
      <c r="R63" s="107" t="s">
        <v>1362</v>
      </c>
      <c r="S63" s="48">
        <v>400771</v>
      </c>
      <c r="T63" s="48">
        <v>0</v>
      </c>
      <c r="U63" s="48">
        <v>0</v>
      </c>
      <c r="V63" s="131">
        <v>400771</v>
      </c>
      <c r="W63" s="48">
        <v>400771</v>
      </c>
      <c r="X63" s="48">
        <v>0</v>
      </c>
      <c r="AA63" s="107"/>
      <c r="AB63" s="107"/>
    </row>
    <row r="64" spans="1:28" s="48" customFormat="1" hidden="1" x14ac:dyDescent="0.25">
      <c r="A64" s="107">
        <v>2020</v>
      </c>
      <c r="B64" s="107">
        <v>118</v>
      </c>
      <c r="C64" s="107">
        <v>1</v>
      </c>
      <c r="D64" s="109">
        <v>43831</v>
      </c>
      <c r="E64" s="109">
        <v>44104</v>
      </c>
      <c r="F64" s="109">
        <v>44104</v>
      </c>
      <c r="G64" s="107" t="s">
        <v>151</v>
      </c>
      <c r="H64" s="107" t="s">
        <v>3784</v>
      </c>
      <c r="I64" s="107">
        <v>492</v>
      </c>
      <c r="J64" s="107">
        <v>360</v>
      </c>
      <c r="K64" s="109">
        <v>43908</v>
      </c>
      <c r="L64" s="107" t="s">
        <v>171</v>
      </c>
      <c r="M64" s="107">
        <v>899999061</v>
      </c>
      <c r="N64" s="107" t="s">
        <v>72</v>
      </c>
      <c r="O64" s="107" t="s">
        <v>73</v>
      </c>
      <c r="P64" s="107">
        <v>13</v>
      </c>
      <c r="Q64" s="109">
        <v>43891</v>
      </c>
      <c r="R64" s="107" t="s">
        <v>3769</v>
      </c>
      <c r="S64" s="48">
        <v>414214</v>
      </c>
      <c r="T64" s="48">
        <v>0</v>
      </c>
      <c r="U64" s="48">
        <v>0</v>
      </c>
      <c r="V64" s="131">
        <v>414214</v>
      </c>
      <c r="W64" s="48">
        <v>414214</v>
      </c>
      <c r="X64" s="48">
        <v>0</v>
      </c>
      <c r="AA64" s="107"/>
      <c r="AB64" s="107"/>
    </row>
    <row r="65" spans="1:28" s="48" customFormat="1" hidden="1" x14ac:dyDescent="0.25">
      <c r="A65" s="107">
        <v>2020</v>
      </c>
      <c r="B65" s="107">
        <v>118</v>
      </c>
      <c r="C65" s="107">
        <v>1</v>
      </c>
      <c r="D65" s="109">
        <v>43831</v>
      </c>
      <c r="E65" s="109">
        <v>44104</v>
      </c>
      <c r="F65" s="109">
        <v>44104</v>
      </c>
      <c r="G65" s="107" t="s">
        <v>155</v>
      </c>
      <c r="H65" s="107" t="s">
        <v>156</v>
      </c>
      <c r="I65" s="107">
        <v>22</v>
      </c>
      <c r="J65" s="107">
        <v>337</v>
      </c>
      <c r="K65" s="109">
        <v>43901</v>
      </c>
      <c r="L65" s="107" t="s">
        <v>172</v>
      </c>
      <c r="M65" s="107">
        <v>52935693</v>
      </c>
      <c r="N65" s="107" t="s">
        <v>1365</v>
      </c>
      <c r="O65" s="107" t="s">
        <v>170</v>
      </c>
      <c r="P65" s="107">
        <v>68</v>
      </c>
      <c r="Q65" s="109">
        <v>43891</v>
      </c>
      <c r="R65" s="107" t="s">
        <v>1366</v>
      </c>
      <c r="S65" s="48">
        <v>424669</v>
      </c>
      <c r="T65" s="48">
        <v>0</v>
      </c>
      <c r="U65" s="48">
        <v>0</v>
      </c>
      <c r="V65" s="131">
        <v>424669</v>
      </c>
      <c r="W65" s="48">
        <v>424669</v>
      </c>
      <c r="X65" s="48">
        <v>0</v>
      </c>
      <c r="AA65" s="107"/>
      <c r="AB65" s="107"/>
    </row>
    <row r="66" spans="1:28" s="48" customFormat="1" hidden="1" x14ac:dyDescent="0.25">
      <c r="A66" s="107">
        <v>2020</v>
      </c>
      <c r="B66" s="107">
        <v>118</v>
      </c>
      <c r="C66" s="107">
        <v>1</v>
      </c>
      <c r="D66" s="109">
        <v>43831</v>
      </c>
      <c r="E66" s="109">
        <v>44104</v>
      </c>
      <c r="F66" s="109">
        <v>44104</v>
      </c>
      <c r="G66" s="107" t="s">
        <v>179</v>
      </c>
      <c r="H66" s="107" t="s">
        <v>3759</v>
      </c>
      <c r="I66" s="107">
        <v>22</v>
      </c>
      <c r="J66" s="107">
        <v>337</v>
      </c>
      <c r="K66" s="109">
        <v>43901</v>
      </c>
      <c r="L66" s="107" t="s">
        <v>172</v>
      </c>
      <c r="M66" s="107">
        <v>52935693</v>
      </c>
      <c r="N66" s="107" t="s">
        <v>1365</v>
      </c>
      <c r="O66" s="107" t="s">
        <v>170</v>
      </c>
      <c r="P66" s="107">
        <v>68</v>
      </c>
      <c r="Q66" s="109">
        <v>43891</v>
      </c>
      <c r="R66" s="107" t="s">
        <v>1366</v>
      </c>
      <c r="S66" s="48">
        <v>424669</v>
      </c>
      <c r="T66" s="48">
        <v>0</v>
      </c>
      <c r="U66" s="48">
        <v>0</v>
      </c>
      <c r="V66" s="131">
        <v>424669</v>
      </c>
      <c r="W66" s="48">
        <v>424669</v>
      </c>
      <c r="X66" s="48">
        <v>0</v>
      </c>
      <c r="AA66" s="107"/>
      <c r="AB66" s="107"/>
    </row>
    <row r="67" spans="1:28" s="48" customFormat="1" hidden="1" x14ac:dyDescent="0.25">
      <c r="A67" s="107">
        <v>2020</v>
      </c>
      <c r="B67" s="107">
        <v>118</v>
      </c>
      <c r="C67" s="107">
        <v>1</v>
      </c>
      <c r="D67" s="109">
        <v>43831</v>
      </c>
      <c r="E67" s="109">
        <v>44104</v>
      </c>
      <c r="F67" s="109">
        <v>44104</v>
      </c>
      <c r="G67" s="107" t="s">
        <v>176</v>
      </c>
      <c r="H67" s="107" t="s">
        <v>177</v>
      </c>
      <c r="I67" s="107">
        <v>442</v>
      </c>
      <c r="J67" s="107">
        <v>448</v>
      </c>
      <c r="K67" s="109">
        <v>43942</v>
      </c>
      <c r="L67" s="107" t="s">
        <v>172</v>
      </c>
      <c r="M67" s="107">
        <v>53038501</v>
      </c>
      <c r="N67" s="107" t="s">
        <v>1632</v>
      </c>
      <c r="O67" s="107" t="s">
        <v>170</v>
      </c>
      <c r="P67" s="107">
        <v>111</v>
      </c>
      <c r="Q67" s="109">
        <v>43922</v>
      </c>
      <c r="R67" s="107" t="s">
        <v>1633</v>
      </c>
      <c r="S67" s="48">
        <v>432843</v>
      </c>
      <c r="T67" s="48">
        <v>0</v>
      </c>
      <c r="U67" s="48">
        <v>0</v>
      </c>
      <c r="V67" s="131">
        <v>432843</v>
      </c>
      <c r="W67" s="48">
        <v>432843</v>
      </c>
      <c r="X67" s="48">
        <v>0</v>
      </c>
      <c r="AA67" s="107"/>
      <c r="AB67" s="107"/>
    </row>
    <row r="68" spans="1:28" s="48" customFormat="1" hidden="1" x14ac:dyDescent="0.25">
      <c r="A68" s="107">
        <v>2020</v>
      </c>
      <c r="B68" s="107">
        <v>118</v>
      </c>
      <c r="C68" s="107">
        <v>1</v>
      </c>
      <c r="D68" s="109">
        <v>43831</v>
      </c>
      <c r="E68" s="109">
        <v>44104</v>
      </c>
      <c r="F68" s="109">
        <v>44104</v>
      </c>
      <c r="G68" s="107" t="s">
        <v>1357</v>
      </c>
      <c r="H68" s="107" t="s">
        <v>3764</v>
      </c>
      <c r="I68" s="107">
        <v>442</v>
      </c>
      <c r="J68" s="107">
        <v>448</v>
      </c>
      <c r="K68" s="109">
        <v>43942</v>
      </c>
      <c r="L68" s="107" t="s">
        <v>172</v>
      </c>
      <c r="M68" s="107">
        <v>53038501</v>
      </c>
      <c r="N68" s="107" t="s">
        <v>1632</v>
      </c>
      <c r="O68" s="107" t="s">
        <v>170</v>
      </c>
      <c r="P68" s="107">
        <v>111</v>
      </c>
      <c r="Q68" s="109">
        <v>43922</v>
      </c>
      <c r="R68" s="107" t="s">
        <v>1633</v>
      </c>
      <c r="S68" s="48">
        <v>436518</v>
      </c>
      <c r="T68" s="48">
        <v>0</v>
      </c>
      <c r="U68" s="48">
        <v>0</v>
      </c>
      <c r="V68" s="131">
        <v>436518</v>
      </c>
      <c r="W68" s="48">
        <v>436518</v>
      </c>
      <c r="X68" s="48">
        <v>0</v>
      </c>
      <c r="AA68" s="107"/>
      <c r="AB68" s="107"/>
    </row>
    <row r="69" spans="1:28" s="48" customFormat="1" hidden="1" x14ac:dyDescent="0.25">
      <c r="A69" s="107">
        <v>2020</v>
      </c>
      <c r="B69" s="107">
        <v>118</v>
      </c>
      <c r="C69" s="107">
        <v>1</v>
      </c>
      <c r="D69" s="109">
        <v>43831</v>
      </c>
      <c r="E69" s="109">
        <v>44104</v>
      </c>
      <c r="F69" s="109">
        <v>44104</v>
      </c>
      <c r="G69" s="107" t="s">
        <v>151</v>
      </c>
      <c r="H69" s="107" t="s">
        <v>3784</v>
      </c>
      <c r="I69" s="107">
        <v>310</v>
      </c>
      <c r="J69" s="107">
        <v>190</v>
      </c>
      <c r="K69" s="109">
        <v>43879</v>
      </c>
      <c r="L69" s="107" t="s">
        <v>171</v>
      </c>
      <c r="M69" s="107">
        <v>899999061</v>
      </c>
      <c r="N69" s="107" t="s">
        <v>72</v>
      </c>
      <c r="O69" s="107" t="s">
        <v>73</v>
      </c>
      <c r="P69" s="107">
        <v>9</v>
      </c>
      <c r="Q69" s="109">
        <v>43862</v>
      </c>
      <c r="R69" s="107" t="s">
        <v>3766</v>
      </c>
      <c r="S69" s="48">
        <v>440146</v>
      </c>
      <c r="T69" s="48">
        <v>0</v>
      </c>
      <c r="U69" s="48">
        <v>0</v>
      </c>
      <c r="V69" s="131">
        <v>440146</v>
      </c>
      <c r="W69" s="48">
        <v>440146</v>
      </c>
      <c r="X69" s="48">
        <v>0</v>
      </c>
      <c r="AA69" s="107"/>
      <c r="AB69" s="107"/>
    </row>
    <row r="70" spans="1:28" s="48" customFormat="1" hidden="1" x14ac:dyDescent="0.25">
      <c r="A70" s="107">
        <v>2020</v>
      </c>
      <c r="B70" s="107">
        <v>118</v>
      </c>
      <c r="C70" s="107">
        <v>1</v>
      </c>
      <c r="D70" s="109">
        <v>43831</v>
      </c>
      <c r="E70" s="109">
        <v>44104</v>
      </c>
      <c r="F70" s="109">
        <v>44104</v>
      </c>
      <c r="G70" s="107" t="s">
        <v>157</v>
      </c>
      <c r="H70" s="107" t="s">
        <v>158</v>
      </c>
      <c r="I70" s="107">
        <v>49</v>
      </c>
      <c r="J70" s="107">
        <v>18</v>
      </c>
      <c r="K70" s="109">
        <v>43851</v>
      </c>
      <c r="L70" s="107" t="s">
        <v>171</v>
      </c>
      <c r="M70" s="107">
        <v>899999061</v>
      </c>
      <c r="N70" s="107" t="s">
        <v>72</v>
      </c>
      <c r="O70" s="107" t="s">
        <v>73</v>
      </c>
      <c r="P70" s="107">
        <v>2</v>
      </c>
      <c r="Q70" s="109">
        <v>43831</v>
      </c>
      <c r="R70" s="107" t="s">
        <v>3785</v>
      </c>
      <c r="S70" s="48">
        <v>442833</v>
      </c>
      <c r="T70" s="48">
        <v>0</v>
      </c>
      <c r="U70" s="48">
        <v>0</v>
      </c>
      <c r="V70" s="131">
        <v>442833</v>
      </c>
      <c r="W70" s="48">
        <v>442833</v>
      </c>
      <c r="X70" s="48">
        <v>0</v>
      </c>
      <c r="AA70" s="107"/>
      <c r="AB70" s="107"/>
    </row>
    <row r="71" spans="1:28" s="48" customFormat="1" hidden="1" x14ac:dyDescent="0.25">
      <c r="A71" s="107">
        <v>2020</v>
      </c>
      <c r="B71" s="107">
        <v>118</v>
      </c>
      <c r="C71" s="107">
        <v>1</v>
      </c>
      <c r="D71" s="109">
        <v>43831</v>
      </c>
      <c r="E71" s="109">
        <v>44104</v>
      </c>
      <c r="F71" s="109">
        <v>44104</v>
      </c>
      <c r="G71" s="107" t="s">
        <v>161</v>
      </c>
      <c r="H71" s="107" t="s">
        <v>3757</v>
      </c>
      <c r="I71" s="107">
        <v>309</v>
      </c>
      <c r="J71" s="107">
        <v>189</v>
      </c>
      <c r="K71" s="109">
        <v>43879</v>
      </c>
      <c r="L71" s="107" t="s">
        <v>171</v>
      </c>
      <c r="M71" s="107">
        <v>899999061</v>
      </c>
      <c r="N71" s="107" t="s">
        <v>72</v>
      </c>
      <c r="O71" s="107" t="s">
        <v>73</v>
      </c>
      <c r="P71" s="107">
        <v>8</v>
      </c>
      <c r="Q71" s="109">
        <v>43862</v>
      </c>
      <c r="R71" s="107" t="s">
        <v>3786</v>
      </c>
      <c r="S71" s="48">
        <v>452814</v>
      </c>
      <c r="T71" s="48">
        <v>0</v>
      </c>
      <c r="U71" s="48">
        <v>0</v>
      </c>
      <c r="V71" s="131">
        <v>452814</v>
      </c>
      <c r="W71" s="48">
        <v>452814</v>
      </c>
      <c r="X71" s="48">
        <v>0</v>
      </c>
      <c r="AA71" s="107"/>
      <c r="AB71" s="107"/>
    </row>
    <row r="72" spans="1:28" s="48" customFormat="1" hidden="1" x14ac:dyDescent="0.25">
      <c r="A72" s="107">
        <v>2020</v>
      </c>
      <c r="B72" s="107">
        <v>118</v>
      </c>
      <c r="C72" s="107">
        <v>1</v>
      </c>
      <c r="D72" s="109">
        <v>43831</v>
      </c>
      <c r="E72" s="109">
        <v>44104</v>
      </c>
      <c r="F72" s="109">
        <v>44104</v>
      </c>
      <c r="G72" s="107" t="s">
        <v>151</v>
      </c>
      <c r="H72" s="107" t="s">
        <v>3784</v>
      </c>
      <c r="I72" s="107">
        <v>1235</v>
      </c>
      <c r="J72" s="107">
        <v>994</v>
      </c>
      <c r="K72" s="109">
        <v>44092</v>
      </c>
      <c r="L72" s="107" t="s">
        <v>171</v>
      </c>
      <c r="M72" s="107">
        <v>899999061</v>
      </c>
      <c r="N72" s="107" t="s">
        <v>72</v>
      </c>
      <c r="O72" s="107" t="s">
        <v>73</v>
      </c>
      <c r="P72" s="107">
        <v>41</v>
      </c>
      <c r="Q72" s="109">
        <v>44075</v>
      </c>
      <c r="R72" s="107" t="s">
        <v>3771</v>
      </c>
      <c r="S72" s="48">
        <v>456076</v>
      </c>
      <c r="T72" s="48">
        <v>0</v>
      </c>
      <c r="U72" s="48">
        <v>0</v>
      </c>
      <c r="V72" s="131">
        <v>456076</v>
      </c>
      <c r="W72" s="48">
        <v>456076</v>
      </c>
      <c r="X72" s="48">
        <v>0</v>
      </c>
      <c r="AA72" s="107"/>
      <c r="AB72" s="107"/>
    </row>
    <row r="73" spans="1:28" s="48" customFormat="1" hidden="1" x14ac:dyDescent="0.25">
      <c r="A73" s="107">
        <v>2020</v>
      </c>
      <c r="B73" s="107">
        <v>118</v>
      </c>
      <c r="C73" s="107">
        <v>1</v>
      </c>
      <c r="D73" s="109">
        <v>43831</v>
      </c>
      <c r="E73" s="109">
        <v>44104</v>
      </c>
      <c r="F73" s="109">
        <v>44104</v>
      </c>
      <c r="G73" s="107" t="s">
        <v>151</v>
      </c>
      <c r="H73" s="107" t="s">
        <v>3784</v>
      </c>
      <c r="I73" s="107">
        <v>1057</v>
      </c>
      <c r="J73" s="107">
        <v>767</v>
      </c>
      <c r="K73" s="109">
        <v>44033</v>
      </c>
      <c r="L73" s="107" t="s">
        <v>171</v>
      </c>
      <c r="M73" s="107">
        <v>899999061</v>
      </c>
      <c r="N73" s="107" t="s">
        <v>72</v>
      </c>
      <c r="O73" s="107" t="s">
        <v>73</v>
      </c>
      <c r="P73" s="107">
        <v>33</v>
      </c>
      <c r="Q73" s="109">
        <v>44013</v>
      </c>
      <c r="R73" s="107" t="s">
        <v>3770</v>
      </c>
      <c r="S73" s="48">
        <v>458279</v>
      </c>
      <c r="T73" s="48">
        <v>0</v>
      </c>
      <c r="U73" s="48">
        <v>0</v>
      </c>
      <c r="V73" s="131">
        <v>458279</v>
      </c>
      <c r="W73" s="48">
        <v>458279</v>
      </c>
      <c r="X73" s="48">
        <v>0</v>
      </c>
      <c r="AA73" s="107"/>
      <c r="AB73" s="107"/>
    </row>
    <row r="74" spans="1:28" s="48" customFormat="1" hidden="1" x14ac:dyDescent="0.25">
      <c r="A74" s="107">
        <v>2020</v>
      </c>
      <c r="B74" s="107">
        <v>118</v>
      </c>
      <c r="C74" s="107">
        <v>1</v>
      </c>
      <c r="D74" s="109">
        <v>43831</v>
      </c>
      <c r="E74" s="109">
        <v>44104</v>
      </c>
      <c r="F74" s="109">
        <v>44104</v>
      </c>
      <c r="G74" s="107" t="s">
        <v>176</v>
      </c>
      <c r="H74" s="107" t="s">
        <v>177</v>
      </c>
      <c r="I74" s="107">
        <v>441</v>
      </c>
      <c r="J74" s="107">
        <v>418</v>
      </c>
      <c r="K74" s="109">
        <v>43934</v>
      </c>
      <c r="L74" s="107" t="s">
        <v>172</v>
      </c>
      <c r="M74" s="107">
        <v>1032407346</v>
      </c>
      <c r="N74" s="107" t="s">
        <v>1628</v>
      </c>
      <c r="O74" s="107" t="s">
        <v>170</v>
      </c>
      <c r="P74" s="107">
        <v>108</v>
      </c>
      <c r="Q74" s="109">
        <v>43922</v>
      </c>
      <c r="R74" s="107" t="s">
        <v>1629</v>
      </c>
      <c r="S74" s="48">
        <v>461493</v>
      </c>
      <c r="T74" s="48">
        <v>0</v>
      </c>
      <c r="U74" s="48">
        <v>0</v>
      </c>
      <c r="V74" s="131">
        <v>461493</v>
      </c>
      <c r="W74" s="48">
        <v>461493</v>
      </c>
      <c r="X74" s="48">
        <v>0</v>
      </c>
      <c r="AA74" s="107"/>
      <c r="AB74" s="107"/>
    </row>
    <row r="75" spans="1:28" s="48" customFormat="1" hidden="1" x14ac:dyDescent="0.25">
      <c r="A75" s="107">
        <v>2020</v>
      </c>
      <c r="B75" s="107">
        <v>118</v>
      </c>
      <c r="C75" s="107">
        <v>1</v>
      </c>
      <c r="D75" s="109">
        <v>43831</v>
      </c>
      <c r="E75" s="109">
        <v>44104</v>
      </c>
      <c r="F75" s="109">
        <v>44104</v>
      </c>
      <c r="G75" s="107" t="s">
        <v>151</v>
      </c>
      <c r="H75" s="107" t="s">
        <v>3784</v>
      </c>
      <c r="I75" s="107">
        <v>1139</v>
      </c>
      <c r="J75" s="107">
        <v>898</v>
      </c>
      <c r="K75" s="109">
        <v>44061</v>
      </c>
      <c r="L75" s="107" t="s">
        <v>171</v>
      </c>
      <c r="M75" s="107">
        <v>899999061</v>
      </c>
      <c r="N75" s="107" t="s">
        <v>72</v>
      </c>
      <c r="O75" s="107" t="s">
        <v>73</v>
      </c>
      <c r="P75" s="107">
        <v>36</v>
      </c>
      <c r="Q75" s="109">
        <v>44044</v>
      </c>
      <c r="R75" s="107" t="s">
        <v>3758</v>
      </c>
      <c r="S75" s="48">
        <v>462686</v>
      </c>
      <c r="T75" s="48">
        <v>0</v>
      </c>
      <c r="U75" s="48">
        <v>0</v>
      </c>
      <c r="V75" s="131">
        <v>462686</v>
      </c>
      <c r="W75" s="48">
        <v>462686</v>
      </c>
      <c r="X75" s="48">
        <v>0</v>
      </c>
      <c r="AA75" s="107"/>
      <c r="AB75" s="107"/>
    </row>
    <row r="76" spans="1:28" s="48" customFormat="1" hidden="1" x14ac:dyDescent="0.25">
      <c r="A76" s="107">
        <v>2020</v>
      </c>
      <c r="B76" s="107">
        <v>118</v>
      </c>
      <c r="C76" s="107">
        <v>1</v>
      </c>
      <c r="D76" s="109">
        <v>43831</v>
      </c>
      <c r="E76" s="109">
        <v>44104</v>
      </c>
      <c r="F76" s="109">
        <v>44104</v>
      </c>
      <c r="G76" s="107" t="s">
        <v>151</v>
      </c>
      <c r="H76" s="107" t="s">
        <v>3784</v>
      </c>
      <c r="I76" s="107">
        <v>813</v>
      </c>
      <c r="J76" s="107">
        <v>705</v>
      </c>
      <c r="K76" s="109">
        <v>43990</v>
      </c>
      <c r="L76" s="107" t="s">
        <v>171</v>
      </c>
      <c r="M76" s="107">
        <v>899999061</v>
      </c>
      <c r="N76" s="107" t="s">
        <v>72</v>
      </c>
      <c r="O76" s="107" t="s">
        <v>73</v>
      </c>
      <c r="P76" s="107">
        <v>25</v>
      </c>
      <c r="Q76" s="109">
        <v>43983</v>
      </c>
      <c r="R76" s="107" t="s">
        <v>3760</v>
      </c>
      <c r="S76" s="48">
        <v>462686</v>
      </c>
      <c r="T76" s="48">
        <v>0</v>
      </c>
      <c r="U76" s="48">
        <v>0</v>
      </c>
      <c r="V76" s="131">
        <v>462686</v>
      </c>
      <c r="W76" s="48">
        <v>462686</v>
      </c>
      <c r="X76" s="48">
        <v>0</v>
      </c>
      <c r="AA76" s="107"/>
      <c r="AB76" s="107"/>
    </row>
    <row r="77" spans="1:28" s="48" customFormat="1" hidden="1" x14ac:dyDescent="0.25">
      <c r="A77" s="107">
        <v>2020</v>
      </c>
      <c r="B77" s="107">
        <v>118</v>
      </c>
      <c r="C77" s="107">
        <v>1</v>
      </c>
      <c r="D77" s="109">
        <v>43831</v>
      </c>
      <c r="E77" s="109">
        <v>44104</v>
      </c>
      <c r="F77" s="109">
        <v>44104</v>
      </c>
      <c r="G77" s="107" t="s">
        <v>151</v>
      </c>
      <c r="H77" s="107" t="s">
        <v>3784</v>
      </c>
      <c r="I77" s="107">
        <v>692</v>
      </c>
      <c r="J77" s="107">
        <v>541</v>
      </c>
      <c r="K77" s="109">
        <v>43969</v>
      </c>
      <c r="L77" s="107" t="s">
        <v>171</v>
      </c>
      <c r="M77" s="107">
        <v>899999061</v>
      </c>
      <c r="N77" s="107" t="s">
        <v>72</v>
      </c>
      <c r="O77" s="107" t="s">
        <v>73</v>
      </c>
      <c r="P77" s="107">
        <v>20</v>
      </c>
      <c r="Q77" s="109">
        <v>43952</v>
      </c>
      <c r="R77" s="107" t="s">
        <v>3768</v>
      </c>
      <c r="S77" s="48">
        <v>462686</v>
      </c>
      <c r="T77" s="48">
        <v>0</v>
      </c>
      <c r="U77" s="48">
        <v>0</v>
      </c>
      <c r="V77" s="131">
        <v>462686</v>
      </c>
      <c r="W77" s="48">
        <v>462686</v>
      </c>
      <c r="X77" s="48">
        <v>0</v>
      </c>
      <c r="AA77" s="107"/>
      <c r="AB77" s="107"/>
    </row>
    <row r="78" spans="1:28" s="48" customFormat="1" hidden="1" x14ac:dyDescent="0.25">
      <c r="A78" s="107">
        <v>2020</v>
      </c>
      <c r="B78" s="107">
        <v>118</v>
      </c>
      <c r="C78" s="107">
        <v>1</v>
      </c>
      <c r="D78" s="109">
        <v>43831</v>
      </c>
      <c r="E78" s="109">
        <v>44104</v>
      </c>
      <c r="F78" s="109">
        <v>44104</v>
      </c>
      <c r="G78" s="107" t="s">
        <v>86</v>
      </c>
      <c r="H78" s="107" t="s">
        <v>87</v>
      </c>
      <c r="I78" s="107">
        <v>132</v>
      </c>
      <c r="J78" s="107">
        <v>32</v>
      </c>
      <c r="K78" s="109">
        <v>43859</v>
      </c>
      <c r="L78" s="107" t="s">
        <v>171</v>
      </c>
      <c r="M78" s="107">
        <v>899999061</v>
      </c>
      <c r="N78" s="107" t="s">
        <v>72</v>
      </c>
      <c r="O78" s="107" t="s">
        <v>73</v>
      </c>
      <c r="P78" s="107">
        <v>5</v>
      </c>
      <c r="Q78" s="109">
        <v>43831</v>
      </c>
      <c r="R78" s="107" t="s">
        <v>3762</v>
      </c>
      <c r="S78" s="48">
        <v>465200</v>
      </c>
      <c r="T78" s="48">
        <v>0</v>
      </c>
      <c r="U78" s="48">
        <v>0</v>
      </c>
      <c r="V78" s="131">
        <v>465200</v>
      </c>
      <c r="W78" s="48">
        <v>459600</v>
      </c>
      <c r="X78" s="48">
        <v>5600</v>
      </c>
      <c r="AA78" s="107"/>
      <c r="AB78" s="107"/>
    </row>
    <row r="79" spans="1:28" s="48" customFormat="1" hidden="1" x14ac:dyDescent="0.25">
      <c r="A79" s="107">
        <v>2020</v>
      </c>
      <c r="B79" s="107">
        <v>118</v>
      </c>
      <c r="C79" s="107">
        <v>1</v>
      </c>
      <c r="D79" s="109">
        <v>43831</v>
      </c>
      <c r="E79" s="109">
        <v>44104</v>
      </c>
      <c r="F79" s="109">
        <v>44104</v>
      </c>
      <c r="G79" s="107" t="s">
        <v>80</v>
      </c>
      <c r="H79" s="107" t="s">
        <v>3756</v>
      </c>
      <c r="I79" s="107">
        <v>441</v>
      </c>
      <c r="J79" s="107">
        <v>418</v>
      </c>
      <c r="K79" s="109">
        <v>43934</v>
      </c>
      <c r="L79" s="107" t="s">
        <v>172</v>
      </c>
      <c r="M79" s="107">
        <v>1032407346</v>
      </c>
      <c r="N79" s="107" t="s">
        <v>1628</v>
      </c>
      <c r="O79" s="107" t="s">
        <v>170</v>
      </c>
      <c r="P79" s="107">
        <v>108</v>
      </c>
      <c r="Q79" s="109">
        <v>43922</v>
      </c>
      <c r="R79" s="107" t="s">
        <v>1629</v>
      </c>
      <c r="S79" s="48">
        <v>465410</v>
      </c>
      <c r="T79" s="48">
        <v>0</v>
      </c>
      <c r="U79" s="48">
        <v>0</v>
      </c>
      <c r="V79" s="131">
        <v>465410</v>
      </c>
      <c r="W79" s="48">
        <v>465410</v>
      </c>
      <c r="X79" s="48">
        <v>0</v>
      </c>
      <c r="AA79" s="107"/>
      <c r="AB79" s="107"/>
    </row>
    <row r="80" spans="1:28" s="48" customFormat="1" hidden="1" x14ac:dyDescent="0.25">
      <c r="A80" s="107">
        <v>2020</v>
      </c>
      <c r="B80" s="107">
        <v>118</v>
      </c>
      <c r="C80" s="107">
        <v>1</v>
      </c>
      <c r="D80" s="109">
        <v>43831</v>
      </c>
      <c r="E80" s="109">
        <v>44104</v>
      </c>
      <c r="F80" s="109">
        <v>44104</v>
      </c>
      <c r="G80" s="107" t="s">
        <v>80</v>
      </c>
      <c r="H80" s="107" t="s">
        <v>3756</v>
      </c>
      <c r="I80" s="107">
        <v>46</v>
      </c>
      <c r="J80" s="107">
        <v>339</v>
      </c>
      <c r="K80" s="109">
        <v>43901</v>
      </c>
      <c r="L80" s="107" t="s">
        <v>172</v>
      </c>
      <c r="M80" s="107">
        <v>79779195</v>
      </c>
      <c r="N80" s="107" t="s">
        <v>1361</v>
      </c>
      <c r="O80" s="107" t="s">
        <v>170</v>
      </c>
      <c r="P80" s="107">
        <v>70</v>
      </c>
      <c r="Q80" s="109">
        <v>43891</v>
      </c>
      <c r="R80" s="107" t="s">
        <v>1362</v>
      </c>
      <c r="S80" s="48">
        <v>486269</v>
      </c>
      <c r="T80" s="48">
        <v>0</v>
      </c>
      <c r="U80" s="48">
        <v>0</v>
      </c>
      <c r="V80" s="131">
        <v>486269</v>
      </c>
      <c r="W80" s="48">
        <v>486269</v>
      </c>
      <c r="X80" s="48">
        <v>0</v>
      </c>
      <c r="AA80" s="107"/>
      <c r="AB80" s="107"/>
    </row>
    <row r="81" spans="1:28" s="48" customFormat="1" hidden="1" x14ac:dyDescent="0.25">
      <c r="A81" s="107">
        <v>2020</v>
      </c>
      <c r="B81" s="107">
        <v>118</v>
      </c>
      <c r="C81" s="107">
        <v>1</v>
      </c>
      <c r="D81" s="109">
        <v>43831</v>
      </c>
      <c r="E81" s="109">
        <v>44104</v>
      </c>
      <c r="F81" s="109">
        <v>44104</v>
      </c>
      <c r="G81" s="107" t="s">
        <v>176</v>
      </c>
      <c r="H81" s="107" t="s">
        <v>177</v>
      </c>
      <c r="I81" s="107">
        <v>443</v>
      </c>
      <c r="J81" s="107">
        <v>487</v>
      </c>
      <c r="K81" s="109">
        <v>43955</v>
      </c>
      <c r="L81" s="107" t="s">
        <v>172</v>
      </c>
      <c r="M81" s="107">
        <v>1010168280</v>
      </c>
      <c r="N81" s="107" t="s">
        <v>1917</v>
      </c>
      <c r="O81" s="107" t="s">
        <v>170</v>
      </c>
      <c r="P81" s="107">
        <v>123</v>
      </c>
      <c r="Q81" s="109">
        <v>43955</v>
      </c>
      <c r="R81" s="107" t="s">
        <v>1918</v>
      </c>
      <c r="S81" s="48">
        <v>492832</v>
      </c>
      <c r="T81" s="48">
        <v>0</v>
      </c>
      <c r="U81" s="48">
        <v>0</v>
      </c>
      <c r="V81" s="131">
        <v>492832</v>
      </c>
      <c r="W81" s="48">
        <v>492832</v>
      </c>
      <c r="X81" s="48">
        <v>0</v>
      </c>
      <c r="AA81" s="107"/>
      <c r="AB81" s="107"/>
    </row>
    <row r="82" spans="1:28" s="48" customFormat="1" hidden="1" x14ac:dyDescent="0.25">
      <c r="A82" s="107">
        <v>2020</v>
      </c>
      <c r="B82" s="107">
        <v>118</v>
      </c>
      <c r="C82" s="107">
        <v>1</v>
      </c>
      <c r="D82" s="109">
        <v>43831</v>
      </c>
      <c r="E82" s="109">
        <v>44104</v>
      </c>
      <c r="F82" s="109">
        <v>44104</v>
      </c>
      <c r="G82" s="107" t="s">
        <v>80</v>
      </c>
      <c r="H82" s="107" t="s">
        <v>3756</v>
      </c>
      <c r="I82" s="107">
        <v>443</v>
      </c>
      <c r="J82" s="107">
        <v>487</v>
      </c>
      <c r="K82" s="109">
        <v>43955</v>
      </c>
      <c r="L82" s="107" t="s">
        <v>172</v>
      </c>
      <c r="M82" s="107">
        <v>1010168280</v>
      </c>
      <c r="N82" s="107" t="s">
        <v>1917</v>
      </c>
      <c r="O82" s="107" t="s">
        <v>170</v>
      </c>
      <c r="P82" s="107">
        <v>123</v>
      </c>
      <c r="Q82" s="109">
        <v>43955</v>
      </c>
      <c r="R82" s="107" t="s">
        <v>1918</v>
      </c>
      <c r="S82" s="48">
        <v>497295</v>
      </c>
      <c r="T82" s="48">
        <v>0</v>
      </c>
      <c r="U82" s="48">
        <v>0</v>
      </c>
      <c r="V82" s="131">
        <v>497295</v>
      </c>
      <c r="W82" s="48">
        <v>497295</v>
      </c>
      <c r="X82" s="48">
        <v>0</v>
      </c>
      <c r="AA82" s="107"/>
      <c r="AB82" s="107"/>
    </row>
    <row r="83" spans="1:28" s="48" customFormat="1" hidden="1" x14ac:dyDescent="0.25">
      <c r="A83" s="107">
        <v>2020</v>
      </c>
      <c r="B83" s="107">
        <v>118</v>
      </c>
      <c r="C83" s="107">
        <v>1</v>
      </c>
      <c r="D83" s="109">
        <v>43831</v>
      </c>
      <c r="E83" s="109">
        <v>44104</v>
      </c>
      <c r="F83" s="109">
        <v>44104</v>
      </c>
      <c r="G83" s="107" t="s">
        <v>151</v>
      </c>
      <c r="H83" s="107" t="s">
        <v>3784</v>
      </c>
      <c r="I83" s="107">
        <v>565</v>
      </c>
      <c r="J83" s="107">
        <v>442</v>
      </c>
      <c r="K83" s="109">
        <v>43941</v>
      </c>
      <c r="L83" s="107" t="s">
        <v>171</v>
      </c>
      <c r="M83" s="107">
        <v>899999061</v>
      </c>
      <c r="N83" s="107" t="s">
        <v>72</v>
      </c>
      <c r="O83" s="107" t="s">
        <v>73</v>
      </c>
      <c r="P83" s="107">
        <v>16</v>
      </c>
      <c r="Q83" s="109">
        <v>43922</v>
      </c>
      <c r="R83" s="107" t="s">
        <v>3772</v>
      </c>
      <c r="S83" s="48">
        <v>503902</v>
      </c>
      <c r="T83" s="48">
        <v>0</v>
      </c>
      <c r="U83" s="48">
        <v>0</v>
      </c>
      <c r="V83" s="131">
        <v>503902</v>
      </c>
      <c r="W83" s="48">
        <v>503902</v>
      </c>
      <c r="X83" s="48">
        <v>0</v>
      </c>
      <c r="AA83" s="107"/>
      <c r="AB83" s="107"/>
    </row>
    <row r="84" spans="1:28" s="48" customFormat="1" hidden="1" x14ac:dyDescent="0.25">
      <c r="A84" s="107">
        <v>2020</v>
      </c>
      <c r="B84" s="107">
        <v>118</v>
      </c>
      <c r="C84" s="107">
        <v>1</v>
      </c>
      <c r="D84" s="109">
        <v>43831</v>
      </c>
      <c r="E84" s="109">
        <v>44104</v>
      </c>
      <c r="F84" s="109">
        <v>44104</v>
      </c>
      <c r="G84" s="107" t="s">
        <v>155</v>
      </c>
      <c r="H84" s="107" t="s">
        <v>156</v>
      </c>
      <c r="I84" s="107">
        <v>440</v>
      </c>
      <c r="J84" s="107">
        <v>454</v>
      </c>
      <c r="K84" s="109">
        <v>43944</v>
      </c>
      <c r="L84" s="107" t="s">
        <v>172</v>
      </c>
      <c r="M84" s="107">
        <v>1075241036</v>
      </c>
      <c r="N84" s="107" t="s">
        <v>1634</v>
      </c>
      <c r="O84" s="107" t="s">
        <v>170</v>
      </c>
      <c r="P84" s="107">
        <v>112</v>
      </c>
      <c r="Q84" s="109">
        <v>43922</v>
      </c>
      <c r="R84" s="107" t="s">
        <v>1635</v>
      </c>
      <c r="S84" s="48">
        <v>518682</v>
      </c>
      <c r="T84" s="48">
        <v>0</v>
      </c>
      <c r="U84" s="48">
        <v>0</v>
      </c>
      <c r="V84" s="131">
        <v>518682</v>
      </c>
      <c r="W84" s="48">
        <v>518682</v>
      </c>
      <c r="X84" s="48">
        <v>0</v>
      </c>
      <c r="AA84" s="107"/>
      <c r="AB84" s="107"/>
    </row>
    <row r="85" spans="1:28" s="48" customFormat="1" hidden="1" x14ac:dyDescent="0.25">
      <c r="A85" s="107">
        <v>2020</v>
      </c>
      <c r="B85" s="107">
        <v>118</v>
      </c>
      <c r="C85" s="107">
        <v>1</v>
      </c>
      <c r="D85" s="109">
        <v>43831</v>
      </c>
      <c r="E85" s="109">
        <v>44104</v>
      </c>
      <c r="F85" s="109">
        <v>44104</v>
      </c>
      <c r="G85" s="107" t="s">
        <v>179</v>
      </c>
      <c r="H85" s="107" t="s">
        <v>3759</v>
      </c>
      <c r="I85" s="107">
        <v>440</v>
      </c>
      <c r="J85" s="107">
        <v>454</v>
      </c>
      <c r="K85" s="109">
        <v>43944</v>
      </c>
      <c r="L85" s="107" t="s">
        <v>172</v>
      </c>
      <c r="M85" s="107">
        <v>1075241036</v>
      </c>
      <c r="N85" s="107" t="s">
        <v>1634</v>
      </c>
      <c r="O85" s="107" t="s">
        <v>170</v>
      </c>
      <c r="P85" s="107">
        <v>112</v>
      </c>
      <c r="Q85" s="109">
        <v>43922</v>
      </c>
      <c r="R85" s="107" t="s">
        <v>1635</v>
      </c>
      <c r="S85" s="48">
        <v>518682</v>
      </c>
      <c r="T85" s="48">
        <v>0</v>
      </c>
      <c r="U85" s="48">
        <v>0</v>
      </c>
      <c r="V85" s="131">
        <v>518682</v>
      </c>
      <c r="W85" s="48">
        <v>518682</v>
      </c>
      <c r="X85" s="48">
        <v>0</v>
      </c>
      <c r="AA85" s="107"/>
      <c r="AB85" s="107"/>
    </row>
    <row r="86" spans="1:28" s="48" customFormat="1" hidden="1" x14ac:dyDescent="0.25">
      <c r="A86" s="107">
        <v>2020</v>
      </c>
      <c r="B86" s="107">
        <v>118</v>
      </c>
      <c r="C86" s="107">
        <v>1</v>
      </c>
      <c r="D86" s="109">
        <v>43831</v>
      </c>
      <c r="E86" s="109">
        <v>44104</v>
      </c>
      <c r="F86" s="109">
        <v>44104</v>
      </c>
      <c r="G86" s="107" t="s">
        <v>84</v>
      </c>
      <c r="H86" s="107" t="s">
        <v>85</v>
      </c>
      <c r="I86" s="107">
        <v>811</v>
      </c>
      <c r="J86" s="107">
        <v>701</v>
      </c>
      <c r="K86" s="109">
        <v>43987</v>
      </c>
      <c r="L86" s="107" t="s">
        <v>171</v>
      </c>
      <c r="M86" s="107">
        <v>899999061</v>
      </c>
      <c r="N86" s="107" t="s">
        <v>72</v>
      </c>
      <c r="O86" s="107" t="s">
        <v>73</v>
      </c>
      <c r="P86" s="107">
        <v>24</v>
      </c>
      <c r="Q86" s="109">
        <v>43983</v>
      </c>
      <c r="R86" s="107" t="s">
        <v>3781</v>
      </c>
      <c r="S86" s="48">
        <v>524000</v>
      </c>
      <c r="T86" s="48">
        <v>0</v>
      </c>
      <c r="U86" s="48">
        <v>0</v>
      </c>
      <c r="V86" s="131">
        <v>524000</v>
      </c>
      <c r="W86" s="48">
        <v>524000</v>
      </c>
      <c r="X86" s="48">
        <v>0</v>
      </c>
      <c r="AA86" s="107"/>
      <c r="AB86" s="107"/>
    </row>
    <row r="87" spans="1:28" s="48" customFormat="1" hidden="1" x14ac:dyDescent="0.25">
      <c r="A87" s="107">
        <v>2020</v>
      </c>
      <c r="B87" s="107">
        <v>118</v>
      </c>
      <c r="C87" s="107">
        <v>1</v>
      </c>
      <c r="D87" s="109">
        <v>43831</v>
      </c>
      <c r="E87" s="109">
        <v>44104</v>
      </c>
      <c r="F87" s="109">
        <v>44104</v>
      </c>
      <c r="G87" s="107" t="s">
        <v>184</v>
      </c>
      <c r="H87" s="107" t="s">
        <v>185</v>
      </c>
      <c r="I87" s="107">
        <v>48</v>
      </c>
      <c r="J87" s="107">
        <v>17</v>
      </c>
      <c r="K87" s="109">
        <v>43851</v>
      </c>
      <c r="L87" s="107" t="s">
        <v>171</v>
      </c>
      <c r="M87" s="107">
        <v>899999061</v>
      </c>
      <c r="N87" s="107" t="s">
        <v>72</v>
      </c>
      <c r="O87" s="107" t="s">
        <v>73</v>
      </c>
      <c r="P87" s="107">
        <v>1</v>
      </c>
      <c r="Q87" s="109">
        <v>43831</v>
      </c>
      <c r="R87" s="107" t="s">
        <v>3767</v>
      </c>
      <c r="S87" s="48">
        <v>529467</v>
      </c>
      <c r="T87" s="48">
        <v>0</v>
      </c>
      <c r="U87" s="48">
        <v>0</v>
      </c>
      <c r="V87" s="131">
        <v>529467</v>
      </c>
      <c r="W87" s="48">
        <v>529467</v>
      </c>
      <c r="X87" s="48">
        <v>0</v>
      </c>
      <c r="AA87" s="107"/>
      <c r="AB87" s="107"/>
    </row>
    <row r="88" spans="1:28" s="48" customFormat="1" hidden="1" x14ac:dyDescent="0.25">
      <c r="A88" s="107">
        <v>2020</v>
      </c>
      <c r="B88" s="107">
        <v>118</v>
      </c>
      <c r="C88" s="107">
        <v>1</v>
      </c>
      <c r="D88" s="109">
        <v>43831</v>
      </c>
      <c r="E88" s="109">
        <v>44104</v>
      </c>
      <c r="F88" s="109">
        <v>44104</v>
      </c>
      <c r="G88" s="107" t="s">
        <v>161</v>
      </c>
      <c r="H88" s="107" t="s">
        <v>3757</v>
      </c>
      <c r="I88" s="107">
        <v>565</v>
      </c>
      <c r="J88" s="107">
        <v>442</v>
      </c>
      <c r="K88" s="109">
        <v>43941</v>
      </c>
      <c r="L88" s="107" t="s">
        <v>171</v>
      </c>
      <c r="M88" s="107">
        <v>899999061</v>
      </c>
      <c r="N88" s="107" t="s">
        <v>72</v>
      </c>
      <c r="O88" s="107" t="s">
        <v>73</v>
      </c>
      <c r="P88" s="107">
        <v>16</v>
      </c>
      <c r="Q88" s="109">
        <v>43922</v>
      </c>
      <c r="R88" s="107" t="s">
        <v>3772</v>
      </c>
      <c r="S88" s="48">
        <v>531606</v>
      </c>
      <c r="T88" s="48">
        <v>0</v>
      </c>
      <c r="U88" s="48">
        <v>0</v>
      </c>
      <c r="V88" s="131">
        <v>531606</v>
      </c>
      <c r="W88" s="48">
        <v>531606</v>
      </c>
      <c r="X88" s="48">
        <v>0</v>
      </c>
      <c r="AA88" s="107"/>
      <c r="AB88" s="107"/>
    </row>
    <row r="89" spans="1:28" s="48" customFormat="1" hidden="1" x14ac:dyDescent="0.25">
      <c r="A89" s="107">
        <v>2020</v>
      </c>
      <c r="B89" s="107">
        <v>118</v>
      </c>
      <c r="C89" s="107">
        <v>1</v>
      </c>
      <c r="D89" s="109">
        <v>43831</v>
      </c>
      <c r="E89" s="109">
        <v>44104</v>
      </c>
      <c r="F89" s="109">
        <v>44104</v>
      </c>
      <c r="G89" s="107" t="s">
        <v>184</v>
      </c>
      <c r="H89" s="107" t="s">
        <v>185</v>
      </c>
      <c r="I89" s="107">
        <v>491</v>
      </c>
      <c r="J89" s="107">
        <v>359</v>
      </c>
      <c r="K89" s="109">
        <v>43908</v>
      </c>
      <c r="L89" s="107" t="s">
        <v>171</v>
      </c>
      <c r="M89" s="107">
        <v>899999061</v>
      </c>
      <c r="N89" s="107" t="s">
        <v>72</v>
      </c>
      <c r="O89" s="107" t="s">
        <v>73</v>
      </c>
      <c r="P89" s="107">
        <v>12</v>
      </c>
      <c r="Q89" s="109">
        <v>43891</v>
      </c>
      <c r="R89" s="107" t="s">
        <v>3765</v>
      </c>
      <c r="S89" s="48">
        <v>549802</v>
      </c>
      <c r="T89" s="48">
        <v>0</v>
      </c>
      <c r="U89" s="48">
        <v>0</v>
      </c>
      <c r="V89" s="131">
        <v>549802</v>
      </c>
      <c r="W89" s="48">
        <v>549802</v>
      </c>
      <c r="X89" s="48">
        <v>0</v>
      </c>
      <c r="AA89" s="107"/>
      <c r="AB89" s="107"/>
    </row>
    <row r="90" spans="1:28" s="48" customFormat="1" hidden="1" x14ac:dyDescent="0.25">
      <c r="A90" s="107">
        <v>2020</v>
      </c>
      <c r="B90" s="107">
        <v>118</v>
      </c>
      <c r="C90" s="107">
        <v>1</v>
      </c>
      <c r="D90" s="109">
        <v>43831</v>
      </c>
      <c r="E90" s="109">
        <v>44104</v>
      </c>
      <c r="F90" s="109">
        <v>44104</v>
      </c>
      <c r="G90" s="107" t="s">
        <v>161</v>
      </c>
      <c r="H90" s="107" t="s">
        <v>3757</v>
      </c>
      <c r="I90" s="107">
        <v>441</v>
      </c>
      <c r="J90" s="107">
        <v>418</v>
      </c>
      <c r="K90" s="109">
        <v>43934</v>
      </c>
      <c r="L90" s="107" t="s">
        <v>172</v>
      </c>
      <c r="M90" s="107">
        <v>1032407346</v>
      </c>
      <c r="N90" s="107" t="s">
        <v>1628</v>
      </c>
      <c r="O90" s="107" t="s">
        <v>170</v>
      </c>
      <c r="P90" s="107">
        <v>108</v>
      </c>
      <c r="Q90" s="109">
        <v>43922</v>
      </c>
      <c r="R90" s="107" t="s">
        <v>1629</v>
      </c>
      <c r="S90" s="48">
        <v>558384</v>
      </c>
      <c r="T90" s="48">
        <v>0</v>
      </c>
      <c r="U90" s="48">
        <v>0</v>
      </c>
      <c r="V90" s="131">
        <v>558384</v>
      </c>
      <c r="W90" s="48">
        <v>558384</v>
      </c>
      <c r="X90" s="48">
        <v>0</v>
      </c>
      <c r="AA90" s="107"/>
      <c r="AB90" s="107"/>
    </row>
    <row r="91" spans="1:28" s="48" customFormat="1" hidden="1" x14ac:dyDescent="0.25">
      <c r="A91" s="107">
        <v>2020</v>
      </c>
      <c r="B91" s="107">
        <v>118</v>
      </c>
      <c r="C91" s="107">
        <v>1</v>
      </c>
      <c r="D91" s="109">
        <v>43831</v>
      </c>
      <c r="E91" s="109">
        <v>44104</v>
      </c>
      <c r="F91" s="109">
        <v>44104</v>
      </c>
      <c r="G91" s="107" t="s">
        <v>161</v>
      </c>
      <c r="H91" s="107" t="s">
        <v>3757</v>
      </c>
      <c r="I91" s="107">
        <v>443</v>
      </c>
      <c r="J91" s="107">
        <v>487</v>
      </c>
      <c r="K91" s="109">
        <v>43955</v>
      </c>
      <c r="L91" s="107" t="s">
        <v>172</v>
      </c>
      <c r="M91" s="107">
        <v>1010168280</v>
      </c>
      <c r="N91" s="107" t="s">
        <v>1917</v>
      </c>
      <c r="O91" s="107" t="s">
        <v>170</v>
      </c>
      <c r="P91" s="107">
        <v>123</v>
      </c>
      <c r="Q91" s="109">
        <v>43955</v>
      </c>
      <c r="R91" s="107" t="s">
        <v>1918</v>
      </c>
      <c r="S91" s="48">
        <v>568629</v>
      </c>
      <c r="T91" s="48">
        <v>0</v>
      </c>
      <c r="U91" s="48">
        <v>0</v>
      </c>
      <c r="V91" s="131">
        <v>568629</v>
      </c>
      <c r="W91" s="48">
        <v>568629</v>
      </c>
      <c r="X91" s="48">
        <v>0</v>
      </c>
      <c r="AA91" s="107"/>
      <c r="AB91" s="107"/>
    </row>
    <row r="92" spans="1:28" s="48" customFormat="1" hidden="1" x14ac:dyDescent="0.25">
      <c r="A92" s="107">
        <v>2020</v>
      </c>
      <c r="B92" s="107">
        <v>118</v>
      </c>
      <c r="C92" s="107">
        <v>1</v>
      </c>
      <c r="D92" s="109">
        <v>43831</v>
      </c>
      <c r="E92" s="109">
        <v>44104</v>
      </c>
      <c r="F92" s="109">
        <v>44104</v>
      </c>
      <c r="G92" s="107" t="s">
        <v>167</v>
      </c>
      <c r="H92" s="107" t="s">
        <v>3787</v>
      </c>
      <c r="I92" s="107">
        <v>5</v>
      </c>
      <c r="J92" s="107">
        <v>2</v>
      </c>
      <c r="K92" s="109">
        <v>43834</v>
      </c>
      <c r="L92" s="107" t="s">
        <v>171</v>
      </c>
      <c r="M92" s="107">
        <v>830037248</v>
      </c>
      <c r="N92" s="107" t="s">
        <v>169</v>
      </c>
      <c r="O92" s="107" t="s">
        <v>108</v>
      </c>
      <c r="P92" s="107">
        <v>5767411020</v>
      </c>
      <c r="Q92" s="109">
        <v>43831</v>
      </c>
      <c r="R92" s="107" t="s">
        <v>314</v>
      </c>
      <c r="S92" s="48">
        <v>589291</v>
      </c>
      <c r="T92" s="48">
        <v>1</v>
      </c>
      <c r="U92" s="48">
        <v>0</v>
      </c>
      <c r="V92" s="131">
        <v>589290</v>
      </c>
      <c r="W92" s="48">
        <v>589290</v>
      </c>
      <c r="X92" s="48">
        <v>0</v>
      </c>
      <c r="AA92" s="107"/>
      <c r="AB92" s="107"/>
    </row>
    <row r="93" spans="1:28" s="48" customFormat="1" hidden="1" x14ac:dyDescent="0.25">
      <c r="A93" s="107">
        <v>2020</v>
      </c>
      <c r="B93" s="107">
        <v>118</v>
      </c>
      <c r="C93" s="107">
        <v>1</v>
      </c>
      <c r="D93" s="109">
        <v>43831</v>
      </c>
      <c r="E93" s="109">
        <v>44104</v>
      </c>
      <c r="F93" s="109">
        <v>44104</v>
      </c>
      <c r="G93" s="107" t="s">
        <v>176</v>
      </c>
      <c r="H93" s="107" t="s">
        <v>177</v>
      </c>
      <c r="I93" s="107">
        <v>438</v>
      </c>
      <c r="J93" s="107">
        <v>509</v>
      </c>
      <c r="K93" s="109">
        <v>43958</v>
      </c>
      <c r="L93" s="107" t="s">
        <v>172</v>
      </c>
      <c r="M93" s="107">
        <v>30400808</v>
      </c>
      <c r="N93" s="107" t="s">
        <v>1919</v>
      </c>
      <c r="O93" s="107" t="s">
        <v>170</v>
      </c>
      <c r="P93" s="107">
        <v>116</v>
      </c>
      <c r="Q93" s="109">
        <v>43952</v>
      </c>
      <c r="R93" s="107" t="s">
        <v>1920</v>
      </c>
      <c r="S93" s="48">
        <v>593321</v>
      </c>
      <c r="T93" s="48">
        <v>0</v>
      </c>
      <c r="U93" s="48">
        <v>0</v>
      </c>
      <c r="V93" s="131">
        <v>593321</v>
      </c>
      <c r="W93" s="48">
        <v>593321</v>
      </c>
      <c r="X93" s="48">
        <v>0</v>
      </c>
      <c r="AA93" s="107"/>
      <c r="AB93" s="107"/>
    </row>
    <row r="94" spans="1:28" s="48" customFormat="1" hidden="1" x14ac:dyDescent="0.25">
      <c r="A94" s="107">
        <v>2020</v>
      </c>
      <c r="B94" s="107">
        <v>118</v>
      </c>
      <c r="C94" s="107">
        <v>1</v>
      </c>
      <c r="D94" s="109">
        <v>43831</v>
      </c>
      <c r="E94" s="109">
        <v>44104</v>
      </c>
      <c r="F94" s="109">
        <v>44104</v>
      </c>
      <c r="G94" s="107" t="s">
        <v>149</v>
      </c>
      <c r="H94" s="107" t="s">
        <v>150</v>
      </c>
      <c r="I94" s="107">
        <v>48</v>
      </c>
      <c r="J94" s="107">
        <v>17</v>
      </c>
      <c r="K94" s="109">
        <v>43851</v>
      </c>
      <c r="L94" s="107" t="s">
        <v>171</v>
      </c>
      <c r="M94" s="107">
        <v>899999061</v>
      </c>
      <c r="N94" s="107" t="s">
        <v>72</v>
      </c>
      <c r="O94" s="107" t="s">
        <v>73</v>
      </c>
      <c r="P94" s="107">
        <v>1</v>
      </c>
      <c r="Q94" s="109">
        <v>43831</v>
      </c>
      <c r="R94" s="107" t="s">
        <v>3767</v>
      </c>
      <c r="S94" s="48">
        <v>596553</v>
      </c>
      <c r="T94" s="48">
        <v>0</v>
      </c>
      <c r="U94" s="48">
        <v>0</v>
      </c>
      <c r="V94" s="131">
        <v>596553</v>
      </c>
      <c r="W94" s="48">
        <v>596553</v>
      </c>
      <c r="X94" s="48">
        <v>0</v>
      </c>
      <c r="AA94" s="107"/>
      <c r="AB94" s="107"/>
    </row>
    <row r="95" spans="1:28" s="48" customFormat="1" hidden="1" x14ac:dyDescent="0.25">
      <c r="A95" s="107">
        <v>2020</v>
      </c>
      <c r="B95" s="107">
        <v>118</v>
      </c>
      <c r="C95" s="107">
        <v>1</v>
      </c>
      <c r="D95" s="109">
        <v>43831</v>
      </c>
      <c r="E95" s="109">
        <v>44104</v>
      </c>
      <c r="F95" s="109">
        <v>44104</v>
      </c>
      <c r="G95" s="107" t="s">
        <v>1357</v>
      </c>
      <c r="H95" s="107" t="s">
        <v>3764</v>
      </c>
      <c r="I95" s="107">
        <v>438</v>
      </c>
      <c r="J95" s="107">
        <v>509</v>
      </c>
      <c r="K95" s="109">
        <v>43958</v>
      </c>
      <c r="L95" s="107" t="s">
        <v>172</v>
      </c>
      <c r="M95" s="107">
        <v>30400808</v>
      </c>
      <c r="N95" s="107" t="s">
        <v>1919</v>
      </c>
      <c r="O95" s="107" t="s">
        <v>170</v>
      </c>
      <c r="P95" s="107">
        <v>116</v>
      </c>
      <c r="Q95" s="109">
        <v>43952</v>
      </c>
      <c r="R95" s="107" t="s">
        <v>1920</v>
      </c>
      <c r="S95" s="48">
        <v>597685</v>
      </c>
      <c r="T95" s="48">
        <v>0</v>
      </c>
      <c r="U95" s="48">
        <v>0</v>
      </c>
      <c r="V95" s="131">
        <v>597685</v>
      </c>
      <c r="W95" s="48">
        <v>597685</v>
      </c>
      <c r="X95" s="48">
        <v>0</v>
      </c>
      <c r="AA95" s="107"/>
      <c r="AB95" s="107"/>
    </row>
    <row r="96" spans="1:28" s="48" customFormat="1" hidden="1" x14ac:dyDescent="0.25">
      <c r="A96" s="107">
        <v>2020</v>
      </c>
      <c r="B96" s="107">
        <v>118</v>
      </c>
      <c r="C96" s="107">
        <v>1</v>
      </c>
      <c r="D96" s="109">
        <v>43831</v>
      </c>
      <c r="E96" s="109">
        <v>44104</v>
      </c>
      <c r="F96" s="109">
        <v>44104</v>
      </c>
      <c r="G96" s="107" t="s">
        <v>184</v>
      </c>
      <c r="H96" s="107" t="s">
        <v>185</v>
      </c>
      <c r="I96" s="107">
        <v>692</v>
      </c>
      <c r="J96" s="107">
        <v>541</v>
      </c>
      <c r="K96" s="109">
        <v>43969</v>
      </c>
      <c r="L96" s="107" t="s">
        <v>171</v>
      </c>
      <c r="M96" s="107">
        <v>899999061</v>
      </c>
      <c r="N96" s="107" t="s">
        <v>72</v>
      </c>
      <c r="O96" s="107" t="s">
        <v>73</v>
      </c>
      <c r="P96" s="107">
        <v>20</v>
      </c>
      <c r="Q96" s="109">
        <v>43952</v>
      </c>
      <c r="R96" s="107" t="s">
        <v>3768</v>
      </c>
      <c r="S96" s="48">
        <v>599136</v>
      </c>
      <c r="T96" s="48">
        <v>0</v>
      </c>
      <c r="U96" s="48">
        <v>0</v>
      </c>
      <c r="V96" s="131">
        <v>599136</v>
      </c>
      <c r="W96" s="48">
        <v>599136</v>
      </c>
      <c r="X96" s="48">
        <v>0</v>
      </c>
      <c r="AA96" s="107"/>
      <c r="AB96" s="107"/>
    </row>
    <row r="97" spans="1:28" s="48" customFormat="1" hidden="1" x14ac:dyDescent="0.25">
      <c r="A97" s="107">
        <v>2020</v>
      </c>
      <c r="B97" s="107">
        <v>118</v>
      </c>
      <c r="C97" s="107">
        <v>1</v>
      </c>
      <c r="D97" s="109">
        <v>43831</v>
      </c>
      <c r="E97" s="109">
        <v>44104</v>
      </c>
      <c r="F97" s="109">
        <v>44104</v>
      </c>
      <c r="G97" s="107" t="s">
        <v>78</v>
      </c>
      <c r="H97" s="107" t="s">
        <v>79</v>
      </c>
      <c r="I97" s="107">
        <v>1035</v>
      </c>
      <c r="J97" s="107">
        <v>734</v>
      </c>
      <c r="K97" s="109">
        <v>44029</v>
      </c>
      <c r="L97" s="107" t="s">
        <v>171</v>
      </c>
      <c r="M97" s="107">
        <v>899999061</v>
      </c>
      <c r="N97" s="107" t="s">
        <v>72</v>
      </c>
      <c r="O97" s="107" t="s">
        <v>73</v>
      </c>
      <c r="P97" s="107">
        <v>28</v>
      </c>
      <c r="Q97" s="109">
        <v>44013</v>
      </c>
      <c r="R97" s="107" t="s">
        <v>3763</v>
      </c>
      <c r="S97" s="48">
        <v>605200</v>
      </c>
      <c r="T97" s="48">
        <v>0</v>
      </c>
      <c r="U97" s="48">
        <v>0</v>
      </c>
      <c r="V97" s="131">
        <v>605200</v>
      </c>
      <c r="W97" s="48">
        <v>605200</v>
      </c>
      <c r="X97" s="48">
        <v>0</v>
      </c>
      <c r="AA97" s="107"/>
      <c r="AB97" s="107"/>
    </row>
    <row r="98" spans="1:28" s="48" customFormat="1" hidden="1" x14ac:dyDescent="0.25">
      <c r="A98" s="107">
        <v>2020</v>
      </c>
      <c r="B98" s="107">
        <v>118</v>
      </c>
      <c r="C98" s="107">
        <v>1</v>
      </c>
      <c r="D98" s="109">
        <v>43831</v>
      </c>
      <c r="E98" s="109">
        <v>44104</v>
      </c>
      <c r="F98" s="109">
        <v>44104</v>
      </c>
      <c r="G98" s="107" t="s">
        <v>176</v>
      </c>
      <c r="H98" s="107" t="s">
        <v>177</v>
      </c>
      <c r="I98" s="107">
        <v>440</v>
      </c>
      <c r="J98" s="107">
        <v>454</v>
      </c>
      <c r="K98" s="109">
        <v>43944</v>
      </c>
      <c r="L98" s="107" t="s">
        <v>172</v>
      </c>
      <c r="M98" s="107">
        <v>1075241036</v>
      </c>
      <c r="N98" s="107" t="s">
        <v>1634</v>
      </c>
      <c r="O98" s="107" t="s">
        <v>170</v>
      </c>
      <c r="P98" s="107">
        <v>112</v>
      </c>
      <c r="Q98" s="109">
        <v>43922</v>
      </c>
      <c r="R98" s="107" t="s">
        <v>1635</v>
      </c>
      <c r="S98" s="48">
        <v>607650</v>
      </c>
      <c r="T98" s="48">
        <v>0</v>
      </c>
      <c r="U98" s="48">
        <v>0</v>
      </c>
      <c r="V98" s="131">
        <v>607650</v>
      </c>
      <c r="W98" s="48">
        <v>607650</v>
      </c>
      <c r="X98" s="48">
        <v>0</v>
      </c>
      <c r="AA98" s="107"/>
      <c r="AB98" s="107"/>
    </row>
    <row r="99" spans="1:28" s="48" customFormat="1" hidden="1" x14ac:dyDescent="0.25">
      <c r="A99" s="107">
        <v>2020</v>
      </c>
      <c r="B99" s="107">
        <v>118</v>
      </c>
      <c r="C99" s="107">
        <v>1</v>
      </c>
      <c r="D99" s="109">
        <v>43831</v>
      </c>
      <c r="E99" s="109">
        <v>44104</v>
      </c>
      <c r="F99" s="109">
        <v>44104</v>
      </c>
      <c r="G99" s="107" t="s">
        <v>1357</v>
      </c>
      <c r="H99" s="107" t="s">
        <v>3764</v>
      </c>
      <c r="I99" s="107">
        <v>440</v>
      </c>
      <c r="J99" s="107">
        <v>454</v>
      </c>
      <c r="K99" s="109">
        <v>43944</v>
      </c>
      <c r="L99" s="107" t="s">
        <v>172</v>
      </c>
      <c r="M99" s="107">
        <v>1075241036</v>
      </c>
      <c r="N99" s="107" t="s">
        <v>1634</v>
      </c>
      <c r="O99" s="107" t="s">
        <v>170</v>
      </c>
      <c r="P99" s="107">
        <v>112</v>
      </c>
      <c r="Q99" s="109">
        <v>43922</v>
      </c>
      <c r="R99" s="107" t="s">
        <v>1635</v>
      </c>
      <c r="S99" s="48">
        <v>614878</v>
      </c>
      <c r="T99" s="48">
        <v>0</v>
      </c>
      <c r="U99" s="48">
        <v>0</v>
      </c>
      <c r="V99" s="131">
        <v>614878</v>
      </c>
      <c r="W99" s="48">
        <v>614878</v>
      </c>
      <c r="X99" s="48">
        <v>0</v>
      </c>
      <c r="AA99" s="107"/>
      <c r="AB99" s="107"/>
    </row>
    <row r="100" spans="1:28" s="48" customFormat="1" hidden="1" x14ac:dyDescent="0.25">
      <c r="A100" s="107">
        <v>2020</v>
      </c>
      <c r="B100" s="107">
        <v>118</v>
      </c>
      <c r="C100" s="107">
        <v>1</v>
      </c>
      <c r="D100" s="109">
        <v>43831</v>
      </c>
      <c r="E100" s="109">
        <v>44104</v>
      </c>
      <c r="F100" s="109">
        <v>44104</v>
      </c>
      <c r="G100" s="107" t="s">
        <v>82</v>
      </c>
      <c r="H100" s="107" t="s">
        <v>83</v>
      </c>
      <c r="I100" s="107">
        <v>132</v>
      </c>
      <c r="J100" s="107">
        <v>32</v>
      </c>
      <c r="K100" s="109">
        <v>43859</v>
      </c>
      <c r="L100" s="107" t="s">
        <v>171</v>
      </c>
      <c r="M100" s="107">
        <v>899999061</v>
      </c>
      <c r="N100" s="107" t="s">
        <v>72</v>
      </c>
      <c r="O100" s="107" t="s">
        <v>73</v>
      </c>
      <c r="P100" s="107">
        <v>5</v>
      </c>
      <c r="Q100" s="109">
        <v>43831</v>
      </c>
      <c r="R100" s="107" t="s">
        <v>3762</v>
      </c>
      <c r="S100" s="48">
        <v>628800</v>
      </c>
      <c r="T100" s="48">
        <v>0</v>
      </c>
      <c r="U100" s="48">
        <v>0</v>
      </c>
      <c r="V100" s="131">
        <v>628800</v>
      </c>
      <c r="W100" s="48">
        <v>620900</v>
      </c>
      <c r="X100" s="48">
        <v>7900</v>
      </c>
      <c r="AA100" s="107"/>
      <c r="AB100" s="107"/>
    </row>
    <row r="101" spans="1:28" s="48" customFormat="1" hidden="1" x14ac:dyDescent="0.25">
      <c r="A101" s="107">
        <v>2020</v>
      </c>
      <c r="B101" s="107">
        <v>118</v>
      </c>
      <c r="C101" s="107">
        <v>1</v>
      </c>
      <c r="D101" s="109">
        <v>43831</v>
      </c>
      <c r="E101" s="109">
        <v>44104</v>
      </c>
      <c r="F101" s="109">
        <v>44104</v>
      </c>
      <c r="G101" s="107" t="s">
        <v>157</v>
      </c>
      <c r="H101" s="107" t="s">
        <v>158</v>
      </c>
      <c r="I101" s="107">
        <v>491</v>
      </c>
      <c r="J101" s="107">
        <v>359</v>
      </c>
      <c r="K101" s="109">
        <v>43908</v>
      </c>
      <c r="L101" s="107" t="s">
        <v>171</v>
      </c>
      <c r="M101" s="107">
        <v>899999061</v>
      </c>
      <c r="N101" s="107" t="s">
        <v>72</v>
      </c>
      <c r="O101" s="107" t="s">
        <v>73</v>
      </c>
      <c r="P101" s="107">
        <v>12</v>
      </c>
      <c r="Q101" s="109">
        <v>43891</v>
      </c>
      <c r="R101" s="107" t="s">
        <v>3765</v>
      </c>
      <c r="S101" s="48">
        <v>633915</v>
      </c>
      <c r="T101" s="48">
        <v>0</v>
      </c>
      <c r="U101" s="48">
        <v>0</v>
      </c>
      <c r="V101" s="131">
        <v>633915</v>
      </c>
      <c r="W101" s="48">
        <v>633915</v>
      </c>
      <c r="X101" s="48">
        <v>0</v>
      </c>
      <c r="AA101" s="107"/>
      <c r="AB101" s="107"/>
    </row>
    <row r="102" spans="1:28" s="48" customFormat="1" hidden="1" x14ac:dyDescent="0.25">
      <c r="A102" s="107">
        <v>2020</v>
      </c>
      <c r="B102" s="107">
        <v>118</v>
      </c>
      <c r="C102" s="107">
        <v>1</v>
      </c>
      <c r="D102" s="109">
        <v>43831</v>
      </c>
      <c r="E102" s="109">
        <v>44104</v>
      </c>
      <c r="F102" s="109">
        <v>44104</v>
      </c>
      <c r="G102" s="107" t="s">
        <v>176</v>
      </c>
      <c r="H102" s="107" t="s">
        <v>177</v>
      </c>
      <c r="I102" s="107">
        <v>439</v>
      </c>
      <c r="J102" s="107">
        <v>420</v>
      </c>
      <c r="K102" s="109">
        <v>43935</v>
      </c>
      <c r="L102" s="107" t="s">
        <v>172</v>
      </c>
      <c r="M102" s="107">
        <v>52819353</v>
      </c>
      <c r="N102" s="107" t="s">
        <v>1630</v>
      </c>
      <c r="O102" s="107" t="s">
        <v>170</v>
      </c>
      <c r="P102" s="107">
        <v>109</v>
      </c>
      <c r="Q102" s="109">
        <v>43922</v>
      </c>
      <c r="R102" s="107" t="s">
        <v>1631</v>
      </c>
      <c r="S102" s="48">
        <v>635680</v>
      </c>
      <c r="T102" s="48">
        <v>0</v>
      </c>
      <c r="U102" s="48">
        <v>0</v>
      </c>
      <c r="V102" s="131">
        <v>635680</v>
      </c>
      <c r="W102" s="48">
        <v>635680</v>
      </c>
      <c r="X102" s="48">
        <v>0</v>
      </c>
      <c r="AA102" s="107"/>
      <c r="AB102" s="107"/>
    </row>
    <row r="103" spans="1:28" s="48" customFormat="1" hidden="1" x14ac:dyDescent="0.25">
      <c r="A103" s="107">
        <v>2020</v>
      </c>
      <c r="B103" s="107">
        <v>118</v>
      </c>
      <c r="C103" s="107">
        <v>1</v>
      </c>
      <c r="D103" s="109">
        <v>43831</v>
      </c>
      <c r="E103" s="109">
        <v>44104</v>
      </c>
      <c r="F103" s="109">
        <v>44104</v>
      </c>
      <c r="G103" s="107" t="s">
        <v>184</v>
      </c>
      <c r="H103" s="107" t="s">
        <v>185</v>
      </c>
      <c r="I103" s="107">
        <v>309</v>
      </c>
      <c r="J103" s="107">
        <v>189</v>
      </c>
      <c r="K103" s="109">
        <v>43879</v>
      </c>
      <c r="L103" s="107" t="s">
        <v>171</v>
      </c>
      <c r="M103" s="107">
        <v>899999061</v>
      </c>
      <c r="N103" s="107" t="s">
        <v>72</v>
      </c>
      <c r="O103" s="107" t="s">
        <v>73</v>
      </c>
      <c r="P103" s="107">
        <v>8</v>
      </c>
      <c r="Q103" s="109">
        <v>43862</v>
      </c>
      <c r="R103" s="107" t="s">
        <v>3786</v>
      </c>
      <c r="S103" s="48">
        <v>642993</v>
      </c>
      <c r="T103" s="48">
        <v>0</v>
      </c>
      <c r="U103" s="48">
        <v>0</v>
      </c>
      <c r="V103" s="131">
        <v>642993</v>
      </c>
      <c r="W103" s="48">
        <v>642993</v>
      </c>
      <c r="X103" s="48">
        <v>0</v>
      </c>
      <c r="AA103" s="107"/>
      <c r="AB103" s="107"/>
    </row>
    <row r="104" spans="1:28" s="48" customFormat="1" hidden="1" x14ac:dyDescent="0.25">
      <c r="A104" s="107">
        <v>2020</v>
      </c>
      <c r="B104" s="107">
        <v>118</v>
      </c>
      <c r="C104" s="107">
        <v>1</v>
      </c>
      <c r="D104" s="109">
        <v>43831</v>
      </c>
      <c r="E104" s="109">
        <v>44104</v>
      </c>
      <c r="F104" s="109">
        <v>44104</v>
      </c>
      <c r="G104" s="107" t="s">
        <v>92</v>
      </c>
      <c r="H104" s="107" t="s">
        <v>3773</v>
      </c>
      <c r="I104" s="107">
        <v>811</v>
      </c>
      <c r="J104" s="107">
        <v>701</v>
      </c>
      <c r="K104" s="109">
        <v>43987</v>
      </c>
      <c r="L104" s="107" t="s">
        <v>171</v>
      </c>
      <c r="M104" s="107">
        <v>899999061</v>
      </c>
      <c r="N104" s="107" t="s">
        <v>72</v>
      </c>
      <c r="O104" s="107" t="s">
        <v>73</v>
      </c>
      <c r="P104" s="107">
        <v>24</v>
      </c>
      <c r="Q104" s="109">
        <v>43983</v>
      </c>
      <c r="R104" s="107" t="s">
        <v>3781</v>
      </c>
      <c r="S104" s="48">
        <v>643200</v>
      </c>
      <c r="T104" s="48">
        <v>0</v>
      </c>
      <c r="U104" s="48">
        <v>0</v>
      </c>
      <c r="V104" s="131">
        <v>643200</v>
      </c>
      <c r="W104" s="48">
        <v>643200</v>
      </c>
      <c r="X104" s="48">
        <v>0</v>
      </c>
      <c r="AA104" s="107"/>
      <c r="AB104" s="107"/>
    </row>
    <row r="105" spans="1:28" s="48" customFormat="1" hidden="1" x14ac:dyDescent="0.25">
      <c r="A105" s="107">
        <v>2020</v>
      </c>
      <c r="B105" s="107">
        <v>118</v>
      </c>
      <c r="C105" s="107">
        <v>1</v>
      </c>
      <c r="D105" s="109">
        <v>43831</v>
      </c>
      <c r="E105" s="109">
        <v>44104</v>
      </c>
      <c r="F105" s="109">
        <v>44104</v>
      </c>
      <c r="G105" s="107" t="s">
        <v>80</v>
      </c>
      <c r="H105" s="107" t="s">
        <v>3756</v>
      </c>
      <c r="I105" s="107">
        <v>439</v>
      </c>
      <c r="J105" s="107">
        <v>420</v>
      </c>
      <c r="K105" s="109">
        <v>43935</v>
      </c>
      <c r="L105" s="107" t="s">
        <v>172</v>
      </c>
      <c r="M105" s="107">
        <v>52819353</v>
      </c>
      <c r="N105" s="107" t="s">
        <v>1630</v>
      </c>
      <c r="O105" s="107" t="s">
        <v>170</v>
      </c>
      <c r="P105" s="107">
        <v>109</v>
      </c>
      <c r="Q105" s="109">
        <v>43922</v>
      </c>
      <c r="R105" s="107" t="s">
        <v>1631</v>
      </c>
      <c r="S105" s="48">
        <v>643964</v>
      </c>
      <c r="T105" s="48">
        <v>0</v>
      </c>
      <c r="U105" s="48">
        <v>0</v>
      </c>
      <c r="V105" s="131">
        <v>643964</v>
      </c>
      <c r="W105" s="48">
        <v>643964</v>
      </c>
      <c r="X105" s="48">
        <v>0</v>
      </c>
      <c r="AA105" s="107"/>
      <c r="AB105" s="107"/>
    </row>
    <row r="106" spans="1:28" s="48" customFormat="1" hidden="1" x14ac:dyDescent="0.25">
      <c r="A106" s="107">
        <v>2020</v>
      </c>
      <c r="B106" s="107">
        <v>118</v>
      </c>
      <c r="C106" s="107">
        <v>1</v>
      </c>
      <c r="D106" s="109">
        <v>43831</v>
      </c>
      <c r="E106" s="109">
        <v>44104</v>
      </c>
      <c r="F106" s="109">
        <v>44104</v>
      </c>
      <c r="G106" s="107" t="s">
        <v>149</v>
      </c>
      <c r="H106" s="107" t="s">
        <v>150</v>
      </c>
      <c r="I106" s="107">
        <v>492</v>
      </c>
      <c r="J106" s="107">
        <v>360</v>
      </c>
      <c r="K106" s="109">
        <v>43908</v>
      </c>
      <c r="L106" s="107" t="s">
        <v>171</v>
      </c>
      <c r="M106" s="107">
        <v>899999061</v>
      </c>
      <c r="N106" s="107" t="s">
        <v>72</v>
      </c>
      <c r="O106" s="107" t="s">
        <v>73</v>
      </c>
      <c r="P106" s="107">
        <v>13</v>
      </c>
      <c r="Q106" s="109">
        <v>43891</v>
      </c>
      <c r="R106" s="107" t="s">
        <v>3769</v>
      </c>
      <c r="S106" s="48">
        <v>644552</v>
      </c>
      <c r="T106" s="48">
        <v>0</v>
      </c>
      <c r="U106" s="48">
        <v>0</v>
      </c>
      <c r="V106" s="131">
        <v>644552</v>
      </c>
      <c r="W106" s="48">
        <v>644552</v>
      </c>
      <c r="X106" s="48">
        <v>0</v>
      </c>
      <c r="AA106" s="107"/>
      <c r="AB106" s="107"/>
    </row>
    <row r="107" spans="1:28" s="48" customFormat="1" hidden="1" x14ac:dyDescent="0.25">
      <c r="A107" s="107">
        <v>2020</v>
      </c>
      <c r="B107" s="107">
        <v>118</v>
      </c>
      <c r="C107" s="107">
        <v>1</v>
      </c>
      <c r="D107" s="109">
        <v>43831</v>
      </c>
      <c r="E107" s="109">
        <v>44104</v>
      </c>
      <c r="F107" s="109">
        <v>44104</v>
      </c>
      <c r="G107" s="107" t="s">
        <v>80</v>
      </c>
      <c r="H107" s="107" t="s">
        <v>3756</v>
      </c>
      <c r="I107" s="107">
        <v>48</v>
      </c>
      <c r="J107" s="107">
        <v>17</v>
      </c>
      <c r="K107" s="109">
        <v>43851</v>
      </c>
      <c r="L107" s="107" t="s">
        <v>171</v>
      </c>
      <c r="M107" s="107">
        <v>899999061</v>
      </c>
      <c r="N107" s="107" t="s">
        <v>72</v>
      </c>
      <c r="O107" s="107" t="s">
        <v>73</v>
      </c>
      <c r="P107" s="107">
        <v>1</v>
      </c>
      <c r="Q107" s="109">
        <v>43831</v>
      </c>
      <c r="R107" s="107" t="s">
        <v>3767</v>
      </c>
      <c r="S107" s="48">
        <v>649022</v>
      </c>
      <c r="T107" s="48">
        <v>0</v>
      </c>
      <c r="U107" s="48">
        <v>0</v>
      </c>
      <c r="V107" s="131">
        <v>649022</v>
      </c>
      <c r="W107" s="48">
        <v>649022</v>
      </c>
      <c r="X107" s="48">
        <v>0</v>
      </c>
      <c r="AA107" s="107"/>
      <c r="AB107" s="107"/>
    </row>
    <row r="108" spans="1:28" s="48" customFormat="1" hidden="1" x14ac:dyDescent="0.25">
      <c r="A108" s="107">
        <v>2020</v>
      </c>
      <c r="B108" s="107">
        <v>118</v>
      </c>
      <c r="C108" s="107">
        <v>1</v>
      </c>
      <c r="D108" s="109">
        <v>43831</v>
      </c>
      <c r="E108" s="109">
        <v>44104</v>
      </c>
      <c r="F108" s="109">
        <v>44104</v>
      </c>
      <c r="G108" s="107" t="s">
        <v>157</v>
      </c>
      <c r="H108" s="107" t="s">
        <v>158</v>
      </c>
      <c r="I108" s="107">
        <v>309</v>
      </c>
      <c r="J108" s="107">
        <v>189</v>
      </c>
      <c r="K108" s="109">
        <v>43879</v>
      </c>
      <c r="L108" s="107" t="s">
        <v>171</v>
      </c>
      <c r="M108" s="107">
        <v>899999061</v>
      </c>
      <c r="N108" s="107" t="s">
        <v>72</v>
      </c>
      <c r="O108" s="107" t="s">
        <v>73</v>
      </c>
      <c r="P108" s="107">
        <v>8</v>
      </c>
      <c r="Q108" s="109">
        <v>43862</v>
      </c>
      <c r="R108" s="107" t="s">
        <v>3786</v>
      </c>
      <c r="S108" s="48">
        <v>649454</v>
      </c>
      <c r="T108" s="48">
        <v>0</v>
      </c>
      <c r="U108" s="48">
        <v>0</v>
      </c>
      <c r="V108" s="131">
        <v>649454</v>
      </c>
      <c r="W108" s="48">
        <v>649454</v>
      </c>
      <c r="X108" s="48">
        <v>0</v>
      </c>
      <c r="AA108" s="107"/>
      <c r="AB108" s="107"/>
    </row>
    <row r="109" spans="1:28" s="48" customFormat="1" hidden="1" x14ac:dyDescent="0.25">
      <c r="A109" s="107">
        <v>2020</v>
      </c>
      <c r="B109" s="107">
        <v>118</v>
      </c>
      <c r="C109" s="107">
        <v>1</v>
      </c>
      <c r="D109" s="109">
        <v>43831</v>
      </c>
      <c r="E109" s="109">
        <v>44104</v>
      </c>
      <c r="F109" s="109">
        <v>44104</v>
      </c>
      <c r="G109" s="107" t="s">
        <v>157</v>
      </c>
      <c r="H109" s="107" t="s">
        <v>158</v>
      </c>
      <c r="I109" s="107">
        <v>1056</v>
      </c>
      <c r="J109" s="107">
        <v>766</v>
      </c>
      <c r="K109" s="109">
        <v>44033</v>
      </c>
      <c r="L109" s="107" t="s">
        <v>171</v>
      </c>
      <c r="M109" s="107">
        <v>899999061</v>
      </c>
      <c r="N109" s="107" t="s">
        <v>72</v>
      </c>
      <c r="O109" s="107" t="s">
        <v>73</v>
      </c>
      <c r="P109" s="107">
        <v>32</v>
      </c>
      <c r="Q109" s="109">
        <v>44013</v>
      </c>
      <c r="R109" s="107" t="s">
        <v>3777</v>
      </c>
      <c r="S109" s="48">
        <v>654701</v>
      </c>
      <c r="T109" s="48">
        <v>0</v>
      </c>
      <c r="U109" s="48">
        <v>0</v>
      </c>
      <c r="V109" s="131">
        <v>654701</v>
      </c>
      <c r="W109" s="48">
        <v>654701</v>
      </c>
      <c r="X109" s="48">
        <v>0</v>
      </c>
      <c r="AA109" s="107"/>
      <c r="AB109" s="107"/>
    </row>
    <row r="110" spans="1:28" s="48" customFormat="1" hidden="1" x14ac:dyDescent="0.25">
      <c r="A110" s="107">
        <v>2020</v>
      </c>
      <c r="B110" s="107">
        <v>118</v>
      </c>
      <c r="C110" s="107">
        <v>1</v>
      </c>
      <c r="D110" s="109">
        <v>43831</v>
      </c>
      <c r="E110" s="109">
        <v>44104</v>
      </c>
      <c r="F110" s="109">
        <v>44104</v>
      </c>
      <c r="G110" s="107" t="s">
        <v>161</v>
      </c>
      <c r="H110" s="107" t="s">
        <v>3757</v>
      </c>
      <c r="I110" s="107">
        <v>566</v>
      </c>
      <c r="J110" s="107">
        <v>697</v>
      </c>
      <c r="K110" s="109">
        <v>43986</v>
      </c>
      <c r="L110" s="107" t="s">
        <v>172</v>
      </c>
      <c r="M110" s="107">
        <v>1018421087</v>
      </c>
      <c r="N110" s="107" t="s">
        <v>3570</v>
      </c>
      <c r="O110" s="107" t="s">
        <v>170</v>
      </c>
      <c r="P110" s="107">
        <v>137</v>
      </c>
      <c r="Q110" s="109">
        <v>43983</v>
      </c>
      <c r="R110" s="107" t="s">
        <v>3788</v>
      </c>
      <c r="S110" s="48">
        <v>658278</v>
      </c>
      <c r="T110" s="48">
        <v>0</v>
      </c>
      <c r="U110" s="48">
        <v>0</v>
      </c>
      <c r="V110" s="131">
        <v>658278</v>
      </c>
      <c r="W110" s="48">
        <v>658278</v>
      </c>
      <c r="X110" s="48">
        <v>0</v>
      </c>
      <c r="AA110" s="107"/>
      <c r="AB110" s="107"/>
    </row>
    <row r="111" spans="1:28" s="48" customFormat="1" hidden="1" x14ac:dyDescent="0.25">
      <c r="A111" s="107">
        <v>2020</v>
      </c>
      <c r="B111" s="107">
        <v>118</v>
      </c>
      <c r="C111" s="107">
        <v>1</v>
      </c>
      <c r="D111" s="109">
        <v>43831</v>
      </c>
      <c r="E111" s="109">
        <v>44104</v>
      </c>
      <c r="F111" s="109">
        <v>44104</v>
      </c>
      <c r="G111" s="107" t="s">
        <v>161</v>
      </c>
      <c r="H111" s="107" t="s">
        <v>3757</v>
      </c>
      <c r="I111" s="107">
        <v>47</v>
      </c>
      <c r="J111" s="107">
        <v>335</v>
      </c>
      <c r="K111" s="109">
        <v>43901</v>
      </c>
      <c r="L111" s="107" t="s">
        <v>172</v>
      </c>
      <c r="M111" s="107">
        <v>80417404</v>
      </c>
      <c r="N111" s="107" t="s">
        <v>1367</v>
      </c>
      <c r="O111" s="107" t="s">
        <v>170</v>
      </c>
      <c r="P111" s="107">
        <v>67</v>
      </c>
      <c r="Q111" s="109">
        <v>43891</v>
      </c>
      <c r="R111" s="107" t="s">
        <v>1368</v>
      </c>
      <c r="S111" s="48">
        <v>695042</v>
      </c>
      <c r="T111" s="48">
        <v>0</v>
      </c>
      <c r="U111" s="48">
        <v>0</v>
      </c>
      <c r="V111" s="131">
        <v>695042</v>
      </c>
      <c r="W111" s="48">
        <v>695042</v>
      </c>
      <c r="X111" s="48">
        <v>0</v>
      </c>
      <c r="AA111" s="107"/>
      <c r="AB111" s="107"/>
    </row>
    <row r="112" spans="1:28" s="48" customFormat="1" hidden="1" x14ac:dyDescent="0.25">
      <c r="A112" s="107">
        <v>2020</v>
      </c>
      <c r="B112" s="107">
        <v>118</v>
      </c>
      <c r="C112" s="107">
        <v>1</v>
      </c>
      <c r="D112" s="109">
        <v>43831</v>
      </c>
      <c r="E112" s="109">
        <v>44104</v>
      </c>
      <c r="F112" s="109">
        <v>44104</v>
      </c>
      <c r="G112" s="107" t="s">
        <v>161</v>
      </c>
      <c r="H112" s="107" t="s">
        <v>3757</v>
      </c>
      <c r="I112" s="107">
        <v>540</v>
      </c>
      <c r="J112" s="107">
        <v>499</v>
      </c>
      <c r="K112" s="109">
        <v>43956</v>
      </c>
      <c r="L112" s="107" t="s">
        <v>172</v>
      </c>
      <c r="M112" s="107">
        <v>52410498</v>
      </c>
      <c r="N112" s="107" t="s">
        <v>1921</v>
      </c>
      <c r="O112" s="107" t="s">
        <v>170</v>
      </c>
      <c r="P112" s="107">
        <v>119</v>
      </c>
      <c r="Q112" s="109">
        <v>43952</v>
      </c>
      <c r="R112" s="107" t="s">
        <v>3789</v>
      </c>
      <c r="S112" s="48">
        <v>706944</v>
      </c>
      <c r="T112" s="48">
        <v>0</v>
      </c>
      <c r="U112" s="48">
        <v>0</v>
      </c>
      <c r="V112" s="131">
        <v>706944</v>
      </c>
      <c r="W112" s="48">
        <v>706944</v>
      </c>
      <c r="X112" s="48">
        <v>0</v>
      </c>
      <c r="AA112" s="107"/>
      <c r="AB112" s="107"/>
    </row>
    <row r="113" spans="1:28" s="48" customFormat="1" hidden="1" x14ac:dyDescent="0.25">
      <c r="A113" s="107">
        <v>2020</v>
      </c>
      <c r="B113" s="107">
        <v>118</v>
      </c>
      <c r="C113" s="107">
        <v>1</v>
      </c>
      <c r="D113" s="109">
        <v>43831</v>
      </c>
      <c r="E113" s="109">
        <v>44104</v>
      </c>
      <c r="F113" s="109">
        <v>44104</v>
      </c>
      <c r="G113" s="107" t="s">
        <v>149</v>
      </c>
      <c r="H113" s="107" t="s">
        <v>150</v>
      </c>
      <c r="I113" s="107">
        <v>1235</v>
      </c>
      <c r="J113" s="107">
        <v>994</v>
      </c>
      <c r="K113" s="109">
        <v>44092</v>
      </c>
      <c r="L113" s="107" t="s">
        <v>171</v>
      </c>
      <c r="M113" s="107">
        <v>899999061</v>
      </c>
      <c r="N113" s="107" t="s">
        <v>72</v>
      </c>
      <c r="O113" s="107" t="s">
        <v>73</v>
      </c>
      <c r="P113" s="107">
        <v>41</v>
      </c>
      <c r="Q113" s="109">
        <v>44075</v>
      </c>
      <c r="R113" s="107" t="s">
        <v>3771</v>
      </c>
      <c r="S113" s="48">
        <v>709693</v>
      </c>
      <c r="T113" s="48">
        <v>0</v>
      </c>
      <c r="U113" s="48">
        <v>0</v>
      </c>
      <c r="V113" s="131">
        <v>709693</v>
      </c>
      <c r="W113" s="48">
        <v>709693</v>
      </c>
      <c r="X113" s="48">
        <v>0</v>
      </c>
      <c r="AA113" s="107"/>
      <c r="AB113" s="107"/>
    </row>
    <row r="114" spans="1:28" s="48" customFormat="1" hidden="1" x14ac:dyDescent="0.25">
      <c r="A114" s="107">
        <v>2020</v>
      </c>
      <c r="B114" s="107">
        <v>118</v>
      </c>
      <c r="C114" s="107">
        <v>1</v>
      </c>
      <c r="D114" s="109">
        <v>43831</v>
      </c>
      <c r="E114" s="109">
        <v>44104</v>
      </c>
      <c r="F114" s="109">
        <v>44104</v>
      </c>
      <c r="G114" s="107" t="s">
        <v>149</v>
      </c>
      <c r="H114" s="107" t="s">
        <v>150</v>
      </c>
      <c r="I114" s="107">
        <v>1057</v>
      </c>
      <c r="J114" s="107">
        <v>767</v>
      </c>
      <c r="K114" s="109">
        <v>44033</v>
      </c>
      <c r="L114" s="107" t="s">
        <v>171</v>
      </c>
      <c r="M114" s="107">
        <v>899999061</v>
      </c>
      <c r="N114" s="107" t="s">
        <v>72</v>
      </c>
      <c r="O114" s="107" t="s">
        <v>73</v>
      </c>
      <c r="P114" s="107">
        <v>33</v>
      </c>
      <c r="Q114" s="109">
        <v>44013</v>
      </c>
      <c r="R114" s="107" t="s">
        <v>3770</v>
      </c>
      <c r="S114" s="48">
        <v>713121</v>
      </c>
      <c r="T114" s="48">
        <v>0</v>
      </c>
      <c r="U114" s="48">
        <v>0</v>
      </c>
      <c r="V114" s="131">
        <v>713121</v>
      </c>
      <c r="W114" s="48">
        <v>713121</v>
      </c>
      <c r="X114" s="48">
        <v>0</v>
      </c>
      <c r="AA114" s="107"/>
      <c r="AB114" s="107"/>
    </row>
    <row r="115" spans="1:28" s="48" customFormat="1" hidden="1" x14ac:dyDescent="0.25">
      <c r="A115" s="107">
        <v>2020</v>
      </c>
      <c r="B115" s="107">
        <v>118</v>
      </c>
      <c r="C115" s="107">
        <v>1</v>
      </c>
      <c r="D115" s="109">
        <v>43831</v>
      </c>
      <c r="E115" s="109">
        <v>44104</v>
      </c>
      <c r="F115" s="109">
        <v>44104</v>
      </c>
      <c r="G115" s="107" t="s">
        <v>149</v>
      </c>
      <c r="H115" s="107" t="s">
        <v>150</v>
      </c>
      <c r="I115" s="107">
        <v>1139</v>
      </c>
      <c r="J115" s="107">
        <v>898</v>
      </c>
      <c r="K115" s="109">
        <v>44061</v>
      </c>
      <c r="L115" s="107" t="s">
        <v>171</v>
      </c>
      <c r="M115" s="107">
        <v>899999061</v>
      </c>
      <c r="N115" s="107" t="s">
        <v>72</v>
      </c>
      <c r="O115" s="107" t="s">
        <v>73</v>
      </c>
      <c r="P115" s="107">
        <v>36</v>
      </c>
      <c r="Q115" s="109">
        <v>44044</v>
      </c>
      <c r="R115" s="107" t="s">
        <v>3758</v>
      </c>
      <c r="S115" s="48">
        <v>719978</v>
      </c>
      <c r="T115" s="48">
        <v>0</v>
      </c>
      <c r="U115" s="48">
        <v>0</v>
      </c>
      <c r="V115" s="131">
        <v>719978</v>
      </c>
      <c r="W115" s="48">
        <v>719978</v>
      </c>
      <c r="X115" s="48">
        <v>0</v>
      </c>
      <c r="AA115" s="107"/>
      <c r="AB115" s="107"/>
    </row>
    <row r="116" spans="1:28" s="48" customFormat="1" hidden="1" x14ac:dyDescent="0.25">
      <c r="A116" s="107">
        <v>2020</v>
      </c>
      <c r="B116" s="107">
        <v>118</v>
      </c>
      <c r="C116" s="107">
        <v>1</v>
      </c>
      <c r="D116" s="109">
        <v>43831</v>
      </c>
      <c r="E116" s="109">
        <v>44104</v>
      </c>
      <c r="F116" s="109">
        <v>44104</v>
      </c>
      <c r="G116" s="107" t="s">
        <v>149</v>
      </c>
      <c r="H116" s="107" t="s">
        <v>150</v>
      </c>
      <c r="I116" s="107">
        <v>813</v>
      </c>
      <c r="J116" s="107">
        <v>705</v>
      </c>
      <c r="K116" s="109">
        <v>43990</v>
      </c>
      <c r="L116" s="107" t="s">
        <v>171</v>
      </c>
      <c r="M116" s="107">
        <v>899999061</v>
      </c>
      <c r="N116" s="107" t="s">
        <v>72</v>
      </c>
      <c r="O116" s="107" t="s">
        <v>73</v>
      </c>
      <c r="P116" s="107">
        <v>25</v>
      </c>
      <c r="Q116" s="109">
        <v>43983</v>
      </c>
      <c r="R116" s="107" t="s">
        <v>3760</v>
      </c>
      <c r="S116" s="48">
        <v>719978</v>
      </c>
      <c r="T116" s="48">
        <v>0</v>
      </c>
      <c r="U116" s="48">
        <v>0</v>
      </c>
      <c r="V116" s="131">
        <v>719978</v>
      </c>
      <c r="W116" s="48">
        <v>719978</v>
      </c>
      <c r="X116" s="48">
        <v>0</v>
      </c>
      <c r="AA116" s="107"/>
      <c r="AB116" s="107"/>
    </row>
    <row r="117" spans="1:28" s="48" customFormat="1" hidden="1" x14ac:dyDescent="0.25">
      <c r="A117" s="107">
        <v>2020</v>
      </c>
      <c r="B117" s="107">
        <v>118</v>
      </c>
      <c r="C117" s="107">
        <v>1</v>
      </c>
      <c r="D117" s="109">
        <v>43831</v>
      </c>
      <c r="E117" s="109">
        <v>44104</v>
      </c>
      <c r="F117" s="109">
        <v>44104</v>
      </c>
      <c r="G117" s="107" t="s">
        <v>149</v>
      </c>
      <c r="H117" s="107" t="s">
        <v>150</v>
      </c>
      <c r="I117" s="107">
        <v>310</v>
      </c>
      <c r="J117" s="107">
        <v>190</v>
      </c>
      <c r="K117" s="109">
        <v>43879</v>
      </c>
      <c r="L117" s="107" t="s">
        <v>171</v>
      </c>
      <c r="M117" s="107">
        <v>899999061</v>
      </c>
      <c r="N117" s="107" t="s">
        <v>72</v>
      </c>
      <c r="O117" s="107" t="s">
        <v>73</v>
      </c>
      <c r="P117" s="107">
        <v>9</v>
      </c>
      <c r="Q117" s="109">
        <v>43862</v>
      </c>
      <c r="R117" s="107" t="s">
        <v>3766</v>
      </c>
      <c r="S117" s="48">
        <v>719978</v>
      </c>
      <c r="T117" s="48">
        <v>0</v>
      </c>
      <c r="U117" s="48">
        <v>0</v>
      </c>
      <c r="V117" s="131">
        <v>719978</v>
      </c>
      <c r="W117" s="48">
        <v>719978</v>
      </c>
      <c r="X117" s="48">
        <v>0</v>
      </c>
      <c r="AA117" s="107"/>
      <c r="AB117" s="107"/>
    </row>
    <row r="118" spans="1:28" s="48" customFormat="1" hidden="1" x14ac:dyDescent="0.25">
      <c r="A118" s="107">
        <v>2020</v>
      </c>
      <c r="B118" s="107">
        <v>118</v>
      </c>
      <c r="C118" s="107">
        <v>1</v>
      </c>
      <c r="D118" s="109">
        <v>43831</v>
      </c>
      <c r="E118" s="109">
        <v>44104</v>
      </c>
      <c r="F118" s="109">
        <v>44104</v>
      </c>
      <c r="G118" s="107" t="s">
        <v>149</v>
      </c>
      <c r="H118" s="107" t="s">
        <v>150</v>
      </c>
      <c r="I118" s="107">
        <v>692</v>
      </c>
      <c r="J118" s="107">
        <v>541</v>
      </c>
      <c r="K118" s="109">
        <v>43969</v>
      </c>
      <c r="L118" s="107" t="s">
        <v>171</v>
      </c>
      <c r="M118" s="107">
        <v>899999061</v>
      </c>
      <c r="N118" s="107" t="s">
        <v>72</v>
      </c>
      <c r="O118" s="107" t="s">
        <v>73</v>
      </c>
      <c r="P118" s="107">
        <v>20</v>
      </c>
      <c r="Q118" s="109">
        <v>43952</v>
      </c>
      <c r="R118" s="107" t="s">
        <v>3768</v>
      </c>
      <c r="S118" s="48">
        <v>719978</v>
      </c>
      <c r="T118" s="48">
        <v>0</v>
      </c>
      <c r="U118" s="48">
        <v>0</v>
      </c>
      <c r="V118" s="131">
        <v>719978</v>
      </c>
      <c r="W118" s="48">
        <v>719978</v>
      </c>
      <c r="X118" s="48">
        <v>0</v>
      </c>
      <c r="AA118" s="107"/>
      <c r="AB118" s="107"/>
    </row>
    <row r="119" spans="1:28" s="48" customFormat="1" hidden="1" x14ac:dyDescent="0.25">
      <c r="A119" s="107">
        <v>2020</v>
      </c>
      <c r="B119" s="107">
        <v>118</v>
      </c>
      <c r="C119" s="107">
        <v>1</v>
      </c>
      <c r="D119" s="109">
        <v>43831</v>
      </c>
      <c r="E119" s="109">
        <v>44104</v>
      </c>
      <c r="F119" s="109">
        <v>44104</v>
      </c>
      <c r="G119" s="107" t="s">
        <v>149</v>
      </c>
      <c r="H119" s="107" t="s">
        <v>150</v>
      </c>
      <c r="I119" s="107">
        <v>565</v>
      </c>
      <c r="J119" s="107">
        <v>442</v>
      </c>
      <c r="K119" s="109">
        <v>43941</v>
      </c>
      <c r="L119" s="107" t="s">
        <v>171</v>
      </c>
      <c r="M119" s="107">
        <v>899999061</v>
      </c>
      <c r="N119" s="107" t="s">
        <v>72</v>
      </c>
      <c r="O119" s="107" t="s">
        <v>73</v>
      </c>
      <c r="P119" s="107">
        <v>16</v>
      </c>
      <c r="Q119" s="109">
        <v>43922</v>
      </c>
      <c r="R119" s="107" t="s">
        <v>3772</v>
      </c>
      <c r="S119" s="48">
        <v>719978</v>
      </c>
      <c r="T119" s="48">
        <v>0</v>
      </c>
      <c r="U119" s="48">
        <v>0</v>
      </c>
      <c r="V119" s="131">
        <v>719978</v>
      </c>
      <c r="W119" s="48">
        <v>719978</v>
      </c>
      <c r="X119" s="48">
        <v>0</v>
      </c>
      <c r="AA119" s="107"/>
      <c r="AB119" s="107"/>
    </row>
    <row r="120" spans="1:28" s="48" customFormat="1" hidden="1" x14ac:dyDescent="0.25">
      <c r="A120" s="107">
        <v>2020</v>
      </c>
      <c r="B120" s="107">
        <v>118</v>
      </c>
      <c r="C120" s="107">
        <v>1</v>
      </c>
      <c r="D120" s="109">
        <v>43831</v>
      </c>
      <c r="E120" s="109">
        <v>44104</v>
      </c>
      <c r="F120" s="109">
        <v>44104</v>
      </c>
      <c r="G120" s="107" t="s">
        <v>157</v>
      </c>
      <c r="H120" s="107" t="s">
        <v>158</v>
      </c>
      <c r="I120" s="107">
        <v>571</v>
      </c>
      <c r="J120" s="107">
        <v>446</v>
      </c>
      <c r="K120" s="109">
        <v>43941</v>
      </c>
      <c r="L120" s="107" t="s">
        <v>171</v>
      </c>
      <c r="M120" s="107">
        <v>899999061</v>
      </c>
      <c r="N120" s="107" t="s">
        <v>72</v>
      </c>
      <c r="O120" s="107" t="s">
        <v>73</v>
      </c>
      <c r="P120" s="107">
        <v>17</v>
      </c>
      <c r="Q120" s="109">
        <v>43922</v>
      </c>
      <c r="R120" s="107" t="s">
        <v>3761</v>
      </c>
      <c r="S120" s="48">
        <v>724617</v>
      </c>
      <c r="T120" s="48">
        <v>0</v>
      </c>
      <c r="U120" s="48">
        <v>0</v>
      </c>
      <c r="V120" s="131">
        <v>724617</v>
      </c>
      <c r="W120" s="48">
        <v>724617</v>
      </c>
      <c r="X120" s="48">
        <v>0</v>
      </c>
      <c r="AA120" s="107"/>
      <c r="AB120" s="107"/>
    </row>
    <row r="121" spans="1:28" s="48" customFormat="1" hidden="1" x14ac:dyDescent="0.25">
      <c r="A121" s="107">
        <v>2020</v>
      </c>
      <c r="B121" s="107">
        <v>118</v>
      </c>
      <c r="C121" s="107">
        <v>1</v>
      </c>
      <c r="D121" s="109">
        <v>43831</v>
      </c>
      <c r="E121" s="109">
        <v>44104</v>
      </c>
      <c r="F121" s="109">
        <v>44104</v>
      </c>
      <c r="G121" s="107" t="s">
        <v>161</v>
      </c>
      <c r="H121" s="107" t="s">
        <v>3757</v>
      </c>
      <c r="I121" s="107">
        <v>538</v>
      </c>
      <c r="J121" s="107">
        <v>447</v>
      </c>
      <c r="K121" s="109">
        <v>43942</v>
      </c>
      <c r="L121" s="107" t="s">
        <v>172</v>
      </c>
      <c r="M121" s="107">
        <v>39669741</v>
      </c>
      <c r="N121" s="107" t="s">
        <v>1644</v>
      </c>
      <c r="O121" s="107" t="s">
        <v>170</v>
      </c>
      <c r="P121" s="107">
        <v>122</v>
      </c>
      <c r="Q121" s="109">
        <v>43922</v>
      </c>
      <c r="R121" s="107" t="s">
        <v>3790</v>
      </c>
      <c r="S121" s="48">
        <v>725782</v>
      </c>
      <c r="T121" s="48">
        <v>0</v>
      </c>
      <c r="U121" s="48">
        <v>0</v>
      </c>
      <c r="V121" s="131">
        <v>725782</v>
      </c>
      <c r="W121" s="48">
        <v>725782</v>
      </c>
      <c r="X121" s="48">
        <v>0</v>
      </c>
      <c r="AA121" s="107"/>
      <c r="AB121" s="107"/>
    </row>
    <row r="122" spans="1:28" s="48" customFormat="1" hidden="1" x14ac:dyDescent="0.25">
      <c r="A122" s="107">
        <v>2020</v>
      </c>
      <c r="B122" s="107">
        <v>118</v>
      </c>
      <c r="C122" s="107">
        <v>1</v>
      </c>
      <c r="D122" s="109">
        <v>43831</v>
      </c>
      <c r="E122" s="109">
        <v>44104</v>
      </c>
      <c r="F122" s="109">
        <v>44104</v>
      </c>
      <c r="G122" s="107" t="s">
        <v>157</v>
      </c>
      <c r="H122" s="107" t="s">
        <v>158</v>
      </c>
      <c r="I122" s="107">
        <v>693</v>
      </c>
      <c r="J122" s="107">
        <v>542</v>
      </c>
      <c r="K122" s="109">
        <v>43969</v>
      </c>
      <c r="L122" s="107" t="s">
        <v>171</v>
      </c>
      <c r="M122" s="107">
        <v>899999061</v>
      </c>
      <c r="N122" s="107" t="s">
        <v>72</v>
      </c>
      <c r="O122" s="107" t="s">
        <v>73</v>
      </c>
      <c r="P122" s="107">
        <v>21</v>
      </c>
      <c r="Q122" s="109">
        <v>43952</v>
      </c>
      <c r="R122" s="107" t="s">
        <v>3791</v>
      </c>
      <c r="S122" s="48">
        <v>726734</v>
      </c>
      <c r="T122" s="48">
        <v>0</v>
      </c>
      <c r="U122" s="48">
        <v>0</v>
      </c>
      <c r="V122" s="131">
        <v>726734</v>
      </c>
      <c r="W122" s="48">
        <v>726734</v>
      </c>
      <c r="X122" s="48">
        <v>0</v>
      </c>
      <c r="AA122" s="107"/>
      <c r="AB122" s="107"/>
    </row>
    <row r="123" spans="1:28" s="48" customFormat="1" hidden="1" x14ac:dyDescent="0.25">
      <c r="A123" s="107">
        <v>2020</v>
      </c>
      <c r="B123" s="107">
        <v>118</v>
      </c>
      <c r="C123" s="107">
        <v>1</v>
      </c>
      <c r="D123" s="109">
        <v>43831</v>
      </c>
      <c r="E123" s="109">
        <v>44104</v>
      </c>
      <c r="F123" s="109">
        <v>44104</v>
      </c>
      <c r="G123" s="107" t="s">
        <v>184</v>
      </c>
      <c r="H123" s="107" t="s">
        <v>185</v>
      </c>
      <c r="I123" s="107">
        <v>1235</v>
      </c>
      <c r="J123" s="107">
        <v>994</v>
      </c>
      <c r="K123" s="109">
        <v>44092</v>
      </c>
      <c r="L123" s="107" t="s">
        <v>171</v>
      </c>
      <c r="M123" s="107">
        <v>899999061</v>
      </c>
      <c r="N123" s="107" t="s">
        <v>72</v>
      </c>
      <c r="O123" s="107" t="s">
        <v>73</v>
      </c>
      <c r="P123" s="107">
        <v>41</v>
      </c>
      <c r="Q123" s="109">
        <v>44075</v>
      </c>
      <c r="R123" s="107" t="s">
        <v>3771</v>
      </c>
      <c r="S123" s="48">
        <v>806770</v>
      </c>
      <c r="T123" s="48">
        <v>0</v>
      </c>
      <c r="U123" s="48">
        <v>0</v>
      </c>
      <c r="V123" s="131">
        <v>806770</v>
      </c>
      <c r="W123" s="48">
        <v>806770</v>
      </c>
      <c r="X123" s="48">
        <v>0</v>
      </c>
      <c r="AA123" s="107"/>
      <c r="AB123" s="107"/>
    </row>
    <row r="124" spans="1:28" s="48" customFormat="1" hidden="1" x14ac:dyDescent="0.25">
      <c r="A124" s="107">
        <v>2020</v>
      </c>
      <c r="B124" s="107">
        <v>118</v>
      </c>
      <c r="C124" s="107">
        <v>1</v>
      </c>
      <c r="D124" s="109">
        <v>43831</v>
      </c>
      <c r="E124" s="109">
        <v>44104</v>
      </c>
      <c r="F124" s="109">
        <v>44104</v>
      </c>
      <c r="G124" s="107" t="s">
        <v>70</v>
      </c>
      <c r="H124" s="107" t="s">
        <v>71</v>
      </c>
      <c r="I124" s="107">
        <v>1035</v>
      </c>
      <c r="J124" s="107">
        <v>734</v>
      </c>
      <c r="K124" s="109">
        <v>44029</v>
      </c>
      <c r="L124" s="107" t="s">
        <v>171</v>
      </c>
      <c r="M124" s="107">
        <v>899999061</v>
      </c>
      <c r="N124" s="107" t="s">
        <v>72</v>
      </c>
      <c r="O124" s="107" t="s">
        <v>73</v>
      </c>
      <c r="P124" s="107">
        <v>28</v>
      </c>
      <c r="Q124" s="109">
        <v>44013</v>
      </c>
      <c r="R124" s="107" t="s">
        <v>3763</v>
      </c>
      <c r="S124" s="48">
        <v>823200</v>
      </c>
      <c r="T124" s="48">
        <v>0</v>
      </c>
      <c r="U124" s="48">
        <v>0</v>
      </c>
      <c r="V124" s="131">
        <v>823200</v>
      </c>
      <c r="W124" s="48">
        <v>823200</v>
      </c>
      <c r="X124" s="48">
        <v>0</v>
      </c>
      <c r="AA124" s="107"/>
      <c r="AB124" s="107"/>
    </row>
    <row r="125" spans="1:28" s="48" customFormat="1" hidden="1" x14ac:dyDescent="0.25">
      <c r="A125" s="107">
        <v>2020</v>
      </c>
      <c r="B125" s="107">
        <v>118</v>
      </c>
      <c r="C125" s="107">
        <v>1</v>
      </c>
      <c r="D125" s="109">
        <v>43831</v>
      </c>
      <c r="E125" s="109">
        <v>44104</v>
      </c>
      <c r="F125" s="109">
        <v>44104</v>
      </c>
      <c r="G125" s="107" t="s">
        <v>161</v>
      </c>
      <c r="H125" s="107" t="s">
        <v>3757</v>
      </c>
      <c r="I125" s="107">
        <v>583</v>
      </c>
      <c r="J125" s="107">
        <v>495</v>
      </c>
      <c r="K125" s="109">
        <v>43956</v>
      </c>
      <c r="L125" s="107" t="s">
        <v>172</v>
      </c>
      <c r="M125" s="107">
        <v>79529916</v>
      </c>
      <c r="N125" s="107" t="s">
        <v>1923</v>
      </c>
      <c r="O125" s="107" t="s">
        <v>170</v>
      </c>
      <c r="P125" s="107">
        <v>138</v>
      </c>
      <c r="Q125" s="109">
        <v>43952</v>
      </c>
      <c r="R125" s="107" t="s">
        <v>3792</v>
      </c>
      <c r="S125" s="48">
        <v>827330</v>
      </c>
      <c r="T125" s="48">
        <v>0</v>
      </c>
      <c r="U125" s="48">
        <v>0</v>
      </c>
      <c r="V125" s="131">
        <v>827330</v>
      </c>
      <c r="W125" s="48">
        <v>827330</v>
      </c>
      <c r="X125" s="48">
        <v>0</v>
      </c>
      <c r="AA125" s="107"/>
      <c r="AB125" s="107"/>
    </row>
    <row r="126" spans="1:28" s="48" customFormat="1" hidden="1" x14ac:dyDescent="0.25">
      <c r="A126" s="107">
        <v>2020</v>
      </c>
      <c r="B126" s="107">
        <v>118</v>
      </c>
      <c r="C126" s="107">
        <v>1</v>
      </c>
      <c r="D126" s="109">
        <v>43831</v>
      </c>
      <c r="E126" s="109">
        <v>44104</v>
      </c>
      <c r="F126" s="109">
        <v>44104</v>
      </c>
      <c r="G126" s="107" t="s">
        <v>176</v>
      </c>
      <c r="H126" s="107" t="s">
        <v>177</v>
      </c>
      <c r="I126" s="107">
        <v>537</v>
      </c>
      <c r="J126" s="107">
        <v>445</v>
      </c>
      <c r="K126" s="109">
        <v>43941</v>
      </c>
      <c r="L126" s="107" t="s">
        <v>172</v>
      </c>
      <c r="M126" s="107">
        <v>52309101</v>
      </c>
      <c r="N126" s="107" t="s">
        <v>1642</v>
      </c>
      <c r="O126" s="107" t="s">
        <v>170</v>
      </c>
      <c r="P126" s="107">
        <v>121</v>
      </c>
      <c r="Q126" s="109">
        <v>43922</v>
      </c>
      <c r="R126" s="107" t="s">
        <v>3793</v>
      </c>
      <c r="S126" s="48">
        <v>839369</v>
      </c>
      <c r="T126" s="48">
        <v>0</v>
      </c>
      <c r="U126" s="48">
        <v>0</v>
      </c>
      <c r="V126" s="131">
        <v>839369</v>
      </c>
      <c r="W126" s="48">
        <v>839369</v>
      </c>
      <c r="X126" s="48">
        <v>0</v>
      </c>
      <c r="AA126" s="107"/>
      <c r="AB126" s="107"/>
    </row>
    <row r="127" spans="1:28" s="48" customFormat="1" hidden="1" x14ac:dyDescent="0.25">
      <c r="A127" s="107">
        <v>2020</v>
      </c>
      <c r="B127" s="107">
        <v>118</v>
      </c>
      <c r="C127" s="107">
        <v>1</v>
      </c>
      <c r="D127" s="109">
        <v>43831</v>
      </c>
      <c r="E127" s="109">
        <v>44104</v>
      </c>
      <c r="F127" s="109">
        <v>44104</v>
      </c>
      <c r="G127" s="107" t="s">
        <v>1357</v>
      </c>
      <c r="H127" s="107" t="s">
        <v>3764</v>
      </c>
      <c r="I127" s="107">
        <v>537</v>
      </c>
      <c r="J127" s="107">
        <v>445</v>
      </c>
      <c r="K127" s="109">
        <v>43941</v>
      </c>
      <c r="L127" s="107" t="s">
        <v>172</v>
      </c>
      <c r="M127" s="107">
        <v>52309101</v>
      </c>
      <c r="N127" s="107" t="s">
        <v>1642</v>
      </c>
      <c r="O127" s="107" t="s">
        <v>170</v>
      </c>
      <c r="P127" s="107">
        <v>121</v>
      </c>
      <c r="Q127" s="109">
        <v>43922</v>
      </c>
      <c r="R127" s="107" t="s">
        <v>3793</v>
      </c>
      <c r="S127" s="48">
        <v>851739</v>
      </c>
      <c r="T127" s="48">
        <v>0</v>
      </c>
      <c r="U127" s="48">
        <v>0</v>
      </c>
      <c r="V127" s="131">
        <v>851739</v>
      </c>
      <c r="W127" s="48">
        <v>851739</v>
      </c>
      <c r="X127" s="48">
        <v>0</v>
      </c>
      <c r="AA127" s="107"/>
      <c r="AB127" s="107"/>
    </row>
    <row r="128" spans="1:28" s="48" customFormat="1" hidden="1" x14ac:dyDescent="0.25">
      <c r="A128" s="107">
        <v>2020</v>
      </c>
      <c r="B128" s="107">
        <v>118</v>
      </c>
      <c r="C128" s="107">
        <v>1</v>
      </c>
      <c r="D128" s="109">
        <v>43831</v>
      </c>
      <c r="E128" s="109">
        <v>44104</v>
      </c>
      <c r="F128" s="109">
        <v>44104</v>
      </c>
      <c r="G128" s="107" t="s">
        <v>1357</v>
      </c>
      <c r="H128" s="107" t="s">
        <v>3764</v>
      </c>
      <c r="I128" s="107">
        <v>22</v>
      </c>
      <c r="J128" s="107">
        <v>337</v>
      </c>
      <c r="K128" s="109">
        <v>43901</v>
      </c>
      <c r="L128" s="107" t="s">
        <v>172</v>
      </c>
      <c r="M128" s="107">
        <v>52935693</v>
      </c>
      <c r="N128" s="107" t="s">
        <v>1365</v>
      </c>
      <c r="O128" s="107" t="s">
        <v>170</v>
      </c>
      <c r="P128" s="107">
        <v>68</v>
      </c>
      <c r="Q128" s="109">
        <v>43891</v>
      </c>
      <c r="R128" s="107" t="s">
        <v>1366</v>
      </c>
      <c r="S128" s="48">
        <v>867820</v>
      </c>
      <c r="T128" s="48">
        <v>0</v>
      </c>
      <c r="U128" s="48">
        <v>0</v>
      </c>
      <c r="V128" s="131">
        <v>867820</v>
      </c>
      <c r="W128" s="48">
        <v>867820</v>
      </c>
      <c r="X128" s="48">
        <v>0</v>
      </c>
      <c r="AA128" s="107"/>
      <c r="AB128" s="107"/>
    </row>
    <row r="129" spans="1:28" s="48" customFormat="1" hidden="1" x14ac:dyDescent="0.25">
      <c r="A129" s="107">
        <v>2020</v>
      </c>
      <c r="B129" s="107">
        <v>118</v>
      </c>
      <c r="C129" s="107">
        <v>1</v>
      </c>
      <c r="D129" s="109">
        <v>43831</v>
      </c>
      <c r="E129" s="109">
        <v>44104</v>
      </c>
      <c r="F129" s="109">
        <v>44104</v>
      </c>
      <c r="G129" s="107" t="s">
        <v>157</v>
      </c>
      <c r="H129" s="107" t="s">
        <v>158</v>
      </c>
      <c r="I129" s="107">
        <v>814</v>
      </c>
      <c r="J129" s="107">
        <v>706</v>
      </c>
      <c r="K129" s="109">
        <v>43990</v>
      </c>
      <c r="L129" s="107" t="s">
        <v>171</v>
      </c>
      <c r="M129" s="107">
        <v>899999061</v>
      </c>
      <c r="N129" s="107" t="s">
        <v>72</v>
      </c>
      <c r="O129" s="107" t="s">
        <v>73</v>
      </c>
      <c r="P129" s="107">
        <v>26</v>
      </c>
      <c r="Q129" s="109">
        <v>43983</v>
      </c>
      <c r="R129" s="107" t="s">
        <v>3778</v>
      </c>
      <c r="S129" s="48">
        <v>905234</v>
      </c>
      <c r="T129" s="48">
        <v>0</v>
      </c>
      <c r="U129" s="48">
        <v>0</v>
      </c>
      <c r="V129" s="131">
        <v>905234</v>
      </c>
      <c r="W129" s="48">
        <v>905234</v>
      </c>
      <c r="X129" s="48">
        <v>0</v>
      </c>
      <c r="AA129" s="107"/>
      <c r="AB129" s="107"/>
    </row>
    <row r="130" spans="1:28" s="48" customFormat="1" hidden="1" x14ac:dyDescent="0.25">
      <c r="A130" s="107">
        <v>2020</v>
      </c>
      <c r="B130" s="107">
        <v>118</v>
      </c>
      <c r="C130" s="107">
        <v>1</v>
      </c>
      <c r="D130" s="109">
        <v>43831</v>
      </c>
      <c r="E130" s="109">
        <v>44104</v>
      </c>
      <c r="F130" s="109">
        <v>44104</v>
      </c>
      <c r="G130" s="107" t="s">
        <v>161</v>
      </c>
      <c r="H130" s="107" t="s">
        <v>3757</v>
      </c>
      <c r="I130" s="107">
        <v>534</v>
      </c>
      <c r="J130" s="107">
        <v>432</v>
      </c>
      <c r="K130" s="109">
        <v>43938</v>
      </c>
      <c r="L130" s="107" t="s">
        <v>172</v>
      </c>
      <c r="M130" s="107">
        <v>52255876</v>
      </c>
      <c r="N130" s="107" t="s">
        <v>1640</v>
      </c>
      <c r="O130" s="107" t="s">
        <v>170</v>
      </c>
      <c r="P130" s="107">
        <v>120</v>
      </c>
      <c r="Q130" s="109">
        <v>43922</v>
      </c>
      <c r="R130" s="107" t="s">
        <v>3794</v>
      </c>
      <c r="S130" s="48">
        <v>932347</v>
      </c>
      <c r="T130" s="48">
        <v>0</v>
      </c>
      <c r="U130" s="48">
        <v>0</v>
      </c>
      <c r="V130" s="131">
        <v>932347</v>
      </c>
      <c r="W130" s="48">
        <v>932347</v>
      </c>
      <c r="X130" s="48">
        <v>0</v>
      </c>
      <c r="AA130" s="107"/>
      <c r="AB130" s="107"/>
    </row>
    <row r="131" spans="1:28" s="48" customFormat="1" hidden="1" x14ac:dyDescent="0.25">
      <c r="A131" s="107">
        <v>2020</v>
      </c>
      <c r="B131" s="107">
        <v>118</v>
      </c>
      <c r="C131" s="107">
        <v>1</v>
      </c>
      <c r="D131" s="109">
        <v>43831</v>
      </c>
      <c r="E131" s="109">
        <v>44104</v>
      </c>
      <c r="F131" s="109">
        <v>44104</v>
      </c>
      <c r="G131" s="107" t="s">
        <v>78</v>
      </c>
      <c r="H131" s="107" t="s">
        <v>79</v>
      </c>
      <c r="I131" s="107">
        <v>132</v>
      </c>
      <c r="J131" s="107">
        <v>32</v>
      </c>
      <c r="K131" s="109">
        <v>43859</v>
      </c>
      <c r="L131" s="107" t="s">
        <v>171</v>
      </c>
      <c r="M131" s="107">
        <v>899999061</v>
      </c>
      <c r="N131" s="107" t="s">
        <v>72</v>
      </c>
      <c r="O131" s="107" t="s">
        <v>73</v>
      </c>
      <c r="P131" s="107">
        <v>5</v>
      </c>
      <c r="Q131" s="109">
        <v>43831</v>
      </c>
      <c r="R131" s="107" t="s">
        <v>3762</v>
      </c>
      <c r="S131" s="48">
        <v>949900</v>
      </c>
      <c r="T131" s="48">
        <v>0</v>
      </c>
      <c r="U131" s="48">
        <v>0</v>
      </c>
      <c r="V131" s="131">
        <v>949900</v>
      </c>
      <c r="W131" s="48">
        <v>935800</v>
      </c>
      <c r="X131" s="48">
        <v>14100</v>
      </c>
      <c r="AA131" s="107"/>
      <c r="AB131" s="107"/>
    </row>
    <row r="132" spans="1:28" s="48" customFormat="1" hidden="1" x14ac:dyDescent="0.25">
      <c r="A132" s="107">
        <v>2020</v>
      </c>
      <c r="B132" s="107">
        <v>118</v>
      </c>
      <c r="C132" s="107">
        <v>1</v>
      </c>
      <c r="D132" s="109">
        <v>43831</v>
      </c>
      <c r="E132" s="109">
        <v>44104</v>
      </c>
      <c r="F132" s="109">
        <v>44104</v>
      </c>
      <c r="G132" s="107" t="s">
        <v>161</v>
      </c>
      <c r="H132" s="107" t="s">
        <v>3757</v>
      </c>
      <c r="I132" s="107">
        <v>45</v>
      </c>
      <c r="J132" s="107">
        <v>338</v>
      </c>
      <c r="K132" s="109">
        <v>43901</v>
      </c>
      <c r="L132" s="107" t="s">
        <v>172</v>
      </c>
      <c r="M132" s="107">
        <v>52354957</v>
      </c>
      <c r="N132" s="107" t="s">
        <v>1363</v>
      </c>
      <c r="O132" s="107" t="s">
        <v>170</v>
      </c>
      <c r="P132" s="107">
        <v>69</v>
      </c>
      <c r="Q132" s="109">
        <v>43891</v>
      </c>
      <c r="R132" s="107" t="s">
        <v>1364</v>
      </c>
      <c r="S132" s="48">
        <v>981146</v>
      </c>
      <c r="T132" s="48">
        <v>0</v>
      </c>
      <c r="U132" s="48">
        <v>0</v>
      </c>
      <c r="V132" s="131">
        <v>981146</v>
      </c>
      <c r="W132" s="48">
        <v>981146</v>
      </c>
      <c r="X132" s="48">
        <v>0</v>
      </c>
      <c r="AA132" s="107"/>
      <c r="AB132" s="107"/>
    </row>
    <row r="133" spans="1:28" s="48" customFormat="1" hidden="1" x14ac:dyDescent="0.25">
      <c r="A133" s="107">
        <v>2020</v>
      </c>
      <c r="B133" s="107">
        <v>118</v>
      </c>
      <c r="C133" s="107">
        <v>1</v>
      </c>
      <c r="D133" s="109">
        <v>43831</v>
      </c>
      <c r="E133" s="109">
        <v>44104</v>
      </c>
      <c r="F133" s="109">
        <v>44104</v>
      </c>
      <c r="G133" s="107" t="s">
        <v>161</v>
      </c>
      <c r="H133" s="107" t="s">
        <v>3757</v>
      </c>
      <c r="I133" s="107">
        <v>537</v>
      </c>
      <c r="J133" s="107">
        <v>445</v>
      </c>
      <c r="K133" s="109">
        <v>43941</v>
      </c>
      <c r="L133" s="107" t="s">
        <v>172</v>
      </c>
      <c r="M133" s="107">
        <v>52309101</v>
      </c>
      <c r="N133" s="107" t="s">
        <v>1642</v>
      </c>
      <c r="O133" s="107" t="s">
        <v>170</v>
      </c>
      <c r="P133" s="107">
        <v>121</v>
      </c>
      <c r="Q133" s="109">
        <v>43922</v>
      </c>
      <c r="R133" s="107" t="s">
        <v>3793</v>
      </c>
      <c r="S133" s="48">
        <v>988698</v>
      </c>
      <c r="T133" s="48">
        <v>0</v>
      </c>
      <c r="U133" s="48">
        <v>0</v>
      </c>
      <c r="V133" s="131">
        <v>988698</v>
      </c>
      <c r="W133" s="48">
        <v>988698</v>
      </c>
      <c r="X133" s="48">
        <v>0</v>
      </c>
      <c r="AA133" s="107"/>
      <c r="AB133" s="107"/>
    </row>
    <row r="134" spans="1:28" s="48" customFormat="1" x14ac:dyDescent="0.25">
      <c r="A134" s="107">
        <v>2020</v>
      </c>
      <c r="B134" s="107">
        <v>118</v>
      </c>
      <c r="C134" s="107">
        <v>1</v>
      </c>
      <c r="D134" s="109">
        <v>43831</v>
      </c>
      <c r="E134" s="109">
        <v>44104</v>
      </c>
      <c r="F134" s="109">
        <v>44104</v>
      </c>
      <c r="G134" s="107" t="s">
        <v>68</v>
      </c>
      <c r="H134" s="107" t="s">
        <v>3775</v>
      </c>
      <c r="I134" s="107">
        <v>10</v>
      </c>
      <c r="J134" s="107">
        <v>3</v>
      </c>
      <c r="K134" s="109">
        <v>43844</v>
      </c>
      <c r="L134" s="107" t="s">
        <v>172</v>
      </c>
      <c r="M134" s="107">
        <v>71728280</v>
      </c>
      <c r="N134" s="107" t="s">
        <v>195</v>
      </c>
      <c r="O134" s="107" t="s">
        <v>112</v>
      </c>
      <c r="P134" s="107">
        <v>1</v>
      </c>
      <c r="Q134" s="109">
        <v>43844</v>
      </c>
      <c r="R134" s="107" t="s">
        <v>3795</v>
      </c>
      <c r="S134" s="48">
        <v>46800000</v>
      </c>
      <c r="T134" s="48">
        <v>0</v>
      </c>
      <c r="U134" s="48">
        <v>0</v>
      </c>
      <c r="V134" s="130">
        <v>46800000</v>
      </c>
      <c r="W134" s="48">
        <v>46800000</v>
      </c>
      <c r="X134" s="48">
        <v>0</v>
      </c>
      <c r="AA134" s="107"/>
      <c r="AB134" s="107"/>
    </row>
    <row r="135" spans="1:28" s="48" customFormat="1" hidden="1" x14ac:dyDescent="0.25">
      <c r="A135" s="107">
        <v>2020</v>
      </c>
      <c r="B135" s="107">
        <v>118</v>
      </c>
      <c r="C135" s="107">
        <v>1</v>
      </c>
      <c r="D135" s="109">
        <v>43831</v>
      </c>
      <c r="E135" s="109">
        <v>44104</v>
      </c>
      <c r="F135" s="109">
        <v>44104</v>
      </c>
      <c r="G135" s="107" t="s">
        <v>184</v>
      </c>
      <c r="H135" s="107" t="s">
        <v>185</v>
      </c>
      <c r="I135" s="107">
        <v>565</v>
      </c>
      <c r="J135" s="107">
        <v>442</v>
      </c>
      <c r="K135" s="109">
        <v>43941</v>
      </c>
      <c r="L135" s="107" t="s">
        <v>171</v>
      </c>
      <c r="M135" s="107">
        <v>899999061</v>
      </c>
      <c r="N135" s="107" t="s">
        <v>72</v>
      </c>
      <c r="O135" s="107" t="s">
        <v>73</v>
      </c>
      <c r="P135" s="107">
        <v>16</v>
      </c>
      <c r="Q135" s="109">
        <v>43922</v>
      </c>
      <c r="R135" s="107" t="s">
        <v>3772</v>
      </c>
      <c r="S135" s="48">
        <v>1006914</v>
      </c>
      <c r="T135" s="48">
        <v>0</v>
      </c>
      <c r="U135" s="48">
        <v>0</v>
      </c>
      <c r="V135" s="131">
        <v>1006914</v>
      </c>
      <c r="W135" s="48">
        <v>1006914</v>
      </c>
      <c r="X135" s="48">
        <v>0</v>
      </c>
      <c r="AA135" s="107"/>
      <c r="AB135" s="107"/>
    </row>
    <row r="136" spans="1:28" s="48" customFormat="1" hidden="1" x14ac:dyDescent="0.25">
      <c r="A136" s="107">
        <v>2020</v>
      </c>
      <c r="B136" s="107">
        <v>118</v>
      </c>
      <c r="C136" s="107">
        <v>1</v>
      </c>
      <c r="D136" s="109">
        <v>43831</v>
      </c>
      <c r="E136" s="109">
        <v>44104</v>
      </c>
      <c r="F136" s="109">
        <v>44104</v>
      </c>
      <c r="G136" s="107" t="s">
        <v>176</v>
      </c>
      <c r="H136" s="107" t="s">
        <v>177</v>
      </c>
      <c r="I136" s="107">
        <v>583</v>
      </c>
      <c r="J136" s="107">
        <v>495</v>
      </c>
      <c r="K136" s="109">
        <v>43956</v>
      </c>
      <c r="L136" s="107" t="s">
        <v>172</v>
      </c>
      <c r="M136" s="107">
        <v>79529916</v>
      </c>
      <c r="N136" s="107" t="s">
        <v>1923</v>
      </c>
      <c r="O136" s="107" t="s">
        <v>170</v>
      </c>
      <c r="P136" s="107">
        <v>138</v>
      </c>
      <c r="Q136" s="109">
        <v>43952</v>
      </c>
      <c r="R136" s="107" t="s">
        <v>3792</v>
      </c>
      <c r="S136" s="48">
        <v>1014958</v>
      </c>
      <c r="T136" s="48">
        <v>0</v>
      </c>
      <c r="U136" s="48">
        <v>0</v>
      </c>
      <c r="V136" s="131">
        <v>1014958</v>
      </c>
      <c r="W136" s="48">
        <v>1014958</v>
      </c>
      <c r="X136" s="48">
        <v>0</v>
      </c>
      <c r="AA136" s="107"/>
      <c r="AB136" s="107"/>
    </row>
    <row r="137" spans="1:28" s="48" customFormat="1" hidden="1" x14ac:dyDescent="0.25">
      <c r="A137" s="107">
        <v>2020</v>
      </c>
      <c r="B137" s="107">
        <v>118</v>
      </c>
      <c r="C137" s="107">
        <v>1</v>
      </c>
      <c r="D137" s="109">
        <v>43831</v>
      </c>
      <c r="E137" s="109">
        <v>44104</v>
      </c>
      <c r="F137" s="109">
        <v>44104</v>
      </c>
      <c r="G137" s="107" t="s">
        <v>70</v>
      </c>
      <c r="H137" s="107" t="s">
        <v>71</v>
      </c>
      <c r="I137" s="107">
        <v>132</v>
      </c>
      <c r="J137" s="107">
        <v>32</v>
      </c>
      <c r="K137" s="109">
        <v>43859</v>
      </c>
      <c r="L137" s="107" t="s">
        <v>171</v>
      </c>
      <c r="M137" s="107">
        <v>899999061</v>
      </c>
      <c r="N137" s="107" t="s">
        <v>72</v>
      </c>
      <c r="O137" s="107" t="s">
        <v>73</v>
      </c>
      <c r="P137" s="107">
        <v>5</v>
      </c>
      <c r="Q137" s="109">
        <v>43831</v>
      </c>
      <c r="R137" s="107" t="s">
        <v>3762</v>
      </c>
      <c r="S137" s="48">
        <v>1019900</v>
      </c>
      <c r="T137" s="48">
        <v>0</v>
      </c>
      <c r="U137" s="48">
        <v>0</v>
      </c>
      <c r="V137" s="131">
        <v>1019900</v>
      </c>
      <c r="W137" s="48">
        <v>1011500</v>
      </c>
      <c r="X137" s="48">
        <v>8400</v>
      </c>
      <c r="AA137" s="107"/>
      <c r="AB137" s="107"/>
    </row>
    <row r="138" spans="1:28" s="48" customFormat="1" hidden="1" x14ac:dyDescent="0.25">
      <c r="A138" s="107">
        <v>2020</v>
      </c>
      <c r="B138" s="107">
        <v>118</v>
      </c>
      <c r="C138" s="107">
        <v>1</v>
      </c>
      <c r="D138" s="109">
        <v>43831</v>
      </c>
      <c r="E138" s="109">
        <v>44104</v>
      </c>
      <c r="F138" s="109">
        <v>44104</v>
      </c>
      <c r="G138" s="107" t="s">
        <v>80</v>
      </c>
      <c r="H138" s="107" t="s">
        <v>3756</v>
      </c>
      <c r="I138" s="107">
        <v>407</v>
      </c>
      <c r="J138" s="107">
        <v>313</v>
      </c>
      <c r="K138" s="109">
        <v>43896</v>
      </c>
      <c r="L138" s="107" t="s">
        <v>171</v>
      </c>
      <c r="M138" s="107">
        <v>899999061</v>
      </c>
      <c r="N138" s="107" t="s">
        <v>72</v>
      </c>
      <c r="O138" s="107" t="s">
        <v>73</v>
      </c>
      <c r="P138" s="107">
        <v>11</v>
      </c>
      <c r="Q138" s="109">
        <v>43891</v>
      </c>
      <c r="R138" s="107" t="s">
        <v>3782</v>
      </c>
      <c r="S138" s="48">
        <v>1022179</v>
      </c>
      <c r="T138" s="48">
        <v>0</v>
      </c>
      <c r="U138" s="48">
        <v>0</v>
      </c>
      <c r="V138" s="131">
        <v>1022179</v>
      </c>
      <c r="W138" s="48">
        <v>1022179</v>
      </c>
      <c r="X138" s="48">
        <v>0</v>
      </c>
      <c r="AA138" s="107"/>
      <c r="AB138" s="107"/>
    </row>
    <row r="139" spans="1:28" s="48" customFormat="1" hidden="1" x14ac:dyDescent="0.25">
      <c r="A139" s="107">
        <v>2020</v>
      </c>
      <c r="B139" s="107">
        <v>118</v>
      </c>
      <c r="C139" s="107">
        <v>1</v>
      </c>
      <c r="D139" s="109">
        <v>43831</v>
      </c>
      <c r="E139" s="109">
        <v>44104</v>
      </c>
      <c r="F139" s="109">
        <v>44104</v>
      </c>
      <c r="G139" s="107" t="s">
        <v>155</v>
      </c>
      <c r="H139" s="107" t="s">
        <v>156</v>
      </c>
      <c r="I139" s="107">
        <v>310</v>
      </c>
      <c r="J139" s="107">
        <v>190</v>
      </c>
      <c r="K139" s="109">
        <v>43879</v>
      </c>
      <c r="L139" s="107" t="s">
        <v>171</v>
      </c>
      <c r="M139" s="107">
        <v>899999061</v>
      </c>
      <c r="N139" s="107" t="s">
        <v>72</v>
      </c>
      <c r="O139" s="107" t="s">
        <v>73</v>
      </c>
      <c r="P139" s="107">
        <v>9</v>
      </c>
      <c r="Q139" s="109">
        <v>43862</v>
      </c>
      <c r="R139" s="107" t="s">
        <v>3766</v>
      </c>
      <c r="S139" s="48">
        <v>1024289</v>
      </c>
      <c r="T139" s="48">
        <v>0</v>
      </c>
      <c r="U139" s="48">
        <v>0</v>
      </c>
      <c r="V139" s="131">
        <v>1024289</v>
      </c>
      <c r="W139" s="48">
        <v>1024289</v>
      </c>
      <c r="X139" s="48">
        <v>0</v>
      </c>
      <c r="AA139" s="107"/>
      <c r="AB139" s="107"/>
    </row>
    <row r="140" spans="1:28" s="48" customFormat="1" hidden="1" x14ac:dyDescent="0.25">
      <c r="A140" s="107">
        <v>2020</v>
      </c>
      <c r="B140" s="107">
        <v>118</v>
      </c>
      <c r="C140" s="107">
        <v>1</v>
      </c>
      <c r="D140" s="109">
        <v>43831</v>
      </c>
      <c r="E140" s="109">
        <v>44104</v>
      </c>
      <c r="F140" s="109">
        <v>44104</v>
      </c>
      <c r="G140" s="107" t="s">
        <v>176</v>
      </c>
      <c r="H140" s="107" t="s">
        <v>177</v>
      </c>
      <c r="I140" s="107">
        <v>534</v>
      </c>
      <c r="J140" s="107">
        <v>432</v>
      </c>
      <c r="K140" s="109">
        <v>43938</v>
      </c>
      <c r="L140" s="107" t="s">
        <v>172</v>
      </c>
      <c r="M140" s="107">
        <v>52255876</v>
      </c>
      <c r="N140" s="107" t="s">
        <v>1640</v>
      </c>
      <c r="O140" s="107" t="s">
        <v>170</v>
      </c>
      <c r="P140" s="107">
        <v>120</v>
      </c>
      <c r="Q140" s="109">
        <v>43922</v>
      </c>
      <c r="R140" s="107" t="s">
        <v>3794</v>
      </c>
      <c r="S140" s="48">
        <v>1026320</v>
      </c>
      <c r="T140" s="48">
        <v>0</v>
      </c>
      <c r="U140" s="48">
        <v>0</v>
      </c>
      <c r="V140" s="131">
        <v>1026320</v>
      </c>
      <c r="W140" s="48">
        <v>1026320</v>
      </c>
      <c r="X140" s="48">
        <v>0</v>
      </c>
      <c r="AA140" s="107"/>
      <c r="AB140" s="107"/>
    </row>
    <row r="141" spans="1:28" s="48" customFormat="1" hidden="1" x14ac:dyDescent="0.25">
      <c r="A141" s="107">
        <v>2020</v>
      </c>
      <c r="B141" s="107">
        <v>118</v>
      </c>
      <c r="C141" s="107">
        <v>1</v>
      </c>
      <c r="D141" s="109">
        <v>43831</v>
      </c>
      <c r="E141" s="109">
        <v>44104</v>
      </c>
      <c r="F141" s="109">
        <v>44104</v>
      </c>
      <c r="G141" s="107" t="s">
        <v>80</v>
      </c>
      <c r="H141" s="107" t="s">
        <v>3756</v>
      </c>
      <c r="I141" s="107">
        <v>583</v>
      </c>
      <c r="J141" s="107">
        <v>495</v>
      </c>
      <c r="K141" s="109">
        <v>43956</v>
      </c>
      <c r="L141" s="107" t="s">
        <v>172</v>
      </c>
      <c r="M141" s="107">
        <v>79529916</v>
      </c>
      <c r="N141" s="107" t="s">
        <v>1923</v>
      </c>
      <c r="O141" s="107" t="s">
        <v>170</v>
      </c>
      <c r="P141" s="107">
        <v>138</v>
      </c>
      <c r="Q141" s="109">
        <v>43952</v>
      </c>
      <c r="R141" s="107" t="s">
        <v>3792</v>
      </c>
      <c r="S141" s="48">
        <v>1033382</v>
      </c>
      <c r="T141" s="48">
        <v>0</v>
      </c>
      <c r="U141" s="48">
        <v>0</v>
      </c>
      <c r="V141" s="131">
        <v>1033382</v>
      </c>
      <c r="W141" s="48">
        <v>1033382</v>
      </c>
      <c r="X141" s="48">
        <v>0</v>
      </c>
      <c r="AA141" s="107"/>
      <c r="AB141" s="107"/>
    </row>
    <row r="142" spans="1:28" s="48" customFormat="1" hidden="1" x14ac:dyDescent="0.25">
      <c r="A142" s="107">
        <v>2020</v>
      </c>
      <c r="B142" s="107">
        <v>118</v>
      </c>
      <c r="C142" s="107">
        <v>1</v>
      </c>
      <c r="D142" s="109">
        <v>43831</v>
      </c>
      <c r="E142" s="109">
        <v>44104</v>
      </c>
      <c r="F142" s="109">
        <v>44104</v>
      </c>
      <c r="G142" s="107" t="s">
        <v>80</v>
      </c>
      <c r="H142" s="107" t="s">
        <v>3756</v>
      </c>
      <c r="I142" s="107">
        <v>534</v>
      </c>
      <c r="J142" s="107">
        <v>432</v>
      </c>
      <c r="K142" s="109">
        <v>43938</v>
      </c>
      <c r="L142" s="107" t="s">
        <v>172</v>
      </c>
      <c r="M142" s="107">
        <v>52255876</v>
      </c>
      <c r="N142" s="107" t="s">
        <v>1640</v>
      </c>
      <c r="O142" s="107" t="s">
        <v>170</v>
      </c>
      <c r="P142" s="107">
        <v>120</v>
      </c>
      <c r="Q142" s="109">
        <v>43922</v>
      </c>
      <c r="R142" s="107" t="s">
        <v>3794</v>
      </c>
      <c r="S142" s="48">
        <v>1044952</v>
      </c>
      <c r="T142" s="48">
        <v>0</v>
      </c>
      <c r="U142" s="48">
        <v>0</v>
      </c>
      <c r="V142" s="131">
        <v>1044952</v>
      </c>
      <c r="W142" s="48">
        <v>1044952</v>
      </c>
      <c r="X142" s="48">
        <v>0</v>
      </c>
      <c r="AA142" s="107"/>
      <c r="AB142" s="107"/>
    </row>
    <row r="143" spans="1:28" s="48" customFormat="1" hidden="1" x14ac:dyDescent="0.25">
      <c r="A143" s="107">
        <v>2020</v>
      </c>
      <c r="B143" s="107">
        <v>118</v>
      </c>
      <c r="C143" s="107">
        <v>1</v>
      </c>
      <c r="D143" s="109">
        <v>43831</v>
      </c>
      <c r="E143" s="109">
        <v>44104</v>
      </c>
      <c r="F143" s="109">
        <v>44104</v>
      </c>
      <c r="G143" s="107" t="s">
        <v>80</v>
      </c>
      <c r="H143" s="107" t="s">
        <v>3756</v>
      </c>
      <c r="I143" s="107">
        <v>809</v>
      </c>
      <c r="J143" s="107">
        <v>699</v>
      </c>
      <c r="K143" s="109">
        <v>43987</v>
      </c>
      <c r="L143" s="107" t="s">
        <v>171</v>
      </c>
      <c r="M143" s="107">
        <v>899999061</v>
      </c>
      <c r="N143" s="107" t="s">
        <v>72</v>
      </c>
      <c r="O143" s="107" t="s">
        <v>73</v>
      </c>
      <c r="P143" s="107">
        <v>22</v>
      </c>
      <c r="Q143" s="109">
        <v>43983</v>
      </c>
      <c r="R143" s="107" t="s">
        <v>3796</v>
      </c>
      <c r="S143" s="48">
        <v>1078599</v>
      </c>
      <c r="T143" s="48">
        <v>0</v>
      </c>
      <c r="U143" s="48">
        <v>0</v>
      </c>
      <c r="V143" s="131">
        <v>1078599</v>
      </c>
      <c r="W143" s="48">
        <v>1078599</v>
      </c>
      <c r="X143" s="48">
        <v>0</v>
      </c>
      <c r="AA143" s="107"/>
      <c r="AB143" s="107"/>
    </row>
    <row r="144" spans="1:28" s="48" customFormat="1" hidden="1" x14ac:dyDescent="0.25">
      <c r="A144" s="107">
        <v>2020</v>
      </c>
      <c r="B144" s="107">
        <v>118</v>
      </c>
      <c r="C144" s="107">
        <v>1</v>
      </c>
      <c r="D144" s="109">
        <v>43831</v>
      </c>
      <c r="E144" s="109">
        <v>44104</v>
      </c>
      <c r="F144" s="109">
        <v>44104</v>
      </c>
      <c r="G144" s="107" t="s">
        <v>161</v>
      </c>
      <c r="H144" s="107" t="s">
        <v>3757</v>
      </c>
      <c r="I144" s="107">
        <v>438</v>
      </c>
      <c r="J144" s="107">
        <v>509</v>
      </c>
      <c r="K144" s="109">
        <v>43958</v>
      </c>
      <c r="L144" s="107" t="s">
        <v>172</v>
      </c>
      <c r="M144" s="107">
        <v>30400808</v>
      </c>
      <c r="N144" s="107" t="s">
        <v>1919</v>
      </c>
      <c r="O144" s="107" t="s">
        <v>170</v>
      </c>
      <c r="P144" s="107">
        <v>116</v>
      </c>
      <c r="Q144" s="109">
        <v>43952</v>
      </c>
      <c r="R144" s="107" t="s">
        <v>1920</v>
      </c>
      <c r="S144" s="48">
        <v>1111463</v>
      </c>
      <c r="T144" s="48">
        <v>0</v>
      </c>
      <c r="U144" s="48">
        <v>0</v>
      </c>
      <c r="V144" s="131">
        <v>1111463</v>
      </c>
      <c r="W144" s="48">
        <v>1111463</v>
      </c>
      <c r="X144" s="48">
        <v>0</v>
      </c>
      <c r="AA144" s="107"/>
      <c r="AB144" s="107"/>
    </row>
    <row r="145" spans="1:28" s="48" customFormat="1" hidden="1" x14ac:dyDescent="0.25">
      <c r="A145" s="107">
        <v>2020</v>
      </c>
      <c r="B145" s="107">
        <v>118</v>
      </c>
      <c r="C145" s="107">
        <v>1</v>
      </c>
      <c r="D145" s="109">
        <v>43831</v>
      </c>
      <c r="E145" s="109">
        <v>44104</v>
      </c>
      <c r="F145" s="109">
        <v>44104</v>
      </c>
      <c r="G145" s="107" t="s">
        <v>155</v>
      </c>
      <c r="H145" s="107" t="s">
        <v>156</v>
      </c>
      <c r="I145" s="107">
        <v>692</v>
      </c>
      <c r="J145" s="107">
        <v>541</v>
      </c>
      <c r="K145" s="109">
        <v>43969</v>
      </c>
      <c r="L145" s="107" t="s">
        <v>171</v>
      </c>
      <c r="M145" s="107">
        <v>899999061</v>
      </c>
      <c r="N145" s="107" t="s">
        <v>72</v>
      </c>
      <c r="O145" s="107" t="s">
        <v>73</v>
      </c>
      <c r="P145" s="107">
        <v>20</v>
      </c>
      <c r="Q145" s="109">
        <v>43952</v>
      </c>
      <c r="R145" s="107" t="s">
        <v>3768</v>
      </c>
      <c r="S145" s="48">
        <v>1182613</v>
      </c>
      <c r="T145" s="48">
        <v>0</v>
      </c>
      <c r="U145" s="48">
        <v>0</v>
      </c>
      <c r="V145" s="131">
        <v>1182613</v>
      </c>
      <c r="W145" s="48">
        <v>1182613</v>
      </c>
      <c r="X145" s="48">
        <v>0</v>
      </c>
      <c r="AA145" s="107"/>
      <c r="AB145" s="107"/>
    </row>
    <row r="146" spans="1:28" s="48" customFormat="1" hidden="1" x14ac:dyDescent="0.25">
      <c r="A146" s="107">
        <v>2020</v>
      </c>
      <c r="B146" s="107">
        <v>118</v>
      </c>
      <c r="C146" s="107">
        <v>1</v>
      </c>
      <c r="D146" s="109">
        <v>43831</v>
      </c>
      <c r="E146" s="109">
        <v>44104</v>
      </c>
      <c r="F146" s="109">
        <v>44104</v>
      </c>
      <c r="G146" s="107" t="s">
        <v>176</v>
      </c>
      <c r="H146" s="107" t="s">
        <v>177</v>
      </c>
      <c r="I146" s="107">
        <v>47</v>
      </c>
      <c r="J146" s="107">
        <v>335</v>
      </c>
      <c r="K146" s="109">
        <v>43901</v>
      </c>
      <c r="L146" s="107" t="s">
        <v>172</v>
      </c>
      <c r="M146" s="107">
        <v>80417404</v>
      </c>
      <c r="N146" s="107" t="s">
        <v>1367</v>
      </c>
      <c r="O146" s="107" t="s">
        <v>170</v>
      </c>
      <c r="P146" s="107">
        <v>67</v>
      </c>
      <c r="Q146" s="109">
        <v>43891</v>
      </c>
      <c r="R146" s="107" t="s">
        <v>1368</v>
      </c>
      <c r="S146" s="48">
        <v>1200389</v>
      </c>
      <c r="T146" s="48">
        <v>0</v>
      </c>
      <c r="U146" s="48">
        <v>0</v>
      </c>
      <c r="V146" s="131">
        <v>1200389</v>
      </c>
      <c r="W146" s="48">
        <v>1200389</v>
      </c>
      <c r="X146" s="48">
        <v>0</v>
      </c>
      <c r="AA146" s="107"/>
      <c r="AB146" s="107"/>
    </row>
    <row r="147" spans="1:28" s="48" customFormat="1" hidden="1" x14ac:dyDescent="0.25">
      <c r="A147" s="107">
        <v>2020</v>
      </c>
      <c r="B147" s="107">
        <v>118</v>
      </c>
      <c r="C147" s="107">
        <v>1</v>
      </c>
      <c r="D147" s="109">
        <v>43831</v>
      </c>
      <c r="E147" s="109">
        <v>44104</v>
      </c>
      <c r="F147" s="109">
        <v>44104</v>
      </c>
      <c r="G147" s="107" t="s">
        <v>176</v>
      </c>
      <c r="H147" s="107" t="s">
        <v>177</v>
      </c>
      <c r="I147" s="107">
        <v>535</v>
      </c>
      <c r="J147" s="107">
        <v>433</v>
      </c>
      <c r="K147" s="109">
        <v>43938</v>
      </c>
      <c r="L147" s="107" t="s">
        <v>172</v>
      </c>
      <c r="M147" s="107">
        <v>29120343</v>
      </c>
      <c r="N147" s="107" t="s">
        <v>1638</v>
      </c>
      <c r="O147" s="107" t="s">
        <v>170</v>
      </c>
      <c r="P147" s="107">
        <v>118</v>
      </c>
      <c r="Q147" s="109">
        <v>43922</v>
      </c>
      <c r="R147" s="107" t="s">
        <v>3783</v>
      </c>
      <c r="S147" s="48">
        <v>1201080</v>
      </c>
      <c r="T147" s="48">
        <v>0</v>
      </c>
      <c r="U147" s="48">
        <v>0</v>
      </c>
      <c r="V147" s="131">
        <v>1201080</v>
      </c>
      <c r="W147" s="48">
        <v>1201080</v>
      </c>
      <c r="X147" s="48">
        <v>0</v>
      </c>
      <c r="AA147" s="107"/>
      <c r="AB147" s="107"/>
    </row>
    <row r="148" spans="1:28" s="48" customFormat="1" hidden="1" x14ac:dyDescent="0.25">
      <c r="A148" s="107">
        <v>2020</v>
      </c>
      <c r="B148" s="107">
        <v>118</v>
      </c>
      <c r="C148" s="107">
        <v>1</v>
      </c>
      <c r="D148" s="109">
        <v>43831</v>
      </c>
      <c r="E148" s="109">
        <v>44104</v>
      </c>
      <c r="F148" s="109">
        <v>44104</v>
      </c>
      <c r="G148" s="107" t="s">
        <v>80</v>
      </c>
      <c r="H148" s="107" t="s">
        <v>3756</v>
      </c>
      <c r="I148" s="107">
        <v>535</v>
      </c>
      <c r="J148" s="107">
        <v>433</v>
      </c>
      <c r="K148" s="109">
        <v>43938</v>
      </c>
      <c r="L148" s="107" t="s">
        <v>172</v>
      </c>
      <c r="M148" s="107">
        <v>29120343</v>
      </c>
      <c r="N148" s="107" t="s">
        <v>1638</v>
      </c>
      <c r="O148" s="107" t="s">
        <v>170</v>
      </c>
      <c r="P148" s="107">
        <v>118</v>
      </c>
      <c r="Q148" s="109">
        <v>43922</v>
      </c>
      <c r="R148" s="107" t="s">
        <v>3783</v>
      </c>
      <c r="S148" s="48">
        <v>1228364</v>
      </c>
      <c r="T148" s="48">
        <v>0</v>
      </c>
      <c r="U148" s="48">
        <v>0</v>
      </c>
      <c r="V148" s="131">
        <v>1228364</v>
      </c>
      <c r="W148" s="48">
        <v>1228364</v>
      </c>
      <c r="X148" s="48">
        <v>0</v>
      </c>
      <c r="AA148" s="107"/>
      <c r="AB148" s="107"/>
    </row>
    <row r="149" spans="1:28" s="48" customFormat="1" hidden="1" x14ac:dyDescent="0.25">
      <c r="A149" s="107">
        <v>2020</v>
      </c>
      <c r="B149" s="107">
        <v>118</v>
      </c>
      <c r="C149" s="107">
        <v>1</v>
      </c>
      <c r="D149" s="109">
        <v>43831</v>
      </c>
      <c r="E149" s="109">
        <v>44104</v>
      </c>
      <c r="F149" s="109">
        <v>44104</v>
      </c>
      <c r="G149" s="107" t="s">
        <v>176</v>
      </c>
      <c r="H149" s="107" t="s">
        <v>177</v>
      </c>
      <c r="I149" s="107">
        <v>538</v>
      </c>
      <c r="J149" s="107">
        <v>447</v>
      </c>
      <c r="K149" s="109">
        <v>43942</v>
      </c>
      <c r="L149" s="107" t="s">
        <v>172</v>
      </c>
      <c r="M149" s="107">
        <v>39669741</v>
      </c>
      <c r="N149" s="107" t="s">
        <v>1644</v>
      </c>
      <c r="O149" s="107" t="s">
        <v>170</v>
      </c>
      <c r="P149" s="107">
        <v>122</v>
      </c>
      <c r="Q149" s="109">
        <v>43922</v>
      </c>
      <c r="R149" s="107" t="s">
        <v>3790</v>
      </c>
      <c r="S149" s="48">
        <v>1240731</v>
      </c>
      <c r="T149" s="48">
        <v>0</v>
      </c>
      <c r="U149" s="48">
        <v>0</v>
      </c>
      <c r="V149" s="131">
        <v>1240731</v>
      </c>
      <c r="W149" s="48">
        <v>1240731</v>
      </c>
      <c r="X149" s="48">
        <v>0</v>
      </c>
      <c r="AA149" s="107"/>
      <c r="AB149" s="107"/>
    </row>
    <row r="150" spans="1:28" s="48" customFormat="1" hidden="1" x14ac:dyDescent="0.25">
      <c r="A150" s="107">
        <v>2020</v>
      </c>
      <c r="B150" s="107">
        <v>118</v>
      </c>
      <c r="C150" s="107">
        <v>1</v>
      </c>
      <c r="D150" s="109">
        <v>43831</v>
      </c>
      <c r="E150" s="109">
        <v>44104</v>
      </c>
      <c r="F150" s="109">
        <v>44104</v>
      </c>
      <c r="G150" s="107" t="s">
        <v>1357</v>
      </c>
      <c r="H150" s="107" t="s">
        <v>3764</v>
      </c>
      <c r="I150" s="107">
        <v>538</v>
      </c>
      <c r="J150" s="107">
        <v>447</v>
      </c>
      <c r="K150" s="109">
        <v>43942</v>
      </c>
      <c r="L150" s="107" t="s">
        <v>172</v>
      </c>
      <c r="M150" s="107">
        <v>39669741</v>
      </c>
      <c r="N150" s="107" t="s">
        <v>1644</v>
      </c>
      <c r="O150" s="107" t="s">
        <v>170</v>
      </c>
      <c r="P150" s="107">
        <v>122</v>
      </c>
      <c r="Q150" s="109">
        <v>43922</v>
      </c>
      <c r="R150" s="107" t="s">
        <v>3790</v>
      </c>
      <c r="S150" s="48">
        <v>1260427</v>
      </c>
      <c r="T150" s="48">
        <v>0</v>
      </c>
      <c r="U150" s="48">
        <v>0</v>
      </c>
      <c r="V150" s="131">
        <v>1260427</v>
      </c>
      <c r="W150" s="48">
        <v>1260427</v>
      </c>
      <c r="X150" s="48">
        <v>0</v>
      </c>
      <c r="AA150" s="107"/>
      <c r="AB150" s="107"/>
    </row>
    <row r="151" spans="1:28" s="48" customFormat="1" hidden="1" x14ac:dyDescent="0.25">
      <c r="A151" s="107">
        <v>2020</v>
      </c>
      <c r="B151" s="107">
        <v>118</v>
      </c>
      <c r="C151" s="107">
        <v>1</v>
      </c>
      <c r="D151" s="109">
        <v>43831</v>
      </c>
      <c r="E151" s="109">
        <v>44104</v>
      </c>
      <c r="F151" s="109">
        <v>44104</v>
      </c>
      <c r="G151" s="107" t="s">
        <v>161</v>
      </c>
      <c r="H151" s="107" t="s">
        <v>3757</v>
      </c>
      <c r="I151" s="107">
        <v>648</v>
      </c>
      <c r="J151" s="107">
        <v>543</v>
      </c>
      <c r="K151" s="109">
        <v>43970</v>
      </c>
      <c r="L151" s="107" t="s">
        <v>172</v>
      </c>
      <c r="M151" s="107">
        <v>39585005</v>
      </c>
      <c r="N151" s="107" t="s">
        <v>1925</v>
      </c>
      <c r="O151" s="107" t="s">
        <v>170</v>
      </c>
      <c r="P151" s="107">
        <v>148</v>
      </c>
      <c r="Q151" s="109">
        <v>43952</v>
      </c>
      <c r="R151" s="107" t="s">
        <v>3797</v>
      </c>
      <c r="S151" s="48">
        <v>1269241</v>
      </c>
      <c r="T151" s="48">
        <v>0</v>
      </c>
      <c r="U151" s="48">
        <v>0</v>
      </c>
      <c r="V151" s="131">
        <v>1269241</v>
      </c>
      <c r="W151" s="48">
        <v>1269241</v>
      </c>
      <c r="X151" s="48">
        <v>0</v>
      </c>
      <c r="AA151" s="107"/>
      <c r="AB151" s="107"/>
    </row>
    <row r="152" spans="1:28" s="48" customFormat="1" hidden="1" x14ac:dyDescent="0.25">
      <c r="A152" s="107">
        <v>2020</v>
      </c>
      <c r="B152" s="107">
        <v>118</v>
      </c>
      <c r="C152" s="107">
        <v>1</v>
      </c>
      <c r="D152" s="109">
        <v>43831</v>
      </c>
      <c r="E152" s="109">
        <v>44104</v>
      </c>
      <c r="F152" s="109">
        <v>44104</v>
      </c>
      <c r="G152" s="107" t="s">
        <v>153</v>
      </c>
      <c r="H152" s="107" t="s">
        <v>3798</v>
      </c>
      <c r="I152" s="107">
        <v>491</v>
      </c>
      <c r="J152" s="107">
        <v>359</v>
      </c>
      <c r="K152" s="109">
        <v>43908</v>
      </c>
      <c r="L152" s="107" t="s">
        <v>171</v>
      </c>
      <c r="M152" s="107">
        <v>899999061</v>
      </c>
      <c r="N152" s="107" t="s">
        <v>72</v>
      </c>
      <c r="O152" s="107" t="s">
        <v>73</v>
      </c>
      <c r="P152" s="107">
        <v>12</v>
      </c>
      <c r="Q152" s="109">
        <v>43891</v>
      </c>
      <c r="R152" s="107" t="s">
        <v>3765</v>
      </c>
      <c r="S152" s="48">
        <v>1291141</v>
      </c>
      <c r="T152" s="48">
        <v>0</v>
      </c>
      <c r="U152" s="48">
        <v>0</v>
      </c>
      <c r="V152" s="131">
        <v>1291141</v>
      </c>
      <c r="W152" s="48">
        <v>1291141</v>
      </c>
      <c r="X152" s="48">
        <v>0</v>
      </c>
      <c r="AA152" s="107"/>
      <c r="AB152" s="107"/>
    </row>
    <row r="153" spans="1:28" s="48" customFormat="1" x14ac:dyDescent="0.25">
      <c r="A153" s="107">
        <v>2020</v>
      </c>
      <c r="B153" s="107">
        <v>118</v>
      </c>
      <c r="C153" s="107">
        <v>1</v>
      </c>
      <c r="D153" s="109">
        <v>43831</v>
      </c>
      <c r="E153" s="109">
        <v>44104</v>
      </c>
      <c r="F153" s="109">
        <v>44104</v>
      </c>
      <c r="G153" s="107" t="s">
        <v>137</v>
      </c>
      <c r="H153" s="107" t="s">
        <v>138</v>
      </c>
      <c r="I153" s="107">
        <v>15</v>
      </c>
      <c r="J153" s="107">
        <v>4</v>
      </c>
      <c r="K153" s="109">
        <v>43845</v>
      </c>
      <c r="L153" s="107" t="s">
        <v>172</v>
      </c>
      <c r="M153" s="107">
        <v>80747087</v>
      </c>
      <c r="N153" s="107" t="s">
        <v>196</v>
      </c>
      <c r="O153" s="107" t="s">
        <v>112</v>
      </c>
      <c r="P153" s="107">
        <v>2</v>
      </c>
      <c r="Q153" s="109">
        <v>43845</v>
      </c>
      <c r="R153" s="107" t="s">
        <v>3799</v>
      </c>
      <c r="S153" s="48">
        <v>95220000</v>
      </c>
      <c r="T153" s="48">
        <v>0</v>
      </c>
      <c r="U153" s="48">
        <v>0</v>
      </c>
      <c r="V153" s="130">
        <v>95220000</v>
      </c>
      <c r="W153" s="48">
        <v>62100000</v>
      </c>
      <c r="X153" s="48">
        <v>33120000</v>
      </c>
      <c r="AA153" s="107"/>
      <c r="AB153" s="107"/>
    </row>
    <row r="154" spans="1:28" s="48" customFormat="1" hidden="1" x14ac:dyDescent="0.25">
      <c r="A154" s="107">
        <v>2020</v>
      </c>
      <c r="B154" s="107">
        <v>118</v>
      </c>
      <c r="C154" s="107">
        <v>1</v>
      </c>
      <c r="D154" s="109">
        <v>43831</v>
      </c>
      <c r="E154" s="109">
        <v>44104</v>
      </c>
      <c r="F154" s="109">
        <v>44104</v>
      </c>
      <c r="G154" s="107" t="s">
        <v>176</v>
      </c>
      <c r="H154" s="107" t="s">
        <v>177</v>
      </c>
      <c r="I154" s="107">
        <v>45</v>
      </c>
      <c r="J154" s="107">
        <v>338</v>
      </c>
      <c r="K154" s="109">
        <v>43901</v>
      </c>
      <c r="L154" s="107" t="s">
        <v>172</v>
      </c>
      <c r="M154" s="107">
        <v>52354957</v>
      </c>
      <c r="N154" s="107" t="s">
        <v>1363</v>
      </c>
      <c r="O154" s="107" t="s">
        <v>170</v>
      </c>
      <c r="P154" s="107">
        <v>69</v>
      </c>
      <c r="Q154" s="109">
        <v>43891</v>
      </c>
      <c r="R154" s="107" t="s">
        <v>1364</v>
      </c>
      <c r="S154" s="48">
        <v>1309898</v>
      </c>
      <c r="T154" s="48">
        <v>0</v>
      </c>
      <c r="U154" s="48">
        <v>0</v>
      </c>
      <c r="V154" s="131">
        <v>1309898</v>
      </c>
      <c r="W154" s="48">
        <v>1309898</v>
      </c>
      <c r="X154" s="48">
        <v>0</v>
      </c>
      <c r="AA154" s="107"/>
      <c r="AB154" s="107"/>
    </row>
    <row r="155" spans="1:28" s="48" customFormat="1" hidden="1" x14ac:dyDescent="0.25">
      <c r="A155" s="107">
        <v>2020</v>
      </c>
      <c r="B155" s="107">
        <v>118</v>
      </c>
      <c r="C155" s="107">
        <v>1</v>
      </c>
      <c r="D155" s="109">
        <v>43831</v>
      </c>
      <c r="E155" s="109">
        <v>44104</v>
      </c>
      <c r="F155" s="109">
        <v>44104</v>
      </c>
      <c r="G155" s="107" t="s">
        <v>80</v>
      </c>
      <c r="H155" s="107" t="s">
        <v>3756</v>
      </c>
      <c r="I155" s="107">
        <v>1143</v>
      </c>
      <c r="J155" s="107">
        <v>926</v>
      </c>
      <c r="K155" s="109">
        <v>44062</v>
      </c>
      <c r="L155" s="107" t="s">
        <v>171</v>
      </c>
      <c r="M155" s="107">
        <v>899999061</v>
      </c>
      <c r="N155" s="107" t="s">
        <v>72</v>
      </c>
      <c r="O155" s="107" t="s">
        <v>73</v>
      </c>
      <c r="P155" s="107">
        <v>38</v>
      </c>
      <c r="Q155" s="109">
        <v>44044</v>
      </c>
      <c r="R155" s="107" t="s">
        <v>3800</v>
      </c>
      <c r="S155" s="48">
        <v>1351903</v>
      </c>
      <c r="T155" s="48">
        <v>0</v>
      </c>
      <c r="U155" s="48">
        <v>0</v>
      </c>
      <c r="V155" s="131">
        <v>1351903</v>
      </c>
      <c r="W155" s="48">
        <v>1351903</v>
      </c>
      <c r="X155" s="48">
        <v>0</v>
      </c>
      <c r="AA155" s="107"/>
      <c r="AB155" s="107"/>
    </row>
    <row r="156" spans="1:28" s="48" customFormat="1" hidden="1" x14ac:dyDescent="0.25">
      <c r="A156" s="107">
        <v>2020</v>
      </c>
      <c r="B156" s="107">
        <v>118</v>
      </c>
      <c r="C156" s="107">
        <v>1</v>
      </c>
      <c r="D156" s="109">
        <v>43831</v>
      </c>
      <c r="E156" s="109">
        <v>44104</v>
      </c>
      <c r="F156" s="109">
        <v>44104</v>
      </c>
      <c r="G156" s="107" t="s">
        <v>80</v>
      </c>
      <c r="H156" s="107" t="s">
        <v>3756</v>
      </c>
      <c r="I156" s="107">
        <v>401</v>
      </c>
      <c r="J156" s="107">
        <v>289</v>
      </c>
      <c r="K156" s="109">
        <v>43893</v>
      </c>
      <c r="L156" s="107" t="s">
        <v>171</v>
      </c>
      <c r="M156" s="107">
        <v>899999061</v>
      </c>
      <c r="N156" s="107" t="s">
        <v>72</v>
      </c>
      <c r="O156" s="107" t="s">
        <v>73</v>
      </c>
      <c r="P156" s="107">
        <v>10</v>
      </c>
      <c r="Q156" s="109">
        <v>43893</v>
      </c>
      <c r="R156" s="107" t="s">
        <v>1359</v>
      </c>
      <c r="S156" s="48">
        <v>1353370</v>
      </c>
      <c r="T156" s="48">
        <v>0</v>
      </c>
      <c r="U156" s="48">
        <v>0</v>
      </c>
      <c r="V156" s="131">
        <v>1353370</v>
      </c>
      <c r="W156" s="48">
        <v>1353370</v>
      </c>
      <c r="X156" s="48">
        <v>0</v>
      </c>
      <c r="AA156" s="107"/>
      <c r="AB156" s="107"/>
    </row>
    <row r="157" spans="1:28" s="48" customFormat="1" hidden="1" x14ac:dyDescent="0.25">
      <c r="A157" s="107">
        <v>2020</v>
      </c>
      <c r="B157" s="107">
        <v>118</v>
      </c>
      <c r="C157" s="107">
        <v>1</v>
      </c>
      <c r="D157" s="109">
        <v>43831</v>
      </c>
      <c r="E157" s="109">
        <v>44104</v>
      </c>
      <c r="F157" s="109">
        <v>44104</v>
      </c>
      <c r="G157" s="107" t="s">
        <v>80</v>
      </c>
      <c r="H157" s="107" t="s">
        <v>3756</v>
      </c>
      <c r="I157" s="107">
        <v>80</v>
      </c>
      <c r="J157" s="107">
        <v>23</v>
      </c>
      <c r="K157" s="109">
        <v>43853</v>
      </c>
      <c r="L157" s="107" t="s">
        <v>171</v>
      </c>
      <c r="M157" s="107">
        <v>899999061</v>
      </c>
      <c r="N157" s="107" t="s">
        <v>72</v>
      </c>
      <c r="O157" s="107" t="s">
        <v>73</v>
      </c>
      <c r="P157" s="107">
        <v>3</v>
      </c>
      <c r="Q157" s="109">
        <v>43831</v>
      </c>
      <c r="R157" s="107" t="s">
        <v>3801</v>
      </c>
      <c r="S157" s="48">
        <v>1374131</v>
      </c>
      <c r="T157" s="48">
        <v>0</v>
      </c>
      <c r="U157" s="48">
        <v>0</v>
      </c>
      <c r="V157" s="131">
        <v>1374131</v>
      </c>
      <c r="W157" s="48">
        <v>1374131</v>
      </c>
      <c r="X157" s="48">
        <v>0</v>
      </c>
      <c r="AA157" s="107"/>
      <c r="AB157" s="107"/>
    </row>
    <row r="158" spans="1:28" s="48" customFormat="1" hidden="1" x14ac:dyDescent="0.25">
      <c r="A158" s="107">
        <v>2020</v>
      </c>
      <c r="B158" s="107">
        <v>118</v>
      </c>
      <c r="C158" s="107">
        <v>1</v>
      </c>
      <c r="D158" s="109">
        <v>43831</v>
      </c>
      <c r="E158" s="109">
        <v>44104</v>
      </c>
      <c r="F158" s="109">
        <v>44104</v>
      </c>
      <c r="G158" s="107" t="s">
        <v>176</v>
      </c>
      <c r="H158" s="107" t="s">
        <v>177</v>
      </c>
      <c r="I158" s="107">
        <v>536</v>
      </c>
      <c r="J158" s="107">
        <v>465</v>
      </c>
      <c r="K158" s="109">
        <v>43948</v>
      </c>
      <c r="L158" s="107" t="s">
        <v>172</v>
      </c>
      <c r="M158" s="107">
        <v>38212139</v>
      </c>
      <c r="N158" s="107" t="s">
        <v>1648</v>
      </c>
      <c r="O158" s="107" t="s">
        <v>170</v>
      </c>
      <c r="P158" s="107">
        <v>124</v>
      </c>
      <c r="Q158" s="109">
        <v>43948</v>
      </c>
      <c r="R158" s="107" t="s">
        <v>3802</v>
      </c>
      <c r="S158" s="48">
        <v>1376530</v>
      </c>
      <c r="T158" s="48">
        <v>0</v>
      </c>
      <c r="U158" s="48">
        <v>0</v>
      </c>
      <c r="V158" s="131">
        <v>1376530</v>
      </c>
      <c r="W158" s="48">
        <v>1376530</v>
      </c>
      <c r="X158" s="48">
        <v>0</v>
      </c>
      <c r="AA158" s="107"/>
      <c r="AB158" s="107"/>
    </row>
    <row r="159" spans="1:28" s="48" customFormat="1" hidden="1" x14ac:dyDescent="0.25">
      <c r="A159" s="107">
        <v>2020</v>
      </c>
      <c r="B159" s="107">
        <v>118</v>
      </c>
      <c r="C159" s="107">
        <v>1</v>
      </c>
      <c r="D159" s="109">
        <v>43831</v>
      </c>
      <c r="E159" s="109">
        <v>44104</v>
      </c>
      <c r="F159" s="109">
        <v>44104</v>
      </c>
      <c r="G159" s="107" t="s">
        <v>80</v>
      </c>
      <c r="H159" s="107" t="s">
        <v>3756</v>
      </c>
      <c r="I159" s="107">
        <v>536</v>
      </c>
      <c r="J159" s="107">
        <v>465</v>
      </c>
      <c r="K159" s="109">
        <v>43948</v>
      </c>
      <c r="L159" s="107" t="s">
        <v>172</v>
      </c>
      <c r="M159" s="107">
        <v>38212139</v>
      </c>
      <c r="N159" s="107" t="s">
        <v>1648</v>
      </c>
      <c r="O159" s="107" t="s">
        <v>170</v>
      </c>
      <c r="P159" s="107">
        <v>124</v>
      </c>
      <c r="Q159" s="109">
        <v>43948</v>
      </c>
      <c r="R159" s="107" t="s">
        <v>3802</v>
      </c>
      <c r="S159" s="48">
        <v>1399166</v>
      </c>
      <c r="T159" s="48">
        <v>0</v>
      </c>
      <c r="U159" s="48">
        <v>0</v>
      </c>
      <c r="V159" s="131">
        <v>1399166</v>
      </c>
      <c r="W159" s="48">
        <v>1399166</v>
      </c>
      <c r="X159" s="48">
        <v>0</v>
      </c>
      <c r="AA159" s="107"/>
      <c r="AB159" s="107"/>
    </row>
    <row r="160" spans="1:28" s="48" customFormat="1" hidden="1" x14ac:dyDescent="0.25">
      <c r="A160" s="107">
        <v>2020</v>
      </c>
      <c r="B160" s="107">
        <v>118</v>
      </c>
      <c r="C160" s="107">
        <v>1</v>
      </c>
      <c r="D160" s="109">
        <v>43831</v>
      </c>
      <c r="E160" s="109">
        <v>44104</v>
      </c>
      <c r="F160" s="109">
        <v>44104</v>
      </c>
      <c r="G160" s="107" t="s">
        <v>80</v>
      </c>
      <c r="H160" s="107" t="s">
        <v>3756</v>
      </c>
      <c r="I160" s="107">
        <v>501</v>
      </c>
      <c r="J160" s="107">
        <v>364</v>
      </c>
      <c r="K160" s="109">
        <v>43908</v>
      </c>
      <c r="L160" s="107" t="s">
        <v>171</v>
      </c>
      <c r="M160" s="107">
        <v>899999061</v>
      </c>
      <c r="N160" s="107" t="s">
        <v>72</v>
      </c>
      <c r="O160" s="107" t="s">
        <v>73</v>
      </c>
      <c r="P160" s="107">
        <v>14</v>
      </c>
      <c r="Q160" s="109">
        <v>43891</v>
      </c>
      <c r="R160" s="107" t="s">
        <v>3803</v>
      </c>
      <c r="S160" s="48">
        <v>1418221</v>
      </c>
      <c r="T160" s="48">
        <v>0</v>
      </c>
      <c r="U160" s="48">
        <v>0</v>
      </c>
      <c r="V160" s="131">
        <v>1418221</v>
      </c>
      <c r="W160" s="48">
        <v>1418221</v>
      </c>
      <c r="X160" s="48">
        <v>0</v>
      </c>
      <c r="AA160" s="107"/>
      <c r="AB160" s="107"/>
    </row>
    <row r="161" spans="1:28" s="48" customFormat="1" hidden="1" x14ac:dyDescent="0.25">
      <c r="A161" s="107">
        <v>2020</v>
      </c>
      <c r="B161" s="107">
        <v>118</v>
      </c>
      <c r="C161" s="107">
        <v>1</v>
      </c>
      <c r="D161" s="109">
        <v>43831</v>
      </c>
      <c r="E161" s="109">
        <v>44104</v>
      </c>
      <c r="F161" s="109">
        <v>44104</v>
      </c>
      <c r="G161" s="107" t="s">
        <v>155</v>
      </c>
      <c r="H161" s="107" t="s">
        <v>156</v>
      </c>
      <c r="I161" s="107">
        <v>813</v>
      </c>
      <c r="J161" s="107">
        <v>705</v>
      </c>
      <c r="K161" s="109">
        <v>43990</v>
      </c>
      <c r="L161" s="107" t="s">
        <v>171</v>
      </c>
      <c r="M161" s="107">
        <v>899999061</v>
      </c>
      <c r="N161" s="107" t="s">
        <v>72</v>
      </c>
      <c r="O161" s="107" t="s">
        <v>73</v>
      </c>
      <c r="P161" s="107">
        <v>25</v>
      </c>
      <c r="Q161" s="109">
        <v>43983</v>
      </c>
      <c r="R161" s="107" t="s">
        <v>3760</v>
      </c>
      <c r="S161" s="48">
        <v>1427117</v>
      </c>
      <c r="T161" s="48">
        <v>0</v>
      </c>
      <c r="U161" s="48">
        <v>0</v>
      </c>
      <c r="V161" s="131">
        <v>1427117</v>
      </c>
      <c r="W161" s="48">
        <v>1427117</v>
      </c>
      <c r="X161" s="48">
        <v>0</v>
      </c>
      <c r="AA161" s="107"/>
      <c r="AB161" s="107"/>
    </row>
    <row r="162" spans="1:28" s="48" customFormat="1" hidden="1" x14ac:dyDescent="0.25">
      <c r="A162" s="107">
        <v>2020</v>
      </c>
      <c r="B162" s="107">
        <v>118</v>
      </c>
      <c r="C162" s="107">
        <v>1</v>
      </c>
      <c r="D162" s="109">
        <v>43831</v>
      </c>
      <c r="E162" s="109">
        <v>44104</v>
      </c>
      <c r="F162" s="109">
        <v>44104</v>
      </c>
      <c r="G162" s="107" t="s">
        <v>80</v>
      </c>
      <c r="H162" s="107" t="s">
        <v>3756</v>
      </c>
      <c r="I162" s="107">
        <v>47</v>
      </c>
      <c r="J162" s="107">
        <v>335</v>
      </c>
      <c r="K162" s="109">
        <v>43901</v>
      </c>
      <c r="L162" s="107" t="s">
        <v>172</v>
      </c>
      <c r="M162" s="107">
        <v>80417404</v>
      </c>
      <c r="N162" s="107" t="s">
        <v>1367</v>
      </c>
      <c r="O162" s="107" t="s">
        <v>170</v>
      </c>
      <c r="P162" s="107">
        <v>67</v>
      </c>
      <c r="Q162" s="109">
        <v>43891</v>
      </c>
      <c r="R162" s="107" t="s">
        <v>1368</v>
      </c>
      <c r="S162" s="48">
        <v>1456885</v>
      </c>
      <c r="T162" s="48">
        <v>0</v>
      </c>
      <c r="U162" s="48">
        <v>0</v>
      </c>
      <c r="V162" s="131">
        <v>1456885</v>
      </c>
      <c r="W162" s="48">
        <v>1456885</v>
      </c>
      <c r="X162" s="48">
        <v>0</v>
      </c>
      <c r="AA162" s="107"/>
      <c r="AB162" s="107"/>
    </row>
    <row r="163" spans="1:28" s="48" customFormat="1" hidden="1" x14ac:dyDescent="0.25">
      <c r="A163" s="107">
        <v>2020</v>
      </c>
      <c r="B163" s="107">
        <v>118</v>
      </c>
      <c r="C163" s="107">
        <v>1</v>
      </c>
      <c r="D163" s="109">
        <v>43831</v>
      </c>
      <c r="E163" s="109">
        <v>44104</v>
      </c>
      <c r="F163" s="109">
        <v>44104</v>
      </c>
      <c r="G163" s="107" t="s">
        <v>176</v>
      </c>
      <c r="H163" s="107" t="s">
        <v>177</v>
      </c>
      <c r="I163" s="107">
        <v>539</v>
      </c>
      <c r="J163" s="107">
        <v>434</v>
      </c>
      <c r="K163" s="109">
        <v>43938</v>
      </c>
      <c r="L163" s="107" t="s">
        <v>172</v>
      </c>
      <c r="M163" s="107">
        <v>79294250</v>
      </c>
      <c r="N163" s="107" t="s">
        <v>1636</v>
      </c>
      <c r="O163" s="107" t="s">
        <v>170</v>
      </c>
      <c r="P163" s="107">
        <v>117</v>
      </c>
      <c r="Q163" s="109">
        <v>43922</v>
      </c>
      <c r="R163" s="107" t="s">
        <v>3774</v>
      </c>
      <c r="S163" s="48">
        <v>1468398</v>
      </c>
      <c r="T163" s="48">
        <v>0</v>
      </c>
      <c r="U163" s="48">
        <v>0</v>
      </c>
      <c r="V163" s="131">
        <v>1468398</v>
      </c>
      <c r="W163" s="48">
        <v>1468398</v>
      </c>
      <c r="X163" s="48">
        <v>0</v>
      </c>
      <c r="AA163" s="107"/>
      <c r="AB163" s="107"/>
    </row>
    <row r="164" spans="1:28" s="48" customFormat="1" hidden="1" x14ac:dyDescent="0.25">
      <c r="A164" s="107">
        <v>2020</v>
      </c>
      <c r="B164" s="107">
        <v>118</v>
      </c>
      <c r="C164" s="107">
        <v>1</v>
      </c>
      <c r="D164" s="109">
        <v>43831</v>
      </c>
      <c r="E164" s="109">
        <v>44104</v>
      </c>
      <c r="F164" s="109">
        <v>44104</v>
      </c>
      <c r="G164" s="107" t="s">
        <v>80</v>
      </c>
      <c r="H164" s="107" t="s">
        <v>3756</v>
      </c>
      <c r="I164" s="107">
        <v>539</v>
      </c>
      <c r="J164" s="107">
        <v>434</v>
      </c>
      <c r="K164" s="109">
        <v>43938</v>
      </c>
      <c r="L164" s="107" t="s">
        <v>172</v>
      </c>
      <c r="M164" s="107">
        <v>79294250</v>
      </c>
      <c r="N164" s="107" t="s">
        <v>1636</v>
      </c>
      <c r="O164" s="107" t="s">
        <v>170</v>
      </c>
      <c r="P164" s="107">
        <v>117</v>
      </c>
      <c r="Q164" s="109">
        <v>43922</v>
      </c>
      <c r="R164" s="107" t="s">
        <v>3774</v>
      </c>
      <c r="S164" s="48">
        <v>1510151</v>
      </c>
      <c r="T164" s="48">
        <v>0</v>
      </c>
      <c r="U164" s="48">
        <v>0</v>
      </c>
      <c r="V164" s="131">
        <v>1510151</v>
      </c>
      <c r="W164" s="48">
        <v>1510151</v>
      </c>
      <c r="X164" s="48">
        <v>0</v>
      </c>
      <c r="AA164" s="107"/>
      <c r="AB164" s="107"/>
    </row>
    <row r="165" spans="1:28" s="48" customFormat="1" hidden="1" x14ac:dyDescent="0.25">
      <c r="A165" s="107">
        <v>2020</v>
      </c>
      <c r="B165" s="107">
        <v>118</v>
      </c>
      <c r="C165" s="107">
        <v>1</v>
      </c>
      <c r="D165" s="109">
        <v>43831</v>
      </c>
      <c r="E165" s="109">
        <v>44104</v>
      </c>
      <c r="F165" s="109">
        <v>44104</v>
      </c>
      <c r="G165" s="107" t="s">
        <v>176</v>
      </c>
      <c r="H165" s="107" t="s">
        <v>177</v>
      </c>
      <c r="I165" s="107">
        <v>540</v>
      </c>
      <c r="J165" s="107">
        <v>499</v>
      </c>
      <c r="K165" s="109">
        <v>43956</v>
      </c>
      <c r="L165" s="107" t="s">
        <v>172</v>
      </c>
      <c r="M165" s="107">
        <v>52410498</v>
      </c>
      <c r="N165" s="107" t="s">
        <v>1921</v>
      </c>
      <c r="O165" s="107" t="s">
        <v>170</v>
      </c>
      <c r="P165" s="107">
        <v>119</v>
      </c>
      <c r="Q165" s="109">
        <v>43952</v>
      </c>
      <c r="R165" s="107" t="s">
        <v>3789</v>
      </c>
      <c r="S165" s="48">
        <v>1564716</v>
      </c>
      <c r="T165" s="48">
        <v>0</v>
      </c>
      <c r="U165" s="48">
        <v>0</v>
      </c>
      <c r="V165" s="131">
        <v>1564716</v>
      </c>
      <c r="W165" s="48">
        <v>1564716</v>
      </c>
      <c r="X165" s="48">
        <v>0</v>
      </c>
      <c r="AA165" s="107"/>
      <c r="AB165" s="107"/>
    </row>
    <row r="166" spans="1:28" s="48" customFormat="1" hidden="1" x14ac:dyDescent="0.25">
      <c r="A166" s="107">
        <v>2020</v>
      </c>
      <c r="B166" s="107">
        <v>118</v>
      </c>
      <c r="C166" s="107">
        <v>1</v>
      </c>
      <c r="D166" s="109">
        <v>43831</v>
      </c>
      <c r="E166" s="109">
        <v>44104</v>
      </c>
      <c r="F166" s="109">
        <v>44104</v>
      </c>
      <c r="G166" s="107" t="s">
        <v>157</v>
      </c>
      <c r="H166" s="107" t="s">
        <v>158</v>
      </c>
      <c r="I166" s="107">
        <v>1234</v>
      </c>
      <c r="J166" s="107">
        <v>991</v>
      </c>
      <c r="K166" s="109">
        <v>44092</v>
      </c>
      <c r="L166" s="107" t="s">
        <v>171</v>
      </c>
      <c r="M166" s="107">
        <v>899999061</v>
      </c>
      <c r="N166" s="107" t="s">
        <v>72</v>
      </c>
      <c r="O166" s="107" t="s">
        <v>73</v>
      </c>
      <c r="P166" s="107">
        <v>40</v>
      </c>
      <c r="Q166" s="109">
        <v>44075</v>
      </c>
      <c r="R166" s="107" t="s">
        <v>3804</v>
      </c>
      <c r="S166" s="48">
        <v>1572468</v>
      </c>
      <c r="T166" s="48">
        <v>0</v>
      </c>
      <c r="U166" s="48">
        <v>0</v>
      </c>
      <c r="V166" s="131">
        <v>1572468</v>
      </c>
      <c r="W166" s="48">
        <v>1572468</v>
      </c>
      <c r="X166" s="48">
        <v>0</v>
      </c>
      <c r="AA166" s="107"/>
      <c r="AB166" s="107"/>
    </row>
    <row r="167" spans="1:28" s="48" customFormat="1" hidden="1" x14ac:dyDescent="0.25">
      <c r="A167" s="107">
        <v>2020</v>
      </c>
      <c r="B167" s="107">
        <v>118</v>
      </c>
      <c r="C167" s="107">
        <v>1</v>
      </c>
      <c r="D167" s="109">
        <v>43831</v>
      </c>
      <c r="E167" s="109">
        <v>44104</v>
      </c>
      <c r="F167" s="109">
        <v>44104</v>
      </c>
      <c r="G167" s="107" t="s">
        <v>161</v>
      </c>
      <c r="H167" s="107" t="s">
        <v>3757</v>
      </c>
      <c r="I167" s="107">
        <v>536</v>
      </c>
      <c r="J167" s="107">
        <v>465</v>
      </c>
      <c r="K167" s="109">
        <v>43948</v>
      </c>
      <c r="L167" s="107" t="s">
        <v>172</v>
      </c>
      <c r="M167" s="107">
        <v>38212139</v>
      </c>
      <c r="N167" s="107" t="s">
        <v>1648</v>
      </c>
      <c r="O167" s="107" t="s">
        <v>170</v>
      </c>
      <c r="P167" s="107">
        <v>124</v>
      </c>
      <c r="Q167" s="109">
        <v>43948</v>
      </c>
      <c r="R167" s="107" t="s">
        <v>3802</v>
      </c>
      <c r="S167" s="48">
        <v>1574280</v>
      </c>
      <c r="T167" s="48">
        <v>0</v>
      </c>
      <c r="U167" s="48">
        <v>0</v>
      </c>
      <c r="V167" s="131">
        <v>1574280</v>
      </c>
      <c r="W167" s="48">
        <v>1574280</v>
      </c>
      <c r="X167" s="48">
        <v>0</v>
      </c>
      <c r="AA167" s="107"/>
      <c r="AB167" s="107"/>
    </row>
    <row r="168" spans="1:28" s="48" customFormat="1" hidden="1" x14ac:dyDescent="0.25">
      <c r="A168" s="107">
        <v>2020</v>
      </c>
      <c r="B168" s="107">
        <v>118</v>
      </c>
      <c r="C168" s="107">
        <v>1</v>
      </c>
      <c r="D168" s="109">
        <v>43831</v>
      </c>
      <c r="E168" s="109">
        <v>44104</v>
      </c>
      <c r="F168" s="109">
        <v>44104</v>
      </c>
      <c r="G168" s="107" t="s">
        <v>80</v>
      </c>
      <c r="H168" s="107" t="s">
        <v>3756</v>
      </c>
      <c r="I168" s="107">
        <v>45</v>
      </c>
      <c r="J168" s="107">
        <v>338</v>
      </c>
      <c r="K168" s="109">
        <v>43901</v>
      </c>
      <c r="L168" s="107" t="s">
        <v>172</v>
      </c>
      <c r="M168" s="107">
        <v>52354957</v>
      </c>
      <c r="N168" s="107" t="s">
        <v>1363</v>
      </c>
      <c r="O168" s="107" t="s">
        <v>170</v>
      </c>
      <c r="P168" s="107">
        <v>69</v>
      </c>
      <c r="Q168" s="109">
        <v>43891</v>
      </c>
      <c r="R168" s="107" t="s">
        <v>1364</v>
      </c>
      <c r="S168" s="48">
        <v>1589343</v>
      </c>
      <c r="T168" s="48">
        <v>0</v>
      </c>
      <c r="U168" s="48">
        <v>0</v>
      </c>
      <c r="V168" s="131">
        <v>1589343</v>
      </c>
      <c r="W168" s="48">
        <v>1589343</v>
      </c>
      <c r="X168" s="48">
        <v>0</v>
      </c>
      <c r="AA168" s="107"/>
      <c r="AB168" s="107"/>
    </row>
    <row r="169" spans="1:28" s="48" customFormat="1" hidden="1" x14ac:dyDescent="0.25">
      <c r="A169" s="107">
        <v>2020</v>
      </c>
      <c r="B169" s="107">
        <v>118</v>
      </c>
      <c r="C169" s="107">
        <v>1</v>
      </c>
      <c r="D169" s="109">
        <v>43831</v>
      </c>
      <c r="E169" s="109">
        <v>44104</v>
      </c>
      <c r="F169" s="109">
        <v>44104</v>
      </c>
      <c r="G169" s="107" t="s">
        <v>1357</v>
      </c>
      <c r="H169" s="107" t="s">
        <v>3764</v>
      </c>
      <c r="I169" s="107">
        <v>540</v>
      </c>
      <c r="J169" s="107">
        <v>499</v>
      </c>
      <c r="K169" s="109">
        <v>43956</v>
      </c>
      <c r="L169" s="107" t="s">
        <v>172</v>
      </c>
      <c r="M169" s="107">
        <v>52410498</v>
      </c>
      <c r="N169" s="107" t="s">
        <v>1921</v>
      </c>
      <c r="O169" s="107" t="s">
        <v>170</v>
      </c>
      <c r="P169" s="107">
        <v>119</v>
      </c>
      <c r="Q169" s="109">
        <v>43952</v>
      </c>
      <c r="R169" s="107" t="s">
        <v>3789</v>
      </c>
      <c r="S169" s="48">
        <v>1609206</v>
      </c>
      <c r="T169" s="48">
        <v>0</v>
      </c>
      <c r="U169" s="48">
        <v>0</v>
      </c>
      <c r="V169" s="131">
        <v>1609206</v>
      </c>
      <c r="W169" s="48">
        <v>1609206</v>
      </c>
      <c r="X169" s="48">
        <v>0</v>
      </c>
      <c r="AA169" s="107"/>
      <c r="AB169" s="107"/>
    </row>
    <row r="170" spans="1:28" s="48" customFormat="1" hidden="1" x14ac:dyDescent="0.25">
      <c r="A170" s="107">
        <v>2020</v>
      </c>
      <c r="B170" s="107">
        <v>118</v>
      </c>
      <c r="C170" s="107">
        <v>1</v>
      </c>
      <c r="D170" s="109">
        <v>43831</v>
      </c>
      <c r="E170" s="109">
        <v>44104</v>
      </c>
      <c r="F170" s="109">
        <v>44104</v>
      </c>
      <c r="G170" s="107" t="s">
        <v>163</v>
      </c>
      <c r="H170" s="107" t="s">
        <v>3805</v>
      </c>
      <c r="I170" s="107">
        <v>492</v>
      </c>
      <c r="J170" s="107">
        <v>360</v>
      </c>
      <c r="K170" s="109">
        <v>43908</v>
      </c>
      <c r="L170" s="107" t="s">
        <v>171</v>
      </c>
      <c r="M170" s="107">
        <v>899999061</v>
      </c>
      <c r="N170" s="107" t="s">
        <v>72</v>
      </c>
      <c r="O170" s="107" t="s">
        <v>73</v>
      </c>
      <c r="P170" s="107">
        <v>13</v>
      </c>
      <c r="Q170" s="109">
        <v>43891</v>
      </c>
      <c r="R170" s="107" t="s">
        <v>3769</v>
      </c>
      <c r="S170" s="48">
        <v>1745749</v>
      </c>
      <c r="T170" s="48">
        <v>0</v>
      </c>
      <c r="U170" s="48">
        <v>0</v>
      </c>
      <c r="V170" s="131">
        <v>1745749</v>
      </c>
      <c r="W170" s="48">
        <v>1745749</v>
      </c>
      <c r="X170" s="48">
        <v>0</v>
      </c>
      <c r="AA170" s="107"/>
      <c r="AB170" s="107"/>
    </row>
    <row r="171" spans="1:28" s="48" customFormat="1" hidden="1" x14ac:dyDescent="0.25">
      <c r="A171" s="107">
        <v>2020</v>
      </c>
      <c r="B171" s="107">
        <v>118</v>
      </c>
      <c r="C171" s="107">
        <v>1</v>
      </c>
      <c r="D171" s="109">
        <v>43831</v>
      </c>
      <c r="E171" s="109">
        <v>44104</v>
      </c>
      <c r="F171" s="109">
        <v>44104</v>
      </c>
      <c r="G171" s="107" t="s">
        <v>145</v>
      </c>
      <c r="H171" s="107" t="s">
        <v>3806</v>
      </c>
      <c r="I171" s="107">
        <v>261</v>
      </c>
      <c r="J171" s="107">
        <v>162</v>
      </c>
      <c r="K171" s="109">
        <v>43874</v>
      </c>
      <c r="L171" s="107" t="s">
        <v>171</v>
      </c>
      <c r="M171" s="107">
        <v>899999061</v>
      </c>
      <c r="N171" s="107" t="s">
        <v>72</v>
      </c>
      <c r="O171" s="107" t="s">
        <v>73</v>
      </c>
      <c r="P171" s="107">
        <v>7</v>
      </c>
      <c r="Q171" s="109">
        <v>43862</v>
      </c>
      <c r="R171" s="107" t="s">
        <v>3807</v>
      </c>
      <c r="S171" s="48">
        <v>1770858</v>
      </c>
      <c r="T171" s="48">
        <v>0</v>
      </c>
      <c r="U171" s="48">
        <v>0</v>
      </c>
      <c r="V171" s="131">
        <v>1770858</v>
      </c>
      <c r="W171" s="48">
        <v>1770858</v>
      </c>
      <c r="X171" s="48">
        <v>0</v>
      </c>
      <c r="AA171" s="107"/>
      <c r="AB171" s="107"/>
    </row>
    <row r="172" spans="1:28" s="48" customFormat="1" hidden="1" x14ac:dyDescent="0.25">
      <c r="A172" s="107">
        <v>2020</v>
      </c>
      <c r="B172" s="107">
        <v>118</v>
      </c>
      <c r="C172" s="107">
        <v>1</v>
      </c>
      <c r="D172" s="109">
        <v>43831</v>
      </c>
      <c r="E172" s="109">
        <v>44104</v>
      </c>
      <c r="F172" s="109">
        <v>44104</v>
      </c>
      <c r="G172" s="107" t="s">
        <v>76</v>
      </c>
      <c r="H172" s="107" t="s">
        <v>77</v>
      </c>
      <c r="I172" s="107">
        <v>415</v>
      </c>
      <c r="J172" s="107">
        <v>314</v>
      </c>
      <c r="K172" s="109">
        <v>43896</v>
      </c>
      <c r="L172" s="107" t="s">
        <v>171</v>
      </c>
      <c r="M172" s="107">
        <v>899999061</v>
      </c>
      <c r="N172" s="107" t="s">
        <v>72</v>
      </c>
      <c r="O172" s="107" t="s">
        <v>73</v>
      </c>
      <c r="P172" s="107">
        <v>12</v>
      </c>
      <c r="Q172" s="109">
        <v>43831</v>
      </c>
      <c r="R172" s="107" t="s">
        <v>3808</v>
      </c>
      <c r="S172" s="48">
        <v>1906800</v>
      </c>
      <c r="T172" s="48">
        <v>0</v>
      </c>
      <c r="U172" s="48">
        <v>0</v>
      </c>
      <c r="V172" s="131">
        <v>1906800</v>
      </c>
      <c r="W172" s="48">
        <v>1906800</v>
      </c>
      <c r="X172" s="48">
        <v>0</v>
      </c>
      <c r="AA172" s="107"/>
      <c r="AB172" s="107"/>
    </row>
    <row r="173" spans="1:28" s="48" customFormat="1" hidden="1" x14ac:dyDescent="0.25">
      <c r="A173" s="107">
        <v>2020</v>
      </c>
      <c r="B173" s="107">
        <v>118</v>
      </c>
      <c r="C173" s="107">
        <v>1</v>
      </c>
      <c r="D173" s="109">
        <v>43831</v>
      </c>
      <c r="E173" s="109">
        <v>44104</v>
      </c>
      <c r="F173" s="109">
        <v>44104</v>
      </c>
      <c r="G173" s="107" t="s">
        <v>86</v>
      </c>
      <c r="H173" s="107" t="s">
        <v>87</v>
      </c>
      <c r="I173" s="107">
        <v>811</v>
      </c>
      <c r="J173" s="107">
        <v>701</v>
      </c>
      <c r="K173" s="109">
        <v>43987</v>
      </c>
      <c r="L173" s="107" t="s">
        <v>171</v>
      </c>
      <c r="M173" s="107">
        <v>899999061</v>
      </c>
      <c r="N173" s="107" t="s">
        <v>72</v>
      </c>
      <c r="O173" s="107" t="s">
        <v>73</v>
      </c>
      <c r="P173" s="107">
        <v>24</v>
      </c>
      <c r="Q173" s="109">
        <v>43983</v>
      </c>
      <c r="R173" s="107" t="s">
        <v>3781</v>
      </c>
      <c r="S173" s="48">
        <v>1923700</v>
      </c>
      <c r="T173" s="48">
        <v>0</v>
      </c>
      <c r="U173" s="48">
        <v>0</v>
      </c>
      <c r="V173" s="131">
        <v>1923700</v>
      </c>
      <c r="W173" s="48">
        <v>1923700</v>
      </c>
      <c r="X173" s="48">
        <v>0</v>
      </c>
      <c r="AA173" s="107"/>
      <c r="AB173" s="107"/>
    </row>
    <row r="174" spans="1:28" s="48" customFormat="1" hidden="1" x14ac:dyDescent="0.25">
      <c r="A174" s="107">
        <v>2020</v>
      </c>
      <c r="B174" s="107">
        <v>118</v>
      </c>
      <c r="C174" s="107">
        <v>1</v>
      </c>
      <c r="D174" s="109">
        <v>43831</v>
      </c>
      <c r="E174" s="109">
        <v>44104</v>
      </c>
      <c r="F174" s="109">
        <v>44104</v>
      </c>
      <c r="G174" s="107" t="s">
        <v>76</v>
      </c>
      <c r="H174" s="107" t="s">
        <v>77</v>
      </c>
      <c r="I174" s="107">
        <v>841</v>
      </c>
      <c r="J174" s="107">
        <v>719</v>
      </c>
      <c r="K174" s="109">
        <v>44020</v>
      </c>
      <c r="L174" s="107" t="s">
        <v>171</v>
      </c>
      <c r="M174" s="107">
        <v>899999061</v>
      </c>
      <c r="N174" s="107" t="s">
        <v>72</v>
      </c>
      <c r="O174" s="107" t="s">
        <v>73</v>
      </c>
      <c r="P174" s="107">
        <v>27</v>
      </c>
      <c r="Q174" s="109">
        <v>44013</v>
      </c>
      <c r="R174" s="107" t="s">
        <v>3809</v>
      </c>
      <c r="S174" s="48">
        <v>1932000</v>
      </c>
      <c r="T174" s="48">
        <v>0</v>
      </c>
      <c r="U174" s="48">
        <v>0</v>
      </c>
      <c r="V174" s="131">
        <v>1932000</v>
      </c>
      <c r="W174" s="48">
        <v>1932000</v>
      </c>
      <c r="X174" s="48">
        <v>0</v>
      </c>
      <c r="AA174" s="107"/>
      <c r="AB174" s="107"/>
    </row>
    <row r="175" spans="1:28" s="48" customFormat="1" hidden="1" x14ac:dyDescent="0.25">
      <c r="A175" s="107">
        <v>2020</v>
      </c>
      <c r="B175" s="107">
        <v>118</v>
      </c>
      <c r="C175" s="107">
        <v>1</v>
      </c>
      <c r="D175" s="109">
        <v>43831</v>
      </c>
      <c r="E175" s="109">
        <v>44104</v>
      </c>
      <c r="F175" s="109">
        <v>44104</v>
      </c>
      <c r="G175" s="107" t="s">
        <v>76</v>
      </c>
      <c r="H175" s="107" t="s">
        <v>77</v>
      </c>
      <c r="I175" s="107">
        <v>810</v>
      </c>
      <c r="J175" s="107">
        <v>700</v>
      </c>
      <c r="K175" s="109">
        <v>43987</v>
      </c>
      <c r="L175" s="107" t="s">
        <v>171</v>
      </c>
      <c r="M175" s="107">
        <v>899999061</v>
      </c>
      <c r="N175" s="107" t="s">
        <v>72</v>
      </c>
      <c r="O175" s="107" t="s">
        <v>73</v>
      </c>
      <c r="P175" s="107">
        <v>23</v>
      </c>
      <c r="Q175" s="109">
        <v>43983</v>
      </c>
      <c r="R175" s="107" t="s">
        <v>3810</v>
      </c>
      <c r="S175" s="48">
        <v>1932000</v>
      </c>
      <c r="T175" s="48">
        <v>0</v>
      </c>
      <c r="U175" s="48">
        <v>0</v>
      </c>
      <c r="V175" s="131">
        <v>1932000</v>
      </c>
      <c r="W175" s="48">
        <v>1932000</v>
      </c>
      <c r="X175" s="48">
        <v>0</v>
      </c>
      <c r="AA175" s="107"/>
      <c r="AB175" s="107"/>
    </row>
    <row r="176" spans="1:28" s="48" customFormat="1" hidden="1" x14ac:dyDescent="0.25">
      <c r="A176" s="107">
        <v>2020</v>
      </c>
      <c r="B176" s="107">
        <v>118</v>
      </c>
      <c r="C176" s="107">
        <v>1</v>
      </c>
      <c r="D176" s="109">
        <v>43831</v>
      </c>
      <c r="E176" s="109">
        <v>44104</v>
      </c>
      <c r="F176" s="109">
        <v>44104</v>
      </c>
      <c r="G176" s="107" t="s">
        <v>76</v>
      </c>
      <c r="H176" s="107" t="s">
        <v>77</v>
      </c>
      <c r="I176" s="107">
        <v>529</v>
      </c>
      <c r="J176" s="107">
        <v>386</v>
      </c>
      <c r="K176" s="109">
        <v>43922</v>
      </c>
      <c r="L176" s="107" t="s">
        <v>171</v>
      </c>
      <c r="M176" s="107">
        <v>899999061</v>
      </c>
      <c r="N176" s="107" t="s">
        <v>72</v>
      </c>
      <c r="O176" s="107" t="s">
        <v>73</v>
      </c>
      <c r="P176" s="107">
        <v>15</v>
      </c>
      <c r="Q176" s="109">
        <v>43922</v>
      </c>
      <c r="R176" s="107" t="s">
        <v>3811</v>
      </c>
      <c r="S176" s="48">
        <v>1994500</v>
      </c>
      <c r="T176" s="48">
        <v>0</v>
      </c>
      <c r="U176" s="48">
        <v>0</v>
      </c>
      <c r="V176" s="131">
        <v>1994500</v>
      </c>
      <c r="W176" s="48">
        <v>1994500</v>
      </c>
      <c r="X176" s="48">
        <v>0</v>
      </c>
      <c r="AA176" s="107"/>
      <c r="AB176" s="107"/>
    </row>
    <row r="177" spans="1:28" s="48" customFormat="1" hidden="1" x14ac:dyDescent="0.25">
      <c r="A177" s="107">
        <v>2020</v>
      </c>
      <c r="B177" s="107">
        <v>118</v>
      </c>
      <c r="C177" s="107">
        <v>1</v>
      </c>
      <c r="D177" s="109">
        <v>43831</v>
      </c>
      <c r="E177" s="109">
        <v>44104</v>
      </c>
      <c r="F177" s="109">
        <v>44104</v>
      </c>
      <c r="G177" s="107" t="s">
        <v>137</v>
      </c>
      <c r="H177" s="107" t="s">
        <v>138</v>
      </c>
      <c r="I177" s="107">
        <v>167</v>
      </c>
      <c r="J177" s="107">
        <v>68</v>
      </c>
      <c r="K177" s="109">
        <v>43861</v>
      </c>
      <c r="L177" s="107" t="s">
        <v>172</v>
      </c>
      <c r="M177" s="107">
        <v>52713132</v>
      </c>
      <c r="N177" s="107" t="s">
        <v>11</v>
      </c>
      <c r="O177" s="107" t="s">
        <v>112</v>
      </c>
      <c r="P177" s="107">
        <v>2</v>
      </c>
      <c r="Q177" s="109">
        <v>43468</v>
      </c>
      <c r="R177" s="107" t="s">
        <v>3812</v>
      </c>
      <c r="S177" s="48">
        <v>24840000</v>
      </c>
      <c r="T177" s="48">
        <v>0</v>
      </c>
      <c r="U177" s="48">
        <v>0</v>
      </c>
      <c r="V177" s="131">
        <v>24840000</v>
      </c>
      <c r="W177" s="48">
        <v>24840000</v>
      </c>
      <c r="X177" s="48">
        <v>0</v>
      </c>
      <c r="AA177" s="107"/>
      <c r="AB177" s="107"/>
    </row>
    <row r="178" spans="1:28" s="48" customFormat="1" hidden="1" x14ac:dyDescent="0.25">
      <c r="A178" s="107">
        <v>2020</v>
      </c>
      <c r="B178" s="107">
        <v>118</v>
      </c>
      <c r="C178" s="107">
        <v>1</v>
      </c>
      <c r="D178" s="109">
        <v>43831</v>
      </c>
      <c r="E178" s="109">
        <v>44104</v>
      </c>
      <c r="F178" s="109">
        <v>44104</v>
      </c>
      <c r="G178" s="107" t="s">
        <v>137</v>
      </c>
      <c r="H178" s="107" t="s">
        <v>138</v>
      </c>
      <c r="I178" s="107">
        <v>618</v>
      </c>
      <c r="J178" s="107">
        <v>476</v>
      </c>
      <c r="K178" s="109">
        <v>43951</v>
      </c>
      <c r="L178" s="107" t="s">
        <v>172</v>
      </c>
      <c r="M178" s="107">
        <v>52713132</v>
      </c>
      <c r="N178" s="107" t="s">
        <v>11</v>
      </c>
      <c r="O178" s="107" t="s">
        <v>112</v>
      </c>
      <c r="P178" s="107">
        <v>2</v>
      </c>
      <c r="Q178" s="109">
        <v>43468</v>
      </c>
      <c r="R178" s="107" t="s">
        <v>3813</v>
      </c>
      <c r="S178" s="48">
        <v>10488000</v>
      </c>
      <c r="T178" s="48">
        <v>0</v>
      </c>
      <c r="U178" s="48">
        <v>0</v>
      </c>
      <c r="V178" s="131">
        <v>10488000</v>
      </c>
      <c r="W178" s="48">
        <v>8280000</v>
      </c>
      <c r="X178" s="48">
        <v>2208000</v>
      </c>
      <c r="AA178" s="107"/>
      <c r="AB178" s="107"/>
    </row>
    <row r="179" spans="1:28" s="48" customFormat="1" hidden="1" x14ac:dyDescent="0.25">
      <c r="A179" s="107">
        <v>2020</v>
      </c>
      <c r="B179" s="107">
        <v>118</v>
      </c>
      <c r="C179" s="107">
        <v>1</v>
      </c>
      <c r="D179" s="109">
        <v>43831</v>
      </c>
      <c r="E179" s="109">
        <v>44104</v>
      </c>
      <c r="F179" s="109">
        <v>44104</v>
      </c>
      <c r="G179" s="107" t="s">
        <v>80</v>
      </c>
      <c r="H179" s="107" t="s">
        <v>3756</v>
      </c>
      <c r="I179" s="107">
        <v>651</v>
      </c>
      <c r="J179" s="107">
        <v>510</v>
      </c>
      <c r="K179" s="109">
        <v>43958</v>
      </c>
      <c r="L179" s="107" t="s">
        <v>171</v>
      </c>
      <c r="M179" s="107">
        <v>899999061</v>
      </c>
      <c r="N179" s="107" t="s">
        <v>72</v>
      </c>
      <c r="O179" s="107" t="s">
        <v>73</v>
      </c>
      <c r="P179" s="107">
        <v>18</v>
      </c>
      <c r="Q179" s="109">
        <v>43952</v>
      </c>
      <c r="R179" s="107" t="s">
        <v>3814</v>
      </c>
      <c r="S179" s="48">
        <v>2011647</v>
      </c>
      <c r="T179" s="48">
        <v>0</v>
      </c>
      <c r="U179" s="48">
        <v>0</v>
      </c>
      <c r="V179" s="131">
        <v>2011647</v>
      </c>
      <c r="W179" s="48">
        <v>2011647</v>
      </c>
      <c r="X179" s="48">
        <v>0</v>
      </c>
      <c r="AA179" s="107"/>
      <c r="AB179" s="107"/>
    </row>
    <row r="180" spans="1:28" s="48" customFormat="1" hidden="1" x14ac:dyDescent="0.25">
      <c r="A180" s="107">
        <v>2020</v>
      </c>
      <c r="B180" s="107">
        <v>118</v>
      </c>
      <c r="C180" s="107">
        <v>1</v>
      </c>
      <c r="D180" s="109">
        <v>43831</v>
      </c>
      <c r="E180" s="109">
        <v>44104</v>
      </c>
      <c r="F180" s="109">
        <v>44104</v>
      </c>
      <c r="G180" s="107" t="s">
        <v>76</v>
      </c>
      <c r="H180" s="107" t="s">
        <v>77</v>
      </c>
      <c r="I180" s="107">
        <v>662</v>
      </c>
      <c r="J180" s="107">
        <v>515</v>
      </c>
      <c r="K180" s="109">
        <v>43959</v>
      </c>
      <c r="L180" s="107" t="s">
        <v>171</v>
      </c>
      <c r="M180" s="107">
        <v>899999061</v>
      </c>
      <c r="N180" s="107" t="s">
        <v>72</v>
      </c>
      <c r="O180" s="107" t="s">
        <v>73</v>
      </c>
      <c r="P180" s="107">
        <v>19</v>
      </c>
      <c r="Q180" s="109">
        <v>43952</v>
      </c>
      <c r="R180" s="107" t="s">
        <v>3815</v>
      </c>
      <c r="S180" s="48">
        <v>2216900</v>
      </c>
      <c r="T180" s="48">
        <v>0</v>
      </c>
      <c r="U180" s="48">
        <v>0</v>
      </c>
      <c r="V180" s="131">
        <v>2216900</v>
      </c>
      <c r="W180" s="48">
        <v>2216900</v>
      </c>
      <c r="X180" s="48">
        <v>0</v>
      </c>
      <c r="AA180" s="107"/>
      <c r="AB180" s="107"/>
    </row>
    <row r="181" spans="1:28" s="48" customFormat="1" hidden="1" x14ac:dyDescent="0.25">
      <c r="A181" s="107">
        <v>2020</v>
      </c>
      <c r="B181" s="107">
        <v>118</v>
      </c>
      <c r="C181" s="107">
        <v>1</v>
      </c>
      <c r="D181" s="109">
        <v>43831</v>
      </c>
      <c r="E181" s="109">
        <v>44104</v>
      </c>
      <c r="F181" s="109">
        <v>44104</v>
      </c>
      <c r="G181" s="107" t="s">
        <v>88</v>
      </c>
      <c r="H181" s="107" t="s">
        <v>89</v>
      </c>
      <c r="I181" s="107">
        <v>1239</v>
      </c>
      <c r="J181" s="107">
        <v>1004</v>
      </c>
      <c r="K181" s="109">
        <v>44096</v>
      </c>
      <c r="L181" s="107" t="s">
        <v>171</v>
      </c>
      <c r="M181" s="107">
        <v>899999061</v>
      </c>
      <c r="N181" s="107" t="s">
        <v>72</v>
      </c>
      <c r="O181" s="107" t="s">
        <v>73</v>
      </c>
      <c r="P181" s="107">
        <v>44</v>
      </c>
      <c r="Q181" s="109">
        <v>44075</v>
      </c>
      <c r="R181" s="107" t="s">
        <v>3816</v>
      </c>
      <c r="S181" s="48">
        <v>2368500</v>
      </c>
      <c r="T181" s="48">
        <v>0</v>
      </c>
      <c r="U181" s="48">
        <v>0</v>
      </c>
      <c r="V181" s="131">
        <v>2368500</v>
      </c>
      <c r="W181" s="48">
        <v>2368500</v>
      </c>
      <c r="X181" s="48">
        <v>0</v>
      </c>
      <c r="AA181" s="107"/>
      <c r="AB181" s="107"/>
    </row>
    <row r="182" spans="1:28" s="48" customFormat="1" hidden="1" x14ac:dyDescent="0.25">
      <c r="A182" s="107">
        <v>2020</v>
      </c>
      <c r="B182" s="107">
        <v>118</v>
      </c>
      <c r="C182" s="107">
        <v>1</v>
      </c>
      <c r="D182" s="109">
        <v>43831</v>
      </c>
      <c r="E182" s="109">
        <v>44104</v>
      </c>
      <c r="F182" s="109">
        <v>44104</v>
      </c>
      <c r="G182" s="107" t="s">
        <v>90</v>
      </c>
      <c r="H182" s="107" t="s">
        <v>91</v>
      </c>
      <c r="I182" s="107">
        <v>1239</v>
      </c>
      <c r="J182" s="107">
        <v>1004</v>
      </c>
      <c r="K182" s="109">
        <v>44096</v>
      </c>
      <c r="L182" s="107" t="s">
        <v>171</v>
      </c>
      <c r="M182" s="107">
        <v>899999061</v>
      </c>
      <c r="N182" s="107" t="s">
        <v>72</v>
      </c>
      <c r="O182" s="107" t="s">
        <v>73</v>
      </c>
      <c r="P182" s="107">
        <v>44</v>
      </c>
      <c r="Q182" s="109">
        <v>44075</v>
      </c>
      <c r="R182" s="107" t="s">
        <v>3816</v>
      </c>
      <c r="S182" s="48">
        <v>2368500</v>
      </c>
      <c r="T182" s="48">
        <v>0</v>
      </c>
      <c r="U182" s="48">
        <v>0</v>
      </c>
      <c r="V182" s="131">
        <v>2368500</v>
      </c>
      <c r="W182" s="48">
        <v>2368500</v>
      </c>
      <c r="X182" s="48">
        <v>0</v>
      </c>
      <c r="AA182" s="107"/>
      <c r="AB182" s="107"/>
    </row>
    <row r="183" spans="1:28" s="48" customFormat="1" hidden="1" x14ac:dyDescent="0.25">
      <c r="A183" s="107">
        <v>2020</v>
      </c>
      <c r="B183" s="107">
        <v>118</v>
      </c>
      <c r="C183" s="107">
        <v>1</v>
      </c>
      <c r="D183" s="109">
        <v>43831</v>
      </c>
      <c r="E183" s="109">
        <v>44104</v>
      </c>
      <c r="F183" s="109">
        <v>44104</v>
      </c>
      <c r="G183" s="107" t="s">
        <v>155</v>
      </c>
      <c r="H183" s="107" t="s">
        <v>156</v>
      </c>
      <c r="I183" s="107">
        <v>539</v>
      </c>
      <c r="J183" s="107">
        <v>434</v>
      </c>
      <c r="K183" s="109">
        <v>43938</v>
      </c>
      <c r="L183" s="107" t="s">
        <v>172</v>
      </c>
      <c r="M183" s="107">
        <v>79294250</v>
      </c>
      <c r="N183" s="107" t="s">
        <v>1636</v>
      </c>
      <c r="O183" s="107" t="s">
        <v>170</v>
      </c>
      <c r="P183" s="107">
        <v>117</v>
      </c>
      <c r="Q183" s="109">
        <v>43922</v>
      </c>
      <c r="R183" s="107" t="s">
        <v>3774</v>
      </c>
      <c r="S183" s="48">
        <v>2385937</v>
      </c>
      <c r="T183" s="48">
        <v>0</v>
      </c>
      <c r="U183" s="48">
        <v>0</v>
      </c>
      <c r="V183" s="131">
        <v>2385937</v>
      </c>
      <c r="W183" s="48">
        <v>2385937</v>
      </c>
      <c r="X183" s="48">
        <v>0</v>
      </c>
      <c r="AA183" s="107"/>
      <c r="AB183" s="107"/>
    </row>
    <row r="184" spans="1:28" s="48" customFormat="1" hidden="1" x14ac:dyDescent="0.25">
      <c r="A184" s="107">
        <v>2020</v>
      </c>
      <c r="B184" s="107">
        <v>118</v>
      </c>
      <c r="C184" s="107">
        <v>1</v>
      </c>
      <c r="D184" s="109">
        <v>43831</v>
      </c>
      <c r="E184" s="109">
        <v>44104</v>
      </c>
      <c r="F184" s="109">
        <v>44104</v>
      </c>
      <c r="G184" s="107" t="s">
        <v>184</v>
      </c>
      <c r="H184" s="107" t="s">
        <v>185</v>
      </c>
      <c r="I184" s="107">
        <v>1139</v>
      </c>
      <c r="J184" s="107">
        <v>898</v>
      </c>
      <c r="K184" s="109">
        <v>44061</v>
      </c>
      <c r="L184" s="107" t="s">
        <v>171</v>
      </c>
      <c r="M184" s="107">
        <v>899999061</v>
      </c>
      <c r="N184" s="107" t="s">
        <v>72</v>
      </c>
      <c r="O184" s="107" t="s">
        <v>73</v>
      </c>
      <c r="P184" s="107">
        <v>36</v>
      </c>
      <c r="Q184" s="109">
        <v>44044</v>
      </c>
      <c r="R184" s="107" t="s">
        <v>3758</v>
      </c>
      <c r="S184" s="48">
        <v>2438594</v>
      </c>
      <c r="T184" s="48">
        <v>0</v>
      </c>
      <c r="U184" s="48">
        <v>0</v>
      </c>
      <c r="V184" s="131">
        <v>2438594</v>
      </c>
      <c r="W184" s="48">
        <v>2438594</v>
      </c>
      <c r="X184" s="48">
        <v>0</v>
      </c>
      <c r="AA184" s="107"/>
      <c r="AB184" s="107"/>
    </row>
    <row r="185" spans="1:28" s="48" customFormat="1" hidden="1" x14ac:dyDescent="0.25">
      <c r="A185" s="107">
        <v>2020</v>
      </c>
      <c r="B185" s="107">
        <v>118</v>
      </c>
      <c r="C185" s="107">
        <v>1</v>
      </c>
      <c r="D185" s="109">
        <v>43831</v>
      </c>
      <c r="E185" s="109">
        <v>44104</v>
      </c>
      <c r="F185" s="109">
        <v>44104</v>
      </c>
      <c r="G185" s="107" t="s">
        <v>82</v>
      </c>
      <c r="H185" s="107" t="s">
        <v>83</v>
      </c>
      <c r="I185" s="107">
        <v>811</v>
      </c>
      <c r="J185" s="107">
        <v>701</v>
      </c>
      <c r="K185" s="109">
        <v>43987</v>
      </c>
      <c r="L185" s="107" t="s">
        <v>171</v>
      </c>
      <c r="M185" s="107">
        <v>899999061</v>
      </c>
      <c r="N185" s="107" t="s">
        <v>72</v>
      </c>
      <c r="O185" s="107" t="s">
        <v>73</v>
      </c>
      <c r="P185" s="107">
        <v>24</v>
      </c>
      <c r="Q185" s="109">
        <v>43983</v>
      </c>
      <c r="R185" s="107" t="s">
        <v>3781</v>
      </c>
      <c r="S185" s="48">
        <v>2560700</v>
      </c>
      <c r="T185" s="48">
        <v>0</v>
      </c>
      <c r="U185" s="48">
        <v>0</v>
      </c>
      <c r="V185" s="131">
        <v>2560700</v>
      </c>
      <c r="W185" s="48">
        <v>2560700</v>
      </c>
      <c r="X185" s="48">
        <v>0</v>
      </c>
      <c r="AA185" s="107"/>
      <c r="AB185" s="107"/>
    </row>
    <row r="186" spans="1:28" s="48" customFormat="1" hidden="1" x14ac:dyDescent="0.25">
      <c r="A186" s="107">
        <v>2020</v>
      </c>
      <c r="B186" s="107">
        <v>118</v>
      </c>
      <c r="C186" s="107">
        <v>1</v>
      </c>
      <c r="D186" s="109">
        <v>43831</v>
      </c>
      <c r="E186" s="109">
        <v>44104</v>
      </c>
      <c r="F186" s="109">
        <v>44104</v>
      </c>
      <c r="G186" s="107" t="s">
        <v>76</v>
      </c>
      <c r="H186" s="107" t="s">
        <v>77</v>
      </c>
      <c r="I186" s="107">
        <v>1091</v>
      </c>
      <c r="J186" s="107">
        <v>865</v>
      </c>
      <c r="K186" s="109">
        <v>44054</v>
      </c>
      <c r="L186" s="107" t="s">
        <v>171</v>
      </c>
      <c r="M186" s="107">
        <v>899999061</v>
      </c>
      <c r="N186" s="107" t="s">
        <v>72</v>
      </c>
      <c r="O186" s="107" t="s">
        <v>73</v>
      </c>
      <c r="P186" s="107">
        <v>35</v>
      </c>
      <c r="Q186" s="109">
        <v>44044</v>
      </c>
      <c r="R186" s="107" t="s">
        <v>3817</v>
      </c>
      <c r="S186" s="48">
        <v>2620200</v>
      </c>
      <c r="T186" s="48">
        <v>0</v>
      </c>
      <c r="U186" s="48">
        <v>0</v>
      </c>
      <c r="V186" s="131">
        <v>2620200</v>
      </c>
      <c r="W186" s="48">
        <v>2620200</v>
      </c>
      <c r="X186" s="48">
        <v>0</v>
      </c>
      <c r="AA186" s="107"/>
      <c r="AB186" s="107"/>
    </row>
    <row r="187" spans="1:28" s="48" customFormat="1" hidden="1" x14ac:dyDescent="0.25">
      <c r="A187" s="107">
        <v>2020</v>
      </c>
      <c r="B187" s="107">
        <v>118</v>
      </c>
      <c r="C187" s="107">
        <v>1</v>
      </c>
      <c r="D187" s="109">
        <v>43831</v>
      </c>
      <c r="E187" s="109">
        <v>44104</v>
      </c>
      <c r="F187" s="109">
        <v>44104</v>
      </c>
      <c r="G187" s="107" t="s">
        <v>190</v>
      </c>
      <c r="H187" s="107" t="s">
        <v>191</v>
      </c>
      <c r="I187" s="107">
        <v>1139</v>
      </c>
      <c r="J187" s="107">
        <v>898</v>
      </c>
      <c r="K187" s="109">
        <v>44061</v>
      </c>
      <c r="L187" s="107" t="s">
        <v>171</v>
      </c>
      <c r="M187" s="107">
        <v>899999061</v>
      </c>
      <c r="N187" s="107" t="s">
        <v>72</v>
      </c>
      <c r="O187" s="107" t="s">
        <v>73</v>
      </c>
      <c r="P187" s="107">
        <v>36</v>
      </c>
      <c r="Q187" s="109">
        <v>44044</v>
      </c>
      <c r="R187" s="107" t="s">
        <v>3758</v>
      </c>
      <c r="S187" s="48">
        <v>2676064</v>
      </c>
      <c r="T187" s="48">
        <v>0</v>
      </c>
      <c r="U187" s="48">
        <v>0</v>
      </c>
      <c r="V187" s="131">
        <v>2676064</v>
      </c>
      <c r="W187" s="48">
        <v>2676064</v>
      </c>
      <c r="X187" s="48">
        <v>0</v>
      </c>
      <c r="AA187" s="107"/>
      <c r="AB187" s="107"/>
    </row>
    <row r="188" spans="1:28" s="48" customFormat="1" hidden="1" x14ac:dyDescent="0.25">
      <c r="A188" s="107">
        <v>2020</v>
      </c>
      <c r="B188" s="107">
        <v>118</v>
      </c>
      <c r="C188" s="107">
        <v>1</v>
      </c>
      <c r="D188" s="109">
        <v>43831</v>
      </c>
      <c r="E188" s="109">
        <v>44104</v>
      </c>
      <c r="F188" s="109">
        <v>44104</v>
      </c>
      <c r="G188" s="107" t="s">
        <v>155</v>
      </c>
      <c r="H188" s="107" t="s">
        <v>156</v>
      </c>
      <c r="I188" s="107">
        <v>492</v>
      </c>
      <c r="J188" s="107">
        <v>360</v>
      </c>
      <c r="K188" s="109">
        <v>43908</v>
      </c>
      <c r="L188" s="107" t="s">
        <v>171</v>
      </c>
      <c r="M188" s="107">
        <v>899999061</v>
      </c>
      <c r="N188" s="107" t="s">
        <v>72</v>
      </c>
      <c r="O188" s="107" t="s">
        <v>73</v>
      </c>
      <c r="P188" s="107">
        <v>13</v>
      </c>
      <c r="Q188" s="109">
        <v>43891</v>
      </c>
      <c r="R188" s="107" t="s">
        <v>3769</v>
      </c>
      <c r="S188" s="48">
        <v>2718965</v>
      </c>
      <c r="T188" s="48">
        <v>0</v>
      </c>
      <c r="U188" s="48">
        <v>0</v>
      </c>
      <c r="V188" s="131">
        <v>2718965</v>
      </c>
      <c r="W188" s="48">
        <v>2718965</v>
      </c>
      <c r="X188" s="48">
        <v>0</v>
      </c>
      <c r="AA188" s="107"/>
      <c r="AB188" s="107"/>
    </row>
    <row r="189" spans="1:28" s="48" customFormat="1" hidden="1" x14ac:dyDescent="0.25">
      <c r="A189" s="107">
        <v>2020</v>
      </c>
      <c r="B189" s="107">
        <v>118</v>
      </c>
      <c r="C189" s="107">
        <v>1</v>
      </c>
      <c r="D189" s="109">
        <v>43831</v>
      </c>
      <c r="E189" s="109">
        <v>44104</v>
      </c>
      <c r="F189" s="109">
        <v>44104</v>
      </c>
      <c r="G189" s="107" t="s">
        <v>159</v>
      </c>
      <c r="H189" s="107" t="s">
        <v>3818</v>
      </c>
      <c r="I189" s="107">
        <v>261</v>
      </c>
      <c r="J189" s="107">
        <v>162</v>
      </c>
      <c r="K189" s="109">
        <v>43874</v>
      </c>
      <c r="L189" s="107" t="s">
        <v>171</v>
      </c>
      <c r="M189" s="107">
        <v>899999061</v>
      </c>
      <c r="N189" s="107" t="s">
        <v>72</v>
      </c>
      <c r="O189" s="107" t="s">
        <v>73</v>
      </c>
      <c r="P189" s="107">
        <v>7</v>
      </c>
      <c r="Q189" s="109">
        <v>43862</v>
      </c>
      <c r="R189" s="107" t="s">
        <v>3807</v>
      </c>
      <c r="S189" s="48">
        <v>2841001</v>
      </c>
      <c r="T189" s="48">
        <v>0</v>
      </c>
      <c r="U189" s="48">
        <v>0</v>
      </c>
      <c r="V189" s="131">
        <v>2841001</v>
      </c>
      <c r="W189" s="48">
        <v>2841001</v>
      </c>
      <c r="X189" s="48">
        <v>0</v>
      </c>
      <c r="AA189" s="107"/>
      <c r="AB189" s="107"/>
    </row>
    <row r="190" spans="1:28" s="48" customFormat="1" hidden="1" x14ac:dyDescent="0.25">
      <c r="A190" s="107">
        <v>2020</v>
      </c>
      <c r="B190" s="107">
        <v>118</v>
      </c>
      <c r="C190" s="107">
        <v>1</v>
      </c>
      <c r="D190" s="109">
        <v>43831</v>
      </c>
      <c r="E190" s="109">
        <v>44104</v>
      </c>
      <c r="F190" s="109">
        <v>44104</v>
      </c>
      <c r="G190" s="107" t="s">
        <v>76</v>
      </c>
      <c r="H190" s="107" t="s">
        <v>77</v>
      </c>
      <c r="I190" s="107">
        <v>1237</v>
      </c>
      <c r="J190" s="107">
        <v>1000</v>
      </c>
      <c r="K190" s="109">
        <v>44095</v>
      </c>
      <c r="L190" s="107" t="s">
        <v>171</v>
      </c>
      <c r="M190" s="107">
        <v>899999061</v>
      </c>
      <c r="N190" s="107" t="s">
        <v>72</v>
      </c>
      <c r="O190" s="107" t="s">
        <v>73</v>
      </c>
      <c r="P190" s="107">
        <v>43</v>
      </c>
      <c r="Q190" s="109">
        <v>44075</v>
      </c>
      <c r="R190" s="107" t="s">
        <v>3819</v>
      </c>
      <c r="S190" s="48">
        <v>2859800</v>
      </c>
      <c r="T190" s="48">
        <v>0</v>
      </c>
      <c r="U190" s="48">
        <v>0</v>
      </c>
      <c r="V190" s="131">
        <v>2859800</v>
      </c>
      <c r="W190" s="48">
        <v>2859800</v>
      </c>
      <c r="X190" s="48">
        <v>0</v>
      </c>
      <c r="AA190" s="107"/>
      <c r="AB190" s="107"/>
    </row>
    <row r="191" spans="1:28" s="48" customFormat="1" hidden="1" x14ac:dyDescent="0.25">
      <c r="A191" s="107">
        <v>2020</v>
      </c>
      <c r="B191" s="107">
        <v>118</v>
      </c>
      <c r="C191" s="107">
        <v>1</v>
      </c>
      <c r="D191" s="109">
        <v>43831</v>
      </c>
      <c r="E191" s="109">
        <v>44104</v>
      </c>
      <c r="F191" s="109">
        <v>44104</v>
      </c>
      <c r="G191" s="107" t="s">
        <v>76</v>
      </c>
      <c r="H191" s="107" t="s">
        <v>77</v>
      </c>
      <c r="I191" s="107">
        <v>1146</v>
      </c>
      <c r="J191" s="107">
        <v>927</v>
      </c>
      <c r="K191" s="109">
        <v>44062</v>
      </c>
      <c r="L191" s="107" t="s">
        <v>171</v>
      </c>
      <c r="M191" s="107">
        <v>899999061</v>
      </c>
      <c r="N191" s="107" t="s">
        <v>72</v>
      </c>
      <c r="O191" s="107" t="s">
        <v>73</v>
      </c>
      <c r="P191" s="107">
        <v>39</v>
      </c>
      <c r="Q191" s="109">
        <v>44044</v>
      </c>
      <c r="R191" s="107" t="s">
        <v>3820</v>
      </c>
      <c r="S191" s="48">
        <v>2877700</v>
      </c>
      <c r="T191" s="48">
        <v>0</v>
      </c>
      <c r="U191" s="48">
        <v>0</v>
      </c>
      <c r="V191" s="131">
        <v>2877700</v>
      </c>
      <c r="W191" s="48">
        <v>2877700</v>
      </c>
      <c r="X191" s="48">
        <v>0</v>
      </c>
      <c r="AA191" s="107"/>
      <c r="AB191" s="107"/>
    </row>
    <row r="192" spans="1:28" s="48" customFormat="1" hidden="1" x14ac:dyDescent="0.25">
      <c r="A192" s="107">
        <v>2020</v>
      </c>
      <c r="B192" s="107">
        <v>118</v>
      </c>
      <c r="C192" s="107">
        <v>1</v>
      </c>
      <c r="D192" s="109">
        <v>43831</v>
      </c>
      <c r="E192" s="109">
        <v>44104</v>
      </c>
      <c r="F192" s="109">
        <v>44104</v>
      </c>
      <c r="G192" s="107" t="s">
        <v>155</v>
      </c>
      <c r="H192" s="107" t="s">
        <v>156</v>
      </c>
      <c r="I192" s="107">
        <v>814</v>
      </c>
      <c r="J192" s="107">
        <v>706</v>
      </c>
      <c r="K192" s="109">
        <v>43990</v>
      </c>
      <c r="L192" s="107" t="s">
        <v>171</v>
      </c>
      <c r="M192" s="107">
        <v>899999061</v>
      </c>
      <c r="N192" s="107" t="s">
        <v>72</v>
      </c>
      <c r="O192" s="107" t="s">
        <v>73</v>
      </c>
      <c r="P192" s="107">
        <v>26</v>
      </c>
      <c r="Q192" s="109">
        <v>43983</v>
      </c>
      <c r="R192" s="107" t="s">
        <v>3778</v>
      </c>
      <c r="S192" s="48">
        <v>2888358</v>
      </c>
      <c r="T192" s="48">
        <v>0</v>
      </c>
      <c r="U192" s="48">
        <v>0</v>
      </c>
      <c r="V192" s="131">
        <v>2888358</v>
      </c>
      <c r="W192" s="48">
        <v>2888358</v>
      </c>
      <c r="X192" s="48">
        <v>0</v>
      </c>
      <c r="AA192" s="107"/>
      <c r="AB192" s="107"/>
    </row>
    <row r="193" spans="1:28" s="48" customFormat="1" hidden="1" x14ac:dyDescent="0.25">
      <c r="A193" s="107">
        <v>2020</v>
      </c>
      <c r="B193" s="107">
        <v>118</v>
      </c>
      <c r="C193" s="107">
        <v>1</v>
      </c>
      <c r="D193" s="109">
        <v>43831</v>
      </c>
      <c r="E193" s="109">
        <v>44104</v>
      </c>
      <c r="F193" s="109">
        <v>44104</v>
      </c>
      <c r="G193" s="107" t="s">
        <v>184</v>
      </c>
      <c r="H193" s="107" t="s">
        <v>185</v>
      </c>
      <c r="I193" s="107">
        <v>492</v>
      </c>
      <c r="J193" s="107">
        <v>360</v>
      </c>
      <c r="K193" s="109">
        <v>43908</v>
      </c>
      <c r="L193" s="107" t="s">
        <v>171</v>
      </c>
      <c r="M193" s="107">
        <v>899999061</v>
      </c>
      <c r="N193" s="107" t="s">
        <v>72</v>
      </c>
      <c r="O193" s="107" t="s">
        <v>73</v>
      </c>
      <c r="P193" s="107">
        <v>13</v>
      </c>
      <c r="Q193" s="109">
        <v>43891</v>
      </c>
      <c r="R193" s="107" t="s">
        <v>3769</v>
      </c>
      <c r="S193" s="48">
        <v>2892273</v>
      </c>
      <c r="T193" s="48">
        <v>0</v>
      </c>
      <c r="U193" s="48">
        <v>0</v>
      </c>
      <c r="V193" s="131">
        <v>2892273</v>
      </c>
      <c r="W193" s="48">
        <v>2892273</v>
      </c>
      <c r="X193" s="48">
        <v>0</v>
      </c>
      <c r="AA193" s="107"/>
      <c r="AB193" s="107"/>
    </row>
    <row r="194" spans="1:28" s="48" customFormat="1" hidden="1" x14ac:dyDescent="0.25">
      <c r="A194" s="107">
        <v>2020</v>
      </c>
      <c r="B194" s="107">
        <v>118</v>
      </c>
      <c r="C194" s="107">
        <v>1</v>
      </c>
      <c r="D194" s="109">
        <v>43831</v>
      </c>
      <c r="E194" s="109">
        <v>44104</v>
      </c>
      <c r="F194" s="109">
        <v>44104</v>
      </c>
      <c r="G194" s="107" t="s">
        <v>155</v>
      </c>
      <c r="H194" s="107" t="s">
        <v>156</v>
      </c>
      <c r="I194" s="107">
        <v>442</v>
      </c>
      <c r="J194" s="107">
        <v>448</v>
      </c>
      <c r="K194" s="109">
        <v>43942</v>
      </c>
      <c r="L194" s="107" t="s">
        <v>172</v>
      </c>
      <c r="M194" s="107">
        <v>53038501</v>
      </c>
      <c r="N194" s="107" t="s">
        <v>1632</v>
      </c>
      <c r="O194" s="107" t="s">
        <v>170</v>
      </c>
      <c r="P194" s="107">
        <v>111</v>
      </c>
      <c r="Q194" s="109">
        <v>43922</v>
      </c>
      <c r="R194" s="107" t="s">
        <v>1633</v>
      </c>
      <c r="S194" s="48">
        <v>2941504</v>
      </c>
      <c r="T194" s="48">
        <v>0</v>
      </c>
      <c r="U194" s="48">
        <v>0</v>
      </c>
      <c r="V194" s="131">
        <v>2941504</v>
      </c>
      <c r="W194" s="48">
        <v>2941504</v>
      </c>
      <c r="X194" s="48">
        <v>0</v>
      </c>
      <c r="AA194" s="107"/>
      <c r="AB194" s="107"/>
    </row>
    <row r="195" spans="1:28" s="48" customFormat="1" hidden="1" x14ac:dyDescent="0.25">
      <c r="A195" s="107">
        <v>2020</v>
      </c>
      <c r="B195" s="107">
        <v>118</v>
      </c>
      <c r="C195" s="107">
        <v>1</v>
      </c>
      <c r="D195" s="109">
        <v>43831</v>
      </c>
      <c r="E195" s="109">
        <v>44104</v>
      </c>
      <c r="F195" s="109">
        <v>44104</v>
      </c>
      <c r="G195" s="107" t="s">
        <v>176</v>
      </c>
      <c r="H195" s="107" t="s">
        <v>177</v>
      </c>
      <c r="I195" s="107">
        <v>566</v>
      </c>
      <c r="J195" s="107">
        <v>697</v>
      </c>
      <c r="K195" s="109">
        <v>43986</v>
      </c>
      <c r="L195" s="107" t="s">
        <v>172</v>
      </c>
      <c r="M195" s="107">
        <v>1018421087</v>
      </c>
      <c r="N195" s="107" t="s">
        <v>3570</v>
      </c>
      <c r="O195" s="107" t="s">
        <v>170</v>
      </c>
      <c r="P195" s="107">
        <v>137</v>
      </c>
      <c r="Q195" s="109">
        <v>43983</v>
      </c>
      <c r="R195" s="107" t="s">
        <v>3788</v>
      </c>
      <c r="S195" s="48">
        <v>2955938</v>
      </c>
      <c r="T195" s="48">
        <v>0</v>
      </c>
      <c r="U195" s="48">
        <v>0</v>
      </c>
      <c r="V195" s="131">
        <v>2955938</v>
      </c>
      <c r="W195" s="48">
        <v>2955938</v>
      </c>
      <c r="X195" s="48">
        <v>0</v>
      </c>
      <c r="AA195" s="107"/>
      <c r="AB195" s="107"/>
    </row>
    <row r="196" spans="1:28" s="48" customFormat="1" hidden="1" x14ac:dyDescent="0.25">
      <c r="A196" s="107">
        <v>2020</v>
      </c>
      <c r="B196" s="107">
        <v>118</v>
      </c>
      <c r="C196" s="107">
        <v>1</v>
      </c>
      <c r="D196" s="109">
        <v>43831</v>
      </c>
      <c r="E196" s="109">
        <v>44104</v>
      </c>
      <c r="F196" s="109">
        <v>44104</v>
      </c>
      <c r="G196" s="107" t="s">
        <v>157</v>
      </c>
      <c r="H196" s="107" t="s">
        <v>158</v>
      </c>
      <c r="I196" s="107">
        <v>1057</v>
      </c>
      <c r="J196" s="107">
        <v>767</v>
      </c>
      <c r="K196" s="109">
        <v>44033</v>
      </c>
      <c r="L196" s="107" t="s">
        <v>171</v>
      </c>
      <c r="M196" s="107">
        <v>899999061</v>
      </c>
      <c r="N196" s="107" t="s">
        <v>72</v>
      </c>
      <c r="O196" s="107" t="s">
        <v>73</v>
      </c>
      <c r="P196" s="107">
        <v>33</v>
      </c>
      <c r="Q196" s="109">
        <v>44013</v>
      </c>
      <c r="R196" s="107" t="s">
        <v>3770</v>
      </c>
      <c r="S196" s="48">
        <v>2966051</v>
      </c>
      <c r="T196" s="48">
        <v>0</v>
      </c>
      <c r="U196" s="48">
        <v>0</v>
      </c>
      <c r="V196" s="131">
        <v>2966051</v>
      </c>
      <c r="W196" s="48">
        <v>2966051</v>
      </c>
      <c r="X196" s="48">
        <v>0</v>
      </c>
      <c r="AA196" s="107"/>
      <c r="AB196" s="107"/>
    </row>
    <row r="197" spans="1:28" s="48" customFormat="1" hidden="1" x14ac:dyDescent="0.25">
      <c r="A197" s="107">
        <v>2020</v>
      </c>
      <c r="B197" s="107">
        <v>118</v>
      </c>
      <c r="C197" s="107">
        <v>1</v>
      </c>
      <c r="D197" s="109">
        <v>43831</v>
      </c>
      <c r="E197" s="109">
        <v>44104</v>
      </c>
      <c r="F197" s="109">
        <v>44104</v>
      </c>
      <c r="G197" s="107" t="s">
        <v>155</v>
      </c>
      <c r="H197" s="107" t="s">
        <v>156</v>
      </c>
      <c r="I197" s="107">
        <v>1036</v>
      </c>
      <c r="J197" s="107">
        <v>768</v>
      </c>
      <c r="K197" s="109">
        <v>44033</v>
      </c>
      <c r="L197" s="107" t="s">
        <v>171</v>
      </c>
      <c r="M197" s="107">
        <v>899999061</v>
      </c>
      <c r="N197" s="107" t="s">
        <v>72</v>
      </c>
      <c r="O197" s="107" t="s">
        <v>73</v>
      </c>
      <c r="P197" s="107">
        <v>34</v>
      </c>
      <c r="Q197" s="109">
        <v>44013</v>
      </c>
      <c r="R197" s="107" t="s">
        <v>3780</v>
      </c>
      <c r="S197" s="48">
        <v>3019766</v>
      </c>
      <c r="T197" s="48">
        <v>0</v>
      </c>
      <c r="U197" s="48">
        <v>0</v>
      </c>
      <c r="V197" s="131">
        <v>3019766</v>
      </c>
      <c r="W197" s="48">
        <v>3019766</v>
      </c>
      <c r="X197" s="48">
        <v>0</v>
      </c>
      <c r="AA197" s="107"/>
      <c r="AB197" s="107"/>
    </row>
    <row r="198" spans="1:28" s="48" customFormat="1" hidden="1" x14ac:dyDescent="0.25">
      <c r="A198" s="107">
        <v>2020</v>
      </c>
      <c r="B198" s="107">
        <v>118</v>
      </c>
      <c r="C198" s="107">
        <v>1</v>
      </c>
      <c r="D198" s="109">
        <v>43831</v>
      </c>
      <c r="E198" s="109">
        <v>44104</v>
      </c>
      <c r="F198" s="109">
        <v>44104</v>
      </c>
      <c r="G198" s="107" t="s">
        <v>157</v>
      </c>
      <c r="H198" s="107" t="s">
        <v>158</v>
      </c>
      <c r="I198" s="107">
        <v>48</v>
      </c>
      <c r="J198" s="107">
        <v>17</v>
      </c>
      <c r="K198" s="109">
        <v>43851</v>
      </c>
      <c r="L198" s="107" t="s">
        <v>171</v>
      </c>
      <c r="M198" s="107">
        <v>899999061</v>
      </c>
      <c r="N198" s="107" t="s">
        <v>72</v>
      </c>
      <c r="O198" s="107" t="s">
        <v>73</v>
      </c>
      <c r="P198" s="107">
        <v>1</v>
      </c>
      <c r="Q198" s="109">
        <v>43831</v>
      </c>
      <c r="R198" s="107" t="s">
        <v>3767</v>
      </c>
      <c r="S198" s="48">
        <v>3021592</v>
      </c>
      <c r="T198" s="48">
        <v>0</v>
      </c>
      <c r="U198" s="48">
        <v>0</v>
      </c>
      <c r="V198" s="131">
        <v>3021592</v>
      </c>
      <c r="W198" s="48">
        <v>3021592</v>
      </c>
      <c r="X198" s="48">
        <v>0</v>
      </c>
      <c r="AA198" s="107"/>
      <c r="AB198" s="107"/>
    </row>
    <row r="199" spans="1:28" s="48" customFormat="1" hidden="1" x14ac:dyDescent="0.25">
      <c r="A199" s="107">
        <v>2020</v>
      </c>
      <c r="B199" s="107">
        <v>118</v>
      </c>
      <c r="C199" s="107">
        <v>1</v>
      </c>
      <c r="D199" s="109">
        <v>43831</v>
      </c>
      <c r="E199" s="109">
        <v>44104</v>
      </c>
      <c r="F199" s="109">
        <v>44104</v>
      </c>
      <c r="G199" s="107" t="s">
        <v>88</v>
      </c>
      <c r="H199" s="107" t="s">
        <v>89</v>
      </c>
      <c r="I199" s="107">
        <v>232</v>
      </c>
      <c r="J199" s="107">
        <v>144</v>
      </c>
      <c r="K199" s="109">
        <v>43872</v>
      </c>
      <c r="L199" s="107" t="s">
        <v>171</v>
      </c>
      <c r="M199" s="107">
        <v>899999061</v>
      </c>
      <c r="N199" s="107" t="s">
        <v>72</v>
      </c>
      <c r="O199" s="107" t="s">
        <v>73</v>
      </c>
      <c r="P199" s="107">
        <v>6</v>
      </c>
      <c r="Q199" s="109">
        <v>43862</v>
      </c>
      <c r="R199" s="107" t="s">
        <v>3767</v>
      </c>
      <c r="S199" s="48">
        <v>3031400</v>
      </c>
      <c r="T199" s="48">
        <v>0</v>
      </c>
      <c r="U199" s="48">
        <v>0</v>
      </c>
      <c r="V199" s="131">
        <v>3031400</v>
      </c>
      <c r="W199" s="48">
        <v>3031400</v>
      </c>
      <c r="X199" s="48">
        <v>0</v>
      </c>
      <c r="AA199" s="107"/>
      <c r="AB199" s="107"/>
    </row>
    <row r="200" spans="1:28" s="48" customFormat="1" hidden="1" x14ac:dyDescent="0.25">
      <c r="A200" s="107">
        <v>2020</v>
      </c>
      <c r="B200" s="107">
        <v>118</v>
      </c>
      <c r="C200" s="107">
        <v>1</v>
      </c>
      <c r="D200" s="109">
        <v>43831</v>
      </c>
      <c r="E200" s="109">
        <v>44104</v>
      </c>
      <c r="F200" s="109">
        <v>44104</v>
      </c>
      <c r="G200" s="107" t="s">
        <v>90</v>
      </c>
      <c r="H200" s="107" t="s">
        <v>91</v>
      </c>
      <c r="I200" s="107">
        <v>232</v>
      </c>
      <c r="J200" s="107">
        <v>144</v>
      </c>
      <c r="K200" s="109">
        <v>43872</v>
      </c>
      <c r="L200" s="107" t="s">
        <v>171</v>
      </c>
      <c r="M200" s="107">
        <v>899999061</v>
      </c>
      <c r="N200" s="107" t="s">
        <v>72</v>
      </c>
      <c r="O200" s="107" t="s">
        <v>73</v>
      </c>
      <c r="P200" s="107">
        <v>6</v>
      </c>
      <c r="Q200" s="109">
        <v>43862</v>
      </c>
      <c r="R200" s="107" t="s">
        <v>3767</v>
      </c>
      <c r="S200" s="48">
        <v>3031400</v>
      </c>
      <c r="T200" s="48">
        <v>0</v>
      </c>
      <c r="U200" s="48">
        <v>0</v>
      </c>
      <c r="V200" s="131">
        <v>3031400</v>
      </c>
      <c r="W200" s="48">
        <v>3031400</v>
      </c>
      <c r="X200" s="48">
        <v>0</v>
      </c>
      <c r="AA200" s="107"/>
      <c r="AB200" s="107"/>
    </row>
    <row r="201" spans="1:28" s="48" customFormat="1" hidden="1" x14ac:dyDescent="0.25">
      <c r="A201" s="107">
        <v>2020</v>
      </c>
      <c r="B201" s="107">
        <v>118</v>
      </c>
      <c r="C201" s="107">
        <v>1</v>
      </c>
      <c r="D201" s="109">
        <v>43831</v>
      </c>
      <c r="E201" s="109">
        <v>44104</v>
      </c>
      <c r="F201" s="109">
        <v>44104</v>
      </c>
      <c r="G201" s="107" t="s">
        <v>155</v>
      </c>
      <c r="H201" s="107" t="s">
        <v>156</v>
      </c>
      <c r="I201" s="107">
        <v>444</v>
      </c>
      <c r="J201" s="107">
        <v>511</v>
      </c>
      <c r="K201" s="109">
        <v>43958</v>
      </c>
      <c r="L201" s="107" t="s">
        <v>172</v>
      </c>
      <c r="M201" s="107">
        <v>7705947</v>
      </c>
      <c r="N201" s="107" t="s">
        <v>1915</v>
      </c>
      <c r="O201" s="107" t="s">
        <v>170</v>
      </c>
      <c r="P201" s="107">
        <v>110</v>
      </c>
      <c r="Q201" s="109">
        <v>43952</v>
      </c>
      <c r="R201" s="107" t="s">
        <v>1916</v>
      </c>
      <c r="S201" s="48">
        <v>3053552</v>
      </c>
      <c r="T201" s="48">
        <v>0</v>
      </c>
      <c r="U201" s="48">
        <v>0</v>
      </c>
      <c r="V201" s="131">
        <v>3053552</v>
      </c>
      <c r="W201" s="48">
        <v>3053552</v>
      </c>
      <c r="X201" s="48">
        <v>0</v>
      </c>
      <c r="AA201" s="107"/>
      <c r="AB201" s="107"/>
    </row>
    <row r="202" spans="1:28" s="48" customFormat="1" hidden="1" x14ac:dyDescent="0.25">
      <c r="A202" s="107">
        <v>2020</v>
      </c>
      <c r="B202" s="107">
        <v>118</v>
      </c>
      <c r="C202" s="107">
        <v>1</v>
      </c>
      <c r="D202" s="109">
        <v>43831</v>
      </c>
      <c r="E202" s="109">
        <v>44104</v>
      </c>
      <c r="F202" s="109">
        <v>44104</v>
      </c>
      <c r="G202" s="107" t="s">
        <v>179</v>
      </c>
      <c r="H202" s="107" t="s">
        <v>3759</v>
      </c>
      <c r="I202" s="107">
        <v>539</v>
      </c>
      <c r="J202" s="107">
        <v>434</v>
      </c>
      <c r="K202" s="109">
        <v>43938</v>
      </c>
      <c r="L202" s="107" t="s">
        <v>172</v>
      </c>
      <c r="M202" s="107">
        <v>79294250</v>
      </c>
      <c r="N202" s="107" t="s">
        <v>1636</v>
      </c>
      <c r="O202" s="107" t="s">
        <v>170</v>
      </c>
      <c r="P202" s="107">
        <v>117</v>
      </c>
      <c r="Q202" s="109">
        <v>43922</v>
      </c>
      <c r="R202" s="107" t="s">
        <v>3774</v>
      </c>
      <c r="S202" s="48">
        <v>3077513</v>
      </c>
      <c r="T202" s="48">
        <v>0</v>
      </c>
      <c r="U202" s="48">
        <v>0</v>
      </c>
      <c r="V202" s="131">
        <v>3077513</v>
      </c>
      <c r="W202" s="48">
        <v>3077513</v>
      </c>
      <c r="X202" s="48">
        <v>0</v>
      </c>
      <c r="AA202" s="107"/>
      <c r="AB202" s="107"/>
    </row>
    <row r="203" spans="1:28" s="48" customFormat="1" hidden="1" x14ac:dyDescent="0.25">
      <c r="A203" s="107">
        <v>2020</v>
      </c>
      <c r="B203" s="107">
        <v>118</v>
      </c>
      <c r="C203" s="107">
        <v>1</v>
      </c>
      <c r="D203" s="109">
        <v>43831</v>
      </c>
      <c r="E203" s="109">
        <v>44104</v>
      </c>
      <c r="F203" s="109">
        <v>44104</v>
      </c>
      <c r="G203" s="107" t="s">
        <v>147</v>
      </c>
      <c r="H203" s="107" t="s">
        <v>148</v>
      </c>
      <c r="I203" s="107">
        <v>813</v>
      </c>
      <c r="J203" s="107">
        <v>705</v>
      </c>
      <c r="K203" s="109">
        <v>43990</v>
      </c>
      <c r="L203" s="107" t="s">
        <v>171</v>
      </c>
      <c r="M203" s="107">
        <v>899999061</v>
      </c>
      <c r="N203" s="107" t="s">
        <v>72</v>
      </c>
      <c r="O203" s="107" t="s">
        <v>73</v>
      </c>
      <c r="P203" s="107">
        <v>25</v>
      </c>
      <c r="Q203" s="109">
        <v>43983</v>
      </c>
      <c r="R203" s="107" t="s">
        <v>3760</v>
      </c>
      <c r="S203" s="48">
        <v>3081125</v>
      </c>
      <c r="T203" s="48">
        <v>0</v>
      </c>
      <c r="U203" s="48">
        <v>0</v>
      </c>
      <c r="V203" s="131">
        <v>3081125</v>
      </c>
      <c r="W203" s="48">
        <v>3081125</v>
      </c>
      <c r="X203" s="48">
        <v>0</v>
      </c>
      <c r="AA203" s="107"/>
      <c r="AB203" s="107"/>
    </row>
    <row r="204" spans="1:28" s="48" customFormat="1" hidden="1" x14ac:dyDescent="0.25">
      <c r="A204" s="107">
        <v>2020</v>
      </c>
      <c r="B204" s="107">
        <v>118</v>
      </c>
      <c r="C204" s="107">
        <v>1</v>
      </c>
      <c r="D204" s="109">
        <v>43831</v>
      </c>
      <c r="E204" s="109">
        <v>44104</v>
      </c>
      <c r="F204" s="109">
        <v>44104</v>
      </c>
      <c r="G204" s="107" t="s">
        <v>80</v>
      </c>
      <c r="H204" s="107" t="s">
        <v>3756</v>
      </c>
      <c r="I204" s="107">
        <v>566</v>
      </c>
      <c r="J204" s="107">
        <v>697</v>
      </c>
      <c r="K204" s="109">
        <v>43986</v>
      </c>
      <c r="L204" s="107" t="s">
        <v>172</v>
      </c>
      <c r="M204" s="107">
        <v>1018421087</v>
      </c>
      <c r="N204" s="107" t="s">
        <v>3570</v>
      </c>
      <c r="O204" s="107" t="s">
        <v>170</v>
      </c>
      <c r="P204" s="107">
        <v>137</v>
      </c>
      <c r="Q204" s="109">
        <v>43983</v>
      </c>
      <c r="R204" s="107" t="s">
        <v>3788</v>
      </c>
      <c r="S204" s="48">
        <v>3116604</v>
      </c>
      <c r="T204" s="48">
        <v>0</v>
      </c>
      <c r="U204" s="48">
        <v>0</v>
      </c>
      <c r="V204" s="131">
        <v>3116604</v>
      </c>
      <c r="W204" s="48">
        <v>3116604</v>
      </c>
      <c r="X204" s="48">
        <v>0</v>
      </c>
      <c r="AA204" s="107"/>
      <c r="AB204" s="107"/>
    </row>
    <row r="205" spans="1:28" s="48" customFormat="1" hidden="1" x14ac:dyDescent="0.25">
      <c r="A205" s="107">
        <v>2020</v>
      </c>
      <c r="B205" s="107">
        <v>118</v>
      </c>
      <c r="C205" s="107">
        <v>1</v>
      </c>
      <c r="D205" s="109">
        <v>43831</v>
      </c>
      <c r="E205" s="109">
        <v>44104</v>
      </c>
      <c r="F205" s="109">
        <v>44104</v>
      </c>
      <c r="G205" s="107" t="s">
        <v>76</v>
      </c>
      <c r="H205" s="107" t="s">
        <v>77</v>
      </c>
      <c r="I205" s="107">
        <v>232</v>
      </c>
      <c r="J205" s="107">
        <v>144</v>
      </c>
      <c r="K205" s="109">
        <v>43872</v>
      </c>
      <c r="L205" s="107" t="s">
        <v>171</v>
      </c>
      <c r="M205" s="107">
        <v>899999061</v>
      </c>
      <c r="N205" s="107" t="s">
        <v>72</v>
      </c>
      <c r="O205" s="107" t="s">
        <v>73</v>
      </c>
      <c r="P205" s="107">
        <v>6</v>
      </c>
      <c r="Q205" s="109">
        <v>43862</v>
      </c>
      <c r="R205" s="107" t="s">
        <v>3767</v>
      </c>
      <c r="S205" s="48">
        <v>3159300</v>
      </c>
      <c r="T205" s="48">
        <v>0</v>
      </c>
      <c r="U205" s="48">
        <v>0</v>
      </c>
      <c r="V205" s="131">
        <v>3159300</v>
      </c>
      <c r="W205" s="48">
        <v>3159300</v>
      </c>
      <c r="X205" s="48">
        <v>0</v>
      </c>
      <c r="AA205" s="107"/>
      <c r="AB205" s="107"/>
    </row>
    <row r="206" spans="1:28" s="48" customFormat="1" hidden="1" x14ac:dyDescent="0.25">
      <c r="A206" s="107">
        <v>2020</v>
      </c>
      <c r="B206" s="107">
        <v>118</v>
      </c>
      <c r="C206" s="107">
        <v>1</v>
      </c>
      <c r="D206" s="109">
        <v>43831</v>
      </c>
      <c r="E206" s="109">
        <v>44104</v>
      </c>
      <c r="F206" s="109">
        <v>44104</v>
      </c>
      <c r="G206" s="107" t="s">
        <v>184</v>
      </c>
      <c r="H206" s="107" t="s">
        <v>185</v>
      </c>
      <c r="I206" s="107">
        <v>49</v>
      </c>
      <c r="J206" s="107">
        <v>18</v>
      </c>
      <c r="K206" s="109">
        <v>43851</v>
      </c>
      <c r="L206" s="107" t="s">
        <v>171</v>
      </c>
      <c r="M206" s="107">
        <v>899999061</v>
      </c>
      <c r="N206" s="107" t="s">
        <v>72</v>
      </c>
      <c r="O206" s="107" t="s">
        <v>73</v>
      </c>
      <c r="P206" s="107">
        <v>2</v>
      </c>
      <c r="Q206" s="109">
        <v>43831</v>
      </c>
      <c r="R206" s="107" t="s">
        <v>3785</v>
      </c>
      <c r="S206" s="48">
        <v>3209113</v>
      </c>
      <c r="T206" s="48">
        <v>0</v>
      </c>
      <c r="U206" s="48">
        <v>0</v>
      </c>
      <c r="V206" s="131">
        <v>3209113</v>
      </c>
      <c r="W206" s="48">
        <v>3209113</v>
      </c>
      <c r="X206" s="48">
        <v>0</v>
      </c>
      <c r="AA206" s="107"/>
      <c r="AB206" s="107"/>
    </row>
    <row r="207" spans="1:28" s="48" customFormat="1" hidden="1" x14ac:dyDescent="0.25">
      <c r="A207" s="107">
        <v>2020</v>
      </c>
      <c r="B207" s="107">
        <v>118</v>
      </c>
      <c r="C207" s="107">
        <v>1</v>
      </c>
      <c r="D207" s="109">
        <v>43831</v>
      </c>
      <c r="E207" s="109">
        <v>44104</v>
      </c>
      <c r="F207" s="109">
        <v>44104</v>
      </c>
      <c r="G207" s="107" t="s">
        <v>80</v>
      </c>
      <c r="H207" s="107" t="s">
        <v>3756</v>
      </c>
      <c r="I207" s="107">
        <v>1054</v>
      </c>
      <c r="J207" s="107">
        <v>765</v>
      </c>
      <c r="K207" s="109">
        <v>44033</v>
      </c>
      <c r="L207" s="107" t="s">
        <v>171</v>
      </c>
      <c r="M207" s="107">
        <v>899999061</v>
      </c>
      <c r="N207" s="107" t="s">
        <v>72</v>
      </c>
      <c r="O207" s="107" t="s">
        <v>73</v>
      </c>
      <c r="P207" s="107">
        <v>31</v>
      </c>
      <c r="Q207" s="109">
        <v>44013</v>
      </c>
      <c r="R207" s="107" t="s">
        <v>3821</v>
      </c>
      <c r="S207" s="48">
        <v>3209327</v>
      </c>
      <c r="T207" s="48">
        <v>0</v>
      </c>
      <c r="U207" s="48">
        <v>0</v>
      </c>
      <c r="V207" s="131">
        <v>3209327</v>
      </c>
      <c r="W207" s="48">
        <v>3209327</v>
      </c>
      <c r="X207" s="48">
        <v>0</v>
      </c>
      <c r="AA207" s="107"/>
      <c r="AB207" s="107"/>
    </row>
    <row r="208" spans="1:28" s="48" customFormat="1" hidden="1" x14ac:dyDescent="0.25">
      <c r="A208" s="107">
        <v>2020</v>
      </c>
      <c r="B208" s="107">
        <v>118</v>
      </c>
      <c r="C208" s="107">
        <v>1</v>
      </c>
      <c r="D208" s="109">
        <v>43831</v>
      </c>
      <c r="E208" s="109">
        <v>44104</v>
      </c>
      <c r="F208" s="109">
        <v>44104</v>
      </c>
      <c r="G208" s="107" t="s">
        <v>147</v>
      </c>
      <c r="H208" s="107" t="s">
        <v>148</v>
      </c>
      <c r="I208" s="107">
        <v>1036</v>
      </c>
      <c r="J208" s="107">
        <v>768</v>
      </c>
      <c r="K208" s="109">
        <v>44033</v>
      </c>
      <c r="L208" s="107" t="s">
        <v>171</v>
      </c>
      <c r="M208" s="107">
        <v>899999061</v>
      </c>
      <c r="N208" s="107" t="s">
        <v>72</v>
      </c>
      <c r="O208" s="107" t="s">
        <v>73</v>
      </c>
      <c r="P208" s="107">
        <v>34</v>
      </c>
      <c r="Q208" s="109">
        <v>44013</v>
      </c>
      <c r="R208" s="107" t="s">
        <v>3780</v>
      </c>
      <c r="S208" s="48">
        <v>3224422</v>
      </c>
      <c r="T208" s="48">
        <v>0</v>
      </c>
      <c r="U208" s="48">
        <v>0</v>
      </c>
      <c r="V208" s="131">
        <v>3224422</v>
      </c>
      <c r="W208" s="48">
        <v>3224422</v>
      </c>
      <c r="X208" s="48">
        <v>0</v>
      </c>
      <c r="AA208" s="107"/>
      <c r="AB208" s="107"/>
    </row>
    <row r="209" spans="1:28" s="48" customFormat="1" hidden="1" x14ac:dyDescent="0.25">
      <c r="A209" s="107">
        <v>2020</v>
      </c>
      <c r="B209" s="107">
        <v>118</v>
      </c>
      <c r="C209" s="107">
        <v>1</v>
      </c>
      <c r="D209" s="109">
        <v>43831</v>
      </c>
      <c r="E209" s="109">
        <v>44104</v>
      </c>
      <c r="F209" s="109">
        <v>44104</v>
      </c>
      <c r="G209" s="107" t="s">
        <v>153</v>
      </c>
      <c r="H209" s="107" t="s">
        <v>3798</v>
      </c>
      <c r="I209" s="107">
        <v>310</v>
      </c>
      <c r="J209" s="107">
        <v>190</v>
      </c>
      <c r="K209" s="109">
        <v>43879</v>
      </c>
      <c r="L209" s="107" t="s">
        <v>171</v>
      </c>
      <c r="M209" s="107">
        <v>899999061</v>
      </c>
      <c r="N209" s="107" t="s">
        <v>72</v>
      </c>
      <c r="O209" s="107" t="s">
        <v>73</v>
      </c>
      <c r="P209" s="107">
        <v>9</v>
      </c>
      <c r="Q209" s="109">
        <v>43862</v>
      </c>
      <c r="R209" s="107" t="s">
        <v>3766</v>
      </c>
      <c r="S209" s="48">
        <v>3305307</v>
      </c>
      <c r="T209" s="48">
        <v>0</v>
      </c>
      <c r="U209" s="48">
        <v>0</v>
      </c>
      <c r="V209" s="131">
        <v>3305307</v>
      </c>
      <c r="W209" s="48">
        <v>3305307</v>
      </c>
      <c r="X209" s="48">
        <v>0</v>
      </c>
      <c r="AA209" s="107"/>
      <c r="AB209" s="107"/>
    </row>
    <row r="210" spans="1:28" s="48" customFormat="1" hidden="1" x14ac:dyDescent="0.25">
      <c r="A210" s="107">
        <v>2020</v>
      </c>
      <c r="B210" s="107">
        <v>118</v>
      </c>
      <c r="C210" s="107">
        <v>1</v>
      </c>
      <c r="D210" s="109">
        <v>43831</v>
      </c>
      <c r="E210" s="109">
        <v>44104</v>
      </c>
      <c r="F210" s="109">
        <v>44104</v>
      </c>
      <c r="G210" s="107" t="s">
        <v>155</v>
      </c>
      <c r="H210" s="107" t="s">
        <v>156</v>
      </c>
      <c r="I210" s="107">
        <v>1203</v>
      </c>
      <c r="J210" s="107">
        <v>1002</v>
      </c>
      <c r="K210" s="109">
        <v>44095</v>
      </c>
      <c r="L210" s="107" t="s">
        <v>171</v>
      </c>
      <c r="M210" s="107">
        <v>899999061</v>
      </c>
      <c r="N210" s="107" t="s">
        <v>72</v>
      </c>
      <c r="O210" s="107" t="s">
        <v>73</v>
      </c>
      <c r="P210" s="107">
        <v>42</v>
      </c>
      <c r="Q210" s="109">
        <v>44075</v>
      </c>
      <c r="R210" s="107" t="s">
        <v>3779</v>
      </c>
      <c r="S210" s="48">
        <v>3313482</v>
      </c>
      <c r="T210" s="48">
        <v>0</v>
      </c>
      <c r="U210" s="48">
        <v>0</v>
      </c>
      <c r="V210" s="131">
        <v>3313482</v>
      </c>
      <c r="W210" s="48">
        <v>3313482</v>
      </c>
      <c r="X210" s="48">
        <v>0</v>
      </c>
      <c r="AA210" s="107"/>
      <c r="AB210" s="107"/>
    </row>
    <row r="211" spans="1:28" s="48" customFormat="1" hidden="1" x14ac:dyDescent="0.25">
      <c r="A211" s="107">
        <v>2020</v>
      </c>
      <c r="B211" s="107">
        <v>118</v>
      </c>
      <c r="C211" s="107">
        <v>1</v>
      </c>
      <c r="D211" s="109">
        <v>43831</v>
      </c>
      <c r="E211" s="109">
        <v>44104</v>
      </c>
      <c r="F211" s="109">
        <v>44104</v>
      </c>
      <c r="G211" s="107" t="s">
        <v>88</v>
      </c>
      <c r="H211" s="107" t="s">
        <v>89</v>
      </c>
      <c r="I211" s="107">
        <v>415</v>
      </c>
      <c r="J211" s="107">
        <v>314</v>
      </c>
      <c r="K211" s="109">
        <v>43896</v>
      </c>
      <c r="L211" s="107" t="s">
        <v>171</v>
      </c>
      <c r="M211" s="107">
        <v>899999061</v>
      </c>
      <c r="N211" s="107" t="s">
        <v>72</v>
      </c>
      <c r="O211" s="107" t="s">
        <v>73</v>
      </c>
      <c r="P211" s="107">
        <v>12</v>
      </c>
      <c r="Q211" s="109">
        <v>43831</v>
      </c>
      <c r="R211" s="107" t="s">
        <v>3808</v>
      </c>
      <c r="S211" s="48">
        <v>3476500</v>
      </c>
      <c r="T211" s="48">
        <v>0</v>
      </c>
      <c r="U211" s="48">
        <v>0</v>
      </c>
      <c r="V211" s="131">
        <v>3476500</v>
      </c>
      <c r="W211" s="48">
        <v>3476500</v>
      </c>
      <c r="X211" s="48">
        <v>0</v>
      </c>
      <c r="AA211" s="107"/>
      <c r="AB211" s="107"/>
    </row>
    <row r="212" spans="1:28" s="48" customFormat="1" hidden="1" x14ac:dyDescent="0.25">
      <c r="A212" s="107">
        <v>2020</v>
      </c>
      <c r="B212" s="107">
        <v>118</v>
      </c>
      <c r="C212" s="107">
        <v>1</v>
      </c>
      <c r="D212" s="109">
        <v>43831</v>
      </c>
      <c r="E212" s="109">
        <v>44104</v>
      </c>
      <c r="F212" s="109">
        <v>44104</v>
      </c>
      <c r="G212" s="107" t="s">
        <v>90</v>
      </c>
      <c r="H212" s="107" t="s">
        <v>91</v>
      </c>
      <c r="I212" s="107">
        <v>415</v>
      </c>
      <c r="J212" s="107">
        <v>314</v>
      </c>
      <c r="K212" s="109">
        <v>43896</v>
      </c>
      <c r="L212" s="107" t="s">
        <v>171</v>
      </c>
      <c r="M212" s="107">
        <v>899999061</v>
      </c>
      <c r="N212" s="107" t="s">
        <v>72</v>
      </c>
      <c r="O212" s="107" t="s">
        <v>73</v>
      </c>
      <c r="P212" s="107">
        <v>12</v>
      </c>
      <c r="Q212" s="109">
        <v>43831</v>
      </c>
      <c r="R212" s="107" t="s">
        <v>3808</v>
      </c>
      <c r="S212" s="48">
        <v>3476500</v>
      </c>
      <c r="T212" s="48">
        <v>0</v>
      </c>
      <c r="U212" s="48">
        <v>0</v>
      </c>
      <c r="V212" s="131">
        <v>3476500</v>
      </c>
      <c r="W212" s="48">
        <v>3476500</v>
      </c>
      <c r="X212" s="48">
        <v>0</v>
      </c>
      <c r="AA212" s="107"/>
      <c r="AB212" s="107"/>
    </row>
    <row r="213" spans="1:28" s="48" customFormat="1" hidden="1" x14ac:dyDescent="0.25">
      <c r="A213" s="107">
        <v>2020</v>
      </c>
      <c r="B213" s="107">
        <v>118</v>
      </c>
      <c r="C213" s="107">
        <v>1</v>
      </c>
      <c r="D213" s="109">
        <v>43831</v>
      </c>
      <c r="E213" s="109">
        <v>44104</v>
      </c>
      <c r="F213" s="109">
        <v>44104</v>
      </c>
      <c r="G213" s="107" t="s">
        <v>147</v>
      </c>
      <c r="H213" s="107" t="s">
        <v>148</v>
      </c>
      <c r="I213" s="107">
        <v>48</v>
      </c>
      <c r="J213" s="107">
        <v>17</v>
      </c>
      <c r="K213" s="109">
        <v>43851</v>
      </c>
      <c r="L213" s="107" t="s">
        <v>171</v>
      </c>
      <c r="M213" s="107">
        <v>899999061</v>
      </c>
      <c r="N213" s="107" t="s">
        <v>72</v>
      </c>
      <c r="O213" s="107" t="s">
        <v>73</v>
      </c>
      <c r="P213" s="107">
        <v>1</v>
      </c>
      <c r="Q213" s="109">
        <v>43831</v>
      </c>
      <c r="R213" s="107" t="s">
        <v>3767</v>
      </c>
      <c r="S213" s="48">
        <v>3546179</v>
      </c>
      <c r="T213" s="48">
        <v>0</v>
      </c>
      <c r="U213" s="48">
        <v>0</v>
      </c>
      <c r="V213" s="131">
        <v>3546179</v>
      </c>
      <c r="W213" s="48">
        <v>3546179</v>
      </c>
      <c r="X213" s="48">
        <v>0</v>
      </c>
      <c r="AA213" s="107"/>
      <c r="AB213" s="107"/>
    </row>
    <row r="214" spans="1:28" s="48" customFormat="1" hidden="1" x14ac:dyDescent="0.25">
      <c r="A214" s="107">
        <v>2020</v>
      </c>
      <c r="B214" s="107">
        <v>118</v>
      </c>
      <c r="C214" s="107">
        <v>1</v>
      </c>
      <c r="D214" s="109">
        <v>43831</v>
      </c>
      <c r="E214" s="109">
        <v>44104</v>
      </c>
      <c r="F214" s="109">
        <v>44104</v>
      </c>
      <c r="G214" s="107" t="s">
        <v>88</v>
      </c>
      <c r="H214" s="107" t="s">
        <v>89</v>
      </c>
      <c r="I214" s="107">
        <v>810</v>
      </c>
      <c r="J214" s="107">
        <v>700</v>
      </c>
      <c r="K214" s="109">
        <v>43987</v>
      </c>
      <c r="L214" s="107" t="s">
        <v>171</v>
      </c>
      <c r="M214" s="107">
        <v>899999061</v>
      </c>
      <c r="N214" s="107" t="s">
        <v>72</v>
      </c>
      <c r="O214" s="107" t="s">
        <v>73</v>
      </c>
      <c r="P214" s="107">
        <v>23</v>
      </c>
      <c r="Q214" s="109">
        <v>43983</v>
      </c>
      <c r="R214" s="107" t="s">
        <v>3810</v>
      </c>
      <c r="S214" s="48">
        <v>3603900</v>
      </c>
      <c r="T214" s="48">
        <v>0</v>
      </c>
      <c r="U214" s="48">
        <v>0</v>
      </c>
      <c r="V214" s="131">
        <v>3603900</v>
      </c>
      <c r="W214" s="48">
        <v>3603900</v>
      </c>
      <c r="X214" s="48">
        <v>0</v>
      </c>
      <c r="AA214" s="107"/>
      <c r="AB214" s="107"/>
    </row>
    <row r="215" spans="1:28" s="48" customFormat="1" hidden="1" x14ac:dyDescent="0.25">
      <c r="A215" s="107">
        <v>2020</v>
      </c>
      <c r="B215" s="107">
        <v>118</v>
      </c>
      <c r="C215" s="107">
        <v>1</v>
      </c>
      <c r="D215" s="109">
        <v>43831</v>
      </c>
      <c r="E215" s="109">
        <v>44104</v>
      </c>
      <c r="F215" s="109">
        <v>44104</v>
      </c>
      <c r="G215" s="107" t="s">
        <v>90</v>
      </c>
      <c r="H215" s="107" t="s">
        <v>91</v>
      </c>
      <c r="I215" s="107">
        <v>810</v>
      </c>
      <c r="J215" s="107">
        <v>700</v>
      </c>
      <c r="K215" s="109">
        <v>43987</v>
      </c>
      <c r="L215" s="107" t="s">
        <v>171</v>
      </c>
      <c r="M215" s="107">
        <v>899999061</v>
      </c>
      <c r="N215" s="107" t="s">
        <v>72</v>
      </c>
      <c r="O215" s="107" t="s">
        <v>73</v>
      </c>
      <c r="P215" s="107">
        <v>23</v>
      </c>
      <c r="Q215" s="109">
        <v>43983</v>
      </c>
      <c r="R215" s="107" t="s">
        <v>3810</v>
      </c>
      <c r="S215" s="48">
        <v>3603900</v>
      </c>
      <c r="T215" s="48">
        <v>0</v>
      </c>
      <c r="U215" s="48">
        <v>0</v>
      </c>
      <c r="V215" s="131">
        <v>3603900</v>
      </c>
      <c r="W215" s="48">
        <v>3603900</v>
      </c>
      <c r="X215" s="48">
        <v>0</v>
      </c>
      <c r="AA215" s="107"/>
      <c r="AB215" s="107"/>
    </row>
    <row r="216" spans="1:28" s="48" customFormat="1" hidden="1" x14ac:dyDescent="0.25">
      <c r="A216" s="107">
        <v>2020</v>
      </c>
      <c r="B216" s="107">
        <v>118</v>
      </c>
      <c r="C216" s="107">
        <v>1</v>
      </c>
      <c r="D216" s="109">
        <v>43831</v>
      </c>
      <c r="E216" s="109">
        <v>44104</v>
      </c>
      <c r="F216" s="109">
        <v>44104</v>
      </c>
      <c r="G216" s="107" t="s">
        <v>157</v>
      </c>
      <c r="H216" s="107" t="s">
        <v>158</v>
      </c>
      <c r="I216" s="107">
        <v>310</v>
      </c>
      <c r="J216" s="107">
        <v>190</v>
      </c>
      <c r="K216" s="109">
        <v>43879</v>
      </c>
      <c r="L216" s="107" t="s">
        <v>171</v>
      </c>
      <c r="M216" s="107">
        <v>899999061</v>
      </c>
      <c r="N216" s="107" t="s">
        <v>72</v>
      </c>
      <c r="O216" s="107" t="s">
        <v>73</v>
      </c>
      <c r="P216" s="107">
        <v>9</v>
      </c>
      <c r="Q216" s="109">
        <v>43862</v>
      </c>
      <c r="R216" s="107" t="s">
        <v>3766</v>
      </c>
      <c r="S216" s="48">
        <v>3617043</v>
      </c>
      <c r="T216" s="48">
        <v>0</v>
      </c>
      <c r="U216" s="48">
        <v>0</v>
      </c>
      <c r="V216" s="131">
        <v>3617043</v>
      </c>
      <c r="W216" s="48">
        <v>3617043</v>
      </c>
      <c r="X216" s="48">
        <v>0</v>
      </c>
      <c r="AA216" s="107"/>
      <c r="AB216" s="107"/>
    </row>
    <row r="217" spans="1:28" s="48" customFormat="1" hidden="1" x14ac:dyDescent="0.25">
      <c r="A217" s="107">
        <v>2020</v>
      </c>
      <c r="B217" s="107">
        <v>118</v>
      </c>
      <c r="C217" s="107">
        <v>1</v>
      </c>
      <c r="D217" s="109">
        <v>43831</v>
      </c>
      <c r="E217" s="109">
        <v>44104</v>
      </c>
      <c r="F217" s="109">
        <v>44104</v>
      </c>
      <c r="G217" s="107" t="s">
        <v>88</v>
      </c>
      <c r="H217" s="107" t="s">
        <v>89</v>
      </c>
      <c r="I217" s="107">
        <v>529</v>
      </c>
      <c r="J217" s="107">
        <v>386</v>
      </c>
      <c r="K217" s="109">
        <v>43922</v>
      </c>
      <c r="L217" s="107" t="s">
        <v>171</v>
      </c>
      <c r="M217" s="107">
        <v>899999061</v>
      </c>
      <c r="N217" s="107" t="s">
        <v>72</v>
      </c>
      <c r="O217" s="107" t="s">
        <v>73</v>
      </c>
      <c r="P217" s="107">
        <v>15</v>
      </c>
      <c r="Q217" s="109">
        <v>43922</v>
      </c>
      <c r="R217" s="107" t="s">
        <v>3811</v>
      </c>
      <c r="S217" s="48">
        <v>3630600</v>
      </c>
      <c r="T217" s="48">
        <v>0</v>
      </c>
      <c r="U217" s="48">
        <v>0</v>
      </c>
      <c r="V217" s="131">
        <v>3630600</v>
      </c>
      <c r="W217" s="48">
        <v>3630600</v>
      </c>
      <c r="X217" s="48">
        <v>0</v>
      </c>
      <c r="AA217" s="107"/>
      <c r="AB217" s="107"/>
    </row>
    <row r="218" spans="1:28" s="48" customFormat="1" hidden="1" x14ac:dyDescent="0.25">
      <c r="A218" s="107">
        <v>2020</v>
      </c>
      <c r="B218" s="107">
        <v>118</v>
      </c>
      <c r="C218" s="107">
        <v>1</v>
      </c>
      <c r="D218" s="109">
        <v>43831</v>
      </c>
      <c r="E218" s="109">
        <v>44104</v>
      </c>
      <c r="F218" s="109">
        <v>44104</v>
      </c>
      <c r="G218" s="107" t="s">
        <v>90</v>
      </c>
      <c r="H218" s="107" t="s">
        <v>91</v>
      </c>
      <c r="I218" s="107">
        <v>529</v>
      </c>
      <c r="J218" s="107">
        <v>386</v>
      </c>
      <c r="K218" s="109">
        <v>43922</v>
      </c>
      <c r="L218" s="107" t="s">
        <v>171</v>
      </c>
      <c r="M218" s="107">
        <v>899999061</v>
      </c>
      <c r="N218" s="107" t="s">
        <v>72</v>
      </c>
      <c r="O218" s="107" t="s">
        <v>73</v>
      </c>
      <c r="P218" s="107">
        <v>15</v>
      </c>
      <c r="Q218" s="109">
        <v>43922</v>
      </c>
      <c r="R218" s="107" t="s">
        <v>3811</v>
      </c>
      <c r="S218" s="48">
        <v>3630600</v>
      </c>
      <c r="T218" s="48">
        <v>0</v>
      </c>
      <c r="U218" s="48">
        <v>0</v>
      </c>
      <c r="V218" s="131">
        <v>3630600</v>
      </c>
      <c r="W218" s="48">
        <v>3630600</v>
      </c>
      <c r="X218" s="48">
        <v>0</v>
      </c>
      <c r="AA218" s="107"/>
      <c r="AB218" s="107"/>
    </row>
    <row r="219" spans="1:28" s="48" customFormat="1" hidden="1" x14ac:dyDescent="0.25">
      <c r="A219" s="107">
        <v>2020</v>
      </c>
      <c r="B219" s="107">
        <v>118</v>
      </c>
      <c r="C219" s="107">
        <v>1</v>
      </c>
      <c r="D219" s="109">
        <v>43831</v>
      </c>
      <c r="E219" s="109">
        <v>44104</v>
      </c>
      <c r="F219" s="109">
        <v>44104</v>
      </c>
      <c r="G219" s="107" t="s">
        <v>88</v>
      </c>
      <c r="H219" s="107" t="s">
        <v>89</v>
      </c>
      <c r="I219" s="107">
        <v>662</v>
      </c>
      <c r="J219" s="107">
        <v>515</v>
      </c>
      <c r="K219" s="109">
        <v>43959</v>
      </c>
      <c r="L219" s="107" t="s">
        <v>171</v>
      </c>
      <c r="M219" s="107">
        <v>899999061</v>
      </c>
      <c r="N219" s="107" t="s">
        <v>72</v>
      </c>
      <c r="O219" s="107" t="s">
        <v>73</v>
      </c>
      <c r="P219" s="107">
        <v>19</v>
      </c>
      <c r="Q219" s="109">
        <v>43952</v>
      </c>
      <c r="R219" s="107" t="s">
        <v>3815</v>
      </c>
      <c r="S219" s="48">
        <v>3638600</v>
      </c>
      <c r="T219" s="48">
        <v>0</v>
      </c>
      <c r="U219" s="48">
        <v>0</v>
      </c>
      <c r="V219" s="131">
        <v>3638600</v>
      </c>
      <c r="W219" s="48">
        <v>3638600</v>
      </c>
      <c r="X219" s="48">
        <v>0</v>
      </c>
      <c r="AA219" s="107"/>
      <c r="AB219" s="107"/>
    </row>
    <row r="220" spans="1:28" s="48" customFormat="1" hidden="1" x14ac:dyDescent="0.25">
      <c r="A220" s="107">
        <v>2020</v>
      </c>
      <c r="B220" s="107">
        <v>118</v>
      </c>
      <c r="C220" s="107">
        <v>1</v>
      </c>
      <c r="D220" s="109">
        <v>43831</v>
      </c>
      <c r="E220" s="109">
        <v>44104</v>
      </c>
      <c r="F220" s="109">
        <v>44104</v>
      </c>
      <c r="G220" s="107" t="s">
        <v>90</v>
      </c>
      <c r="H220" s="107" t="s">
        <v>91</v>
      </c>
      <c r="I220" s="107">
        <v>662</v>
      </c>
      <c r="J220" s="107">
        <v>515</v>
      </c>
      <c r="K220" s="109">
        <v>43959</v>
      </c>
      <c r="L220" s="107" t="s">
        <v>171</v>
      </c>
      <c r="M220" s="107">
        <v>899999061</v>
      </c>
      <c r="N220" s="107" t="s">
        <v>72</v>
      </c>
      <c r="O220" s="107" t="s">
        <v>73</v>
      </c>
      <c r="P220" s="107">
        <v>19</v>
      </c>
      <c r="Q220" s="109">
        <v>43952</v>
      </c>
      <c r="R220" s="107" t="s">
        <v>3815</v>
      </c>
      <c r="S220" s="48">
        <v>3638600</v>
      </c>
      <c r="T220" s="48">
        <v>0</v>
      </c>
      <c r="U220" s="48">
        <v>0</v>
      </c>
      <c r="V220" s="131">
        <v>3638600</v>
      </c>
      <c r="W220" s="48">
        <v>3638600</v>
      </c>
      <c r="X220" s="48">
        <v>0</v>
      </c>
      <c r="AA220" s="107"/>
      <c r="AB220" s="107"/>
    </row>
    <row r="221" spans="1:28" s="48" customFormat="1" hidden="1" x14ac:dyDescent="0.25">
      <c r="A221" s="107">
        <v>2020</v>
      </c>
      <c r="B221" s="107">
        <v>118</v>
      </c>
      <c r="C221" s="107">
        <v>1</v>
      </c>
      <c r="D221" s="109">
        <v>43831</v>
      </c>
      <c r="E221" s="109">
        <v>44104</v>
      </c>
      <c r="F221" s="109">
        <v>44104</v>
      </c>
      <c r="G221" s="107" t="s">
        <v>147</v>
      </c>
      <c r="H221" s="107" t="s">
        <v>148</v>
      </c>
      <c r="I221" s="107">
        <v>692</v>
      </c>
      <c r="J221" s="107">
        <v>541</v>
      </c>
      <c r="K221" s="109">
        <v>43969</v>
      </c>
      <c r="L221" s="107" t="s">
        <v>171</v>
      </c>
      <c r="M221" s="107">
        <v>899999061</v>
      </c>
      <c r="N221" s="107" t="s">
        <v>72</v>
      </c>
      <c r="O221" s="107" t="s">
        <v>73</v>
      </c>
      <c r="P221" s="107">
        <v>20</v>
      </c>
      <c r="Q221" s="109">
        <v>43952</v>
      </c>
      <c r="R221" s="107" t="s">
        <v>3768</v>
      </c>
      <c r="S221" s="48">
        <v>3643386</v>
      </c>
      <c r="T221" s="48">
        <v>0</v>
      </c>
      <c r="U221" s="48">
        <v>0</v>
      </c>
      <c r="V221" s="131">
        <v>3643386</v>
      </c>
      <c r="W221" s="48">
        <v>3643386</v>
      </c>
      <c r="X221" s="48">
        <v>0</v>
      </c>
      <c r="AA221" s="107"/>
      <c r="AB221" s="107"/>
    </row>
    <row r="222" spans="1:28" s="48" customFormat="1" hidden="1" x14ac:dyDescent="0.25">
      <c r="A222" s="107">
        <v>2020</v>
      </c>
      <c r="B222" s="107">
        <v>118</v>
      </c>
      <c r="C222" s="107">
        <v>1</v>
      </c>
      <c r="D222" s="109">
        <v>43831</v>
      </c>
      <c r="E222" s="109">
        <v>44104</v>
      </c>
      <c r="F222" s="109">
        <v>44104</v>
      </c>
      <c r="G222" s="107" t="s">
        <v>88</v>
      </c>
      <c r="H222" s="107" t="s">
        <v>89</v>
      </c>
      <c r="I222" s="107">
        <v>1237</v>
      </c>
      <c r="J222" s="107">
        <v>1000</v>
      </c>
      <c r="K222" s="109">
        <v>44095</v>
      </c>
      <c r="L222" s="107" t="s">
        <v>171</v>
      </c>
      <c r="M222" s="107">
        <v>899999061</v>
      </c>
      <c r="N222" s="107" t="s">
        <v>72</v>
      </c>
      <c r="O222" s="107" t="s">
        <v>73</v>
      </c>
      <c r="P222" s="107">
        <v>43</v>
      </c>
      <c r="Q222" s="109">
        <v>44075</v>
      </c>
      <c r="R222" s="107" t="s">
        <v>3819</v>
      </c>
      <c r="S222" s="48">
        <v>3694600</v>
      </c>
      <c r="T222" s="48">
        <v>0</v>
      </c>
      <c r="U222" s="48">
        <v>0</v>
      </c>
      <c r="V222" s="131">
        <v>3694600</v>
      </c>
      <c r="W222" s="48">
        <v>3694600</v>
      </c>
      <c r="X222" s="48">
        <v>0</v>
      </c>
      <c r="AA222" s="107"/>
      <c r="AB222" s="107"/>
    </row>
    <row r="223" spans="1:28" s="48" customFormat="1" hidden="1" x14ac:dyDescent="0.25">
      <c r="A223" s="107">
        <v>2020</v>
      </c>
      <c r="B223" s="107">
        <v>118</v>
      </c>
      <c r="C223" s="107">
        <v>1</v>
      </c>
      <c r="D223" s="109">
        <v>43831</v>
      </c>
      <c r="E223" s="109">
        <v>44104</v>
      </c>
      <c r="F223" s="109">
        <v>44104</v>
      </c>
      <c r="G223" s="107" t="s">
        <v>90</v>
      </c>
      <c r="H223" s="107" t="s">
        <v>91</v>
      </c>
      <c r="I223" s="107">
        <v>1237</v>
      </c>
      <c r="J223" s="107">
        <v>1000</v>
      </c>
      <c r="K223" s="109">
        <v>44095</v>
      </c>
      <c r="L223" s="107" t="s">
        <v>171</v>
      </c>
      <c r="M223" s="107">
        <v>899999061</v>
      </c>
      <c r="N223" s="107" t="s">
        <v>72</v>
      </c>
      <c r="O223" s="107" t="s">
        <v>73</v>
      </c>
      <c r="P223" s="107">
        <v>43</v>
      </c>
      <c r="Q223" s="109">
        <v>44075</v>
      </c>
      <c r="R223" s="107" t="s">
        <v>3819</v>
      </c>
      <c r="S223" s="48">
        <v>3694600</v>
      </c>
      <c r="T223" s="48">
        <v>0</v>
      </c>
      <c r="U223" s="48">
        <v>0</v>
      </c>
      <c r="V223" s="131">
        <v>3694600</v>
      </c>
      <c r="W223" s="48">
        <v>3694600</v>
      </c>
      <c r="X223" s="48">
        <v>0</v>
      </c>
      <c r="AA223" s="107"/>
      <c r="AB223" s="107"/>
    </row>
    <row r="224" spans="1:28" s="48" customFormat="1" hidden="1" x14ac:dyDescent="0.25">
      <c r="A224" s="107">
        <v>2020</v>
      </c>
      <c r="B224" s="107">
        <v>118</v>
      </c>
      <c r="C224" s="107">
        <v>1</v>
      </c>
      <c r="D224" s="109">
        <v>43831</v>
      </c>
      <c r="E224" s="109">
        <v>44104</v>
      </c>
      <c r="F224" s="109">
        <v>44104</v>
      </c>
      <c r="G224" s="107" t="s">
        <v>179</v>
      </c>
      <c r="H224" s="107" t="s">
        <v>3759</v>
      </c>
      <c r="I224" s="107">
        <v>444</v>
      </c>
      <c r="J224" s="107">
        <v>511</v>
      </c>
      <c r="K224" s="109">
        <v>43958</v>
      </c>
      <c r="L224" s="107" t="s">
        <v>172</v>
      </c>
      <c r="M224" s="107">
        <v>7705947</v>
      </c>
      <c r="N224" s="107" t="s">
        <v>1915</v>
      </c>
      <c r="O224" s="107" t="s">
        <v>170</v>
      </c>
      <c r="P224" s="107">
        <v>110</v>
      </c>
      <c r="Q224" s="109">
        <v>43952</v>
      </c>
      <c r="R224" s="107" t="s">
        <v>1916</v>
      </c>
      <c r="S224" s="48">
        <v>3826603</v>
      </c>
      <c r="T224" s="48">
        <v>0</v>
      </c>
      <c r="U224" s="48">
        <v>0</v>
      </c>
      <c r="V224" s="131">
        <v>3826603</v>
      </c>
      <c r="W224" s="48">
        <v>3826603</v>
      </c>
      <c r="X224" s="48">
        <v>0</v>
      </c>
      <c r="AA224" s="107"/>
      <c r="AB224" s="107"/>
    </row>
    <row r="225" spans="1:28" s="48" customFormat="1" hidden="1" x14ac:dyDescent="0.25">
      <c r="A225" s="107">
        <v>2020</v>
      </c>
      <c r="B225" s="107">
        <v>118</v>
      </c>
      <c r="C225" s="107">
        <v>1</v>
      </c>
      <c r="D225" s="109">
        <v>43831</v>
      </c>
      <c r="E225" s="109">
        <v>44104</v>
      </c>
      <c r="F225" s="109">
        <v>44104</v>
      </c>
      <c r="G225" s="107" t="s">
        <v>88</v>
      </c>
      <c r="H225" s="107" t="s">
        <v>89</v>
      </c>
      <c r="I225" s="107">
        <v>1091</v>
      </c>
      <c r="J225" s="107">
        <v>865</v>
      </c>
      <c r="K225" s="109">
        <v>44054</v>
      </c>
      <c r="L225" s="107" t="s">
        <v>171</v>
      </c>
      <c r="M225" s="107">
        <v>899999061</v>
      </c>
      <c r="N225" s="107" t="s">
        <v>72</v>
      </c>
      <c r="O225" s="107" t="s">
        <v>73</v>
      </c>
      <c r="P225" s="107">
        <v>35</v>
      </c>
      <c r="Q225" s="109">
        <v>44044</v>
      </c>
      <c r="R225" s="107" t="s">
        <v>3817</v>
      </c>
      <c r="S225" s="48">
        <v>3827600</v>
      </c>
      <c r="T225" s="48">
        <v>0</v>
      </c>
      <c r="U225" s="48">
        <v>0</v>
      </c>
      <c r="V225" s="131">
        <v>3827600</v>
      </c>
      <c r="W225" s="48">
        <v>3827600</v>
      </c>
      <c r="X225" s="48">
        <v>0</v>
      </c>
      <c r="AA225" s="107"/>
      <c r="AB225" s="107"/>
    </row>
    <row r="226" spans="1:28" s="48" customFormat="1" hidden="1" x14ac:dyDescent="0.25">
      <c r="A226" s="107">
        <v>2020</v>
      </c>
      <c r="B226" s="107">
        <v>118</v>
      </c>
      <c r="C226" s="107">
        <v>1</v>
      </c>
      <c r="D226" s="109">
        <v>43831</v>
      </c>
      <c r="E226" s="109">
        <v>44104</v>
      </c>
      <c r="F226" s="109">
        <v>44104</v>
      </c>
      <c r="G226" s="107" t="s">
        <v>90</v>
      </c>
      <c r="H226" s="107" t="s">
        <v>91</v>
      </c>
      <c r="I226" s="107">
        <v>1091</v>
      </c>
      <c r="J226" s="107">
        <v>865</v>
      </c>
      <c r="K226" s="109">
        <v>44054</v>
      </c>
      <c r="L226" s="107" t="s">
        <v>171</v>
      </c>
      <c r="M226" s="107">
        <v>899999061</v>
      </c>
      <c r="N226" s="107" t="s">
        <v>72</v>
      </c>
      <c r="O226" s="107" t="s">
        <v>73</v>
      </c>
      <c r="P226" s="107">
        <v>35</v>
      </c>
      <c r="Q226" s="109">
        <v>44044</v>
      </c>
      <c r="R226" s="107" t="s">
        <v>3817</v>
      </c>
      <c r="S226" s="48">
        <v>3827600</v>
      </c>
      <c r="T226" s="48">
        <v>0</v>
      </c>
      <c r="U226" s="48">
        <v>0</v>
      </c>
      <c r="V226" s="131">
        <v>3827600</v>
      </c>
      <c r="W226" s="48">
        <v>3827600</v>
      </c>
      <c r="X226" s="48">
        <v>0</v>
      </c>
      <c r="AA226" s="107"/>
      <c r="AB226" s="107"/>
    </row>
    <row r="227" spans="1:28" s="48" customFormat="1" hidden="1" x14ac:dyDescent="0.25">
      <c r="A227" s="107">
        <v>2020</v>
      </c>
      <c r="B227" s="107">
        <v>118</v>
      </c>
      <c r="C227" s="107">
        <v>1</v>
      </c>
      <c r="D227" s="109">
        <v>43831</v>
      </c>
      <c r="E227" s="109">
        <v>44104</v>
      </c>
      <c r="F227" s="109">
        <v>44104</v>
      </c>
      <c r="G227" s="107" t="s">
        <v>157</v>
      </c>
      <c r="H227" s="107" t="s">
        <v>158</v>
      </c>
      <c r="I227" s="107">
        <v>492</v>
      </c>
      <c r="J227" s="107">
        <v>360</v>
      </c>
      <c r="K227" s="109">
        <v>43908</v>
      </c>
      <c r="L227" s="107" t="s">
        <v>171</v>
      </c>
      <c r="M227" s="107">
        <v>899999061</v>
      </c>
      <c r="N227" s="107" t="s">
        <v>72</v>
      </c>
      <c r="O227" s="107" t="s">
        <v>73</v>
      </c>
      <c r="P227" s="107">
        <v>13</v>
      </c>
      <c r="Q227" s="109">
        <v>43891</v>
      </c>
      <c r="R227" s="107" t="s">
        <v>3769</v>
      </c>
      <c r="S227" s="48">
        <v>3835659</v>
      </c>
      <c r="T227" s="48">
        <v>0</v>
      </c>
      <c r="U227" s="48">
        <v>0</v>
      </c>
      <c r="V227" s="131">
        <v>3835659</v>
      </c>
      <c r="W227" s="48">
        <v>3835659</v>
      </c>
      <c r="X227" s="48">
        <v>0</v>
      </c>
      <c r="AA227" s="107"/>
      <c r="AB227" s="107"/>
    </row>
    <row r="228" spans="1:28" s="48" customFormat="1" hidden="1" x14ac:dyDescent="0.25">
      <c r="A228" s="107">
        <v>2020</v>
      </c>
      <c r="B228" s="107">
        <v>118</v>
      </c>
      <c r="C228" s="107">
        <v>1</v>
      </c>
      <c r="D228" s="109">
        <v>43831</v>
      </c>
      <c r="E228" s="109">
        <v>44104</v>
      </c>
      <c r="F228" s="109">
        <v>44104</v>
      </c>
      <c r="G228" s="107" t="s">
        <v>88</v>
      </c>
      <c r="H228" s="107" t="s">
        <v>89</v>
      </c>
      <c r="I228" s="107">
        <v>1146</v>
      </c>
      <c r="J228" s="107">
        <v>927</v>
      </c>
      <c r="K228" s="109">
        <v>44062</v>
      </c>
      <c r="L228" s="107" t="s">
        <v>171</v>
      </c>
      <c r="M228" s="107">
        <v>899999061</v>
      </c>
      <c r="N228" s="107" t="s">
        <v>72</v>
      </c>
      <c r="O228" s="107" t="s">
        <v>73</v>
      </c>
      <c r="P228" s="107">
        <v>39</v>
      </c>
      <c r="Q228" s="109">
        <v>44044</v>
      </c>
      <c r="R228" s="107" t="s">
        <v>3820</v>
      </c>
      <c r="S228" s="48">
        <v>3849900</v>
      </c>
      <c r="T228" s="48">
        <v>0</v>
      </c>
      <c r="U228" s="48">
        <v>0</v>
      </c>
      <c r="V228" s="131">
        <v>3849900</v>
      </c>
      <c r="W228" s="48">
        <v>3849900</v>
      </c>
      <c r="X228" s="48">
        <v>0</v>
      </c>
      <c r="AA228" s="107"/>
      <c r="AB228" s="107"/>
    </row>
    <row r="229" spans="1:28" s="48" customFormat="1" hidden="1" x14ac:dyDescent="0.25">
      <c r="A229" s="107">
        <v>2020</v>
      </c>
      <c r="B229" s="107">
        <v>118</v>
      </c>
      <c r="C229" s="107">
        <v>1</v>
      </c>
      <c r="D229" s="109">
        <v>43831</v>
      </c>
      <c r="E229" s="109">
        <v>44104</v>
      </c>
      <c r="F229" s="109">
        <v>44104</v>
      </c>
      <c r="G229" s="107" t="s">
        <v>90</v>
      </c>
      <c r="H229" s="107" t="s">
        <v>91</v>
      </c>
      <c r="I229" s="107">
        <v>1146</v>
      </c>
      <c r="J229" s="107">
        <v>927</v>
      </c>
      <c r="K229" s="109">
        <v>44062</v>
      </c>
      <c r="L229" s="107" t="s">
        <v>171</v>
      </c>
      <c r="M229" s="107">
        <v>899999061</v>
      </c>
      <c r="N229" s="107" t="s">
        <v>72</v>
      </c>
      <c r="O229" s="107" t="s">
        <v>73</v>
      </c>
      <c r="P229" s="107">
        <v>39</v>
      </c>
      <c r="Q229" s="109">
        <v>44044</v>
      </c>
      <c r="R229" s="107" t="s">
        <v>3820</v>
      </c>
      <c r="S229" s="48">
        <v>3849900</v>
      </c>
      <c r="T229" s="48">
        <v>0</v>
      </c>
      <c r="U229" s="48">
        <v>0</v>
      </c>
      <c r="V229" s="131">
        <v>3849900</v>
      </c>
      <c r="W229" s="48">
        <v>3849900</v>
      </c>
      <c r="X229" s="48">
        <v>0</v>
      </c>
      <c r="AA229" s="107"/>
      <c r="AB229" s="107"/>
    </row>
    <row r="230" spans="1:28" s="48" customFormat="1" hidden="1" x14ac:dyDescent="0.25">
      <c r="A230" s="107">
        <v>2020</v>
      </c>
      <c r="B230" s="107">
        <v>118</v>
      </c>
      <c r="C230" s="107">
        <v>1</v>
      </c>
      <c r="D230" s="109">
        <v>43831</v>
      </c>
      <c r="E230" s="109">
        <v>44104</v>
      </c>
      <c r="F230" s="109">
        <v>44104</v>
      </c>
      <c r="G230" s="107" t="s">
        <v>184</v>
      </c>
      <c r="H230" s="107" t="s">
        <v>185</v>
      </c>
      <c r="I230" s="107">
        <v>310</v>
      </c>
      <c r="J230" s="107">
        <v>190</v>
      </c>
      <c r="K230" s="109">
        <v>43879</v>
      </c>
      <c r="L230" s="107" t="s">
        <v>171</v>
      </c>
      <c r="M230" s="107">
        <v>899999061</v>
      </c>
      <c r="N230" s="107" t="s">
        <v>72</v>
      </c>
      <c r="O230" s="107" t="s">
        <v>73</v>
      </c>
      <c r="P230" s="107">
        <v>9</v>
      </c>
      <c r="Q230" s="109">
        <v>43862</v>
      </c>
      <c r="R230" s="107" t="s">
        <v>3766</v>
      </c>
      <c r="S230" s="48">
        <v>3864667</v>
      </c>
      <c r="T230" s="48">
        <v>0</v>
      </c>
      <c r="U230" s="48">
        <v>0</v>
      </c>
      <c r="V230" s="131">
        <v>3864667</v>
      </c>
      <c r="W230" s="48">
        <v>3864667</v>
      </c>
      <c r="X230" s="48">
        <v>0</v>
      </c>
      <c r="AA230" s="107"/>
      <c r="AB230" s="107"/>
    </row>
    <row r="231" spans="1:28" s="48" customFormat="1" hidden="1" x14ac:dyDescent="0.25">
      <c r="A231" s="107">
        <v>2020</v>
      </c>
      <c r="B231" s="107">
        <v>118</v>
      </c>
      <c r="C231" s="107">
        <v>1</v>
      </c>
      <c r="D231" s="109">
        <v>43831</v>
      </c>
      <c r="E231" s="109">
        <v>44104</v>
      </c>
      <c r="F231" s="109">
        <v>44104</v>
      </c>
      <c r="G231" s="107" t="s">
        <v>147</v>
      </c>
      <c r="H231" s="107" t="s">
        <v>148</v>
      </c>
      <c r="I231" s="107">
        <v>1235</v>
      </c>
      <c r="J231" s="107">
        <v>994</v>
      </c>
      <c r="K231" s="109">
        <v>44092</v>
      </c>
      <c r="L231" s="107" t="s">
        <v>171</v>
      </c>
      <c r="M231" s="107">
        <v>899999061</v>
      </c>
      <c r="N231" s="107" t="s">
        <v>72</v>
      </c>
      <c r="O231" s="107" t="s">
        <v>73</v>
      </c>
      <c r="P231" s="107">
        <v>41</v>
      </c>
      <c r="Q231" s="109">
        <v>44075</v>
      </c>
      <c r="R231" s="107" t="s">
        <v>3771</v>
      </c>
      <c r="S231" s="48">
        <v>3942240</v>
      </c>
      <c r="T231" s="48">
        <v>0</v>
      </c>
      <c r="U231" s="48">
        <v>0</v>
      </c>
      <c r="V231" s="131">
        <v>3942240</v>
      </c>
      <c r="W231" s="48">
        <v>3942240</v>
      </c>
      <c r="X231" s="48">
        <v>0</v>
      </c>
      <c r="AA231" s="107"/>
      <c r="AB231" s="107"/>
    </row>
    <row r="232" spans="1:28" s="48" customFormat="1" hidden="1" x14ac:dyDescent="0.25">
      <c r="A232" s="107">
        <v>2020</v>
      </c>
      <c r="B232" s="107">
        <v>118</v>
      </c>
      <c r="C232" s="107">
        <v>1</v>
      </c>
      <c r="D232" s="109">
        <v>43831</v>
      </c>
      <c r="E232" s="109">
        <v>44104</v>
      </c>
      <c r="F232" s="109">
        <v>44104</v>
      </c>
      <c r="G232" s="107" t="s">
        <v>147</v>
      </c>
      <c r="H232" s="107" t="s">
        <v>148</v>
      </c>
      <c r="I232" s="107">
        <v>310</v>
      </c>
      <c r="J232" s="107">
        <v>190</v>
      </c>
      <c r="K232" s="109">
        <v>43879</v>
      </c>
      <c r="L232" s="107" t="s">
        <v>171</v>
      </c>
      <c r="M232" s="107">
        <v>899999061</v>
      </c>
      <c r="N232" s="107" t="s">
        <v>72</v>
      </c>
      <c r="O232" s="107" t="s">
        <v>73</v>
      </c>
      <c r="P232" s="107">
        <v>9</v>
      </c>
      <c r="Q232" s="109">
        <v>43862</v>
      </c>
      <c r="R232" s="107" t="s">
        <v>3766</v>
      </c>
      <c r="S232" s="48">
        <v>3964145</v>
      </c>
      <c r="T232" s="48">
        <v>0</v>
      </c>
      <c r="U232" s="48">
        <v>0</v>
      </c>
      <c r="V232" s="131">
        <v>3964145</v>
      </c>
      <c r="W232" s="48">
        <v>3964145</v>
      </c>
      <c r="X232" s="48">
        <v>0</v>
      </c>
      <c r="AA232" s="107"/>
      <c r="AB232" s="107"/>
    </row>
    <row r="233" spans="1:28" s="48" customFormat="1" x14ac:dyDescent="0.25">
      <c r="A233" s="107">
        <v>2020</v>
      </c>
      <c r="B233" s="107">
        <v>118</v>
      </c>
      <c r="C233" s="107">
        <v>1</v>
      </c>
      <c r="D233" s="109">
        <v>43831</v>
      </c>
      <c r="E233" s="109">
        <v>44104</v>
      </c>
      <c r="F233" s="109">
        <v>44104</v>
      </c>
      <c r="G233" s="107" t="s">
        <v>137</v>
      </c>
      <c r="H233" s="107" t="s">
        <v>138</v>
      </c>
      <c r="I233" s="107">
        <v>16</v>
      </c>
      <c r="J233" s="107">
        <v>9</v>
      </c>
      <c r="K233" s="109">
        <v>43847</v>
      </c>
      <c r="L233" s="107" t="s">
        <v>172</v>
      </c>
      <c r="M233" s="107">
        <v>52820550</v>
      </c>
      <c r="N233" s="107" t="s">
        <v>197</v>
      </c>
      <c r="O233" s="107" t="s">
        <v>112</v>
      </c>
      <c r="P233" s="107">
        <v>3</v>
      </c>
      <c r="Q233" s="109">
        <v>43847</v>
      </c>
      <c r="R233" s="107" t="s">
        <v>3822</v>
      </c>
      <c r="S233" s="48">
        <v>65458000</v>
      </c>
      <c r="T233" s="48">
        <v>948667</v>
      </c>
      <c r="U233" s="48">
        <v>0</v>
      </c>
      <c r="V233" s="130">
        <v>64509333</v>
      </c>
      <c r="W233" s="48">
        <v>41741333</v>
      </c>
      <c r="X233" s="48">
        <v>22768000</v>
      </c>
      <c r="AA233" s="107"/>
      <c r="AB233" s="107"/>
    </row>
    <row r="234" spans="1:28" s="48" customFormat="1" hidden="1" x14ac:dyDescent="0.25">
      <c r="A234" s="107">
        <v>2020</v>
      </c>
      <c r="B234" s="107">
        <v>118</v>
      </c>
      <c r="C234" s="107">
        <v>1</v>
      </c>
      <c r="D234" s="109">
        <v>43831</v>
      </c>
      <c r="E234" s="109">
        <v>44104</v>
      </c>
      <c r="F234" s="109">
        <v>44104</v>
      </c>
      <c r="G234" s="107" t="s">
        <v>157</v>
      </c>
      <c r="H234" s="107" t="s">
        <v>158</v>
      </c>
      <c r="I234" s="107">
        <v>692</v>
      </c>
      <c r="J234" s="107">
        <v>541</v>
      </c>
      <c r="K234" s="109">
        <v>43969</v>
      </c>
      <c r="L234" s="107" t="s">
        <v>171</v>
      </c>
      <c r="M234" s="107">
        <v>899999061</v>
      </c>
      <c r="N234" s="107" t="s">
        <v>72</v>
      </c>
      <c r="O234" s="107" t="s">
        <v>73</v>
      </c>
      <c r="P234" s="107">
        <v>20</v>
      </c>
      <c r="Q234" s="109">
        <v>43952</v>
      </c>
      <c r="R234" s="107" t="s">
        <v>3768</v>
      </c>
      <c r="S234" s="48">
        <v>4006560</v>
      </c>
      <c r="T234" s="48">
        <v>0</v>
      </c>
      <c r="U234" s="48">
        <v>0</v>
      </c>
      <c r="V234" s="131">
        <v>4006560</v>
      </c>
      <c r="W234" s="48">
        <v>4006560</v>
      </c>
      <c r="X234" s="48">
        <v>0</v>
      </c>
      <c r="AA234" s="107"/>
      <c r="AB234" s="107"/>
    </row>
    <row r="235" spans="1:28" s="48" customFormat="1" hidden="1" x14ac:dyDescent="0.25">
      <c r="A235" s="107">
        <v>2020</v>
      </c>
      <c r="B235" s="107">
        <v>118</v>
      </c>
      <c r="C235" s="107">
        <v>1</v>
      </c>
      <c r="D235" s="109">
        <v>43831</v>
      </c>
      <c r="E235" s="109">
        <v>44104</v>
      </c>
      <c r="F235" s="109">
        <v>44104</v>
      </c>
      <c r="G235" s="107" t="s">
        <v>70</v>
      </c>
      <c r="H235" s="107" t="s">
        <v>71</v>
      </c>
      <c r="I235" s="107">
        <v>811</v>
      </c>
      <c r="J235" s="107">
        <v>701</v>
      </c>
      <c r="K235" s="109">
        <v>43987</v>
      </c>
      <c r="L235" s="107" t="s">
        <v>171</v>
      </c>
      <c r="M235" s="107">
        <v>899999061</v>
      </c>
      <c r="N235" s="107" t="s">
        <v>72</v>
      </c>
      <c r="O235" s="107" t="s">
        <v>73</v>
      </c>
      <c r="P235" s="107">
        <v>24</v>
      </c>
      <c r="Q235" s="109">
        <v>43983</v>
      </c>
      <c r="R235" s="107" t="s">
        <v>3781</v>
      </c>
      <c r="S235" s="48">
        <v>4040500</v>
      </c>
      <c r="T235" s="48">
        <v>0</v>
      </c>
      <c r="U235" s="48">
        <v>0</v>
      </c>
      <c r="V235" s="131">
        <v>4040500</v>
      </c>
      <c r="W235" s="48">
        <v>4040500</v>
      </c>
      <c r="X235" s="48">
        <v>0</v>
      </c>
      <c r="AA235" s="107"/>
      <c r="AB235" s="107"/>
    </row>
    <row r="236" spans="1:28" s="48" customFormat="1" hidden="1" x14ac:dyDescent="0.25">
      <c r="A236" s="107">
        <v>2020</v>
      </c>
      <c r="B236" s="107">
        <v>118</v>
      </c>
      <c r="C236" s="107">
        <v>1</v>
      </c>
      <c r="D236" s="109">
        <v>43831</v>
      </c>
      <c r="E236" s="109">
        <v>44104</v>
      </c>
      <c r="F236" s="109">
        <v>44104</v>
      </c>
      <c r="G236" s="107" t="s">
        <v>147</v>
      </c>
      <c r="H236" s="107" t="s">
        <v>148</v>
      </c>
      <c r="I236" s="107">
        <v>1139</v>
      </c>
      <c r="J236" s="107">
        <v>898</v>
      </c>
      <c r="K236" s="109">
        <v>44061</v>
      </c>
      <c r="L236" s="107" t="s">
        <v>171</v>
      </c>
      <c r="M236" s="107">
        <v>899999061</v>
      </c>
      <c r="N236" s="107" t="s">
        <v>72</v>
      </c>
      <c r="O236" s="107" t="s">
        <v>73</v>
      </c>
      <c r="P236" s="107">
        <v>36</v>
      </c>
      <c r="Q236" s="109">
        <v>44044</v>
      </c>
      <c r="R236" s="107" t="s">
        <v>3758</v>
      </c>
      <c r="S236" s="48">
        <v>4103476</v>
      </c>
      <c r="T236" s="48">
        <v>0</v>
      </c>
      <c r="U236" s="48">
        <v>0</v>
      </c>
      <c r="V236" s="131">
        <v>4103476</v>
      </c>
      <c r="W236" s="48">
        <v>4103476</v>
      </c>
      <c r="X236" s="48">
        <v>0</v>
      </c>
      <c r="AA236" s="107"/>
      <c r="AB236" s="107"/>
    </row>
    <row r="237" spans="1:28" s="48" customFormat="1" hidden="1" x14ac:dyDescent="0.25">
      <c r="A237" s="107">
        <v>2020</v>
      </c>
      <c r="B237" s="107">
        <v>118</v>
      </c>
      <c r="C237" s="107">
        <v>1</v>
      </c>
      <c r="D237" s="109">
        <v>43831</v>
      </c>
      <c r="E237" s="109">
        <v>44104</v>
      </c>
      <c r="F237" s="109">
        <v>44104</v>
      </c>
      <c r="G237" s="107" t="s">
        <v>176</v>
      </c>
      <c r="H237" s="107" t="s">
        <v>177</v>
      </c>
      <c r="I237" s="107">
        <v>648</v>
      </c>
      <c r="J237" s="107">
        <v>543</v>
      </c>
      <c r="K237" s="109">
        <v>43970</v>
      </c>
      <c r="L237" s="107" t="s">
        <v>172</v>
      </c>
      <c r="M237" s="107">
        <v>39585005</v>
      </c>
      <c r="N237" s="107" t="s">
        <v>1925</v>
      </c>
      <c r="O237" s="107" t="s">
        <v>170</v>
      </c>
      <c r="P237" s="107">
        <v>148</v>
      </c>
      <c r="Q237" s="109">
        <v>43952</v>
      </c>
      <c r="R237" s="107" t="s">
        <v>3797</v>
      </c>
      <c r="S237" s="48">
        <v>4122275</v>
      </c>
      <c r="T237" s="48">
        <v>0</v>
      </c>
      <c r="U237" s="48">
        <v>0</v>
      </c>
      <c r="V237" s="131">
        <v>4122275</v>
      </c>
      <c r="W237" s="48">
        <v>4122275</v>
      </c>
      <c r="X237" s="48">
        <v>0</v>
      </c>
      <c r="AA237" s="107"/>
      <c r="AB237" s="107"/>
    </row>
    <row r="238" spans="1:28" s="48" customFormat="1" hidden="1" x14ac:dyDescent="0.25">
      <c r="A238" s="107">
        <v>2020</v>
      </c>
      <c r="B238" s="107">
        <v>118</v>
      </c>
      <c r="C238" s="107">
        <v>1</v>
      </c>
      <c r="D238" s="109">
        <v>43831</v>
      </c>
      <c r="E238" s="109">
        <v>44104</v>
      </c>
      <c r="F238" s="109">
        <v>44104</v>
      </c>
      <c r="G238" s="107" t="s">
        <v>147</v>
      </c>
      <c r="H238" s="107" t="s">
        <v>148</v>
      </c>
      <c r="I238" s="107">
        <v>565</v>
      </c>
      <c r="J238" s="107">
        <v>442</v>
      </c>
      <c r="K238" s="109">
        <v>43941</v>
      </c>
      <c r="L238" s="107" t="s">
        <v>171</v>
      </c>
      <c r="M238" s="107">
        <v>899999061</v>
      </c>
      <c r="N238" s="107" t="s">
        <v>72</v>
      </c>
      <c r="O238" s="107" t="s">
        <v>73</v>
      </c>
      <c r="P238" s="107">
        <v>16</v>
      </c>
      <c r="Q238" s="109">
        <v>43922</v>
      </c>
      <c r="R238" s="107" t="s">
        <v>3772</v>
      </c>
      <c r="S238" s="48">
        <v>4163994</v>
      </c>
      <c r="T238" s="48">
        <v>0</v>
      </c>
      <c r="U238" s="48">
        <v>0</v>
      </c>
      <c r="V238" s="131">
        <v>4163994</v>
      </c>
      <c r="W238" s="48">
        <v>4163994</v>
      </c>
      <c r="X238" s="48">
        <v>0</v>
      </c>
      <c r="AA238" s="107"/>
      <c r="AB238" s="107"/>
    </row>
    <row r="239" spans="1:28" s="48" customFormat="1" hidden="1" x14ac:dyDescent="0.25">
      <c r="A239" s="107">
        <v>2020</v>
      </c>
      <c r="B239" s="107">
        <v>118</v>
      </c>
      <c r="C239" s="107">
        <v>1</v>
      </c>
      <c r="D239" s="109">
        <v>43831</v>
      </c>
      <c r="E239" s="109">
        <v>44104</v>
      </c>
      <c r="F239" s="109">
        <v>44104</v>
      </c>
      <c r="G239" s="107" t="s">
        <v>157</v>
      </c>
      <c r="H239" s="107" t="s">
        <v>158</v>
      </c>
      <c r="I239" s="107">
        <v>565</v>
      </c>
      <c r="J239" s="107">
        <v>442</v>
      </c>
      <c r="K239" s="109">
        <v>43941</v>
      </c>
      <c r="L239" s="107" t="s">
        <v>171</v>
      </c>
      <c r="M239" s="107">
        <v>899999061</v>
      </c>
      <c r="N239" s="107" t="s">
        <v>72</v>
      </c>
      <c r="O239" s="107" t="s">
        <v>73</v>
      </c>
      <c r="P239" s="107">
        <v>16</v>
      </c>
      <c r="Q239" s="109">
        <v>43922</v>
      </c>
      <c r="R239" s="107" t="s">
        <v>3772</v>
      </c>
      <c r="S239" s="48">
        <v>4211957</v>
      </c>
      <c r="T239" s="48">
        <v>0</v>
      </c>
      <c r="U239" s="48">
        <v>0</v>
      </c>
      <c r="V239" s="131">
        <v>4211957</v>
      </c>
      <c r="W239" s="48">
        <v>4211957</v>
      </c>
      <c r="X239" s="48">
        <v>0</v>
      </c>
      <c r="AA239" s="107"/>
      <c r="AB239" s="107"/>
    </row>
    <row r="240" spans="1:28" s="48" customFormat="1" hidden="1" x14ac:dyDescent="0.25">
      <c r="A240" s="107">
        <v>2020</v>
      </c>
      <c r="B240" s="107">
        <v>118</v>
      </c>
      <c r="C240" s="107">
        <v>1</v>
      </c>
      <c r="D240" s="109">
        <v>43831</v>
      </c>
      <c r="E240" s="109">
        <v>44104</v>
      </c>
      <c r="F240" s="109">
        <v>44104</v>
      </c>
      <c r="G240" s="107" t="s">
        <v>70</v>
      </c>
      <c r="H240" s="107" t="s">
        <v>71</v>
      </c>
      <c r="I240" s="107">
        <v>662</v>
      </c>
      <c r="J240" s="107">
        <v>515</v>
      </c>
      <c r="K240" s="109">
        <v>43959</v>
      </c>
      <c r="L240" s="107" t="s">
        <v>171</v>
      </c>
      <c r="M240" s="107">
        <v>899999061</v>
      </c>
      <c r="N240" s="107" t="s">
        <v>72</v>
      </c>
      <c r="O240" s="107" t="s">
        <v>73</v>
      </c>
      <c r="P240" s="107">
        <v>19</v>
      </c>
      <c r="Q240" s="109">
        <v>43952</v>
      </c>
      <c r="R240" s="107" t="s">
        <v>3815</v>
      </c>
      <c r="S240" s="48">
        <v>4214700</v>
      </c>
      <c r="T240" s="48">
        <v>0</v>
      </c>
      <c r="U240" s="48">
        <v>0</v>
      </c>
      <c r="V240" s="131">
        <v>4214700</v>
      </c>
      <c r="W240" s="48">
        <v>4214700</v>
      </c>
      <c r="X240" s="48">
        <v>0</v>
      </c>
      <c r="AA240" s="107"/>
      <c r="AB240" s="107"/>
    </row>
    <row r="241" spans="1:28" s="48" customFormat="1" hidden="1" x14ac:dyDescent="0.25">
      <c r="A241" s="107">
        <v>2020</v>
      </c>
      <c r="B241" s="107">
        <v>118</v>
      </c>
      <c r="C241" s="107">
        <v>1</v>
      </c>
      <c r="D241" s="109">
        <v>43831</v>
      </c>
      <c r="E241" s="109">
        <v>44104</v>
      </c>
      <c r="F241" s="109">
        <v>44104</v>
      </c>
      <c r="G241" s="107" t="s">
        <v>155</v>
      </c>
      <c r="H241" s="107" t="s">
        <v>156</v>
      </c>
      <c r="I241" s="107">
        <v>439</v>
      </c>
      <c r="J241" s="107">
        <v>420</v>
      </c>
      <c r="K241" s="109">
        <v>43935</v>
      </c>
      <c r="L241" s="107" t="s">
        <v>172</v>
      </c>
      <c r="M241" s="107">
        <v>52819353</v>
      </c>
      <c r="N241" s="107" t="s">
        <v>1630</v>
      </c>
      <c r="O241" s="107" t="s">
        <v>170</v>
      </c>
      <c r="P241" s="107">
        <v>109</v>
      </c>
      <c r="Q241" s="109">
        <v>43922</v>
      </c>
      <c r="R241" s="107" t="s">
        <v>1631</v>
      </c>
      <c r="S241" s="48">
        <v>4249930</v>
      </c>
      <c r="T241" s="48">
        <v>0</v>
      </c>
      <c r="U241" s="48">
        <v>0</v>
      </c>
      <c r="V241" s="131">
        <v>4249930</v>
      </c>
      <c r="W241" s="48">
        <v>4249930</v>
      </c>
      <c r="X241" s="48">
        <v>0</v>
      </c>
      <c r="AA241" s="107"/>
      <c r="AB241" s="107"/>
    </row>
    <row r="242" spans="1:28" s="48" customFormat="1" hidden="1" x14ac:dyDescent="0.25">
      <c r="A242" s="107">
        <v>2020</v>
      </c>
      <c r="B242" s="107">
        <v>118</v>
      </c>
      <c r="C242" s="107">
        <v>1</v>
      </c>
      <c r="D242" s="109">
        <v>43831</v>
      </c>
      <c r="E242" s="109">
        <v>44104</v>
      </c>
      <c r="F242" s="109">
        <v>44104</v>
      </c>
      <c r="G242" s="107" t="s">
        <v>179</v>
      </c>
      <c r="H242" s="107" t="s">
        <v>3759</v>
      </c>
      <c r="I242" s="107">
        <v>442</v>
      </c>
      <c r="J242" s="107">
        <v>448</v>
      </c>
      <c r="K242" s="109">
        <v>43942</v>
      </c>
      <c r="L242" s="107" t="s">
        <v>172</v>
      </c>
      <c r="M242" s="107">
        <v>53038501</v>
      </c>
      <c r="N242" s="107" t="s">
        <v>1632</v>
      </c>
      <c r="O242" s="107" t="s">
        <v>170</v>
      </c>
      <c r="P242" s="107">
        <v>111</v>
      </c>
      <c r="Q242" s="109">
        <v>43922</v>
      </c>
      <c r="R242" s="107" t="s">
        <v>1633</v>
      </c>
      <c r="S242" s="48">
        <v>4293919</v>
      </c>
      <c r="T242" s="48">
        <v>0</v>
      </c>
      <c r="U242" s="48">
        <v>0</v>
      </c>
      <c r="V242" s="131">
        <v>4293919</v>
      </c>
      <c r="W242" s="48">
        <v>4293919</v>
      </c>
      <c r="X242" s="48">
        <v>0</v>
      </c>
      <c r="AA242" s="107"/>
      <c r="AB242" s="107"/>
    </row>
    <row r="243" spans="1:28" s="48" customFormat="1" hidden="1" x14ac:dyDescent="0.25">
      <c r="A243" s="107">
        <v>2020</v>
      </c>
      <c r="B243" s="107">
        <v>118</v>
      </c>
      <c r="C243" s="107">
        <v>1</v>
      </c>
      <c r="D243" s="109">
        <v>43831</v>
      </c>
      <c r="E243" s="109">
        <v>44104</v>
      </c>
      <c r="F243" s="109">
        <v>44104</v>
      </c>
      <c r="G243" s="107" t="s">
        <v>157</v>
      </c>
      <c r="H243" s="107" t="s">
        <v>158</v>
      </c>
      <c r="I243" s="107">
        <v>813</v>
      </c>
      <c r="J243" s="107">
        <v>705</v>
      </c>
      <c r="K243" s="109">
        <v>43990</v>
      </c>
      <c r="L243" s="107" t="s">
        <v>171</v>
      </c>
      <c r="M243" s="107">
        <v>899999061</v>
      </c>
      <c r="N243" s="107" t="s">
        <v>72</v>
      </c>
      <c r="O243" s="107" t="s">
        <v>73</v>
      </c>
      <c r="P243" s="107">
        <v>25</v>
      </c>
      <c r="Q243" s="109">
        <v>43983</v>
      </c>
      <c r="R243" s="107" t="s">
        <v>3760</v>
      </c>
      <c r="S243" s="48">
        <v>4331861</v>
      </c>
      <c r="T243" s="48">
        <v>0</v>
      </c>
      <c r="U243" s="48">
        <v>0</v>
      </c>
      <c r="V243" s="131">
        <v>4331861</v>
      </c>
      <c r="W243" s="48">
        <v>4331861</v>
      </c>
      <c r="X243" s="48">
        <v>0</v>
      </c>
      <c r="AA243" s="107"/>
      <c r="AB243" s="107"/>
    </row>
    <row r="244" spans="1:28" s="48" customFormat="1" hidden="1" x14ac:dyDescent="0.25">
      <c r="A244" s="107">
        <v>2020</v>
      </c>
      <c r="B244" s="107">
        <v>118</v>
      </c>
      <c r="C244" s="107">
        <v>1</v>
      </c>
      <c r="D244" s="109">
        <v>43831</v>
      </c>
      <c r="E244" s="109">
        <v>44104</v>
      </c>
      <c r="F244" s="109">
        <v>44104</v>
      </c>
      <c r="G244" s="107" t="s">
        <v>80</v>
      </c>
      <c r="H244" s="107" t="s">
        <v>3756</v>
      </c>
      <c r="I244" s="107">
        <v>648</v>
      </c>
      <c r="J244" s="107">
        <v>543</v>
      </c>
      <c r="K244" s="109">
        <v>43970</v>
      </c>
      <c r="L244" s="107" t="s">
        <v>172</v>
      </c>
      <c r="M244" s="107">
        <v>39585005</v>
      </c>
      <c r="N244" s="107" t="s">
        <v>1925</v>
      </c>
      <c r="O244" s="107" t="s">
        <v>170</v>
      </c>
      <c r="P244" s="107">
        <v>148</v>
      </c>
      <c r="Q244" s="109">
        <v>43952</v>
      </c>
      <c r="R244" s="107" t="s">
        <v>3797</v>
      </c>
      <c r="S244" s="48">
        <v>4332015</v>
      </c>
      <c r="T244" s="48">
        <v>0</v>
      </c>
      <c r="U244" s="48">
        <v>0</v>
      </c>
      <c r="V244" s="131">
        <v>4332015</v>
      </c>
      <c r="W244" s="48">
        <v>4332015</v>
      </c>
      <c r="X244" s="48">
        <v>0</v>
      </c>
      <c r="AA244" s="107"/>
      <c r="AB244" s="107"/>
    </row>
    <row r="245" spans="1:28" s="48" customFormat="1" hidden="1" x14ac:dyDescent="0.25">
      <c r="A245" s="107">
        <v>2020</v>
      </c>
      <c r="B245" s="107">
        <v>118</v>
      </c>
      <c r="C245" s="107">
        <v>1</v>
      </c>
      <c r="D245" s="109">
        <v>43831</v>
      </c>
      <c r="E245" s="109">
        <v>44104</v>
      </c>
      <c r="F245" s="109">
        <v>44104</v>
      </c>
      <c r="G245" s="107" t="s">
        <v>74</v>
      </c>
      <c r="H245" s="107" t="s">
        <v>75</v>
      </c>
      <c r="I245" s="107">
        <v>811</v>
      </c>
      <c r="J245" s="107">
        <v>701</v>
      </c>
      <c r="K245" s="109">
        <v>43987</v>
      </c>
      <c r="L245" s="107" t="s">
        <v>171</v>
      </c>
      <c r="M245" s="107">
        <v>899999061</v>
      </c>
      <c r="N245" s="107" t="s">
        <v>72</v>
      </c>
      <c r="O245" s="107" t="s">
        <v>73</v>
      </c>
      <c r="P245" s="107">
        <v>24</v>
      </c>
      <c r="Q245" s="109">
        <v>43983</v>
      </c>
      <c r="R245" s="107" t="s">
        <v>3781</v>
      </c>
      <c r="S245" s="48">
        <v>4530200</v>
      </c>
      <c r="T245" s="48">
        <v>0</v>
      </c>
      <c r="U245" s="48">
        <v>0</v>
      </c>
      <c r="V245" s="131">
        <v>4530200</v>
      </c>
      <c r="W245" s="48">
        <v>4530200</v>
      </c>
      <c r="X245" s="48">
        <v>0</v>
      </c>
      <c r="AA245" s="107"/>
      <c r="AB245" s="107"/>
    </row>
    <row r="246" spans="1:28" s="48" customFormat="1" hidden="1" x14ac:dyDescent="0.25">
      <c r="A246" s="107">
        <v>2020</v>
      </c>
      <c r="B246" s="107">
        <v>118</v>
      </c>
      <c r="C246" s="107">
        <v>1</v>
      </c>
      <c r="D246" s="109">
        <v>43831</v>
      </c>
      <c r="E246" s="109">
        <v>44104</v>
      </c>
      <c r="F246" s="109">
        <v>44104</v>
      </c>
      <c r="G246" s="107" t="s">
        <v>84</v>
      </c>
      <c r="H246" s="107" t="s">
        <v>85</v>
      </c>
      <c r="I246" s="107">
        <v>232</v>
      </c>
      <c r="J246" s="107">
        <v>144</v>
      </c>
      <c r="K246" s="109">
        <v>43872</v>
      </c>
      <c r="L246" s="107" t="s">
        <v>171</v>
      </c>
      <c r="M246" s="107">
        <v>899999061</v>
      </c>
      <c r="N246" s="107" t="s">
        <v>72</v>
      </c>
      <c r="O246" s="107" t="s">
        <v>73</v>
      </c>
      <c r="P246" s="107">
        <v>6</v>
      </c>
      <c r="Q246" s="109">
        <v>43862</v>
      </c>
      <c r="R246" s="107" t="s">
        <v>3767</v>
      </c>
      <c r="S246" s="48">
        <v>4674200</v>
      </c>
      <c r="T246" s="48">
        <v>0</v>
      </c>
      <c r="U246" s="48">
        <v>0</v>
      </c>
      <c r="V246" s="131">
        <v>4674200</v>
      </c>
      <c r="W246" s="48">
        <v>4674200</v>
      </c>
      <c r="X246" s="48">
        <v>0</v>
      </c>
      <c r="AA246" s="107"/>
      <c r="AB246" s="107"/>
    </row>
    <row r="247" spans="1:28" s="48" customFormat="1" hidden="1" x14ac:dyDescent="0.25">
      <c r="A247" s="107">
        <v>2020</v>
      </c>
      <c r="B247" s="107">
        <v>118</v>
      </c>
      <c r="C247" s="107">
        <v>1</v>
      </c>
      <c r="D247" s="109">
        <v>43831</v>
      </c>
      <c r="E247" s="109">
        <v>44104</v>
      </c>
      <c r="F247" s="109">
        <v>44104</v>
      </c>
      <c r="G247" s="107" t="s">
        <v>74</v>
      </c>
      <c r="H247" s="107" t="s">
        <v>75</v>
      </c>
      <c r="I247" s="107">
        <v>662</v>
      </c>
      <c r="J247" s="107">
        <v>515</v>
      </c>
      <c r="K247" s="109">
        <v>43959</v>
      </c>
      <c r="L247" s="107" t="s">
        <v>171</v>
      </c>
      <c r="M247" s="107">
        <v>899999061</v>
      </c>
      <c r="N247" s="107" t="s">
        <v>72</v>
      </c>
      <c r="O247" s="107" t="s">
        <v>73</v>
      </c>
      <c r="P247" s="107">
        <v>19</v>
      </c>
      <c r="Q247" s="109">
        <v>43952</v>
      </c>
      <c r="R247" s="107" t="s">
        <v>3815</v>
      </c>
      <c r="S247" s="48">
        <v>4703500</v>
      </c>
      <c r="T247" s="48">
        <v>0</v>
      </c>
      <c r="U247" s="48">
        <v>0</v>
      </c>
      <c r="V247" s="131">
        <v>4703500</v>
      </c>
      <c r="W247" s="48">
        <v>4703500</v>
      </c>
      <c r="X247" s="48">
        <v>0</v>
      </c>
      <c r="AA247" s="107"/>
      <c r="AB247" s="107"/>
    </row>
    <row r="248" spans="1:28" s="48" customFormat="1" hidden="1" x14ac:dyDescent="0.25">
      <c r="A248" s="107">
        <v>2020</v>
      </c>
      <c r="B248" s="107">
        <v>118</v>
      </c>
      <c r="C248" s="107">
        <v>1</v>
      </c>
      <c r="D248" s="109">
        <v>43831</v>
      </c>
      <c r="E248" s="109">
        <v>44104</v>
      </c>
      <c r="F248" s="109">
        <v>44104</v>
      </c>
      <c r="G248" s="107" t="s">
        <v>159</v>
      </c>
      <c r="H248" s="107" t="s">
        <v>3818</v>
      </c>
      <c r="I248" s="107">
        <v>49</v>
      </c>
      <c r="J248" s="107">
        <v>18</v>
      </c>
      <c r="K248" s="109">
        <v>43851</v>
      </c>
      <c r="L248" s="107" t="s">
        <v>171</v>
      </c>
      <c r="M248" s="107">
        <v>899999061</v>
      </c>
      <c r="N248" s="107" t="s">
        <v>72</v>
      </c>
      <c r="O248" s="107" t="s">
        <v>73</v>
      </c>
      <c r="P248" s="107">
        <v>2</v>
      </c>
      <c r="Q248" s="109">
        <v>43831</v>
      </c>
      <c r="R248" s="107" t="s">
        <v>3785</v>
      </c>
      <c r="S248" s="48">
        <v>4703579</v>
      </c>
      <c r="T248" s="48">
        <v>0</v>
      </c>
      <c r="U248" s="48">
        <v>0</v>
      </c>
      <c r="V248" s="131">
        <v>4703579</v>
      </c>
      <c r="W248" s="48">
        <v>4703579</v>
      </c>
      <c r="X248" s="48">
        <v>0</v>
      </c>
      <c r="AA248" s="107"/>
      <c r="AB248" s="107"/>
    </row>
    <row r="249" spans="1:28" s="48" customFormat="1" hidden="1" x14ac:dyDescent="0.25">
      <c r="A249" s="107">
        <v>2020</v>
      </c>
      <c r="B249" s="107">
        <v>118</v>
      </c>
      <c r="C249" s="107">
        <v>1</v>
      </c>
      <c r="D249" s="109">
        <v>43831</v>
      </c>
      <c r="E249" s="109">
        <v>44104</v>
      </c>
      <c r="F249" s="109">
        <v>44104</v>
      </c>
      <c r="G249" s="107" t="s">
        <v>92</v>
      </c>
      <c r="H249" s="107" t="s">
        <v>3773</v>
      </c>
      <c r="I249" s="107">
        <v>1239</v>
      </c>
      <c r="J249" s="107">
        <v>1004</v>
      </c>
      <c r="K249" s="109">
        <v>44096</v>
      </c>
      <c r="L249" s="107" t="s">
        <v>171</v>
      </c>
      <c r="M249" s="107">
        <v>899999061</v>
      </c>
      <c r="N249" s="107" t="s">
        <v>72</v>
      </c>
      <c r="O249" s="107" t="s">
        <v>73</v>
      </c>
      <c r="P249" s="107">
        <v>44</v>
      </c>
      <c r="Q249" s="109">
        <v>44075</v>
      </c>
      <c r="R249" s="107" t="s">
        <v>3816</v>
      </c>
      <c r="S249" s="48">
        <v>4736700</v>
      </c>
      <c r="T249" s="48">
        <v>0</v>
      </c>
      <c r="U249" s="48">
        <v>0</v>
      </c>
      <c r="V249" s="131">
        <v>4736700</v>
      </c>
      <c r="W249" s="48">
        <v>4736700</v>
      </c>
      <c r="X249" s="48">
        <v>0</v>
      </c>
      <c r="AA249" s="107"/>
      <c r="AB249" s="107"/>
    </row>
    <row r="250" spans="1:28" s="48" customFormat="1" hidden="1" x14ac:dyDescent="0.25">
      <c r="A250" s="107">
        <v>2020</v>
      </c>
      <c r="B250" s="107">
        <v>118</v>
      </c>
      <c r="C250" s="107">
        <v>1</v>
      </c>
      <c r="D250" s="109">
        <v>43831</v>
      </c>
      <c r="E250" s="109">
        <v>44104</v>
      </c>
      <c r="F250" s="109">
        <v>44104</v>
      </c>
      <c r="G250" s="107" t="s">
        <v>155</v>
      </c>
      <c r="H250" s="107" t="s">
        <v>156</v>
      </c>
      <c r="I250" s="107">
        <v>46</v>
      </c>
      <c r="J250" s="107">
        <v>339</v>
      </c>
      <c r="K250" s="109">
        <v>43901</v>
      </c>
      <c r="L250" s="107" t="s">
        <v>172</v>
      </c>
      <c r="M250" s="107">
        <v>79779195</v>
      </c>
      <c r="N250" s="107" t="s">
        <v>1361</v>
      </c>
      <c r="O250" s="107" t="s">
        <v>170</v>
      </c>
      <c r="P250" s="107">
        <v>70</v>
      </c>
      <c r="Q250" s="109">
        <v>43891</v>
      </c>
      <c r="R250" s="107" t="s">
        <v>1362</v>
      </c>
      <c r="S250" s="48">
        <v>4809255</v>
      </c>
      <c r="T250" s="48">
        <v>0</v>
      </c>
      <c r="U250" s="48">
        <v>0</v>
      </c>
      <c r="V250" s="131">
        <v>4809255</v>
      </c>
      <c r="W250" s="48">
        <v>4809255</v>
      </c>
      <c r="X250" s="48">
        <v>0</v>
      </c>
      <c r="AA250" s="107"/>
      <c r="AB250" s="107"/>
    </row>
    <row r="251" spans="1:28" s="48" customFormat="1" hidden="1" x14ac:dyDescent="0.25">
      <c r="A251" s="107">
        <v>2020</v>
      </c>
      <c r="B251" s="107">
        <v>118</v>
      </c>
      <c r="C251" s="107">
        <v>1</v>
      </c>
      <c r="D251" s="109">
        <v>43831</v>
      </c>
      <c r="E251" s="109">
        <v>44104</v>
      </c>
      <c r="F251" s="109">
        <v>44104</v>
      </c>
      <c r="G251" s="107" t="s">
        <v>143</v>
      </c>
      <c r="H251" s="107" t="s">
        <v>3823</v>
      </c>
      <c r="I251" s="107">
        <v>1036</v>
      </c>
      <c r="J251" s="107">
        <v>768</v>
      </c>
      <c r="K251" s="109">
        <v>44033</v>
      </c>
      <c r="L251" s="107" t="s">
        <v>171</v>
      </c>
      <c r="M251" s="107">
        <v>899999061</v>
      </c>
      <c r="N251" s="107" t="s">
        <v>72</v>
      </c>
      <c r="O251" s="107" t="s">
        <v>73</v>
      </c>
      <c r="P251" s="107">
        <v>34</v>
      </c>
      <c r="Q251" s="109">
        <v>44013</v>
      </c>
      <c r="R251" s="107" t="s">
        <v>3780</v>
      </c>
      <c r="S251" s="48">
        <v>4831625</v>
      </c>
      <c r="T251" s="48">
        <v>0</v>
      </c>
      <c r="U251" s="48">
        <v>0</v>
      </c>
      <c r="V251" s="131">
        <v>4831625</v>
      </c>
      <c r="W251" s="48">
        <v>4831625</v>
      </c>
      <c r="X251" s="48">
        <v>0</v>
      </c>
      <c r="AA251" s="107"/>
      <c r="AB251" s="107"/>
    </row>
    <row r="252" spans="1:28" s="48" customFormat="1" hidden="1" x14ac:dyDescent="0.25">
      <c r="A252" s="107">
        <v>2020</v>
      </c>
      <c r="B252" s="107">
        <v>118</v>
      </c>
      <c r="C252" s="107">
        <v>1</v>
      </c>
      <c r="D252" s="109">
        <v>43831</v>
      </c>
      <c r="E252" s="109">
        <v>44104</v>
      </c>
      <c r="F252" s="109">
        <v>44104</v>
      </c>
      <c r="G252" s="107" t="s">
        <v>143</v>
      </c>
      <c r="H252" s="107" t="s">
        <v>3823</v>
      </c>
      <c r="I252" s="107">
        <v>1203</v>
      </c>
      <c r="J252" s="107">
        <v>1002</v>
      </c>
      <c r="K252" s="109">
        <v>44095</v>
      </c>
      <c r="L252" s="107" t="s">
        <v>171</v>
      </c>
      <c r="M252" s="107">
        <v>899999061</v>
      </c>
      <c r="N252" s="107" t="s">
        <v>72</v>
      </c>
      <c r="O252" s="107" t="s">
        <v>73</v>
      </c>
      <c r="P252" s="107">
        <v>42</v>
      </c>
      <c r="Q252" s="109">
        <v>44075</v>
      </c>
      <c r="R252" s="107" t="s">
        <v>3779</v>
      </c>
      <c r="S252" s="48">
        <v>4859774</v>
      </c>
      <c r="T252" s="48">
        <v>0</v>
      </c>
      <c r="U252" s="48">
        <v>0</v>
      </c>
      <c r="V252" s="131">
        <v>4859774</v>
      </c>
      <c r="W252" s="48">
        <v>4859774</v>
      </c>
      <c r="X252" s="48">
        <v>0</v>
      </c>
      <c r="AA252" s="107"/>
      <c r="AB252" s="107"/>
    </row>
    <row r="253" spans="1:28" s="48" customFormat="1" x14ac:dyDescent="0.25">
      <c r="A253" s="107">
        <v>2020</v>
      </c>
      <c r="B253" s="107">
        <v>118</v>
      </c>
      <c r="C253" s="107">
        <v>1</v>
      </c>
      <c r="D253" s="109">
        <v>43831</v>
      </c>
      <c r="E253" s="109">
        <v>44104</v>
      </c>
      <c r="F253" s="109">
        <v>44104</v>
      </c>
      <c r="G253" s="107" t="s">
        <v>137</v>
      </c>
      <c r="H253" s="107" t="s">
        <v>138</v>
      </c>
      <c r="I253" s="107">
        <v>17</v>
      </c>
      <c r="J253" s="107">
        <v>10</v>
      </c>
      <c r="K253" s="109">
        <v>43847</v>
      </c>
      <c r="L253" s="107" t="s">
        <v>172</v>
      </c>
      <c r="M253" s="107">
        <v>1030522470</v>
      </c>
      <c r="N253" s="107" t="s">
        <v>189</v>
      </c>
      <c r="O253" s="107" t="s">
        <v>112</v>
      </c>
      <c r="P253" s="107">
        <v>4</v>
      </c>
      <c r="Q253" s="109">
        <v>43847</v>
      </c>
      <c r="R253" s="107" t="s">
        <v>3824</v>
      </c>
      <c r="S253" s="48">
        <v>30000000</v>
      </c>
      <c r="T253" s="48">
        <v>0</v>
      </c>
      <c r="U253" s="48">
        <v>0</v>
      </c>
      <c r="V253" s="130">
        <v>30000000</v>
      </c>
      <c r="W253" s="48">
        <v>30000000</v>
      </c>
      <c r="X253" s="48">
        <v>0</v>
      </c>
      <c r="AA253" s="107"/>
      <c r="AB253" s="107"/>
    </row>
    <row r="254" spans="1:28" s="48" customFormat="1" hidden="1" x14ac:dyDescent="0.25">
      <c r="A254" s="107">
        <v>2020</v>
      </c>
      <c r="B254" s="107">
        <v>118</v>
      </c>
      <c r="C254" s="107">
        <v>1</v>
      </c>
      <c r="D254" s="109">
        <v>43831</v>
      </c>
      <c r="E254" s="109">
        <v>44104</v>
      </c>
      <c r="F254" s="109">
        <v>44104</v>
      </c>
      <c r="G254" s="107" t="s">
        <v>147</v>
      </c>
      <c r="H254" s="107" t="s">
        <v>148</v>
      </c>
      <c r="I254" s="107">
        <v>492</v>
      </c>
      <c r="J254" s="107">
        <v>360</v>
      </c>
      <c r="K254" s="109">
        <v>43908</v>
      </c>
      <c r="L254" s="107" t="s">
        <v>171</v>
      </c>
      <c r="M254" s="107">
        <v>899999061</v>
      </c>
      <c r="N254" s="107" t="s">
        <v>72</v>
      </c>
      <c r="O254" s="107" t="s">
        <v>73</v>
      </c>
      <c r="P254" s="107">
        <v>13</v>
      </c>
      <c r="Q254" s="109">
        <v>43891</v>
      </c>
      <c r="R254" s="107" t="s">
        <v>3769</v>
      </c>
      <c r="S254" s="48">
        <v>5216670</v>
      </c>
      <c r="T254" s="48">
        <v>0</v>
      </c>
      <c r="U254" s="48">
        <v>0</v>
      </c>
      <c r="V254" s="131">
        <v>5216670</v>
      </c>
      <c r="W254" s="48">
        <v>5216670</v>
      </c>
      <c r="X254" s="48">
        <v>0</v>
      </c>
      <c r="AA254" s="107"/>
      <c r="AB254" s="107"/>
    </row>
    <row r="255" spans="1:28" s="48" customFormat="1" hidden="1" x14ac:dyDescent="0.25">
      <c r="A255" s="107">
        <v>2020</v>
      </c>
      <c r="B255" s="107">
        <v>118</v>
      </c>
      <c r="C255" s="107">
        <v>1</v>
      </c>
      <c r="D255" s="109">
        <v>43831</v>
      </c>
      <c r="E255" s="109">
        <v>44104</v>
      </c>
      <c r="F255" s="109">
        <v>44104</v>
      </c>
      <c r="G255" s="107" t="s">
        <v>155</v>
      </c>
      <c r="H255" s="107" t="s">
        <v>156</v>
      </c>
      <c r="I255" s="107">
        <v>535</v>
      </c>
      <c r="J255" s="107">
        <v>433</v>
      </c>
      <c r="K255" s="109">
        <v>43938</v>
      </c>
      <c r="L255" s="107" t="s">
        <v>172</v>
      </c>
      <c r="M255" s="107">
        <v>29120343</v>
      </c>
      <c r="N255" s="107" t="s">
        <v>1638</v>
      </c>
      <c r="O255" s="107" t="s">
        <v>170</v>
      </c>
      <c r="P255" s="107">
        <v>118</v>
      </c>
      <c r="Q255" s="109">
        <v>43922</v>
      </c>
      <c r="R255" s="107" t="s">
        <v>3783</v>
      </c>
      <c r="S255" s="48">
        <v>5232909</v>
      </c>
      <c r="T255" s="48">
        <v>0</v>
      </c>
      <c r="U255" s="48">
        <v>0</v>
      </c>
      <c r="V255" s="131">
        <v>5232909</v>
      </c>
      <c r="W255" s="48">
        <v>5232909</v>
      </c>
      <c r="X255" s="48">
        <v>0</v>
      </c>
      <c r="AA255" s="107"/>
      <c r="AB255" s="107"/>
    </row>
    <row r="256" spans="1:28" s="48" customFormat="1" hidden="1" x14ac:dyDescent="0.25">
      <c r="A256" s="107">
        <v>2020</v>
      </c>
      <c r="B256" s="107">
        <v>118</v>
      </c>
      <c r="C256" s="107">
        <v>1</v>
      </c>
      <c r="D256" s="109">
        <v>43831</v>
      </c>
      <c r="E256" s="109">
        <v>44104</v>
      </c>
      <c r="F256" s="109">
        <v>44104</v>
      </c>
      <c r="G256" s="107" t="s">
        <v>78</v>
      </c>
      <c r="H256" s="107" t="s">
        <v>79</v>
      </c>
      <c r="I256" s="107">
        <v>811</v>
      </c>
      <c r="J256" s="107">
        <v>701</v>
      </c>
      <c r="K256" s="109">
        <v>43987</v>
      </c>
      <c r="L256" s="107" t="s">
        <v>171</v>
      </c>
      <c r="M256" s="107">
        <v>899999061</v>
      </c>
      <c r="N256" s="107" t="s">
        <v>72</v>
      </c>
      <c r="O256" s="107" t="s">
        <v>73</v>
      </c>
      <c r="P256" s="107">
        <v>24</v>
      </c>
      <c r="Q256" s="109">
        <v>43983</v>
      </c>
      <c r="R256" s="107" t="s">
        <v>3781</v>
      </c>
      <c r="S256" s="48">
        <v>5380600</v>
      </c>
      <c r="T256" s="48">
        <v>0</v>
      </c>
      <c r="U256" s="48">
        <v>0</v>
      </c>
      <c r="V256" s="131">
        <v>5380600</v>
      </c>
      <c r="W256" s="48">
        <v>5380600</v>
      </c>
      <c r="X256" s="48">
        <v>0</v>
      </c>
      <c r="AA256" s="107"/>
      <c r="AB256" s="107"/>
    </row>
    <row r="257" spans="1:28" s="48" customFormat="1" hidden="1" x14ac:dyDescent="0.25">
      <c r="A257" s="107">
        <v>2020</v>
      </c>
      <c r="B257" s="107">
        <v>118</v>
      </c>
      <c r="C257" s="107">
        <v>1</v>
      </c>
      <c r="D257" s="109">
        <v>43831</v>
      </c>
      <c r="E257" s="109">
        <v>44104</v>
      </c>
      <c r="F257" s="109">
        <v>44104</v>
      </c>
      <c r="G257" s="107" t="s">
        <v>80</v>
      </c>
      <c r="H257" s="107" t="s">
        <v>3756</v>
      </c>
      <c r="I257" s="107">
        <v>81</v>
      </c>
      <c r="J257" s="107">
        <v>24</v>
      </c>
      <c r="K257" s="109">
        <v>43853</v>
      </c>
      <c r="L257" s="107" t="s">
        <v>171</v>
      </c>
      <c r="M257" s="107">
        <v>899999061</v>
      </c>
      <c r="N257" s="107" t="s">
        <v>72</v>
      </c>
      <c r="O257" s="107" t="s">
        <v>73</v>
      </c>
      <c r="P257" s="107">
        <v>4</v>
      </c>
      <c r="Q257" s="109">
        <v>43831</v>
      </c>
      <c r="R257" s="107" t="s">
        <v>3825</v>
      </c>
      <c r="S257" s="48">
        <v>5408505</v>
      </c>
      <c r="T257" s="48">
        <v>0</v>
      </c>
      <c r="U257" s="48">
        <v>0</v>
      </c>
      <c r="V257" s="131">
        <v>5408505</v>
      </c>
      <c r="W257" s="48">
        <v>5408505</v>
      </c>
      <c r="X257" s="48">
        <v>0</v>
      </c>
      <c r="AA257" s="107"/>
      <c r="AB257" s="107"/>
    </row>
    <row r="258" spans="1:28" s="48" customFormat="1" hidden="1" x14ac:dyDescent="0.25">
      <c r="A258" s="107">
        <v>2020</v>
      </c>
      <c r="B258" s="107">
        <v>118</v>
      </c>
      <c r="C258" s="107">
        <v>1</v>
      </c>
      <c r="D258" s="109">
        <v>43831</v>
      </c>
      <c r="E258" s="109">
        <v>44104</v>
      </c>
      <c r="F258" s="109">
        <v>44104</v>
      </c>
      <c r="G258" s="107" t="s">
        <v>84</v>
      </c>
      <c r="H258" s="107" t="s">
        <v>85</v>
      </c>
      <c r="I258" s="107">
        <v>415</v>
      </c>
      <c r="J258" s="107">
        <v>314</v>
      </c>
      <c r="K258" s="109">
        <v>43896</v>
      </c>
      <c r="L258" s="107" t="s">
        <v>171</v>
      </c>
      <c r="M258" s="107">
        <v>899999061</v>
      </c>
      <c r="N258" s="107" t="s">
        <v>72</v>
      </c>
      <c r="O258" s="107" t="s">
        <v>73</v>
      </c>
      <c r="P258" s="107">
        <v>12</v>
      </c>
      <c r="Q258" s="109">
        <v>43831</v>
      </c>
      <c r="R258" s="107" t="s">
        <v>3808</v>
      </c>
      <c r="S258" s="48">
        <v>5445300</v>
      </c>
      <c r="T258" s="48">
        <v>0</v>
      </c>
      <c r="U258" s="48">
        <v>0</v>
      </c>
      <c r="V258" s="131">
        <v>5445300</v>
      </c>
      <c r="W258" s="48">
        <v>5445300</v>
      </c>
      <c r="X258" s="48">
        <v>0</v>
      </c>
      <c r="AA258" s="107"/>
      <c r="AB258" s="107"/>
    </row>
    <row r="259" spans="1:28" s="48" customFormat="1" hidden="1" x14ac:dyDescent="0.25">
      <c r="A259" s="107">
        <v>2020</v>
      </c>
      <c r="B259" s="107">
        <v>118</v>
      </c>
      <c r="C259" s="107">
        <v>1</v>
      </c>
      <c r="D259" s="109">
        <v>43831</v>
      </c>
      <c r="E259" s="109">
        <v>44104</v>
      </c>
      <c r="F259" s="109">
        <v>44104</v>
      </c>
      <c r="G259" s="107" t="s">
        <v>155</v>
      </c>
      <c r="H259" s="107" t="s">
        <v>156</v>
      </c>
      <c r="I259" s="107">
        <v>309</v>
      </c>
      <c r="J259" s="107">
        <v>189</v>
      </c>
      <c r="K259" s="109">
        <v>43879</v>
      </c>
      <c r="L259" s="107" t="s">
        <v>171</v>
      </c>
      <c r="M259" s="107">
        <v>899999061</v>
      </c>
      <c r="N259" s="107" t="s">
        <v>72</v>
      </c>
      <c r="O259" s="107" t="s">
        <v>73</v>
      </c>
      <c r="P259" s="107">
        <v>8</v>
      </c>
      <c r="Q259" s="109">
        <v>43862</v>
      </c>
      <c r="R259" s="107" t="s">
        <v>3786</v>
      </c>
      <c r="S259" s="48">
        <v>5472422</v>
      </c>
      <c r="T259" s="48">
        <v>0</v>
      </c>
      <c r="U259" s="48">
        <v>0</v>
      </c>
      <c r="V259" s="131">
        <v>5472422</v>
      </c>
      <c r="W259" s="48">
        <v>5472422</v>
      </c>
      <c r="X259" s="48">
        <v>0</v>
      </c>
      <c r="AA259" s="107"/>
      <c r="AB259" s="107"/>
    </row>
    <row r="260" spans="1:28" s="48" customFormat="1" hidden="1" x14ac:dyDescent="0.25">
      <c r="A260" s="107">
        <v>2020</v>
      </c>
      <c r="B260" s="107">
        <v>118</v>
      </c>
      <c r="C260" s="107">
        <v>1</v>
      </c>
      <c r="D260" s="109">
        <v>43831</v>
      </c>
      <c r="E260" s="109">
        <v>44104</v>
      </c>
      <c r="F260" s="109">
        <v>44104</v>
      </c>
      <c r="G260" s="107" t="s">
        <v>84</v>
      </c>
      <c r="H260" s="107" t="s">
        <v>85</v>
      </c>
      <c r="I260" s="107">
        <v>662</v>
      </c>
      <c r="J260" s="107">
        <v>515</v>
      </c>
      <c r="K260" s="109">
        <v>43959</v>
      </c>
      <c r="L260" s="107" t="s">
        <v>171</v>
      </c>
      <c r="M260" s="107">
        <v>899999061</v>
      </c>
      <c r="N260" s="107" t="s">
        <v>72</v>
      </c>
      <c r="O260" s="107" t="s">
        <v>73</v>
      </c>
      <c r="P260" s="107">
        <v>19</v>
      </c>
      <c r="Q260" s="109">
        <v>43952</v>
      </c>
      <c r="R260" s="107" t="s">
        <v>3815</v>
      </c>
      <c r="S260" s="48">
        <v>5516600</v>
      </c>
      <c r="T260" s="48">
        <v>0</v>
      </c>
      <c r="U260" s="48">
        <v>0</v>
      </c>
      <c r="V260" s="131">
        <v>5516600</v>
      </c>
      <c r="W260" s="48">
        <v>5516600</v>
      </c>
      <c r="X260" s="48">
        <v>0</v>
      </c>
      <c r="AA260" s="107"/>
      <c r="AB260" s="107"/>
    </row>
    <row r="261" spans="1:28" s="48" customFormat="1" hidden="1" x14ac:dyDescent="0.25">
      <c r="A261" s="107">
        <v>2020</v>
      </c>
      <c r="B261" s="107">
        <v>118</v>
      </c>
      <c r="C261" s="107">
        <v>1</v>
      </c>
      <c r="D261" s="109">
        <v>43831</v>
      </c>
      <c r="E261" s="109">
        <v>44104</v>
      </c>
      <c r="F261" s="109">
        <v>44104</v>
      </c>
      <c r="G261" s="107" t="s">
        <v>84</v>
      </c>
      <c r="H261" s="107" t="s">
        <v>85</v>
      </c>
      <c r="I261" s="107">
        <v>810</v>
      </c>
      <c r="J261" s="107">
        <v>700</v>
      </c>
      <c r="K261" s="109">
        <v>43987</v>
      </c>
      <c r="L261" s="107" t="s">
        <v>171</v>
      </c>
      <c r="M261" s="107">
        <v>899999061</v>
      </c>
      <c r="N261" s="107" t="s">
        <v>72</v>
      </c>
      <c r="O261" s="107" t="s">
        <v>73</v>
      </c>
      <c r="P261" s="107">
        <v>23</v>
      </c>
      <c r="Q261" s="109">
        <v>43983</v>
      </c>
      <c r="R261" s="107" t="s">
        <v>3810</v>
      </c>
      <c r="S261" s="48">
        <v>5517500</v>
      </c>
      <c r="T261" s="48">
        <v>0</v>
      </c>
      <c r="U261" s="48">
        <v>0</v>
      </c>
      <c r="V261" s="131">
        <v>5517500</v>
      </c>
      <c r="W261" s="48">
        <v>5517500</v>
      </c>
      <c r="X261" s="48">
        <v>0</v>
      </c>
      <c r="AA261" s="107"/>
      <c r="AB261" s="107"/>
    </row>
    <row r="262" spans="1:28" s="48" customFormat="1" hidden="1" x14ac:dyDescent="0.25">
      <c r="A262" s="107">
        <v>2020</v>
      </c>
      <c r="B262" s="107">
        <v>118</v>
      </c>
      <c r="C262" s="107">
        <v>1</v>
      </c>
      <c r="D262" s="109">
        <v>43831</v>
      </c>
      <c r="E262" s="109">
        <v>44104</v>
      </c>
      <c r="F262" s="109">
        <v>44104</v>
      </c>
      <c r="G262" s="107" t="s">
        <v>143</v>
      </c>
      <c r="H262" s="107" t="s">
        <v>3823</v>
      </c>
      <c r="I262" s="107">
        <v>261</v>
      </c>
      <c r="J262" s="107">
        <v>162</v>
      </c>
      <c r="K262" s="109">
        <v>43874</v>
      </c>
      <c r="L262" s="107" t="s">
        <v>171</v>
      </c>
      <c r="M262" s="107">
        <v>899999061</v>
      </c>
      <c r="N262" s="107" t="s">
        <v>72</v>
      </c>
      <c r="O262" s="107" t="s">
        <v>73</v>
      </c>
      <c r="P262" s="107">
        <v>7</v>
      </c>
      <c r="Q262" s="109">
        <v>43862</v>
      </c>
      <c r="R262" s="107" t="s">
        <v>3807</v>
      </c>
      <c r="S262" s="48">
        <v>5725822</v>
      </c>
      <c r="T262" s="48">
        <v>0</v>
      </c>
      <c r="U262" s="48">
        <v>0</v>
      </c>
      <c r="V262" s="131">
        <v>5725822</v>
      </c>
      <c r="W262" s="48">
        <v>5725822</v>
      </c>
      <c r="X262" s="48">
        <v>0</v>
      </c>
      <c r="AA262" s="107"/>
      <c r="AB262" s="107"/>
    </row>
    <row r="263" spans="1:28" s="48" customFormat="1" hidden="1" x14ac:dyDescent="0.25">
      <c r="A263" s="107">
        <v>2020</v>
      </c>
      <c r="B263" s="107">
        <v>118</v>
      </c>
      <c r="C263" s="107">
        <v>1</v>
      </c>
      <c r="D263" s="109">
        <v>43831</v>
      </c>
      <c r="E263" s="109">
        <v>44104</v>
      </c>
      <c r="F263" s="109">
        <v>44104</v>
      </c>
      <c r="G263" s="107" t="s">
        <v>84</v>
      </c>
      <c r="H263" s="107" t="s">
        <v>85</v>
      </c>
      <c r="I263" s="107">
        <v>841</v>
      </c>
      <c r="J263" s="107">
        <v>719</v>
      </c>
      <c r="K263" s="109">
        <v>44020</v>
      </c>
      <c r="L263" s="107" t="s">
        <v>171</v>
      </c>
      <c r="M263" s="107">
        <v>899999061</v>
      </c>
      <c r="N263" s="107" t="s">
        <v>72</v>
      </c>
      <c r="O263" s="107" t="s">
        <v>73</v>
      </c>
      <c r="P263" s="107">
        <v>27</v>
      </c>
      <c r="Q263" s="109">
        <v>44013</v>
      </c>
      <c r="R263" s="107" t="s">
        <v>3809</v>
      </c>
      <c r="S263" s="48">
        <v>5789500</v>
      </c>
      <c r="T263" s="48">
        <v>0</v>
      </c>
      <c r="U263" s="48">
        <v>0</v>
      </c>
      <c r="V263" s="131">
        <v>5789500</v>
      </c>
      <c r="W263" s="48">
        <v>5789500</v>
      </c>
      <c r="X263" s="48">
        <v>0</v>
      </c>
      <c r="AA263" s="107"/>
      <c r="AB263" s="107"/>
    </row>
    <row r="264" spans="1:28" s="48" customFormat="1" hidden="1" x14ac:dyDescent="0.25">
      <c r="A264" s="107">
        <v>2020</v>
      </c>
      <c r="B264" s="107">
        <v>118</v>
      </c>
      <c r="C264" s="107">
        <v>1</v>
      </c>
      <c r="D264" s="109">
        <v>43831</v>
      </c>
      <c r="E264" s="109">
        <v>44104</v>
      </c>
      <c r="F264" s="109">
        <v>44104</v>
      </c>
      <c r="G264" s="107" t="s">
        <v>84</v>
      </c>
      <c r="H264" s="107" t="s">
        <v>85</v>
      </c>
      <c r="I264" s="107">
        <v>529</v>
      </c>
      <c r="J264" s="107">
        <v>386</v>
      </c>
      <c r="K264" s="109">
        <v>43922</v>
      </c>
      <c r="L264" s="107" t="s">
        <v>171</v>
      </c>
      <c r="M264" s="107">
        <v>899999061</v>
      </c>
      <c r="N264" s="107" t="s">
        <v>72</v>
      </c>
      <c r="O264" s="107" t="s">
        <v>73</v>
      </c>
      <c r="P264" s="107">
        <v>15</v>
      </c>
      <c r="Q264" s="109">
        <v>43922</v>
      </c>
      <c r="R264" s="107" t="s">
        <v>3811</v>
      </c>
      <c r="S264" s="48">
        <v>5822700</v>
      </c>
      <c r="T264" s="48">
        <v>0</v>
      </c>
      <c r="U264" s="48">
        <v>0</v>
      </c>
      <c r="V264" s="131">
        <v>5822700</v>
      </c>
      <c r="W264" s="48">
        <v>5822700</v>
      </c>
      <c r="X264" s="48">
        <v>0</v>
      </c>
      <c r="AA264" s="107"/>
      <c r="AB264" s="107"/>
    </row>
    <row r="265" spans="1:28" s="48" customFormat="1" hidden="1" x14ac:dyDescent="0.25">
      <c r="A265" s="107">
        <v>2020</v>
      </c>
      <c r="B265" s="107">
        <v>118</v>
      </c>
      <c r="C265" s="107">
        <v>1</v>
      </c>
      <c r="D265" s="109">
        <v>43831</v>
      </c>
      <c r="E265" s="109">
        <v>44104</v>
      </c>
      <c r="F265" s="109">
        <v>44104</v>
      </c>
      <c r="G265" s="107" t="s">
        <v>179</v>
      </c>
      <c r="H265" s="107" t="s">
        <v>3759</v>
      </c>
      <c r="I265" s="107">
        <v>439</v>
      </c>
      <c r="J265" s="107">
        <v>420</v>
      </c>
      <c r="K265" s="109">
        <v>43935</v>
      </c>
      <c r="L265" s="107" t="s">
        <v>172</v>
      </c>
      <c r="M265" s="107">
        <v>52819353</v>
      </c>
      <c r="N265" s="107" t="s">
        <v>1630</v>
      </c>
      <c r="O265" s="107" t="s">
        <v>170</v>
      </c>
      <c r="P265" s="107">
        <v>109</v>
      </c>
      <c r="Q265" s="109">
        <v>43922</v>
      </c>
      <c r="R265" s="107" t="s">
        <v>1631</v>
      </c>
      <c r="S265" s="48">
        <v>5936410</v>
      </c>
      <c r="T265" s="48">
        <v>0</v>
      </c>
      <c r="U265" s="48">
        <v>0</v>
      </c>
      <c r="V265" s="131">
        <v>5936410</v>
      </c>
      <c r="W265" s="48">
        <v>5936410</v>
      </c>
      <c r="X265" s="48">
        <v>0</v>
      </c>
      <c r="AA265" s="107"/>
      <c r="AB265" s="107"/>
    </row>
    <row r="266" spans="1:28" s="48" customFormat="1" x14ac:dyDescent="0.25">
      <c r="A266" s="107">
        <v>2020</v>
      </c>
      <c r="B266" s="107">
        <v>118</v>
      </c>
      <c r="C266" s="107">
        <v>1</v>
      </c>
      <c r="D266" s="109">
        <v>43831</v>
      </c>
      <c r="E266" s="109">
        <v>44104</v>
      </c>
      <c r="F266" s="109">
        <v>44104</v>
      </c>
      <c r="G266" s="107" t="s">
        <v>134</v>
      </c>
      <c r="H266" s="107" t="s">
        <v>3826</v>
      </c>
      <c r="I266" s="107">
        <v>14</v>
      </c>
      <c r="J266" s="107">
        <v>5</v>
      </c>
      <c r="K266" s="109">
        <v>43845</v>
      </c>
      <c r="L266" s="107" t="s">
        <v>172</v>
      </c>
      <c r="M266" s="107">
        <v>1019028655</v>
      </c>
      <c r="N266" s="107" t="s">
        <v>198</v>
      </c>
      <c r="O266" s="107" t="s">
        <v>112</v>
      </c>
      <c r="P266" s="107">
        <v>5</v>
      </c>
      <c r="Q266" s="109">
        <v>43845</v>
      </c>
      <c r="R266" s="107" t="s">
        <v>3827</v>
      </c>
      <c r="S266" s="48">
        <v>82800000</v>
      </c>
      <c r="T266" s="48">
        <v>0</v>
      </c>
      <c r="U266" s="48">
        <v>0</v>
      </c>
      <c r="V266" s="130">
        <v>82800000</v>
      </c>
      <c r="W266" s="48">
        <v>54000000</v>
      </c>
      <c r="X266" s="48">
        <v>28800000</v>
      </c>
      <c r="AA266" s="107"/>
      <c r="AB266" s="107"/>
    </row>
    <row r="267" spans="1:28" s="48" customFormat="1" hidden="1" x14ac:dyDescent="0.25">
      <c r="A267" s="107">
        <v>2020</v>
      </c>
      <c r="B267" s="107">
        <v>118</v>
      </c>
      <c r="C267" s="107">
        <v>1</v>
      </c>
      <c r="D267" s="109">
        <v>43831</v>
      </c>
      <c r="E267" s="109">
        <v>44104</v>
      </c>
      <c r="F267" s="109">
        <v>44104</v>
      </c>
      <c r="G267" s="107" t="s">
        <v>92</v>
      </c>
      <c r="H267" s="107" t="s">
        <v>3773</v>
      </c>
      <c r="I267" s="107">
        <v>232</v>
      </c>
      <c r="J267" s="107">
        <v>144</v>
      </c>
      <c r="K267" s="109">
        <v>43872</v>
      </c>
      <c r="L267" s="107" t="s">
        <v>171</v>
      </c>
      <c r="M267" s="107">
        <v>899999061</v>
      </c>
      <c r="N267" s="107" t="s">
        <v>72</v>
      </c>
      <c r="O267" s="107" t="s">
        <v>73</v>
      </c>
      <c r="P267" s="107">
        <v>6</v>
      </c>
      <c r="Q267" s="109">
        <v>43862</v>
      </c>
      <c r="R267" s="107" t="s">
        <v>3767</v>
      </c>
      <c r="S267" s="48">
        <v>6054400</v>
      </c>
      <c r="T267" s="48">
        <v>0</v>
      </c>
      <c r="U267" s="48">
        <v>0</v>
      </c>
      <c r="V267" s="131">
        <v>6054400</v>
      </c>
      <c r="W267" s="48">
        <v>6054400</v>
      </c>
      <c r="X267" s="48">
        <v>0</v>
      </c>
      <c r="AA267" s="107"/>
      <c r="AB267" s="107"/>
    </row>
    <row r="268" spans="1:28" s="48" customFormat="1" hidden="1" x14ac:dyDescent="0.25">
      <c r="A268" s="107">
        <v>2020</v>
      </c>
      <c r="B268" s="107">
        <v>118</v>
      </c>
      <c r="C268" s="107">
        <v>1</v>
      </c>
      <c r="D268" s="109">
        <v>43831</v>
      </c>
      <c r="E268" s="109">
        <v>44104</v>
      </c>
      <c r="F268" s="109">
        <v>44104</v>
      </c>
      <c r="G268" s="107" t="s">
        <v>84</v>
      </c>
      <c r="H268" s="107" t="s">
        <v>85</v>
      </c>
      <c r="I268" s="107">
        <v>1237</v>
      </c>
      <c r="J268" s="107">
        <v>1000</v>
      </c>
      <c r="K268" s="109">
        <v>44095</v>
      </c>
      <c r="L268" s="107" t="s">
        <v>171</v>
      </c>
      <c r="M268" s="107">
        <v>899999061</v>
      </c>
      <c r="N268" s="107" t="s">
        <v>72</v>
      </c>
      <c r="O268" s="107" t="s">
        <v>73</v>
      </c>
      <c r="P268" s="107">
        <v>43</v>
      </c>
      <c r="Q268" s="109">
        <v>44075</v>
      </c>
      <c r="R268" s="107" t="s">
        <v>3819</v>
      </c>
      <c r="S268" s="48">
        <v>6058400</v>
      </c>
      <c r="T268" s="48">
        <v>0</v>
      </c>
      <c r="U268" s="48">
        <v>0</v>
      </c>
      <c r="V268" s="131">
        <v>6058400</v>
      </c>
      <c r="W268" s="48">
        <v>6058400</v>
      </c>
      <c r="X268" s="48">
        <v>0</v>
      </c>
      <c r="AA268" s="107"/>
      <c r="AB268" s="107"/>
    </row>
    <row r="269" spans="1:28" s="48" customFormat="1" hidden="1" x14ac:dyDescent="0.25">
      <c r="A269" s="107">
        <v>2020</v>
      </c>
      <c r="B269" s="107">
        <v>118</v>
      </c>
      <c r="C269" s="107">
        <v>1</v>
      </c>
      <c r="D269" s="109">
        <v>43831</v>
      </c>
      <c r="E269" s="109">
        <v>44104</v>
      </c>
      <c r="F269" s="109">
        <v>44104</v>
      </c>
      <c r="G269" s="107" t="s">
        <v>84</v>
      </c>
      <c r="H269" s="107" t="s">
        <v>85</v>
      </c>
      <c r="I269" s="107">
        <v>1091</v>
      </c>
      <c r="J269" s="107">
        <v>865</v>
      </c>
      <c r="K269" s="109">
        <v>44054</v>
      </c>
      <c r="L269" s="107" t="s">
        <v>171</v>
      </c>
      <c r="M269" s="107">
        <v>899999061</v>
      </c>
      <c r="N269" s="107" t="s">
        <v>72</v>
      </c>
      <c r="O269" s="107" t="s">
        <v>73</v>
      </c>
      <c r="P269" s="107">
        <v>35</v>
      </c>
      <c r="Q269" s="109">
        <v>44044</v>
      </c>
      <c r="R269" s="107" t="s">
        <v>3817</v>
      </c>
      <c r="S269" s="48">
        <v>6245800</v>
      </c>
      <c r="T269" s="48">
        <v>0</v>
      </c>
      <c r="U269" s="48">
        <v>0</v>
      </c>
      <c r="V269" s="131">
        <v>6245800</v>
      </c>
      <c r="W269" s="48">
        <v>6245800</v>
      </c>
      <c r="X269" s="48">
        <v>0</v>
      </c>
      <c r="AA269" s="107"/>
      <c r="AB269" s="107"/>
    </row>
    <row r="270" spans="1:28" s="48" customFormat="1" hidden="1" x14ac:dyDescent="0.25">
      <c r="A270" s="107">
        <v>2020</v>
      </c>
      <c r="B270" s="107">
        <v>118</v>
      </c>
      <c r="C270" s="107">
        <v>1</v>
      </c>
      <c r="D270" s="109">
        <v>43831</v>
      </c>
      <c r="E270" s="109">
        <v>44104</v>
      </c>
      <c r="F270" s="109">
        <v>44104</v>
      </c>
      <c r="G270" s="107" t="s">
        <v>84</v>
      </c>
      <c r="H270" s="107" t="s">
        <v>85</v>
      </c>
      <c r="I270" s="107">
        <v>1146</v>
      </c>
      <c r="J270" s="107">
        <v>927</v>
      </c>
      <c r="K270" s="109">
        <v>44062</v>
      </c>
      <c r="L270" s="107" t="s">
        <v>171</v>
      </c>
      <c r="M270" s="107">
        <v>899999061</v>
      </c>
      <c r="N270" s="107" t="s">
        <v>72</v>
      </c>
      <c r="O270" s="107" t="s">
        <v>73</v>
      </c>
      <c r="P270" s="107">
        <v>39</v>
      </c>
      <c r="Q270" s="109">
        <v>44044</v>
      </c>
      <c r="R270" s="107" t="s">
        <v>3820</v>
      </c>
      <c r="S270" s="48">
        <v>6309600</v>
      </c>
      <c r="T270" s="48">
        <v>0</v>
      </c>
      <c r="U270" s="48">
        <v>0</v>
      </c>
      <c r="V270" s="131">
        <v>6309600</v>
      </c>
      <c r="W270" s="48">
        <v>6309600</v>
      </c>
      <c r="X270" s="48">
        <v>0</v>
      </c>
      <c r="AA270" s="107"/>
      <c r="AB270" s="107"/>
    </row>
    <row r="271" spans="1:28" s="48" customFormat="1" hidden="1" x14ac:dyDescent="0.25">
      <c r="A271" s="107">
        <v>2020</v>
      </c>
      <c r="B271" s="107">
        <v>118</v>
      </c>
      <c r="C271" s="107">
        <v>1</v>
      </c>
      <c r="D271" s="109">
        <v>43831</v>
      </c>
      <c r="E271" s="109">
        <v>44104</v>
      </c>
      <c r="F271" s="109">
        <v>44104</v>
      </c>
      <c r="G271" s="107" t="s">
        <v>159</v>
      </c>
      <c r="H271" s="107" t="s">
        <v>3818</v>
      </c>
      <c r="I271" s="107">
        <v>491</v>
      </c>
      <c r="J271" s="107">
        <v>359</v>
      </c>
      <c r="K271" s="109">
        <v>43908</v>
      </c>
      <c r="L271" s="107" t="s">
        <v>171</v>
      </c>
      <c r="M271" s="107">
        <v>899999061</v>
      </c>
      <c r="N271" s="107" t="s">
        <v>72</v>
      </c>
      <c r="O271" s="107" t="s">
        <v>73</v>
      </c>
      <c r="P271" s="107">
        <v>12</v>
      </c>
      <c r="Q271" s="109">
        <v>43891</v>
      </c>
      <c r="R271" s="107" t="s">
        <v>3765</v>
      </c>
      <c r="S271" s="48">
        <v>6362873</v>
      </c>
      <c r="T271" s="48">
        <v>0</v>
      </c>
      <c r="U271" s="48">
        <v>0</v>
      </c>
      <c r="V271" s="131">
        <v>6362873</v>
      </c>
      <c r="W271" s="48">
        <v>6362873</v>
      </c>
      <c r="X271" s="48">
        <v>0</v>
      </c>
      <c r="AA271" s="107"/>
      <c r="AB271" s="107"/>
    </row>
    <row r="272" spans="1:28" s="48" customFormat="1" hidden="1" x14ac:dyDescent="0.25">
      <c r="A272" s="107">
        <v>2020</v>
      </c>
      <c r="B272" s="107">
        <v>118</v>
      </c>
      <c r="C272" s="107">
        <v>1</v>
      </c>
      <c r="D272" s="109">
        <v>43831</v>
      </c>
      <c r="E272" s="109">
        <v>44104</v>
      </c>
      <c r="F272" s="109">
        <v>44104</v>
      </c>
      <c r="G272" s="107" t="s">
        <v>155</v>
      </c>
      <c r="H272" s="107" t="s">
        <v>156</v>
      </c>
      <c r="I272" s="107">
        <v>565</v>
      </c>
      <c r="J272" s="107">
        <v>442</v>
      </c>
      <c r="K272" s="109">
        <v>43941</v>
      </c>
      <c r="L272" s="107" t="s">
        <v>171</v>
      </c>
      <c r="M272" s="107">
        <v>899999061</v>
      </c>
      <c r="N272" s="107" t="s">
        <v>72</v>
      </c>
      <c r="O272" s="107" t="s">
        <v>73</v>
      </c>
      <c r="P272" s="107">
        <v>16</v>
      </c>
      <c r="Q272" s="109">
        <v>43922</v>
      </c>
      <c r="R272" s="107" t="s">
        <v>3772</v>
      </c>
      <c r="S272" s="48">
        <v>6366336</v>
      </c>
      <c r="T272" s="48">
        <v>0</v>
      </c>
      <c r="U272" s="48">
        <v>0</v>
      </c>
      <c r="V272" s="131">
        <v>6366336</v>
      </c>
      <c r="W272" s="48">
        <v>6366336</v>
      </c>
      <c r="X272" s="48">
        <v>0</v>
      </c>
      <c r="AA272" s="107"/>
      <c r="AB272" s="107"/>
    </row>
    <row r="273" spans="1:28" s="48" customFormat="1" hidden="1" x14ac:dyDescent="0.25">
      <c r="A273" s="107">
        <v>2020</v>
      </c>
      <c r="B273" s="107">
        <v>118</v>
      </c>
      <c r="C273" s="107">
        <v>1</v>
      </c>
      <c r="D273" s="109">
        <v>43831</v>
      </c>
      <c r="E273" s="109">
        <v>44104</v>
      </c>
      <c r="F273" s="109">
        <v>44104</v>
      </c>
      <c r="G273" s="107" t="s">
        <v>179</v>
      </c>
      <c r="H273" s="107" t="s">
        <v>3759</v>
      </c>
      <c r="I273" s="107">
        <v>535</v>
      </c>
      <c r="J273" s="107">
        <v>433</v>
      </c>
      <c r="K273" s="109">
        <v>43938</v>
      </c>
      <c r="L273" s="107" t="s">
        <v>172</v>
      </c>
      <c r="M273" s="107">
        <v>29120343</v>
      </c>
      <c r="N273" s="107" t="s">
        <v>1638</v>
      </c>
      <c r="O273" s="107" t="s">
        <v>170</v>
      </c>
      <c r="P273" s="107">
        <v>118</v>
      </c>
      <c r="Q273" s="109">
        <v>43922</v>
      </c>
      <c r="R273" s="107" t="s">
        <v>3783</v>
      </c>
      <c r="S273" s="48">
        <v>6706968</v>
      </c>
      <c r="T273" s="48">
        <v>0</v>
      </c>
      <c r="U273" s="48">
        <v>0</v>
      </c>
      <c r="V273" s="131">
        <v>6706968</v>
      </c>
      <c r="W273" s="48">
        <v>6706968</v>
      </c>
      <c r="X273" s="48">
        <v>0</v>
      </c>
      <c r="AA273" s="107"/>
      <c r="AB273" s="107"/>
    </row>
    <row r="274" spans="1:28" s="48" customFormat="1" hidden="1" x14ac:dyDescent="0.25">
      <c r="A274" s="107">
        <v>2020</v>
      </c>
      <c r="B274" s="107">
        <v>118</v>
      </c>
      <c r="C274" s="107">
        <v>1</v>
      </c>
      <c r="D274" s="109">
        <v>43831</v>
      </c>
      <c r="E274" s="109">
        <v>44104</v>
      </c>
      <c r="F274" s="109">
        <v>44104</v>
      </c>
      <c r="G274" s="107" t="s">
        <v>147</v>
      </c>
      <c r="H274" s="107" t="s">
        <v>148</v>
      </c>
      <c r="I274" s="107">
        <v>1042</v>
      </c>
      <c r="J274" s="107">
        <v>736</v>
      </c>
      <c r="K274" s="109">
        <v>44029</v>
      </c>
      <c r="L274" s="107" t="s">
        <v>171</v>
      </c>
      <c r="M274" s="107">
        <v>899999061</v>
      </c>
      <c r="N274" s="107" t="s">
        <v>72</v>
      </c>
      <c r="O274" s="107" t="s">
        <v>73</v>
      </c>
      <c r="P274" s="107">
        <v>30</v>
      </c>
      <c r="Q274" s="109">
        <v>44013</v>
      </c>
      <c r="R274" s="107" t="s">
        <v>3828</v>
      </c>
      <c r="S274" s="48">
        <v>6708406</v>
      </c>
      <c r="T274" s="48">
        <v>0</v>
      </c>
      <c r="U274" s="48">
        <v>0</v>
      </c>
      <c r="V274" s="131">
        <v>6708406</v>
      </c>
      <c r="W274" s="48">
        <v>6708406</v>
      </c>
      <c r="X274" s="48">
        <v>0</v>
      </c>
      <c r="AA274" s="107"/>
      <c r="AB274" s="107"/>
    </row>
    <row r="275" spans="1:28" s="48" customFormat="1" hidden="1" x14ac:dyDescent="0.25">
      <c r="A275" s="107">
        <v>2020</v>
      </c>
      <c r="B275" s="107">
        <v>118</v>
      </c>
      <c r="C275" s="107">
        <v>1</v>
      </c>
      <c r="D275" s="109">
        <v>43831</v>
      </c>
      <c r="E275" s="109">
        <v>44104</v>
      </c>
      <c r="F275" s="109">
        <v>44104</v>
      </c>
      <c r="G275" s="107" t="s">
        <v>159</v>
      </c>
      <c r="H275" s="107" t="s">
        <v>3818</v>
      </c>
      <c r="I275" s="107">
        <v>1056</v>
      </c>
      <c r="J275" s="107">
        <v>766</v>
      </c>
      <c r="K275" s="109">
        <v>44033</v>
      </c>
      <c r="L275" s="107" t="s">
        <v>171</v>
      </c>
      <c r="M275" s="107">
        <v>899999061</v>
      </c>
      <c r="N275" s="107" t="s">
        <v>72</v>
      </c>
      <c r="O275" s="107" t="s">
        <v>73</v>
      </c>
      <c r="P275" s="107">
        <v>32</v>
      </c>
      <c r="Q275" s="109">
        <v>44013</v>
      </c>
      <c r="R275" s="107" t="s">
        <v>3777</v>
      </c>
      <c r="S275" s="48">
        <v>6765090</v>
      </c>
      <c r="T275" s="48">
        <v>0</v>
      </c>
      <c r="U275" s="48">
        <v>0</v>
      </c>
      <c r="V275" s="131">
        <v>6765090</v>
      </c>
      <c r="W275" s="48">
        <v>6765090</v>
      </c>
      <c r="X275" s="48">
        <v>0</v>
      </c>
      <c r="AA275" s="107"/>
      <c r="AB275" s="107"/>
    </row>
    <row r="276" spans="1:28" s="48" customFormat="1" hidden="1" x14ac:dyDescent="0.25">
      <c r="A276" s="107">
        <v>2020</v>
      </c>
      <c r="B276" s="107">
        <v>118</v>
      </c>
      <c r="C276" s="107">
        <v>1</v>
      </c>
      <c r="D276" s="109">
        <v>43831</v>
      </c>
      <c r="E276" s="109">
        <v>44104</v>
      </c>
      <c r="F276" s="109">
        <v>44104</v>
      </c>
      <c r="G276" s="107" t="s">
        <v>92</v>
      </c>
      <c r="H276" s="107" t="s">
        <v>3773</v>
      </c>
      <c r="I276" s="107">
        <v>415</v>
      </c>
      <c r="J276" s="107">
        <v>314</v>
      </c>
      <c r="K276" s="109">
        <v>43896</v>
      </c>
      <c r="L276" s="107" t="s">
        <v>171</v>
      </c>
      <c r="M276" s="107">
        <v>899999061</v>
      </c>
      <c r="N276" s="107" t="s">
        <v>72</v>
      </c>
      <c r="O276" s="107" t="s">
        <v>73</v>
      </c>
      <c r="P276" s="107">
        <v>12</v>
      </c>
      <c r="Q276" s="109">
        <v>43831</v>
      </c>
      <c r="R276" s="107" t="s">
        <v>3808</v>
      </c>
      <c r="S276" s="48">
        <v>6944600</v>
      </c>
      <c r="T276" s="48">
        <v>0</v>
      </c>
      <c r="U276" s="48">
        <v>0</v>
      </c>
      <c r="V276" s="131">
        <v>6944600</v>
      </c>
      <c r="W276" s="48">
        <v>6944600</v>
      </c>
      <c r="X276" s="48">
        <v>0</v>
      </c>
      <c r="AA276" s="107"/>
      <c r="AB276" s="107"/>
    </row>
    <row r="277" spans="1:28" s="48" customFormat="1" hidden="1" x14ac:dyDescent="0.25">
      <c r="A277" s="107">
        <v>2020</v>
      </c>
      <c r="B277" s="107">
        <v>118</v>
      </c>
      <c r="C277" s="107">
        <v>1</v>
      </c>
      <c r="D277" s="109">
        <v>43831</v>
      </c>
      <c r="E277" s="109">
        <v>44104</v>
      </c>
      <c r="F277" s="109">
        <v>44104</v>
      </c>
      <c r="G277" s="107" t="s">
        <v>159</v>
      </c>
      <c r="H277" s="107" t="s">
        <v>3818</v>
      </c>
      <c r="I277" s="107">
        <v>309</v>
      </c>
      <c r="J277" s="107">
        <v>189</v>
      </c>
      <c r="K277" s="109">
        <v>43879</v>
      </c>
      <c r="L277" s="107" t="s">
        <v>171</v>
      </c>
      <c r="M277" s="107">
        <v>899999061</v>
      </c>
      <c r="N277" s="107" t="s">
        <v>72</v>
      </c>
      <c r="O277" s="107" t="s">
        <v>73</v>
      </c>
      <c r="P277" s="107">
        <v>8</v>
      </c>
      <c r="Q277" s="109">
        <v>43862</v>
      </c>
      <c r="R277" s="107" t="s">
        <v>3786</v>
      </c>
      <c r="S277" s="48">
        <v>6959718</v>
      </c>
      <c r="T277" s="48">
        <v>0</v>
      </c>
      <c r="U277" s="48">
        <v>0</v>
      </c>
      <c r="V277" s="131">
        <v>6959718</v>
      </c>
      <c r="W277" s="48">
        <v>6959718</v>
      </c>
      <c r="X277" s="48">
        <v>0</v>
      </c>
      <c r="AA277" s="107"/>
      <c r="AB277" s="107"/>
    </row>
    <row r="278" spans="1:28" s="48" customFormat="1" hidden="1" x14ac:dyDescent="0.25">
      <c r="A278" s="107">
        <v>2020</v>
      </c>
      <c r="B278" s="107">
        <v>118</v>
      </c>
      <c r="C278" s="107">
        <v>1</v>
      </c>
      <c r="D278" s="109">
        <v>43831</v>
      </c>
      <c r="E278" s="109">
        <v>44104</v>
      </c>
      <c r="F278" s="109">
        <v>44104</v>
      </c>
      <c r="G278" s="107" t="s">
        <v>92</v>
      </c>
      <c r="H278" s="107" t="s">
        <v>3773</v>
      </c>
      <c r="I278" s="107">
        <v>810</v>
      </c>
      <c r="J278" s="107">
        <v>700</v>
      </c>
      <c r="K278" s="109">
        <v>43987</v>
      </c>
      <c r="L278" s="107" t="s">
        <v>171</v>
      </c>
      <c r="M278" s="107">
        <v>899999061</v>
      </c>
      <c r="N278" s="107" t="s">
        <v>72</v>
      </c>
      <c r="O278" s="107" t="s">
        <v>73</v>
      </c>
      <c r="P278" s="107">
        <v>23</v>
      </c>
      <c r="Q278" s="109">
        <v>43983</v>
      </c>
      <c r="R278" s="107" t="s">
        <v>3810</v>
      </c>
      <c r="S278" s="48">
        <v>7204000</v>
      </c>
      <c r="T278" s="48">
        <v>0</v>
      </c>
      <c r="U278" s="48">
        <v>0</v>
      </c>
      <c r="V278" s="131">
        <v>7204000</v>
      </c>
      <c r="W278" s="48">
        <v>7204000</v>
      </c>
      <c r="X278" s="48">
        <v>0</v>
      </c>
      <c r="AA278" s="107"/>
      <c r="AB278" s="107"/>
    </row>
    <row r="279" spans="1:28" s="48" customFormat="1" hidden="1" x14ac:dyDescent="0.25">
      <c r="A279" s="107">
        <v>2020</v>
      </c>
      <c r="B279" s="107">
        <v>118</v>
      </c>
      <c r="C279" s="107">
        <v>1</v>
      </c>
      <c r="D279" s="109">
        <v>43831</v>
      </c>
      <c r="E279" s="109">
        <v>44104</v>
      </c>
      <c r="F279" s="109">
        <v>44104</v>
      </c>
      <c r="G279" s="107" t="s">
        <v>92</v>
      </c>
      <c r="H279" s="107" t="s">
        <v>3773</v>
      </c>
      <c r="I279" s="107">
        <v>529</v>
      </c>
      <c r="J279" s="107">
        <v>386</v>
      </c>
      <c r="K279" s="109">
        <v>43922</v>
      </c>
      <c r="L279" s="107" t="s">
        <v>171</v>
      </c>
      <c r="M279" s="107">
        <v>899999061</v>
      </c>
      <c r="N279" s="107" t="s">
        <v>72</v>
      </c>
      <c r="O279" s="107" t="s">
        <v>73</v>
      </c>
      <c r="P279" s="107">
        <v>15</v>
      </c>
      <c r="Q279" s="109">
        <v>43922</v>
      </c>
      <c r="R279" s="107" t="s">
        <v>3811</v>
      </c>
      <c r="S279" s="48">
        <v>7257300</v>
      </c>
      <c r="T279" s="48">
        <v>0</v>
      </c>
      <c r="U279" s="48">
        <v>0</v>
      </c>
      <c r="V279" s="131">
        <v>7257300</v>
      </c>
      <c r="W279" s="48">
        <v>7257300</v>
      </c>
      <c r="X279" s="48">
        <v>0</v>
      </c>
      <c r="AA279" s="107"/>
      <c r="AB279" s="107"/>
    </row>
    <row r="280" spans="1:28" s="48" customFormat="1" hidden="1" x14ac:dyDescent="0.25">
      <c r="A280" s="107">
        <v>2020</v>
      </c>
      <c r="B280" s="107">
        <v>118</v>
      </c>
      <c r="C280" s="107">
        <v>1</v>
      </c>
      <c r="D280" s="109">
        <v>43831</v>
      </c>
      <c r="E280" s="109">
        <v>44104</v>
      </c>
      <c r="F280" s="109">
        <v>44104</v>
      </c>
      <c r="G280" s="107" t="s">
        <v>92</v>
      </c>
      <c r="H280" s="107" t="s">
        <v>3773</v>
      </c>
      <c r="I280" s="107">
        <v>662</v>
      </c>
      <c r="J280" s="107">
        <v>515</v>
      </c>
      <c r="K280" s="109">
        <v>43959</v>
      </c>
      <c r="L280" s="107" t="s">
        <v>171</v>
      </c>
      <c r="M280" s="107">
        <v>899999061</v>
      </c>
      <c r="N280" s="107" t="s">
        <v>72</v>
      </c>
      <c r="O280" s="107" t="s">
        <v>73</v>
      </c>
      <c r="P280" s="107">
        <v>19</v>
      </c>
      <c r="Q280" s="109">
        <v>43952</v>
      </c>
      <c r="R280" s="107" t="s">
        <v>3815</v>
      </c>
      <c r="S280" s="48">
        <v>7273600</v>
      </c>
      <c r="T280" s="48">
        <v>0</v>
      </c>
      <c r="U280" s="48">
        <v>0</v>
      </c>
      <c r="V280" s="131">
        <v>7273600</v>
      </c>
      <c r="W280" s="48">
        <v>7273600</v>
      </c>
      <c r="X280" s="48">
        <v>0</v>
      </c>
      <c r="AA280" s="107"/>
      <c r="AB280" s="107"/>
    </row>
    <row r="281" spans="1:28" s="48" customFormat="1" hidden="1" x14ac:dyDescent="0.25">
      <c r="A281" s="107">
        <v>2020</v>
      </c>
      <c r="B281" s="107">
        <v>118</v>
      </c>
      <c r="C281" s="107">
        <v>1</v>
      </c>
      <c r="D281" s="109">
        <v>43831</v>
      </c>
      <c r="E281" s="109">
        <v>44104</v>
      </c>
      <c r="F281" s="109">
        <v>44104</v>
      </c>
      <c r="G281" s="107" t="s">
        <v>3560</v>
      </c>
      <c r="H281" s="107" t="s">
        <v>3561</v>
      </c>
      <c r="I281" s="107">
        <v>566</v>
      </c>
      <c r="J281" s="107">
        <v>697</v>
      </c>
      <c r="K281" s="109">
        <v>43986</v>
      </c>
      <c r="L281" s="107" t="s">
        <v>172</v>
      </c>
      <c r="M281" s="107">
        <v>1018421087</v>
      </c>
      <c r="N281" s="107" t="s">
        <v>3570</v>
      </c>
      <c r="O281" s="107" t="s">
        <v>170</v>
      </c>
      <c r="P281" s="107">
        <v>137</v>
      </c>
      <c r="Q281" s="109">
        <v>43983</v>
      </c>
      <c r="R281" s="107" t="s">
        <v>3788</v>
      </c>
      <c r="S281" s="48">
        <v>7291314</v>
      </c>
      <c r="T281" s="48">
        <v>0</v>
      </c>
      <c r="U281" s="48">
        <v>0</v>
      </c>
      <c r="V281" s="131">
        <v>7291314</v>
      </c>
      <c r="W281" s="48">
        <v>7291314</v>
      </c>
      <c r="X281" s="48">
        <v>0</v>
      </c>
      <c r="AA281" s="107"/>
      <c r="AB281" s="107"/>
    </row>
    <row r="282" spans="1:28" s="48" customFormat="1" hidden="1" x14ac:dyDescent="0.25">
      <c r="A282" s="107">
        <v>2020</v>
      </c>
      <c r="B282" s="107">
        <v>118</v>
      </c>
      <c r="C282" s="107">
        <v>1</v>
      </c>
      <c r="D282" s="109">
        <v>43831</v>
      </c>
      <c r="E282" s="109">
        <v>44104</v>
      </c>
      <c r="F282" s="109">
        <v>44104</v>
      </c>
      <c r="G282" s="107" t="s">
        <v>153</v>
      </c>
      <c r="H282" s="107" t="s">
        <v>3798</v>
      </c>
      <c r="I282" s="107">
        <v>571</v>
      </c>
      <c r="J282" s="107">
        <v>446</v>
      </c>
      <c r="K282" s="109">
        <v>43941</v>
      </c>
      <c r="L282" s="107" t="s">
        <v>171</v>
      </c>
      <c r="M282" s="107">
        <v>899999061</v>
      </c>
      <c r="N282" s="107" t="s">
        <v>72</v>
      </c>
      <c r="O282" s="107" t="s">
        <v>73</v>
      </c>
      <c r="P282" s="107">
        <v>17</v>
      </c>
      <c r="Q282" s="109">
        <v>43922</v>
      </c>
      <c r="R282" s="107" t="s">
        <v>3761</v>
      </c>
      <c r="S282" s="48">
        <v>7302962</v>
      </c>
      <c r="T282" s="48">
        <v>0</v>
      </c>
      <c r="U282" s="48">
        <v>0</v>
      </c>
      <c r="V282" s="131">
        <v>7302962</v>
      </c>
      <c r="W282" s="48">
        <v>7302962</v>
      </c>
      <c r="X282" s="48">
        <v>0</v>
      </c>
      <c r="AA282" s="107"/>
      <c r="AB282" s="107"/>
    </row>
    <row r="283" spans="1:28" s="48" customFormat="1" hidden="1" x14ac:dyDescent="0.25">
      <c r="A283" s="107">
        <v>2020</v>
      </c>
      <c r="B283" s="107">
        <v>118</v>
      </c>
      <c r="C283" s="107">
        <v>1</v>
      </c>
      <c r="D283" s="109">
        <v>43831</v>
      </c>
      <c r="E283" s="109">
        <v>44104</v>
      </c>
      <c r="F283" s="109">
        <v>44104</v>
      </c>
      <c r="G283" s="107" t="s">
        <v>92</v>
      </c>
      <c r="H283" s="107" t="s">
        <v>3773</v>
      </c>
      <c r="I283" s="107">
        <v>1237</v>
      </c>
      <c r="J283" s="107">
        <v>1000</v>
      </c>
      <c r="K283" s="109">
        <v>44095</v>
      </c>
      <c r="L283" s="107" t="s">
        <v>171</v>
      </c>
      <c r="M283" s="107">
        <v>899999061</v>
      </c>
      <c r="N283" s="107" t="s">
        <v>72</v>
      </c>
      <c r="O283" s="107" t="s">
        <v>73</v>
      </c>
      <c r="P283" s="107">
        <v>43</v>
      </c>
      <c r="Q283" s="109">
        <v>44075</v>
      </c>
      <c r="R283" s="107" t="s">
        <v>3819</v>
      </c>
      <c r="S283" s="48">
        <v>7384800</v>
      </c>
      <c r="T283" s="48">
        <v>0</v>
      </c>
      <c r="U283" s="48">
        <v>0</v>
      </c>
      <c r="V283" s="131">
        <v>7384800</v>
      </c>
      <c r="W283" s="48">
        <v>7384800</v>
      </c>
      <c r="X283" s="48">
        <v>0</v>
      </c>
      <c r="AA283" s="107"/>
      <c r="AB283" s="107"/>
    </row>
    <row r="284" spans="1:28" s="48" customFormat="1" hidden="1" x14ac:dyDescent="0.25">
      <c r="A284" s="107">
        <v>2020</v>
      </c>
      <c r="B284" s="107">
        <v>118</v>
      </c>
      <c r="C284" s="107">
        <v>1</v>
      </c>
      <c r="D284" s="109">
        <v>43831</v>
      </c>
      <c r="E284" s="109">
        <v>44104</v>
      </c>
      <c r="F284" s="109">
        <v>44104</v>
      </c>
      <c r="G284" s="107" t="s">
        <v>179</v>
      </c>
      <c r="H284" s="107" t="s">
        <v>3759</v>
      </c>
      <c r="I284" s="107">
        <v>46</v>
      </c>
      <c r="J284" s="107">
        <v>339</v>
      </c>
      <c r="K284" s="109">
        <v>43901</v>
      </c>
      <c r="L284" s="107" t="s">
        <v>172</v>
      </c>
      <c r="M284" s="107">
        <v>79779195</v>
      </c>
      <c r="N284" s="107" t="s">
        <v>1361</v>
      </c>
      <c r="O284" s="107" t="s">
        <v>170</v>
      </c>
      <c r="P284" s="107">
        <v>70</v>
      </c>
      <c r="Q284" s="109">
        <v>43891</v>
      </c>
      <c r="R284" s="107" t="s">
        <v>1362</v>
      </c>
      <c r="S284" s="48">
        <v>7481064</v>
      </c>
      <c r="T284" s="48">
        <v>0</v>
      </c>
      <c r="U284" s="48">
        <v>0</v>
      </c>
      <c r="V284" s="131">
        <v>7481064</v>
      </c>
      <c r="W284" s="48">
        <v>7481064</v>
      </c>
      <c r="X284" s="48">
        <v>0</v>
      </c>
      <c r="AA284" s="107"/>
      <c r="AB284" s="107"/>
    </row>
    <row r="285" spans="1:28" s="48" customFormat="1" hidden="1" x14ac:dyDescent="0.25">
      <c r="A285" s="107">
        <v>2020</v>
      </c>
      <c r="B285" s="107">
        <v>118</v>
      </c>
      <c r="C285" s="107">
        <v>1</v>
      </c>
      <c r="D285" s="109">
        <v>43831</v>
      </c>
      <c r="E285" s="109">
        <v>44104</v>
      </c>
      <c r="F285" s="109">
        <v>44104</v>
      </c>
      <c r="G285" s="107" t="s">
        <v>159</v>
      </c>
      <c r="H285" s="107" t="s">
        <v>3818</v>
      </c>
      <c r="I285" s="107">
        <v>571</v>
      </c>
      <c r="J285" s="107">
        <v>446</v>
      </c>
      <c r="K285" s="109">
        <v>43941</v>
      </c>
      <c r="L285" s="107" t="s">
        <v>171</v>
      </c>
      <c r="M285" s="107">
        <v>899999061</v>
      </c>
      <c r="N285" s="107" t="s">
        <v>72</v>
      </c>
      <c r="O285" s="107" t="s">
        <v>73</v>
      </c>
      <c r="P285" s="107">
        <v>17</v>
      </c>
      <c r="Q285" s="109">
        <v>43922</v>
      </c>
      <c r="R285" s="107" t="s">
        <v>3761</v>
      </c>
      <c r="S285" s="48">
        <v>7622861</v>
      </c>
      <c r="T285" s="48">
        <v>0</v>
      </c>
      <c r="U285" s="48">
        <v>0</v>
      </c>
      <c r="V285" s="131">
        <v>7622861</v>
      </c>
      <c r="W285" s="48">
        <v>7622861</v>
      </c>
      <c r="X285" s="48">
        <v>0</v>
      </c>
      <c r="AA285" s="107"/>
      <c r="AB285" s="107"/>
    </row>
    <row r="286" spans="1:28" s="48" customFormat="1" hidden="1" x14ac:dyDescent="0.25">
      <c r="A286" s="107">
        <v>2020</v>
      </c>
      <c r="B286" s="107">
        <v>118</v>
      </c>
      <c r="C286" s="107">
        <v>1</v>
      </c>
      <c r="D286" s="109">
        <v>43831</v>
      </c>
      <c r="E286" s="109">
        <v>44104</v>
      </c>
      <c r="F286" s="109">
        <v>44104</v>
      </c>
      <c r="G286" s="107" t="s">
        <v>92</v>
      </c>
      <c r="H286" s="107" t="s">
        <v>3773</v>
      </c>
      <c r="I286" s="107">
        <v>1091</v>
      </c>
      <c r="J286" s="107">
        <v>865</v>
      </c>
      <c r="K286" s="109">
        <v>44054</v>
      </c>
      <c r="L286" s="107" t="s">
        <v>171</v>
      </c>
      <c r="M286" s="107">
        <v>899999061</v>
      </c>
      <c r="N286" s="107" t="s">
        <v>72</v>
      </c>
      <c r="O286" s="107" t="s">
        <v>73</v>
      </c>
      <c r="P286" s="107">
        <v>35</v>
      </c>
      <c r="Q286" s="109">
        <v>44044</v>
      </c>
      <c r="R286" s="107" t="s">
        <v>3817</v>
      </c>
      <c r="S286" s="48">
        <v>7651600</v>
      </c>
      <c r="T286" s="48">
        <v>0</v>
      </c>
      <c r="U286" s="48">
        <v>0</v>
      </c>
      <c r="V286" s="131">
        <v>7651600</v>
      </c>
      <c r="W286" s="48">
        <v>7651600</v>
      </c>
      <c r="X286" s="48">
        <v>0</v>
      </c>
      <c r="AA286" s="107"/>
      <c r="AB286" s="107"/>
    </row>
    <row r="287" spans="1:28" s="48" customFormat="1" hidden="1" x14ac:dyDescent="0.25">
      <c r="A287" s="107">
        <v>2020</v>
      </c>
      <c r="B287" s="107">
        <v>118</v>
      </c>
      <c r="C287" s="107">
        <v>1</v>
      </c>
      <c r="D287" s="109">
        <v>43831</v>
      </c>
      <c r="E287" s="109">
        <v>44104</v>
      </c>
      <c r="F287" s="109">
        <v>44104</v>
      </c>
      <c r="G287" s="107" t="s">
        <v>92</v>
      </c>
      <c r="H287" s="107" t="s">
        <v>3773</v>
      </c>
      <c r="I287" s="107">
        <v>1146</v>
      </c>
      <c r="J287" s="107">
        <v>927</v>
      </c>
      <c r="K287" s="109">
        <v>44062</v>
      </c>
      <c r="L287" s="107" t="s">
        <v>171</v>
      </c>
      <c r="M287" s="107">
        <v>899999061</v>
      </c>
      <c r="N287" s="107" t="s">
        <v>72</v>
      </c>
      <c r="O287" s="107" t="s">
        <v>73</v>
      </c>
      <c r="P287" s="107">
        <v>39</v>
      </c>
      <c r="Q287" s="109">
        <v>44044</v>
      </c>
      <c r="R287" s="107" t="s">
        <v>3820</v>
      </c>
      <c r="S287" s="48">
        <v>7696100</v>
      </c>
      <c r="T287" s="48">
        <v>0</v>
      </c>
      <c r="U287" s="48">
        <v>0</v>
      </c>
      <c r="V287" s="131">
        <v>7696100</v>
      </c>
      <c r="W287" s="48">
        <v>7696100</v>
      </c>
      <c r="X287" s="48">
        <v>0</v>
      </c>
      <c r="AA287" s="107"/>
      <c r="AB287" s="107"/>
    </row>
    <row r="288" spans="1:28" s="48" customFormat="1" hidden="1" x14ac:dyDescent="0.25">
      <c r="A288" s="107">
        <v>2020</v>
      </c>
      <c r="B288" s="107">
        <v>118</v>
      </c>
      <c r="C288" s="107">
        <v>1</v>
      </c>
      <c r="D288" s="109">
        <v>43831</v>
      </c>
      <c r="E288" s="109">
        <v>44104</v>
      </c>
      <c r="F288" s="109">
        <v>44104</v>
      </c>
      <c r="G288" s="107" t="s">
        <v>159</v>
      </c>
      <c r="H288" s="107" t="s">
        <v>3818</v>
      </c>
      <c r="I288" s="107">
        <v>693</v>
      </c>
      <c r="J288" s="107">
        <v>542</v>
      </c>
      <c r="K288" s="109">
        <v>43969</v>
      </c>
      <c r="L288" s="107" t="s">
        <v>171</v>
      </c>
      <c r="M288" s="107">
        <v>899999061</v>
      </c>
      <c r="N288" s="107" t="s">
        <v>72</v>
      </c>
      <c r="O288" s="107" t="s">
        <v>73</v>
      </c>
      <c r="P288" s="107">
        <v>21</v>
      </c>
      <c r="Q288" s="109">
        <v>43952</v>
      </c>
      <c r="R288" s="107" t="s">
        <v>3791</v>
      </c>
      <c r="S288" s="48">
        <v>7739693</v>
      </c>
      <c r="T288" s="48">
        <v>0</v>
      </c>
      <c r="U288" s="48">
        <v>0</v>
      </c>
      <c r="V288" s="131">
        <v>7739693</v>
      </c>
      <c r="W288" s="48">
        <v>7739693</v>
      </c>
      <c r="X288" s="48">
        <v>0</v>
      </c>
      <c r="AA288" s="107"/>
      <c r="AB288" s="107"/>
    </row>
    <row r="289" spans="1:28" s="48" customFormat="1" hidden="1" x14ac:dyDescent="0.25">
      <c r="A289" s="107">
        <v>2020</v>
      </c>
      <c r="B289" s="107">
        <v>118</v>
      </c>
      <c r="C289" s="107">
        <v>1</v>
      </c>
      <c r="D289" s="109">
        <v>43831</v>
      </c>
      <c r="E289" s="109">
        <v>44104</v>
      </c>
      <c r="F289" s="109">
        <v>44104</v>
      </c>
      <c r="G289" s="107" t="s">
        <v>159</v>
      </c>
      <c r="H289" s="107" t="s">
        <v>3818</v>
      </c>
      <c r="I289" s="107">
        <v>1234</v>
      </c>
      <c r="J289" s="107">
        <v>991</v>
      </c>
      <c r="K289" s="109">
        <v>44092</v>
      </c>
      <c r="L289" s="107" t="s">
        <v>171</v>
      </c>
      <c r="M289" s="107">
        <v>899999061</v>
      </c>
      <c r="N289" s="107" t="s">
        <v>72</v>
      </c>
      <c r="O289" s="107" t="s">
        <v>73</v>
      </c>
      <c r="P289" s="107">
        <v>40</v>
      </c>
      <c r="Q289" s="109">
        <v>44075</v>
      </c>
      <c r="R289" s="107" t="s">
        <v>3804</v>
      </c>
      <c r="S289" s="48">
        <v>7739693</v>
      </c>
      <c r="T289" s="48">
        <v>0</v>
      </c>
      <c r="U289" s="48">
        <v>0</v>
      </c>
      <c r="V289" s="131">
        <v>7739693</v>
      </c>
      <c r="W289" s="48">
        <v>7739693</v>
      </c>
      <c r="X289" s="48">
        <v>0</v>
      </c>
      <c r="AA289" s="107"/>
      <c r="AB289" s="107"/>
    </row>
    <row r="290" spans="1:28" s="48" customFormat="1" hidden="1" x14ac:dyDescent="0.25">
      <c r="A290" s="107">
        <v>2020</v>
      </c>
      <c r="B290" s="107">
        <v>118</v>
      </c>
      <c r="C290" s="107">
        <v>1</v>
      </c>
      <c r="D290" s="109">
        <v>43831</v>
      </c>
      <c r="E290" s="109">
        <v>44104</v>
      </c>
      <c r="F290" s="109">
        <v>44104</v>
      </c>
      <c r="G290" s="107" t="s">
        <v>159</v>
      </c>
      <c r="H290" s="107" t="s">
        <v>3818</v>
      </c>
      <c r="I290" s="107">
        <v>1140</v>
      </c>
      <c r="J290" s="107">
        <v>899</v>
      </c>
      <c r="K290" s="109">
        <v>44061</v>
      </c>
      <c r="L290" s="107" t="s">
        <v>171</v>
      </c>
      <c r="M290" s="107">
        <v>899999061</v>
      </c>
      <c r="N290" s="107" t="s">
        <v>72</v>
      </c>
      <c r="O290" s="107" t="s">
        <v>73</v>
      </c>
      <c r="P290" s="107">
        <v>37</v>
      </c>
      <c r="Q290" s="109">
        <v>44044</v>
      </c>
      <c r="R290" s="107" t="s">
        <v>3829</v>
      </c>
      <c r="S290" s="48">
        <v>7739693</v>
      </c>
      <c r="T290" s="48">
        <v>0</v>
      </c>
      <c r="U290" s="48">
        <v>0</v>
      </c>
      <c r="V290" s="131">
        <v>7739693</v>
      </c>
      <c r="W290" s="48">
        <v>7739693</v>
      </c>
      <c r="X290" s="48">
        <v>0</v>
      </c>
      <c r="AA290" s="107"/>
      <c r="AB290" s="107"/>
    </row>
    <row r="291" spans="1:28" s="48" customFormat="1" hidden="1" x14ac:dyDescent="0.25">
      <c r="A291" s="107">
        <v>2020</v>
      </c>
      <c r="B291" s="107">
        <v>118</v>
      </c>
      <c r="C291" s="107">
        <v>1</v>
      </c>
      <c r="D291" s="109">
        <v>43831</v>
      </c>
      <c r="E291" s="109">
        <v>44104</v>
      </c>
      <c r="F291" s="109">
        <v>44104</v>
      </c>
      <c r="G291" s="107" t="s">
        <v>159</v>
      </c>
      <c r="H291" s="107" t="s">
        <v>3818</v>
      </c>
      <c r="I291" s="107">
        <v>814</v>
      </c>
      <c r="J291" s="107">
        <v>706</v>
      </c>
      <c r="K291" s="109">
        <v>43990</v>
      </c>
      <c r="L291" s="107" t="s">
        <v>171</v>
      </c>
      <c r="M291" s="107">
        <v>899999061</v>
      </c>
      <c r="N291" s="107" t="s">
        <v>72</v>
      </c>
      <c r="O291" s="107" t="s">
        <v>73</v>
      </c>
      <c r="P291" s="107">
        <v>26</v>
      </c>
      <c r="Q291" s="109">
        <v>43983</v>
      </c>
      <c r="R291" s="107" t="s">
        <v>3778</v>
      </c>
      <c r="S291" s="48">
        <v>7739693</v>
      </c>
      <c r="T291" s="48">
        <v>0</v>
      </c>
      <c r="U291" s="48">
        <v>0</v>
      </c>
      <c r="V291" s="131">
        <v>7739693</v>
      </c>
      <c r="W291" s="48">
        <v>7739693</v>
      </c>
      <c r="X291" s="48">
        <v>0</v>
      </c>
      <c r="AA291" s="107"/>
      <c r="AB291" s="107"/>
    </row>
    <row r="292" spans="1:28" s="48" customFormat="1" hidden="1" x14ac:dyDescent="0.25">
      <c r="A292" s="107">
        <v>2020</v>
      </c>
      <c r="B292" s="107">
        <v>118</v>
      </c>
      <c r="C292" s="107">
        <v>1</v>
      </c>
      <c r="D292" s="109">
        <v>43831</v>
      </c>
      <c r="E292" s="109">
        <v>44104</v>
      </c>
      <c r="F292" s="109">
        <v>44104</v>
      </c>
      <c r="G292" s="107" t="s">
        <v>153</v>
      </c>
      <c r="H292" s="107" t="s">
        <v>3798</v>
      </c>
      <c r="I292" s="107">
        <v>48</v>
      </c>
      <c r="J292" s="107">
        <v>17</v>
      </c>
      <c r="K292" s="109">
        <v>43851</v>
      </c>
      <c r="L292" s="107" t="s">
        <v>171</v>
      </c>
      <c r="M292" s="107">
        <v>899999061</v>
      </c>
      <c r="N292" s="107" t="s">
        <v>72</v>
      </c>
      <c r="O292" s="107" t="s">
        <v>73</v>
      </c>
      <c r="P292" s="107">
        <v>1</v>
      </c>
      <c r="Q292" s="109">
        <v>43831</v>
      </c>
      <c r="R292" s="107" t="s">
        <v>3767</v>
      </c>
      <c r="S292" s="48">
        <v>7772489</v>
      </c>
      <c r="T292" s="48">
        <v>0</v>
      </c>
      <c r="U292" s="48">
        <v>0</v>
      </c>
      <c r="V292" s="131">
        <v>7772489</v>
      </c>
      <c r="W292" s="48">
        <v>7772489</v>
      </c>
      <c r="X292" s="48">
        <v>0</v>
      </c>
      <c r="AA292" s="107"/>
      <c r="AB292" s="107"/>
    </row>
    <row r="293" spans="1:28" s="48" customFormat="1" hidden="1" x14ac:dyDescent="0.25">
      <c r="A293" s="107">
        <v>2020</v>
      </c>
      <c r="B293" s="107">
        <v>118</v>
      </c>
      <c r="C293" s="107">
        <v>1</v>
      </c>
      <c r="D293" s="109">
        <v>43831</v>
      </c>
      <c r="E293" s="109">
        <v>44104</v>
      </c>
      <c r="F293" s="109">
        <v>44104</v>
      </c>
      <c r="G293" s="107" t="s">
        <v>88</v>
      </c>
      <c r="H293" s="107" t="s">
        <v>89</v>
      </c>
      <c r="I293" s="107">
        <v>841</v>
      </c>
      <c r="J293" s="107">
        <v>719</v>
      </c>
      <c r="K293" s="109">
        <v>44020</v>
      </c>
      <c r="L293" s="107" t="s">
        <v>171</v>
      </c>
      <c r="M293" s="107">
        <v>899999061</v>
      </c>
      <c r="N293" s="107" t="s">
        <v>72</v>
      </c>
      <c r="O293" s="107" t="s">
        <v>73</v>
      </c>
      <c r="P293" s="107">
        <v>27</v>
      </c>
      <c r="Q293" s="109">
        <v>44013</v>
      </c>
      <c r="R293" s="107" t="s">
        <v>3809</v>
      </c>
      <c r="S293" s="48">
        <v>7788900</v>
      </c>
      <c r="T293" s="48">
        <v>0</v>
      </c>
      <c r="U293" s="48">
        <v>0</v>
      </c>
      <c r="V293" s="131">
        <v>7788900</v>
      </c>
      <c r="W293" s="48">
        <v>7788900</v>
      </c>
      <c r="X293" s="48">
        <v>0</v>
      </c>
      <c r="AA293" s="107"/>
      <c r="AB293" s="107"/>
    </row>
    <row r="294" spans="1:28" s="48" customFormat="1" hidden="1" x14ac:dyDescent="0.25">
      <c r="A294" s="107">
        <v>2020</v>
      </c>
      <c r="B294" s="107">
        <v>118</v>
      </c>
      <c r="C294" s="107">
        <v>1</v>
      </c>
      <c r="D294" s="109">
        <v>43831</v>
      </c>
      <c r="E294" s="109">
        <v>44104</v>
      </c>
      <c r="F294" s="109">
        <v>44104</v>
      </c>
      <c r="G294" s="107" t="s">
        <v>90</v>
      </c>
      <c r="H294" s="107" t="s">
        <v>91</v>
      </c>
      <c r="I294" s="107">
        <v>841</v>
      </c>
      <c r="J294" s="107">
        <v>719</v>
      </c>
      <c r="K294" s="109">
        <v>44020</v>
      </c>
      <c r="L294" s="107" t="s">
        <v>171</v>
      </c>
      <c r="M294" s="107">
        <v>899999061</v>
      </c>
      <c r="N294" s="107" t="s">
        <v>72</v>
      </c>
      <c r="O294" s="107" t="s">
        <v>73</v>
      </c>
      <c r="P294" s="107">
        <v>27</v>
      </c>
      <c r="Q294" s="109">
        <v>44013</v>
      </c>
      <c r="R294" s="107" t="s">
        <v>3809</v>
      </c>
      <c r="S294" s="48">
        <v>7788900</v>
      </c>
      <c r="T294" s="48">
        <v>0</v>
      </c>
      <c r="U294" s="48">
        <v>0</v>
      </c>
      <c r="V294" s="131">
        <v>7788900</v>
      </c>
      <c r="W294" s="48">
        <v>7788900</v>
      </c>
      <c r="X294" s="48">
        <v>0</v>
      </c>
      <c r="AA294" s="107"/>
      <c r="AB294" s="107"/>
    </row>
    <row r="295" spans="1:28" s="48" customFormat="1" hidden="1" x14ac:dyDescent="0.25">
      <c r="A295" s="107">
        <v>2020</v>
      </c>
      <c r="B295" s="107">
        <v>118</v>
      </c>
      <c r="C295" s="107">
        <v>1</v>
      </c>
      <c r="D295" s="109">
        <v>43831</v>
      </c>
      <c r="E295" s="109">
        <v>44104</v>
      </c>
      <c r="F295" s="109">
        <v>44104</v>
      </c>
      <c r="G295" s="107" t="s">
        <v>70</v>
      </c>
      <c r="H295" s="107" t="s">
        <v>71</v>
      </c>
      <c r="I295" s="107">
        <v>810</v>
      </c>
      <c r="J295" s="107">
        <v>700</v>
      </c>
      <c r="K295" s="109">
        <v>43987</v>
      </c>
      <c r="L295" s="107" t="s">
        <v>171</v>
      </c>
      <c r="M295" s="107">
        <v>899999061</v>
      </c>
      <c r="N295" s="107" t="s">
        <v>72</v>
      </c>
      <c r="O295" s="107" t="s">
        <v>73</v>
      </c>
      <c r="P295" s="107">
        <v>23</v>
      </c>
      <c r="Q295" s="109">
        <v>43983</v>
      </c>
      <c r="R295" s="107" t="s">
        <v>3810</v>
      </c>
      <c r="S295" s="48">
        <v>8111700</v>
      </c>
      <c r="T295" s="48">
        <v>0</v>
      </c>
      <c r="U295" s="48">
        <v>0</v>
      </c>
      <c r="V295" s="131">
        <v>8111700</v>
      </c>
      <c r="W295" s="48">
        <v>8111700</v>
      </c>
      <c r="X295" s="48">
        <v>0</v>
      </c>
      <c r="AA295" s="107"/>
      <c r="AB295" s="107"/>
    </row>
    <row r="296" spans="1:28" s="48" customFormat="1" hidden="1" x14ac:dyDescent="0.25">
      <c r="A296" s="107">
        <v>2020</v>
      </c>
      <c r="B296" s="107">
        <v>118</v>
      </c>
      <c r="C296" s="107">
        <v>1</v>
      </c>
      <c r="D296" s="109">
        <v>43831</v>
      </c>
      <c r="E296" s="109">
        <v>44104</v>
      </c>
      <c r="F296" s="109">
        <v>44104</v>
      </c>
      <c r="G296" s="107" t="s">
        <v>74</v>
      </c>
      <c r="H296" s="107" t="s">
        <v>75</v>
      </c>
      <c r="I296" s="107">
        <v>810</v>
      </c>
      <c r="J296" s="107">
        <v>700</v>
      </c>
      <c r="K296" s="109">
        <v>43987</v>
      </c>
      <c r="L296" s="107" t="s">
        <v>171</v>
      </c>
      <c r="M296" s="107">
        <v>899999061</v>
      </c>
      <c r="N296" s="107" t="s">
        <v>72</v>
      </c>
      <c r="O296" s="107" t="s">
        <v>73</v>
      </c>
      <c r="P296" s="107">
        <v>23</v>
      </c>
      <c r="Q296" s="109">
        <v>43983</v>
      </c>
      <c r="R296" s="107" t="s">
        <v>3810</v>
      </c>
      <c r="S296" s="48">
        <v>8237100</v>
      </c>
      <c r="T296" s="48">
        <v>0</v>
      </c>
      <c r="U296" s="48">
        <v>0</v>
      </c>
      <c r="V296" s="131">
        <v>8237100</v>
      </c>
      <c r="W296" s="48">
        <v>8237100</v>
      </c>
      <c r="X296" s="48">
        <v>0</v>
      </c>
      <c r="AA296" s="107"/>
      <c r="AB296" s="107"/>
    </row>
    <row r="297" spans="1:28" s="48" customFormat="1" hidden="1" x14ac:dyDescent="0.25">
      <c r="A297" s="107">
        <v>2020</v>
      </c>
      <c r="B297" s="107">
        <v>118</v>
      </c>
      <c r="C297" s="107">
        <v>1</v>
      </c>
      <c r="D297" s="109">
        <v>43831</v>
      </c>
      <c r="E297" s="109">
        <v>44104</v>
      </c>
      <c r="F297" s="109">
        <v>44104</v>
      </c>
      <c r="G297" s="107" t="s">
        <v>155</v>
      </c>
      <c r="H297" s="107" t="s">
        <v>156</v>
      </c>
      <c r="I297" s="107">
        <v>441</v>
      </c>
      <c r="J297" s="107">
        <v>418</v>
      </c>
      <c r="K297" s="109">
        <v>43934</v>
      </c>
      <c r="L297" s="107" t="s">
        <v>172</v>
      </c>
      <c r="M297" s="107">
        <v>1032407346</v>
      </c>
      <c r="N297" s="107" t="s">
        <v>1628</v>
      </c>
      <c r="O297" s="107" t="s">
        <v>170</v>
      </c>
      <c r="P297" s="107">
        <v>108</v>
      </c>
      <c r="Q297" s="109">
        <v>43922</v>
      </c>
      <c r="R297" s="107" t="s">
        <v>1629</v>
      </c>
      <c r="S297" s="48">
        <v>8426257</v>
      </c>
      <c r="T297" s="48">
        <v>0</v>
      </c>
      <c r="U297" s="48">
        <v>0</v>
      </c>
      <c r="V297" s="131">
        <v>8426257</v>
      </c>
      <c r="W297" s="48">
        <v>8426257</v>
      </c>
      <c r="X297" s="48">
        <v>0</v>
      </c>
      <c r="AA297" s="107"/>
      <c r="AB297" s="107"/>
    </row>
    <row r="298" spans="1:28" s="48" customFormat="1" hidden="1" x14ac:dyDescent="0.25">
      <c r="A298" s="107">
        <v>2020</v>
      </c>
      <c r="B298" s="107">
        <v>118</v>
      </c>
      <c r="C298" s="107">
        <v>1</v>
      </c>
      <c r="D298" s="109">
        <v>43831</v>
      </c>
      <c r="E298" s="109">
        <v>44104</v>
      </c>
      <c r="F298" s="109">
        <v>44104</v>
      </c>
      <c r="G298" s="107" t="s">
        <v>153</v>
      </c>
      <c r="H298" s="107" t="s">
        <v>3798</v>
      </c>
      <c r="I298" s="107">
        <v>565</v>
      </c>
      <c r="J298" s="107">
        <v>442</v>
      </c>
      <c r="K298" s="109">
        <v>43941</v>
      </c>
      <c r="L298" s="107" t="s">
        <v>171</v>
      </c>
      <c r="M298" s="107">
        <v>899999061</v>
      </c>
      <c r="N298" s="107" t="s">
        <v>72</v>
      </c>
      <c r="O298" s="107" t="s">
        <v>73</v>
      </c>
      <c r="P298" s="107">
        <v>16</v>
      </c>
      <c r="Q298" s="109">
        <v>43922</v>
      </c>
      <c r="R298" s="107" t="s">
        <v>3772</v>
      </c>
      <c r="S298" s="48">
        <v>8445674</v>
      </c>
      <c r="T298" s="48">
        <v>0</v>
      </c>
      <c r="U298" s="48">
        <v>0</v>
      </c>
      <c r="V298" s="131">
        <v>8445674</v>
      </c>
      <c r="W298" s="48">
        <v>8445674</v>
      </c>
      <c r="X298" s="48">
        <v>0</v>
      </c>
      <c r="AA298" s="107"/>
      <c r="AB298" s="107"/>
    </row>
    <row r="299" spans="1:28" s="48" customFormat="1" hidden="1" x14ac:dyDescent="0.25">
      <c r="A299" s="107">
        <v>2020</v>
      </c>
      <c r="B299" s="107">
        <v>118</v>
      </c>
      <c r="C299" s="107">
        <v>1</v>
      </c>
      <c r="D299" s="109">
        <v>43831</v>
      </c>
      <c r="E299" s="109">
        <v>44104</v>
      </c>
      <c r="F299" s="109">
        <v>44104</v>
      </c>
      <c r="G299" s="107" t="s">
        <v>155</v>
      </c>
      <c r="H299" s="107" t="s">
        <v>156</v>
      </c>
      <c r="I299" s="107">
        <v>443</v>
      </c>
      <c r="J299" s="107">
        <v>487</v>
      </c>
      <c r="K299" s="109">
        <v>43955</v>
      </c>
      <c r="L299" s="107" t="s">
        <v>172</v>
      </c>
      <c r="M299" s="107">
        <v>1010168280</v>
      </c>
      <c r="N299" s="107" t="s">
        <v>1917</v>
      </c>
      <c r="O299" s="107" t="s">
        <v>170</v>
      </c>
      <c r="P299" s="107">
        <v>123</v>
      </c>
      <c r="Q299" s="109">
        <v>43955</v>
      </c>
      <c r="R299" s="107" t="s">
        <v>1918</v>
      </c>
      <c r="S299" s="48">
        <v>8580867</v>
      </c>
      <c r="T299" s="48">
        <v>0</v>
      </c>
      <c r="U299" s="48">
        <v>0</v>
      </c>
      <c r="V299" s="131">
        <v>8580867</v>
      </c>
      <c r="W299" s="48">
        <v>8580867</v>
      </c>
      <c r="X299" s="48">
        <v>0</v>
      </c>
      <c r="AA299" s="107"/>
      <c r="AB299" s="107"/>
    </row>
    <row r="300" spans="1:28" s="48" customFormat="1" hidden="1" x14ac:dyDescent="0.25">
      <c r="A300" s="107">
        <v>2020</v>
      </c>
      <c r="B300" s="107">
        <v>118</v>
      </c>
      <c r="C300" s="107">
        <v>1</v>
      </c>
      <c r="D300" s="109">
        <v>43831</v>
      </c>
      <c r="E300" s="109">
        <v>44104</v>
      </c>
      <c r="F300" s="109">
        <v>44104</v>
      </c>
      <c r="G300" s="107" t="s">
        <v>137</v>
      </c>
      <c r="H300" s="107" t="s">
        <v>138</v>
      </c>
      <c r="I300" s="107">
        <v>166</v>
      </c>
      <c r="J300" s="107">
        <v>61</v>
      </c>
      <c r="K300" s="109">
        <v>43861</v>
      </c>
      <c r="L300" s="107" t="s">
        <v>172</v>
      </c>
      <c r="M300" s="107">
        <v>79799370</v>
      </c>
      <c r="N300" s="107" t="s">
        <v>29</v>
      </c>
      <c r="O300" s="107" t="s">
        <v>112</v>
      </c>
      <c r="P300" s="107">
        <v>5</v>
      </c>
      <c r="Q300" s="109">
        <v>43469</v>
      </c>
      <c r="R300" s="107" t="s">
        <v>3830</v>
      </c>
      <c r="S300" s="48">
        <v>24840000</v>
      </c>
      <c r="T300" s="48">
        <v>0</v>
      </c>
      <c r="U300" s="48">
        <v>0</v>
      </c>
      <c r="V300" s="131">
        <v>24840000</v>
      </c>
      <c r="W300" s="48">
        <v>24840000</v>
      </c>
      <c r="X300" s="48">
        <v>0</v>
      </c>
      <c r="AA300" s="107"/>
      <c r="AB300" s="107"/>
    </row>
    <row r="301" spans="1:28" s="48" customFormat="1" hidden="1" x14ac:dyDescent="0.25">
      <c r="A301" s="107">
        <v>2020</v>
      </c>
      <c r="B301" s="107">
        <v>118</v>
      </c>
      <c r="C301" s="107">
        <v>1</v>
      </c>
      <c r="D301" s="109">
        <v>43831</v>
      </c>
      <c r="E301" s="109">
        <v>44104</v>
      </c>
      <c r="F301" s="109">
        <v>44104</v>
      </c>
      <c r="G301" s="107" t="s">
        <v>137</v>
      </c>
      <c r="H301" s="107" t="s">
        <v>138</v>
      </c>
      <c r="I301" s="107">
        <v>619</v>
      </c>
      <c r="J301" s="107">
        <v>477</v>
      </c>
      <c r="K301" s="109">
        <v>43951</v>
      </c>
      <c r="L301" s="107" t="s">
        <v>172</v>
      </c>
      <c r="M301" s="107">
        <v>79799370</v>
      </c>
      <c r="N301" s="107" t="s">
        <v>29</v>
      </c>
      <c r="O301" s="107" t="s">
        <v>112</v>
      </c>
      <c r="P301" s="107">
        <v>5</v>
      </c>
      <c r="Q301" s="109">
        <v>43469</v>
      </c>
      <c r="R301" s="107" t="s">
        <v>3831</v>
      </c>
      <c r="S301" s="48">
        <v>10488000</v>
      </c>
      <c r="T301" s="48">
        <v>0</v>
      </c>
      <c r="U301" s="48">
        <v>0</v>
      </c>
      <c r="V301" s="131">
        <v>10488000</v>
      </c>
      <c r="W301" s="48">
        <v>8280000</v>
      </c>
      <c r="X301" s="48">
        <v>2208000</v>
      </c>
      <c r="AA301" s="107"/>
      <c r="AB301" s="107"/>
    </row>
    <row r="302" spans="1:28" s="48" customFormat="1" hidden="1" x14ac:dyDescent="0.25">
      <c r="A302" s="107">
        <v>2020</v>
      </c>
      <c r="B302" s="107">
        <v>118</v>
      </c>
      <c r="C302" s="107">
        <v>1</v>
      </c>
      <c r="D302" s="109">
        <v>43831</v>
      </c>
      <c r="E302" s="109">
        <v>44104</v>
      </c>
      <c r="F302" s="109">
        <v>44104</v>
      </c>
      <c r="G302" s="107" t="s">
        <v>163</v>
      </c>
      <c r="H302" s="107" t="s">
        <v>3805</v>
      </c>
      <c r="I302" s="107">
        <v>491</v>
      </c>
      <c r="J302" s="107">
        <v>359</v>
      </c>
      <c r="K302" s="109">
        <v>43908</v>
      </c>
      <c r="L302" s="107" t="s">
        <v>171</v>
      </c>
      <c r="M302" s="107">
        <v>899999061</v>
      </c>
      <c r="N302" s="107" t="s">
        <v>72</v>
      </c>
      <c r="O302" s="107" t="s">
        <v>73</v>
      </c>
      <c r="P302" s="107">
        <v>12</v>
      </c>
      <c r="Q302" s="109">
        <v>43891</v>
      </c>
      <c r="R302" s="107" t="s">
        <v>3765</v>
      </c>
      <c r="S302" s="48">
        <v>9722040</v>
      </c>
      <c r="T302" s="48">
        <v>0</v>
      </c>
      <c r="U302" s="48">
        <v>0</v>
      </c>
      <c r="V302" s="131">
        <v>9722040</v>
      </c>
      <c r="W302" s="48">
        <v>9722040</v>
      </c>
      <c r="X302" s="48">
        <v>0</v>
      </c>
      <c r="AA302" s="107"/>
      <c r="AB302" s="107"/>
    </row>
    <row r="303" spans="1:28" s="48" customFormat="1" hidden="1" x14ac:dyDescent="0.25">
      <c r="A303" s="107">
        <v>2020</v>
      </c>
      <c r="B303" s="107">
        <v>118</v>
      </c>
      <c r="C303" s="107">
        <v>1</v>
      </c>
      <c r="D303" s="109">
        <v>43831</v>
      </c>
      <c r="E303" s="109">
        <v>44104</v>
      </c>
      <c r="F303" s="109">
        <v>44104</v>
      </c>
      <c r="G303" s="107" t="s">
        <v>155</v>
      </c>
      <c r="H303" s="107" t="s">
        <v>156</v>
      </c>
      <c r="I303" s="107">
        <v>566</v>
      </c>
      <c r="J303" s="107">
        <v>697</v>
      </c>
      <c r="K303" s="109">
        <v>43986</v>
      </c>
      <c r="L303" s="107" t="s">
        <v>172</v>
      </c>
      <c r="M303" s="107">
        <v>1018421087</v>
      </c>
      <c r="N303" s="107" t="s">
        <v>3570</v>
      </c>
      <c r="O303" s="107" t="s">
        <v>170</v>
      </c>
      <c r="P303" s="107">
        <v>137</v>
      </c>
      <c r="Q303" s="109">
        <v>43983</v>
      </c>
      <c r="R303" s="107" t="s">
        <v>3788</v>
      </c>
      <c r="S303" s="48">
        <v>9933707</v>
      </c>
      <c r="T303" s="48">
        <v>0</v>
      </c>
      <c r="U303" s="48">
        <v>0</v>
      </c>
      <c r="V303" s="131">
        <v>9933707</v>
      </c>
      <c r="W303" s="48">
        <v>9933707</v>
      </c>
      <c r="X303" s="48">
        <v>0</v>
      </c>
      <c r="AA303" s="107"/>
      <c r="AB303" s="107"/>
    </row>
    <row r="304" spans="1:28" s="48" customFormat="1" hidden="1" x14ac:dyDescent="0.25">
      <c r="A304" s="107">
        <v>2020</v>
      </c>
      <c r="B304" s="107">
        <v>118</v>
      </c>
      <c r="C304" s="107">
        <v>1</v>
      </c>
      <c r="D304" s="109">
        <v>43831</v>
      </c>
      <c r="E304" s="109">
        <v>44104</v>
      </c>
      <c r="F304" s="109">
        <v>44104</v>
      </c>
      <c r="G304" s="107" t="s">
        <v>157</v>
      </c>
      <c r="H304" s="107" t="s">
        <v>158</v>
      </c>
      <c r="I304" s="107">
        <v>1235</v>
      </c>
      <c r="J304" s="107">
        <v>994</v>
      </c>
      <c r="K304" s="109">
        <v>44092</v>
      </c>
      <c r="L304" s="107" t="s">
        <v>171</v>
      </c>
      <c r="M304" s="107">
        <v>899999061</v>
      </c>
      <c r="N304" s="107" t="s">
        <v>72</v>
      </c>
      <c r="O304" s="107" t="s">
        <v>73</v>
      </c>
      <c r="P304" s="107">
        <v>41</v>
      </c>
      <c r="Q304" s="109">
        <v>44075</v>
      </c>
      <c r="R304" s="107" t="s">
        <v>3771</v>
      </c>
      <c r="S304" s="48">
        <v>10250308</v>
      </c>
      <c r="T304" s="48">
        <v>0</v>
      </c>
      <c r="U304" s="48">
        <v>0</v>
      </c>
      <c r="V304" s="131">
        <v>10250308</v>
      </c>
      <c r="W304" s="48">
        <v>10250308</v>
      </c>
      <c r="X304" s="48">
        <v>0</v>
      </c>
      <c r="AA304" s="107"/>
      <c r="AB304" s="107"/>
    </row>
    <row r="305" spans="1:28" s="48" customFormat="1" hidden="1" x14ac:dyDescent="0.25">
      <c r="A305" s="107">
        <v>2020</v>
      </c>
      <c r="B305" s="107">
        <v>118</v>
      </c>
      <c r="C305" s="107">
        <v>1</v>
      </c>
      <c r="D305" s="109">
        <v>43831</v>
      </c>
      <c r="E305" s="109">
        <v>44104</v>
      </c>
      <c r="F305" s="109">
        <v>44104</v>
      </c>
      <c r="G305" s="107" t="s">
        <v>155</v>
      </c>
      <c r="H305" s="107" t="s">
        <v>156</v>
      </c>
      <c r="I305" s="107">
        <v>540</v>
      </c>
      <c r="J305" s="107">
        <v>499</v>
      </c>
      <c r="K305" s="109">
        <v>43956</v>
      </c>
      <c r="L305" s="107" t="s">
        <v>172</v>
      </c>
      <c r="M305" s="107">
        <v>52410498</v>
      </c>
      <c r="N305" s="107" t="s">
        <v>1921</v>
      </c>
      <c r="O305" s="107" t="s">
        <v>170</v>
      </c>
      <c r="P305" s="107">
        <v>119</v>
      </c>
      <c r="Q305" s="109">
        <v>43952</v>
      </c>
      <c r="R305" s="107" t="s">
        <v>3789</v>
      </c>
      <c r="S305" s="48">
        <v>10707758</v>
      </c>
      <c r="T305" s="48">
        <v>0</v>
      </c>
      <c r="U305" s="48">
        <v>0</v>
      </c>
      <c r="V305" s="131">
        <v>10707758</v>
      </c>
      <c r="W305" s="48">
        <v>10707758</v>
      </c>
      <c r="X305" s="48">
        <v>0</v>
      </c>
      <c r="AA305" s="107"/>
      <c r="AB305" s="107"/>
    </row>
    <row r="306" spans="1:28" s="48" customFormat="1" hidden="1" x14ac:dyDescent="0.25">
      <c r="A306" s="107">
        <v>2020</v>
      </c>
      <c r="B306" s="107">
        <v>118</v>
      </c>
      <c r="C306" s="107">
        <v>1</v>
      </c>
      <c r="D306" s="109">
        <v>43831</v>
      </c>
      <c r="E306" s="109">
        <v>44104</v>
      </c>
      <c r="F306" s="109">
        <v>44104</v>
      </c>
      <c r="G306" s="107" t="s">
        <v>153</v>
      </c>
      <c r="H306" s="107" t="s">
        <v>3798</v>
      </c>
      <c r="I306" s="107">
        <v>1057</v>
      </c>
      <c r="J306" s="107">
        <v>767</v>
      </c>
      <c r="K306" s="109">
        <v>44033</v>
      </c>
      <c r="L306" s="107" t="s">
        <v>171</v>
      </c>
      <c r="M306" s="107">
        <v>899999061</v>
      </c>
      <c r="N306" s="107" t="s">
        <v>72</v>
      </c>
      <c r="O306" s="107" t="s">
        <v>73</v>
      </c>
      <c r="P306" s="107">
        <v>33</v>
      </c>
      <c r="Q306" s="109">
        <v>44013</v>
      </c>
      <c r="R306" s="107" t="s">
        <v>3770</v>
      </c>
      <c r="S306" s="48">
        <v>10835825</v>
      </c>
      <c r="T306" s="48">
        <v>0</v>
      </c>
      <c r="U306" s="48">
        <v>0</v>
      </c>
      <c r="V306" s="131">
        <v>10835825</v>
      </c>
      <c r="W306" s="48">
        <v>10724308</v>
      </c>
      <c r="X306" s="48">
        <v>111517</v>
      </c>
      <c r="AA306" s="107"/>
      <c r="AB306" s="107"/>
    </row>
    <row r="307" spans="1:28" s="48" customFormat="1" hidden="1" x14ac:dyDescent="0.25">
      <c r="A307" s="107">
        <v>2020</v>
      </c>
      <c r="B307" s="107">
        <v>118</v>
      </c>
      <c r="C307" s="107">
        <v>1</v>
      </c>
      <c r="D307" s="109">
        <v>43831</v>
      </c>
      <c r="E307" s="109">
        <v>44104</v>
      </c>
      <c r="F307" s="109">
        <v>44104</v>
      </c>
      <c r="G307" s="107" t="s">
        <v>179</v>
      </c>
      <c r="H307" s="107" t="s">
        <v>3759</v>
      </c>
      <c r="I307" s="107">
        <v>441</v>
      </c>
      <c r="J307" s="107">
        <v>418</v>
      </c>
      <c r="K307" s="109">
        <v>43934</v>
      </c>
      <c r="L307" s="107" t="s">
        <v>172</v>
      </c>
      <c r="M307" s="107">
        <v>1032407346</v>
      </c>
      <c r="N307" s="107" t="s">
        <v>1628</v>
      </c>
      <c r="O307" s="107" t="s">
        <v>170</v>
      </c>
      <c r="P307" s="107">
        <v>108</v>
      </c>
      <c r="Q307" s="109">
        <v>43922</v>
      </c>
      <c r="R307" s="107" t="s">
        <v>1629</v>
      </c>
      <c r="S307" s="48">
        <v>11131936</v>
      </c>
      <c r="T307" s="48">
        <v>0</v>
      </c>
      <c r="U307" s="48">
        <v>0</v>
      </c>
      <c r="V307" s="131">
        <v>11131936</v>
      </c>
      <c r="W307" s="48">
        <v>11131936</v>
      </c>
      <c r="X307" s="48">
        <v>0</v>
      </c>
      <c r="AA307" s="107"/>
      <c r="AB307" s="107"/>
    </row>
    <row r="308" spans="1:28" s="48" customFormat="1" hidden="1" x14ac:dyDescent="0.25">
      <c r="A308" s="107">
        <v>2020</v>
      </c>
      <c r="B308" s="107">
        <v>118</v>
      </c>
      <c r="C308" s="107">
        <v>1</v>
      </c>
      <c r="D308" s="109">
        <v>43831</v>
      </c>
      <c r="E308" s="109">
        <v>44104</v>
      </c>
      <c r="F308" s="109">
        <v>44104</v>
      </c>
      <c r="G308" s="107" t="s">
        <v>155</v>
      </c>
      <c r="H308" s="107" t="s">
        <v>156</v>
      </c>
      <c r="I308" s="107">
        <v>538</v>
      </c>
      <c r="J308" s="107">
        <v>447</v>
      </c>
      <c r="K308" s="109">
        <v>43942</v>
      </c>
      <c r="L308" s="107" t="s">
        <v>172</v>
      </c>
      <c r="M308" s="107">
        <v>39669741</v>
      </c>
      <c r="N308" s="107" t="s">
        <v>1644</v>
      </c>
      <c r="O308" s="107" t="s">
        <v>170</v>
      </c>
      <c r="P308" s="107">
        <v>122</v>
      </c>
      <c r="Q308" s="109">
        <v>43922</v>
      </c>
      <c r="R308" s="107" t="s">
        <v>3790</v>
      </c>
      <c r="S308" s="48">
        <v>11559408</v>
      </c>
      <c r="T308" s="48">
        <v>0</v>
      </c>
      <c r="U308" s="48">
        <v>0</v>
      </c>
      <c r="V308" s="131">
        <v>11559408</v>
      </c>
      <c r="W308" s="48">
        <v>11559408</v>
      </c>
      <c r="X308" s="48">
        <v>0</v>
      </c>
      <c r="AA308" s="107"/>
      <c r="AB308" s="107"/>
    </row>
    <row r="309" spans="1:28" s="48" customFormat="1" hidden="1" x14ac:dyDescent="0.25">
      <c r="A309" s="107">
        <v>2020</v>
      </c>
      <c r="B309" s="107">
        <v>118</v>
      </c>
      <c r="C309" s="107">
        <v>1</v>
      </c>
      <c r="D309" s="109">
        <v>43831</v>
      </c>
      <c r="E309" s="109">
        <v>44104</v>
      </c>
      <c r="F309" s="109">
        <v>44104</v>
      </c>
      <c r="G309" s="107" t="s">
        <v>179</v>
      </c>
      <c r="H309" s="107" t="s">
        <v>3759</v>
      </c>
      <c r="I309" s="107">
        <v>443</v>
      </c>
      <c r="J309" s="107">
        <v>487</v>
      </c>
      <c r="K309" s="109">
        <v>43955</v>
      </c>
      <c r="L309" s="107" t="s">
        <v>172</v>
      </c>
      <c r="M309" s="107">
        <v>1010168280</v>
      </c>
      <c r="N309" s="107" t="s">
        <v>1917</v>
      </c>
      <c r="O309" s="107" t="s">
        <v>170</v>
      </c>
      <c r="P309" s="107">
        <v>123</v>
      </c>
      <c r="Q309" s="109">
        <v>43955</v>
      </c>
      <c r="R309" s="107" t="s">
        <v>1918</v>
      </c>
      <c r="S309" s="48">
        <v>12059597</v>
      </c>
      <c r="T309" s="48">
        <v>0</v>
      </c>
      <c r="U309" s="48">
        <v>0</v>
      </c>
      <c r="V309" s="131">
        <v>12059597</v>
      </c>
      <c r="W309" s="48">
        <v>12059597</v>
      </c>
      <c r="X309" s="48">
        <v>0</v>
      </c>
      <c r="AA309" s="107"/>
      <c r="AB309" s="107"/>
    </row>
    <row r="310" spans="1:28" s="48" customFormat="1" hidden="1" x14ac:dyDescent="0.25">
      <c r="A310" s="107">
        <v>2020</v>
      </c>
      <c r="B310" s="107">
        <v>118</v>
      </c>
      <c r="C310" s="107">
        <v>1</v>
      </c>
      <c r="D310" s="109">
        <v>43831</v>
      </c>
      <c r="E310" s="109">
        <v>44104</v>
      </c>
      <c r="F310" s="109">
        <v>44104</v>
      </c>
      <c r="G310" s="107" t="s">
        <v>155</v>
      </c>
      <c r="H310" s="107" t="s">
        <v>156</v>
      </c>
      <c r="I310" s="107">
        <v>583</v>
      </c>
      <c r="J310" s="107">
        <v>495</v>
      </c>
      <c r="K310" s="109">
        <v>43956</v>
      </c>
      <c r="L310" s="107" t="s">
        <v>172</v>
      </c>
      <c r="M310" s="107">
        <v>79529916</v>
      </c>
      <c r="N310" s="107" t="s">
        <v>1923</v>
      </c>
      <c r="O310" s="107" t="s">
        <v>170</v>
      </c>
      <c r="P310" s="107">
        <v>138</v>
      </c>
      <c r="Q310" s="109">
        <v>43952</v>
      </c>
      <c r="R310" s="107" t="s">
        <v>3792</v>
      </c>
      <c r="S310" s="48">
        <v>12535668</v>
      </c>
      <c r="T310" s="48">
        <v>0</v>
      </c>
      <c r="U310" s="48">
        <v>0</v>
      </c>
      <c r="V310" s="131">
        <v>12535668</v>
      </c>
      <c r="W310" s="48">
        <v>12535668</v>
      </c>
      <c r="X310" s="48">
        <v>0</v>
      </c>
      <c r="AA310" s="107"/>
      <c r="AB310" s="107"/>
    </row>
    <row r="311" spans="1:28" s="48" customFormat="1" hidden="1" x14ac:dyDescent="0.25">
      <c r="A311" s="107">
        <v>2020</v>
      </c>
      <c r="B311" s="107">
        <v>118</v>
      </c>
      <c r="C311" s="107">
        <v>1</v>
      </c>
      <c r="D311" s="109">
        <v>43831</v>
      </c>
      <c r="E311" s="109">
        <v>44104</v>
      </c>
      <c r="F311" s="109">
        <v>44104</v>
      </c>
      <c r="G311" s="107" t="s">
        <v>190</v>
      </c>
      <c r="H311" s="107" t="s">
        <v>191</v>
      </c>
      <c r="I311" s="107">
        <v>1057</v>
      </c>
      <c r="J311" s="107">
        <v>767</v>
      </c>
      <c r="K311" s="109">
        <v>44033</v>
      </c>
      <c r="L311" s="107" t="s">
        <v>171</v>
      </c>
      <c r="M311" s="107">
        <v>899999061</v>
      </c>
      <c r="N311" s="107" t="s">
        <v>72</v>
      </c>
      <c r="O311" s="107" t="s">
        <v>73</v>
      </c>
      <c r="P311" s="107">
        <v>33</v>
      </c>
      <c r="Q311" s="109">
        <v>44013</v>
      </c>
      <c r="R311" s="107" t="s">
        <v>3770</v>
      </c>
      <c r="S311" s="48">
        <v>13380319</v>
      </c>
      <c r="T311" s="48">
        <v>0</v>
      </c>
      <c r="U311" s="48">
        <v>0</v>
      </c>
      <c r="V311" s="131">
        <v>13380319</v>
      </c>
      <c r="W311" s="48">
        <v>13380319</v>
      </c>
      <c r="X311" s="48">
        <v>0</v>
      </c>
      <c r="AA311" s="107"/>
      <c r="AB311" s="107"/>
    </row>
    <row r="312" spans="1:28" s="48" customFormat="1" x14ac:dyDescent="0.25">
      <c r="A312" s="107">
        <v>2020</v>
      </c>
      <c r="B312" s="107">
        <v>118</v>
      </c>
      <c r="C312" s="107">
        <v>1</v>
      </c>
      <c r="D312" s="109">
        <v>43831</v>
      </c>
      <c r="E312" s="109">
        <v>44104</v>
      </c>
      <c r="F312" s="109">
        <v>44104</v>
      </c>
      <c r="G312" s="107" t="s">
        <v>68</v>
      </c>
      <c r="H312" s="107" t="s">
        <v>3775</v>
      </c>
      <c r="I312" s="107">
        <v>20</v>
      </c>
      <c r="J312" s="107">
        <v>35</v>
      </c>
      <c r="K312" s="109">
        <v>43860</v>
      </c>
      <c r="L312" s="107" t="s">
        <v>172</v>
      </c>
      <c r="M312" s="107">
        <v>1118541943</v>
      </c>
      <c r="N312" s="107" t="s">
        <v>199</v>
      </c>
      <c r="O312" s="107" t="s">
        <v>113</v>
      </c>
      <c r="P312" s="107">
        <v>6</v>
      </c>
      <c r="Q312" s="109">
        <v>43860</v>
      </c>
      <c r="R312" s="107" t="s">
        <v>3832</v>
      </c>
      <c r="S312" s="48">
        <v>19614000</v>
      </c>
      <c r="T312" s="48">
        <v>0</v>
      </c>
      <c r="U312" s="48">
        <v>0</v>
      </c>
      <c r="V312" s="130">
        <v>19614000</v>
      </c>
      <c r="W312" s="48">
        <v>19614000</v>
      </c>
      <c r="X312" s="48">
        <v>0</v>
      </c>
      <c r="AA312" s="107"/>
      <c r="AB312" s="107"/>
    </row>
    <row r="313" spans="1:28" s="48" customFormat="1" hidden="1" x14ac:dyDescent="0.25">
      <c r="A313" s="107">
        <v>2020</v>
      </c>
      <c r="B313" s="107">
        <v>118</v>
      </c>
      <c r="C313" s="107">
        <v>1</v>
      </c>
      <c r="D313" s="109">
        <v>43831</v>
      </c>
      <c r="E313" s="109">
        <v>44104</v>
      </c>
      <c r="F313" s="109">
        <v>44104</v>
      </c>
      <c r="G313" s="107" t="s">
        <v>155</v>
      </c>
      <c r="H313" s="107" t="s">
        <v>156</v>
      </c>
      <c r="I313" s="107">
        <v>534</v>
      </c>
      <c r="J313" s="107">
        <v>432</v>
      </c>
      <c r="K313" s="109">
        <v>43938</v>
      </c>
      <c r="L313" s="107" t="s">
        <v>172</v>
      </c>
      <c r="M313" s="107">
        <v>52255876</v>
      </c>
      <c r="N313" s="107" t="s">
        <v>1640</v>
      </c>
      <c r="O313" s="107" t="s">
        <v>170</v>
      </c>
      <c r="P313" s="107">
        <v>120</v>
      </c>
      <c r="Q313" s="109">
        <v>43922</v>
      </c>
      <c r="R313" s="107" t="s">
        <v>3794</v>
      </c>
      <c r="S313" s="48">
        <v>14069530</v>
      </c>
      <c r="T313" s="48">
        <v>0</v>
      </c>
      <c r="U313" s="48">
        <v>0</v>
      </c>
      <c r="V313" s="131">
        <v>14069530</v>
      </c>
      <c r="W313" s="48">
        <v>14069530</v>
      </c>
      <c r="X313" s="48">
        <v>0</v>
      </c>
      <c r="AA313" s="107"/>
      <c r="AB313" s="107"/>
    </row>
    <row r="314" spans="1:28" s="48" customFormat="1" hidden="1" x14ac:dyDescent="0.25">
      <c r="A314" s="107">
        <v>2020</v>
      </c>
      <c r="B314" s="107">
        <v>118</v>
      </c>
      <c r="C314" s="107">
        <v>1</v>
      </c>
      <c r="D314" s="109">
        <v>43831</v>
      </c>
      <c r="E314" s="109">
        <v>44104</v>
      </c>
      <c r="F314" s="109">
        <v>44104</v>
      </c>
      <c r="G314" s="107" t="s">
        <v>86</v>
      </c>
      <c r="H314" s="107" t="s">
        <v>87</v>
      </c>
      <c r="I314" s="107">
        <v>1239</v>
      </c>
      <c r="J314" s="107">
        <v>1004</v>
      </c>
      <c r="K314" s="109">
        <v>44096</v>
      </c>
      <c r="L314" s="107" t="s">
        <v>171</v>
      </c>
      <c r="M314" s="107">
        <v>899999061</v>
      </c>
      <c r="N314" s="107" t="s">
        <v>72</v>
      </c>
      <c r="O314" s="107" t="s">
        <v>73</v>
      </c>
      <c r="P314" s="107">
        <v>44</v>
      </c>
      <c r="Q314" s="109">
        <v>44075</v>
      </c>
      <c r="R314" s="107" t="s">
        <v>3816</v>
      </c>
      <c r="S314" s="48">
        <v>14210600</v>
      </c>
      <c r="T314" s="48">
        <v>0</v>
      </c>
      <c r="U314" s="48">
        <v>0</v>
      </c>
      <c r="V314" s="131">
        <v>14210600</v>
      </c>
      <c r="W314" s="48">
        <v>14210600</v>
      </c>
      <c r="X314" s="48">
        <v>0</v>
      </c>
      <c r="AA314" s="107"/>
      <c r="AB314" s="107"/>
    </row>
    <row r="315" spans="1:28" s="48" customFormat="1" hidden="1" x14ac:dyDescent="0.25">
      <c r="A315" s="107">
        <v>2020</v>
      </c>
      <c r="B315" s="107">
        <v>118</v>
      </c>
      <c r="C315" s="107">
        <v>1</v>
      </c>
      <c r="D315" s="109">
        <v>43831</v>
      </c>
      <c r="E315" s="109">
        <v>44104</v>
      </c>
      <c r="F315" s="109">
        <v>44104</v>
      </c>
      <c r="G315" s="107" t="s">
        <v>155</v>
      </c>
      <c r="H315" s="107" t="s">
        <v>156</v>
      </c>
      <c r="I315" s="107">
        <v>47</v>
      </c>
      <c r="J315" s="107">
        <v>335</v>
      </c>
      <c r="K315" s="109">
        <v>43901</v>
      </c>
      <c r="L315" s="107" t="s">
        <v>172</v>
      </c>
      <c r="M315" s="107">
        <v>80417404</v>
      </c>
      <c r="N315" s="107" t="s">
        <v>1367</v>
      </c>
      <c r="O315" s="107" t="s">
        <v>170</v>
      </c>
      <c r="P315" s="107">
        <v>67</v>
      </c>
      <c r="Q315" s="109">
        <v>43891</v>
      </c>
      <c r="R315" s="107" t="s">
        <v>1368</v>
      </c>
      <c r="S315" s="48">
        <v>14675526</v>
      </c>
      <c r="T315" s="48">
        <v>0</v>
      </c>
      <c r="U315" s="48">
        <v>0</v>
      </c>
      <c r="V315" s="131">
        <v>14675526</v>
      </c>
      <c r="W315" s="48">
        <v>14675526</v>
      </c>
      <c r="X315" s="48">
        <v>0</v>
      </c>
      <c r="AA315" s="107"/>
      <c r="AB315" s="107"/>
    </row>
    <row r="316" spans="1:28" s="48" customFormat="1" hidden="1" x14ac:dyDescent="0.25">
      <c r="A316" s="107">
        <v>2020</v>
      </c>
      <c r="B316" s="107">
        <v>118</v>
      </c>
      <c r="C316" s="107">
        <v>1</v>
      </c>
      <c r="D316" s="109">
        <v>43831</v>
      </c>
      <c r="E316" s="109">
        <v>44104</v>
      </c>
      <c r="F316" s="109">
        <v>44104</v>
      </c>
      <c r="G316" s="107" t="s">
        <v>143</v>
      </c>
      <c r="H316" s="107" t="s">
        <v>3823</v>
      </c>
      <c r="I316" s="107">
        <v>49</v>
      </c>
      <c r="J316" s="107">
        <v>18</v>
      </c>
      <c r="K316" s="109">
        <v>43851</v>
      </c>
      <c r="L316" s="107" t="s">
        <v>171</v>
      </c>
      <c r="M316" s="107">
        <v>899999061</v>
      </c>
      <c r="N316" s="107" t="s">
        <v>72</v>
      </c>
      <c r="O316" s="107" t="s">
        <v>73</v>
      </c>
      <c r="P316" s="107">
        <v>2</v>
      </c>
      <c r="Q316" s="109">
        <v>43831</v>
      </c>
      <c r="R316" s="107" t="s">
        <v>3785</v>
      </c>
      <c r="S316" s="48">
        <v>14761086</v>
      </c>
      <c r="T316" s="48">
        <v>0</v>
      </c>
      <c r="U316" s="48">
        <v>0</v>
      </c>
      <c r="V316" s="131">
        <v>14761086</v>
      </c>
      <c r="W316" s="48">
        <v>14761086</v>
      </c>
      <c r="X316" s="48">
        <v>0</v>
      </c>
      <c r="AA316" s="107"/>
      <c r="AB316" s="107"/>
    </row>
    <row r="317" spans="1:28" s="48" customFormat="1" hidden="1" x14ac:dyDescent="0.25">
      <c r="A317" s="107">
        <v>2020</v>
      </c>
      <c r="B317" s="107">
        <v>118</v>
      </c>
      <c r="C317" s="107">
        <v>1</v>
      </c>
      <c r="D317" s="109">
        <v>43831</v>
      </c>
      <c r="E317" s="109">
        <v>44104</v>
      </c>
      <c r="F317" s="109">
        <v>44104</v>
      </c>
      <c r="G317" s="107" t="s">
        <v>179</v>
      </c>
      <c r="H317" s="107" t="s">
        <v>3759</v>
      </c>
      <c r="I317" s="107">
        <v>566</v>
      </c>
      <c r="J317" s="107">
        <v>697</v>
      </c>
      <c r="K317" s="109">
        <v>43986</v>
      </c>
      <c r="L317" s="107" t="s">
        <v>172</v>
      </c>
      <c r="M317" s="107">
        <v>1018421087</v>
      </c>
      <c r="N317" s="107" t="s">
        <v>3570</v>
      </c>
      <c r="O317" s="107" t="s">
        <v>170</v>
      </c>
      <c r="P317" s="107">
        <v>137</v>
      </c>
      <c r="Q317" s="109">
        <v>43983</v>
      </c>
      <c r="R317" s="107" t="s">
        <v>3788</v>
      </c>
      <c r="S317" s="48">
        <v>14958539</v>
      </c>
      <c r="T317" s="48">
        <v>0</v>
      </c>
      <c r="U317" s="48">
        <v>0</v>
      </c>
      <c r="V317" s="131">
        <v>14958539</v>
      </c>
      <c r="W317" s="48">
        <v>14958539</v>
      </c>
      <c r="X317" s="48">
        <v>0</v>
      </c>
      <c r="AA317" s="107"/>
      <c r="AB317" s="107"/>
    </row>
    <row r="318" spans="1:28" s="48" customFormat="1" hidden="1" x14ac:dyDescent="0.25">
      <c r="A318" s="107">
        <v>2020</v>
      </c>
      <c r="B318" s="107">
        <v>118</v>
      </c>
      <c r="C318" s="107">
        <v>1</v>
      </c>
      <c r="D318" s="109">
        <v>43831</v>
      </c>
      <c r="E318" s="109">
        <v>44104</v>
      </c>
      <c r="F318" s="109">
        <v>44104</v>
      </c>
      <c r="G318" s="107" t="s">
        <v>179</v>
      </c>
      <c r="H318" s="107" t="s">
        <v>3759</v>
      </c>
      <c r="I318" s="107">
        <v>540</v>
      </c>
      <c r="J318" s="107">
        <v>499</v>
      </c>
      <c r="K318" s="109">
        <v>43956</v>
      </c>
      <c r="L318" s="107" t="s">
        <v>172</v>
      </c>
      <c r="M318" s="107">
        <v>52410498</v>
      </c>
      <c r="N318" s="107" t="s">
        <v>1921</v>
      </c>
      <c r="O318" s="107" t="s">
        <v>170</v>
      </c>
      <c r="P318" s="107">
        <v>119</v>
      </c>
      <c r="Q318" s="109">
        <v>43952</v>
      </c>
      <c r="R318" s="107" t="s">
        <v>3789</v>
      </c>
      <c r="S318" s="48">
        <v>14975343</v>
      </c>
      <c r="T318" s="48">
        <v>0</v>
      </c>
      <c r="U318" s="48">
        <v>0</v>
      </c>
      <c r="V318" s="131">
        <v>14975343</v>
      </c>
      <c r="W318" s="48">
        <v>14975343</v>
      </c>
      <c r="X318" s="48">
        <v>0</v>
      </c>
      <c r="AA318" s="107"/>
      <c r="AB318" s="107"/>
    </row>
    <row r="319" spans="1:28" s="48" customFormat="1" hidden="1" x14ac:dyDescent="0.25">
      <c r="A319" s="107">
        <v>2020</v>
      </c>
      <c r="B319" s="107">
        <v>118</v>
      </c>
      <c r="C319" s="107">
        <v>1</v>
      </c>
      <c r="D319" s="109">
        <v>43831</v>
      </c>
      <c r="E319" s="109">
        <v>44104</v>
      </c>
      <c r="F319" s="109">
        <v>44104</v>
      </c>
      <c r="G319" s="107" t="s">
        <v>155</v>
      </c>
      <c r="H319" s="107" t="s">
        <v>156</v>
      </c>
      <c r="I319" s="107">
        <v>537</v>
      </c>
      <c r="J319" s="107">
        <v>445</v>
      </c>
      <c r="K319" s="109">
        <v>43941</v>
      </c>
      <c r="L319" s="107" t="s">
        <v>172</v>
      </c>
      <c r="M319" s="107">
        <v>52309101</v>
      </c>
      <c r="N319" s="107" t="s">
        <v>1642</v>
      </c>
      <c r="O319" s="107" t="s">
        <v>170</v>
      </c>
      <c r="P319" s="107">
        <v>121</v>
      </c>
      <c r="Q319" s="109">
        <v>43922</v>
      </c>
      <c r="R319" s="107" t="s">
        <v>3793</v>
      </c>
      <c r="S319" s="48">
        <v>14980706</v>
      </c>
      <c r="T319" s="48">
        <v>0</v>
      </c>
      <c r="U319" s="48">
        <v>0</v>
      </c>
      <c r="V319" s="131">
        <v>14980706</v>
      </c>
      <c r="W319" s="48">
        <v>14980706</v>
      </c>
      <c r="X319" s="48">
        <v>0</v>
      </c>
      <c r="AA319" s="107"/>
      <c r="AB319" s="107"/>
    </row>
    <row r="320" spans="1:28" s="48" customFormat="1" hidden="1" x14ac:dyDescent="0.25">
      <c r="A320" s="107">
        <v>2020</v>
      </c>
      <c r="B320" s="107">
        <v>118</v>
      </c>
      <c r="C320" s="107">
        <v>1</v>
      </c>
      <c r="D320" s="109">
        <v>43831</v>
      </c>
      <c r="E320" s="109">
        <v>44104</v>
      </c>
      <c r="F320" s="109">
        <v>44104</v>
      </c>
      <c r="G320" s="107" t="s">
        <v>179</v>
      </c>
      <c r="H320" s="107" t="s">
        <v>3759</v>
      </c>
      <c r="I320" s="107">
        <v>538</v>
      </c>
      <c r="J320" s="107">
        <v>447</v>
      </c>
      <c r="K320" s="109">
        <v>43942</v>
      </c>
      <c r="L320" s="107" t="s">
        <v>172</v>
      </c>
      <c r="M320" s="107">
        <v>39669741</v>
      </c>
      <c r="N320" s="107" t="s">
        <v>1644</v>
      </c>
      <c r="O320" s="107" t="s">
        <v>170</v>
      </c>
      <c r="P320" s="107">
        <v>122</v>
      </c>
      <c r="Q320" s="109">
        <v>43922</v>
      </c>
      <c r="R320" s="107" t="s">
        <v>3790</v>
      </c>
      <c r="S320" s="48">
        <v>15468387</v>
      </c>
      <c r="T320" s="48">
        <v>0</v>
      </c>
      <c r="U320" s="48">
        <v>0</v>
      </c>
      <c r="V320" s="131">
        <v>15468387</v>
      </c>
      <c r="W320" s="48">
        <v>15468387</v>
      </c>
      <c r="X320" s="48">
        <v>0</v>
      </c>
      <c r="AA320" s="107"/>
      <c r="AB320" s="107"/>
    </row>
    <row r="321" spans="1:28" s="48" customFormat="1" hidden="1" x14ac:dyDescent="0.25">
      <c r="A321" s="107">
        <v>2020</v>
      </c>
      <c r="B321" s="107">
        <v>118</v>
      </c>
      <c r="C321" s="107">
        <v>1</v>
      </c>
      <c r="D321" s="109">
        <v>43831</v>
      </c>
      <c r="E321" s="109">
        <v>44104</v>
      </c>
      <c r="F321" s="109">
        <v>44104</v>
      </c>
      <c r="G321" s="107" t="s">
        <v>92</v>
      </c>
      <c r="H321" s="107" t="s">
        <v>3773</v>
      </c>
      <c r="I321" s="107">
        <v>841</v>
      </c>
      <c r="J321" s="107">
        <v>719</v>
      </c>
      <c r="K321" s="109">
        <v>44020</v>
      </c>
      <c r="L321" s="107" t="s">
        <v>171</v>
      </c>
      <c r="M321" s="107">
        <v>899999061</v>
      </c>
      <c r="N321" s="107" t="s">
        <v>72</v>
      </c>
      <c r="O321" s="107" t="s">
        <v>73</v>
      </c>
      <c r="P321" s="107">
        <v>27</v>
      </c>
      <c r="Q321" s="109">
        <v>44013</v>
      </c>
      <c r="R321" s="107" t="s">
        <v>3809</v>
      </c>
      <c r="S321" s="48">
        <v>15573200</v>
      </c>
      <c r="T321" s="48">
        <v>0</v>
      </c>
      <c r="U321" s="48">
        <v>0</v>
      </c>
      <c r="V321" s="131">
        <v>15573200</v>
      </c>
      <c r="W321" s="48">
        <v>15573200</v>
      </c>
      <c r="X321" s="48">
        <v>0</v>
      </c>
      <c r="AA321" s="107"/>
      <c r="AB321" s="107"/>
    </row>
    <row r="322" spans="1:28" s="48" customFormat="1" hidden="1" x14ac:dyDescent="0.25">
      <c r="A322" s="107">
        <v>2020</v>
      </c>
      <c r="B322" s="107">
        <v>118</v>
      </c>
      <c r="C322" s="107">
        <v>1</v>
      </c>
      <c r="D322" s="109">
        <v>43831</v>
      </c>
      <c r="E322" s="109">
        <v>44104</v>
      </c>
      <c r="F322" s="109">
        <v>44104</v>
      </c>
      <c r="G322" s="107" t="s">
        <v>155</v>
      </c>
      <c r="H322" s="107" t="s">
        <v>156</v>
      </c>
      <c r="I322" s="107">
        <v>45</v>
      </c>
      <c r="J322" s="107">
        <v>338</v>
      </c>
      <c r="K322" s="109">
        <v>43901</v>
      </c>
      <c r="L322" s="107" t="s">
        <v>172</v>
      </c>
      <c r="M322" s="107">
        <v>52354957</v>
      </c>
      <c r="N322" s="107" t="s">
        <v>1363</v>
      </c>
      <c r="O322" s="107" t="s">
        <v>170</v>
      </c>
      <c r="P322" s="107">
        <v>69</v>
      </c>
      <c r="Q322" s="109">
        <v>43891</v>
      </c>
      <c r="R322" s="107" t="s">
        <v>1364</v>
      </c>
      <c r="S322" s="48">
        <v>15718783</v>
      </c>
      <c r="T322" s="48">
        <v>0</v>
      </c>
      <c r="U322" s="48">
        <v>0</v>
      </c>
      <c r="V322" s="131">
        <v>15718783</v>
      </c>
      <c r="W322" s="48">
        <v>15718783</v>
      </c>
      <c r="X322" s="48">
        <v>0</v>
      </c>
      <c r="AA322" s="107"/>
      <c r="AB322" s="107"/>
    </row>
    <row r="323" spans="1:28" s="48" customFormat="1" hidden="1" x14ac:dyDescent="0.25">
      <c r="A323" s="107">
        <v>2020</v>
      </c>
      <c r="B323" s="107">
        <v>118</v>
      </c>
      <c r="C323" s="107">
        <v>1</v>
      </c>
      <c r="D323" s="109">
        <v>43831</v>
      </c>
      <c r="E323" s="109">
        <v>44104</v>
      </c>
      <c r="F323" s="109">
        <v>44104</v>
      </c>
      <c r="G323" s="107" t="s">
        <v>190</v>
      </c>
      <c r="H323" s="107" t="s">
        <v>191</v>
      </c>
      <c r="I323" s="107">
        <v>813</v>
      </c>
      <c r="J323" s="107">
        <v>705</v>
      </c>
      <c r="K323" s="109">
        <v>43990</v>
      </c>
      <c r="L323" s="107" t="s">
        <v>171</v>
      </c>
      <c r="M323" s="107">
        <v>899999061</v>
      </c>
      <c r="N323" s="107" t="s">
        <v>72</v>
      </c>
      <c r="O323" s="107" t="s">
        <v>73</v>
      </c>
      <c r="P323" s="107">
        <v>25</v>
      </c>
      <c r="Q323" s="109">
        <v>43983</v>
      </c>
      <c r="R323" s="107" t="s">
        <v>3760</v>
      </c>
      <c r="S323" s="48">
        <v>16626450</v>
      </c>
      <c r="T323" s="48">
        <v>0</v>
      </c>
      <c r="U323" s="48">
        <v>0</v>
      </c>
      <c r="V323" s="131">
        <v>16626450</v>
      </c>
      <c r="W323" s="48">
        <v>16626450</v>
      </c>
      <c r="X323" s="48">
        <v>0</v>
      </c>
      <c r="AA323" s="107"/>
      <c r="AB323" s="107"/>
    </row>
    <row r="324" spans="1:28" s="48" customFormat="1" hidden="1" x14ac:dyDescent="0.25">
      <c r="A324" s="107">
        <v>2020</v>
      </c>
      <c r="B324" s="107">
        <v>118</v>
      </c>
      <c r="C324" s="107">
        <v>1</v>
      </c>
      <c r="D324" s="109">
        <v>43831</v>
      </c>
      <c r="E324" s="109">
        <v>44104</v>
      </c>
      <c r="F324" s="109">
        <v>44104</v>
      </c>
      <c r="G324" s="107" t="s">
        <v>155</v>
      </c>
      <c r="H324" s="107" t="s">
        <v>156</v>
      </c>
      <c r="I324" s="107">
        <v>438</v>
      </c>
      <c r="J324" s="107">
        <v>509</v>
      </c>
      <c r="K324" s="109">
        <v>43958</v>
      </c>
      <c r="L324" s="107" t="s">
        <v>172</v>
      </c>
      <c r="M324" s="107">
        <v>30400808</v>
      </c>
      <c r="N324" s="107" t="s">
        <v>1919</v>
      </c>
      <c r="O324" s="107" t="s">
        <v>170</v>
      </c>
      <c r="P324" s="107">
        <v>116</v>
      </c>
      <c r="Q324" s="109">
        <v>43952</v>
      </c>
      <c r="R324" s="107" t="s">
        <v>1920</v>
      </c>
      <c r="S324" s="48">
        <v>17297449</v>
      </c>
      <c r="T324" s="48">
        <v>0</v>
      </c>
      <c r="U324" s="48">
        <v>0</v>
      </c>
      <c r="V324" s="131">
        <v>17297449</v>
      </c>
      <c r="W324" s="48">
        <v>17297449</v>
      </c>
      <c r="X324" s="48">
        <v>0</v>
      </c>
      <c r="AA324" s="107"/>
      <c r="AB324" s="107"/>
    </row>
    <row r="325" spans="1:28" s="48" customFormat="1" hidden="1" x14ac:dyDescent="0.25">
      <c r="A325" s="107">
        <v>2020</v>
      </c>
      <c r="B325" s="107">
        <v>118</v>
      </c>
      <c r="C325" s="107">
        <v>1</v>
      </c>
      <c r="D325" s="109">
        <v>43831</v>
      </c>
      <c r="E325" s="109">
        <v>44104</v>
      </c>
      <c r="F325" s="109">
        <v>44104</v>
      </c>
      <c r="G325" s="107" t="s">
        <v>179</v>
      </c>
      <c r="H325" s="107" t="s">
        <v>3759</v>
      </c>
      <c r="I325" s="107">
        <v>583</v>
      </c>
      <c r="J325" s="107">
        <v>495</v>
      </c>
      <c r="K325" s="109">
        <v>43956</v>
      </c>
      <c r="L325" s="107" t="s">
        <v>172</v>
      </c>
      <c r="M325" s="107">
        <v>79529916</v>
      </c>
      <c r="N325" s="107" t="s">
        <v>1923</v>
      </c>
      <c r="O325" s="107" t="s">
        <v>170</v>
      </c>
      <c r="P325" s="107">
        <v>138</v>
      </c>
      <c r="Q325" s="109">
        <v>43952</v>
      </c>
      <c r="R325" s="107" t="s">
        <v>3792</v>
      </c>
      <c r="S325" s="48">
        <v>17580984</v>
      </c>
      <c r="T325" s="48">
        <v>0</v>
      </c>
      <c r="U325" s="48">
        <v>0</v>
      </c>
      <c r="V325" s="131">
        <v>17580984</v>
      </c>
      <c r="W325" s="48">
        <v>17580984</v>
      </c>
      <c r="X325" s="48">
        <v>0</v>
      </c>
      <c r="AA325" s="107"/>
      <c r="AB325" s="107"/>
    </row>
    <row r="326" spans="1:28" s="48" customFormat="1" hidden="1" x14ac:dyDescent="0.25">
      <c r="A326" s="107">
        <v>2020</v>
      </c>
      <c r="B326" s="107">
        <v>118</v>
      </c>
      <c r="C326" s="107">
        <v>1</v>
      </c>
      <c r="D326" s="109">
        <v>43831</v>
      </c>
      <c r="E326" s="109">
        <v>44104</v>
      </c>
      <c r="F326" s="109">
        <v>44104</v>
      </c>
      <c r="G326" s="107" t="s">
        <v>86</v>
      </c>
      <c r="H326" s="107" t="s">
        <v>87</v>
      </c>
      <c r="I326" s="107">
        <v>232</v>
      </c>
      <c r="J326" s="107">
        <v>144</v>
      </c>
      <c r="K326" s="109">
        <v>43872</v>
      </c>
      <c r="L326" s="107" t="s">
        <v>171</v>
      </c>
      <c r="M326" s="107">
        <v>899999061</v>
      </c>
      <c r="N326" s="107" t="s">
        <v>72</v>
      </c>
      <c r="O326" s="107" t="s">
        <v>73</v>
      </c>
      <c r="P326" s="107">
        <v>6</v>
      </c>
      <c r="Q326" s="109">
        <v>43862</v>
      </c>
      <c r="R326" s="107" t="s">
        <v>3767</v>
      </c>
      <c r="S326" s="48">
        <v>18153600</v>
      </c>
      <c r="T326" s="48">
        <v>0</v>
      </c>
      <c r="U326" s="48">
        <v>0</v>
      </c>
      <c r="V326" s="131">
        <v>18153600</v>
      </c>
      <c r="W326" s="48">
        <v>18153600</v>
      </c>
      <c r="X326" s="48">
        <v>0</v>
      </c>
      <c r="AA326" s="107"/>
      <c r="AB326" s="107"/>
    </row>
    <row r="327" spans="1:28" s="48" customFormat="1" hidden="1" x14ac:dyDescent="0.25">
      <c r="A327" s="107">
        <v>2020</v>
      </c>
      <c r="B327" s="107">
        <v>118</v>
      </c>
      <c r="C327" s="107">
        <v>1</v>
      </c>
      <c r="D327" s="109">
        <v>43831</v>
      </c>
      <c r="E327" s="109">
        <v>44104</v>
      </c>
      <c r="F327" s="109">
        <v>44104</v>
      </c>
      <c r="G327" s="107" t="s">
        <v>82</v>
      </c>
      <c r="H327" s="107" t="s">
        <v>83</v>
      </c>
      <c r="I327" s="107">
        <v>1239</v>
      </c>
      <c r="J327" s="107">
        <v>1004</v>
      </c>
      <c r="K327" s="109">
        <v>44096</v>
      </c>
      <c r="L327" s="107" t="s">
        <v>171</v>
      </c>
      <c r="M327" s="107">
        <v>899999061</v>
      </c>
      <c r="N327" s="107" t="s">
        <v>72</v>
      </c>
      <c r="O327" s="107" t="s">
        <v>73</v>
      </c>
      <c r="P327" s="107">
        <v>44</v>
      </c>
      <c r="Q327" s="109">
        <v>44075</v>
      </c>
      <c r="R327" s="107" t="s">
        <v>3816</v>
      </c>
      <c r="S327" s="48">
        <v>18947800</v>
      </c>
      <c r="T327" s="48">
        <v>0</v>
      </c>
      <c r="U327" s="48">
        <v>0</v>
      </c>
      <c r="V327" s="131">
        <v>18947800</v>
      </c>
      <c r="W327" s="48">
        <v>18947800</v>
      </c>
      <c r="X327" s="48">
        <v>0</v>
      </c>
      <c r="AA327" s="107"/>
      <c r="AB327" s="107"/>
    </row>
    <row r="328" spans="1:28" s="48" customFormat="1" hidden="1" x14ac:dyDescent="0.25">
      <c r="A328" s="107">
        <v>2020</v>
      </c>
      <c r="B328" s="107">
        <v>118</v>
      </c>
      <c r="C328" s="107">
        <v>1</v>
      </c>
      <c r="D328" s="109">
        <v>43831</v>
      </c>
      <c r="E328" s="109">
        <v>44104</v>
      </c>
      <c r="F328" s="109">
        <v>44104</v>
      </c>
      <c r="G328" s="107" t="s">
        <v>153</v>
      </c>
      <c r="H328" s="107" t="s">
        <v>3798</v>
      </c>
      <c r="I328" s="107">
        <v>1235</v>
      </c>
      <c r="J328" s="107">
        <v>994</v>
      </c>
      <c r="K328" s="109">
        <v>44092</v>
      </c>
      <c r="L328" s="107" t="s">
        <v>171</v>
      </c>
      <c r="M328" s="107">
        <v>899999061</v>
      </c>
      <c r="N328" s="107" t="s">
        <v>72</v>
      </c>
      <c r="O328" s="107" t="s">
        <v>73</v>
      </c>
      <c r="P328" s="107">
        <v>41</v>
      </c>
      <c r="Q328" s="109">
        <v>44075</v>
      </c>
      <c r="R328" s="107" t="s">
        <v>3771</v>
      </c>
      <c r="S328" s="48">
        <v>18970312</v>
      </c>
      <c r="T328" s="48">
        <v>0</v>
      </c>
      <c r="U328" s="48">
        <v>0</v>
      </c>
      <c r="V328" s="131">
        <v>18970312</v>
      </c>
      <c r="W328" s="48">
        <v>18970312</v>
      </c>
      <c r="X328" s="48">
        <v>0</v>
      </c>
      <c r="AA328" s="107"/>
      <c r="AB328" s="107"/>
    </row>
    <row r="329" spans="1:28" s="48" customFormat="1" hidden="1" x14ac:dyDescent="0.25">
      <c r="A329" s="107">
        <v>2020</v>
      </c>
      <c r="B329" s="107">
        <v>118</v>
      </c>
      <c r="C329" s="107">
        <v>1</v>
      </c>
      <c r="D329" s="109">
        <v>43831</v>
      </c>
      <c r="E329" s="109">
        <v>44104</v>
      </c>
      <c r="F329" s="109">
        <v>44104</v>
      </c>
      <c r="G329" s="107" t="s">
        <v>155</v>
      </c>
      <c r="H329" s="107" t="s">
        <v>156</v>
      </c>
      <c r="I329" s="107">
        <v>648</v>
      </c>
      <c r="J329" s="107">
        <v>543</v>
      </c>
      <c r="K329" s="109">
        <v>43970</v>
      </c>
      <c r="L329" s="107" t="s">
        <v>172</v>
      </c>
      <c r="M329" s="107">
        <v>39585005</v>
      </c>
      <c r="N329" s="107" t="s">
        <v>1925</v>
      </c>
      <c r="O329" s="107" t="s">
        <v>170</v>
      </c>
      <c r="P329" s="107">
        <v>148</v>
      </c>
      <c r="Q329" s="109">
        <v>43952</v>
      </c>
      <c r="R329" s="107" t="s">
        <v>3797</v>
      </c>
      <c r="S329" s="48">
        <v>20224828</v>
      </c>
      <c r="T329" s="48">
        <v>0</v>
      </c>
      <c r="U329" s="48">
        <v>0</v>
      </c>
      <c r="V329" s="131">
        <v>20224828</v>
      </c>
      <c r="W329" s="48">
        <v>20224828</v>
      </c>
      <c r="X329" s="48">
        <v>0</v>
      </c>
      <c r="AA329" s="107"/>
      <c r="AB329" s="107"/>
    </row>
    <row r="330" spans="1:28" s="48" customFormat="1" hidden="1" x14ac:dyDescent="0.25">
      <c r="A330" s="107">
        <v>2020</v>
      </c>
      <c r="B330" s="107">
        <v>118</v>
      </c>
      <c r="C330" s="107">
        <v>1</v>
      </c>
      <c r="D330" s="109">
        <v>43831</v>
      </c>
      <c r="E330" s="109">
        <v>44104</v>
      </c>
      <c r="F330" s="109">
        <v>44104</v>
      </c>
      <c r="G330" s="107" t="s">
        <v>179</v>
      </c>
      <c r="H330" s="107" t="s">
        <v>3759</v>
      </c>
      <c r="I330" s="107">
        <v>534</v>
      </c>
      <c r="J330" s="107">
        <v>432</v>
      </c>
      <c r="K330" s="109">
        <v>43938</v>
      </c>
      <c r="L330" s="107" t="s">
        <v>172</v>
      </c>
      <c r="M330" s="107">
        <v>52255876</v>
      </c>
      <c r="N330" s="107" t="s">
        <v>1640</v>
      </c>
      <c r="O330" s="107" t="s">
        <v>170</v>
      </c>
      <c r="P330" s="107">
        <v>120</v>
      </c>
      <c r="Q330" s="109">
        <v>43922</v>
      </c>
      <c r="R330" s="107" t="s">
        <v>3794</v>
      </c>
      <c r="S330" s="48">
        <v>20253939</v>
      </c>
      <c r="T330" s="48">
        <v>0</v>
      </c>
      <c r="U330" s="48">
        <v>0</v>
      </c>
      <c r="V330" s="131">
        <v>20253939</v>
      </c>
      <c r="W330" s="48">
        <v>20253939</v>
      </c>
      <c r="X330" s="48">
        <v>0</v>
      </c>
      <c r="AA330" s="107"/>
      <c r="AB330" s="107"/>
    </row>
    <row r="331" spans="1:28" s="48" customFormat="1" hidden="1" x14ac:dyDescent="0.25">
      <c r="A331" s="107">
        <v>2020</v>
      </c>
      <c r="B331" s="107">
        <v>118</v>
      </c>
      <c r="C331" s="107">
        <v>1</v>
      </c>
      <c r="D331" s="109">
        <v>43831</v>
      </c>
      <c r="E331" s="109">
        <v>44104</v>
      </c>
      <c r="F331" s="109">
        <v>44104</v>
      </c>
      <c r="G331" s="107" t="s">
        <v>143</v>
      </c>
      <c r="H331" s="107" t="s">
        <v>3823</v>
      </c>
      <c r="I331" s="107">
        <v>491</v>
      </c>
      <c r="J331" s="107">
        <v>359</v>
      </c>
      <c r="K331" s="109">
        <v>43908</v>
      </c>
      <c r="L331" s="107" t="s">
        <v>171</v>
      </c>
      <c r="M331" s="107">
        <v>899999061</v>
      </c>
      <c r="N331" s="107" t="s">
        <v>72</v>
      </c>
      <c r="O331" s="107" t="s">
        <v>73</v>
      </c>
      <c r="P331" s="107">
        <v>12</v>
      </c>
      <c r="Q331" s="109">
        <v>43891</v>
      </c>
      <c r="R331" s="107" t="s">
        <v>3765</v>
      </c>
      <c r="S331" s="48">
        <v>20376867</v>
      </c>
      <c r="T331" s="48">
        <v>0</v>
      </c>
      <c r="U331" s="48">
        <v>0</v>
      </c>
      <c r="V331" s="131">
        <v>20376867</v>
      </c>
      <c r="W331" s="48">
        <v>20376867</v>
      </c>
      <c r="X331" s="48">
        <v>0</v>
      </c>
      <c r="AA331" s="107"/>
      <c r="AB331" s="107"/>
    </row>
    <row r="332" spans="1:28" s="48" customFormat="1" hidden="1" x14ac:dyDescent="0.25">
      <c r="A332" s="107">
        <v>2020</v>
      </c>
      <c r="B332" s="107">
        <v>118</v>
      </c>
      <c r="C332" s="107">
        <v>1</v>
      </c>
      <c r="D332" s="109">
        <v>43831</v>
      </c>
      <c r="E332" s="109">
        <v>44104</v>
      </c>
      <c r="F332" s="109">
        <v>44104</v>
      </c>
      <c r="G332" s="107" t="s">
        <v>190</v>
      </c>
      <c r="H332" s="107" t="s">
        <v>191</v>
      </c>
      <c r="I332" s="107">
        <v>565</v>
      </c>
      <c r="J332" s="107">
        <v>442</v>
      </c>
      <c r="K332" s="109">
        <v>43941</v>
      </c>
      <c r="L332" s="107" t="s">
        <v>171</v>
      </c>
      <c r="M332" s="107">
        <v>899999061</v>
      </c>
      <c r="N332" s="107" t="s">
        <v>72</v>
      </c>
      <c r="O332" s="107" t="s">
        <v>73</v>
      </c>
      <c r="P332" s="107">
        <v>16</v>
      </c>
      <c r="Q332" s="109">
        <v>43922</v>
      </c>
      <c r="R332" s="107" t="s">
        <v>3772</v>
      </c>
      <c r="S332" s="48">
        <v>20430274</v>
      </c>
      <c r="T332" s="48">
        <v>0</v>
      </c>
      <c r="U332" s="48">
        <v>0</v>
      </c>
      <c r="V332" s="131">
        <v>20430274</v>
      </c>
      <c r="W332" s="48">
        <v>20430274</v>
      </c>
      <c r="X332" s="48">
        <v>0</v>
      </c>
      <c r="AA332" s="107"/>
      <c r="AB332" s="107"/>
    </row>
    <row r="333" spans="1:28" s="48" customFormat="1" hidden="1" x14ac:dyDescent="0.25">
      <c r="A333" s="107">
        <v>2020</v>
      </c>
      <c r="B333" s="107">
        <v>118</v>
      </c>
      <c r="C333" s="107">
        <v>1</v>
      </c>
      <c r="D333" s="109">
        <v>43831</v>
      </c>
      <c r="E333" s="109">
        <v>44104</v>
      </c>
      <c r="F333" s="109">
        <v>44104</v>
      </c>
      <c r="G333" s="107" t="s">
        <v>86</v>
      </c>
      <c r="H333" s="107" t="s">
        <v>87</v>
      </c>
      <c r="I333" s="107">
        <v>415</v>
      </c>
      <c r="J333" s="107">
        <v>314</v>
      </c>
      <c r="K333" s="109">
        <v>43896</v>
      </c>
      <c r="L333" s="107" t="s">
        <v>171</v>
      </c>
      <c r="M333" s="107">
        <v>899999061</v>
      </c>
      <c r="N333" s="107" t="s">
        <v>72</v>
      </c>
      <c r="O333" s="107" t="s">
        <v>73</v>
      </c>
      <c r="P333" s="107">
        <v>12</v>
      </c>
      <c r="Q333" s="109">
        <v>43831</v>
      </c>
      <c r="R333" s="107" t="s">
        <v>3808</v>
      </c>
      <c r="S333" s="48">
        <v>20825700</v>
      </c>
      <c r="T333" s="48">
        <v>0</v>
      </c>
      <c r="U333" s="48">
        <v>0</v>
      </c>
      <c r="V333" s="131">
        <v>20825700</v>
      </c>
      <c r="W333" s="48">
        <v>20825700</v>
      </c>
      <c r="X333" s="48">
        <v>0</v>
      </c>
      <c r="AA333" s="107"/>
      <c r="AB333" s="107"/>
    </row>
    <row r="334" spans="1:28" s="48" customFormat="1" hidden="1" x14ac:dyDescent="0.25">
      <c r="A334" s="107">
        <v>2020</v>
      </c>
      <c r="B334" s="107">
        <v>118</v>
      </c>
      <c r="C334" s="107">
        <v>1</v>
      </c>
      <c r="D334" s="109">
        <v>43831</v>
      </c>
      <c r="E334" s="109">
        <v>44104</v>
      </c>
      <c r="F334" s="109">
        <v>44104</v>
      </c>
      <c r="G334" s="107" t="s">
        <v>190</v>
      </c>
      <c r="H334" s="107" t="s">
        <v>191</v>
      </c>
      <c r="I334" s="107">
        <v>692</v>
      </c>
      <c r="J334" s="107">
        <v>541</v>
      </c>
      <c r="K334" s="109">
        <v>43969</v>
      </c>
      <c r="L334" s="107" t="s">
        <v>171</v>
      </c>
      <c r="M334" s="107">
        <v>899999061</v>
      </c>
      <c r="N334" s="107" t="s">
        <v>72</v>
      </c>
      <c r="O334" s="107" t="s">
        <v>73</v>
      </c>
      <c r="P334" s="107">
        <v>20</v>
      </c>
      <c r="Q334" s="109">
        <v>43952</v>
      </c>
      <c r="R334" s="107" t="s">
        <v>3768</v>
      </c>
      <c r="S334" s="48">
        <v>21089095</v>
      </c>
      <c r="T334" s="48">
        <v>0</v>
      </c>
      <c r="U334" s="48">
        <v>0</v>
      </c>
      <c r="V334" s="131">
        <v>21089095</v>
      </c>
      <c r="W334" s="48">
        <v>21089095</v>
      </c>
      <c r="X334" s="48">
        <v>0</v>
      </c>
      <c r="AA334" s="107"/>
      <c r="AB334" s="107"/>
    </row>
    <row r="335" spans="1:28" s="48" customFormat="1" hidden="1" x14ac:dyDescent="0.25">
      <c r="A335" s="107">
        <v>2020</v>
      </c>
      <c r="B335" s="107">
        <v>118</v>
      </c>
      <c r="C335" s="107">
        <v>1</v>
      </c>
      <c r="D335" s="109">
        <v>43831</v>
      </c>
      <c r="E335" s="109">
        <v>44104</v>
      </c>
      <c r="F335" s="109">
        <v>44104</v>
      </c>
      <c r="G335" s="107" t="s">
        <v>143</v>
      </c>
      <c r="H335" s="107" t="s">
        <v>3823</v>
      </c>
      <c r="I335" s="107">
        <v>1056</v>
      </c>
      <c r="J335" s="107">
        <v>766</v>
      </c>
      <c r="K335" s="109">
        <v>44033</v>
      </c>
      <c r="L335" s="107" t="s">
        <v>171</v>
      </c>
      <c r="M335" s="107">
        <v>899999061</v>
      </c>
      <c r="N335" s="107" t="s">
        <v>72</v>
      </c>
      <c r="O335" s="107" t="s">
        <v>73</v>
      </c>
      <c r="P335" s="107">
        <v>32</v>
      </c>
      <c r="Q335" s="109">
        <v>44013</v>
      </c>
      <c r="R335" s="107" t="s">
        <v>3777</v>
      </c>
      <c r="S335" s="48">
        <v>21301949</v>
      </c>
      <c r="T335" s="48">
        <v>0</v>
      </c>
      <c r="U335" s="48">
        <v>0</v>
      </c>
      <c r="V335" s="131">
        <v>21301949</v>
      </c>
      <c r="W335" s="48">
        <v>21301949</v>
      </c>
      <c r="X335" s="48">
        <v>0</v>
      </c>
      <c r="AA335" s="107"/>
      <c r="AB335" s="107"/>
    </row>
    <row r="336" spans="1:28" s="48" customFormat="1" hidden="1" x14ac:dyDescent="0.25">
      <c r="A336" s="107">
        <v>2020</v>
      </c>
      <c r="B336" s="107">
        <v>118</v>
      </c>
      <c r="C336" s="107">
        <v>1</v>
      </c>
      <c r="D336" s="109">
        <v>43831</v>
      </c>
      <c r="E336" s="109">
        <v>44104</v>
      </c>
      <c r="F336" s="109">
        <v>44104</v>
      </c>
      <c r="G336" s="107" t="s">
        <v>163</v>
      </c>
      <c r="H336" s="107" t="s">
        <v>3805</v>
      </c>
      <c r="I336" s="107">
        <v>48</v>
      </c>
      <c r="J336" s="107">
        <v>17</v>
      </c>
      <c r="K336" s="109">
        <v>43851</v>
      </c>
      <c r="L336" s="107" t="s">
        <v>171</v>
      </c>
      <c r="M336" s="107">
        <v>899999061</v>
      </c>
      <c r="N336" s="107" t="s">
        <v>72</v>
      </c>
      <c r="O336" s="107" t="s">
        <v>73</v>
      </c>
      <c r="P336" s="107">
        <v>1</v>
      </c>
      <c r="Q336" s="109">
        <v>43831</v>
      </c>
      <c r="R336" s="107" t="s">
        <v>3767</v>
      </c>
      <c r="S336" s="48">
        <v>21472491</v>
      </c>
      <c r="T336" s="48">
        <v>0</v>
      </c>
      <c r="U336" s="48">
        <v>0</v>
      </c>
      <c r="V336" s="131">
        <v>21472491</v>
      </c>
      <c r="W336" s="48">
        <v>21472491</v>
      </c>
      <c r="X336" s="48">
        <v>0</v>
      </c>
      <c r="AA336" s="107"/>
      <c r="AB336" s="107"/>
    </row>
    <row r="337" spans="1:28" s="48" customFormat="1" hidden="1" x14ac:dyDescent="0.25">
      <c r="A337" s="107">
        <v>2020</v>
      </c>
      <c r="B337" s="107">
        <v>118</v>
      </c>
      <c r="C337" s="107">
        <v>1</v>
      </c>
      <c r="D337" s="109">
        <v>43831</v>
      </c>
      <c r="E337" s="109">
        <v>44104</v>
      </c>
      <c r="F337" s="109">
        <v>44104</v>
      </c>
      <c r="G337" s="107" t="s">
        <v>86</v>
      </c>
      <c r="H337" s="107" t="s">
        <v>87</v>
      </c>
      <c r="I337" s="107">
        <v>810</v>
      </c>
      <c r="J337" s="107">
        <v>700</v>
      </c>
      <c r="K337" s="109">
        <v>43987</v>
      </c>
      <c r="L337" s="107" t="s">
        <v>171</v>
      </c>
      <c r="M337" s="107">
        <v>899999061</v>
      </c>
      <c r="N337" s="107" t="s">
        <v>72</v>
      </c>
      <c r="O337" s="107" t="s">
        <v>73</v>
      </c>
      <c r="P337" s="107">
        <v>23</v>
      </c>
      <c r="Q337" s="109">
        <v>43983</v>
      </c>
      <c r="R337" s="107" t="s">
        <v>3810</v>
      </c>
      <c r="S337" s="48">
        <v>21603300</v>
      </c>
      <c r="T337" s="48">
        <v>0</v>
      </c>
      <c r="U337" s="48">
        <v>0</v>
      </c>
      <c r="V337" s="131">
        <v>21603300</v>
      </c>
      <c r="W337" s="48">
        <v>21603300</v>
      </c>
      <c r="X337" s="48">
        <v>0</v>
      </c>
      <c r="AA337" s="107"/>
      <c r="AB337" s="107"/>
    </row>
    <row r="338" spans="1:28" s="48" customFormat="1" hidden="1" x14ac:dyDescent="0.25">
      <c r="A338" s="107">
        <v>2020</v>
      </c>
      <c r="B338" s="107">
        <v>118</v>
      </c>
      <c r="C338" s="107">
        <v>1</v>
      </c>
      <c r="D338" s="109">
        <v>43831</v>
      </c>
      <c r="E338" s="109">
        <v>44104</v>
      </c>
      <c r="F338" s="109">
        <v>44104</v>
      </c>
      <c r="G338" s="107" t="s">
        <v>86</v>
      </c>
      <c r="H338" s="107" t="s">
        <v>87</v>
      </c>
      <c r="I338" s="107">
        <v>529</v>
      </c>
      <c r="J338" s="107">
        <v>386</v>
      </c>
      <c r="K338" s="109">
        <v>43922</v>
      </c>
      <c r="L338" s="107" t="s">
        <v>171</v>
      </c>
      <c r="M338" s="107">
        <v>899999061</v>
      </c>
      <c r="N338" s="107" t="s">
        <v>72</v>
      </c>
      <c r="O338" s="107" t="s">
        <v>73</v>
      </c>
      <c r="P338" s="107">
        <v>15</v>
      </c>
      <c r="Q338" s="109">
        <v>43922</v>
      </c>
      <c r="R338" s="107" t="s">
        <v>3811</v>
      </c>
      <c r="S338" s="48">
        <v>21762100</v>
      </c>
      <c r="T338" s="48">
        <v>0</v>
      </c>
      <c r="U338" s="48">
        <v>0</v>
      </c>
      <c r="V338" s="131">
        <v>21762100</v>
      </c>
      <c r="W338" s="48">
        <v>21762100</v>
      </c>
      <c r="X338" s="48">
        <v>0</v>
      </c>
      <c r="AA338" s="107"/>
      <c r="AB338" s="107"/>
    </row>
    <row r="339" spans="1:28" s="48" customFormat="1" hidden="1" x14ac:dyDescent="0.25">
      <c r="A339" s="107">
        <v>2020</v>
      </c>
      <c r="B339" s="107">
        <v>118</v>
      </c>
      <c r="C339" s="107">
        <v>1</v>
      </c>
      <c r="D339" s="109">
        <v>43831</v>
      </c>
      <c r="E339" s="109">
        <v>44104</v>
      </c>
      <c r="F339" s="109">
        <v>44104</v>
      </c>
      <c r="G339" s="107" t="s">
        <v>179</v>
      </c>
      <c r="H339" s="107" t="s">
        <v>3759</v>
      </c>
      <c r="I339" s="107">
        <v>47</v>
      </c>
      <c r="J339" s="107">
        <v>335</v>
      </c>
      <c r="K339" s="109">
        <v>43901</v>
      </c>
      <c r="L339" s="107" t="s">
        <v>172</v>
      </c>
      <c r="M339" s="107">
        <v>80417404</v>
      </c>
      <c r="N339" s="107" t="s">
        <v>1367</v>
      </c>
      <c r="O339" s="107" t="s">
        <v>170</v>
      </c>
      <c r="P339" s="107">
        <v>67</v>
      </c>
      <c r="Q339" s="109">
        <v>43891</v>
      </c>
      <c r="R339" s="107" t="s">
        <v>1368</v>
      </c>
      <c r="S339" s="48">
        <v>21783084</v>
      </c>
      <c r="T339" s="48">
        <v>0</v>
      </c>
      <c r="U339" s="48">
        <v>0</v>
      </c>
      <c r="V339" s="131">
        <v>21783084</v>
      </c>
      <c r="W339" s="48">
        <v>21783084</v>
      </c>
      <c r="X339" s="48">
        <v>0</v>
      </c>
      <c r="AA339" s="107"/>
      <c r="AB339" s="107"/>
    </row>
    <row r="340" spans="1:28" s="48" customFormat="1" hidden="1" x14ac:dyDescent="0.25">
      <c r="A340" s="107">
        <v>2020</v>
      </c>
      <c r="B340" s="107">
        <v>118</v>
      </c>
      <c r="C340" s="107">
        <v>1</v>
      </c>
      <c r="D340" s="109">
        <v>43831</v>
      </c>
      <c r="E340" s="109">
        <v>44104</v>
      </c>
      <c r="F340" s="109">
        <v>44104</v>
      </c>
      <c r="G340" s="107" t="s">
        <v>86</v>
      </c>
      <c r="H340" s="107" t="s">
        <v>87</v>
      </c>
      <c r="I340" s="107">
        <v>662</v>
      </c>
      <c r="J340" s="107">
        <v>515</v>
      </c>
      <c r="K340" s="109">
        <v>43959</v>
      </c>
      <c r="L340" s="107" t="s">
        <v>171</v>
      </c>
      <c r="M340" s="107">
        <v>899999061</v>
      </c>
      <c r="N340" s="107" t="s">
        <v>72</v>
      </c>
      <c r="O340" s="107" t="s">
        <v>73</v>
      </c>
      <c r="P340" s="107">
        <v>19</v>
      </c>
      <c r="Q340" s="109">
        <v>43952</v>
      </c>
      <c r="R340" s="107" t="s">
        <v>3815</v>
      </c>
      <c r="S340" s="48">
        <v>21812400</v>
      </c>
      <c r="T340" s="48">
        <v>0</v>
      </c>
      <c r="U340" s="48">
        <v>0</v>
      </c>
      <c r="V340" s="131">
        <v>21812400</v>
      </c>
      <c r="W340" s="48">
        <v>21812400</v>
      </c>
      <c r="X340" s="48">
        <v>0</v>
      </c>
      <c r="AA340" s="107"/>
      <c r="AB340" s="107"/>
    </row>
    <row r="341" spans="1:28" s="48" customFormat="1" hidden="1" x14ac:dyDescent="0.25">
      <c r="A341" s="107">
        <v>2020</v>
      </c>
      <c r="B341" s="107">
        <v>118</v>
      </c>
      <c r="C341" s="107">
        <v>1</v>
      </c>
      <c r="D341" s="109">
        <v>43831</v>
      </c>
      <c r="E341" s="109">
        <v>44104</v>
      </c>
      <c r="F341" s="109">
        <v>44104</v>
      </c>
      <c r="G341" s="107" t="s">
        <v>86</v>
      </c>
      <c r="H341" s="107" t="s">
        <v>87</v>
      </c>
      <c r="I341" s="107">
        <v>1237</v>
      </c>
      <c r="J341" s="107">
        <v>1000</v>
      </c>
      <c r="K341" s="109">
        <v>44095</v>
      </c>
      <c r="L341" s="107" t="s">
        <v>171</v>
      </c>
      <c r="M341" s="107">
        <v>899999061</v>
      </c>
      <c r="N341" s="107" t="s">
        <v>72</v>
      </c>
      <c r="O341" s="107" t="s">
        <v>73</v>
      </c>
      <c r="P341" s="107">
        <v>43</v>
      </c>
      <c r="Q341" s="109">
        <v>44075</v>
      </c>
      <c r="R341" s="107" t="s">
        <v>3819</v>
      </c>
      <c r="S341" s="48">
        <v>22145300</v>
      </c>
      <c r="T341" s="48">
        <v>0</v>
      </c>
      <c r="U341" s="48">
        <v>0</v>
      </c>
      <c r="V341" s="131">
        <v>22145300</v>
      </c>
      <c r="W341" s="48">
        <v>22145300</v>
      </c>
      <c r="X341" s="48">
        <v>0</v>
      </c>
      <c r="AA341" s="107"/>
      <c r="AB341" s="107"/>
    </row>
    <row r="342" spans="1:28" s="48" customFormat="1" hidden="1" x14ac:dyDescent="0.25">
      <c r="A342" s="107">
        <v>2020</v>
      </c>
      <c r="B342" s="107">
        <v>118</v>
      </c>
      <c r="C342" s="107">
        <v>1</v>
      </c>
      <c r="D342" s="109">
        <v>43831</v>
      </c>
      <c r="E342" s="109">
        <v>44104</v>
      </c>
      <c r="F342" s="109">
        <v>44104</v>
      </c>
      <c r="G342" s="107" t="s">
        <v>179</v>
      </c>
      <c r="H342" s="107" t="s">
        <v>3759</v>
      </c>
      <c r="I342" s="107">
        <v>45</v>
      </c>
      <c r="J342" s="107">
        <v>338</v>
      </c>
      <c r="K342" s="109">
        <v>43901</v>
      </c>
      <c r="L342" s="107" t="s">
        <v>172</v>
      </c>
      <c r="M342" s="107">
        <v>52354957</v>
      </c>
      <c r="N342" s="107" t="s">
        <v>1363</v>
      </c>
      <c r="O342" s="107" t="s">
        <v>170</v>
      </c>
      <c r="P342" s="107">
        <v>69</v>
      </c>
      <c r="Q342" s="109">
        <v>43891</v>
      </c>
      <c r="R342" s="107" t="s">
        <v>1364</v>
      </c>
      <c r="S342" s="48">
        <v>22665485</v>
      </c>
      <c r="T342" s="48">
        <v>0</v>
      </c>
      <c r="U342" s="48">
        <v>0</v>
      </c>
      <c r="V342" s="131">
        <v>22665485</v>
      </c>
      <c r="W342" s="48">
        <v>22665485</v>
      </c>
      <c r="X342" s="48">
        <v>0</v>
      </c>
      <c r="AA342" s="107"/>
      <c r="AB342" s="107"/>
    </row>
    <row r="343" spans="1:28" s="48" customFormat="1" hidden="1" x14ac:dyDescent="0.25">
      <c r="A343" s="107">
        <v>2020</v>
      </c>
      <c r="B343" s="107">
        <v>118</v>
      </c>
      <c r="C343" s="107">
        <v>1</v>
      </c>
      <c r="D343" s="109">
        <v>43831</v>
      </c>
      <c r="E343" s="109">
        <v>44104</v>
      </c>
      <c r="F343" s="109">
        <v>44104</v>
      </c>
      <c r="G343" s="107" t="s">
        <v>190</v>
      </c>
      <c r="H343" s="107" t="s">
        <v>191</v>
      </c>
      <c r="I343" s="107">
        <v>48</v>
      </c>
      <c r="J343" s="107">
        <v>17</v>
      </c>
      <c r="K343" s="109">
        <v>43851</v>
      </c>
      <c r="L343" s="107" t="s">
        <v>171</v>
      </c>
      <c r="M343" s="107">
        <v>899999061</v>
      </c>
      <c r="N343" s="107" t="s">
        <v>72</v>
      </c>
      <c r="O343" s="107" t="s">
        <v>73</v>
      </c>
      <c r="P343" s="107">
        <v>1</v>
      </c>
      <c r="Q343" s="109">
        <v>43831</v>
      </c>
      <c r="R343" s="107" t="s">
        <v>3767</v>
      </c>
      <c r="S343" s="48">
        <v>22920686</v>
      </c>
      <c r="T343" s="48">
        <v>0</v>
      </c>
      <c r="U343" s="48">
        <v>0</v>
      </c>
      <c r="V343" s="131">
        <v>22920686</v>
      </c>
      <c r="W343" s="48">
        <v>22920686</v>
      </c>
      <c r="X343" s="48">
        <v>0</v>
      </c>
      <c r="AA343" s="107"/>
      <c r="AB343" s="107"/>
    </row>
    <row r="344" spans="1:28" s="48" customFormat="1" hidden="1" x14ac:dyDescent="0.25">
      <c r="A344" s="107">
        <v>2020</v>
      </c>
      <c r="B344" s="107">
        <v>118</v>
      </c>
      <c r="C344" s="107">
        <v>1</v>
      </c>
      <c r="D344" s="109">
        <v>43831</v>
      </c>
      <c r="E344" s="109">
        <v>44104</v>
      </c>
      <c r="F344" s="109">
        <v>44104</v>
      </c>
      <c r="G344" s="107" t="s">
        <v>86</v>
      </c>
      <c r="H344" s="107" t="s">
        <v>87</v>
      </c>
      <c r="I344" s="107">
        <v>1091</v>
      </c>
      <c r="J344" s="107">
        <v>865</v>
      </c>
      <c r="K344" s="109">
        <v>44054</v>
      </c>
      <c r="L344" s="107" t="s">
        <v>171</v>
      </c>
      <c r="M344" s="107">
        <v>899999061</v>
      </c>
      <c r="N344" s="107" t="s">
        <v>72</v>
      </c>
      <c r="O344" s="107" t="s">
        <v>73</v>
      </c>
      <c r="P344" s="107">
        <v>35</v>
      </c>
      <c r="Q344" s="109">
        <v>44044</v>
      </c>
      <c r="R344" s="107" t="s">
        <v>3817</v>
      </c>
      <c r="S344" s="48">
        <v>22945200</v>
      </c>
      <c r="T344" s="48">
        <v>0</v>
      </c>
      <c r="U344" s="48">
        <v>0</v>
      </c>
      <c r="V344" s="131">
        <v>22945200</v>
      </c>
      <c r="W344" s="48">
        <v>22945200</v>
      </c>
      <c r="X344" s="48">
        <v>0</v>
      </c>
      <c r="AA344" s="107"/>
      <c r="AB344" s="107"/>
    </row>
    <row r="345" spans="1:28" s="48" customFormat="1" hidden="1" x14ac:dyDescent="0.25">
      <c r="A345" s="107">
        <v>2020</v>
      </c>
      <c r="B345" s="107">
        <v>118</v>
      </c>
      <c r="C345" s="107">
        <v>1</v>
      </c>
      <c r="D345" s="109">
        <v>43831</v>
      </c>
      <c r="E345" s="109">
        <v>44104</v>
      </c>
      <c r="F345" s="109">
        <v>44104</v>
      </c>
      <c r="G345" s="107" t="s">
        <v>86</v>
      </c>
      <c r="H345" s="107" t="s">
        <v>87</v>
      </c>
      <c r="I345" s="107">
        <v>1146</v>
      </c>
      <c r="J345" s="107">
        <v>927</v>
      </c>
      <c r="K345" s="109">
        <v>44062</v>
      </c>
      <c r="L345" s="107" t="s">
        <v>171</v>
      </c>
      <c r="M345" s="107">
        <v>899999061</v>
      </c>
      <c r="N345" s="107" t="s">
        <v>72</v>
      </c>
      <c r="O345" s="107" t="s">
        <v>73</v>
      </c>
      <c r="P345" s="107">
        <v>39</v>
      </c>
      <c r="Q345" s="109">
        <v>44044</v>
      </c>
      <c r="R345" s="107" t="s">
        <v>3820</v>
      </c>
      <c r="S345" s="48">
        <v>23076400</v>
      </c>
      <c r="T345" s="48">
        <v>0</v>
      </c>
      <c r="U345" s="48">
        <v>0</v>
      </c>
      <c r="V345" s="131">
        <v>23076400</v>
      </c>
      <c r="W345" s="48">
        <v>23076400</v>
      </c>
      <c r="X345" s="48">
        <v>0</v>
      </c>
      <c r="AA345" s="107"/>
      <c r="AB345" s="107"/>
    </row>
    <row r="346" spans="1:28" s="48" customFormat="1" hidden="1" x14ac:dyDescent="0.25">
      <c r="A346" s="107">
        <v>2020</v>
      </c>
      <c r="B346" s="107">
        <v>118</v>
      </c>
      <c r="C346" s="107">
        <v>1</v>
      </c>
      <c r="D346" s="109">
        <v>43831</v>
      </c>
      <c r="E346" s="109">
        <v>44104</v>
      </c>
      <c r="F346" s="109">
        <v>44104</v>
      </c>
      <c r="G346" s="107" t="s">
        <v>179</v>
      </c>
      <c r="H346" s="107" t="s">
        <v>3759</v>
      </c>
      <c r="I346" s="107">
        <v>438</v>
      </c>
      <c r="J346" s="107">
        <v>509</v>
      </c>
      <c r="K346" s="109">
        <v>43958</v>
      </c>
      <c r="L346" s="107" t="s">
        <v>172</v>
      </c>
      <c r="M346" s="107">
        <v>30400808</v>
      </c>
      <c r="N346" s="107" t="s">
        <v>1919</v>
      </c>
      <c r="O346" s="107" t="s">
        <v>170</v>
      </c>
      <c r="P346" s="107">
        <v>116</v>
      </c>
      <c r="Q346" s="109">
        <v>43952</v>
      </c>
      <c r="R346" s="107" t="s">
        <v>1920</v>
      </c>
      <c r="S346" s="48">
        <v>23299718</v>
      </c>
      <c r="T346" s="48">
        <v>0</v>
      </c>
      <c r="U346" s="48">
        <v>0</v>
      </c>
      <c r="V346" s="131">
        <v>23299718</v>
      </c>
      <c r="W346" s="48">
        <v>23299718</v>
      </c>
      <c r="X346" s="48">
        <v>0</v>
      </c>
      <c r="AA346" s="107"/>
      <c r="AB346" s="107"/>
    </row>
    <row r="347" spans="1:28" s="48" customFormat="1" hidden="1" x14ac:dyDescent="0.25">
      <c r="A347" s="107">
        <v>2020</v>
      </c>
      <c r="B347" s="107">
        <v>118</v>
      </c>
      <c r="C347" s="107">
        <v>1</v>
      </c>
      <c r="D347" s="109">
        <v>43831</v>
      </c>
      <c r="E347" s="109">
        <v>44104</v>
      </c>
      <c r="F347" s="109">
        <v>44104</v>
      </c>
      <c r="G347" s="107" t="s">
        <v>143</v>
      </c>
      <c r="H347" s="107" t="s">
        <v>3823</v>
      </c>
      <c r="I347" s="107">
        <v>1140</v>
      </c>
      <c r="J347" s="107">
        <v>899</v>
      </c>
      <c r="K347" s="109">
        <v>44061</v>
      </c>
      <c r="L347" s="107" t="s">
        <v>171</v>
      </c>
      <c r="M347" s="107">
        <v>899999061</v>
      </c>
      <c r="N347" s="107" t="s">
        <v>72</v>
      </c>
      <c r="O347" s="107" t="s">
        <v>73</v>
      </c>
      <c r="P347" s="107">
        <v>37</v>
      </c>
      <c r="Q347" s="109">
        <v>44044</v>
      </c>
      <c r="R347" s="107" t="s">
        <v>3829</v>
      </c>
      <c r="S347" s="48">
        <v>23827842</v>
      </c>
      <c r="T347" s="48">
        <v>0</v>
      </c>
      <c r="U347" s="48">
        <v>0</v>
      </c>
      <c r="V347" s="131">
        <v>23827842</v>
      </c>
      <c r="W347" s="48">
        <v>23827842</v>
      </c>
      <c r="X347" s="48">
        <v>0</v>
      </c>
      <c r="AA347" s="107"/>
      <c r="AB347" s="107"/>
    </row>
    <row r="348" spans="1:28" s="48" customFormat="1" hidden="1" x14ac:dyDescent="0.25">
      <c r="A348" s="107">
        <v>2020</v>
      </c>
      <c r="B348" s="107">
        <v>118</v>
      </c>
      <c r="C348" s="107">
        <v>1</v>
      </c>
      <c r="D348" s="109">
        <v>43831</v>
      </c>
      <c r="E348" s="109">
        <v>44104</v>
      </c>
      <c r="F348" s="109">
        <v>44104</v>
      </c>
      <c r="G348" s="107" t="s">
        <v>143</v>
      </c>
      <c r="H348" s="107" t="s">
        <v>3823</v>
      </c>
      <c r="I348" s="107">
        <v>1234</v>
      </c>
      <c r="J348" s="107">
        <v>991</v>
      </c>
      <c r="K348" s="109">
        <v>44092</v>
      </c>
      <c r="L348" s="107" t="s">
        <v>171</v>
      </c>
      <c r="M348" s="107">
        <v>899999061</v>
      </c>
      <c r="N348" s="107" t="s">
        <v>72</v>
      </c>
      <c r="O348" s="107" t="s">
        <v>73</v>
      </c>
      <c r="P348" s="107">
        <v>40</v>
      </c>
      <c r="Q348" s="109">
        <v>44075</v>
      </c>
      <c r="R348" s="107" t="s">
        <v>3804</v>
      </c>
      <c r="S348" s="48">
        <v>23827842</v>
      </c>
      <c r="T348" s="48">
        <v>0</v>
      </c>
      <c r="U348" s="48">
        <v>0</v>
      </c>
      <c r="V348" s="131">
        <v>23827842</v>
      </c>
      <c r="W348" s="48">
        <v>23827842</v>
      </c>
      <c r="X348" s="48">
        <v>0</v>
      </c>
      <c r="AA348" s="107"/>
      <c r="AB348" s="107"/>
    </row>
    <row r="349" spans="1:28" s="48" customFormat="1" hidden="1" x14ac:dyDescent="0.25">
      <c r="A349" s="107">
        <v>2020</v>
      </c>
      <c r="B349" s="107">
        <v>118</v>
      </c>
      <c r="C349" s="107">
        <v>1</v>
      </c>
      <c r="D349" s="109">
        <v>43831</v>
      </c>
      <c r="E349" s="109">
        <v>44104</v>
      </c>
      <c r="F349" s="109">
        <v>44104</v>
      </c>
      <c r="G349" s="107" t="s">
        <v>143</v>
      </c>
      <c r="H349" s="107" t="s">
        <v>3823</v>
      </c>
      <c r="I349" s="107">
        <v>693</v>
      </c>
      <c r="J349" s="107">
        <v>542</v>
      </c>
      <c r="K349" s="109">
        <v>43969</v>
      </c>
      <c r="L349" s="107" t="s">
        <v>171</v>
      </c>
      <c r="M349" s="107">
        <v>899999061</v>
      </c>
      <c r="N349" s="107" t="s">
        <v>72</v>
      </c>
      <c r="O349" s="107" t="s">
        <v>73</v>
      </c>
      <c r="P349" s="107">
        <v>21</v>
      </c>
      <c r="Q349" s="109">
        <v>43952</v>
      </c>
      <c r="R349" s="107" t="s">
        <v>3791</v>
      </c>
      <c r="S349" s="48">
        <v>24137242</v>
      </c>
      <c r="T349" s="48">
        <v>0</v>
      </c>
      <c r="U349" s="48">
        <v>0</v>
      </c>
      <c r="V349" s="131">
        <v>24137242</v>
      </c>
      <c r="W349" s="48">
        <v>24137242</v>
      </c>
      <c r="X349" s="48">
        <v>0</v>
      </c>
      <c r="AA349" s="107"/>
      <c r="AB349" s="107"/>
    </row>
    <row r="350" spans="1:28" s="48" customFormat="1" hidden="1" x14ac:dyDescent="0.25">
      <c r="A350" s="107">
        <v>2020</v>
      </c>
      <c r="B350" s="107">
        <v>118</v>
      </c>
      <c r="C350" s="107">
        <v>1</v>
      </c>
      <c r="D350" s="109">
        <v>43831</v>
      </c>
      <c r="E350" s="109">
        <v>44104</v>
      </c>
      <c r="F350" s="109">
        <v>44104</v>
      </c>
      <c r="G350" s="107" t="s">
        <v>82</v>
      </c>
      <c r="H350" s="107" t="s">
        <v>83</v>
      </c>
      <c r="I350" s="107">
        <v>232</v>
      </c>
      <c r="J350" s="107">
        <v>144</v>
      </c>
      <c r="K350" s="109">
        <v>43872</v>
      </c>
      <c r="L350" s="107" t="s">
        <v>171</v>
      </c>
      <c r="M350" s="107">
        <v>899999061</v>
      </c>
      <c r="N350" s="107" t="s">
        <v>72</v>
      </c>
      <c r="O350" s="107" t="s">
        <v>73</v>
      </c>
      <c r="P350" s="107">
        <v>6</v>
      </c>
      <c r="Q350" s="109">
        <v>43862</v>
      </c>
      <c r="R350" s="107" t="s">
        <v>3767</v>
      </c>
      <c r="S350" s="48">
        <v>24203600</v>
      </c>
      <c r="T350" s="48">
        <v>0</v>
      </c>
      <c r="U350" s="48">
        <v>0</v>
      </c>
      <c r="V350" s="131">
        <v>24203600</v>
      </c>
      <c r="W350" s="48">
        <v>24203600</v>
      </c>
      <c r="X350" s="48">
        <v>0</v>
      </c>
      <c r="AA350" s="107"/>
      <c r="AB350" s="107"/>
    </row>
    <row r="351" spans="1:28" s="48" customFormat="1" hidden="1" x14ac:dyDescent="0.25">
      <c r="A351" s="107">
        <v>2020</v>
      </c>
      <c r="B351" s="107">
        <v>118</v>
      </c>
      <c r="C351" s="107">
        <v>1</v>
      </c>
      <c r="D351" s="109">
        <v>43831</v>
      </c>
      <c r="E351" s="109">
        <v>44104</v>
      </c>
      <c r="F351" s="109">
        <v>44104</v>
      </c>
      <c r="G351" s="107" t="s">
        <v>143</v>
      </c>
      <c r="H351" s="107" t="s">
        <v>3823</v>
      </c>
      <c r="I351" s="107">
        <v>571</v>
      </c>
      <c r="J351" s="107">
        <v>446</v>
      </c>
      <c r="K351" s="109">
        <v>43941</v>
      </c>
      <c r="L351" s="107" t="s">
        <v>171</v>
      </c>
      <c r="M351" s="107">
        <v>899999061</v>
      </c>
      <c r="N351" s="107" t="s">
        <v>72</v>
      </c>
      <c r="O351" s="107" t="s">
        <v>73</v>
      </c>
      <c r="P351" s="107">
        <v>17</v>
      </c>
      <c r="Q351" s="109">
        <v>43922</v>
      </c>
      <c r="R351" s="107" t="s">
        <v>3761</v>
      </c>
      <c r="S351" s="48">
        <v>24500914</v>
      </c>
      <c r="T351" s="48">
        <v>0</v>
      </c>
      <c r="U351" s="48">
        <v>0</v>
      </c>
      <c r="V351" s="131">
        <v>24500914</v>
      </c>
      <c r="W351" s="48">
        <v>24500914</v>
      </c>
      <c r="X351" s="48">
        <v>0</v>
      </c>
      <c r="AA351" s="107"/>
      <c r="AB351" s="107"/>
    </row>
    <row r="352" spans="1:28" s="48" customFormat="1" hidden="1" x14ac:dyDescent="0.25">
      <c r="A352" s="107">
        <v>2020</v>
      </c>
      <c r="B352" s="107">
        <v>118</v>
      </c>
      <c r="C352" s="107">
        <v>1</v>
      </c>
      <c r="D352" s="109">
        <v>43831</v>
      </c>
      <c r="E352" s="109">
        <v>44104</v>
      </c>
      <c r="F352" s="109">
        <v>44104</v>
      </c>
      <c r="G352" s="107" t="s">
        <v>190</v>
      </c>
      <c r="H352" s="107" t="s">
        <v>191</v>
      </c>
      <c r="I352" s="107">
        <v>492</v>
      </c>
      <c r="J352" s="107">
        <v>360</v>
      </c>
      <c r="K352" s="109">
        <v>43908</v>
      </c>
      <c r="L352" s="107" t="s">
        <v>171</v>
      </c>
      <c r="M352" s="107">
        <v>899999061</v>
      </c>
      <c r="N352" s="107" t="s">
        <v>72</v>
      </c>
      <c r="O352" s="107" t="s">
        <v>73</v>
      </c>
      <c r="P352" s="107">
        <v>13</v>
      </c>
      <c r="Q352" s="109">
        <v>43891</v>
      </c>
      <c r="R352" s="107" t="s">
        <v>3769</v>
      </c>
      <c r="S352" s="48">
        <v>24530577</v>
      </c>
      <c r="T352" s="48">
        <v>0</v>
      </c>
      <c r="U352" s="48">
        <v>0</v>
      </c>
      <c r="V352" s="131">
        <v>24530577</v>
      </c>
      <c r="W352" s="48">
        <v>24530577</v>
      </c>
      <c r="X352" s="48">
        <v>0</v>
      </c>
      <c r="AA352" s="107"/>
      <c r="AB352" s="107"/>
    </row>
    <row r="353" spans="1:28" s="48" customFormat="1" x14ac:dyDescent="0.25">
      <c r="A353" s="107">
        <v>2020</v>
      </c>
      <c r="B353" s="107">
        <v>118</v>
      </c>
      <c r="C353" s="107">
        <v>1</v>
      </c>
      <c r="D353" s="109">
        <v>43831</v>
      </c>
      <c r="E353" s="109">
        <v>44104</v>
      </c>
      <c r="F353" s="109">
        <v>44104</v>
      </c>
      <c r="G353" s="107" t="s">
        <v>2482</v>
      </c>
      <c r="H353" s="107" t="s">
        <v>3833</v>
      </c>
      <c r="I353" s="107">
        <v>952</v>
      </c>
      <c r="J353" s="107">
        <v>812</v>
      </c>
      <c r="K353" s="109">
        <v>44039</v>
      </c>
      <c r="L353" s="107" t="s">
        <v>172</v>
      </c>
      <c r="M353" s="107">
        <v>1118541943</v>
      </c>
      <c r="N353" s="107" t="s">
        <v>199</v>
      </c>
      <c r="O353" s="107" t="s">
        <v>113</v>
      </c>
      <c r="P353" s="107">
        <v>6</v>
      </c>
      <c r="Q353" s="109">
        <v>43860</v>
      </c>
      <c r="R353" s="107" t="s">
        <v>3834</v>
      </c>
      <c r="S353" s="48">
        <v>3269000</v>
      </c>
      <c r="T353" s="48">
        <v>0</v>
      </c>
      <c r="U353" s="48">
        <v>0</v>
      </c>
      <c r="V353" s="130">
        <v>3269000</v>
      </c>
      <c r="W353" s="48">
        <v>3269000</v>
      </c>
      <c r="X353" s="48">
        <v>0</v>
      </c>
      <c r="AA353" s="107"/>
      <c r="AB353" s="107"/>
    </row>
    <row r="354" spans="1:28" s="48" customFormat="1" hidden="1" x14ac:dyDescent="0.25">
      <c r="A354" s="107">
        <v>2020</v>
      </c>
      <c r="B354" s="107">
        <v>118</v>
      </c>
      <c r="C354" s="107">
        <v>1</v>
      </c>
      <c r="D354" s="109">
        <v>43831</v>
      </c>
      <c r="E354" s="109">
        <v>44104</v>
      </c>
      <c r="F354" s="109">
        <v>44104</v>
      </c>
      <c r="G354" s="107" t="s">
        <v>155</v>
      </c>
      <c r="H354" s="107" t="s">
        <v>156</v>
      </c>
      <c r="I354" s="107">
        <v>536</v>
      </c>
      <c r="J354" s="107">
        <v>465</v>
      </c>
      <c r="K354" s="109">
        <v>43948</v>
      </c>
      <c r="L354" s="107" t="s">
        <v>172</v>
      </c>
      <c r="M354" s="107">
        <v>38212139</v>
      </c>
      <c r="N354" s="107" t="s">
        <v>1648</v>
      </c>
      <c r="O354" s="107" t="s">
        <v>170</v>
      </c>
      <c r="P354" s="107">
        <v>124</v>
      </c>
      <c r="Q354" s="109">
        <v>43948</v>
      </c>
      <c r="R354" s="107" t="s">
        <v>3802</v>
      </c>
      <c r="S354" s="48">
        <v>25187834</v>
      </c>
      <c r="T354" s="48">
        <v>0</v>
      </c>
      <c r="U354" s="48">
        <v>0</v>
      </c>
      <c r="V354" s="131">
        <v>25187834</v>
      </c>
      <c r="W354" s="48">
        <v>25187834</v>
      </c>
      <c r="X354" s="48">
        <v>0</v>
      </c>
      <c r="AA354" s="107"/>
      <c r="AB354" s="107"/>
    </row>
    <row r="355" spans="1:28" s="48" customFormat="1" hidden="1" x14ac:dyDescent="0.25">
      <c r="A355" s="107">
        <v>2020</v>
      </c>
      <c r="B355" s="107">
        <v>118</v>
      </c>
      <c r="C355" s="107">
        <v>1</v>
      </c>
      <c r="D355" s="109">
        <v>43831</v>
      </c>
      <c r="E355" s="109">
        <v>44104</v>
      </c>
      <c r="F355" s="109">
        <v>44104</v>
      </c>
      <c r="G355" s="107" t="s">
        <v>179</v>
      </c>
      <c r="H355" s="107" t="s">
        <v>3759</v>
      </c>
      <c r="I355" s="107">
        <v>537</v>
      </c>
      <c r="J355" s="107">
        <v>445</v>
      </c>
      <c r="K355" s="109">
        <v>43941</v>
      </c>
      <c r="L355" s="107" t="s">
        <v>172</v>
      </c>
      <c r="M355" s="107">
        <v>52309101</v>
      </c>
      <c r="N355" s="107" t="s">
        <v>1642</v>
      </c>
      <c r="O355" s="107" t="s">
        <v>170</v>
      </c>
      <c r="P355" s="107">
        <v>121</v>
      </c>
      <c r="Q355" s="109">
        <v>43922</v>
      </c>
      <c r="R355" s="107" t="s">
        <v>3793</v>
      </c>
      <c r="S355" s="48">
        <v>26235640</v>
      </c>
      <c r="T355" s="48">
        <v>0</v>
      </c>
      <c r="U355" s="48">
        <v>0</v>
      </c>
      <c r="V355" s="131">
        <v>26235640</v>
      </c>
      <c r="W355" s="48">
        <v>26235640</v>
      </c>
      <c r="X355" s="48">
        <v>0</v>
      </c>
      <c r="AA355" s="107"/>
      <c r="AB355" s="107"/>
    </row>
    <row r="356" spans="1:28" s="48" customFormat="1" hidden="1" x14ac:dyDescent="0.25">
      <c r="A356" s="107">
        <v>2020</v>
      </c>
      <c r="B356" s="107">
        <v>118</v>
      </c>
      <c r="C356" s="107">
        <v>1</v>
      </c>
      <c r="D356" s="109">
        <v>43831</v>
      </c>
      <c r="E356" s="109">
        <v>44104</v>
      </c>
      <c r="F356" s="109">
        <v>44104</v>
      </c>
      <c r="G356" s="107" t="s">
        <v>82</v>
      </c>
      <c r="H356" s="107" t="s">
        <v>83</v>
      </c>
      <c r="I356" s="107">
        <v>415</v>
      </c>
      <c r="J356" s="107">
        <v>314</v>
      </c>
      <c r="K356" s="109">
        <v>43896</v>
      </c>
      <c r="L356" s="107" t="s">
        <v>171</v>
      </c>
      <c r="M356" s="107">
        <v>899999061</v>
      </c>
      <c r="N356" s="107" t="s">
        <v>72</v>
      </c>
      <c r="O356" s="107" t="s">
        <v>73</v>
      </c>
      <c r="P356" s="107">
        <v>12</v>
      </c>
      <c r="Q356" s="109">
        <v>43831</v>
      </c>
      <c r="R356" s="107" t="s">
        <v>3808</v>
      </c>
      <c r="S356" s="48">
        <v>27767100</v>
      </c>
      <c r="T356" s="48">
        <v>0</v>
      </c>
      <c r="U356" s="48">
        <v>0</v>
      </c>
      <c r="V356" s="131">
        <v>27767100</v>
      </c>
      <c r="W356" s="48">
        <v>27767100</v>
      </c>
      <c r="X356" s="48">
        <v>0</v>
      </c>
      <c r="AA356" s="107"/>
      <c r="AB356" s="107"/>
    </row>
    <row r="357" spans="1:28" s="48" customFormat="1" hidden="1" x14ac:dyDescent="0.25">
      <c r="A357" s="107">
        <v>2020</v>
      </c>
      <c r="B357" s="107">
        <v>118</v>
      </c>
      <c r="C357" s="107">
        <v>1</v>
      </c>
      <c r="D357" s="109">
        <v>43831</v>
      </c>
      <c r="E357" s="109">
        <v>44104</v>
      </c>
      <c r="F357" s="109">
        <v>44104</v>
      </c>
      <c r="G357" s="107" t="s">
        <v>190</v>
      </c>
      <c r="H357" s="107" t="s">
        <v>191</v>
      </c>
      <c r="I357" s="107">
        <v>310</v>
      </c>
      <c r="J357" s="107">
        <v>190</v>
      </c>
      <c r="K357" s="109">
        <v>43879</v>
      </c>
      <c r="L357" s="107" t="s">
        <v>171</v>
      </c>
      <c r="M357" s="107">
        <v>899999061</v>
      </c>
      <c r="N357" s="107" t="s">
        <v>72</v>
      </c>
      <c r="O357" s="107" t="s">
        <v>73</v>
      </c>
      <c r="P357" s="107">
        <v>9</v>
      </c>
      <c r="Q357" s="109">
        <v>43862</v>
      </c>
      <c r="R357" s="107" t="s">
        <v>3766</v>
      </c>
      <c r="S357" s="48">
        <v>27810862</v>
      </c>
      <c r="T357" s="48">
        <v>0</v>
      </c>
      <c r="U357" s="48">
        <v>0</v>
      </c>
      <c r="V357" s="131">
        <v>27810862</v>
      </c>
      <c r="W357" s="48">
        <v>27810862</v>
      </c>
      <c r="X357" s="48">
        <v>0</v>
      </c>
      <c r="AA357" s="107"/>
      <c r="AB357" s="107"/>
    </row>
    <row r="358" spans="1:28" s="48" customFormat="1" hidden="1" x14ac:dyDescent="0.25">
      <c r="A358" s="107">
        <v>2020</v>
      </c>
      <c r="B358" s="107">
        <v>118</v>
      </c>
      <c r="C358" s="107">
        <v>1</v>
      </c>
      <c r="D358" s="109">
        <v>43831</v>
      </c>
      <c r="E358" s="109">
        <v>44104</v>
      </c>
      <c r="F358" s="109">
        <v>44104</v>
      </c>
      <c r="G358" s="107" t="s">
        <v>143</v>
      </c>
      <c r="H358" s="107" t="s">
        <v>3823</v>
      </c>
      <c r="I358" s="107">
        <v>814</v>
      </c>
      <c r="J358" s="107">
        <v>706</v>
      </c>
      <c r="K358" s="109">
        <v>43990</v>
      </c>
      <c r="L358" s="107" t="s">
        <v>171</v>
      </c>
      <c r="M358" s="107">
        <v>899999061</v>
      </c>
      <c r="N358" s="107" t="s">
        <v>72</v>
      </c>
      <c r="O358" s="107" t="s">
        <v>73</v>
      </c>
      <c r="P358" s="107">
        <v>26</v>
      </c>
      <c r="Q358" s="109">
        <v>43983</v>
      </c>
      <c r="R358" s="107" t="s">
        <v>3778</v>
      </c>
      <c r="S358" s="48">
        <v>27871543</v>
      </c>
      <c r="T358" s="48">
        <v>0</v>
      </c>
      <c r="U358" s="48">
        <v>0</v>
      </c>
      <c r="V358" s="131">
        <v>27871543</v>
      </c>
      <c r="W358" s="48">
        <v>27871543</v>
      </c>
      <c r="X358" s="48">
        <v>0</v>
      </c>
      <c r="AA358" s="107"/>
      <c r="AB358" s="107"/>
    </row>
    <row r="359" spans="1:28" s="48" customFormat="1" x14ac:dyDescent="0.25">
      <c r="A359" s="107">
        <v>2020</v>
      </c>
      <c r="B359" s="107">
        <v>118</v>
      </c>
      <c r="C359" s="107">
        <v>1</v>
      </c>
      <c r="D359" s="109">
        <v>43831</v>
      </c>
      <c r="E359" s="109">
        <v>44104</v>
      </c>
      <c r="F359" s="109">
        <v>44104</v>
      </c>
      <c r="G359" s="107" t="s">
        <v>2482</v>
      </c>
      <c r="H359" s="107" t="s">
        <v>3833</v>
      </c>
      <c r="I359" s="107">
        <v>1162</v>
      </c>
      <c r="J359" s="107">
        <v>969</v>
      </c>
      <c r="K359" s="109">
        <v>44067</v>
      </c>
      <c r="L359" s="107" t="s">
        <v>172</v>
      </c>
      <c r="M359" s="107">
        <v>1118541943</v>
      </c>
      <c r="N359" s="107" t="s">
        <v>199</v>
      </c>
      <c r="O359" s="107" t="s">
        <v>113</v>
      </c>
      <c r="P359" s="107">
        <v>6</v>
      </c>
      <c r="Q359" s="109">
        <v>43860</v>
      </c>
      <c r="R359" s="107" t="s">
        <v>3835</v>
      </c>
      <c r="S359" s="48">
        <v>3269000</v>
      </c>
      <c r="T359" s="48">
        <v>0</v>
      </c>
      <c r="U359" s="48">
        <v>0</v>
      </c>
      <c r="V359" s="130">
        <v>3269000</v>
      </c>
      <c r="W359" s="48">
        <v>108967</v>
      </c>
      <c r="X359" s="48">
        <v>3160033</v>
      </c>
      <c r="AA359" s="107"/>
      <c r="AB359" s="107"/>
    </row>
    <row r="360" spans="1:28" s="48" customFormat="1" hidden="1" x14ac:dyDescent="0.25">
      <c r="A360" s="107">
        <v>2020</v>
      </c>
      <c r="B360" s="107">
        <v>118</v>
      </c>
      <c r="C360" s="107">
        <v>1</v>
      </c>
      <c r="D360" s="109">
        <v>43831</v>
      </c>
      <c r="E360" s="109">
        <v>44104</v>
      </c>
      <c r="F360" s="109">
        <v>44104</v>
      </c>
      <c r="G360" s="107" t="s">
        <v>82</v>
      </c>
      <c r="H360" s="107" t="s">
        <v>83</v>
      </c>
      <c r="I360" s="107">
        <v>810</v>
      </c>
      <c r="J360" s="107">
        <v>700</v>
      </c>
      <c r="K360" s="109">
        <v>43987</v>
      </c>
      <c r="L360" s="107" t="s">
        <v>171</v>
      </c>
      <c r="M360" s="107">
        <v>899999061</v>
      </c>
      <c r="N360" s="107" t="s">
        <v>72</v>
      </c>
      <c r="O360" s="107" t="s">
        <v>73</v>
      </c>
      <c r="P360" s="107">
        <v>23</v>
      </c>
      <c r="Q360" s="109">
        <v>43983</v>
      </c>
      <c r="R360" s="107" t="s">
        <v>3810</v>
      </c>
      <c r="S360" s="48">
        <v>28800300</v>
      </c>
      <c r="T360" s="48">
        <v>0</v>
      </c>
      <c r="U360" s="48">
        <v>0</v>
      </c>
      <c r="V360" s="131">
        <v>28800300</v>
      </c>
      <c r="W360" s="48">
        <v>28800300</v>
      </c>
      <c r="X360" s="48">
        <v>0</v>
      </c>
      <c r="AA360" s="107"/>
      <c r="AB360" s="107"/>
    </row>
    <row r="361" spans="1:28" s="48" customFormat="1" hidden="1" x14ac:dyDescent="0.25">
      <c r="A361" s="107">
        <v>2020</v>
      </c>
      <c r="B361" s="107">
        <v>118</v>
      </c>
      <c r="C361" s="107">
        <v>1</v>
      </c>
      <c r="D361" s="109">
        <v>43831</v>
      </c>
      <c r="E361" s="109">
        <v>44104</v>
      </c>
      <c r="F361" s="109">
        <v>44104</v>
      </c>
      <c r="G361" s="107" t="s">
        <v>82</v>
      </c>
      <c r="H361" s="107" t="s">
        <v>83</v>
      </c>
      <c r="I361" s="107">
        <v>529</v>
      </c>
      <c r="J361" s="107">
        <v>386</v>
      </c>
      <c r="K361" s="109">
        <v>43922</v>
      </c>
      <c r="L361" s="107" t="s">
        <v>171</v>
      </c>
      <c r="M361" s="107">
        <v>899999061</v>
      </c>
      <c r="N361" s="107" t="s">
        <v>72</v>
      </c>
      <c r="O361" s="107" t="s">
        <v>73</v>
      </c>
      <c r="P361" s="107">
        <v>15</v>
      </c>
      <c r="Q361" s="109">
        <v>43922</v>
      </c>
      <c r="R361" s="107" t="s">
        <v>3811</v>
      </c>
      <c r="S361" s="48">
        <v>29011900</v>
      </c>
      <c r="T361" s="48">
        <v>0</v>
      </c>
      <c r="U361" s="48">
        <v>0</v>
      </c>
      <c r="V361" s="131">
        <v>29011900</v>
      </c>
      <c r="W361" s="48">
        <v>29011900</v>
      </c>
      <c r="X361" s="48">
        <v>0</v>
      </c>
      <c r="AA361" s="107"/>
      <c r="AB361" s="107"/>
    </row>
    <row r="362" spans="1:28" s="48" customFormat="1" hidden="1" x14ac:dyDescent="0.25">
      <c r="A362" s="107">
        <v>2020</v>
      </c>
      <c r="B362" s="107">
        <v>118</v>
      </c>
      <c r="C362" s="107">
        <v>1</v>
      </c>
      <c r="D362" s="109">
        <v>43831</v>
      </c>
      <c r="E362" s="109">
        <v>44104</v>
      </c>
      <c r="F362" s="109">
        <v>44104</v>
      </c>
      <c r="G362" s="107" t="s">
        <v>82</v>
      </c>
      <c r="H362" s="107" t="s">
        <v>83</v>
      </c>
      <c r="I362" s="107">
        <v>662</v>
      </c>
      <c r="J362" s="107">
        <v>515</v>
      </c>
      <c r="K362" s="109">
        <v>43959</v>
      </c>
      <c r="L362" s="107" t="s">
        <v>171</v>
      </c>
      <c r="M362" s="107">
        <v>899999061</v>
      </c>
      <c r="N362" s="107" t="s">
        <v>72</v>
      </c>
      <c r="O362" s="107" t="s">
        <v>73</v>
      </c>
      <c r="P362" s="107">
        <v>19</v>
      </c>
      <c r="Q362" s="109">
        <v>43952</v>
      </c>
      <c r="R362" s="107" t="s">
        <v>3815</v>
      </c>
      <c r="S362" s="48">
        <v>29078500</v>
      </c>
      <c r="T362" s="48">
        <v>0</v>
      </c>
      <c r="U362" s="48">
        <v>0</v>
      </c>
      <c r="V362" s="131">
        <v>29078500</v>
      </c>
      <c r="W362" s="48">
        <v>29078500</v>
      </c>
      <c r="X362" s="48">
        <v>0</v>
      </c>
      <c r="AA362" s="107"/>
      <c r="AB362" s="107"/>
    </row>
    <row r="363" spans="1:28" s="48" customFormat="1" hidden="1" x14ac:dyDescent="0.25">
      <c r="A363" s="107">
        <v>2020</v>
      </c>
      <c r="B363" s="107">
        <v>118</v>
      </c>
      <c r="C363" s="107">
        <v>1</v>
      </c>
      <c r="D363" s="109">
        <v>43831</v>
      </c>
      <c r="E363" s="109">
        <v>44104</v>
      </c>
      <c r="F363" s="109">
        <v>44104</v>
      </c>
      <c r="G363" s="107" t="s">
        <v>179</v>
      </c>
      <c r="H363" s="107" t="s">
        <v>3759</v>
      </c>
      <c r="I363" s="107">
        <v>648</v>
      </c>
      <c r="J363" s="107">
        <v>543</v>
      </c>
      <c r="K363" s="109">
        <v>43970</v>
      </c>
      <c r="L363" s="107" t="s">
        <v>172</v>
      </c>
      <c r="M363" s="107">
        <v>39585005</v>
      </c>
      <c r="N363" s="107" t="s">
        <v>1925</v>
      </c>
      <c r="O363" s="107" t="s">
        <v>170</v>
      </c>
      <c r="P363" s="107">
        <v>148</v>
      </c>
      <c r="Q363" s="109">
        <v>43952</v>
      </c>
      <c r="R363" s="107" t="s">
        <v>3797</v>
      </c>
      <c r="S363" s="48">
        <v>29163979</v>
      </c>
      <c r="T363" s="48">
        <v>0</v>
      </c>
      <c r="U363" s="48">
        <v>0</v>
      </c>
      <c r="V363" s="131">
        <v>29163979</v>
      </c>
      <c r="W363" s="48">
        <v>29163979</v>
      </c>
      <c r="X363" s="48">
        <v>0</v>
      </c>
      <c r="AA363" s="107"/>
      <c r="AB363" s="107"/>
    </row>
    <row r="364" spans="1:28" s="48" customFormat="1" hidden="1" x14ac:dyDescent="0.25">
      <c r="A364" s="107">
        <v>2020</v>
      </c>
      <c r="B364" s="107">
        <v>118</v>
      </c>
      <c r="C364" s="107">
        <v>1</v>
      </c>
      <c r="D364" s="109">
        <v>43831</v>
      </c>
      <c r="E364" s="109">
        <v>44104</v>
      </c>
      <c r="F364" s="109">
        <v>44104</v>
      </c>
      <c r="G364" s="107" t="s">
        <v>143</v>
      </c>
      <c r="H364" s="107" t="s">
        <v>3823</v>
      </c>
      <c r="I364" s="107">
        <v>309</v>
      </c>
      <c r="J364" s="107">
        <v>189</v>
      </c>
      <c r="K364" s="109">
        <v>43879</v>
      </c>
      <c r="L364" s="107" t="s">
        <v>171</v>
      </c>
      <c r="M364" s="107">
        <v>899999061</v>
      </c>
      <c r="N364" s="107" t="s">
        <v>72</v>
      </c>
      <c r="O364" s="107" t="s">
        <v>73</v>
      </c>
      <c r="P364" s="107">
        <v>8</v>
      </c>
      <c r="Q364" s="109">
        <v>43862</v>
      </c>
      <c r="R364" s="107" t="s">
        <v>3786</v>
      </c>
      <c r="S364" s="48">
        <v>29309833</v>
      </c>
      <c r="T364" s="48">
        <v>0</v>
      </c>
      <c r="U364" s="48">
        <v>0</v>
      </c>
      <c r="V364" s="131">
        <v>29309833</v>
      </c>
      <c r="W364" s="48">
        <v>29309833</v>
      </c>
      <c r="X364" s="48">
        <v>0</v>
      </c>
      <c r="AA364" s="107"/>
      <c r="AB364" s="107"/>
    </row>
    <row r="365" spans="1:28" s="48" customFormat="1" hidden="1" x14ac:dyDescent="0.25">
      <c r="A365" s="107">
        <v>2020</v>
      </c>
      <c r="B365" s="107">
        <v>118</v>
      </c>
      <c r="C365" s="107">
        <v>1</v>
      </c>
      <c r="D365" s="109">
        <v>43831</v>
      </c>
      <c r="E365" s="109">
        <v>44104</v>
      </c>
      <c r="F365" s="109">
        <v>44104</v>
      </c>
      <c r="G365" s="107" t="s">
        <v>82</v>
      </c>
      <c r="H365" s="107" t="s">
        <v>83</v>
      </c>
      <c r="I365" s="107">
        <v>1237</v>
      </c>
      <c r="J365" s="107">
        <v>1000</v>
      </c>
      <c r="K365" s="109">
        <v>44095</v>
      </c>
      <c r="L365" s="107" t="s">
        <v>171</v>
      </c>
      <c r="M365" s="107">
        <v>899999061</v>
      </c>
      <c r="N365" s="107" t="s">
        <v>72</v>
      </c>
      <c r="O365" s="107" t="s">
        <v>73</v>
      </c>
      <c r="P365" s="107">
        <v>43</v>
      </c>
      <c r="Q365" s="109">
        <v>44075</v>
      </c>
      <c r="R365" s="107" t="s">
        <v>3819</v>
      </c>
      <c r="S365" s="48">
        <v>29523500</v>
      </c>
      <c r="T365" s="48">
        <v>0</v>
      </c>
      <c r="U365" s="48">
        <v>0</v>
      </c>
      <c r="V365" s="131">
        <v>29523500</v>
      </c>
      <c r="W365" s="48">
        <v>29523500</v>
      </c>
      <c r="X365" s="48">
        <v>0</v>
      </c>
      <c r="AA365" s="107"/>
      <c r="AB365" s="107"/>
    </row>
    <row r="366" spans="1:28" s="48" customFormat="1" hidden="1" x14ac:dyDescent="0.25">
      <c r="A366" s="107">
        <v>2020</v>
      </c>
      <c r="B366" s="107">
        <v>118</v>
      </c>
      <c r="C366" s="107">
        <v>1</v>
      </c>
      <c r="D366" s="109">
        <v>43831</v>
      </c>
      <c r="E366" s="109">
        <v>44104</v>
      </c>
      <c r="F366" s="109">
        <v>44104</v>
      </c>
      <c r="G366" s="107" t="s">
        <v>82</v>
      </c>
      <c r="H366" s="107" t="s">
        <v>83</v>
      </c>
      <c r="I366" s="107">
        <v>1091</v>
      </c>
      <c r="J366" s="107">
        <v>865</v>
      </c>
      <c r="K366" s="109">
        <v>44054</v>
      </c>
      <c r="L366" s="107" t="s">
        <v>171</v>
      </c>
      <c r="M366" s="107">
        <v>899999061</v>
      </c>
      <c r="N366" s="107" t="s">
        <v>72</v>
      </c>
      <c r="O366" s="107" t="s">
        <v>73</v>
      </c>
      <c r="P366" s="107">
        <v>35</v>
      </c>
      <c r="Q366" s="109">
        <v>44044</v>
      </c>
      <c r="R366" s="107" t="s">
        <v>3817</v>
      </c>
      <c r="S366" s="48">
        <v>30589000</v>
      </c>
      <c r="T366" s="48">
        <v>0</v>
      </c>
      <c r="U366" s="48">
        <v>0</v>
      </c>
      <c r="V366" s="131">
        <v>30589000</v>
      </c>
      <c r="W366" s="48">
        <v>30589000</v>
      </c>
      <c r="X366" s="48">
        <v>0</v>
      </c>
      <c r="AA366" s="107"/>
      <c r="AB366" s="107"/>
    </row>
    <row r="367" spans="1:28" s="48" customFormat="1" hidden="1" x14ac:dyDescent="0.25">
      <c r="A367" s="107">
        <v>2020</v>
      </c>
      <c r="B367" s="107">
        <v>118</v>
      </c>
      <c r="C367" s="107">
        <v>1</v>
      </c>
      <c r="D367" s="109">
        <v>43831</v>
      </c>
      <c r="E367" s="109">
        <v>44104</v>
      </c>
      <c r="F367" s="109">
        <v>44104</v>
      </c>
      <c r="G367" s="107" t="s">
        <v>82</v>
      </c>
      <c r="H367" s="107" t="s">
        <v>83</v>
      </c>
      <c r="I367" s="107">
        <v>1146</v>
      </c>
      <c r="J367" s="107">
        <v>927</v>
      </c>
      <c r="K367" s="109">
        <v>44062</v>
      </c>
      <c r="L367" s="107" t="s">
        <v>171</v>
      </c>
      <c r="M367" s="107">
        <v>899999061</v>
      </c>
      <c r="N367" s="107" t="s">
        <v>72</v>
      </c>
      <c r="O367" s="107" t="s">
        <v>73</v>
      </c>
      <c r="P367" s="107">
        <v>39</v>
      </c>
      <c r="Q367" s="109">
        <v>44044</v>
      </c>
      <c r="R367" s="107" t="s">
        <v>3820</v>
      </c>
      <c r="S367" s="48">
        <v>30764400</v>
      </c>
      <c r="T367" s="48">
        <v>0</v>
      </c>
      <c r="U367" s="48">
        <v>0</v>
      </c>
      <c r="V367" s="131">
        <v>30764400</v>
      </c>
      <c r="W367" s="48">
        <v>30764400</v>
      </c>
      <c r="X367" s="48">
        <v>0</v>
      </c>
      <c r="AA367" s="107"/>
      <c r="AB367" s="107"/>
    </row>
    <row r="368" spans="1:28" s="48" customFormat="1" x14ac:dyDescent="0.25">
      <c r="A368" s="107">
        <v>2020</v>
      </c>
      <c r="B368" s="107">
        <v>118</v>
      </c>
      <c r="C368" s="107">
        <v>1</v>
      </c>
      <c r="D368" s="109">
        <v>43831</v>
      </c>
      <c r="E368" s="109">
        <v>44104</v>
      </c>
      <c r="F368" s="109">
        <v>44104</v>
      </c>
      <c r="G368" s="107" t="s">
        <v>137</v>
      </c>
      <c r="H368" s="107" t="s">
        <v>138</v>
      </c>
      <c r="I368" s="107">
        <v>21</v>
      </c>
      <c r="J368" s="107">
        <v>7</v>
      </c>
      <c r="K368" s="109">
        <v>43846</v>
      </c>
      <c r="L368" s="107" t="s">
        <v>172</v>
      </c>
      <c r="M368" s="107">
        <v>1022390967</v>
      </c>
      <c r="N368" s="107" t="s">
        <v>200</v>
      </c>
      <c r="O368" s="107" t="s">
        <v>112</v>
      </c>
      <c r="P368" s="107">
        <v>7</v>
      </c>
      <c r="Q368" s="109">
        <v>43846</v>
      </c>
      <c r="R368" s="107" t="s">
        <v>3836</v>
      </c>
      <c r="S368" s="48">
        <v>69253000</v>
      </c>
      <c r="T368" s="48">
        <v>200733</v>
      </c>
      <c r="U368" s="48">
        <v>0</v>
      </c>
      <c r="V368" s="130">
        <v>69052267</v>
      </c>
      <c r="W368" s="48">
        <v>44964267</v>
      </c>
      <c r="X368" s="48">
        <v>24088000</v>
      </c>
      <c r="AA368" s="107"/>
      <c r="AB368" s="107"/>
    </row>
    <row r="369" spans="1:28" s="48" customFormat="1" hidden="1" x14ac:dyDescent="0.25">
      <c r="A369" s="107">
        <v>2020</v>
      </c>
      <c r="B369" s="107">
        <v>118</v>
      </c>
      <c r="C369" s="107">
        <v>1</v>
      </c>
      <c r="D369" s="109">
        <v>43831</v>
      </c>
      <c r="E369" s="109">
        <v>44104</v>
      </c>
      <c r="F369" s="109">
        <v>44104</v>
      </c>
      <c r="G369" s="107" t="s">
        <v>137</v>
      </c>
      <c r="H369" s="107" t="s">
        <v>138</v>
      </c>
      <c r="I369" s="107">
        <v>169</v>
      </c>
      <c r="J369" s="107">
        <v>70</v>
      </c>
      <c r="K369" s="109">
        <v>43861</v>
      </c>
      <c r="L369" s="107" t="s">
        <v>172</v>
      </c>
      <c r="M369" s="107">
        <v>53101897</v>
      </c>
      <c r="N369" s="107" t="s">
        <v>12</v>
      </c>
      <c r="O369" s="107" t="s">
        <v>112</v>
      </c>
      <c r="P369" s="107">
        <v>7</v>
      </c>
      <c r="Q369" s="109">
        <v>43469</v>
      </c>
      <c r="R369" s="107" t="s">
        <v>3837</v>
      </c>
      <c r="S369" s="48">
        <v>21630000</v>
      </c>
      <c r="T369" s="48">
        <v>0</v>
      </c>
      <c r="U369" s="48">
        <v>0</v>
      </c>
      <c r="V369" s="131">
        <v>21630000</v>
      </c>
      <c r="W369" s="48">
        <v>21630000</v>
      </c>
      <c r="X369" s="48">
        <v>0</v>
      </c>
      <c r="AA369" s="107"/>
      <c r="AB369" s="107"/>
    </row>
    <row r="370" spans="1:28" s="48" customFormat="1" hidden="1" x14ac:dyDescent="0.25">
      <c r="A370" s="107">
        <v>2020</v>
      </c>
      <c r="B370" s="107">
        <v>118</v>
      </c>
      <c r="C370" s="107">
        <v>1</v>
      </c>
      <c r="D370" s="109">
        <v>43831</v>
      </c>
      <c r="E370" s="109">
        <v>44104</v>
      </c>
      <c r="F370" s="109">
        <v>44104</v>
      </c>
      <c r="G370" s="107" t="s">
        <v>137</v>
      </c>
      <c r="H370" s="107" t="s">
        <v>138</v>
      </c>
      <c r="I370" s="107">
        <v>620</v>
      </c>
      <c r="J370" s="107">
        <v>478</v>
      </c>
      <c r="K370" s="109">
        <v>43951</v>
      </c>
      <c r="L370" s="107" t="s">
        <v>172</v>
      </c>
      <c r="M370" s="107">
        <v>53101897</v>
      </c>
      <c r="N370" s="107" t="s">
        <v>12</v>
      </c>
      <c r="O370" s="107" t="s">
        <v>112</v>
      </c>
      <c r="P370" s="107">
        <v>7</v>
      </c>
      <c r="Q370" s="109">
        <v>43469</v>
      </c>
      <c r="R370" s="107" t="s">
        <v>3838</v>
      </c>
      <c r="S370" s="48">
        <v>8892331</v>
      </c>
      <c r="T370" s="48">
        <v>0</v>
      </c>
      <c r="U370" s="48">
        <v>0</v>
      </c>
      <c r="V370" s="131">
        <v>8892331</v>
      </c>
      <c r="W370" s="48">
        <v>8892331</v>
      </c>
      <c r="X370" s="48">
        <v>0</v>
      </c>
      <c r="AA370" s="107"/>
      <c r="AB370" s="107"/>
    </row>
    <row r="371" spans="1:28" s="48" customFormat="1" hidden="1" x14ac:dyDescent="0.25">
      <c r="A371" s="107">
        <v>2020</v>
      </c>
      <c r="B371" s="107">
        <v>118</v>
      </c>
      <c r="C371" s="107">
        <v>1</v>
      </c>
      <c r="D371" s="109">
        <v>43831</v>
      </c>
      <c r="E371" s="109">
        <v>44104</v>
      </c>
      <c r="F371" s="109">
        <v>44104</v>
      </c>
      <c r="G371" s="107" t="s">
        <v>70</v>
      </c>
      <c r="H371" s="107" t="s">
        <v>71</v>
      </c>
      <c r="I371" s="107">
        <v>232</v>
      </c>
      <c r="J371" s="107">
        <v>144</v>
      </c>
      <c r="K371" s="109">
        <v>43872</v>
      </c>
      <c r="L371" s="107" t="s">
        <v>171</v>
      </c>
      <c r="M371" s="107">
        <v>899999061</v>
      </c>
      <c r="N371" s="107" t="s">
        <v>72</v>
      </c>
      <c r="O371" s="107" t="s">
        <v>73</v>
      </c>
      <c r="P371" s="107">
        <v>6</v>
      </c>
      <c r="Q371" s="109">
        <v>43862</v>
      </c>
      <c r="R371" s="107" t="s">
        <v>3767</v>
      </c>
      <c r="S371" s="48">
        <v>38919900</v>
      </c>
      <c r="T371" s="48">
        <v>0</v>
      </c>
      <c r="U371" s="48">
        <v>0</v>
      </c>
      <c r="V371" s="131">
        <v>38919900</v>
      </c>
      <c r="W371" s="48">
        <v>38919900</v>
      </c>
      <c r="X371" s="48">
        <v>0</v>
      </c>
      <c r="AA371" s="107"/>
      <c r="AB371" s="107"/>
    </row>
    <row r="372" spans="1:28" s="48" customFormat="1" x14ac:dyDescent="0.25">
      <c r="A372" s="107">
        <v>2020</v>
      </c>
      <c r="B372" s="107">
        <v>118</v>
      </c>
      <c r="C372" s="107">
        <v>1</v>
      </c>
      <c r="D372" s="109">
        <v>43831</v>
      </c>
      <c r="E372" s="109">
        <v>44104</v>
      </c>
      <c r="F372" s="109">
        <v>44104</v>
      </c>
      <c r="G372" s="107" t="s">
        <v>137</v>
      </c>
      <c r="H372" s="107" t="s">
        <v>138</v>
      </c>
      <c r="I372" s="107">
        <v>26</v>
      </c>
      <c r="J372" s="107">
        <v>15</v>
      </c>
      <c r="K372" s="109">
        <v>43850</v>
      </c>
      <c r="L372" s="107" t="s">
        <v>172</v>
      </c>
      <c r="M372" s="107">
        <v>1014184472</v>
      </c>
      <c r="N372" s="107" t="s">
        <v>201</v>
      </c>
      <c r="O372" s="107" t="s">
        <v>112</v>
      </c>
      <c r="P372" s="107">
        <v>8</v>
      </c>
      <c r="Q372" s="109">
        <v>43850</v>
      </c>
      <c r="R372" s="107" t="s">
        <v>3839</v>
      </c>
      <c r="S372" s="48">
        <v>119700000</v>
      </c>
      <c r="T372" s="48">
        <v>350000</v>
      </c>
      <c r="U372" s="48">
        <v>0</v>
      </c>
      <c r="V372" s="130">
        <v>119350000</v>
      </c>
      <c r="W372" s="48">
        <v>77350000</v>
      </c>
      <c r="X372" s="48">
        <v>42000000</v>
      </c>
      <c r="AA372" s="107"/>
      <c r="AB372" s="107"/>
    </row>
    <row r="373" spans="1:28" s="48" customFormat="1" hidden="1" x14ac:dyDescent="0.25">
      <c r="A373" s="107">
        <v>2020</v>
      </c>
      <c r="B373" s="107">
        <v>118</v>
      </c>
      <c r="C373" s="107">
        <v>1</v>
      </c>
      <c r="D373" s="109">
        <v>43831</v>
      </c>
      <c r="E373" s="109">
        <v>44104</v>
      </c>
      <c r="F373" s="109">
        <v>44104</v>
      </c>
      <c r="G373" s="107" t="s">
        <v>70</v>
      </c>
      <c r="H373" s="107" t="s">
        <v>71</v>
      </c>
      <c r="I373" s="107">
        <v>415</v>
      </c>
      <c r="J373" s="107">
        <v>314</v>
      </c>
      <c r="K373" s="109">
        <v>43896</v>
      </c>
      <c r="L373" s="107" t="s">
        <v>171</v>
      </c>
      <c r="M373" s="107">
        <v>899999061</v>
      </c>
      <c r="N373" s="107" t="s">
        <v>72</v>
      </c>
      <c r="O373" s="107" t="s">
        <v>73</v>
      </c>
      <c r="P373" s="107">
        <v>12</v>
      </c>
      <c r="Q373" s="109">
        <v>43831</v>
      </c>
      <c r="R373" s="107" t="s">
        <v>3808</v>
      </c>
      <c r="S373" s="48">
        <v>39933600</v>
      </c>
      <c r="T373" s="48">
        <v>0</v>
      </c>
      <c r="U373" s="48">
        <v>0</v>
      </c>
      <c r="V373" s="131">
        <v>39933600</v>
      </c>
      <c r="W373" s="48">
        <v>39933600</v>
      </c>
      <c r="X373" s="48">
        <v>0</v>
      </c>
      <c r="AA373" s="107"/>
      <c r="AB373" s="107"/>
    </row>
    <row r="374" spans="1:28" s="48" customFormat="1" x14ac:dyDescent="0.25">
      <c r="A374" s="107">
        <v>2020</v>
      </c>
      <c r="B374" s="107">
        <v>118</v>
      </c>
      <c r="C374" s="107">
        <v>1</v>
      </c>
      <c r="D374" s="109">
        <v>43831</v>
      </c>
      <c r="E374" s="109">
        <v>44104</v>
      </c>
      <c r="F374" s="109">
        <v>44104</v>
      </c>
      <c r="G374" s="107" t="s">
        <v>137</v>
      </c>
      <c r="H374" s="107" t="s">
        <v>138</v>
      </c>
      <c r="I374" s="107">
        <v>226</v>
      </c>
      <c r="J374" s="107">
        <v>191</v>
      </c>
      <c r="K374" s="109">
        <v>43879</v>
      </c>
      <c r="L374" s="107" t="s">
        <v>172</v>
      </c>
      <c r="M374" s="107">
        <v>86046755</v>
      </c>
      <c r="N374" s="107" t="s">
        <v>862</v>
      </c>
      <c r="O374" s="107" t="s">
        <v>112</v>
      </c>
      <c r="P374" s="107">
        <v>9</v>
      </c>
      <c r="Q374" s="109">
        <v>43879</v>
      </c>
      <c r="R374" s="107" t="s">
        <v>3799</v>
      </c>
      <c r="S374" s="48">
        <v>86940000</v>
      </c>
      <c r="T374" s="48">
        <v>0</v>
      </c>
      <c r="U374" s="48">
        <v>0</v>
      </c>
      <c r="V374" s="130">
        <v>86940000</v>
      </c>
      <c r="W374" s="48">
        <v>53268000</v>
      </c>
      <c r="X374" s="48">
        <v>33672000</v>
      </c>
      <c r="AA374" s="107"/>
      <c r="AB374" s="107"/>
    </row>
    <row r="375" spans="1:28" s="48" customFormat="1" hidden="1" x14ac:dyDescent="0.25">
      <c r="A375" s="107">
        <v>2020</v>
      </c>
      <c r="B375" s="107">
        <v>118</v>
      </c>
      <c r="C375" s="107">
        <v>1</v>
      </c>
      <c r="D375" s="109">
        <v>43831</v>
      </c>
      <c r="E375" s="109">
        <v>44104</v>
      </c>
      <c r="F375" s="109">
        <v>44104</v>
      </c>
      <c r="G375" s="107" t="s">
        <v>3560</v>
      </c>
      <c r="H375" s="107" t="s">
        <v>3561</v>
      </c>
      <c r="I375" s="107">
        <v>814</v>
      </c>
      <c r="J375" s="107">
        <v>706</v>
      </c>
      <c r="K375" s="109">
        <v>43990</v>
      </c>
      <c r="L375" s="107" t="s">
        <v>171</v>
      </c>
      <c r="M375" s="107">
        <v>899999061</v>
      </c>
      <c r="N375" s="107" t="s">
        <v>72</v>
      </c>
      <c r="O375" s="107" t="s">
        <v>73</v>
      </c>
      <c r="P375" s="107">
        <v>26</v>
      </c>
      <c r="Q375" s="109">
        <v>43983</v>
      </c>
      <c r="R375" s="107" t="s">
        <v>3778</v>
      </c>
      <c r="S375" s="48">
        <v>40490982</v>
      </c>
      <c r="T375" s="48">
        <v>0</v>
      </c>
      <c r="U375" s="48">
        <v>0</v>
      </c>
      <c r="V375" s="131">
        <v>40490982</v>
      </c>
      <c r="W375" s="48">
        <v>40490982</v>
      </c>
      <c r="X375" s="48">
        <v>0</v>
      </c>
      <c r="AA375" s="107"/>
      <c r="AB375" s="107"/>
    </row>
    <row r="376" spans="1:28" s="48" customFormat="1" hidden="1" x14ac:dyDescent="0.25">
      <c r="A376" s="107">
        <v>2020</v>
      </c>
      <c r="B376" s="107">
        <v>118</v>
      </c>
      <c r="C376" s="107">
        <v>1</v>
      </c>
      <c r="D376" s="109">
        <v>43831</v>
      </c>
      <c r="E376" s="109">
        <v>44104</v>
      </c>
      <c r="F376" s="109">
        <v>44104</v>
      </c>
      <c r="G376" s="107" t="s">
        <v>74</v>
      </c>
      <c r="H376" s="107" t="s">
        <v>75</v>
      </c>
      <c r="I376" s="107">
        <v>415</v>
      </c>
      <c r="J376" s="107">
        <v>314</v>
      </c>
      <c r="K376" s="109">
        <v>43896</v>
      </c>
      <c r="L376" s="107" t="s">
        <v>171</v>
      </c>
      <c r="M376" s="107">
        <v>899999061</v>
      </c>
      <c r="N376" s="107" t="s">
        <v>72</v>
      </c>
      <c r="O376" s="107" t="s">
        <v>73</v>
      </c>
      <c r="P376" s="107">
        <v>12</v>
      </c>
      <c r="Q376" s="109">
        <v>43831</v>
      </c>
      <c r="R376" s="107" t="s">
        <v>3808</v>
      </c>
      <c r="S376" s="48">
        <v>42120700</v>
      </c>
      <c r="T376" s="48">
        <v>0</v>
      </c>
      <c r="U376" s="48">
        <v>0</v>
      </c>
      <c r="V376" s="131">
        <v>42120700</v>
      </c>
      <c r="W376" s="48">
        <v>42120700</v>
      </c>
      <c r="X376" s="48">
        <v>0</v>
      </c>
      <c r="AA376" s="107"/>
      <c r="AB376" s="107"/>
    </row>
    <row r="377" spans="1:28" s="48" customFormat="1" x14ac:dyDescent="0.25">
      <c r="A377" s="107">
        <v>2020</v>
      </c>
      <c r="B377" s="107">
        <v>118</v>
      </c>
      <c r="C377" s="107">
        <v>1</v>
      </c>
      <c r="D377" s="109">
        <v>43831</v>
      </c>
      <c r="E377" s="109">
        <v>44104</v>
      </c>
      <c r="F377" s="109">
        <v>44104</v>
      </c>
      <c r="G377" s="107" t="s">
        <v>68</v>
      </c>
      <c r="H377" s="107" t="s">
        <v>3775</v>
      </c>
      <c r="I377" s="107">
        <v>25</v>
      </c>
      <c r="J377" s="107">
        <v>26</v>
      </c>
      <c r="K377" s="109">
        <v>43854</v>
      </c>
      <c r="L377" s="107" t="s">
        <v>172</v>
      </c>
      <c r="M377" s="107">
        <v>1018435231</v>
      </c>
      <c r="N377" s="107" t="s">
        <v>26</v>
      </c>
      <c r="O377" s="107" t="s">
        <v>112</v>
      </c>
      <c r="P377" s="107">
        <v>10</v>
      </c>
      <c r="Q377" s="109">
        <v>43854</v>
      </c>
      <c r="R377" s="107" t="s">
        <v>3840</v>
      </c>
      <c r="S377" s="48">
        <v>26700000</v>
      </c>
      <c r="T377" s="48">
        <v>0</v>
      </c>
      <c r="U377" s="48">
        <v>0</v>
      </c>
      <c r="V377" s="130">
        <v>26700000</v>
      </c>
      <c r="W377" s="48">
        <v>26700000</v>
      </c>
      <c r="X377" s="48">
        <v>0</v>
      </c>
      <c r="AA377" s="107"/>
      <c r="AB377" s="107"/>
    </row>
    <row r="378" spans="1:28" s="48" customFormat="1" hidden="1" x14ac:dyDescent="0.25">
      <c r="A378" s="107">
        <v>2020</v>
      </c>
      <c r="B378" s="107">
        <v>118</v>
      </c>
      <c r="C378" s="107">
        <v>1</v>
      </c>
      <c r="D378" s="109">
        <v>43831</v>
      </c>
      <c r="E378" s="109">
        <v>44104</v>
      </c>
      <c r="F378" s="109">
        <v>44104</v>
      </c>
      <c r="G378" s="107" t="s">
        <v>74</v>
      </c>
      <c r="H378" s="107" t="s">
        <v>75</v>
      </c>
      <c r="I378" s="107">
        <v>232</v>
      </c>
      <c r="J378" s="107">
        <v>144</v>
      </c>
      <c r="K378" s="109">
        <v>43872</v>
      </c>
      <c r="L378" s="107" t="s">
        <v>171</v>
      </c>
      <c r="M378" s="107">
        <v>899999061</v>
      </c>
      <c r="N378" s="107" t="s">
        <v>72</v>
      </c>
      <c r="O378" s="107" t="s">
        <v>73</v>
      </c>
      <c r="P378" s="107">
        <v>6</v>
      </c>
      <c r="Q378" s="109">
        <v>43862</v>
      </c>
      <c r="R378" s="107" t="s">
        <v>3767</v>
      </c>
      <c r="S378" s="48">
        <v>42829400</v>
      </c>
      <c r="T378" s="48">
        <v>0</v>
      </c>
      <c r="U378" s="48">
        <v>0</v>
      </c>
      <c r="V378" s="131">
        <v>42829400</v>
      </c>
      <c r="W378" s="48">
        <v>42829400</v>
      </c>
      <c r="X378" s="48">
        <v>0</v>
      </c>
      <c r="AA378" s="107"/>
      <c r="AB378" s="107"/>
    </row>
    <row r="379" spans="1:28" s="48" customFormat="1" hidden="1" x14ac:dyDescent="0.25">
      <c r="A379" s="107">
        <v>2020</v>
      </c>
      <c r="B379" s="107">
        <v>118</v>
      </c>
      <c r="C379" s="107">
        <v>1</v>
      </c>
      <c r="D379" s="109">
        <v>43831</v>
      </c>
      <c r="E379" s="109">
        <v>44104</v>
      </c>
      <c r="F379" s="109">
        <v>44104</v>
      </c>
      <c r="G379" s="107" t="s">
        <v>70</v>
      </c>
      <c r="H379" s="107" t="s">
        <v>71</v>
      </c>
      <c r="I379" s="107">
        <v>1237</v>
      </c>
      <c r="J379" s="107">
        <v>1000</v>
      </c>
      <c r="K379" s="109">
        <v>44095</v>
      </c>
      <c r="L379" s="107" t="s">
        <v>171</v>
      </c>
      <c r="M379" s="107">
        <v>899999061</v>
      </c>
      <c r="N379" s="107" t="s">
        <v>72</v>
      </c>
      <c r="O379" s="107" t="s">
        <v>73</v>
      </c>
      <c r="P379" s="107">
        <v>43</v>
      </c>
      <c r="Q379" s="109">
        <v>44075</v>
      </c>
      <c r="R379" s="107" t="s">
        <v>3819</v>
      </c>
      <c r="S379" s="48">
        <v>43067800</v>
      </c>
      <c r="T379" s="48">
        <v>0</v>
      </c>
      <c r="U379" s="48">
        <v>0</v>
      </c>
      <c r="V379" s="131">
        <v>43067800</v>
      </c>
      <c r="W379" s="48">
        <v>43067800</v>
      </c>
      <c r="X379" s="48">
        <v>0</v>
      </c>
      <c r="AA379" s="107"/>
      <c r="AB379" s="107"/>
    </row>
    <row r="380" spans="1:28" s="48" customFormat="1" hidden="1" x14ac:dyDescent="0.25">
      <c r="A380" s="107">
        <v>2020</v>
      </c>
      <c r="B380" s="107">
        <v>118</v>
      </c>
      <c r="C380" s="107">
        <v>1</v>
      </c>
      <c r="D380" s="109">
        <v>43831</v>
      </c>
      <c r="E380" s="109">
        <v>44104</v>
      </c>
      <c r="F380" s="109">
        <v>44104</v>
      </c>
      <c r="G380" s="107" t="s">
        <v>70</v>
      </c>
      <c r="H380" s="107" t="s">
        <v>71</v>
      </c>
      <c r="I380" s="107">
        <v>841</v>
      </c>
      <c r="J380" s="107">
        <v>719</v>
      </c>
      <c r="K380" s="109">
        <v>44020</v>
      </c>
      <c r="L380" s="107" t="s">
        <v>171</v>
      </c>
      <c r="M380" s="107">
        <v>899999061</v>
      </c>
      <c r="N380" s="107" t="s">
        <v>72</v>
      </c>
      <c r="O380" s="107" t="s">
        <v>73</v>
      </c>
      <c r="P380" s="107">
        <v>27</v>
      </c>
      <c r="Q380" s="109">
        <v>44013</v>
      </c>
      <c r="R380" s="107" t="s">
        <v>3809</v>
      </c>
      <c r="S380" s="48">
        <v>43177900</v>
      </c>
      <c r="T380" s="48">
        <v>0</v>
      </c>
      <c r="U380" s="48">
        <v>0</v>
      </c>
      <c r="V380" s="131">
        <v>43177900</v>
      </c>
      <c r="W380" s="48">
        <v>43177900</v>
      </c>
      <c r="X380" s="48">
        <v>0</v>
      </c>
      <c r="AA380" s="107"/>
      <c r="AB380" s="107"/>
    </row>
    <row r="381" spans="1:28" s="48" customFormat="1" hidden="1" x14ac:dyDescent="0.25">
      <c r="A381" s="107">
        <v>2020</v>
      </c>
      <c r="B381" s="107">
        <v>118</v>
      </c>
      <c r="C381" s="107">
        <v>1</v>
      </c>
      <c r="D381" s="109">
        <v>43831</v>
      </c>
      <c r="E381" s="109">
        <v>44104</v>
      </c>
      <c r="F381" s="109">
        <v>44104</v>
      </c>
      <c r="G381" s="107" t="s">
        <v>74</v>
      </c>
      <c r="H381" s="107" t="s">
        <v>75</v>
      </c>
      <c r="I381" s="107">
        <v>529</v>
      </c>
      <c r="J381" s="107">
        <v>386</v>
      </c>
      <c r="K381" s="109">
        <v>43922</v>
      </c>
      <c r="L381" s="107" t="s">
        <v>171</v>
      </c>
      <c r="M381" s="107">
        <v>899999061</v>
      </c>
      <c r="N381" s="107" t="s">
        <v>72</v>
      </c>
      <c r="O381" s="107" t="s">
        <v>73</v>
      </c>
      <c r="P381" s="107">
        <v>15</v>
      </c>
      <c r="Q381" s="109">
        <v>43922</v>
      </c>
      <c r="R381" s="107" t="s">
        <v>3811</v>
      </c>
      <c r="S381" s="48">
        <v>43515497</v>
      </c>
      <c r="T381" s="48">
        <v>0</v>
      </c>
      <c r="U381" s="48">
        <v>0</v>
      </c>
      <c r="V381" s="131">
        <v>43515497</v>
      </c>
      <c r="W381" s="48">
        <v>43515497</v>
      </c>
      <c r="X381" s="48">
        <v>0</v>
      </c>
      <c r="AA381" s="107"/>
      <c r="AB381" s="107"/>
    </row>
    <row r="382" spans="1:28" s="48" customFormat="1" hidden="1" x14ac:dyDescent="0.25">
      <c r="A382" s="107">
        <v>2020</v>
      </c>
      <c r="B382" s="107">
        <v>118</v>
      </c>
      <c r="C382" s="107">
        <v>1</v>
      </c>
      <c r="D382" s="109">
        <v>43831</v>
      </c>
      <c r="E382" s="109">
        <v>44104</v>
      </c>
      <c r="F382" s="109">
        <v>44104</v>
      </c>
      <c r="G382" s="107" t="s">
        <v>70</v>
      </c>
      <c r="H382" s="107" t="s">
        <v>71</v>
      </c>
      <c r="I382" s="107">
        <v>529</v>
      </c>
      <c r="J382" s="107">
        <v>386</v>
      </c>
      <c r="K382" s="109">
        <v>43922</v>
      </c>
      <c r="L382" s="107" t="s">
        <v>171</v>
      </c>
      <c r="M382" s="107">
        <v>899999061</v>
      </c>
      <c r="N382" s="107" t="s">
        <v>72</v>
      </c>
      <c r="O382" s="107" t="s">
        <v>73</v>
      </c>
      <c r="P382" s="107">
        <v>15</v>
      </c>
      <c r="Q382" s="109">
        <v>43922</v>
      </c>
      <c r="R382" s="107" t="s">
        <v>3811</v>
      </c>
      <c r="S382" s="48">
        <v>43655900</v>
      </c>
      <c r="T382" s="48">
        <v>0</v>
      </c>
      <c r="U382" s="48">
        <v>0</v>
      </c>
      <c r="V382" s="131">
        <v>43655900</v>
      </c>
      <c r="W382" s="48">
        <v>43655900</v>
      </c>
      <c r="X382" s="48">
        <v>0</v>
      </c>
      <c r="AA382" s="107"/>
      <c r="AB382" s="107"/>
    </row>
    <row r="383" spans="1:28" s="48" customFormat="1" x14ac:dyDescent="0.25">
      <c r="A383" s="107">
        <v>2020</v>
      </c>
      <c r="B383" s="107">
        <v>118</v>
      </c>
      <c r="C383" s="107">
        <v>1</v>
      </c>
      <c r="D383" s="109">
        <v>43831</v>
      </c>
      <c r="E383" s="109">
        <v>44104</v>
      </c>
      <c r="F383" s="109">
        <v>44104</v>
      </c>
      <c r="G383" s="107" t="s">
        <v>2482</v>
      </c>
      <c r="H383" s="107" t="s">
        <v>3833</v>
      </c>
      <c r="I383" s="107">
        <v>1033</v>
      </c>
      <c r="J383" s="107">
        <v>822</v>
      </c>
      <c r="K383" s="109">
        <v>44039</v>
      </c>
      <c r="L383" s="107" t="s">
        <v>172</v>
      </c>
      <c r="M383" s="107">
        <v>1018435231</v>
      </c>
      <c r="N383" s="107" t="s">
        <v>26</v>
      </c>
      <c r="O383" s="107" t="s">
        <v>112</v>
      </c>
      <c r="P383" s="107">
        <v>10</v>
      </c>
      <c r="Q383" s="109">
        <v>43854</v>
      </c>
      <c r="R383" s="107" t="s">
        <v>3841</v>
      </c>
      <c r="S383" s="48">
        <v>4450000</v>
      </c>
      <c r="T383" s="48">
        <v>0</v>
      </c>
      <c r="U383" s="48">
        <v>0</v>
      </c>
      <c r="V383" s="130">
        <v>4450000</v>
      </c>
      <c r="W383" s="48">
        <v>4450000</v>
      </c>
      <c r="X383" s="48">
        <v>0</v>
      </c>
      <c r="AA383" s="107"/>
      <c r="AB383" s="107"/>
    </row>
    <row r="384" spans="1:28" s="48" customFormat="1" hidden="1" x14ac:dyDescent="0.25">
      <c r="A384" s="107">
        <v>2020</v>
      </c>
      <c r="B384" s="107">
        <v>118</v>
      </c>
      <c r="C384" s="107">
        <v>1</v>
      </c>
      <c r="D384" s="109">
        <v>43831</v>
      </c>
      <c r="E384" s="109">
        <v>44104</v>
      </c>
      <c r="F384" s="109">
        <v>44104</v>
      </c>
      <c r="G384" s="107" t="s">
        <v>74</v>
      </c>
      <c r="H384" s="107" t="s">
        <v>75</v>
      </c>
      <c r="I384" s="107">
        <v>841</v>
      </c>
      <c r="J384" s="107">
        <v>719</v>
      </c>
      <c r="K384" s="109">
        <v>44020</v>
      </c>
      <c r="L384" s="107" t="s">
        <v>171</v>
      </c>
      <c r="M384" s="107">
        <v>899999061</v>
      </c>
      <c r="N384" s="107" t="s">
        <v>72</v>
      </c>
      <c r="O384" s="107" t="s">
        <v>73</v>
      </c>
      <c r="P384" s="107">
        <v>27</v>
      </c>
      <c r="Q384" s="109">
        <v>44013</v>
      </c>
      <c r="R384" s="107" t="s">
        <v>3809</v>
      </c>
      <c r="S384" s="48">
        <v>43703097</v>
      </c>
      <c r="T384" s="48">
        <v>0</v>
      </c>
      <c r="U384" s="48">
        <v>0</v>
      </c>
      <c r="V384" s="131">
        <v>43703097</v>
      </c>
      <c r="W384" s="48">
        <v>43703097</v>
      </c>
      <c r="X384" s="48">
        <v>0</v>
      </c>
      <c r="AA384" s="107"/>
      <c r="AB384" s="107"/>
    </row>
    <row r="385" spans="1:28" s="48" customFormat="1" hidden="1" x14ac:dyDescent="0.25">
      <c r="A385" s="107">
        <v>2020</v>
      </c>
      <c r="B385" s="107">
        <v>118</v>
      </c>
      <c r="C385" s="107">
        <v>1</v>
      </c>
      <c r="D385" s="109">
        <v>43831</v>
      </c>
      <c r="E385" s="109">
        <v>44104</v>
      </c>
      <c r="F385" s="109">
        <v>44104</v>
      </c>
      <c r="G385" s="107" t="s">
        <v>179</v>
      </c>
      <c r="H385" s="107" t="s">
        <v>3759</v>
      </c>
      <c r="I385" s="107">
        <v>536</v>
      </c>
      <c r="J385" s="107">
        <v>465</v>
      </c>
      <c r="K385" s="109">
        <v>43948</v>
      </c>
      <c r="L385" s="107" t="s">
        <v>172</v>
      </c>
      <c r="M385" s="107">
        <v>38212139</v>
      </c>
      <c r="N385" s="107" t="s">
        <v>1648</v>
      </c>
      <c r="O385" s="107" t="s">
        <v>170</v>
      </c>
      <c r="P385" s="107">
        <v>124</v>
      </c>
      <c r="Q385" s="109">
        <v>43948</v>
      </c>
      <c r="R385" s="107" t="s">
        <v>3802</v>
      </c>
      <c r="S385" s="48">
        <v>44261027</v>
      </c>
      <c r="T385" s="48">
        <v>0</v>
      </c>
      <c r="U385" s="48">
        <v>0</v>
      </c>
      <c r="V385" s="131">
        <v>44261027</v>
      </c>
      <c r="W385" s="48">
        <v>44261027</v>
      </c>
      <c r="X385" s="48">
        <v>0</v>
      </c>
      <c r="AA385" s="107"/>
      <c r="AB385" s="107"/>
    </row>
    <row r="386" spans="1:28" s="48" customFormat="1" hidden="1" x14ac:dyDescent="0.25">
      <c r="A386" s="107">
        <v>2020</v>
      </c>
      <c r="B386" s="107">
        <v>118</v>
      </c>
      <c r="C386" s="107">
        <v>1</v>
      </c>
      <c r="D386" s="109">
        <v>43831</v>
      </c>
      <c r="E386" s="109">
        <v>44104</v>
      </c>
      <c r="F386" s="109">
        <v>44104</v>
      </c>
      <c r="G386" s="107" t="s">
        <v>74</v>
      </c>
      <c r="H386" s="107" t="s">
        <v>75</v>
      </c>
      <c r="I386" s="107">
        <v>1091</v>
      </c>
      <c r="J386" s="107">
        <v>865</v>
      </c>
      <c r="K386" s="109">
        <v>44054</v>
      </c>
      <c r="L386" s="107" t="s">
        <v>171</v>
      </c>
      <c r="M386" s="107">
        <v>899999061</v>
      </c>
      <c r="N386" s="107" t="s">
        <v>72</v>
      </c>
      <c r="O386" s="107" t="s">
        <v>73</v>
      </c>
      <c r="P386" s="107">
        <v>35</v>
      </c>
      <c r="Q386" s="109">
        <v>44044</v>
      </c>
      <c r="R386" s="107" t="s">
        <v>3817</v>
      </c>
      <c r="S386" s="48">
        <v>44378697</v>
      </c>
      <c r="T386" s="48">
        <v>0</v>
      </c>
      <c r="U386" s="48">
        <v>0</v>
      </c>
      <c r="V386" s="131">
        <v>44378697</v>
      </c>
      <c r="W386" s="48">
        <v>44378697</v>
      </c>
      <c r="X386" s="48">
        <v>0</v>
      </c>
      <c r="AA386" s="107"/>
      <c r="AB386" s="107"/>
    </row>
    <row r="387" spans="1:28" s="48" customFormat="1" hidden="1" x14ac:dyDescent="0.25">
      <c r="A387" s="107">
        <v>2020</v>
      </c>
      <c r="B387" s="107">
        <v>118</v>
      </c>
      <c r="C387" s="107">
        <v>1</v>
      </c>
      <c r="D387" s="109">
        <v>43831</v>
      </c>
      <c r="E387" s="109">
        <v>44104</v>
      </c>
      <c r="F387" s="109">
        <v>44104</v>
      </c>
      <c r="G387" s="107" t="s">
        <v>74</v>
      </c>
      <c r="H387" s="107" t="s">
        <v>75</v>
      </c>
      <c r="I387" s="107">
        <v>1237</v>
      </c>
      <c r="J387" s="107">
        <v>1000</v>
      </c>
      <c r="K387" s="109">
        <v>44095</v>
      </c>
      <c r="L387" s="107" t="s">
        <v>171</v>
      </c>
      <c r="M387" s="107">
        <v>899999061</v>
      </c>
      <c r="N387" s="107" t="s">
        <v>72</v>
      </c>
      <c r="O387" s="107" t="s">
        <v>73</v>
      </c>
      <c r="P387" s="107">
        <v>43</v>
      </c>
      <c r="Q387" s="109">
        <v>44075</v>
      </c>
      <c r="R387" s="107" t="s">
        <v>3819</v>
      </c>
      <c r="S387" s="48">
        <v>44396900</v>
      </c>
      <c r="T387" s="48">
        <v>0</v>
      </c>
      <c r="U387" s="48">
        <v>0</v>
      </c>
      <c r="V387" s="131">
        <v>44396900</v>
      </c>
      <c r="W387" s="48">
        <v>44396900</v>
      </c>
      <c r="X387" s="48">
        <v>0</v>
      </c>
      <c r="AA387" s="107"/>
      <c r="AB387" s="107"/>
    </row>
    <row r="388" spans="1:28" s="48" customFormat="1" hidden="1" x14ac:dyDescent="0.25">
      <c r="A388" s="107">
        <v>2020</v>
      </c>
      <c r="B388" s="107">
        <v>118</v>
      </c>
      <c r="C388" s="107">
        <v>1</v>
      </c>
      <c r="D388" s="109">
        <v>43831</v>
      </c>
      <c r="E388" s="109">
        <v>44104</v>
      </c>
      <c r="F388" s="109">
        <v>44104</v>
      </c>
      <c r="G388" s="107" t="s">
        <v>70</v>
      </c>
      <c r="H388" s="107" t="s">
        <v>71</v>
      </c>
      <c r="I388" s="107">
        <v>1091</v>
      </c>
      <c r="J388" s="107">
        <v>865</v>
      </c>
      <c r="K388" s="109">
        <v>44054</v>
      </c>
      <c r="L388" s="107" t="s">
        <v>171</v>
      </c>
      <c r="M388" s="107">
        <v>899999061</v>
      </c>
      <c r="N388" s="107" t="s">
        <v>72</v>
      </c>
      <c r="O388" s="107" t="s">
        <v>73</v>
      </c>
      <c r="P388" s="107">
        <v>35</v>
      </c>
      <c r="Q388" s="109">
        <v>44044</v>
      </c>
      <c r="R388" s="107" t="s">
        <v>3817</v>
      </c>
      <c r="S388" s="48">
        <v>45022000</v>
      </c>
      <c r="T388" s="48">
        <v>0</v>
      </c>
      <c r="U388" s="48">
        <v>0</v>
      </c>
      <c r="V388" s="131">
        <v>45022000</v>
      </c>
      <c r="W388" s="48">
        <v>45022000</v>
      </c>
      <c r="X388" s="48">
        <v>0</v>
      </c>
      <c r="AA388" s="107"/>
      <c r="AB388" s="107"/>
    </row>
    <row r="389" spans="1:28" s="48" customFormat="1" hidden="1" x14ac:dyDescent="0.25">
      <c r="A389" s="107">
        <v>2020</v>
      </c>
      <c r="B389" s="107">
        <v>118</v>
      </c>
      <c r="C389" s="107">
        <v>1</v>
      </c>
      <c r="D389" s="109">
        <v>43831</v>
      </c>
      <c r="E389" s="109">
        <v>44104</v>
      </c>
      <c r="F389" s="109">
        <v>44104</v>
      </c>
      <c r="G389" s="107" t="s">
        <v>70</v>
      </c>
      <c r="H389" s="107" t="s">
        <v>71</v>
      </c>
      <c r="I389" s="107">
        <v>1146</v>
      </c>
      <c r="J389" s="107">
        <v>927</v>
      </c>
      <c r="K389" s="109">
        <v>44062</v>
      </c>
      <c r="L389" s="107" t="s">
        <v>171</v>
      </c>
      <c r="M389" s="107">
        <v>899999061</v>
      </c>
      <c r="N389" s="107" t="s">
        <v>72</v>
      </c>
      <c r="O389" s="107" t="s">
        <v>73</v>
      </c>
      <c r="P389" s="107">
        <v>39</v>
      </c>
      <c r="Q389" s="109">
        <v>44044</v>
      </c>
      <c r="R389" s="107" t="s">
        <v>3820</v>
      </c>
      <c r="S389" s="48">
        <v>46105400</v>
      </c>
      <c r="T389" s="48">
        <v>0</v>
      </c>
      <c r="U389" s="48">
        <v>0</v>
      </c>
      <c r="V389" s="131">
        <v>46105400</v>
      </c>
      <c r="W389" s="48">
        <v>46105400</v>
      </c>
      <c r="X389" s="48">
        <v>0</v>
      </c>
      <c r="AA389" s="107"/>
      <c r="AB389" s="107"/>
    </row>
    <row r="390" spans="1:28" s="48" customFormat="1" hidden="1" x14ac:dyDescent="0.25">
      <c r="A390" s="107">
        <v>2020</v>
      </c>
      <c r="B390" s="107">
        <v>118</v>
      </c>
      <c r="C390" s="107">
        <v>1</v>
      </c>
      <c r="D390" s="109">
        <v>43831</v>
      </c>
      <c r="E390" s="109">
        <v>44104</v>
      </c>
      <c r="F390" s="109">
        <v>44104</v>
      </c>
      <c r="G390" s="107" t="s">
        <v>86</v>
      </c>
      <c r="H390" s="107" t="s">
        <v>87</v>
      </c>
      <c r="I390" s="107">
        <v>841</v>
      </c>
      <c r="J390" s="107">
        <v>719</v>
      </c>
      <c r="K390" s="109">
        <v>44020</v>
      </c>
      <c r="L390" s="107" t="s">
        <v>171</v>
      </c>
      <c r="M390" s="107">
        <v>899999061</v>
      </c>
      <c r="N390" s="107" t="s">
        <v>72</v>
      </c>
      <c r="O390" s="107" t="s">
        <v>73</v>
      </c>
      <c r="P390" s="107">
        <v>27</v>
      </c>
      <c r="Q390" s="109">
        <v>44013</v>
      </c>
      <c r="R390" s="107" t="s">
        <v>3809</v>
      </c>
      <c r="S390" s="48">
        <v>46706100</v>
      </c>
      <c r="T390" s="48">
        <v>0</v>
      </c>
      <c r="U390" s="48">
        <v>0</v>
      </c>
      <c r="V390" s="131">
        <v>46706100</v>
      </c>
      <c r="W390" s="48">
        <v>46706100</v>
      </c>
      <c r="X390" s="48">
        <v>0</v>
      </c>
      <c r="AA390" s="107"/>
      <c r="AB390" s="107"/>
    </row>
    <row r="391" spans="1:28" s="48" customFormat="1" hidden="1" x14ac:dyDescent="0.25">
      <c r="A391" s="107">
        <v>2020</v>
      </c>
      <c r="B391" s="107">
        <v>118</v>
      </c>
      <c r="C391" s="107">
        <v>1</v>
      </c>
      <c r="D391" s="109">
        <v>43831</v>
      </c>
      <c r="E391" s="109">
        <v>44104</v>
      </c>
      <c r="F391" s="109">
        <v>44104</v>
      </c>
      <c r="G391" s="107" t="s">
        <v>74</v>
      </c>
      <c r="H391" s="107" t="s">
        <v>75</v>
      </c>
      <c r="I391" s="107">
        <v>1146</v>
      </c>
      <c r="J391" s="107">
        <v>927</v>
      </c>
      <c r="K391" s="109">
        <v>44062</v>
      </c>
      <c r="L391" s="107" t="s">
        <v>171</v>
      </c>
      <c r="M391" s="107">
        <v>899999061</v>
      </c>
      <c r="N391" s="107" t="s">
        <v>72</v>
      </c>
      <c r="O391" s="107" t="s">
        <v>73</v>
      </c>
      <c r="P391" s="107">
        <v>39</v>
      </c>
      <c r="Q391" s="109">
        <v>44044</v>
      </c>
      <c r="R391" s="107" t="s">
        <v>3820</v>
      </c>
      <c r="S391" s="48">
        <v>46881897</v>
      </c>
      <c r="T391" s="48">
        <v>0</v>
      </c>
      <c r="U391" s="48">
        <v>0</v>
      </c>
      <c r="V391" s="131">
        <v>46881897</v>
      </c>
      <c r="W391" s="48">
        <v>46881897</v>
      </c>
      <c r="X391" s="48">
        <v>0</v>
      </c>
      <c r="AA391" s="107"/>
      <c r="AB391" s="107"/>
    </row>
    <row r="392" spans="1:28" s="48" customFormat="1" hidden="1" x14ac:dyDescent="0.25">
      <c r="A392" s="107">
        <v>2020</v>
      </c>
      <c r="B392" s="107">
        <v>118</v>
      </c>
      <c r="C392" s="107">
        <v>1</v>
      </c>
      <c r="D392" s="109">
        <v>43831</v>
      </c>
      <c r="E392" s="109">
        <v>44104</v>
      </c>
      <c r="F392" s="109">
        <v>44104</v>
      </c>
      <c r="G392" s="107" t="s">
        <v>145</v>
      </c>
      <c r="H392" s="107" t="s">
        <v>3806</v>
      </c>
      <c r="I392" s="107">
        <v>48</v>
      </c>
      <c r="J392" s="107">
        <v>17</v>
      </c>
      <c r="K392" s="109">
        <v>43851</v>
      </c>
      <c r="L392" s="107" t="s">
        <v>171</v>
      </c>
      <c r="M392" s="107">
        <v>899999061</v>
      </c>
      <c r="N392" s="107" t="s">
        <v>72</v>
      </c>
      <c r="O392" s="107" t="s">
        <v>73</v>
      </c>
      <c r="P392" s="107">
        <v>1</v>
      </c>
      <c r="Q392" s="109">
        <v>43831</v>
      </c>
      <c r="R392" s="107" t="s">
        <v>3767</v>
      </c>
      <c r="S392" s="48">
        <v>47534561</v>
      </c>
      <c r="T392" s="48">
        <v>0</v>
      </c>
      <c r="U392" s="48">
        <v>0</v>
      </c>
      <c r="V392" s="131">
        <v>47534561</v>
      </c>
      <c r="W392" s="48">
        <v>47534561</v>
      </c>
      <c r="X392" s="48">
        <v>0</v>
      </c>
      <c r="AA392" s="107"/>
      <c r="AB392" s="107"/>
    </row>
    <row r="393" spans="1:28" s="48" customFormat="1" x14ac:dyDescent="0.25">
      <c r="A393" s="107">
        <v>2020</v>
      </c>
      <c r="B393" s="107">
        <v>118</v>
      </c>
      <c r="C393" s="107">
        <v>1</v>
      </c>
      <c r="D393" s="109">
        <v>43831</v>
      </c>
      <c r="E393" s="109">
        <v>44104</v>
      </c>
      <c r="F393" s="109">
        <v>44104</v>
      </c>
      <c r="G393" s="107" t="s">
        <v>2482</v>
      </c>
      <c r="H393" s="107" t="s">
        <v>3833</v>
      </c>
      <c r="I393" s="107">
        <v>1284</v>
      </c>
      <c r="J393" s="107">
        <v>1011</v>
      </c>
      <c r="K393" s="109">
        <v>44098</v>
      </c>
      <c r="L393" s="107" t="s">
        <v>172</v>
      </c>
      <c r="M393" s="107">
        <v>1018435231</v>
      </c>
      <c r="N393" s="107" t="s">
        <v>26</v>
      </c>
      <c r="O393" s="107" t="s">
        <v>112</v>
      </c>
      <c r="P393" s="107">
        <v>10</v>
      </c>
      <c r="Q393" s="109">
        <v>43858</v>
      </c>
      <c r="R393" s="107" t="s">
        <v>3842</v>
      </c>
      <c r="S393" s="48">
        <v>4450000</v>
      </c>
      <c r="T393" s="48">
        <v>0</v>
      </c>
      <c r="U393" s="48">
        <v>0</v>
      </c>
      <c r="V393" s="130">
        <v>4450000</v>
      </c>
      <c r="W393" s="48">
        <v>0</v>
      </c>
      <c r="X393" s="48">
        <v>4450000</v>
      </c>
      <c r="AA393" s="107"/>
      <c r="AB393" s="107"/>
    </row>
    <row r="394" spans="1:28" s="48" customFormat="1" x14ac:dyDescent="0.25">
      <c r="A394" s="107">
        <v>2020</v>
      </c>
      <c r="B394" s="107">
        <v>118</v>
      </c>
      <c r="C394" s="107">
        <v>1</v>
      </c>
      <c r="D394" s="109">
        <v>43831</v>
      </c>
      <c r="E394" s="109">
        <v>44104</v>
      </c>
      <c r="F394" s="109">
        <v>44104</v>
      </c>
      <c r="G394" s="107" t="s">
        <v>2482</v>
      </c>
      <c r="H394" s="107" t="s">
        <v>3833</v>
      </c>
      <c r="I394" s="107">
        <v>1163</v>
      </c>
      <c r="J394" s="107">
        <v>949</v>
      </c>
      <c r="K394" s="109">
        <v>44066</v>
      </c>
      <c r="L394" s="107" t="s">
        <v>172</v>
      </c>
      <c r="M394" s="107">
        <v>1018435231</v>
      </c>
      <c r="N394" s="107" t="s">
        <v>26</v>
      </c>
      <c r="O394" s="107" t="s">
        <v>112</v>
      </c>
      <c r="P394" s="107">
        <v>10</v>
      </c>
      <c r="Q394" s="109">
        <v>43858</v>
      </c>
      <c r="R394" s="107" t="s">
        <v>3843</v>
      </c>
      <c r="S394" s="48">
        <v>4450000</v>
      </c>
      <c r="T394" s="48">
        <v>0</v>
      </c>
      <c r="U394" s="48">
        <v>0</v>
      </c>
      <c r="V394" s="130">
        <v>4450000</v>
      </c>
      <c r="W394" s="48">
        <v>445000</v>
      </c>
      <c r="X394" s="48">
        <v>4005000</v>
      </c>
      <c r="AA394" s="107"/>
      <c r="AB394" s="107"/>
    </row>
    <row r="395" spans="1:28" s="48" customFormat="1" x14ac:dyDescent="0.25">
      <c r="A395" s="107">
        <v>2020</v>
      </c>
      <c r="B395" s="107">
        <v>118</v>
      </c>
      <c r="C395" s="107">
        <v>1</v>
      </c>
      <c r="D395" s="109">
        <v>43831</v>
      </c>
      <c r="E395" s="109">
        <v>44104</v>
      </c>
      <c r="F395" s="109">
        <v>44104</v>
      </c>
      <c r="G395" s="107" t="s">
        <v>68</v>
      </c>
      <c r="H395" s="107" t="s">
        <v>3775</v>
      </c>
      <c r="I395" s="107">
        <v>19</v>
      </c>
      <c r="J395" s="107">
        <v>46</v>
      </c>
      <c r="K395" s="109">
        <v>43861</v>
      </c>
      <c r="L395" s="107" t="s">
        <v>172</v>
      </c>
      <c r="M395" s="107">
        <v>52698377</v>
      </c>
      <c r="N395" s="107" t="s">
        <v>202</v>
      </c>
      <c r="O395" s="107" t="s">
        <v>112</v>
      </c>
      <c r="P395" s="107">
        <v>11</v>
      </c>
      <c r="Q395" s="109">
        <v>43861</v>
      </c>
      <c r="R395" s="107" t="s">
        <v>3844</v>
      </c>
      <c r="S395" s="48">
        <v>59100000</v>
      </c>
      <c r="T395" s="48">
        <v>0</v>
      </c>
      <c r="U395" s="48">
        <v>0</v>
      </c>
      <c r="V395" s="130">
        <v>59100000</v>
      </c>
      <c r="W395" s="48">
        <v>59100000</v>
      </c>
      <c r="X395" s="48">
        <v>0</v>
      </c>
      <c r="AA395" s="107"/>
      <c r="AB395" s="107"/>
    </row>
    <row r="396" spans="1:28" s="48" customFormat="1" x14ac:dyDescent="0.25">
      <c r="A396" s="107">
        <v>2020</v>
      </c>
      <c r="B396" s="107">
        <v>118</v>
      </c>
      <c r="C396" s="107">
        <v>1</v>
      </c>
      <c r="D396" s="109">
        <v>43831</v>
      </c>
      <c r="E396" s="109">
        <v>44104</v>
      </c>
      <c r="F396" s="109">
        <v>44104</v>
      </c>
      <c r="G396" s="107" t="s">
        <v>2482</v>
      </c>
      <c r="H396" s="107" t="s">
        <v>3833</v>
      </c>
      <c r="I396" s="107">
        <v>954</v>
      </c>
      <c r="J396" s="107">
        <v>813</v>
      </c>
      <c r="K396" s="109">
        <v>44039</v>
      </c>
      <c r="L396" s="107" t="s">
        <v>172</v>
      </c>
      <c r="M396" s="107">
        <v>52698377</v>
      </c>
      <c r="N396" s="107" t="s">
        <v>202</v>
      </c>
      <c r="O396" s="107" t="s">
        <v>112</v>
      </c>
      <c r="P396" s="107">
        <v>11</v>
      </c>
      <c r="Q396" s="109">
        <v>43861</v>
      </c>
      <c r="R396" s="107" t="s">
        <v>3845</v>
      </c>
      <c r="S396" s="48">
        <v>9850000</v>
      </c>
      <c r="T396" s="48">
        <v>0</v>
      </c>
      <c r="U396" s="48">
        <v>0</v>
      </c>
      <c r="V396" s="130">
        <v>9850000</v>
      </c>
      <c r="W396" s="48">
        <v>9193333</v>
      </c>
      <c r="X396" s="48">
        <v>656667</v>
      </c>
      <c r="AA396" s="107"/>
      <c r="AB396" s="107"/>
    </row>
    <row r="397" spans="1:28" s="48" customFormat="1" x14ac:dyDescent="0.25">
      <c r="A397" s="107">
        <v>2020</v>
      </c>
      <c r="B397" s="107">
        <v>118</v>
      </c>
      <c r="C397" s="107">
        <v>1</v>
      </c>
      <c r="D397" s="109">
        <v>43831</v>
      </c>
      <c r="E397" s="109">
        <v>44104</v>
      </c>
      <c r="F397" s="109">
        <v>44104</v>
      </c>
      <c r="G397" s="107" t="s">
        <v>2482</v>
      </c>
      <c r="H397" s="107" t="s">
        <v>3833</v>
      </c>
      <c r="I397" s="107">
        <v>1167</v>
      </c>
      <c r="J397" s="107">
        <v>960</v>
      </c>
      <c r="K397" s="109">
        <v>44067</v>
      </c>
      <c r="L397" s="107" t="s">
        <v>172</v>
      </c>
      <c r="M397" s="107">
        <v>52698377</v>
      </c>
      <c r="N397" s="107" t="s">
        <v>202</v>
      </c>
      <c r="O397" s="107" t="s">
        <v>112</v>
      </c>
      <c r="P397" s="107">
        <v>11</v>
      </c>
      <c r="Q397" s="109">
        <v>43861</v>
      </c>
      <c r="R397" s="107" t="s">
        <v>3846</v>
      </c>
      <c r="S397" s="48">
        <v>9850000</v>
      </c>
      <c r="T397" s="48">
        <v>0</v>
      </c>
      <c r="U397" s="48">
        <v>0</v>
      </c>
      <c r="V397" s="130">
        <v>9850000</v>
      </c>
      <c r="W397" s="48">
        <v>0</v>
      </c>
      <c r="X397" s="48">
        <v>9850000</v>
      </c>
      <c r="AA397" s="107"/>
      <c r="AB397" s="107"/>
    </row>
    <row r="398" spans="1:28" s="48" customFormat="1" x14ac:dyDescent="0.25">
      <c r="A398" s="107">
        <v>2020</v>
      </c>
      <c r="B398" s="107">
        <v>118</v>
      </c>
      <c r="C398" s="107">
        <v>1</v>
      </c>
      <c r="D398" s="109">
        <v>43831</v>
      </c>
      <c r="E398" s="109">
        <v>44104</v>
      </c>
      <c r="F398" s="109">
        <v>44104</v>
      </c>
      <c r="G398" s="107" t="s">
        <v>137</v>
      </c>
      <c r="H398" s="107" t="s">
        <v>138</v>
      </c>
      <c r="I398" s="107">
        <v>135</v>
      </c>
      <c r="J398" s="107">
        <v>36</v>
      </c>
      <c r="K398" s="109">
        <v>43860</v>
      </c>
      <c r="L398" s="107" t="s">
        <v>172</v>
      </c>
      <c r="M398" s="107">
        <v>1012333107</v>
      </c>
      <c r="N398" s="107" t="s">
        <v>303</v>
      </c>
      <c r="O398" s="107" t="s">
        <v>112</v>
      </c>
      <c r="P398" s="107">
        <v>12</v>
      </c>
      <c r="Q398" s="109">
        <v>43860</v>
      </c>
      <c r="R398" s="107" t="s">
        <v>3847</v>
      </c>
      <c r="S398" s="48">
        <v>54000000</v>
      </c>
      <c r="T398" s="48">
        <v>0</v>
      </c>
      <c r="U398" s="48">
        <v>0</v>
      </c>
      <c r="V398" s="130">
        <v>54000000</v>
      </c>
      <c r="W398" s="48">
        <v>42200000</v>
      </c>
      <c r="X398" s="48">
        <v>11800000</v>
      </c>
      <c r="AA398" s="107"/>
      <c r="AB398" s="107"/>
    </row>
    <row r="399" spans="1:28" s="48" customFormat="1" x14ac:dyDescent="0.25">
      <c r="A399" s="107">
        <v>2020</v>
      </c>
      <c r="B399" s="107">
        <v>118</v>
      </c>
      <c r="C399" s="107">
        <v>1</v>
      </c>
      <c r="D399" s="109">
        <v>43831</v>
      </c>
      <c r="E399" s="109">
        <v>44104</v>
      </c>
      <c r="F399" s="109">
        <v>44104</v>
      </c>
      <c r="G399" s="107" t="s">
        <v>121</v>
      </c>
      <c r="H399" s="107" t="s">
        <v>3848</v>
      </c>
      <c r="I399" s="107">
        <v>599</v>
      </c>
      <c r="J399" s="107">
        <v>463</v>
      </c>
      <c r="K399" s="109">
        <v>43945</v>
      </c>
      <c r="L399" s="107" t="s">
        <v>172</v>
      </c>
      <c r="M399" s="107">
        <v>1032395539</v>
      </c>
      <c r="N399" s="107" t="s">
        <v>43</v>
      </c>
      <c r="O399" s="107" t="s">
        <v>112</v>
      </c>
      <c r="P399" s="107">
        <v>13</v>
      </c>
      <c r="Q399" s="109">
        <v>43854</v>
      </c>
      <c r="R399" s="107" t="s">
        <v>3849</v>
      </c>
      <c r="S399" s="48">
        <v>12450000</v>
      </c>
      <c r="T399" s="48">
        <v>0</v>
      </c>
      <c r="U399" s="48">
        <v>0</v>
      </c>
      <c r="V399" s="130">
        <v>12450000</v>
      </c>
      <c r="W399" s="48">
        <v>12450000</v>
      </c>
      <c r="X399" s="48">
        <v>0</v>
      </c>
      <c r="AA399" s="107"/>
      <c r="AB399" s="107"/>
    </row>
    <row r="400" spans="1:28" s="48" customFormat="1" x14ac:dyDescent="0.25">
      <c r="A400" s="107">
        <v>2020</v>
      </c>
      <c r="B400" s="107">
        <v>118</v>
      </c>
      <c r="C400" s="107">
        <v>1</v>
      </c>
      <c r="D400" s="109">
        <v>43831</v>
      </c>
      <c r="E400" s="109">
        <v>44104</v>
      </c>
      <c r="F400" s="109">
        <v>44104</v>
      </c>
      <c r="G400" s="107" t="s">
        <v>121</v>
      </c>
      <c r="H400" s="107" t="s">
        <v>3848</v>
      </c>
      <c r="I400" s="107">
        <v>37</v>
      </c>
      <c r="J400" s="107">
        <v>27</v>
      </c>
      <c r="K400" s="109">
        <v>43854</v>
      </c>
      <c r="L400" s="107" t="s">
        <v>172</v>
      </c>
      <c r="M400" s="107">
        <v>1032395539</v>
      </c>
      <c r="N400" s="107" t="s">
        <v>43</v>
      </c>
      <c r="O400" s="107" t="s">
        <v>112</v>
      </c>
      <c r="P400" s="107">
        <v>13</v>
      </c>
      <c r="Q400" s="109">
        <v>43854</v>
      </c>
      <c r="R400" s="107" t="s">
        <v>3850</v>
      </c>
      <c r="S400" s="48">
        <v>24900000</v>
      </c>
      <c r="T400" s="48">
        <v>0</v>
      </c>
      <c r="U400" s="48">
        <v>0</v>
      </c>
      <c r="V400" s="130">
        <v>24900000</v>
      </c>
      <c r="W400" s="48">
        <v>24900000</v>
      </c>
      <c r="X400" s="48">
        <v>0</v>
      </c>
      <c r="AA400" s="107"/>
      <c r="AB400" s="107"/>
    </row>
    <row r="401" spans="1:28" s="48" customFormat="1" hidden="1" x14ac:dyDescent="0.25">
      <c r="A401" s="107">
        <v>2020</v>
      </c>
      <c r="B401" s="107">
        <v>118</v>
      </c>
      <c r="C401" s="107">
        <v>1</v>
      </c>
      <c r="D401" s="109">
        <v>43831</v>
      </c>
      <c r="E401" s="109">
        <v>44104</v>
      </c>
      <c r="F401" s="109">
        <v>44104</v>
      </c>
      <c r="G401" s="107" t="s">
        <v>145</v>
      </c>
      <c r="H401" s="107" t="s">
        <v>3806</v>
      </c>
      <c r="I401" s="107">
        <v>310</v>
      </c>
      <c r="J401" s="107">
        <v>190</v>
      </c>
      <c r="K401" s="109">
        <v>43879</v>
      </c>
      <c r="L401" s="107" t="s">
        <v>171</v>
      </c>
      <c r="M401" s="107">
        <v>899999061</v>
      </c>
      <c r="N401" s="107" t="s">
        <v>72</v>
      </c>
      <c r="O401" s="107" t="s">
        <v>73</v>
      </c>
      <c r="P401" s="107">
        <v>9</v>
      </c>
      <c r="Q401" s="109">
        <v>43862</v>
      </c>
      <c r="R401" s="107" t="s">
        <v>3766</v>
      </c>
      <c r="S401" s="48">
        <v>52784826</v>
      </c>
      <c r="T401" s="48">
        <v>0</v>
      </c>
      <c r="U401" s="48">
        <v>0</v>
      </c>
      <c r="V401" s="131">
        <v>52784826</v>
      </c>
      <c r="W401" s="48">
        <v>52784826</v>
      </c>
      <c r="X401" s="48">
        <v>0</v>
      </c>
      <c r="AA401" s="107"/>
      <c r="AB401" s="107"/>
    </row>
    <row r="402" spans="1:28" s="48" customFormat="1" x14ac:dyDescent="0.25">
      <c r="A402" s="107">
        <v>2020</v>
      </c>
      <c r="B402" s="107">
        <v>118</v>
      </c>
      <c r="C402" s="107">
        <v>1</v>
      </c>
      <c r="D402" s="109">
        <v>43831</v>
      </c>
      <c r="E402" s="109">
        <v>44104</v>
      </c>
      <c r="F402" s="109">
        <v>44104</v>
      </c>
      <c r="G402" s="107" t="s">
        <v>116</v>
      </c>
      <c r="H402" s="107" t="s">
        <v>3851</v>
      </c>
      <c r="I402" s="107">
        <v>41</v>
      </c>
      <c r="J402" s="107">
        <v>28</v>
      </c>
      <c r="K402" s="109">
        <v>43858</v>
      </c>
      <c r="L402" s="107" t="s">
        <v>172</v>
      </c>
      <c r="M402" s="107">
        <v>94527404</v>
      </c>
      <c r="N402" s="107" t="s">
        <v>119</v>
      </c>
      <c r="O402" s="107" t="s">
        <v>112</v>
      </c>
      <c r="P402" s="107">
        <v>14</v>
      </c>
      <c r="Q402" s="109">
        <v>43858</v>
      </c>
      <c r="R402" s="107" t="s">
        <v>3852</v>
      </c>
      <c r="S402" s="48">
        <v>91080000</v>
      </c>
      <c r="T402" s="48">
        <v>0</v>
      </c>
      <c r="U402" s="48">
        <v>0</v>
      </c>
      <c r="V402" s="130">
        <v>91080000</v>
      </c>
      <c r="W402" s="48">
        <v>58236000</v>
      </c>
      <c r="X402" s="48">
        <v>32844000</v>
      </c>
      <c r="AA402" s="107"/>
      <c r="AB402" s="107"/>
    </row>
    <row r="403" spans="1:28" s="48" customFormat="1" hidden="1" x14ac:dyDescent="0.25">
      <c r="A403" s="107">
        <v>2020</v>
      </c>
      <c r="B403" s="107">
        <v>118</v>
      </c>
      <c r="C403" s="107">
        <v>1</v>
      </c>
      <c r="D403" s="109">
        <v>43831</v>
      </c>
      <c r="E403" s="109">
        <v>44104</v>
      </c>
      <c r="F403" s="109">
        <v>44104</v>
      </c>
      <c r="G403" s="107" t="s">
        <v>78</v>
      </c>
      <c r="H403" s="107" t="s">
        <v>79</v>
      </c>
      <c r="I403" s="107">
        <v>232</v>
      </c>
      <c r="J403" s="107">
        <v>144</v>
      </c>
      <c r="K403" s="109">
        <v>43872</v>
      </c>
      <c r="L403" s="107" t="s">
        <v>171</v>
      </c>
      <c r="M403" s="107">
        <v>899999061</v>
      </c>
      <c r="N403" s="107" t="s">
        <v>72</v>
      </c>
      <c r="O403" s="107" t="s">
        <v>73</v>
      </c>
      <c r="P403" s="107">
        <v>6</v>
      </c>
      <c r="Q403" s="109">
        <v>43862</v>
      </c>
      <c r="R403" s="107" t="s">
        <v>3767</v>
      </c>
      <c r="S403" s="48">
        <v>55012600</v>
      </c>
      <c r="T403" s="48">
        <v>0</v>
      </c>
      <c r="U403" s="48">
        <v>0</v>
      </c>
      <c r="V403" s="131">
        <v>55012600</v>
      </c>
      <c r="W403" s="48">
        <v>55012600</v>
      </c>
      <c r="X403" s="48">
        <v>0</v>
      </c>
      <c r="AA403" s="107"/>
      <c r="AB403" s="107"/>
    </row>
    <row r="404" spans="1:28" s="48" customFormat="1" hidden="1" x14ac:dyDescent="0.25">
      <c r="A404" s="107">
        <v>2020</v>
      </c>
      <c r="B404" s="107">
        <v>118</v>
      </c>
      <c r="C404" s="107">
        <v>1</v>
      </c>
      <c r="D404" s="109">
        <v>43831</v>
      </c>
      <c r="E404" s="109">
        <v>44104</v>
      </c>
      <c r="F404" s="109">
        <v>44104</v>
      </c>
      <c r="G404" s="107" t="s">
        <v>153</v>
      </c>
      <c r="H404" s="107" t="s">
        <v>3798</v>
      </c>
      <c r="I404" s="107">
        <v>1139</v>
      </c>
      <c r="J404" s="107">
        <v>898</v>
      </c>
      <c r="K404" s="109">
        <v>44061</v>
      </c>
      <c r="L404" s="107" t="s">
        <v>171</v>
      </c>
      <c r="M404" s="107">
        <v>899999061</v>
      </c>
      <c r="N404" s="107" t="s">
        <v>72</v>
      </c>
      <c r="O404" s="107" t="s">
        <v>73</v>
      </c>
      <c r="P404" s="107">
        <v>36</v>
      </c>
      <c r="Q404" s="109">
        <v>44044</v>
      </c>
      <c r="R404" s="107" t="s">
        <v>3758</v>
      </c>
      <c r="S404" s="48">
        <v>55956678</v>
      </c>
      <c r="T404" s="48">
        <v>0</v>
      </c>
      <c r="U404" s="48">
        <v>0</v>
      </c>
      <c r="V404" s="131">
        <v>55956678</v>
      </c>
      <c r="W404" s="48">
        <v>55956678</v>
      </c>
      <c r="X404" s="48">
        <v>0</v>
      </c>
      <c r="AA404" s="107"/>
      <c r="AB404" s="107"/>
    </row>
    <row r="405" spans="1:28" s="48" customFormat="1" hidden="1" x14ac:dyDescent="0.25">
      <c r="A405" s="107">
        <v>2020</v>
      </c>
      <c r="B405" s="107">
        <v>118</v>
      </c>
      <c r="C405" s="107">
        <v>1</v>
      </c>
      <c r="D405" s="109">
        <v>43831</v>
      </c>
      <c r="E405" s="109">
        <v>44104</v>
      </c>
      <c r="F405" s="109">
        <v>44104</v>
      </c>
      <c r="G405" s="107" t="s">
        <v>78</v>
      </c>
      <c r="H405" s="107" t="s">
        <v>79</v>
      </c>
      <c r="I405" s="107">
        <v>415</v>
      </c>
      <c r="J405" s="107">
        <v>314</v>
      </c>
      <c r="K405" s="109">
        <v>43896</v>
      </c>
      <c r="L405" s="107" t="s">
        <v>171</v>
      </c>
      <c r="M405" s="107">
        <v>899999061</v>
      </c>
      <c r="N405" s="107" t="s">
        <v>72</v>
      </c>
      <c r="O405" s="107" t="s">
        <v>73</v>
      </c>
      <c r="P405" s="107">
        <v>12</v>
      </c>
      <c r="Q405" s="109">
        <v>43831</v>
      </c>
      <c r="R405" s="107" t="s">
        <v>3808</v>
      </c>
      <c r="S405" s="48">
        <v>56100500</v>
      </c>
      <c r="T405" s="48">
        <v>0</v>
      </c>
      <c r="U405" s="48">
        <v>0</v>
      </c>
      <c r="V405" s="131">
        <v>56100500</v>
      </c>
      <c r="W405" s="48">
        <v>56100500</v>
      </c>
      <c r="X405" s="48">
        <v>0</v>
      </c>
      <c r="AA405" s="107"/>
      <c r="AB405" s="107"/>
    </row>
    <row r="406" spans="1:28" s="48" customFormat="1" hidden="1" x14ac:dyDescent="0.25">
      <c r="A406" s="107">
        <v>2020</v>
      </c>
      <c r="B406" s="107">
        <v>118</v>
      </c>
      <c r="C406" s="107">
        <v>1</v>
      </c>
      <c r="D406" s="109">
        <v>43831</v>
      </c>
      <c r="E406" s="109">
        <v>44104</v>
      </c>
      <c r="F406" s="109">
        <v>44104</v>
      </c>
      <c r="G406" s="107" t="s">
        <v>145</v>
      </c>
      <c r="H406" s="107" t="s">
        <v>3806</v>
      </c>
      <c r="I406" s="107">
        <v>1235</v>
      </c>
      <c r="J406" s="107">
        <v>994</v>
      </c>
      <c r="K406" s="109">
        <v>44092</v>
      </c>
      <c r="L406" s="107" t="s">
        <v>171</v>
      </c>
      <c r="M406" s="107">
        <v>899999061</v>
      </c>
      <c r="N406" s="107" t="s">
        <v>72</v>
      </c>
      <c r="O406" s="107" t="s">
        <v>73</v>
      </c>
      <c r="P406" s="107">
        <v>41</v>
      </c>
      <c r="Q406" s="109">
        <v>44075</v>
      </c>
      <c r="R406" s="107" t="s">
        <v>3771</v>
      </c>
      <c r="S406" s="48">
        <v>57658098</v>
      </c>
      <c r="T406" s="48">
        <v>0</v>
      </c>
      <c r="U406" s="48">
        <v>0</v>
      </c>
      <c r="V406" s="131">
        <v>57658098</v>
      </c>
      <c r="W406" s="48">
        <v>57658098</v>
      </c>
      <c r="X406" s="48">
        <v>0</v>
      </c>
      <c r="AA406" s="107"/>
      <c r="AB406" s="107"/>
    </row>
    <row r="407" spans="1:28" s="48" customFormat="1" hidden="1" x14ac:dyDescent="0.25">
      <c r="A407" s="107">
        <v>2020</v>
      </c>
      <c r="B407" s="107">
        <v>118</v>
      </c>
      <c r="C407" s="107">
        <v>1</v>
      </c>
      <c r="D407" s="109">
        <v>43831</v>
      </c>
      <c r="E407" s="109">
        <v>44104</v>
      </c>
      <c r="F407" s="109">
        <v>44104</v>
      </c>
      <c r="G407" s="107" t="s">
        <v>145</v>
      </c>
      <c r="H407" s="107" t="s">
        <v>3806</v>
      </c>
      <c r="I407" s="107">
        <v>692</v>
      </c>
      <c r="J407" s="107">
        <v>541</v>
      </c>
      <c r="K407" s="109">
        <v>43969</v>
      </c>
      <c r="L407" s="107" t="s">
        <v>171</v>
      </c>
      <c r="M407" s="107">
        <v>899999061</v>
      </c>
      <c r="N407" s="107" t="s">
        <v>72</v>
      </c>
      <c r="O407" s="107" t="s">
        <v>73</v>
      </c>
      <c r="P407" s="107">
        <v>20</v>
      </c>
      <c r="Q407" s="109">
        <v>43952</v>
      </c>
      <c r="R407" s="107" t="s">
        <v>3768</v>
      </c>
      <c r="S407" s="48">
        <v>58029188</v>
      </c>
      <c r="T407" s="48">
        <v>0</v>
      </c>
      <c r="U407" s="48">
        <v>0</v>
      </c>
      <c r="V407" s="131">
        <v>58029188</v>
      </c>
      <c r="W407" s="48">
        <v>58029188</v>
      </c>
      <c r="X407" s="48">
        <v>0</v>
      </c>
      <c r="AA407" s="107"/>
      <c r="AB407" s="107"/>
    </row>
    <row r="408" spans="1:28" s="48" customFormat="1" hidden="1" x14ac:dyDescent="0.25">
      <c r="A408" s="107">
        <v>2020</v>
      </c>
      <c r="B408" s="107">
        <v>118</v>
      </c>
      <c r="C408" s="107">
        <v>1</v>
      </c>
      <c r="D408" s="109">
        <v>43831</v>
      </c>
      <c r="E408" s="109">
        <v>44104</v>
      </c>
      <c r="F408" s="109">
        <v>44104</v>
      </c>
      <c r="G408" s="107" t="s">
        <v>145</v>
      </c>
      <c r="H408" s="107" t="s">
        <v>3806</v>
      </c>
      <c r="I408" s="107">
        <v>813</v>
      </c>
      <c r="J408" s="107">
        <v>705</v>
      </c>
      <c r="K408" s="109">
        <v>43990</v>
      </c>
      <c r="L408" s="107" t="s">
        <v>171</v>
      </c>
      <c r="M408" s="107">
        <v>899999061</v>
      </c>
      <c r="N408" s="107" t="s">
        <v>72</v>
      </c>
      <c r="O408" s="107" t="s">
        <v>73</v>
      </c>
      <c r="P408" s="107">
        <v>25</v>
      </c>
      <c r="Q408" s="109">
        <v>43983</v>
      </c>
      <c r="R408" s="107" t="s">
        <v>3760</v>
      </c>
      <c r="S408" s="48">
        <v>58259713</v>
      </c>
      <c r="T408" s="48">
        <v>0</v>
      </c>
      <c r="U408" s="48">
        <v>0</v>
      </c>
      <c r="V408" s="131">
        <v>58259713</v>
      </c>
      <c r="W408" s="48">
        <v>58259713</v>
      </c>
      <c r="X408" s="48">
        <v>0</v>
      </c>
      <c r="AA408" s="107"/>
      <c r="AB408" s="107"/>
    </row>
    <row r="409" spans="1:28" s="48" customFormat="1" hidden="1" x14ac:dyDescent="0.25">
      <c r="A409" s="107">
        <v>2020</v>
      </c>
      <c r="B409" s="107">
        <v>118</v>
      </c>
      <c r="C409" s="107">
        <v>1</v>
      </c>
      <c r="D409" s="109">
        <v>43831</v>
      </c>
      <c r="E409" s="109">
        <v>44104</v>
      </c>
      <c r="F409" s="109">
        <v>44104</v>
      </c>
      <c r="G409" s="107" t="s">
        <v>145</v>
      </c>
      <c r="H409" s="107" t="s">
        <v>3806</v>
      </c>
      <c r="I409" s="107">
        <v>492</v>
      </c>
      <c r="J409" s="107">
        <v>360</v>
      </c>
      <c r="K409" s="109">
        <v>43908</v>
      </c>
      <c r="L409" s="107" t="s">
        <v>171</v>
      </c>
      <c r="M409" s="107">
        <v>899999061</v>
      </c>
      <c r="N409" s="107" t="s">
        <v>72</v>
      </c>
      <c r="O409" s="107" t="s">
        <v>73</v>
      </c>
      <c r="P409" s="107">
        <v>13</v>
      </c>
      <c r="Q409" s="109">
        <v>43891</v>
      </c>
      <c r="R409" s="107" t="s">
        <v>3769</v>
      </c>
      <c r="S409" s="48">
        <v>58361775</v>
      </c>
      <c r="T409" s="48">
        <v>0</v>
      </c>
      <c r="U409" s="48">
        <v>0</v>
      </c>
      <c r="V409" s="131">
        <v>58361775</v>
      </c>
      <c r="W409" s="48">
        <v>58361775</v>
      </c>
      <c r="X409" s="48">
        <v>0</v>
      </c>
      <c r="AA409" s="107"/>
      <c r="AB409" s="107"/>
    </row>
    <row r="410" spans="1:28" s="48" customFormat="1" hidden="1" x14ac:dyDescent="0.25">
      <c r="A410" s="107">
        <v>2020</v>
      </c>
      <c r="B410" s="107">
        <v>118</v>
      </c>
      <c r="C410" s="107">
        <v>1</v>
      </c>
      <c r="D410" s="109">
        <v>43831</v>
      </c>
      <c r="E410" s="109">
        <v>44104</v>
      </c>
      <c r="F410" s="109">
        <v>44104</v>
      </c>
      <c r="G410" s="107" t="s">
        <v>78</v>
      </c>
      <c r="H410" s="107" t="s">
        <v>79</v>
      </c>
      <c r="I410" s="107">
        <v>662</v>
      </c>
      <c r="J410" s="107">
        <v>515</v>
      </c>
      <c r="K410" s="109">
        <v>43959</v>
      </c>
      <c r="L410" s="107" t="s">
        <v>171</v>
      </c>
      <c r="M410" s="107">
        <v>899999061</v>
      </c>
      <c r="N410" s="107" t="s">
        <v>72</v>
      </c>
      <c r="O410" s="107" t="s">
        <v>73</v>
      </c>
      <c r="P410" s="107">
        <v>19</v>
      </c>
      <c r="Q410" s="109">
        <v>43952</v>
      </c>
      <c r="R410" s="107" t="s">
        <v>3815</v>
      </c>
      <c r="S410" s="48">
        <v>58535297</v>
      </c>
      <c r="T410" s="48">
        <v>0</v>
      </c>
      <c r="U410" s="48">
        <v>0</v>
      </c>
      <c r="V410" s="131">
        <v>58535297</v>
      </c>
      <c r="W410" s="48">
        <v>58535297</v>
      </c>
      <c r="X410" s="48">
        <v>0</v>
      </c>
      <c r="AA410" s="107"/>
      <c r="AB410" s="107"/>
    </row>
    <row r="411" spans="1:28" s="48" customFormat="1" hidden="1" x14ac:dyDescent="0.25">
      <c r="A411" s="107">
        <v>2020</v>
      </c>
      <c r="B411" s="107">
        <v>118</v>
      </c>
      <c r="C411" s="107">
        <v>1</v>
      </c>
      <c r="D411" s="109">
        <v>43831</v>
      </c>
      <c r="E411" s="109">
        <v>44104</v>
      </c>
      <c r="F411" s="109">
        <v>44104</v>
      </c>
      <c r="G411" s="107" t="s">
        <v>78</v>
      </c>
      <c r="H411" s="107" t="s">
        <v>79</v>
      </c>
      <c r="I411" s="107">
        <v>1237</v>
      </c>
      <c r="J411" s="107">
        <v>1000</v>
      </c>
      <c r="K411" s="109">
        <v>44095</v>
      </c>
      <c r="L411" s="107" t="s">
        <v>171</v>
      </c>
      <c r="M411" s="107">
        <v>899999061</v>
      </c>
      <c r="N411" s="107" t="s">
        <v>72</v>
      </c>
      <c r="O411" s="107" t="s">
        <v>73</v>
      </c>
      <c r="P411" s="107">
        <v>43</v>
      </c>
      <c r="Q411" s="109">
        <v>44075</v>
      </c>
      <c r="R411" s="107" t="s">
        <v>3819</v>
      </c>
      <c r="S411" s="48">
        <v>59068000</v>
      </c>
      <c r="T411" s="48">
        <v>0</v>
      </c>
      <c r="U411" s="48">
        <v>0</v>
      </c>
      <c r="V411" s="131">
        <v>59068000</v>
      </c>
      <c r="W411" s="48">
        <v>59068000</v>
      </c>
      <c r="X411" s="48">
        <v>0</v>
      </c>
      <c r="AA411" s="107"/>
      <c r="AB411" s="107"/>
    </row>
    <row r="412" spans="1:28" s="48" customFormat="1" hidden="1" x14ac:dyDescent="0.25">
      <c r="A412" s="107">
        <v>2020</v>
      </c>
      <c r="B412" s="107">
        <v>118</v>
      </c>
      <c r="C412" s="107">
        <v>1</v>
      </c>
      <c r="D412" s="109">
        <v>43831</v>
      </c>
      <c r="E412" s="109">
        <v>44104</v>
      </c>
      <c r="F412" s="109">
        <v>44104</v>
      </c>
      <c r="G412" s="107" t="s">
        <v>145</v>
      </c>
      <c r="H412" s="107" t="s">
        <v>3806</v>
      </c>
      <c r="I412" s="107">
        <v>1139</v>
      </c>
      <c r="J412" s="107">
        <v>898</v>
      </c>
      <c r="K412" s="109">
        <v>44061</v>
      </c>
      <c r="L412" s="107" t="s">
        <v>171</v>
      </c>
      <c r="M412" s="107">
        <v>899999061</v>
      </c>
      <c r="N412" s="107" t="s">
        <v>72</v>
      </c>
      <c r="O412" s="107" t="s">
        <v>73</v>
      </c>
      <c r="P412" s="107">
        <v>36</v>
      </c>
      <c r="Q412" s="109">
        <v>44044</v>
      </c>
      <c r="R412" s="107" t="s">
        <v>3758</v>
      </c>
      <c r="S412" s="48">
        <v>59425271</v>
      </c>
      <c r="T412" s="48">
        <v>0</v>
      </c>
      <c r="U412" s="48">
        <v>0</v>
      </c>
      <c r="V412" s="131">
        <v>59425271</v>
      </c>
      <c r="W412" s="48">
        <v>59425271</v>
      </c>
      <c r="X412" s="48">
        <v>0</v>
      </c>
      <c r="AA412" s="107"/>
      <c r="AB412" s="107"/>
    </row>
    <row r="413" spans="1:28" s="48" customFormat="1" hidden="1" x14ac:dyDescent="0.25">
      <c r="A413" s="107">
        <v>2020</v>
      </c>
      <c r="B413" s="107">
        <v>118</v>
      </c>
      <c r="C413" s="107">
        <v>1</v>
      </c>
      <c r="D413" s="109">
        <v>43831</v>
      </c>
      <c r="E413" s="109">
        <v>44104</v>
      </c>
      <c r="F413" s="109">
        <v>44104</v>
      </c>
      <c r="G413" s="107" t="s">
        <v>78</v>
      </c>
      <c r="H413" s="107" t="s">
        <v>79</v>
      </c>
      <c r="I413" s="107">
        <v>841</v>
      </c>
      <c r="J413" s="107">
        <v>719</v>
      </c>
      <c r="K413" s="109">
        <v>44020</v>
      </c>
      <c r="L413" s="107" t="s">
        <v>171</v>
      </c>
      <c r="M413" s="107">
        <v>899999061</v>
      </c>
      <c r="N413" s="107" t="s">
        <v>72</v>
      </c>
      <c r="O413" s="107" t="s">
        <v>73</v>
      </c>
      <c r="P413" s="107">
        <v>27</v>
      </c>
      <c r="Q413" s="109">
        <v>44013</v>
      </c>
      <c r="R413" s="107" t="s">
        <v>3809</v>
      </c>
      <c r="S413" s="48">
        <v>59602297</v>
      </c>
      <c r="T413" s="48">
        <v>0</v>
      </c>
      <c r="U413" s="48">
        <v>0</v>
      </c>
      <c r="V413" s="131">
        <v>59602297</v>
      </c>
      <c r="W413" s="48">
        <v>59602297</v>
      </c>
      <c r="X413" s="48">
        <v>0</v>
      </c>
      <c r="AA413" s="107"/>
      <c r="AB413" s="107"/>
    </row>
    <row r="414" spans="1:28" s="48" customFormat="1" hidden="1" x14ac:dyDescent="0.25">
      <c r="A414" s="107">
        <v>2020</v>
      </c>
      <c r="B414" s="107">
        <v>118</v>
      </c>
      <c r="C414" s="107">
        <v>1</v>
      </c>
      <c r="D414" s="109">
        <v>43831</v>
      </c>
      <c r="E414" s="109">
        <v>44104</v>
      </c>
      <c r="F414" s="109">
        <v>44104</v>
      </c>
      <c r="G414" s="107" t="s">
        <v>78</v>
      </c>
      <c r="H414" s="107" t="s">
        <v>79</v>
      </c>
      <c r="I414" s="107">
        <v>529</v>
      </c>
      <c r="J414" s="107">
        <v>386</v>
      </c>
      <c r="K414" s="109">
        <v>43922</v>
      </c>
      <c r="L414" s="107" t="s">
        <v>171</v>
      </c>
      <c r="M414" s="107">
        <v>899999061</v>
      </c>
      <c r="N414" s="107" t="s">
        <v>72</v>
      </c>
      <c r="O414" s="107" t="s">
        <v>73</v>
      </c>
      <c r="P414" s="107">
        <v>15</v>
      </c>
      <c r="Q414" s="109">
        <v>43922</v>
      </c>
      <c r="R414" s="107" t="s">
        <v>3811</v>
      </c>
      <c r="S414" s="48">
        <v>59758797</v>
      </c>
      <c r="T414" s="48">
        <v>0</v>
      </c>
      <c r="U414" s="48">
        <v>0</v>
      </c>
      <c r="V414" s="131">
        <v>59758797</v>
      </c>
      <c r="W414" s="48">
        <v>59758797</v>
      </c>
      <c r="X414" s="48">
        <v>0</v>
      </c>
      <c r="AA414" s="107"/>
      <c r="AB414" s="107"/>
    </row>
    <row r="415" spans="1:28" s="48" customFormat="1" hidden="1" x14ac:dyDescent="0.25">
      <c r="A415" s="107">
        <v>2020</v>
      </c>
      <c r="B415" s="107">
        <v>118</v>
      </c>
      <c r="C415" s="107">
        <v>1</v>
      </c>
      <c r="D415" s="109">
        <v>43831</v>
      </c>
      <c r="E415" s="109">
        <v>44104</v>
      </c>
      <c r="F415" s="109">
        <v>44104</v>
      </c>
      <c r="G415" s="107" t="s">
        <v>145</v>
      </c>
      <c r="H415" s="107" t="s">
        <v>3806</v>
      </c>
      <c r="I415" s="107">
        <v>1057</v>
      </c>
      <c r="J415" s="107">
        <v>767</v>
      </c>
      <c r="K415" s="109">
        <v>44033</v>
      </c>
      <c r="L415" s="107" t="s">
        <v>171</v>
      </c>
      <c r="M415" s="107">
        <v>899999061</v>
      </c>
      <c r="N415" s="107" t="s">
        <v>72</v>
      </c>
      <c r="O415" s="107" t="s">
        <v>73</v>
      </c>
      <c r="P415" s="107">
        <v>33</v>
      </c>
      <c r="Q415" s="109">
        <v>44013</v>
      </c>
      <c r="R415" s="107" t="s">
        <v>3770</v>
      </c>
      <c r="S415" s="48">
        <v>59762625</v>
      </c>
      <c r="T415" s="48">
        <v>0</v>
      </c>
      <c r="U415" s="48">
        <v>0</v>
      </c>
      <c r="V415" s="131">
        <v>59762625</v>
      </c>
      <c r="W415" s="48">
        <v>59762625</v>
      </c>
      <c r="X415" s="48">
        <v>0</v>
      </c>
      <c r="AA415" s="107"/>
      <c r="AB415" s="107"/>
    </row>
    <row r="416" spans="1:28" s="48" customFormat="1" hidden="1" x14ac:dyDescent="0.25">
      <c r="A416" s="107">
        <v>2020</v>
      </c>
      <c r="B416" s="107">
        <v>118</v>
      </c>
      <c r="C416" s="107">
        <v>1</v>
      </c>
      <c r="D416" s="109">
        <v>43831</v>
      </c>
      <c r="E416" s="109">
        <v>44104</v>
      </c>
      <c r="F416" s="109">
        <v>44104</v>
      </c>
      <c r="G416" s="107" t="s">
        <v>145</v>
      </c>
      <c r="H416" s="107" t="s">
        <v>3806</v>
      </c>
      <c r="I416" s="107">
        <v>565</v>
      </c>
      <c r="J416" s="107">
        <v>442</v>
      </c>
      <c r="K416" s="109">
        <v>43941</v>
      </c>
      <c r="L416" s="107" t="s">
        <v>171</v>
      </c>
      <c r="M416" s="107">
        <v>899999061</v>
      </c>
      <c r="N416" s="107" t="s">
        <v>72</v>
      </c>
      <c r="O416" s="107" t="s">
        <v>73</v>
      </c>
      <c r="P416" s="107">
        <v>16</v>
      </c>
      <c r="Q416" s="109">
        <v>43922</v>
      </c>
      <c r="R416" s="107" t="s">
        <v>3772</v>
      </c>
      <c r="S416" s="48">
        <v>59819874</v>
      </c>
      <c r="T416" s="48">
        <v>0</v>
      </c>
      <c r="U416" s="48">
        <v>0</v>
      </c>
      <c r="V416" s="131">
        <v>59819874</v>
      </c>
      <c r="W416" s="48">
        <v>59819874</v>
      </c>
      <c r="X416" s="48">
        <v>0</v>
      </c>
      <c r="AA416" s="107"/>
      <c r="AB416" s="107"/>
    </row>
    <row r="417" spans="1:28" s="48" customFormat="1" hidden="1" x14ac:dyDescent="0.25">
      <c r="A417" s="107">
        <v>2020</v>
      </c>
      <c r="B417" s="107">
        <v>118</v>
      </c>
      <c r="C417" s="107">
        <v>1</v>
      </c>
      <c r="D417" s="109">
        <v>43831</v>
      </c>
      <c r="E417" s="109">
        <v>44104</v>
      </c>
      <c r="F417" s="109">
        <v>44104</v>
      </c>
      <c r="G417" s="107" t="s">
        <v>78</v>
      </c>
      <c r="H417" s="107" t="s">
        <v>79</v>
      </c>
      <c r="I417" s="107">
        <v>810</v>
      </c>
      <c r="J417" s="107">
        <v>700</v>
      </c>
      <c r="K417" s="109">
        <v>43987</v>
      </c>
      <c r="L417" s="107" t="s">
        <v>171</v>
      </c>
      <c r="M417" s="107">
        <v>899999061</v>
      </c>
      <c r="N417" s="107" t="s">
        <v>72</v>
      </c>
      <c r="O417" s="107" t="s">
        <v>73</v>
      </c>
      <c r="P417" s="107">
        <v>23</v>
      </c>
      <c r="Q417" s="109">
        <v>43983</v>
      </c>
      <c r="R417" s="107" t="s">
        <v>3810</v>
      </c>
      <c r="S417" s="48">
        <v>59877297</v>
      </c>
      <c r="T417" s="48">
        <v>0</v>
      </c>
      <c r="U417" s="48">
        <v>0</v>
      </c>
      <c r="V417" s="131">
        <v>59877297</v>
      </c>
      <c r="W417" s="48">
        <v>59877297</v>
      </c>
      <c r="X417" s="48">
        <v>0</v>
      </c>
      <c r="AA417" s="107"/>
      <c r="AB417" s="107"/>
    </row>
    <row r="418" spans="1:28" s="48" customFormat="1" hidden="1" x14ac:dyDescent="0.25">
      <c r="A418" s="107">
        <v>2020</v>
      </c>
      <c r="B418" s="107">
        <v>118</v>
      </c>
      <c r="C418" s="107">
        <v>1</v>
      </c>
      <c r="D418" s="109">
        <v>43831</v>
      </c>
      <c r="E418" s="109">
        <v>44104</v>
      </c>
      <c r="F418" s="109">
        <v>44104</v>
      </c>
      <c r="G418" s="107" t="s">
        <v>78</v>
      </c>
      <c r="H418" s="107" t="s">
        <v>79</v>
      </c>
      <c r="I418" s="107">
        <v>1091</v>
      </c>
      <c r="J418" s="107">
        <v>865</v>
      </c>
      <c r="K418" s="109">
        <v>44054</v>
      </c>
      <c r="L418" s="107" t="s">
        <v>171</v>
      </c>
      <c r="M418" s="107">
        <v>899999061</v>
      </c>
      <c r="N418" s="107" t="s">
        <v>72</v>
      </c>
      <c r="O418" s="107" t="s">
        <v>73</v>
      </c>
      <c r="P418" s="107">
        <v>35</v>
      </c>
      <c r="Q418" s="109">
        <v>44044</v>
      </c>
      <c r="R418" s="107" t="s">
        <v>3817</v>
      </c>
      <c r="S418" s="48">
        <v>60675897</v>
      </c>
      <c r="T418" s="48">
        <v>0</v>
      </c>
      <c r="U418" s="48">
        <v>0</v>
      </c>
      <c r="V418" s="131">
        <v>60675897</v>
      </c>
      <c r="W418" s="48">
        <v>60675897</v>
      </c>
      <c r="X418" s="48">
        <v>0</v>
      </c>
      <c r="AA418" s="107"/>
      <c r="AB418" s="107"/>
    </row>
    <row r="419" spans="1:28" s="48" customFormat="1" x14ac:dyDescent="0.25">
      <c r="A419" s="107">
        <v>2020</v>
      </c>
      <c r="B419" s="107">
        <v>118</v>
      </c>
      <c r="C419" s="107">
        <v>1</v>
      </c>
      <c r="D419" s="109">
        <v>43831</v>
      </c>
      <c r="E419" s="109">
        <v>44104</v>
      </c>
      <c r="F419" s="109">
        <v>44104</v>
      </c>
      <c r="G419" s="107" t="s">
        <v>137</v>
      </c>
      <c r="H419" s="107" t="s">
        <v>138</v>
      </c>
      <c r="I419" s="107">
        <v>54</v>
      </c>
      <c r="J419" s="107">
        <v>37</v>
      </c>
      <c r="K419" s="109">
        <v>43860</v>
      </c>
      <c r="L419" s="107" t="s">
        <v>172</v>
      </c>
      <c r="M419" s="107">
        <v>79730902</v>
      </c>
      <c r="N419" s="107" t="s">
        <v>204</v>
      </c>
      <c r="O419" s="107" t="s">
        <v>112</v>
      </c>
      <c r="P419" s="107">
        <v>15</v>
      </c>
      <c r="Q419" s="109">
        <v>43860</v>
      </c>
      <c r="R419" s="107" t="s">
        <v>3853</v>
      </c>
      <c r="S419" s="48">
        <v>57600000</v>
      </c>
      <c r="T419" s="48">
        <v>0</v>
      </c>
      <c r="U419" s="48">
        <v>0</v>
      </c>
      <c r="V419" s="130">
        <v>57600000</v>
      </c>
      <c r="W419" s="48">
        <v>50640000</v>
      </c>
      <c r="X419" s="48">
        <v>6960000</v>
      </c>
      <c r="AA419" s="107"/>
      <c r="AB419" s="107"/>
    </row>
    <row r="420" spans="1:28" s="48" customFormat="1" hidden="1" x14ac:dyDescent="0.25">
      <c r="A420" s="107">
        <v>2020</v>
      </c>
      <c r="B420" s="107">
        <v>118</v>
      </c>
      <c r="C420" s="107">
        <v>1</v>
      </c>
      <c r="D420" s="109">
        <v>43831</v>
      </c>
      <c r="E420" s="109">
        <v>44104</v>
      </c>
      <c r="F420" s="109">
        <v>44104</v>
      </c>
      <c r="G420" s="107" t="s">
        <v>137</v>
      </c>
      <c r="H420" s="107" t="s">
        <v>138</v>
      </c>
      <c r="I420" s="107">
        <v>170</v>
      </c>
      <c r="J420" s="107">
        <v>74</v>
      </c>
      <c r="K420" s="109">
        <v>43861</v>
      </c>
      <c r="L420" s="107" t="s">
        <v>172</v>
      </c>
      <c r="M420" s="107">
        <v>1026255233</v>
      </c>
      <c r="N420" s="107" t="s">
        <v>27</v>
      </c>
      <c r="O420" s="107" t="s">
        <v>112</v>
      </c>
      <c r="P420" s="107">
        <v>15</v>
      </c>
      <c r="Q420" s="109">
        <v>43469</v>
      </c>
      <c r="R420" s="107" t="s">
        <v>3854</v>
      </c>
      <c r="S420" s="48">
        <v>28840000</v>
      </c>
      <c r="T420" s="48">
        <v>0</v>
      </c>
      <c r="U420" s="48">
        <v>0</v>
      </c>
      <c r="V420" s="131">
        <v>28840000</v>
      </c>
      <c r="W420" s="48">
        <v>27878667</v>
      </c>
      <c r="X420" s="48">
        <v>961333</v>
      </c>
      <c r="AA420" s="107"/>
      <c r="AB420" s="107"/>
    </row>
    <row r="421" spans="1:28" s="48" customFormat="1" x14ac:dyDescent="0.25">
      <c r="A421" s="107">
        <v>2020</v>
      </c>
      <c r="B421" s="107">
        <v>118</v>
      </c>
      <c r="C421" s="107">
        <v>1</v>
      </c>
      <c r="D421" s="109">
        <v>43831</v>
      </c>
      <c r="E421" s="109">
        <v>44104</v>
      </c>
      <c r="F421" s="109">
        <v>44104</v>
      </c>
      <c r="G421" s="107" t="s">
        <v>2510</v>
      </c>
      <c r="H421" s="107" t="s">
        <v>3855</v>
      </c>
      <c r="I421" s="107">
        <v>1268</v>
      </c>
      <c r="J421" s="107">
        <v>1008</v>
      </c>
      <c r="K421" s="109">
        <v>44097</v>
      </c>
      <c r="L421" s="107" t="s">
        <v>172</v>
      </c>
      <c r="M421" s="107">
        <v>79730902</v>
      </c>
      <c r="N421" s="107" t="s">
        <v>204</v>
      </c>
      <c r="O421" s="107" t="s">
        <v>112</v>
      </c>
      <c r="P421" s="107">
        <v>15</v>
      </c>
      <c r="Q421" s="109">
        <v>43860</v>
      </c>
      <c r="R421" s="107" t="s">
        <v>3856</v>
      </c>
      <c r="S421" s="48">
        <v>21840000</v>
      </c>
      <c r="T421" s="48">
        <v>0</v>
      </c>
      <c r="U421" s="48">
        <v>0</v>
      </c>
      <c r="V421" s="130">
        <v>21840000</v>
      </c>
      <c r="W421" s="48">
        <v>0</v>
      </c>
      <c r="X421" s="48">
        <v>21840000</v>
      </c>
      <c r="AA421" s="107"/>
      <c r="AB421" s="107"/>
    </row>
    <row r="422" spans="1:28" s="48" customFormat="1" x14ac:dyDescent="0.25">
      <c r="A422" s="107">
        <v>2020</v>
      </c>
      <c r="B422" s="107">
        <v>118</v>
      </c>
      <c r="C422" s="107">
        <v>1</v>
      </c>
      <c r="D422" s="109">
        <v>43831</v>
      </c>
      <c r="E422" s="109">
        <v>44104</v>
      </c>
      <c r="F422" s="109">
        <v>44104</v>
      </c>
      <c r="G422" s="107" t="s">
        <v>121</v>
      </c>
      <c r="H422" s="107" t="s">
        <v>3848</v>
      </c>
      <c r="I422" s="107">
        <v>38</v>
      </c>
      <c r="J422" s="107">
        <v>45</v>
      </c>
      <c r="K422" s="109">
        <v>43860</v>
      </c>
      <c r="L422" s="107" t="s">
        <v>172</v>
      </c>
      <c r="M422" s="107">
        <v>1123084953</v>
      </c>
      <c r="N422" s="107" t="s">
        <v>14</v>
      </c>
      <c r="O422" s="107" t="s">
        <v>112</v>
      </c>
      <c r="P422" s="107">
        <v>16</v>
      </c>
      <c r="Q422" s="109">
        <v>43860</v>
      </c>
      <c r="R422" s="107" t="s">
        <v>3857</v>
      </c>
      <c r="S422" s="48">
        <v>21750000</v>
      </c>
      <c r="T422" s="48">
        <v>0</v>
      </c>
      <c r="U422" s="48">
        <v>0</v>
      </c>
      <c r="V422" s="130">
        <v>21750000</v>
      </c>
      <c r="W422" s="48">
        <v>21750000</v>
      </c>
      <c r="X422" s="48">
        <v>0</v>
      </c>
      <c r="AA422" s="107"/>
      <c r="AB422" s="107"/>
    </row>
    <row r="423" spans="1:28" s="48" customFormat="1" hidden="1" x14ac:dyDescent="0.25">
      <c r="A423" s="107">
        <v>2020</v>
      </c>
      <c r="B423" s="107">
        <v>118</v>
      </c>
      <c r="C423" s="107">
        <v>1</v>
      </c>
      <c r="D423" s="109">
        <v>43831</v>
      </c>
      <c r="E423" s="109">
        <v>44104</v>
      </c>
      <c r="F423" s="109">
        <v>44104</v>
      </c>
      <c r="G423" s="107" t="s">
        <v>82</v>
      </c>
      <c r="H423" s="107" t="s">
        <v>83</v>
      </c>
      <c r="I423" s="107">
        <v>841</v>
      </c>
      <c r="J423" s="107">
        <v>719</v>
      </c>
      <c r="K423" s="109">
        <v>44020</v>
      </c>
      <c r="L423" s="107" t="s">
        <v>171</v>
      </c>
      <c r="M423" s="107">
        <v>899999061</v>
      </c>
      <c r="N423" s="107" t="s">
        <v>72</v>
      </c>
      <c r="O423" s="107" t="s">
        <v>73</v>
      </c>
      <c r="P423" s="107">
        <v>27</v>
      </c>
      <c r="Q423" s="109">
        <v>44013</v>
      </c>
      <c r="R423" s="107" t="s">
        <v>3809</v>
      </c>
      <c r="S423" s="48">
        <v>62272000</v>
      </c>
      <c r="T423" s="48">
        <v>0</v>
      </c>
      <c r="U423" s="48">
        <v>0</v>
      </c>
      <c r="V423" s="131">
        <v>62272000</v>
      </c>
      <c r="W423" s="48">
        <v>62272000</v>
      </c>
      <c r="X423" s="48">
        <v>0</v>
      </c>
      <c r="AA423" s="107"/>
      <c r="AB423" s="107"/>
    </row>
    <row r="424" spans="1:28" s="48" customFormat="1" hidden="1" x14ac:dyDescent="0.25">
      <c r="A424" s="107">
        <v>2020</v>
      </c>
      <c r="B424" s="107">
        <v>118</v>
      </c>
      <c r="C424" s="107">
        <v>1</v>
      </c>
      <c r="D424" s="109">
        <v>43831</v>
      </c>
      <c r="E424" s="109">
        <v>44104</v>
      </c>
      <c r="F424" s="109">
        <v>44104</v>
      </c>
      <c r="G424" s="107" t="s">
        <v>78</v>
      </c>
      <c r="H424" s="107" t="s">
        <v>79</v>
      </c>
      <c r="I424" s="107">
        <v>1146</v>
      </c>
      <c r="J424" s="107">
        <v>927</v>
      </c>
      <c r="K424" s="109">
        <v>44062</v>
      </c>
      <c r="L424" s="107" t="s">
        <v>171</v>
      </c>
      <c r="M424" s="107">
        <v>899999061</v>
      </c>
      <c r="N424" s="107" t="s">
        <v>72</v>
      </c>
      <c r="O424" s="107" t="s">
        <v>73</v>
      </c>
      <c r="P424" s="107">
        <v>39</v>
      </c>
      <c r="Q424" s="109">
        <v>44044</v>
      </c>
      <c r="R424" s="107" t="s">
        <v>3820</v>
      </c>
      <c r="S424" s="48">
        <v>63001797</v>
      </c>
      <c r="T424" s="48">
        <v>0</v>
      </c>
      <c r="U424" s="48">
        <v>0</v>
      </c>
      <c r="V424" s="131">
        <v>63001797</v>
      </c>
      <c r="W424" s="48">
        <v>63001797</v>
      </c>
      <c r="X424" s="48">
        <v>0</v>
      </c>
      <c r="AA424" s="107"/>
      <c r="AB424" s="107"/>
    </row>
    <row r="425" spans="1:28" s="48" customFormat="1" x14ac:dyDescent="0.25">
      <c r="A425" s="107">
        <v>2020</v>
      </c>
      <c r="B425" s="107">
        <v>118</v>
      </c>
      <c r="C425" s="107">
        <v>1</v>
      </c>
      <c r="D425" s="109">
        <v>43831</v>
      </c>
      <c r="E425" s="109">
        <v>44104</v>
      </c>
      <c r="F425" s="109">
        <v>44104</v>
      </c>
      <c r="G425" s="107" t="s">
        <v>134</v>
      </c>
      <c r="H425" s="107" t="s">
        <v>3826</v>
      </c>
      <c r="I425" s="107">
        <v>42</v>
      </c>
      <c r="J425" s="107">
        <v>57</v>
      </c>
      <c r="K425" s="109">
        <v>43861</v>
      </c>
      <c r="L425" s="107" t="s">
        <v>172</v>
      </c>
      <c r="M425" s="107">
        <v>80150630</v>
      </c>
      <c r="N425" s="107" t="s">
        <v>136</v>
      </c>
      <c r="O425" s="107" t="s">
        <v>112</v>
      </c>
      <c r="P425" s="107">
        <v>17</v>
      </c>
      <c r="Q425" s="109">
        <v>43860</v>
      </c>
      <c r="R425" s="107" t="s">
        <v>3858</v>
      </c>
      <c r="S425" s="48">
        <v>21900000</v>
      </c>
      <c r="T425" s="48">
        <v>0</v>
      </c>
      <c r="U425" s="48">
        <v>0</v>
      </c>
      <c r="V425" s="130">
        <v>21900000</v>
      </c>
      <c r="W425" s="48">
        <v>21900000</v>
      </c>
      <c r="X425" s="48">
        <v>0</v>
      </c>
      <c r="AA425" s="107"/>
      <c r="AB425" s="107"/>
    </row>
    <row r="426" spans="1:28" s="48" customFormat="1" x14ac:dyDescent="0.25">
      <c r="A426" s="107">
        <v>2020</v>
      </c>
      <c r="B426" s="107">
        <v>118</v>
      </c>
      <c r="C426" s="107">
        <v>1</v>
      </c>
      <c r="D426" s="109">
        <v>43831</v>
      </c>
      <c r="E426" s="109">
        <v>44104</v>
      </c>
      <c r="F426" s="109">
        <v>44104</v>
      </c>
      <c r="G426" s="107" t="s">
        <v>137</v>
      </c>
      <c r="H426" s="107" t="s">
        <v>138</v>
      </c>
      <c r="I426" s="107">
        <v>79</v>
      </c>
      <c r="J426" s="107">
        <v>29</v>
      </c>
      <c r="K426" s="109">
        <v>43858</v>
      </c>
      <c r="L426" s="107" t="s">
        <v>172</v>
      </c>
      <c r="M426" s="107">
        <v>1019116246</v>
      </c>
      <c r="N426" s="107" t="s">
        <v>3859</v>
      </c>
      <c r="O426" s="107" t="s">
        <v>112</v>
      </c>
      <c r="P426" s="107">
        <v>18</v>
      </c>
      <c r="Q426" s="109">
        <v>43858</v>
      </c>
      <c r="R426" s="107" t="s">
        <v>3860</v>
      </c>
      <c r="S426" s="48">
        <v>36000000</v>
      </c>
      <c r="T426" s="48">
        <v>0</v>
      </c>
      <c r="U426" s="48">
        <v>0</v>
      </c>
      <c r="V426" s="130">
        <v>36000000</v>
      </c>
      <c r="W426" s="48">
        <v>31650000</v>
      </c>
      <c r="X426" s="48">
        <v>4350000</v>
      </c>
      <c r="AA426" s="107"/>
      <c r="AB426" s="107"/>
    </row>
    <row r="427" spans="1:28" s="48" customFormat="1" x14ac:dyDescent="0.25">
      <c r="A427" s="107">
        <v>2020</v>
      </c>
      <c r="B427" s="107">
        <v>118</v>
      </c>
      <c r="C427" s="107">
        <v>1</v>
      </c>
      <c r="D427" s="109">
        <v>43831</v>
      </c>
      <c r="E427" s="109">
        <v>44104</v>
      </c>
      <c r="F427" s="109">
        <v>44104</v>
      </c>
      <c r="G427" s="107" t="s">
        <v>2510</v>
      </c>
      <c r="H427" s="107" t="s">
        <v>3855</v>
      </c>
      <c r="I427" s="107">
        <v>988</v>
      </c>
      <c r="J427" s="107">
        <v>847</v>
      </c>
      <c r="K427" s="109">
        <v>44043</v>
      </c>
      <c r="L427" s="107" t="s">
        <v>172</v>
      </c>
      <c r="M427" s="107">
        <v>1019116246</v>
      </c>
      <c r="N427" s="107" t="s">
        <v>3859</v>
      </c>
      <c r="O427" s="107" t="s">
        <v>112</v>
      </c>
      <c r="P427" s="107">
        <v>18</v>
      </c>
      <c r="Q427" s="109">
        <v>43858</v>
      </c>
      <c r="R427" s="107" t="s">
        <v>3861</v>
      </c>
      <c r="S427" s="48">
        <v>13500000</v>
      </c>
      <c r="T427" s="48">
        <v>0</v>
      </c>
      <c r="U427" s="48">
        <v>0</v>
      </c>
      <c r="V427" s="130">
        <v>13500000</v>
      </c>
      <c r="W427" s="48">
        <v>0</v>
      </c>
      <c r="X427" s="48">
        <v>13500000</v>
      </c>
      <c r="AA427" s="107"/>
      <c r="AB427" s="107"/>
    </row>
    <row r="428" spans="1:28" s="48" customFormat="1" x14ac:dyDescent="0.25">
      <c r="A428" s="107">
        <v>2020</v>
      </c>
      <c r="B428" s="107">
        <v>118</v>
      </c>
      <c r="C428" s="107">
        <v>1</v>
      </c>
      <c r="D428" s="109">
        <v>43831</v>
      </c>
      <c r="E428" s="109">
        <v>44104</v>
      </c>
      <c r="F428" s="109">
        <v>44104</v>
      </c>
      <c r="G428" s="107" t="s">
        <v>134</v>
      </c>
      <c r="H428" s="107" t="s">
        <v>3826</v>
      </c>
      <c r="I428" s="107">
        <v>43</v>
      </c>
      <c r="J428" s="107">
        <v>88</v>
      </c>
      <c r="K428" s="109">
        <v>43865</v>
      </c>
      <c r="L428" s="107" t="s">
        <v>172</v>
      </c>
      <c r="M428" s="107">
        <v>1010178700</v>
      </c>
      <c r="N428" s="107" t="s">
        <v>325</v>
      </c>
      <c r="O428" s="107" t="s">
        <v>113</v>
      </c>
      <c r="P428" s="107">
        <v>19</v>
      </c>
      <c r="Q428" s="109">
        <v>43865</v>
      </c>
      <c r="R428" s="107" t="s">
        <v>3862</v>
      </c>
      <c r="S428" s="48">
        <v>10800000</v>
      </c>
      <c r="T428" s="48">
        <v>0</v>
      </c>
      <c r="U428" s="48">
        <v>0</v>
      </c>
      <c r="V428" s="130">
        <v>10800000</v>
      </c>
      <c r="W428" s="48">
        <v>10800000</v>
      </c>
      <c r="X428" s="48">
        <v>0</v>
      </c>
      <c r="AA428" s="107"/>
      <c r="AB428" s="107"/>
    </row>
    <row r="429" spans="1:28" s="48" customFormat="1" x14ac:dyDescent="0.25">
      <c r="A429" s="107">
        <v>2020</v>
      </c>
      <c r="B429" s="107">
        <v>118</v>
      </c>
      <c r="C429" s="107">
        <v>1</v>
      </c>
      <c r="D429" s="109">
        <v>43831</v>
      </c>
      <c r="E429" s="109">
        <v>44104</v>
      </c>
      <c r="F429" s="109">
        <v>44104</v>
      </c>
      <c r="G429" s="107" t="s">
        <v>116</v>
      </c>
      <c r="H429" s="107" t="s">
        <v>3851</v>
      </c>
      <c r="I429" s="107">
        <v>558</v>
      </c>
      <c r="J429" s="107">
        <v>450</v>
      </c>
      <c r="K429" s="109">
        <v>43942</v>
      </c>
      <c r="L429" s="107" t="s">
        <v>172</v>
      </c>
      <c r="M429" s="107">
        <v>1052394031</v>
      </c>
      <c r="N429" s="107" t="s">
        <v>15</v>
      </c>
      <c r="O429" s="107" t="s">
        <v>112</v>
      </c>
      <c r="P429" s="107">
        <v>20</v>
      </c>
      <c r="Q429" s="109">
        <v>43859</v>
      </c>
      <c r="R429" s="107" t="s">
        <v>3863</v>
      </c>
      <c r="S429" s="48">
        <v>8400000</v>
      </c>
      <c r="T429" s="48">
        <v>0</v>
      </c>
      <c r="U429" s="48">
        <v>0</v>
      </c>
      <c r="V429" s="130">
        <v>8400000</v>
      </c>
      <c r="W429" s="48">
        <v>8213333</v>
      </c>
      <c r="X429" s="48">
        <v>186667</v>
      </c>
      <c r="AA429" s="107"/>
      <c r="AB429" s="107"/>
    </row>
    <row r="430" spans="1:28" s="48" customFormat="1" x14ac:dyDescent="0.25">
      <c r="A430" s="107">
        <v>2020</v>
      </c>
      <c r="B430" s="107">
        <v>118</v>
      </c>
      <c r="C430" s="107">
        <v>1</v>
      </c>
      <c r="D430" s="109">
        <v>43831</v>
      </c>
      <c r="E430" s="109">
        <v>44104</v>
      </c>
      <c r="F430" s="109">
        <v>44104</v>
      </c>
      <c r="G430" s="107" t="s">
        <v>116</v>
      </c>
      <c r="H430" s="107" t="s">
        <v>3851</v>
      </c>
      <c r="I430" s="107">
        <v>39</v>
      </c>
      <c r="J430" s="107">
        <v>30</v>
      </c>
      <c r="K430" s="109">
        <v>43858</v>
      </c>
      <c r="L430" s="107" t="s">
        <v>172</v>
      </c>
      <c r="M430" s="107">
        <v>1052394031</v>
      </c>
      <c r="N430" s="107" t="s">
        <v>15</v>
      </c>
      <c r="O430" s="107" t="s">
        <v>112</v>
      </c>
      <c r="P430" s="107">
        <v>20</v>
      </c>
      <c r="Q430" s="109">
        <v>43858</v>
      </c>
      <c r="R430" s="107" t="s">
        <v>3864</v>
      </c>
      <c r="S430" s="48">
        <v>16800000</v>
      </c>
      <c r="T430" s="48">
        <v>0</v>
      </c>
      <c r="U430" s="48">
        <v>0</v>
      </c>
      <c r="V430" s="130">
        <v>16800000</v>
      </c>
      <c r="W430" s="48">
        <v>16800000</v>
      </c>
      <c r="X430" s="48">
        <v>0</v>
      </c>
      <c r="AA430" s="107"/>
      <c r="AB430" s="107"/>
    </row>
    <row r="431" spans="1:28" s="48" customFormat="1" x14ac:dyDescent="0.25">
      <c r="A431" s="107">
        <v>2020</v>
      </c>
      <c r="B431" s="107">
        <v>118</v>
      </c>
      <c r="C431" s="107">
        <v>1</v>
      </c>
      <c r="D431" s="109">
        <v>43831</v>
      </c>
      <c r="E431" s="109">
        <v>44104</v>
      </c>
      <c r="F431" s="109">
        <v>44104</v>
      </c>
      <c r="G431" s="107" t="s">
        <v>137</v>
      </c>
      <c r="H431" s="107" t="s">
        <v>138</v>
      </c>
      <c r="I431" s="107">
        <v>78</v>
      </c>
      <c r="J431" s="107">
        <v>103</v>
      </c>
      <c r="K431" s="109">
        <v>43865</v>
      </c>
      <c r="L431" s="107" t="s">
        <v>172</v>
      </c>
      <c r="M431" s="107">
        <v>52409044</v>
      </c>
      <c r="N431" s="107" t="s">
        <v>326</v>
      </c>
      <c r="O431" s="107" t="s">
        <v>112</v>
      </c>
      <c r="P431" s="107">
        <v>21</v>
      </c>
      <c r="Q431" s="109">
        <v>43865</v>
      </c>
      <c r="R431" s="107" t="s">
        <v>3865</v>
      </c>
      <c r="S431" s="48">
        <v>55884000</v>
      </c>
      <c r="T431" s="48">
        <v>0</v>
      </c>
      <c r="U431" s="48">
        <v>0</v>
      </c>
      <c r="V431" s="130">
        <v>55884000</v>
      </c>
      <c r="W431" s="48">
        <v>55884000</v>
      </c>
      <c r="X431" s="48">
        <v>0</v>
      </c>
      <c r="AA431" s="107"/>
      <c r="AB431" s="107"/>
    </row>
    <row r="432" spans="1:28" s="48" customFormat="1" x14ac:dyDescent="0.25">
      <c r="A432" s="107">
        <v>2020</v>
      </c>
      <c r="B432" s="107">
        <v>118</v>
      </c>
      <c r="C432" s="107">
        <v>1</v>
      </c>
      <c r="D432" s="109">
        <v>43831</v>
      </c>
      <c r="E432" s="109">
        <v>44104</v>
      </c>
      <c r="F432" s="109">
        <v>44104</v>
      </c>
      <c r="G432" s="107" t="s">
        <v>2510</v>
      </c>
      <c r="H432" s="107" t="s">
        <v>3855</v>
      </c>
      <c r="I432" s="107">
        <v>987</v>
      </c>
      <c r="J432" s="107">
        <v>835</v>
      </c>
      <c r="K432" s="109">
        <v>44042</v>
      </c>
      <c r="L432" s="107" t="s">
        <v>172</v>
      </c>
      <c r="M432" s="107">
        <v>52409044</v>
      </c>
      <c r="N432" s="107" t="s">
        <v>326</v>
      </c>
      <c r="O432" s="107" t="s">
        <v>112</v>
      </c>
      <c r="P432" s="107">
        <v>21</v>
      </c>
      <c r="Q432" s="109">
        <v>43865</v>
      </c>
      <c r="R432" s="107" t="s">
        <v>3866</v>
      </c>
      <c r="S432" s="48">
        <v>27942000</v>
      </c>
      <c r="T432" s="48">
        <v>0</v>
      </c>
      <c r="U432" s="48">
        <v>0</v>
      </c>
      <c r="V432" s="130">
        <v>27942000</v>
      </c>
      <c r="W432" s="48">
        <v>8382600</v>
      </c>
      <c r="X432" s="48">
        <v>19559400</v>
      </c>
      <c r="AA432" s="107"/>
      <c r="AB432" s="107"/>
    </row>
    <row r="433" spans="1:28" s="48" customFormat="1" x14ac:dyDescent="0.25">
      <c r="A433" s="107">
        <v>2020</v>
      </c>
      <c r="B433" s="107">
        <v>118</v>
      </c>
      <c r="C433" s="107">
        <v>1</v>
      </c>
      <c r="D433" s="109">
        <v>43831</v>
      </c>
      <c r="E433" s="109">
        <v>44104</v>
      </c>
      <c r="F433" s="109">
        <v>44104</v>
      </c>
      <c r="G433" s="107" t="s">
        <v>128</v>
      </c>
      <c r="H433" s="107" t="s">
        <v>3867</v>
      </c>
      <c r="I433" s="107">
        <v>68</v>
      </c>
      <c r="J433" s="107">
        <v>31</v>
      </c>
      <c r="K433" s="109">
        <v>43858</v>
      </c>
      <c r="L433" s="107" t="s">
        <v>172</v>
      </c>
      <c r="M433" s="107">
        <v>1015399199</v>
      </c>
      <c r="N433" s="107" t="s">
        <v>37</v>
      </c>
      <c r="O433" s="107" t="s">
        <v>112</v>
      </c>
      <c r="P433" s="107">
        <v>22</v>
      </c>
      <c r="Q433" s="109">
        <v>43858</v>
      </c>
      <c r="R433" s="107" t="s">
        <v>3868</v>
      </c>
      <c r="S433" s="48">
        <v>49800000</v>
      </c>
      <c r="T433" s="48">
        <v>0</v>
      </c>
      <c r="U433" s="48">
        <v>0</v>
      </c>
      <c r="V433" s="130">
        <v>49800000</v>
      </c>
      <c r="W433" s="48">
        <v>49800000</v>
      </c>
      <c r="X433" s="48">
        <v>0</v>
      </c>
      <c r="AA433" s="107"/>
      <c r="AB433" s="107"/>
    </row>
    <row r="434" spans="1:28" s="48" customFormat="1" x14ac:dyDescent="0.25">
      <c r="A434" s="107">
        <v>2020</v>
      </c>
      <c r="B434" s="107">
        <v>118</v>
      </c>
      <c r="C434" s="107">
        <v>1</v>
      </c>
      <c r="D434" s="109">
        <v>43831</v>
      </c>
      <c r="E434" s="109">
        <v>44104</v>
      </c>
      <c r="F434" s="109">
        <v>44104</v>
      </c>
      <c r="G434" s="107" t="s">
        <v>68</v>
      </c>
      <c r="H434" s="107" t="s">
        <v>3775</v>
      </c>
      <c r="I434" s="107">
        <v>24</v>
      </c>
      <c r="J434" s="107">
        <v>79</v>
      </c>
      <c r="K434" s="109">
        <v>43864</v>
      </c>
      <c r="L434" s="107" t="s">
        <v>172</v>
      </c>
      <c r="M434" s="107">
        <v>52516563</v>
      </c>
      <c r="N434" s="107" t="s">
        <v>327</v>
      </c>
      <c r="O434" s="107" t="s">
        <v>112</v>
      </c>
      <c r="P434" s="107">
        <v>23</v>
      </c>
      <c r="Q434" s="109">
        <v>43864</v>
      </c>
      <c r="R434" s="107" t="s">
        <v>3869</v>
      </c>
      <c r="S434" s="48">
        <v>26700000</v>
      </c>
      <c r="T434" s="48">
        <v>0</v>
      </c>
      <c r="U434" s="48">
        <v>0</v>
      </c>
      <c r="V434" s="130">
        <v>26700000</v>
      </c>
      <c r="W434" s="48">
        <v>26700000</v>
      </c>
      <c r="X434" s="48">
        <v>0</v>
      </c>
      <c r="AA434" s="107"/>
      <c r="AB434" s="107"/>
    </row>
    <row r="435" spans="1:28" s="48" customFormat="1" x14ac:dyDescent="0.25">
      <c r="A435" s="107">
        <v>2020</v>
      </c>
      <c r="B435" s="107">
        <v>118</v>
      </c>
      <c r="C435" s="107">
        <v>1</v>
      </c>
      <c r="D435" s="109">
        <v>43831</v>
      </c>
      <c r="E435" s="109">
        <v>44104</v>
      </c>
      <c r="F435" s="109">
        <v>44104</v>
      </c>
      <c r="G435" s="107" t="s">
        <v>2482</v>
      </c>
      <c r="H435" s="107" t="s">
        <v>3833</v>
      </c>
      <c r="I435" s="107">
        <v>947</v>
      </c>
      <c r="J435" s="107">
        <v>814</v>
      </c>
      <c r="K435" s="109">
        <v>44039</v>
      </c>
      <c r="L435" s="107" t="s">
        <v>172</v>
      </c>
      <c r="M435" s="107">
        <v>52516563</v>
      </c>
      <c r="N435" s="107" t="s">
        <v>327</v>
      </c>
      <c r="O435" s="107" t="s">
        <v>112</v>
      </c>
      <c r="P435" s="107">
        <v>23</v>
      </c>
      <c r="Q435" s="109">
        <v>43864</v>
      </c>
      <c r="R435" s="107" t="s">
        <v>3870</v>
      </c>
      <c r="S435" s="48">
        <v>4450000</v>
      </c>
      <c r="T435" s="48">
        <v>0</v>
      </c>
      <c r="U435" s="48">
        <v>0</v>
      </c>
      <c r="V435" s="130">
        <v>4450000</v>
      </c>
      <c r="W435" s="48">
        <v>4153333</v>
      </c>
      <c r="X435" s="48">
        <v>296667</v>
      </c>
      <c r="AA435" s="107"/>
      <c r="AB435" s="107"/>
    </row>
    <row r="436" spans="1:28" s="48" customFormat="1" x14ac:dyDescent="0.25">
      <c r="A436" s="107">
        <v>2020</v>
      </c>
      <c r="B436" s="107">
        <v>118</v>
      </c>
      <c r="C436" s="107">
        <v>1</v>
      </c>
      <c r="D436" s="109">
        <v>43831</v>
      </c>
      <c r="E436" s="109">
        <v>44104</v>
      </c>
      <c r="F436" s="109">
        <v>44104</v>
      </c>
      <c r="G436" s="107" t="s">
        <v>2482</v>
      </c>
      <c r="H436" s="107" t="s">
        <v>3833</v>
      </c>
      <c r="I436" s="107">
        <v>1166</v>
      </c>
      <c r="J436" s="107">
        <v>956</v>
      </c>
      <c r="K436" s="109">
        <v>44067</v>
      </c>
      <c r="L436" s="107" t="s">
        <v>172</v>
      </c>
      <c r="M436" s="107">
        <v>52516563</v>
      </c>
      <c r="N436" s="107" t="s">
        <v>327</v>
      </c>
      <c r="O436" s="107" t="s">
        <v>112</v>
      </c>
      <c r="P436" s="107">
        <v>23</v>
      </c>
      <c r="Q436" s="109">
        <v>43864</v>
      </c>
      <c r="R436" s="107" t="s">
        <v>3871</v>
      </c>
      <c r="S436" s="48">
        <v>4450000</v>
      </c>
      <c r="T436" s="48">
        <v>0</v>
      </c>
      <c r="U436" s="48">
        <v>0</v>
      </c>
      <c r="V436" s="130">
        <v>4450000</v>
      </c>
      <c r="W436" s="48">
        <v>0</v>
      </c>
      <c r="X436" s="48">
        <v>4450000</v>
      </c>
      <c r="AA436" s="107"/>
      <c r="AB436" s="107"/>
    </row>
    <row r="437" spans="1:28" s="48" customFormat="1" x14ac:dyDescent="0.25">
      <c r="A437" s="107">
        <v>2020</v>
      </c>
      <c r="B437" s="107">
        <v>118</v>
      </c>
      <c r="C437" s="107">
        <v>1</v>
      </c>
      <c r="D437" s="109">
        <v>43831</v>
      </c>
      <c r="E437" s="109">
        <v>44104</v>
      </c>
      <c r="F437" s="109">
        <v>44104</v>
      </c>
      <c r="G437" s="107" t="s">
        <v>68</v>
      </c>
      <c r="H437" s="107" t="s">
        <v>3775</v>
      </c>
      <c r="I437" s="107">
        <v>23</v>
      </c>
      <c r="J437" s="107">
        <v>80</v>
      </c>
      <c r="K437" s="109">
        <v>43864</v>
      </c>
      <c r="L437" s="107" t="s">
        <v>172</v>
      </c>
      <c r="M437" s="107">
        <v>80026955</v>
      </c>
      <c r="N437" s="107" t="s">
        <v>328</v>
      </c>
      <c r="O437" s="107" t="s">
        <v>112</v>
      </c>
      <c r="P437" s="107">
        <v>24</v>
      </c>
      <c r="Q437" s="109">
        <v>43864</v>
      </c>
      <c r="R437" s="107" t="s">
        <v>3872</v>
      </c>
      <c r="S437" s="48">
        <v>34152000</v>
      </c>
      <c r="T437" s="48">
        <v>0</v>
      </c>
      <c r="U437" s="48">
        <v>0</v>
      </c>
      <c r="V437" s="130">
        <v>34152000</v>
      </c>
      <c r="W437" s="48">
        <v>34152000</v>
      </c>
      <c r="X437" s="48">
        <v>0</v>
      </c>
      <c r="AA437" s="107"/>
      <c r="AB437" s="107"/>
    </row>
    <row r="438" spans="1:28" s="48" customFormat="1" x14ac:dyDescent="0.25">
      <c r="A438" s="107">
        <v>2020</v>
      </c>
      <c r="B438" s="107">
        <v>118</v>
      </c>
      <c r="C438" s="107">
        <v>1</v>
      </c>
      <c r="D438" s="109">
        <v>43831</v>
      </c>
      <c r="E438" s="109">
        <v>44104</v>
      </c>
      <c r="F438" s="109">
        <v>44104</v>
      </c>
      <c r="G438" s="107" t="s">
        <v>2482</v>
      </c>
      <c r="H438" s="107" t="s">
        <v>3833</v>
      </c>
      <c r="I438" s="107">
        <v>953</v>
      </c>
      <c r="J438" s="107">
        <v>815</v>
      </c>
      <c r="K438" s="109">
        <v>44039</v>
      </c>
      <c r="L438" s="107" t="s">
        <v>172</v>
      </c>
      <c r="M438" s="107">
        <v>80026955</v>
      </c>
      <c r="N438" s="107" t="s">
        <v>328</v>
      </c>
      <c r="O438" s="107" t="s">
        <v>112</v>
      </c>
      <c r="P438" s="107">
        <v>24</v>
      </c>
      <c r="Q438" s="109">
        <v>43864</v>
      </c>
      <c r="R438" s="107" t="s">
        <v>3873</v>
      </c>
      <c r="S438" s="48">
        <v>5692000</v>
      </c>
      <c r="T438" s="48">
        <v>0</v>
      </c>
      <c r="U438" s="48">
        <v>0</v>
      </c>
      <c r="V438" s="130">
        <v>5692000</v>
      </c>
      <c r="W438" s="48">
        <v>5312533</v>
      </c>
      <c r="X438" s="48">
        <v>379467</v>
      </c>
      <c r="AA438" s="107"/>
      <c r="AB438" s="107"/>
    </row>
    <row r="439" spans="1:28" s="48" customFormat="1" x14ac:dyDescent="0.25">
      <c r="A439" s="107">
        <v>2020</v>
      </c>
      <c r="B439" s="107">
        <v>118</v>
      </c>
      <c r="C439" s="107">
        <v>1</v>
      </c>
      <c r="D439" s="109">
        <v>43831</v>
      </c>
      <c r="E439" s="109">
        <v>44104</v>
      </c>
      <c r="F439" s="109">
        <v>44104</v>
      </c>
      <c r="G439" s="107" t="s">
        <v>2482</v>
      </c>
      <c r="H439" s="107" t="s">
        <v>3833</v>
      </c>
      <c r="I439" s="107">
        <v>1159</v>
      </c>
      <c r="J439" s="107">
        <v>955</v>
      </c>
      <c r="K439" s="109">
        <v>44067</v>
      </c>
      <c r="L439" s="107" t="s">
        <v>172</v>
      </c>
      <c r="M439" s="107">
        <v>80026955</v>
      </c>
      <c r="N439" s="107" t="s">
        <v>328</v>
      </c>
      <c r="O439" s="107" t="s">
        <v>112</v>
      </c>
      <c r="P439" s="107">
        <v>24</v>
      </c>
      <c r="Q439" s="109">
        <v>43864</v>
      </c>
      <c r="R439" s="107" t="s">
        <v>3874</v>
      </c>
      <c r="S439" s="48">
        <v>5692000</v>
      </c>
      <c r="T439" s="48">
        <v>0</v>
      </c>
      <c r="U439" s="48">
        <v>0</v>
      </c>
      <c r="V439" s="130">
        <v>5692000</v>
      </c>
      <c r="W439" s="48">
        <v>0</v>
      </c>
      <c r="X439" s="48">
        <v>5692000</v>
      </c>
      <c r="AA439" s="107"/>
      <c r="AB439" s="107"/>
    </row>
    <row r="440" spans="1:28" s="48" customFormat="1" x14ac:dyDescent="0.25">
      <c r="A440" s="107">
        <v>2020</v>
      </c>
      <c r="B440" s="107">
        <v>118</v>
      </c>
      <c r="C440" s="107">
        <v>1</v>
      </c>
      <c r="D440" s="109">
        <v>43831</v>
      </c>
      <c r="E440" s="109">
        <v>44104</v>
      </c>
      <c r="F440" s="109">
        <v>44104</v>
      </c>
      <c r="G440" s="107" t="s">
        <v>128</v>
      </c>
      <c r="H440" s="107" t="s">
        <v>3867</v>
      </c>
      <c r="I440" s="107">
        <v>69</v>
      </c>
      <c r="J440" s="107">
        <v>38</v>
      </c>
      <c r="K440" s="109">
        <v>43860</v>
      </c>
      <c r="L440" s="107" t="s">
        <v>172</v>
      </c>
      <c r="M440" s="107">
        <v>1018483452</v>
      </c>
      <c r="N440" s="107" t="s">
        <v>31</v>
      </c>
      <c r="O440" s="107" t="s">
        <v>112</v>
      </c>
      <c r="P440" s="107">
        <v>25</v>
      </c>
      <c r="Q440" s="109">
        <v>43860</v>
      </c>
      <c r="R440" s="107" t="s">
        <v>3875</v>
      </c>
      <c r="S440" s="48">
        <v>16650000</v>
      </c>
      <c r="T440" s="48">
        <v>0</v>
      </c>
      <c r="U440" s="48">
        <v>0</v>
      </c>
      <c r="V440" s="130">
        <v>16650000</v>
      </c>
      <c r="W440" s="48">
        <v>16650000</v>
      </c>
      <c r="X440" s="48">
        <v>0</v>
      </c>
      <c r="AA440" s="107"/>
      <c r="AB440" s="107"/>
    </row>
    <row r="441" spans="1:28" s="48" customFormat="1" hidden="1" x14ac:dyDescent="0.25">
      <c r="A441" s="107">
        <v>2020</v>
      </c>
      <c r="B441" s="107">
        <v>118</v>
      </c>
      <c r="C441" s="107">
        <v>1</v>
      </c>
      <c r="D441" s="109">
        <v>43831</v>
      </c>
      <c r="E441" s="109">
        <v>44104</v>
      </c>
      <c r="F441" s="109">
        <v>44104</v>
      </c>
      <c r="G441" s="107" t="s">
        <v>159</v>
      </c>
      <c r="H441" s="107" t="s">
        <v>3818</v>
      </c>
      <c r="I441" s="107">
        <v>48</v>
      </c>
      <c r="J441" s="107">
        <v>17</v>
      </c>
      <c r="K441" s="109">
        <v>43851</v>
      </c>
      <c r="L441" s="107" t="s">
        <v>171</v>
      </c>
      <c r="M441" s="107">
        <v>899999061</v>
      </c>
      <c r="N441" s="107" t="s">
        <v>72</v>
      </c>
      <c r="O441" s="107" t="s">
        <v>73</v>
      </c>
      <c r="P441" s="107">
        <v>1</v>
      </c>
      <c r="Q441" s="109">
        <v>43831</v>
      </c>
      <c r="R441" s="107" t="s">
        <v>3767</v>
      </c>
      <c r="S441" s="48">
        <v>137360355</v>
      </c>
      <c r="T441" s="48">
        <v>0</v>
      </c>
      <c r="U441" s="48">
        <v>0</v>
      </c>
      <c r="V441" s="131">
        <v>137360355</v>
      </c>
      <c r="W441" s="48">
        <v>137360355</v>
      </c>
      <c r="X441" s="48">
        <v>0</v>
      </c>
      <c r="AA441" s="107"/>
      <c r="AB441" s="107"/>
    </row>
    <row r="442" spans="1:28" s="48" customFormat="1" hidden="1" x14ac:dyDescent="0.25">
      <c r="A442" s="107">
        <v>2020</v>
      </c>
      <c r="B442" s="107">
        <v>118</v>
      </c>
      <c r="C442" s="107">
        <v>1</v>
      </c>
      <c r="D442" s="109">
        <v>43831</v>
      </c>
      <c r="E442" s="109">
        <v>44104</v>
      </c>
      <c r="F442" s="109">
        <v>44104</v>
      </c>
      <c r="G442" s="107" t="s">
        <v>159</v>
      </c>
      <c r="H442" s="107" t="s">
        <v>3818</v>
      </c>
      <c r="I442" s="107">
        <v>310</v>
      </c>
      <c r="J442" s="107">
        <v>190</v>
      </c>
      <c r="K442" s="109">
        <v>43879</v>
      </c>
      <c r="L442" s="107" t="s">
        <v>171</v>
      </c>
      <c r="M442" s="107">
        <v>899999061</v>
      </c>
      <c r="N442" s="107" t="s">
        <v>72</v>
      </c>
      <c r="O442" s="107" t="s">
        <v>73</v>
      </c>
      <c r="P442" s="107">
        <v>9</v>
      </c>
      <c r="Q442" s="109">
        <v>43862</v>
      </c>
      <c r="R442" s="107" t="s">
        <v>3766</v>
      </c>
      <c r="S442" s="48">
        <v>154057404</v>
      </c>
      <c r="T442" s="48">
        <v>0</v>
      </c>
      <c r="U442" s="48">
        <v>0</v>
      </c>
      <c r="V442" s="131">
        <v>154057404</v>
      </c>
      <c r="W442" s="48">
        <v>154057404</v>
      </c>
      <c r="X442" s="48">
        <v>0</v>
      </c>
      <c r="AA442" s="107"/>
      <c r="AB442" s="107"/>
    </row>
    <row r="443" spans="1:28" s="48" customFormat="1" hidden="1" x14ac:dyDescent="0.25">
      <c r="A443" s="107">
        <v>2020</v>
      </c>
      <c r="B443" s="107">
        <v>118</v>
      </c>
      <c r="C443" s="107">
        <v>1</v>
      </c>
      <c r="D443" s="109">
        <v>43831</v>
      </c>
      <c r="E443" s="109">
        <v>44104</v>
      </c>
      <c r="F443" s="109">
        <v>44104</v>
      </c>
      <c r="G443" s="107" t="s">
        <v>159</v>
      </c>
      <c r="H443" s="107" t="s">
        <v>3818</v>
      </c>
      <c r="I443" s="107">
        <v>492</v>
      </c>
      <c r="J443" s="107">
        <v>360</v>
      </c>
      <c r="K443" s="109">
        <v>43908</v>
      </c>
      <c r="L443" s="107" t="s">
        <v>171</v>
      </c>
      <c r="M443" s="107">
        <v>899999061</v>
      </c>
      <c r="N443" s="107" t="s">
        <v>72</v>
      </c>
      <c r="O443" s="107" t="s">
        <v>73</v>
      </c>
      <c r="P443" s="107">
        <v>13</v>
      </c>
      <c r="Q443" s="109">
        <v>43891</v>
      </c>
      <c r="R443" s="107" t="s">
        <v>3769</v>
      </c>
      <c r="S443" s="48">
        <v>167546315</v>
      </c>
      <c r="T443" s="48">
        <v>0</v>
      </c>
      <c r="U443" s="48">
        <v>0</v>
      </c>
      <c r="V443" s="131">
        <v>167546315</v>
      </c>
      <c r="W443" s="48">
        <v>167546315</v>
      </c>
      <c r="X443" s="48">
        <v>0</v>
      </c>
      <c r="AA443" s="107"/>
      <c r="AB443" s="107"/>
    </row>
    <row r="444" spans="1:28" s="48" customFormat="1" hidden="1" x14ac:dyDescent="0.25">
      <c r="A444" s="107">
        <v>2020</v>
      </c>
      <c r="B444" s="107">
        <v>118</v>
      </c>
      <c r="C444" s="107">
        <v>1</v>
      </c>
      <c r="D444" s="109">
        <v>43831</v>
      </c>
      <c r="E444" s="109">
        <v>44104</v>
      </c>
      <c r="F444" s="109">
        <v>44104</v>
      </c>
      <c r="G444" s="107" t="s">
        <v>159</v>
      </c>
      <c r="H444" s="107" t="s">
        <v>3818</v>
      </c>
      <c r="I444" s="107">
        <v>692</v>
      </c>
      <c r="J444" s="107">
        <v>541</v>
      </c>
      <c r="K444" s="109">
        <v>43969</v>
      </c>
      <c r="L444" s="107" t="s">
        <v>171</v>
      </c>
      <c r="M444" s="107">
        <v>899999061</v>
      </c>
      <c r="N444" s="107" t="s">
        <v>72</v>
      </c>
      <c r="O444" s="107" t="s">
        <v>73</v>
      </c>
      <c r="P444" s="107">
        <v>20</v>
      </c>
      <c r="Q444" s="109">
        <v>43952</v>
      </c>
      <c r="R444" s="107" t="s">
        <v>3768</v>
      </c>
      <c r="S444" s="48">
        <v>167853378</v>
      </c>
      <c r="T444" s="48">
        <v>0</v>
      </c>
      <c r="U444" s="48">
        <v>0</v>
      </c>
      <c r="V444" s="131">
        <v>167853378</v>
      </c>
      <c r="W444" s="48">
        <v>167853378</v>
      </c>
      <c r="X444" s="48">
        <v>0</v>
      </c>
      <c r="AA444" s="107"/>
      <c r="AB444" s="107"/>
    </row>
    <row r="445" spans="1:28" s="48" customFormat="1" hidden="1" x14ac:dyDescent="0.25">
      <c r="A445" s="107">
        <v>2020</v>
      </c>
      <c r="B445" s="107">
        <v>118</v>
      </c>
      <c r="C445" s="107">
        <v>1</v>
      </c>
      <c r="D445" s="109">
        <v>43831</v>
      </c>
      <c r="E445" s="109">
        <v>44104</v>
      </c>
      <c r="F445" s="109">
        <v>44104</v>
      </c>
      <c r="G445" s="107" t="s">
        <v>159</v>
      </c>
      <c r="H445" s="107" t="s">
        <v>3818</v>
      </c>
      <c r="I445" s="107">
        <v>1235</v>
      </c>
      <c r="J445" s="107">
        <v>994</v>
      </c>
      <c r="K445" s="109">
        <v>44092</v>
      </c>
      <c r="L445" s="107" t="s">
        <v>171</v>
      </c>
      <c r="M445" s="107">
        <v>899999061</v>
      </c>
      <c r="N445" s="107" t="s">
        <v>72</v>
      </c>
      <c r="O445" s="107" t="s">
        <v>73</v>
      </c>
      <c r="P445" s="107">
        <v>41</v>
      </c>
      <c r="Q445" s="109">
        <v>44075</v>
      </c>
      <c r="R445" s="107" t="s">
        <v>3771</v>
      </c>
      <c r="S445" s="48">
        <v>168719867</v>
      </c>
      <c r="T445" s="48">
        <v>0</v>
      </c>
      <c r="U445" s="48">
        <v>0</v>
      </c>
      <c r="V445" s="131">
        <v>168719867</v>
      </c>
      <c r="W445" s="48">
        <v>168719867</v>
      </c>
      <c r="X445" s="48">
        <v>0</v>
      </c>
      <c r="AA445" s="107"/>
      <c r="AB445" s="107"/>
    </row>
    <row r="446" spans="1:28" s="48" customFormat="1" hidden="1" x14ac:dyDescent="0.25">
      <c r="A446" s="107">
        <v>2020</v>
      </c>
      <c r="B446" s="107">
        <v>118</v>
      </c>
      <c r="C446" s="107">
        <v>1</v>
      </c>
      <c r="D446" s="109">
        <v>43831</v>
      </c>
      <c r="E446" s="109">
        <v>44104</v>
      </c>
      <c r="F446" s="109">
        <v>44104</v>
      </c>
      <c r="G446" s="107" t="s">
        <v>159</v>
      </c>
      <c r="H446" s="107" t="s">
        <v>3818</v>
      </c>
      <c r="I446" s="107">
        <v>813</v>
      </c>
      <c r="J446" s="107">
        <v>705</v>
      </c>
      <c r="K446" s="109">
        <v>43990</v>
      </c>
      <c r="L446" s="107" t="s">
        <v>171</v>
      </c>
      <c r="M446" s="107">
        <v>899999061</v>
      </c>
      <c r="N446" s="107" t="s">
        <v>72</v>
      </c>
      <c r="O446" s="107" t="s">
        <v>73</v>
      </c>
      <c r="P446" s="107">
        <v>25</v>
      </c>
      <c r="Q446" s="109">
        <v>43983</v>
      </c>
      <c r="R446" s="107" t="s">
        <v>3760</v>
      </c>
      <c r="S446" s="48">
        <v>170062975</v>
      </c>
      <c r="T446" s="48">
        <v>0</v>
      </c>
      <c r="U446" s="48">
        <v>0</v>
      </c>
      <c r="V446" s="131">
        <v>170062975</v>
      </c>
      <c r="W446" s="48">
        <v>170062975</v>
      </c>
      <c r="X446" s="48">
        <v>0</v>
      </c>
      <c r="AA446" s="107"/>
      <c r="AB446" s="107"/>
    </row>
    <row r="447" spans="1:28" s="48" customFormat="1" hidden="1" x14ac:dyDescent="0.25">
      <c r="A447" s="107">
        <v>2020</v>
      </c>
      <c r="B447" s="107">
        <v>118</v>
      </c>
      <c r="C447" s="107">
        <v>1</v>
      </c>
      <c r="D447" s="109">
        <v>43831</v>
      </c>
      <c r="E447" s="109">
        <v>44104</v>
      </c>
      <c r="F447" s="109">
        <v>44104</v>
      </c>
      <c r="G447" s="107" t="s">
        <v>159</v>
      </c>
      <c r="H447" s="107" t="s">
        <v>3818</v>
      </c>
      <c r="I447" s="107">
        <v>1139</v>
      </c>
      <c r="J447" s="107">
        <v>898</v>
      </c>
      <c r="K447" s="109">
        <v>44061</v>
      </c>
      <c r="L447" s="107" t="s">
        <v>171</v>
      </c>
      <c r="M447" s="107">
        <v>899999061</v>
      </c>
      <c r="N447" s="107" t="s">
        <v>72</v>
      </c>
      <c r="O447" s="107" t="s">
        <v>73</v>
      </c>
      <c r="P447" s="107">
        <v>36</v>
      </c>
      <c r="Q447" s="109">
        <v>44044</v>
      </c>
      <c r="R447" s="107" t="s">
        <v>3758</v>
      </c>
      <c r="S447" s="48">
        <v>171371294</v>
      </c>
      <c r="T447" s="48">
        <v>0</v>
      </c>
      <c r="U447" s="48">
        <v>0</v>
      </c>
      <c r="V447" s="131">
        <v>171371294</v>
      </c>
      <c r="W447" s="48">
        <v>171371294</v>
      </c>
      <c r="X447" s="48">
        <v>0</v>
      </c>
      <c r="AA447" s="107"/>
      <c r="AB447" s="107"/>
    </row>
    <row r="448" spans="1:28" s="48" customFormat="1" hidden="1" x14ac:dyDescent="0.25">
      <c r="A448" s="107">
        <v>2020</v>
      </c>
      <c r="B448" s="107">
        <v>118</v>
      </c>
      <c r="C448" s="107">
        <v>1</v>
      </c>
      <c r="D448" s="109">
        <v>43831</v>
      </c>
      <c r="E448" s="109">
        <v>44104</v>
      </c>
      <c r="F448" s="109">
        <v>44104</v>
      </c>
      <c r="G448" s="107" t="s">
        <v>159</v>
      </c>
      <c r="H448" s="107" t="s">
        <v>3818</v>
      </c>
      <c r="I448" s="107">
        <v>1057</v>
      </c>
      <c r="J448" s="107">
        <v>767</v>
      </c>
      <c r="K448" s="109">
        <v>44033</v>
      </c>
      <c r="L448" s="107" t="s">
        <v>171</v>
      </c>
      <c r="M448" s="107">
        <v>899999061</v>
      </c>
      <c r="N448" s="107" t="s">
        <v>72</v>
      </c>
      <c r="O448" s="107" t="s">
        <v>73</v>
      </c>
      <c r="P448" s="107">
        <v>33</v>
      </c>
      <c r="Q448" s="109">
        <v>44013</v>
      </c>
      <c r="R448" s="107" t="s">
        <v>3770</v>
      </c>
      <c r="S448" s="48">
        <v>173969869</v>
      </c>
      <c r="T448" s="48">
        <v>0</v>
      </c>
      <c r="U448" s="48">
        <v>0</v>
      </c>
      <c r="V448" s="131">
        <v>173969869</v>
      </c>
      <c r="W448" s="48">
        <v>173969869</v>
      </c>
      <c r="X448" s="48">
        <v>0</v>
      </c>
      <c r="AA448" s="107"/>
      <c r="AB448" s="107"/>
    </row>
    <row r="449" spans="1:28" s="48" customFormat="1" hidden="1" x14ac:dyDescent="0.25">
      <c r="A449" s="107">
        <v>2020</v>
      </c>
      <c r="B449" s="107">
        <v>118</v>
      </c>
      <c r="C449" s="107">
        <v>1</v>
      </c>
      <c r="D449" s="109">
        <v>43831</v>
      </c>
      <c r="E449" s="109">
        <v>44104</v>
      </c>
      <c r="F449" s="109">
        <v>44104</v>
      </c>
      <c r="G449" s="107" t="s">
        <v>159</v>
      </c>
      <c r="H449" s="107" t="s">
        <v>3818</v>
      </c>
      <c r="I449" s="107">
        <v>565</v>
      </c>
      <c r="J449" s="107">
        <v>442</v>
      </c>
      <c r="K449" s="109">
        <v>43941</v>
      </c>
      <c r="L449" s="107" t="s">
        <v>171</v>
      </c>
      <c r="M449" s="107">
        <v>899999061</v>
      </c>
      <c r="N449" s="107" t="s">
        <v>72</v>
      </c>
      <c r="O449" s="107" t="s">
        <v>73</v>
      </c>
      <c r="P449" s="107">
        <v>16</v>
      </c>
      <c r="Q449" s="109">
        <v>43922</v>
      </c>
      <c r="R449" s="107" t="s">
        <v>3772</v>
      </c>
      <c r="S449" s="48">
        <v>177037959</v>
      </c>
      <c r="T449" s="48">
        <v>0</v>
      </c>
      <c r="U449" s="48">
        <v>0</v>
      </c>
      <c r="V449" s="131">
        <v>177037959</v>
      </c>
      <c r="W449" s="48">
        <v>177037959</v>
      </c>
      <c r="X449" s="48">
        <v>0</v>
      </c>
      <c r="AA449" s="107"/>
      <c r="AB449" s="107"/>
    </row>
    <row r="450" spans="1:28" s="48" customFormat="1" x14ac:dyDescent="0.25">
      <c r="A450" s="107">
        <v>2020</v>
      </c>
      <c r="B450" s="107">
        <v>118</v>
      </c>
      <c r="C450" s="107">
        <v>1</v>
      </c>
      <c r="D450" s="109">
        <v>43831</v>
      </c>
      <c r="E450" s="109">
        <v>44104</v>
      </c>
      <c r="F450" s="109">
        <v>44104</v>
      </c>
      <c r="G450" s="107" t="s">
        <v>128</v>
      </c>
      <c r="H450" s="107" t="s">
        <v>3867</v>
      </c>
      <c r="I450" s="107">
        <v>610</v>
      </c>
      <c r="J450" s="107">
        <v>471</v>
      </c>
      <c r="K450" s="109">
        <v>43950</v>
      </c>
      <c r="L450" s="107" t="s">
        <v>172</v>
      </c>
      <c r="M450" s="107">
        <v>1018483452</v>
      </c>
      <c r="N450" s="107" t="s">
        <v>31</v>
      </c>
      <c r="O450" s="107" t="s">
        <v>112</v>
      </c>
      <c r="P450" s="107">
        <v>25</v>
      </c>
      <c r="Q450" s="109">
        <v>43860</v>
      </c>
      <c r="R450" s="107" t="s">
        <v>3876</v>
      </c>
      <c r="S450" s="48">
        <v>8325000</v>
      </c>
      <c r="T450" s="48">
        <v>0</v>
      </c>
      <c r="U450" s="48">
        <v>0</v>
      </c>
      <c r="V450" s="130">
        <v>8325000</v>
      </c>
      <c r="W450" s="48">
        <v>8140000</v>
      </c>
      <c r="X450" s="48">
        <v>185000</v>
      </c>
      <c r="AA450" s="107"/>
      <c r="AB450" s="107"/>
    </row>
    <row r="451" spans="1:28" s="48" customFormat="1" hidden="1" x14ac:dyDescent="0.25">
      <c r="A451" s="107">
        <v>2020</v>
      </c>
      <c r="B451" s="107">
        <v>118</v>
      </c>
      <c r="C451" s="107">
        <v>1</v>
      </c>
      <c r="D451" s="109">
        <v>43831</v>
      </c>
      <c r="E451" s="109">
        <v>44104</v>
      </c>
      <c r="F451" s="109">
        <v>44104</v>
      </c>
      <c r="G451" s="107" t="s">
        <v>143</v>
      </c>
      <c r="H451" s="107" t="s">
        <v>3823</v>
      </c>
      <c r="I451" s="107">
        <v>48</v>
      </c>
      <c r="J451" s="107">
        <v>17</v>
      </c>
      <c r="K451" s="109">
        <v>43851</v>
      </c>
      <c r="L451" s="107" t="s">
        <v>171</v>
      </c>
      <c r="M451" s="107">
        <v>899999061</v>
      </c>
      <c r="N451" s="107" t="s">
        <v>72</v>
      </c>
      <c r="O451" s="107" t="s">
        <v>73</v>
      </c>
      <c r="P451" s="107">
        <v>1</v>
      </c>
      <c r="Q451" s="109">
        <v>43831</v>
      </c>
      <c r="R451" s="107" t="s">
        <v>3767</v>
      </c>
      <c r="S451" s="48">
        <v>357166981</v>
      </c>
      <c r="T451" s="48">
        <v>0</v>
      </c>
      <c r="U451" s="48">
        <v>0</v>
      </c>
      <c r="V451" s="131">
        <v>357166981</v>
      </c>
      <c r="W451" s="48">
        <v>356951781</v>
      </c>
      <c r="X451" s="48">
        <v>215200</v>
      </c>
      <c r="AA451" s="107"/>
      <c r="AB451" s="107"/>
    </row>
    <row r="452" spans="1:28" s="48" customFormat="1" hidden="1" x14ac:dyDescent="0.25">
      <c r="A452" s="107">
        <v>2020</v>
      </c>
      <c r="B452" s="107">
        <v>118</v>
      </c>
      <c r="C452" s="107">
        <v>1</v>
      </c>
      <c r="D452" s="109">
        <v>43831</v>
      </c>
      <c r="E452" s="109">
        <v>44104</v>
      </c>
      <c r="F452" s="109">
        <v>44104</v>
      </c>
      <c r="G452" s="107" t="s">
        <v>143</v>
      </c>
      <c r="H452" s="107" t="s">
        <v>3823</v>
      </c>
      <c r="I452" s="107">
        <v>310</v>
      </c>
      <c r="J452" s="107">
        <v>190</v>
      </c>
      <c r="K452" s="109">
        <v>43879</v>
      </c>
      <c r="L452" s="107" t="s">
        <v>171</v>
      </c>
      <c r="M452" s="107">
        <v>899999061</v>
      </c>
      <c r="N452" s="107" t="s">
        <v>72</v>
      </c>
      <c r="O452" s="107" t="s">
        <v>73</v>
      </c>
      <c r="P452" s="107">
        <v>9</v>
      </c>
      <c r="Q452" s="109">
        <v>43862</v>
      </c>
      <c r="R452" s="107" t="s">
        <v>3766</v>
      </c>
      <c r="S452" s="48">
        <v>399406122</v>
      </c>
      <c r="T452" s="48">
        <v>0</v>
      </c>
      <c r="U452" s="48">
        <v>0</v>
      </c>
      <c r="V452" s="131">
        <v>399406122</v>
      </c>
      <c r="W452" s="48">
        <v>399406122</v>
      </c>
      <c r="X452" s="48">
        <v>0</v>
      </c>
      <c r="AA452" s="107"/>
      <c r="AB452" s="107"/>
    </row>
    <row r="453" spans="1:28" s="48" customFormat="1" hidden="1" x14ac:dyDescent="0.25">
      <c r="A453" s="107">
        <v>2020</v>
      </c>
      <c r="B453" s="107">
        <v>118</v>
      </c>
      <c r="C453" s="107">
        <v>1</v>
      </c>
      <c r="D453" s="109">
        <v>43831</v>
      </c>
      <c r="E453" s="109">
        <v>44104</v>
      </c>
      <c r="F453" s="109">
        <v>44104</v>
      </c>
      <c r="G453" s="107" t="s">
        <v>143</v>
      </c>
      <c r="H453" s="107" t="s">
        <v>3823</v>
      </c>
      <c r="I453" s="107">
        <v>492</v>
      </c>
      <c r="J453" s="107">
        <v>360</v>
      </c>
      <c r="K453" s="109">
        <v>43908</v>
      </c>
      <c r="L453" s="107" t="s">
        <v>171</v>
      </c>
      <c r="M453" s="107">
        <v>899999061</v>
      </c>
      <c r="N453" s="107" t="s">
        <v>72</v>
      </c>
      <c r="O453" s="107" t="s">
        <v>73</v>
      </c>
      <c r="P453" s="107">
        <v>13</v>
      </c>
      <c r="Q453" s="109">
        <v>43891</v>
      </c>
      <c r="R453" s="107" t="s">
        <v>3769</v>
      </c>
      <c r="S453" s="48">
        <v>433843325</v>
      </c>
      <c r="T453" s="48">
        <v>0</v>
      </c>
      <c r="U453" s="48">
        <v>0</v>
      </c>
      <c r="V453" s="131">
        <v>433843325</v>
      </c>
      <c r="W453" s="48">
        <v>433843325</v>
      </c>
      <c r="X453" s="48">
        <v>0</v>
      </c>
      <c r="AA453" s="107"/>
      <c r="AB453" s="107"/>
    </row>
    <row r="454" spans="1:28" s="48" customFormat="1" hidden="1" x14ac:dyDescent="0.25">
      <c r="A454" s="107">
        <v>2020</v>
      </c>
      <c r="B454" s="107">
        <v>118</v>
      </c>
      <c r="C454" s="107">
        <v>1</v>
      </c>
      <c r="D454" s="109">
        <v>43831</v>
      </c>
      <c r="E454" s="109">
        <v>44104</v>
      </c>
      <c r="F454" s="109">
        <v>44104</v>
      </c>
      <c r="G454" s="107" t="s">
        <v>143</v>
      </c>
      <c r="H454" s="107" t="s">
        <v>3823</v>
      </c>
      <c r="I454" s="107">
        <v>1235</v>
      </c>
      <c r="J454" s="107">
        <v>994</v>
      </c>
      <c r="K454" s="109">
        <v>44092</v>
      </c>
      <c r="L454" s="107" t="s">
        <v>171</v>
      </c>
      <c r="M454" s="107">
        <v>899999061</v>
      </c>
      <c r="N454" s="107" t="s">
        <v>72</v>
      </c>
      <c r="O454" s="107" t="s">
        <v>73</v>
      </c>
      <c r="P454" s="107">
        <v>41</v>
      </c>
      <c r="Q454" s="109">
        <v>44075</v>
      </c>
      <c r="R454" s="107" t="s">
        <v>3771</v>
      </c>
      <c r="S454" s="48">
        <v>436626736</v>
      </c>
      <c r="T454" s="48">
        <v>0</v>
      </c>
      <c r="U454" s="48">
        <v>0</v>
      </c>
      <c r="V454" s="131">
        <v>436626736</v>
      </c>
      <c r="W454" s="48">
        <v>436626736</v>
      </c>
      <c r="X454" s="48">
        <v>0</v>
      </c>
      <c r="AA454" s="107"/>
      <c r="AB454" s="107"/>
    </row>
    <row r="455" spans="1:28" s="48" customFormat="1" hidden="1" x14ac:dyDescent="0.25">
      <c r="A455" s="107">
        <v>2020</v>
      </c>
      <c r="B455" s="107">
        <v>118</v>
      </c>
      <c r="C455" s="107">
        <v>1</v>
      </c>
      <c r="D455" s="109">
        <v>43831</v>
      </c>
      <c r="E455" s="109">
        <v>44104</v>
      </c>
      <c r="F455" s="109">
        <v>44104</v>
      </c>
      <c r="G455" s="107" t="s">
        <v>143</v>
      </c>
      <c r="H455" s="107" t="s">
        <v>3823</v>
      </c>
      <c r="I455" s="107">
        <v>692</v>
      </c>
      <c r="J455" s="107">
        <v>541</v>
      </c>
      <c r="K455" s="109">
        <v>43969</v>
      </c>
      <c r="L455" s="107" t="s">
        <v>171</v>
      </c>
      <c r="M455" s="107">
        <v>899999061</v>
      </c>
      <c r="N455" s="107" t="s">
        <v>72</v>
      </c>
      <c r="O455" s="107" t="s">
        <v>73</v>
      </c>
      <c r="P455" s="107">
        <v>20</v>
      </c>
      <c r="Q455" s="109">
        <v>43952</v>
      </c>
      <c r="R455" s="107" t="s">
        <v>3768</v>
      </c>
      <c r="S455" s="48">
        <v>438200012</v>
      </c>
      <c r="T455" s="48">
        <v>0</v>
      </c>
      <c r="U455" s="48">
        <v>0</v>
      </c>
      <c r="V455" s="131">
        <v>438200012</v>
      </c>
      <c r="W455" s="48">
        <v>438200012</v>
      </c>
      <c r="X455" s="48">
        <v>0</v>
      </c>
      <c r="AA455" s="107"/>
      <c r="AB455" s="107"/>
    </row>
    <row r="456" spans="1:28" s="48" customFormat="1" hidden="1" x14ac:dyDescent="0.25">
      <c r="A456" s="107">
        <v>2020</v>
      </c>
      <c r="B456" s="107">
        <v>118</v>
      </c>
      <c r="C456" s="107">
        <v>1</v>
      </c>
      <c r="D456" s="109">
        <v>43831</v>
      </c>
      <c r="E456" s="109">
        <v>44104</v>
      </c>
      <c r="F456" s="109">
        <v>44104</v>
      </c>
      <c r="G456" s="107" t="s">
        <v>143</v>
      </c>
      <c r="H456" s="107" t="s">
        <v>3823</v>
      </c>
      <c r="I456" s="107">
        <v>813</v>
      </c>
      <c r="J456" s="107">
        <v>705</v>
      </c>
      <c r="K456" s="109">
        <v>43990</v>
      </c>
      <c r="L456" s="107" t="s">
        <v>171</v>
      </c>
      <c r="M456" s="107">
        <v>899999061</v>
      </c>
      <c r="N456" s="107" t="s">
        <v>72</v>
      </c>
      <c r="O456" s="107" t="s">
        <v>73</v>
      </c>
      <c r="P456" s="107">
        <v>25</v>
      </c>
      <c r="Q456" s="109">
        <v>43983</v>
      </c>
      <c r="R456" s="107" t="s">
        <v>3760</v>
      </c>
      <c r="S456" s="48">
        <v>440740137</v>
      </c>
      <c r="T456" s="48">
        <v>0</v>
      </c>
      <c r="U456" s="48">
        <v>0</v>
      </c>
      <c r="V456" s="131">
        <v>440740137</v>
      </c>
      <c r="W456" s="48">
        <v>440740137</v>
      </c>
      <c r="X456" s="48">
        <v>0</v>
      </c>
      <c r="AA456" s="107"/>
      <c r="AB456" s="107"/>
    </row>
    <row r="457" spans="1:28" s="48" customFormat="1" hidden="1" x14ac:dyDescent="0.25">
      <c r="A457" s="107">
        <v>2020</v>
      </c>
      <c r="B457" s="107">
        <v>118</v>
      </c>
      <c r="C457" s="107">
        <v>1</v>
      </c>
      <c r="D457" s="109">
        <v>43831</v>
      </c>
      <c r="E457" s="109">
        <v>44104</v>
      </c>
      <c r="F457" s="109">
        <v>44104</v>
      </c>
      <c r="G457" s="107" t="s">
        <v>143</v>
      </c>
      <c r="H457" s="107" t="s">
        <v>3823</v>
      </c>
      <c r="I457" s="107">
        <v>1139</v>
      </c>
      <c r="J457" s="107">
        <v>898</v>
      </c>
      <c r="K457" s="109">
        <v>44061</v>
      </c>
      <c r="L457" s="107" t="s">
        <v>171</v>
      </c>
      <c r="M457" s="107">
        <v>899999061</v>
      </c>
      <c r="N457" s="107" t="s">
        <v>72</v>
      </c>
      <c r="O457" s="107" t="s">
        <v>73</v>
      </c>
      <c r="P457" s="107">
        <v>36</v>
      </c>
      <c r="Q457" s="109">
        <v>44044</v>
      </c>
      <c r="R457" s="107" t="s">
        <v>3758</v>
      </c>
      <c r="S457" s="48">
        <v>441294264</v>
      </c>
      <c r="T457" s="48">
        <v>0</v>
      </c>
      <c r="U457" s="48">
        <v>0</v>
      </c>
      <c r="V457" s="131">
        <v>441294264</v>
      </c>
      <c r="W457" s="48">
        <v>441294264</v>
      </c>
      <c r="X457" s="48">
        <v>0</v>
      </c>
      <c r="AA457" s="107"/>
      <c r="AB457" s="107"/>
    </row>
    <row r="458" spans="1:28" s="48" customFormat="1" hidden="1" x14ac:dyDescent="0.25">
      <c r="A458" s="107">
        <v>2020</v>
      </c>
      <c r="B458" s="107">
        <v>118</v>
      </c>
      <c r="C458" s="107">
        <v>1</v>
      </c>
      <c r="D458" s="109">
        <v>43831</v>
      </c>
      <c r="E458" s="109">
        <v>44104</v>
      </c>
      <c r="F458" s="109">
        <v>44104</v>
      </c>
      <c r="G458" s="107" t="s">
        <v>143</v>
      </c>
      <c r="H458" s="107" t="s">
        <v>3823</v>
      </c>
      <c r="I458" s="107">
        <v>1057</v>
      </c>
      <c r="J458" s="107">
        <v>767</v>
      </c>
      <c r="K458" s="109">
        <v>44033</v>
      </c>
      <c r="L458" s="107" t="s">
        <v>171</v>
      </c>
      <c r="M458" s="107">
        <v>899999061</v>
      </c>
      <c r="N458" s="107" t="s">
        <v>72</v>
      </c>
      <c r="O458" s="107" t="s">
        <v>73</v>
      </c>
      <c r="P458" s="107">
        <v>33</v>
      </c>
      <c r="Q458" s="109">
        <v>44013</v>
      </c>
      <c r="R458" s="107" t="s">
        <v>3770</v>
      </c>
      <c r="S458" s="48">
        <v>446641232</v>
      </c>
      <c r="T458" s="48">
        <v>0</v>
      </c>
      <c r="U458" s="48">
        <v>0</v>
      </c>
      <c r="V458" s="131">
        <v>446641232</v>
      </c>
      <c r="W458" s="48">
        <v>446641232</v>
      </c>
      <c r="X458" s="48">
        <v>0</v>
      </c>
      <c r="AA458" s="107"/>
      <c r="AB458" s="107"/>
    </row>
    <row r="459" spans="1:28" s="48" customFormat="1" hidden="1" x14ac:dyDescent="0.25">
      <c r="A459" s="107">
        <v>2020</v>
      </c>
      <c r="B459" s="107">
        <v>118</v>
      </c>
      <c r="C459" s="107">
        <v>1</v>
      </c>
      <c r="D459" s="109">
        <v>43831</v>
      </c>
      <c r="E459" s="109">
        <v>44104</v>
      </c>
      <c r="F459" s="109">
        <v>44104</v>
      </c>
      <c r="G459" s="107" t="s">
        <v>143</v>
      </c>
      <c r="H459" s="107" t="s">
        <v>3823</v>
      </c>
      <c r="I459" s="107">
        <v>565</v>
      </c>
      <c r="J459" s="107">
        <v>442</v>
      </c>
      <c r="K459" s="109">
        <v>43941</v>
      </c>
      <c r="L459" s="107" t="s">
        <v>171</v>
      </c>
      <c r="M459" s="107">
        <v>899999061</v>
      </c>
      <c r="N459" s="107" t="s">
        <v>72</v>
      </c>
      <c r="O459" s="107" t="s">
        <v>73</v>
      </c>
      <c r="P459" s="107">
        <v>16</v>
      </c>
      <c r="Q459" s="109">
        <v>43922</v>
      </c>
      <c r="R459" s="107" t="s">
        <v>3772</v>
      </c>
      <c r="S459" s="48">
        <v>471828749</v>
      </c>
      <c r="T459" s="48">
        <v>0</v>
      </c>
      <c r="U459" s="48">
        <v>0</v>
      </c>
      <c r="V459" s="131">
        <v>471828749</v>
      </c>
      <c r="W459" s="48">
        <v>470818227</v>
      </c>
      <c r="X459" s="48">
        <v>1010522</v>
      </c>
      <c r="AA459" s="107"/>
      <c r="AB459" s="107"/>
    </row>
    <row r="460" spans="1:28" s="48" customFormat="1" hidden="1" x14ac:dyDescent="0.25">
      <c r="A460" s="107">
        <v>2020</v>
      </c>
      <c r="B460" s="107">
        <v>118</v>
      </c>
      <c r="C460" s="107">
        <v>1</v>
      </c>
      <c r="D460" s="109">
        <v>43831</v>
      </c>
      <c r="E460" s="109">
        <v>44104</v>
      </c>
      <c r="F460" s="109">
        <v>44104</v>
      </c>
      <c r="G460" s="107" t="s">
        <v>3560</v>
      </c>
      <c r="H460" s="107" t="s">
        <v>3561</v>
      </c>
      <c r="I460" s="107">
        <v>813</v>
      </c>
      <c r="J460" s="107">
        <v>705</v>
      </c>
      <c r="K460" s="109">
        <v>43990</v>
      </c>
      <c r="L460" s="107" t="s">
        <v>171</v>
      </c>
      <c r="M460" s="107">
        <v>899999061</v>
      </c>
      <c r="N460" s="107" t="s">
        <v>72</v>
      </c>
      <c r="O460" s="107" t="s">
        <v>73</v>
      </c>
      <c r="P460" s="107">
        <v>25</v>
      </c>
      <c r="Q460" s="109">
        <v>43983</v>
      </c>
      <c r="R460" s="107" t="s">
        <v>3760</v>
      </c>
      <c r="S460" s="48">
        <v>781350744</v>
      </c>
      <c r="T460" s="48">
        <v>0</v>
      </c>
      <c r="U460" s="48">
        <v>0</v>
      </c>
      <c r="V460" s="131">
        <v>781350744</v>
      </c>
      <c r="W460" s="48">
        <v>781350744</v>
      </c>
      <c r="X460" s="48">
        <v>0</v>
      </c>
      <c r="AA460" s="107"/>
      <c r="AB460" s="107"/>
    </row>
    <row r="461" spans="1:28" s="48" customFormat="1" x14ac:dyDescent="0.25">
      <c r="A461" s="107">
        <v>2020</v>
      </c>
      <c r="B461" s="107">
        <v>118</v>
      </c>
      <c r="C461" s="107">
        <v>1</v>
      </c>
      <c r="D461" s="109">
        <v>43831</v>
      </c>
      <c r="E461" s="109">
        <v>44104</v>
      </c>
      <c r="F461" s="109">
        <v>44104</v>
      </c>
      <c r="G461" s="107" t="s">
        <v>128</v>
      </c>
      <c r="H461" s="107" t="s">
        <v>3867</v>
      </c>
      <c r="I461" s="107">
        <v>44</v>
      </c>
      <c r="J461" s="107">
        <v>40</v>
      </c>
      <c r="K461" s="109">
        <v>43860</v>
      </c>
      <c r="L461" s="107" t="s">
        <v>172</v>
      </c>
      <c r="M461" s="107">
        <v>39698825</v>
      </c>
      <c r="N461" s="107" t="s">
        <v>25</v>
      </c>
      <c r="O461" s="107" t="s">
        <v>112</v>
      </c>
      <c r="P461" s="107">
        <v>26</v>
      </c>
      <c r="Q461" s="109">
        <v>43860</v>
      </c>
      <c r="R461" s="107" t="s">
        <v>3877</v>
      </c>
      <c r="S461" s="48">
        <v>75000000</v>
      </c>
      <c r="T461" s="48">
        <v>0</v>
      </c>
      <c r="U461" s="48">
        <v>0</v>
      </c>
      <c r="V461" s="130">
        <v>75000000</v>
      </c>
      <c r="W461" s="48">
        <v>75000000</v>
      </c>
      <c r="X461" s="48">
        <v>0</v>
      </c>
      <c r="AA461" s="107"/>
      <c r="AB461" s="107"/>
    </row>
    <row r="462" spans="1:28" s="48" customFormat="1" hidden="1" x14ac:dyDescent="0.25">
      <c r="A462" s="107">
        <v>2020</v>
      </c>
      <c r="B462" s="107">
        <v>118</v>
      </c>
      <c r="C462" s="107">
        <v>1</v>
      </c>
      <c r="D462" s="109">
        <v>43831</v>
      </c>
      <c r="E462" s="109">
        <v>44104</v>
      </c>
      <c r="F462" s="109">
        <v>44104</v>
      </c>
      <c r="G462" s="107" t="s">
        <v>186</v>
      </c>
      <c r="H462" s="107" t="s">
        <v>3878</v>
      </c>
      <c r="I462" s="107">
        <v>80</v>
      </c>
      <c r="J462" s="107">
        <v>23</v>
      </c>
      <c r="K462" s="109">
        <v>43853</v>
      </c>
      <c r="L462" s="107" t="s">
        <v>171</v>
      </c>
      <c r="M462" s="107">
        <v>899999061</v>
      </c>
      <c r="N462" s="107" t="s">
        <v>72</v>
      </c>
      <c r="O462" s="107" t="s">
        <v>73</v>
      </c>
      <c r="P462" s="107">
        <v>3</v>
      </c>
      <c r="Q462" s="109">
        <v>43831</v>
      </c>
      <c r="R462" s="107" t="s">
        <v>3801</v>
      </c>
      <c r="S462" s="48">
        <v>27483</v>
      </c>
      <c r="T462" s="48">
        <v>0</v>
      </c>
      <c r="U462" s="48">
        <v>0</v>
      </c>
      <c r="V462" s="131">
        <v>27483</v>
      </c>
      <c r="W462" s="48">
        <v>27483</v>
      </c>
      <c r="X462" s="48">
        <v>0</v>
      </c>
      <c r="AA462" s="107"/>
      <c r="AB462" s="107"/>
    </row>
    <row r="463" spans="1:28" s="48" customFormat="1" x14ac:dyDescent="0.25">
      <c r="A463" s="107">
        <v>2020</v>
      </c>
      <c r="B463" s="107">
        <v>118</v>
      </c>
      <c r="C463" s="107">
        <v>1</v>
      </c>
      <c r="D463" s="109">
        <v>43831</v>
      </c>
      <c r="E463" s="109">
        <v>44104</v>
      </c>
      <c r="F463" s="109">
        <v>44104</v>
      </c>
      <c r="G463" s="107" t="s">
        <v>68</v>
      </c>
      <c r="H463" s="107" t="s">
        <v>3775</v>
      </c>
      <c r="I463" s="107">
        <v>62</v>
      </c>
      <c r="J463" s="107">
        <v>63</v>
      </c>
      <c r="K463" s="109">
        <v>43861</v>
      </c>
      <c r="L463" s="107" t="s">
        <v>172</v>
      </c>
      <c r="M463" s="107">
        <v>1095790072</v>
      </c>
      <c r="N463" s="107" t="s">
        <v>306</v>
      </c>
      <c r="O463" s="107" t="s">
        <v>112</v>
      </c>
      <c r="P463" s="107">
        <v>27</v>
      </c>
      <c r="Q463" s="109">
        <v>43861</v>
      </c>
      <c r="R463" s="107" t="s">
        <v>3879</v>
      </c>
      <c r="S463" s="48">
        <v>45000000</v>
      </c>
      <c r="T463" s="48">
        <v>0</v>
      </c>
      <c r="U463" s="48">
        <v>0</v>
      </c>
      <c r="V463" s="130">
        <v>45000000</v>
      </c>
      <c r="W463" s="48">
        <v>45000000</v>
      </c>
      <c r="X463" s="48">
        <v>0</v>
      </c>
      <c r="AA463" s="107"/>
      <c r="AB463" s="107"/>
    </row>
    <row r="464" spans="1:28" s="48" customFormat="1" hidden="1" x14ac:dyDescent="0.25">
      <c r="A464" s="107">
        <v>2020</v>
      </c>
      <c r="B464" s="107">
        <v>118</v>
      </c>
      <c r="C464" s="107">
        <v>1</v>
      </c>
      <c r="D464" s="109">
        <v>43831</v>
      </c>
      <c r="E464" s="109">
        <v>44104</v>
      </c>
      <c r="F464" s="109">
        <v>44104</v>
      </c>
      <c r="G464" s="107" t="s">
        <v>186</v>
      </c>
      <c r="H464" s="107" t="s">
        <v>3878</v>
      </c>
      <c r="I464" s="107">
        <v>501</v>
      </c>
      <c r="J464" s="107">
        <v>364</v>
      </c>
      <c r="K464" s="109">
        <v>43908</v>
      </c>
      <c r="L464" s="107" t="s">
        <v>171</v>
      </c>
      <c r="M464" s="107">
        <v>899999061</v>
      </c>
      <c r="N464" s="107" t="s">
        <v>72</v>
      </c>
      <c r="O464" s="107" t="s">
        <v>73</v>
      </c>
      <c r="P464" s="107">
        <v>14</v>
      </c>
      <c r="Q464" s="109">
        <v>43891</v>
      </c>
      <c r="R464" s="107" t="s">
        <v>3803</v>
      </c>
      <c r="S464" s="48">
        <v>28364</v>
      </c>
      <c r="T464" s="48">
        <v>0</v>
      </c>
      <c r="U464" s="48">
        <v>0</v>
      </c>
      <c r="V464" s="131">
        <v>28364</v>
      </c>
      <c r="W464" s="48">
        <v>28364</v>
      </c>
      <c r="X464" s="48">
        <v>0</v>
      </c>
      <c r="AA464" s="107"/>
      <c r="AB464" s="107"/>
    </row>
    <row r="465" spans="1:28" s="48" customFormat="1" x14ac:dyDescent="0.25">
      <c r="A465" s="107">
        <v>2020</v>
      </c>
      <c r="B465" s="107">
        <v>118</v>
      </c>
      <c r="C465" s="107">
        <v>1</v>
      </c>
      <c r="D465" s="109">
        <v>43831</v>
      </c>
      <c r="E465" s="109">
        <v>44104</v>
      </c>
      <c r="F465" s="109">
        <v>44104</v>
      </c>
      <c r="G465" s="107" t="s">
        <v>2482</v>
      </c>
      <c r="H465" s="107" t="s">
        <v>3833</v>
      </c>
      <c r="I465" s="107">
        <v>946</v>
      </c>
      <c r="J465" s="107">
        <v>816</v>
      </c>
      <c r="K465" s="109">
        <v>44039</v>
      </c>
      <c r="L465" s="107" t="s">
        <v>172</v>
      </c>
      <c r="M465" s="107">
        <v>1095790072</v>
      </c>
      <c r="N465" s="107" t="s">
        <v>306</v>
      </c>
      <c r="O465" s="107" t="s">
        <v>112</v>
      </c>
      <c r="P465" s="107">
        <v>27</v>
      </c>
      <c r="Q465" s="109">
        <v>43861</v>
      </c>
      <c r="R465" s="107" t="s">
        <v>3880</v>
      </c>
      <c r="S465" s="48">
        <v>7500000</v>
      </c>
      <c r="T465" s="48">
        <v>0</v>
      </c>
      <c r="U465" s="48">
        <v>0</v>
      </c>
      <c r="V465" s="130">
        <v>7500000</v>
      </c>
      <c r="W465" s="48">
        <v>7000000</v>
      </c>
      <c r="X465" s="48">
        <v>500000</v>
      </c>
      <c r="AA465" s="107"/>
      <c r="AB465" s="107"/>
    </row>
    <row r="466" spans="1:28" s="48" customFormat="1" x14ac:dyDescent="0.25">
      <c r="A466" s="107">
        <v>2020</v>
      </c>
      <c r="B466" s="107">
        <v>118</v>
      </c>
      <c r="C466" s="107">
        <v>1</v>
      </c>
      <c r="D466" s="109">
        <v>43831</v>
      </c>
      <c r="E466" s="109">
        <v>44104</v>
      </c>
      <c r="F466" s="109">
        <v>44104</v>
      </c>
      <c r="G466" s="107" t="s">
        <v>2482</v>
      </c>
      <c r="H466" s="107" t="s">
        <v>3833</v>
      </c>
      <c r="I466" s="107">
        <v>1165</v>
      </c>
      <c r="J466" s="107">
        <v>959</v>
      </c>
      <c r="K466" s="109">
        <v>44067</v>
      </c>
      <c r="L466" s="107" t="s">
        <v>172</v>
      </c>
      <c r="M466" s="107">
        <v>1095790072</v>
      </c>
      <c r="N466" s="107" t="s">
        <v>306</v>
      </c>
      <c r="O466" s="107" t="s">
        <v>112</v>
      </c>
      <c r="P466" s="107">
        <v>27</v>
      </c>
      <c r="Q466" s="109">
        <v>43861</v>
      </c>
      <c r="R466" s="107" t="s">
        <v>3881</v>
      </c>
      <c r="S466" s="48">
        <v>7500000</v>
      </c>
      <c r="T466" s="48">
        <v>0</v>
      </c>
      <c r="U466" s="48">
        <v>0</v>
      </c>
      <c r="V466" s="130">
        <v>7500000</v>
      </c>
      <c r="W466" s="48">
        <v>0</v>
      </c>
      <c r="X466" s="48">
        <v>7500000</v>
      </c>
      <c r="AA466" s="107"/>
      <c r="AB466" s="107"/>
    </row>
    <row r="467" spans="1:28" s="48" customFormat="1" x14ac:dyDescent="0.25">
      <c r="A467" s="107">
        <v>2020</v>
      </c>
      <c r="B467" s="107">
        <v>118</v>
      </c>
      <c r="C467" s="107">
        <v>1</v>
      </c>
      <c r="D467" s="109">
        <v>43831</v>
      </c>
      <c r="E467" s="109">
        <v>44104</v>
      </c>
      <c r="F467" s="109">
        <v>44104</v>
      </c>
      <c r="G467" s="107" t="s">
        <v>116</v>
      </c>
      <c r="H467" s="107" t="s">
        <v>3851</v>
      </c>
      <c r="I467" s="107">
        <v>556</v>
      </c>
      <c r="J467" s="107">
        <v>451</v>
      </c>
      <c r="K467" s="109">
        <v>43942</v>
      </c>
      <c r="L467" s="107" t="s">
        <v>172</v>
      </c>
      <c r="M467" s="107">
        <v>1053765986</v>
      </c>
      <c r="N467" s="107" t="s">
        <v>42</v>
      </c>
      <c r="O467" s="107" t="s">
        <v>112</v>
      </c>
      <c r="P467" s="107">
        <v>28</v>
      </c>
      <c r="Q467" s="109">
        <v>43860</v>
      </c>
      <c r="R467" s="107" t="s">
        <v>3882</v>
      </c>
      <c r="S467" s="48">
        <v>11850000</v>
      </c>
      <c r="T467" s="48">
        <v>0</v>
      </c>
      <c r="U467" s="48">
        <v>0</v>
      </c>
      <c r="V467" s="130">
        <v>11850000</v>
      </c>
      <c r="W467" s="48">
        <v>11850000</v>
      </c>
      <c r="X467" s="48">
        <v>0</v>
      </c>
      <c r="AA467" s="107"/>
      <c r="AB467" s="107"/>
    </row>
    <row r="468" spans="1:28" s="48" customFormat="1" hidden="1" x14ac:dyDescent="0.25">
      <c r="A468" s="107">
        <v>2020</v>
      </c>
      <c r="B468" s="107">
        <v>118</v>
      </c>
      <c r="C468" s="107">
        <v>1</v>
      </c>
      <c r="D468" s="109">
        <v>43831</v>
      </c>
      <c r="E468" s="109">
        <v>44104</v>
      </c>
      <c r="F468" s="109">
        <v>44104</v>
      </c>
      <c r="G468" s="107" t="s">
        <v>186</v>
      </c>
      <c r="H468" s="107" t="s">
        <v>3878</v>
      </c>
      <c r="I468" s="107">
        <v>809</v>
      </c>
      <c r="J468" s="107">
        <v>699</v>
      </c>
      <c r="K468" s="109">
        <v>43987</v>
      </c>
      <c r="L468" s="107" t="s">
        <v>171</v>
      </c>
      <c r="M468" s="107">
        <v>899999061</v>
      </c>
      <c r="N468" s="107" t="s">
        <v>72</v>
      </c>
      <c r="O468" s="107" t="s">
        <v>73</v>
      </c>
      <c r="P468" s="107">
        <v>22</v>
      </c>
      <c r="Q468" s="109">
        <v>43983</v>
      </c>
      <c r="R468" s="107" t="s">
        <v>3796</v>
      </c>
      <c r="S468" s="48">
        <v>21572</v>
      </c>
      <c r="T468" s="48">
        <v>0</v>
      </c>
      <c r="U468" s="48">
        <v>0</v>
      </c>
      <c r="V468" s="131">
        <v>21572</v>
      </c>
      <c r="W468" s="48">
        <v>21572</v>
      </c>
      <c r="X468" s="48">
        <v>0</v>
      </c>
      <c r="AA468" s="107"/>
      <c r="AB468" s="107"/>
    </row>
    <row r="469" spans="1:28" s="48" customFormat="1" hidden="1" x14ac:dyDescent="0.25">
      <c r="A469" s="107">
        <v>2020</v>
      </c>
      <c r="B469" s="107">
        <v>118</v>
      </c>
      <c r="C469" s="107">
        <v>1</v>
      </c>
      <c r="D469" s="109">
        <v>43831</v>
      </c>
      <c r="E469" s="109">
        <v>44104</v>
      </c>
      <c r="F469" s="109">
        <v>44104</v>
      </c>
      <c r="G469" s="107" t="s">
        <v>186</v>
      </c>
      <c r="H469" s="107" t="s">
        <v>3878</v>
      </c>
      <c r="I469" s="107">
        <v>1054</v>
      </c>
      <c r="J469" s="107">
        <v>765</v>
      </c>
      <c r="K469" s="109">
        <v>44033</v>
      </c>
      <c r="L469" s="107" t="s">
        <v>171</v>
      </c>
      <c r="M469" s="107">
        <v>899999061</v>
      </c>
      <c r="N469" s="107" t="s">
        <v>72</v>
      </c>
      <c r="O469" s="107" t="s">
        <v>73</v>
      </c>
      <c r="P469" s="107">
        <v>31</v>
      </c>
      <c r="Q469" s="109">
        <v>44013</v>
      </c>
      <c r="R469" s="107" t="s">
        <v>3821</v>
      </c>
      <c r="S469" s="48">
        <v>64187</v>
      </c>
      <c r="T469" s="48">
        <v>0</v>
      </c>
      <c r="U469" s="48">
        <v>0</v>
      </c>
      <c r="V469" s="131">
        <v>64187</v>
      </c>
      <c r="W469" s="48">
        <v>64187</v>
      </c>
      <c r="X469" s="48">
        <v>0</v>
      </c>
      <c r="AA469" s="107"/>
      <c r="AB469" s="107"/>
    </row>
    <row r="470" spans="1:28" s="48" customFormat="1" hidden="1" x14ac:dyDescent="0.25">
      <c r="A470" s="107">
        <v>2020</v>
      </c>
      <c r="B470" s="107">
        <v>118</v>
      </c>
      <c r="C470" s="107">
        <v>1</v>
      </c>
      <c r="D470" s="109">
        <v>43831</v>
      </c>
      <c r="E470" s="109">
        <v>44104</v>
      </c>
      <c r="F470" s="109">
        <v>44104</v>
      </c>
      <c r="G470" s="107" t="s">
        <v>186</v>
      </c>
      <c r="H470" s="107" t="s">
        <v>3878</v>
      </c>
      <c r="I470" s="107">
        <v>1143</v>
      </c>
      <c r="J470" s="107">
        <v>926</v>
      </c>
      <c r="K470" s="109">
        <v>44062</v>
      </c>
      <c r="L470" s="107" t="s">
        <v>171</v>
      </c>
      <c r="M470" s="107">
        <v>899999061</v>
      </c>
      <c r="N470" s="107" t="s">
        <v>72</v>
      </c>
      <c r="O470" s="107" t="s">
        <v>73</v>
      </c>
      <c r="P470" s="107">
        <v>38</v>
      </c>
      <c r="Q470" s="109">
        <v>44044</v>
      </c>
      <c r="R470" s="107" t="s">
        <v>3800</v>
      </c>
      <c r="S470" s="48">
        <v>27038</v>
      </c>
      <c r="T470" s="48">
        <v>0</v>
      </c>
      <c r="U470" s="48">
        <v>0</v>
      </c>
      <c r="V470" s="131">
        <v>27038</v>
      </c>
      <c r="W470" s="48">
        <v>27038</v>
      </c>
      <c r="X470" s="48">
        <v>0</v>
      </c>
      <c r="AA470" s="107"/>
      <c r="AB470" s="107"/>
    </row>
    <row r="471" spans="1:28" s="48" customFormat="1" hidden="1" x14ac:dyDescent="0.25">
      <c r="A471" s="107">
        <v>2020</v>
      </c>
      <c r="B471" s="107">
        <v>118</v>
      </c>
      <c r="C471" s="107">
        <v>1</v>
      </c>
      <c r="D471" s="109">
        <v>43831</v>
      </c>
      <c r="E471" s="109">
        <v>44104</v>
      </c>
      <c r="F471" s="109">
        <v>44104</v>
      </c>
      <c r="G471" s="107" t="s">
        <v>186</v>
      </c>
      <c r="H471" s="107" t="s">
        <v>3878</v>
      </c>
      <c r="I471" s="107">
        <v>651</v>
      </c>
      <c r="J471" s="107">
        <v>510</v>
      </c>
      <c r="K471" s="109">
        <v>43958</v>
      </c>
      <c r="L471" s="107" t="s">
        <v>171</v>
      </c>
      <c r="M471" s="107">
        <v>899999061</v>
      </c>
      <c r="N471" s="107" t="s">
        <v>72</v>
      </c>
      <c r="O471" s="107" t="s">
        <v>73</v>
      </c>
      <c r="P471" s="107">
        <v>18</v>
      </c>
      <c r="Q471" s="109">
        <v>43952</v>
      </c>
      <c r="R471" s="107" t="s">
        <v>3814</v>
      </c>
      <c r="S471" s="48">
        <v>40233</v>
      </c>
      <c r="T471" s="48">
        <v>0</v>
      </c>
      <c r="U471" s="48">
        <v>0</v>
      </c>
      <c r="V471" s="131">
        <v>40233</v>
      </c>
      <c r="W471" s="48">
        <v>40233</v>
      </c>
      <c r="X471" s="48">
        <v>0</v>
      </c>
      <c r="AA471" s="107"/>
      <c r="AB471" s="107"/>
    </row>
    <row r="472" spans="1:28" s="48" customFormat="1" hidden="1" x14ac:dyDescent="0.25">
      <c r="A472" s="107">
        <v>2020</v>
      </c>
      <c r="B472" s="107">
        <v>118</v>
      </c>
      <c r="C472" s="107">
        <v>1</v>
      </c>
      <c r="D472" s="109">
        <v>43831</v>
      </c>
      <c r="E472" s="109">
        <v>44104</v>
      </c>
      <c r="F472" s="109">
        <v>44104</v>
      </c>
      <c r="G472" s="107" t="s">
        <v>186</v>
      </c>
      <c r="H472" s="107" t="s">
        <v>3878</v>
      </c>
      <c r="I472" s="107">
        <v>401</v>
      </c>
      <c r="J472" s="107">
        <v>289</v>
      </c>
      <c r="K472" s="109">
        <v>43893</v>
      </c>
      <c r="L472" s="107" t="s">
        <v>171</v>
      </c>
      <c r="M472" s="107">
        <v>899999061</v>
      </c>
      <c r="N472" s="107" t="s">
        <v>72</v>
      </c>
      <c r="O472" s="107" t="s">
        <v>73</v>
      </c>
      <c r="P472" s="107">
        <v>10</v>
      </c>
      <c r="Q472" s="109">
        <v>43893</v>
      </c>
      <c r="R472" s="107" t="s">
        <v>1359</v>
      </c>
      <c r="S472" s="48">
        <v>27067</v>
      </c>
      <c r="T472" s="48">
        <v>0</v>
      </c>
      <c r="U472" s="48">
        <v>0</v>
      </c>
      <c r="V472" s="131">
        <v>27067</v>
      </c>
      <c r="W472" s="48">
        <v>27067</v>
      </c>
      <c r="X472" s="48">
        <v>0</v>
      </c>
      <c r="AA472" s="107"/>
      <c r="AB472" s="107"/>
    </row>
    <row r="473" spans="1:28" s="48" customFormat="1" x14ac:dyDescent="0.25">
      <c r="A473" s="107">
        <v>2020</v>
      </c>
      <c r="B473" s="107">
        <v>118</v>
      </c>
      <c r="C473" s="107">
        <v>1</v>
      </c>
      <c r="D473" s="109">
        <v>43831</v>
      </c>
      <c r="E473" s="109">
        <v>44104</v>
      </c>
      <c r="F473" s="109">
        <v>44104</v>
      </c>
      <c r="G473" s="107" t="s">
        <v>116</v>
      </c>
      <c r="H473" s="107" t="s">
        <v>3851</v>
      </c>
      <c r="I473" s="107">
        <v>40</v>
      </c>
      <c r="J473" s="107">
        <v>41</v>
      </c>
      <c r="K473" s="109">
        <v>43860</v>
      </c>
      <c r="L473" s="107" t="s">
        <v>172</v>
      </c>
      <c r="M473" s="107">
        <v>1053765986</v>
      </c>
      <c r="N473" s="107" t="s">
        <v>42</v>
      </c>
      <c r="O473" s="107" t="s">
        <v>112</v>
      </c>
      <c r="P473" s="107">
        <v>28</v>
      </c>
      <c r="Q473" s="109">
        <v>43860</v>
      </c>
      <c r="R473" s="107" t="s">
        <v>3883</v>
      </c>
      <c r="S473" s="48">
        <v>23700000</v>
      </c>
      <c r="T473" s="48">
        <v>0</v>
      </c>
      <c r="U473" s="48">
        <v>0</v>
      </c>
      <c r="V473" s="130">
        <v>23700000</v>
      </c>
      <c r="W473" s="48">
        <v>23700000</v>
      </c>
      <c r="X473" s="48">
        <v>0</v>
      </c>
      <c r="AA473" s="107"/>
      <c r="AB473" s="107"/>
    </row>
    <row r="474" spans="1:28" s="48" customFormat="1" x14ac:dyDescent="0.25">
      <c r="A474" s="107">
        <v>2020</v>
      </c>
      <c r="B474" s="107">
        <v>118</v>
      </c>
      <c r="C474" s="107">
        <v>1</v>
      </c>
      <c r="D474" s="109">
        <v>43831</v>
      </c>
      <c r="E474" s="109">
        <v>44104</v>
      </c>
      <c r="F474" s="109">
        <v>44104</v>
      </c>
      <c r="G474" s="107" t="s">
        <v>128</v>
      </c>
      <c r="H474" s="107" t="s">
        <v>3867</v>
      </c>
      <c r="I474" s="107">
        <v>63</v>
      </c>
      <c r="J474" s="107">
        <v>42</v>
      </c>
      <c r="K474" s="109">
        <v>43860</v>
      </c>
      <c r="L474" s="107" t="s">
        <v>172</v>
      </c>
      <c r="M474" s="107">
        <v>52963623</v>
      </c>
      <c r="N474" s="107" t="s">
        <v>132</v>
      </c>
      <c r="O474" s="107" t="s">
        <v>112</v>
      </c>
      <c r="P474" s="107">
        <v>29</v>
      </c>
      <c r="Q474" s="109">
        <v>43860</v>
      </c>
      <c r="R474" s="107" t="s">
        <v>3884</v>
      </c>
      <c r="S474" s="48">
        <v>33300000</v>
      </c>
      <c r="T474" s="48">
        <v>0</v>
      </c>
      <c r="U474" s="48">
        <v>0</v>
      </c>
      <c r="V474" s="130">
        <v>33300000</v>
      </c>
      <c r="W474" s="48">
        <v>33300000</v>
      </c>
      <c r="X474" s="48">
        <v>0</v>
      </c>
      <c r="AA474" s="107"/>
      <c r="AB474" s="107"/>
    </row>
    <row r="475" spans="1:28" s="48" customFormat="1" x14ac:dyDescent="0.25">
      <c r="A475" s="107">
        <v>2020</v>
      </c>
      <c r="B475" s="107">
        <v>118</v>
      </c>
      <c r="C475" s="107">
        <v>1</v>
      </c>
      <c r="D475" s="109">
        <v>43831</v>
      </c>
      <c r="E475" s="109">
        <v>44104</v>
      </c>
      <c r="F475" s="109">
        <v>44104</v>
      </c>
      <c r="G475" s="107" t="s">
        <v>121</v>
      </c>
      <c r="H475" s="107" t="s">
        <v>3848</v>
      </c>
      <c r="I475" s="107">
        <v>56</v>
      </c>
      <c r="J475" s="107">
        <v>107</v>
      </c>
      <c r="K475" s="109">
        <v>43865</v>
      </c>
      <c r="L475" s="107" t="s">
        <v>172</v>
      </c>
      <c r="M475" s="107">
        <v>1020718140</v>
      </c>
      <c r="N475" s="107" t="s">
        <v>329</v>
      </c>
      <c r="O475" s="107" t="s">
        <v>112</v>
      </c>
      <c r="P475" s="107">
        <v>30</v>
      </c>
      <c r="Q475" s="109">
        <v>43865</v>
      </c>
      <c r="R475" s="107" t="s">
        <v>3885</v>
      </c>
      <c r="S475" s="48">
        <v>19865000</v>
      </c>
      <c r="T475" s="48">
        <v>0</v>
      </c>
      <c r="U475" s="48">
        <v>0</v>
      </c>
      <c r="V475" s="130">
        <v>19865000</v>
      </c>
      <c r="W475" s="48">
        <v>19865000</v>
      </c>
      <c r="X475" s="48">
        <v>0</v>
      </c>
      <c r="AA475" s="107"/>
      <c r="AB475" s="107"/>
    </row>
    <row r="476" spans="1:28" s="48" customFormat="1" x14ac:dyDescent="0.25">
      <c r="A476" s="107">
        <v>2020</v>
      </c>
      <c r="B476" s="107">
        <v>118</v>
      </c>
      <c r="C476" s="107">
        <v>1</v>
      </c>
      <c r="D476" s="109">
        <v>43831</v>
      </c>
      <c r="E476" s="109">
        <v>44104</v>
      </c>
      <c r="F476" s="109">
        <v>44104</v>
      </c>
      <c r="G476" s="107" t="s">
        <v>137</v>
      </c>
      <c r="H476" s="107" t="s">
        <v>138</v>
      </c>
      <c r="I476" s="107">
        <v>30</v>
      </c>
      <c r="J476" s="107">
        <v>94</v>
      </c>
      <c r="K476" s="109">
        <v>43865</v>
      </c>
      <c r="L476" s="107" t="s">
        <v>172</v>
      </c>
      <c r="M476" s="107">
        <v>80130456</v>
      </c>
      <c r="N476" s="107" t="s">
        <v>330</v>
      </c>
      <c r="O476" s="107" t="s">
        <v>113</v>
      </c>
      <c r="P476" s="107">
        <v>31</v>
      </c>
      <c r="Q476" s="109">
        <v>43865</v>
      </c>
      <c r="R476" s="107" t="s">
        <v>3886</v>
      </c>
      <c r="S476" s="48">
        <v>15600000</v>
      </c>
      <c r="T476" s="48">
        <v>0</v>
      </c>
      <c r="U476" s="48">
        <v>0</v>
      </c>
      <c r="V476" s="130">
        <v>15600000</v>
      </c>
      <c r="W476" s="48">
        <v>15600000</v>
      </c>
      <c r="X476" s="48">
        <v>0</v>
      </c>
      <c r="AA476" s="107"/>
      <c r="AB476" s="107"/>
    </row>
    <row r="477" spans="1:28" s="48" customFormat="1" x14ac:dyDescent="0.25">
      <c r="A477" s="107">
        <v>2020</v>
      </c>
      <c r="B477" s="107">
        <v>118</v>
      </c>
      <c r="C477" s="107">
        <v>1</v>
      </c>
      <c r="D477" s="109">
        <v>43831</v>
      </c>
      <c r="E477" s="109">
        <v>44104</v>
      </c>
      <c r="F477" s="109">
        <v>44104</v>
      </c>
      <c r="G477" s="107" t="s">
        <v>2510</v>
      </c>
      <c r="H477" s="107" t="s">
        <v>3855</v>
      </c>
      <c r="I477" s="107">
        <v>1299</v>
      </c>
      <c r="J477" s="107">
        <v>1026</v>
      </c>
      <c r="K477" s="109">
        <v>44099</v>
      </c>
      <c r="L477" s="107" t="s">
        <v>172</v>
      </c>
      <c r="M477" s="107">
        <v>80130456</v>
      </c>
      <c r="N477" s="107" t="s">
        <v>330</v>
      </c>
      <c r="O477" s="107" t="s">
        <v>113</v>
      </c>
      <c r="P477" s="107">
        <v>31</v>
      </c>
      <c r="Q477" s="109">
        <v>43865</v>
      </c>
      <c r="R477" s="107" t="s">
        <v>3887</v>
      </c>
      <c r="S477" s="48">
        <v>2600000</v>
      </c>
      <c r="T477" s="48">
        <v>0</v>
      </c>
      <c r="U477" s="48">
        <v>0</v>
      </c>
      <c r="V477" s="130">
        <v>2600000</v>
      </c>
      <c r="W477" s="48">
        <v>0</v>
      </c>
      <c r="X477" s="48">
        <v>2600000</v>
      </c>
      <c r="AA477" s="107"/>
      <c r="AB477" s="107"/>
    </row>
    <row r="478" spans="1:28" s="48" customFormat="1" x14ac:dyDescent="0.25">
      <c r="A478" s="107">
        <v>2020</v>
      </c>
      <c r="B478" s="107">
        <v>118</v>
      </c>
      <c r="C478" s="107">
        <v>1</v>
      </c>
      <c r="D478" s="109">
        <v>43831</v>
      </c>
      <c r="E478" s="109">
        <v>44104</v>
      </c>
      <c r="F478" s="109">
        <v>44104</v>
      </c>
      <c r="G478" s="107" t="s">
        <v>2510</v>
      </c>
      <c r="H478" s="107" t="s">
        <v>3855</v>
      </c>
      <c r="I478" s="107">
        <v>1102</v>
      </c>
      <c r="J478" s="107">
        <v>917</v>
      </c>
      <c r="K478" s="109">
        <v>44061</v>
      </c>
      <c r="L478" s="107" t="s">
        <v>172</v>
      </c>
      <c r="M478" s="107">
        <v>80130456</v>
      </c>
      <c r="N478" s="107" t="s">
        <v>330</v>
      </c>
      <c r="O478" s="107" t="s">
        <v>113</v>
      </c>
      <c r="P478" s="107">
        <v>31</v>
      </c>
      <c r="Q478" s="109">
        <v>43865</v>
      </c>
      <c r="R478" s="107" t="s">
        <v>3888</v>
      </c>
      <c r="S478" s="48">
        <v>2600000</v>
      </c>
      <c r="T478" s="48">
        <v>0</v>
      </c>
      <c r="U478" s="48">
        <v>0</v>
      </c>
      <c r="V478" s="130">
        <v>2600000</v>
      </c>
      <c r="W478" s="48">
        <v>0</v>
      </c>
      <c r="X478" s="48">
        <v>2600000</v>
      </c>
      <c r="AA478" s="107"/>
      <c r="AB478" s="107"/>
    </row>
    <row r="479" spans="1:28" s="48" customFormat="1" x14ac:dyDescent="0.25">
      <c r="A479" s="107">
        <v>2020</v>
      </c>
      <c r="B479" s="107">
        <v>118</v>
      </c>
      <c r="C479" s="107">
        <v>1</v>
      </c>
      <c r="D479" s="109">
        <v>43831</v>
      </c>
      <c r="E479" s="109">
        <v>44104</v>
      </c>
      <c r="F479" s="109">
        <v>44104</v>
      </c>
      <c r="G479" s="107" t="s">
        <v>2510</v>
      </c>
      <c r="H479" s="107" t="s">
        <v>3855</v>
      </c>
      <c r="I479" s="107">
        <v>999</v>
      </c>
      <c r="J479" s="107">
        <v>836</v>
      </c>
      <c r="K479" s="109">
        <v>44042</v>
      </c>
      <c r="L479" s="107" t="s">
        <v>172</v>
      </c>
      <c r="M479" s="107">
        <v>80130456</v>
      </c>
      <c r="N479" s="107" t="s">
        <v>330</v>
      </c>
      <c r="O479" s="107" t="s">
        <v>113</v>
      </c>
      <c r="P479" s="107">
        <v>31</v>
      </c>
      <c r="Q479" s="109">
        <v>43865</v>
      </c>
      <c r="R479" s="107" t="s">
        <v>3889</v>
      </c>
      <c r="S479" s="48">
        <v>2600000</v>
      </c>
      <c r="T479" s="48">
        <v>0</v>
      </c>
      <c r="U479" s="48">
        <v>0</v>
      </c>
      <c r="V479" s="130">
        <v>2600000</v>
      </c>
      <c r="W479" s="48">
        <v>2340000</v>
      </c>
      <c r="X479" s="48">
        <v>260000</v>
      </c>
      <c r="AA479" s="107"/>
      <c r="AB479" s="107"/>
    </row>
    <row r="480" spans="1:28" s="48" customFormat="1" x14ac:dyDescent="0.25">
      <c r="A480" s="107">
        <v>2020</v>
      </c>
      <c r="B480" s="107">
        <v>118</v>
      </c>
      <c r="C480" s="107">
        <v>1</v>
      </c>
      <c r="D480" s="109">
        <v>43831</v>
      </c>
      <c r="E480" s="109">
        <v>44104</v>
      </c>
      <c r="F480" s="109">
        <v>44104</v>
      </c>
      <c r="G480" s="107" t="s">
        <v>137</v>
      </c>
      <c r="H480" s="107" t="s">
        <v>138</v>
      </c>
      <c r="I480" s="107">
        <v>32</v>
      </c>
      <c r="J480" s="107">
        <v>93</v>
      </c>
      <c r="K480" s="109">
        <v>43865</v>
      </c>
      <c r="L480" s="107" t="s">
        <v>172</v>
      </c>
      <c r="M480" s="107">
        <v>79961265</v>
      </c>
      <c r="N480" s="107" t="s">
        <v>331</v>
      </c>
      <c r="O480" s="107" t="s">
        <v>113</v>
      </c>
      <c r="P480" s="107">
        <v>32</v>
      </c>
      <c r="Q480" s="109">
        <v>43865</v>
      </c>
      <c r="R480" s="107" t="s">
        <v>3886</v>
      </c>
      <c r="S480" s="48">
        <v>15600000</v>
      </c>
      <c r="T480" s="48">
        <v>0</v>
      </c>
      <c r="U480" s="48">
        <v>0</v>
      </c>
      <c r="V480" s="130">
        <v>15600000</v>
      </c>
      <c r="W480" s="48">
        <v>15600000</v>
      </c>
      <c r="X480" s="48">
        <v>0</v>
      </c>
      <c r="AA480" s="107"/>
      <c r="AB480" s="107"/>
    </row>
    <row r="481" spans="1:28" s="48" customFormat="1" hidden="1" x14ac:dyDescent="0.25">
      <c r="A481" s="107">
        <v>2020</v>
      </c>
      <c r="B481" s="107">
        <v>118</v>
      </c>
      <c r="C481" s="107">
        <v>1</v>
      </c>
      <c r="D481" s="109">
        <v>43831</v>
      </c>
      <c r="E481" s="109">
        <v>44104</v>
      </c>
      <c r="F481" s="109">
        <v>44104</v>
      </c>
      <c r="G481" s="107" t="s">
        <v>101</v>
      </c>
      <c r="H481" s="107" t="s">
        <v>3890</v>
      </c>
      <c r="I481" s="107">
        <v>1179</v>
      </c>
      <c r="J481" s="107">
        <v>972</v>
      </c>
      <c r="K481" s="109">
        <v>44082</v>
      </c>
      <c r="L481" s="107" t="s">
        <v>171</v>
      </c>
      <c r="M481" s="107">
        <v>900299571</v>
      </c>
      <c r="N481" s="107" t="s">
        <v>103</v>
      </c>
      <c r="O481" s="107" t="s">
        <v>104</v>
      </c>
      <c r="P481" s="107">
        <v>2020458</v>
      </c>
      <c r="Q481" s="109">
        <v>44075</v>
      </c>
      <c r="R481" s="107" t="s">
        <v>3891</v>
      </c>
      <c r="S481" s="48">
        <v>59559000</v>
      </c>
      <c r="T481" s="48">
        <v>0</v>
      </c>
      <c r="U481" s="48">
        <v>0</v>
      </c>
      <c r="V481" s="131">
        <v>59559000</v>
      </c>
      <c r="W481" s="48">
        <v>59559000</v>
      </c>
      <c r="X481" s="48">
        <v>0</v>
      </c>
      <c r="AA481" s="107"/>
      <c r="AB481" s="107"/>
    </row>
    <row r="482" spans="1:28" s="48" customFormat="1" hidden="1" x14ac:dyDescent="0.25">
      <c r="A482" s="107">
        <v>2020</v>
      </c>
      <c r="B482" s="107">
        <v>118</v>
      </c>
      <c r="C482" s="107">
        <v>1</v>
      </c>
      <c r="D482" s="109">
        <v>43831</v>
      </c>
      <c r="E482" s="109">
        <v>44104</v>
      </c>
      <c r="F482" s="109">
        <v>44104</v>
      </c>
      <c r="G482" s="107" t="s">
        <v>101</v>
      </c>
      <c r="H482" s="107" t="s">
        <v>3890</v>
      </c>
      <c r="I482" s="107">
        <v>1122</v>
      </c>
      <c r="J482" s="107">
        <v>873</v>
      </c>
      <c r="K482" s="109">
        <v>44056</v>
      </c>
      <c r="L482" s="107" t="s">
        <v>171</v>
      </c>
      <c r="M482" s="107">
        <v>900299571</v>
      </c>
      <c r="N482" s="107" t="s">
        <v>103</v>
      </c>
      <c r="O482" s="107" t="s">
        <v>104</v>
      </c>
      <c r="P482" s="107">
        <v>2020455</v>
      </c>
      <c r="Q482" s="109">
        <v>44044</v>
      </c>
      <c r="R482" s="107" t="s">
        <v>3892</v>
      </c>
      <c r="S482" s="48">
        <v>59559000</v>
      </c>
      <c r="T482" s="48">
        <v>0</v>
      </c>
      <c r="U482" s="48">
        <v>0</v>
      </c>
      <c r="V482" s="131">
        <v>59559000</v>
      </c>
      <c r="W482" s="48">
        <v>59559000</v>
      </c>
      <c r="X482" s="48">
        <v>0</v>
      </c>
      <c r="AA482" s="107"/>
      <c r="AB482" s="107"/>
    </row>
    <row r="483" spans="1:28" s="48" customFormat="1" hidden="1" x14ac:dyDescent="0.25">
      <c r="A483" s="107">
        <v>2020</v>
      </c>
      <c r="B483" s="107">
        <v>118</v>
      </c>
      <c r="C483" s="107">
        <v>1</v>
      </c>
      <c r="D483" s="109">
        <v>43831</v>
      </c>
      <c r="E483" s="109">
        <v>44104</v>
      </c>
      <c r="F483" s="109">
        <v>44104</v>
      </c>
      <c r="G483" s="107" t="s">
        <v>101</v>
      </c>
      <c r="H483" s="107" t="s">
        <v>3890</v>
      </c>
      <c r="I483" s="107">
        <v>818</v>
      </c>
      <c r="J483" s="107">
        <v>709</v>
      </c>
      <c r="K483" s="109">
        <v>43992</v>
      </c>
      <c r="L483" s="107" t="s">
        <v>171</v>
      </c>
      <c r="M483" s="107">
        <v>900299571</v>
      </c>
      <c r="N483" s="107" t="s">
        <v>103</v>
      </c>
      <c r="O483" s="107" t="s">
        <v>104</v>
      </c>
      <c r="P483" s="107">
        <v>4492020</v>
      </c>
      <c r="Q483" s="109">
        <v>43983</v>
      </c>
      <c r="R483" s="107" t="s">
        <v>3893</v>
      </c>
      <c r="S483" s="48">
        <v>59559000</v>
      </c>
      <c r="T483" s="48">
        <v>0</v>
      </c>
      <c r="U483" s="48">
        <v>0</v>
      </c>
      <c r="V483" s="131">
        <v>59559000</v>
      </c>
      <c r="W483" s="48">
        <v>59559000</v>
      </c>
      <c r="X483" s="48">
        <v>0</v>
      </c>
      <c r="AA483" s="107"/>
      <c r="AB483" s="107"/>
    </row>
    <row r="484" spans="1:28" s="48" customFormat="1" hidden="1" x14ac:dyDescent="0.25">
      <c r="A484" s="107">
        <v>2020</v>
      </c>
      <c r="B484" s="107">
        <v>118</v>
      </c>
      <c r="C484" s="107">
        <v>1</v>
      </c>
      <c r="D484" s="109">
        <v>43831</v>
      </c>
      <c r="E484" s="109">
        <v>44104</v>
      </c>
      <c r="F484" s="109">
        <v>44104</v>
      </c>
      <c r="G484" s="107" t="s">
        <v>101</v>
      </c>
      <c r="H484" s="107" t="s">
        <v>3890</v>
      </c>
      <c r="I484" s="107">
        <v>849</v>
      </c>
      <c r="J484" s="107">
        <v>720</v>
      </c>
      <c r="K484" s="109">
        <v>44021</v>
      </c>
      <c r="L484" s="107" t="s">
        <v>171</v>
      </c>
      <c r="M484" s="107">
        <v>900299571</v>
      </c>
      <c r="N484" s="107" t="s">
        <v>103</v>
      </c>
      <c r="O484" s="107" t="s">
        <v>104</v>
      </c>
      <c r="P484" s="107">
        <v>2020452</v>
      </c>
      <c r="Q484" s="109">
        <v>44013</v>
      </c>
      <c r="R484" s="107" t="s">
        <v>3894</v>
      </c>
      <c r="S484" s="48">
        <v>59559000</v>
      </c>
      <c r="T484" s="48">
        <v>0</v>
      </c>
      <c r="U484" s="48">
        <v>0</v>
      </c>
      <c r="V484" s="131">
        <v>59559000</v>
      </c>
      <c r="W484" s="48">
        <v>59559000</v>
      </c>
      <c r="X484" s="48">
        <v>0</v>
      </c>
      <c r="AA484" s="107"/>
      <c r="AB484" s="107"/>
    </row>
    <row r="485" spans="1:28" s="48" customFormat="1" hidden="1" x14ac:dyDescent="0.25">
      <c r="A485" s="107">
        <v>2020</v>
      </c>
      <c r="B485" s="107">
        <v>118</v>
      </c>
      <c r="C485" s="107">
        <v>1</v>
      </c>
      <c r="D485" s="109">
        <v>43831</v>
      </c>
      <c r="E485" s="109">
        <v>44104</v>
      </c>
      <c r="F485" s="109">
        <v>44104</v>
      </c>
      <c r="G485" s="107" t="s">
        <v>101</v>
      </c>
      <c r="H485" s="107" t="s">
        <v>3890</v>
      </c>
      <c r="I485" s="107">
        <v>18</v>
      </c>
      <c r="J485" s="107">
        <v>6</v>
      </c>
      <c r="K485" s="109">
        <v>43846</v>
      </c>
      <c r="L485" s="107" t="s">
        <v>171</v>
      </c>
      <c r="M485" s="107">
        <v>900299571</v>
      </c>
      <c r="N485" s="107" t="s">
        <v>103</v>
      </c>
      <c r="O485" s="107" t="s">
        <v>104</v>
      </c>
      <c r="P485" s="107">
        <v>4342020</v>
      </c>
      <c r="Q485" s="109">
        <v>43831</v>
      </c>
      <c r="R485" s="107" t="s">
        <v>3895</v>
      </c>
      <c r="S485" s="48">
        <v>58882000</v>
      </c>
      <c r="T485" s="48">
        <v>0</v>
      </c>
      <c r="U485" s="48">
        <v>0</v>
      </c>
      <c r="V485" s="131">
        <v>58882000</v>
      </c>
      <c r="W485" s="48">
        <v>58882000</v>
      </c>
      <c r="X485" s="48">
        <v>0</v>
      </c>
      <c r="AA485" s="107"/>
      <c r="AB485" s="107"/>
    </row>
    <row r="486" spans="1:28" s="48" customFormat="1" hidden="1" x14ac:dyDescent="0.25">
      <c r="A486" s="107">
        <v>2020</v>
      </c>
      <c r="B486" s="107">
        <v>118</v>
      </c>
      <c r="C486" s="107">
        <v>1</v>
      </c>
      <c r="D486" s="109">
        <v>43831</v>
      </c>
      <c r="E486" s="109">
        <v>44104</v>
      </c>
      <c r="F486" s="109">
        <v>44104</v>
      </c>
      <c r="G486" s="107" t="s">
        <v>101</v>
      </c>
      <c r="H486" s="107" t="s">
        <v>3890</v>
      </c>
      <c r="I486" s="107">
        <v>233</v>
      </c>
      <c r="J486" s="107">
        <v>148</v>
      </c>
      <c r="K486" s="109">
        <v>43872</v>
      </c>
      <c r="L486" s="107" t="s">
        <v>171</v>
      </c>
      <c r="M486" s="107">
        <v>900299571</v>
      </c>
      <c r="N486" s="107" t="s">
        <v>103</v>
      </c>
      <c r="O486" s="107" t="s">
        <v>104</v>
      </c>
      <c r="P486" s="107">
        <v>4372020</v>
      </c>
      <c r="Q486" s="109">
        <v>43862</v>
      </c>
      <c r="R486" s="107" t="s">
        <v>3896</v>
      </c>
      <c r="S486" s="48">
        <v>58882000</v>
      </c>
      <c r="T486" s="48">
        <v>0</v>
      </c>
      <c r="U486" s="48">
        <v>0</v>
      </c>
      <c r="V486" s="131">
        <v>58882000</v>
      </c>
      <c r="W486" s="48">
        <v>58882000</v>
      </c>
      <c r="X486" s="48">
        <v>0</v>
      </c>
      <c r="AA486" s="107"/>
      <c r="AB486" s="107"/>
    </row>
    <row r="487" spans="1:28" s="48" customFormat="1" hidden="1" x14ac:dyDescent="0.25">
      <c r="A487" s="107">
        <v>2020</v>
      </c>
      <c r="B487" s="107">
        <v>118</v>
      </c>
      <c r="C487" s="107">
        <v>1</v>
      </c>
      <c r="D487" s="109">
        <v>43831</v>
      </c>
      <c r="E487" s="109">
        <v>44104</v>
      </c>
      <c r="F487" s="109">
        <v>44104</v>
      </c>
      <c r="G487" s="107" t="s">
        <v>101</v>
      </c>
      <c r="H487" s="107" t="s">
        <v>3890</v>
      </c>
      <c r="I487" s="107">
        <v>649</v>
      </c>
      <c r="J487" s="107">
        <v>497</v>
      </c>
      <c r="K487" s="109">
        <v>43956</v>
      </c>
      <c r="L487" s="107" t="s">
        <v>171</v>
      </c>
      <c r="M487" s="107">
        <v>900299571</v>
      </c>
      <c r="N487" s="107" t="s">
        <v>103</v>
      </c>
      <c r="O487" s="107" t="s">
        <v>104</v>
      </c>
      <c r="P487" s="107">
        <v>2020446</v>
      </c>
      <c r="Q487" s="109">
        <v>43952</v>
      </c>
      <c r="R487" s="107" t="s">
        <v>3897</v>
      </c>
      <c r="S487" s="48">
        <v>59559000</v>
      </c>
      <c r="T487" s="48">
        <v>0</v>
      </c>
      <c r="U487" s="48">
        <v>0</v>
      </c>
      <c r="V487" s="131">
        <v>59559000</v>
      </c>
      <c r="W487" s="48">
        <v>59559000</v>
      </c>
      <c r="X487" s="48">
        <v>0</v>
      </c>
      <c r="AA487" s="107"/>
      <c r="AB487" s="107"/>
    </row>
    <row r="488" spans="1:28" s="48" customFormat="1" hidden="1" x14ac:dyDescent="0.25">
      <c r="A488" s="107">
        <v>2020</v>
      </c>
      <c r="B488" s="107">
        <v>118</v>
      </c>
      <c r="C488" s="107">
        <v>1</v>
      </c>
      <c r="D488" s="109">
        <v>43831</v>
      </c>
      <c r="E488" s="109">
        <v>44104</v>
      </c>
      <c r="F488" s="109">
        <v>44104</v>
      </c>
      <c r="G488" s="107" t="s">
        <v>101</v>
      </c>
      <c r="H488" s="107" t="s">
        <v>3890</v>
      </c>
      <c r="I488" s="107">
        <v>552</v>
      </c>
      <c r="J488" s="107">
        <v>425</v>
      </c>
      <c r="K488" s="109">
        <v>43936</v>
      </c>
      <c r="L488" s="107" t="s">
        <v>171</v>
      </c>
      <c r="M488" s="107">
        <v>900299571</v>
      </c>
      <c r="N488" s="107" t="s">
        <v>103</v>
      </c>
      <c r="O488" s="107" t="s">
        <v>104</v>
      </c>
      <c r="P488" s="107">
        <v>2020443</v>
      </c>
      <c r="Q488" s="109">
        <v>43922</v>
      </c>
      <c r="R488" s="107" t="s">
        <v>3898</v>
      </c>
      <c r="S488" s="48">
        <v>60312000</v>
      </c>
      <c r="T488" s="48">
        <v>0</v>
      </c>
      <c r="U488" s="48">
        <v>0</v>
      </c>
      <c r="V488" s="131">
        <v>60312000</v>
      </c>
      <c r="W488" s="48">
        <v>60312000</v>
      </c>
      <c r="X488" s="48">
        <v>0</v>
      </c>
      <c r="AA488" s="107"/>
      <c r="AB488" s="107"/>
    </row>
    <row r="489" spans="1:28" s="48" customFormat="1" hidden="1" x14ac:dyDescent="0.25">
      <c r="A489" s="107">
        <v>2020</v>
      </c>
      <c r="B489" s="107">
        <v>118</v>
      </c>
      <c r="C489" s="107">
        <v>1</v>
      </c>
      <c r="D489" s="109">
        <v>43831</v>
      </c>
      <c r="E489" s="109">
        <v>44104</v>
      </c>
      <c r="F489" s="109">
        <v>44104</v>
      </c>
      <c r="G489" s="107" t="s">
        <v>101</v>
      </c>
      <c r="H489" s="107" t="s">
        <v>3890</v>
      </c>
      <c r="I489" s="107">
        <v>484</v>
      </c>
      <c r="J489" s="107">
        <v>355</v>
      </c>
      <c r="K489" s="109">
        <v>43907</v>
      </c>
      <c r="L489" s="107" t="s">
        <v>171</v>
      </c>
      <c r="M489" s="107">
        <v>900299571</v>
      </c>
      <c r="N489" s="107" t="s">
        <v>103</v>
      </c>
      <c r="O489" s="107" t="s">
        <v>104</v>
      </c>
      <c r="P489" s="107">
        <v>2020440</v>
      </c>
      <c r="Q489" s="109">
        <v>43891</v>
      </c>
      <c r="R489" s="107" t="s">
        <v>3899</v>
      </c>
      <c r="S489" s="48">
        <v>58882000</v>
      </c>
      <c r="T489" s="48">
        <v>0</v>
      </c>
      <c r="U489" s="48">
        <v>0</v>
      </c>
      <c r="V489" s="131">
        <v>58882000</v>
      </c>
      <c r="W489" s="48">
        <v>58882000</v>
      </c>
      <c r="X489" s="48">
        <v>0</v>
      </c>
      <c r="AA489" s="107"/>
      <c r="AB489" s="107"/>
    </row>
    <row r="490" spans="1:28" s="48" customFormat="1" hidden="1" x14ac:dyDescent="0.25">
      <c r="A490" s="107">
        <v>2020</v>
      </c>
      <c r="B490" s="107">
        <v>118</v>
      </c>
      <c r="C490" s="107">
        <v>1</v>
      </c>
      <c r="D490" s="109">
        <v>43831</v>
      </c>
      <c r="E490" s="109">
        <v>44104</v>
      </c>
      <c r="F490" s="109">
        <v>44104</v>
      </c>
      <c r="G490" s="107" t="s">
        <v>1341</v>
      </c>
      <c r="H490" s="107" t="s">
        <v>3900</v>
      </c>
      <c r="I490" s="107">
        <v>179</v>
      </c>
      <c r="J490" s="107">
        <v>730</v>
      </c>
      <c r="K490" s="109">
        <v>44028</v>
      </c>
      <c r="L490" s="107" t="s">
        <v>171</v>
      </c>
      <c r="M490" s="107">
        <v>899999061</v>
      </c>
      <c r="N490" s="107" t="s">
        <v>72</v>
      </c>
      <c r="O490" s="107" t="s">
        <v>170</v>
      </c>
      <c r="P490" s="107">
        <v>197</v>
      </c>
      <c r="Q490" s="109">
        <v>44013</v>
      </c>
      <c r="R490" s="107" t="s">
        <v>3573</v>
      </c>
      <c r="S490" s="48">
        <v>318554</v>
      </c>
      <c r="T490" s="48">
        <v>0</v>
      </c>
      <c r="U490" s="48">
        <v>0</v>
      </c>
      <c r="V490" s="131">
        <v>318554</v>
      </c>
      <c r="W490" s="48">
        <v>318554</v>
      </c>
      <c r="X490" s="48">
        <v>0</v>
      </c>
      <c r="AA490" s="107"/>
      <c r="AB490" s="107"/>
    </row>
    <row r="491" spans="1:28" s="48" customFormat="1" hidden="1" x14ac:dyDescent="0.25">
      <c r="A491" s="107">
        <v>2020</v>
      </c>
      <c r="B491" s="107">
        <v>118</v>
      </c>
      <c r="C491" s="107">
        <v>1</v>
      </c>
      <c r="D491" s="109">
        <v>43831</v>
      </c>
      <c r="E491" s="109">
        <v>44104</v>
      </c>
      <c r="F491" s="109">
        <v>44104</v>
      </c>
      <c r="G491" s="107" t="s">
        <v>1341</v>
      </c>
      <c r="H491" s="107" t="s">
        <v>3900</v>
      </c>
      <c r="I491" s="107">
        <v>179</v>
      </c>
      <c r="J491" s="107">
        <v>381</v>
      </c>
      <c r="K491" s="109">
        <v>43914</v>
      </c>
      <c r="L491" s="107" t="s">
        <v>171</v>
      </c>
      <c r="M491" s="107">
        <v>899999061</v>
      </c>
      <c r="N491" s="107" t="s">
        <v>72</v>
      </c>
      <c r="O491" s="107" t="s">
        <v>108</v>
      </c>
      <c r="P491" s="107">
        <v>24032020</v>
      </c>
      <c r="Q491" s="109">
        <v>43891</v>
      </c>
      <c r="R491" s="107" t="s">
        <v>1343</v>
      </c>
      <c r="S491" s="48">
        <v>500000</v>
      </c>
      <c r="T491" s="48">
        <v>0</v>
      </c>
      <c r="U491" s="48">
        <v>0</v>
      </c>
      <c r="V491" s="131">
        <v>500000</v>
      </c>
      <c r="W491" s="48">
        <v>0</v>
      </c>
      <c r="X491" s="48">
        <v>500000</v>
      </c>
      <c r="AA491" s="107"/>
      <c r="AB491" s="107"/>
    </row>
    <row r="492" spans="1:28" s="48" customFormat="1" x14ac:dyDescent="0.25">
      <c r="A492" s="107">
        <v>2020</v>
      </c>
      <c r="B492" s="107">
        <v>118</v>
      </c>
      <c r="C492" s="107">
        <v>1</v>
      </c>
      <c r="D492" s="109">
        <v>43831</v>
      </c>
      <c r="E492" s="109">
        <v>44104</v>
      </c>
      <c r="F492" s="109">
        <v>44104</v>
      </c>
      <c r="G492" s="107" t="s">
        <v>2510</v>
      </c>
      <c r="H492" s="107" t="s">
        <v>3855</v>
      </c>
      <c r="I492" s="107">
        <v>1304</v>
      </c>
      <c r="J492" s="107">
        <v>1017</v>
      </c>
      <c r="K492" s="109">
        <v>44099</v>
      </c>
      <c r="L492" s="107" t="s">
        <v>172</v>
      </c>
      <c r="M492" s="107">
        <v>79961265</v>
      </c>
      <c r="N492" s="107" t="s">
        <v>331</v>
      </c>
      <c r="O492" s="107" t="s">
        <v>113</v>
      </c>
      <c r="P492" s="107">
        <v>32</v>
      </c>
      <c r="Q492" s="109">
        <v>43865</v>
      </c>
      <c r="R492" s="107" t="s">
        <v>3901</v>
      </c>
      <c r="S492" s="48">
        <v>2600000</v>
      </c>
      <c r="T492" s="48">
        <v>0</v>
      </c>
      <c r="U492" s="48">
        <v>0</v>
      </c>
      <c r="V492" s="130">
        <v>2600000</v>
      </c>
      <c r="W492" s="48">
        <v>0</v>
      </c>
      <c r="X492" s="48">
        <v>2600000</v>
      </c>
      <c r="AA492" s="107"/>
      <c r="AB492" s="107"/>
    </row>
    <row r="493" spans="1:28" s="48" customFormat="1" x14ac:dyDescent="0.25">
      <c r="A493" s="107">
        <v>2020</v>
      </c>
      <c r="B493" s="107">
        <v>118</v>
      </c>
      <c r="C493" s="107">
        <v>1</v>
      </c>
      <c r="D493" s="109">
        <v>43831</v>
      </c>
      <c r="E493" s="109">
        <v>44104</v>
      </c>
      <c r="F493" s="109">
        <v>44104</v>
      </c>
      <c r="G493" s="107" t="s">
        <v>2510</v>
      </c>
      <c r="H493" s="107" t="s">
        <v>3855</v>
      </c>
      <c r="I493" s="107">
        <v>1104</v>
      </c>
      <c r="J493" s="107">
        <v>921</v>
      </c>
      <c r="K493" s="109">
        <v>44061</v>
      </c>
      <c r="L493" s="107" t="s">
        <v>172</v>
      </c>
      <c r="M493" s="107">
        <v>79961265</v>
      </c>
      <c r="N493" s="107" t="s">
        <v>331</v>
      </c>
      <c r="O493" s="107" t="s">
        <v>113</v>
      </c>
      <c r="P493" s="107">
        <v>32</v>
      </c>
      <c r="Q493" s="109">
        <v>44061</v>
      </c>
      <c r="R493" s="107" t="s">
        <v>3902</v>
      </c>
      <c r="S493" s="48">
        <v>2600000</v>
      </c>
      <c r="T493" s="48">
        <v>0</v>
      </c>
      <c r="U493" s="48">
        <v>0</v>
      </c>
      <c r="V493" s="130">
        <v>2600000</v>
      </c>
      <c r="W493" s="48">
        <v>0</v>
      </c>
      <c r="X493" s="48">
        <v>2600000</v>
      </c>
      <c r="AA493" s="107"/>
      <c r="AB493" s="107"/>
    </row>
    <row r="494" spans="1:28" s="48" customFormat="1" x14ac:dyDescent="0.25">
      <c r="A494" s="107">
        <v>2020</v>
      </c>
      <c r="B494" s="107">
        <v>118</v>
      </c>
      <c r="C494" s="107">
        <v>1</v>
      </c>
      <c r="D494" s="109">
        <v>43831</v>
      </c>
      <c r="E494" s="109">
        <v>44104</v>
      </c>
      <c r="F494" s="109">
        <v>44104</v>
      </c>
      <c r="G494" s="107" t="s">
        <v>2510</v>
      </c>
      <c r="H494" s="107" t="s">
        <v>3855</v>
      </c>
      <c r="I494" s="107">
        <v>997</v>
      </c>
      <c r="J494" s="107">
        <v>857</v>
      </c>
      <c r="K494" s="109">
        <v>44046</v>
      </c>
      <c r="L494" s="107" t="s">
        <v>172</v>
      </c>
      <c r="M494" s="107">
        <v>79961265</v>
      </c>
      <c r="N494" s="107" t="s">
        <v>331</v>
      </c>
      <c r="O494" s="107" t="s">
        <v>113</v>
      </c>
      <c r="P494" s="107">
        <v>32</v>
      </c>
      <c r="Q494" s="109">
        <v>43865</v>
      </c>
      <c r="R494" s="107" t="s">
        <v>3903</v>
      </c>
      <c r="S494" s="48">
        <v>2600000</v>
      </c>
      <c r="T494" s="48">
        <v>0</v>
      </c>
      <c r="U494" s="48">
        <v>0</v>
      </c>
      <c r="V494" s="130">
        <v>2600000</v>
      </c>
      <c r="W494" s="48">
        <v>2340000</v>
      </c>
      <c r="X494" s="48">
        <v>260000</v>
      </c>
      <c r="AA494" s="107"/>
      <c r="AB494" s="107"/>
    </row>
    <row r="495" spans="1:28" s="48" customFormat="1" x14ac:dyDescent="0.25">
      <c r="A495" s="107">
        <v>2020</v>
      </c>
      <c r="B495" s="107">
        <v>118</v>
      </c>
      <c r="C495" s="107">
        <v>1</v>
      </c>
      <c r="D495" s="109">
        <v>43831</v>
      </c>
      <c r="E495" s="109">
        <v>44104</v>
      </c>
      <c r="F495" s="109">
        <v>44104</v>
      </c>
      <c r="G495" s="107" t="s">
        <v>137</v>
      </c>
      <c r="H495" s="107" t="s">
        <v>138</v>
      </c>
      <c r="I495" s="107">
        <v>136</v>
      </c>
      <c r="J495" s="107">
        <v>43</v>
      </c>
      <c r="K495" s="109">
        <v>43860</v>
      </c>
      <c r="L495" s="107" t="s">
        <v>172</v>
      </c>
      <c r="M495" s="107">
        <v>71335116</v>
      </c>
      <c r="N495" s="107" t="s">
        <v>207</v>
      </c>
      <c r="O495" s="107" t="s">
        <v>112</v>
      </c>
      <c r="P495" s="107">
        <v>33</v>
      </c>
      <c r="Q495" s="109">
        <v>43860</v>
      </c>
      <c r="R495" s="107" t="s">
        <v>3904</v>
      </c>
      <c r="S495" s="48">
        <v>57600000</v>
      </c>
      <c r="T495" s="48">
        <v>0</v>
      </c>
      <c r="U495" s="48">
        <v>0</v>
      </c>
      <c r="V495" s="130">
        <v>57600000</v>
      </c>
      <c r="W495" s="48">
        <v>50640000</v>
      </c>
      <c r="X495" s="48">
        <v>6960000</v>
      </c>
      <c r="AA495" s="107"/>
      <c r="AB495" s="107"/>
    </row>
    <row r="496" spans="1:28" s="48" customFormat="1" x14ac:dyDescent="0.25">
      <c r="A496" s="107">
        <v>2020</v>
      </c>
      <c r="B496" s="107">
        <v>118</v>
      </c>
      <c r="C496" s="107">
        <v>1</v>
      </c>
      <c r="D496" s="109">
        <v>43831</v>
      </c>
      <c r="E496" s="109">
        <v>44104</v>
      </c>
      <c r="F496" s="109">
        <v>44104</v>
      </c>
      <c r="G496" s="107" t="s">
        <v>2510</v>
      </c>
      <c r="H496" s="107" t="s">
        <v>3855</v>
      </c>
      <c r="I496" s="107">
        <v>1222</v>
      </c>
      <c r="J496" s="107">
        <v>1010</v>
      </c>
      <c r="K496" s="109">
        <v>44097</v>
      </c>
      <c r="L496" s="107" t="s">
        <v>172</v>
      </c>
      <c r="M496" s="107">
        <v>71335116</v>
      </c>
      <c r="N496" s="107" t="s">
        <v>207</v>
      </c>
      <c r="O496" s="107" t="s">
        <v>112</v>
      </c>
      <c r="P496" s="107">
        <v>33</v>
      </c>
      <c r="Q496" s="109">
        <v>43860</v>
      </c>
      <c r="R496" s="107" t="s">
        <v>3904</v>
      </c>
      <c r="S496" s="48">
        <v>21600000</v>
      </c>
      <c r="T496" s="48">
        <v>0</v>
      </c>
      <c r="U496" s="48">
        <v>0</v>
      </c>
      <c r="V496" s="130">
        <v>21600000</v>
      </c>
      <c r="W496" s="48">
        <v>0</v>
      </c>
      <c r="X496" s="48">
        <v>21600000</v>
      </c>
      <c r="AA496" s="107"/>
      <c r="AB496" s="107"/>
    </row>
    <row r="497" spans="1:28" s="48" customFormat="1" x14ac:dyDescent="0.25">
      <c r="A497" s="107">
        <v>2020</v>
      </c>
      <c r="B497" s="107">
        <v>118</v>
      </c>
      <c r="C497" s="107">
        <v>1</v>
      </c>
      <c r="D497" s="109">
        <v>43831</v>
      </c>
      <c r="E497" s="109">
        <v>44104</v>
      </c>
      <c r="F497" s="109">
        <v>44104</v>
      </c>
      <c r="G497" s="107" t="s">
        <v>68</v>
      </c>
      <c r="H497" s="107" t="s">
        <v>3775</v>
      </c>
      <c r="I497" s="107">
        <v>59</v>
      </c>
      <c r="J497" s="107">
        <v>44</v>
      </c>
      <c r="K497" s="109">
        <v>43860</v>
      </c>
      <c r="L497" s="107" t="s">
        <v>172</v>
      </c>
      <c r="M497" s="107">
        <v>39329322</v>
      </c>
      <c r="N497" s="107" t="s">
        <v>208</v>
      </c>
      <c r="O497" s="107" t="s">
        <v>112</v>
      </c>
      <c r="P497" s="107">
        <v>34</v>
      </c>
      <c r="Q497" s="109">
        <v>43860</v>
      </c>
      <c r="R497" s="107" t="s">
        <v>3905</v>
      </c>
      <c r="S497" s="48">
        <v>26700000</v>
      </c>
      <c r="T497" s="48">
        <v>0</v>
      </c>
      <c r="U497" s="48">
        <v>0</v>
      </c>
      <c r="V497" s="130">
        <v>26700000</v>
      </c>
      <c r="W497" s="48">
        <v>26700000</v>
      </c>
      <c r="X497" s="48">
        <v>0</v>
      </c>
      <c r="AA497" s="107"/>
      <c r="AB497" s="107"/>
    </row>
    <row r="498" spans="1:28" s="48" customFormat="1" hidden="1" x14ac:dyDescent="0.25">
      <c r="A498" s="107">
        <v>2020</v>
      </c>
      <c r="B498" s="107">
        <v>118</v>
      </c>
      <c r="C498" s="107">
        <v>1</v>
      </c>
      <c r="D498" s="109">
        <v>43831</v>
      </c>
      <c r="E498" s="109">
        <v>44104</v>
      </c>
      <c r="F498" s="109">
        <v>44104</v>
      </c>
      <c r="G498" s="107" t="s">
        <v>105</v>
      </c>
      <c r="H498" s="107" t="s">
        <v>3906</v>
      </c>
      <c r="I498" s="107">
        <v>1238</v>
      </c>
      <c r="J498" s="107">
        <v>1001</v>
      </c>
      <c r="K498" s="109">
        <v>44095</v>
      </c>
      <c r="L498" s="107" t="s">
        <v>171</v>
      </c>
      <c r="M498" s="107">
        <v>830122566</v>
      </c>
      <c r="N498" s="107" t="s">
        <v>107</v>
      </c>
      <c r="O498" s="107" t="s">
        <v>108</v>
      </c>
      <c r="P498" s="107">
        <v>196551046</v>
      </c>
      <c r="Q498" s="109">
        <v>44075</v>
      </c>
      <c r="R498" s="107" t="s">
        <v>3907</v>
      </c>
      <c r="S498" s="48">
        <v>686410</v>
      </c>
      <c r="T498" s="48">
        <v>0</v>
      </c>
      <c r="U498" s="48">
        <v>0</v>
      </c>
      <c r="V498" s="131">
        <v>686410</v>
      </c>
      <c r="W498" s="48">
        <v>686410</v>
      </c>
      <c r="X498" s="48">
        <v>0</v>
      </c>
      <c r="AA498" s="107"/>
      <c r="AB498" s="107"/>
    </row>
    <row r="499" spans="1:28" s="48" customFormat="1" hidden="1" x14ac:dyDescent="0.25">
      <c r="A499" s="107">
        <v>2020</v>
      </c>
      <c r="B499" s="107">
        <v>118</v>
      </c>
      <c r="C499" s="107">
        <v>1</v>
      </c>
      <c r="D499" s="109">
        <v>43831</v>
      </c>
      <c r="E499" s="109">
        <v>44104</v>
      </c>
      <c r="F499" s="109">
        <v>44104</v>
      </c>
      <c r="G499" s="107" t="s">
        <v>105</v>
      </c>
      <c r="H499" s="107" t="s">
        <v>3906</v>
      </c>
      <c r="I499" s="107">
        <v>513</v>
      </c>
      <c r="J499" s="107">
        <v>380</v>
      </c>
      <c r="K499" s="109">
        <v>43914</v>
      </c>
      <c r="L499" s="107" t="s">
        <v>171</v>
      </c>
      <c r="M499" s="107">
        <v>830122566</v>
      </c>
      <c r="N499" s="107" t="s">
        <v>107</v>
      </c>
      <c r="O499" s="107" t="s">
        <v>108</v>
      </c>
      <c r="P499" s="107">
        <v>14837299</v>
      </c>
      <c r="Q499" s="109">
        <v>43891</v>
      </c>
      <c r="R499" s="107" t="s">
        <v>1344</v>
      </c>
      <c r="S499" s="48">
        <v>509900</v>
      </c>
      <c r="T499" s="48">
        <v>0</v>
      </c>
      <c r="U499" s="48">
        <v>0</v>
      </c>
      <c r="V499" s="131">
        <v>509900</v>
      </c>
      <c r="W499" s="48">
        <v>509900</v>
      </c>
      <c r="X499" s="48">
        <v>0</v>
      </c>
      <c r="AA499" s="107"/>
      <c r="AB499" s="107"/>
    </row>
    <row r="500" spans="1:28" s="48" customFormat="1" hidden="1" x14ac:dyDescent="0.25">
      <c r="A500" s="107">
        <v>2020</v>
      </c>
      <c r="B500" s="107">
        <v>118</v>
      </c>
      <c r="C500" s="107">
        <v>1</v>
      </c>
      <c r="D500" s="109">
        <v>43831</v>
      </c>
      <c r="E500" s="109">
        <v>44104</v>
      </c>
      <c r="F500" s="109">
        <v>44104</v>
      </c>
      <c r="G500" s="107" t="s">
        <v>105</v>
      </c>
      <c r="H500" s="107" t="s">
        <v>3906</v>
      </c>
      <c r="I500" s="107">
        <v>1176</v>
      </c>
      <c r="J500" s="107">
        <v>963</v>
      </c>
      <c r="K500" s="109">
        <v>44067</v>
      </c>
      <c r="L500" s="107" t="s">
        <v>171</v>
      </c>
      <c r="M500" s="107">
        <v>830122566</v>
      </c>
      <c r="N500" s="107" t="s">
        <v>107</v>
      </c>
      <c r="O500" s="107" t="s">
        <v>108</v>
      </c>
      <c r="P500" s="107">
        <v>196414736</v>
      </c>
      <c r="Q500" s="109">
        <v>44044</v>
      </c>
      <c r="R500" s="107" t="s">
        <v>3908</v>
      </c>
      <c r="S500" s="48">
        <v>2657460</v>
      </c>
      <c r="T500" s="48">
        <v>0</v>
      </c>
      <c r="U500" s="48">
        <v>0</v>
      </c>
      <c r="V500" s="131">
        <v>2657460</v>
      </c>
      <c r="W500" s="48">
        <v>2657460</v>
      </c>
      <c r="X500" s="48">
        <v>0</v>
      </c>
      <c r="AA500" s="107"/>
      <c r="AB500" s="107"/>
    </row>
    <row r="501" spans="1:28" s="48" customFormat="1" hidden="1" x14ac:dyDescent="0.25">
      <c r="A501" s="107">
        <v>2020</v>
      </c>
      <c r="B501" s="107">
        <v>118</v>
      </c>
      <c r="C501" s="107">
        <v>1</v>
      </c>
      <c r="D501" s="109">
        <v>43831</v>
      </c>
      <c r="E501" s="109">
        <v>44104</v>
      </c>
      <c r="F501" s="109">
        <v>44104</v>
      </c>
      <c r="G501" s="107" t="s">
        <v>105</v>
      </c>
      <c r="H501" s="107" t="s">
        <v>3906</v>
      </c>
      <c r="I501" s="107">
        <v>1177</v>
      </c>
      <c r="J501" s="107">
        <v>964</v>
      </c>
      <c r="K501" s="109">
        <v>44067</v>
      </c>
      <c r="L501" s="107" t="s">
        <v>171</v>
      </c>
      <c r="M501" s="107">
        <v>830122566</v>
      </c>
      <c r="N501" s="107" t="s">
        <v>107</v>
      </c>
      <c r="O501" s="107" t="s">
        <v>108</v>
      </c>
      <c r="P501" s="107">
        <v>196411407</v>
      </c>
      <c r="Q501" s="109">
        <v>44044</v>
      </c>
      <c r="R501" s="107" t="s">
        <v>3909</v>
      </c>
      <c r="S501" s="48">
        <v>812910</v>
      </c>
      <c r="T501" s="48">
        <v>0</v>
      </c>
      <c r="U501" s="48">
        <v>0</v>
      </c>
      <c r="V501" s="131">
        <v>812910</v>
      </c>
      <c r="W501" s="48">
        <v>812910</v>
      </c>
      <c r="X501" s="48">
        <v>0</v>
      </c>
      <c r="AA501" s="107"/>
      <c r="AB501" s="107"/>
    </row>
    <row r="502" spans="1:28" s="48" customFormat="1" hidden="1" x14ac:dyDescent="0.25">
      <c r="A502" s="107">
        <v>2020</v>
      </c>
      <c r="B502" s="107">
        <v>118</v>
      </c>
      <c r="C502" s="107">
        <v>1</v>
      </c>
      <c r="D502" s="109">
        <v>43831</v>
      </c>
      <c r="E502" s="109">
        <v>44104</v>
      </c>
      <c r="F502" s="109">
        <v>44104</v>
      </c>
      <c r="G502" s="107" t="s">
        <v>105</v>
      </c>
      <c r="H502" s="107" t="s">
        <v>3906</v>
      </c>
      <c r="I502" s="107">
        <v>430</v>
      </c>
      <c r="J502" s="107">
        <v>343</v>
      </c>
      <c r="K502" s="109">
        <v>43901</v>
      </c>
      <c r="L502" s="107" t="s">
        <v>171</v>
      </c>
      <c r="M502" s="107">
        <v>830122566</v>
      </c>
      <c r="N502" s="107" t="s">
        <v>107</v>
      </c>
      <c r="O502" s="107" t="s">
        <v>108</v>
      </c>
      <c r="P502" s="107">
        <v>192832641</v>
      </c>
      <c r="Q502" s="109">
        <v>43891</v>
      </c>
      <c r="R502" s="107" t="s">
        <v>1345</v>
      </c>
      <c r="S502" s="48">
        <v>1578338</v>
      </c>
      <c r="T502" s="48">
        <v>0</v>
      </c>
      <c r="U502" s="48">
        <v>0</v>
      </c>
      <c r="V502" s="131">
        <v>1578338</v>
      </c>
      <c r="W502" s="48">
        <v>1578338</v>
      </c>
      <c r="X502" s="48">
        <v>0</v>
      </c>
      <c r="AA502" s="107"/>
      <c r="AB502" s="107"/>
    </row>
    <row r="503" spans="1:28" s="48" customFormat="1" hidden="1" x14ac:dyDescent="0.25">
      <c r="A503" s="107">
        <v>2020</v>
      </c>
      <c r="B503" s="107">
        <v>118</v>
      </c>
      <c r="C503" s="107">
        <v>1</v>
      </c>
      <c r="D503" s="109">
        <v>43831</v>
      </c>
      <c r="E503" s="109">
        <v>44104</v>
      </c>
      <c r="F503" s="109">
        <v>44104</v>
      </c>
      <c r="G503" s="107" t="s">
        <v>105</v>
      </c>
      <c r="H503" s="107" t="s">
        <v>3906</v>
      </c>
      <c r="I503" s="107">
        <v>595</v>
      </c>
      <c r="J503" s="107">
        <v>508</v>
      </c>
      <c r="K503" s="109">
        <v>43957</v>
      </c>
      <c r="L503" s="107" t="s">
        <v>171</v>
      </c>
      <c r="M503" s="107">
        <v>830122566</v>
      </c>
      <c r="N503" s="107" t="s">
        <v>107</v>
      </c>
      <c r="O503" s="107" t="s">
        <v>108</v>
      </c>
      <c r="P503" s="107">
        <v>15438914</v>
      </c>
      <c r="Q503" s="109">
        <v>43952</v>
      </c>
      <c r="R503" s="107" t="s">
        <v>1901</v>
      </c>
      <c r="S503" s="48">
        <v>509900</v>
      </c>
      <c r="T503" s="48">
        <v>0</v>
      </c>
      <c r="U503" s="48">
        <v>0</v>
      </c>
      <c r="V503" s="131">
        <v>509900</v>
      </c>
      <c r="W503" s="48">
        <v>509900</v>
      </c>
      <c r="X503" s="48">
        <v>0</v>
      </c>
      <c r="AA503" s="107"/>
      <c r="AB503" s="107"/>
    </row>
    <row r="504" spans="1:28" s="48" customFormat="1" hidden="1" x14ac:dyDescent="0.25">
      <c r="A504" s="107">
        <v>2020</v>
      </c>
      <c r="B504" s="107">
        <v>118</v>
      </c>
      <c r="C504" s="107">
        <v>1</v>
      </c>
      <c r="D504" s="109">
        <v>43831</v>
      </c>
      <c r="E504" s="109">
        <v>44104</v>
      </c>
      <c r="F504" s="109">
        <v>44104</v>
      </c>
      <c r="G504" s="107" t="s">
        <v>105</v>
      </c>
      <c r="H504" s="107" t="s">
        <v>3906</v>
      </c>
      <c r="I504" s="107">
        <v>595</v>
      </c>
      <c r="J504" s="107">
        <v>507</v>
      </c>
      <c r="K504" s="109">
        <v>43957</v>
      </c>
      <c r="L504" s="107" t="s">
        <v>171</v>
      </c>
      <c r="M504" s="107">
        <v>830122566</v>
      </c>
      <c r="N504" s="107" t="s">
        <v>107</v>
      </c>
      <c r="O504" s="107" t="s">
        <v>108</v>
      </c>
      <c r="P504" s="107">
        <v>14837305</v>
      </c>
      <c r="Q504" s="109">
        <v>43952</v>
      </c>
      <c r="R504" s="107" t="s">
        <v>1901</v>
      </c>
      <c r="S504" s="48">
        <v>509900</v>
      </c>
      <c r="T504" s="48">
        <v>0</v>
      </c>
      <c r="U504" s="48">
        <v>0</v>
      </c>
      <c r="V504" s="131">
        <v>509900</v>
      </c>
      <c r="W504" s="48">
        <v>509900</v>
      </c>
      <c r="X504" s="48">
        <v>0</v>
      </c>
      <c r="AA504" s="107"/>
      <c r="AB504" s="107"/>
    </row>
    <row r="505" spans="1:28" s="48" customFormat="1" hidden="1" x14ac:dyDescent="0.25">
      <c r="A505" s="107">
        <v>2020</v>
      </c>
      <c r="B505" s="107">
        <v>118</v>
      </c>
      <c r="C505" s="107">
        <v>1</v>
      </c>
      <c r="D505" s="109">
        <v>43831</v>
      </c>
      <c r="E505" s="109">
        <v>44104</v>
      </c>
      <c r="F505" s="109">
        <v>44104</v>
      </c>
      <c r="G505" s="107" t="s">
        <v>105</v>
      </c>
      <c r="H505" s="107" t="s">
        <v>3906</v>
      </c>
      <c r="I505" s="107">
        <v>595</v>
      </c>
      <c r="J505" s="107">
        <v>506</v>
      </c>
      <c r="K505" s="109">
        <v>43957</v>
      </c>
      <c r="L505" s="107" t="s">
        <v>171</v>
      </c>
      <c r="M505" s="107">
        <v>830122566</v>
      </c>
      <c r="N505" s="107" t="s">
        <v>107</v>
      </c>
      <c r="O505" s="107" t="s">
        <v>108</v>
      </c>
      <c r="P505" s="107">
        <v>14837301</v>
      </c>
      <c r="Q505" s="109">
        <v>43952</v>
      </c>
      <c r="R505" s="107" t="s">
        <v>1901</v>
      </c>
      <c r="S505" s="48">
        <v>509900</v>
      </c>
      <c r="T505" s="48">
        <v>0</v>
      </c>
      <c r="U505" s="48">
        <v>0</v>
      </c>
      <c r="V505" s="131">
        <v>509900</v>
      </c>
      <c r="W505" s="48">
        <v>509900</v>
      </c>
      <c r="X505" s="48">
        <v>0</v>
      </c>
      <c r="AA505" s="107"/>
      <c r="AB505" s="107"/>
    </row>
    <row r="506" spans="1:28" s="48" customFormat="1" hidden="1" x14ac:dyDescent="0.25">
      <c r="A506" s="107">
        <v>2020</v>
      </c>
      <c r="B506" s="107">
        <v>118</v>
      </c>
      <c r="C506" s="107">
        <v>1</v>
      </c>
      <c r="D506" s="109">
        <v>43831</v>
      </c>
      <c r="E506" s="109">
        <v>44104</v>
      </c>
      <c r="F506" s="109">
        <v>44104</v>
      </c>
      <c r="G506" s="107" t="s">
        <v>105</v>
      </c>
      <c r="H506" s="107" t="s">
        <v>3906</v>
      </c>
      <c r="I506" s="107">
        <v>595</v>
      </c>
      <c r="J506" s="107">
        <v>505</v>
      </c>
      <c r="K506" s="109">
        <v>43957</v>
      </c>
      <c r="L506" s="107" t="s">
        <v>171</v>
      </c>
      <c r="M506" s="107">
        <v>830122566</v>
      </c>
      <c r="N506" s="107" t="s">
        <v>107</v>
      </c>
      <c r="O506" s="107" t="s">
        <v>108</v>
      </c>
      <c r="P506" s="107">
        <v>14837300</v>
      </c>
      <c r="Q506" s="109">
        <v>43952</v>
      </c>
      <c r="R506" s="107" t="s">
        <v>1901</v>
      </c>
      <c r="S506" s="48">
        <v>509900</v>
      </c>
      <c r="T506" s="48">
        <v>0</v>
      </c>
      <c r="U506" s="48">
        <v>0</v>
      </c>
      <c r="V506" s="131">
        <v>509900</v>
      </c>
      <c r="W506" s="48">
        <v>509900</v>
      </c>
      <c r="X506" s="48">
        <v>0</v>
      </c>
      <c r="AA506" s="107"/>
      <c r="AB506" s="107"/>
    </row>
    <row r="507" spans="1:28" s="48" customFormat="1" hidden="1" x14ac:dyDescent="0.25">
      <c r="A507" s="107">
        <v>2020</v>
      </c>
      <c r="B507" s="107">
        <v>118</v>
      </c>
      <c r="C507" s="107">
        <v>1</v>
      </c>
      <c r="D507" s="109">
        <v>43831</v>
      </c>
      <c r="E507" s="109">
        <v>44104</v>
      </c>
      <c r="F507" s="109">
        <v>44104</v>
      </c>
      <c r="G507" s="107" t="s">
        <v>105</v>
      </c>
      <c r="H507" s="107" t="s">
        <v>3906</v>
      </c>
      <c r="I507" s="107">
        <v>595</v>
      </c>
      <c r="J507" s="107">
        <v>504</v>
      </c>
      <c r="K507" s="109">
        <v>43957</v>
      </c>
      <c r="L507" s="107" t="s">
        <v>171</v>
      </c>
      <c r="M507" s="107">
        <v>830122566</v>
      </c>
      <c r="N507" s="107" t="s">
        <v>107</v>
      </c>
      <c r="O507" s="107" t="s">
        <v>108</v>
      </c>
      <c r="P507" s="107">
        <v>14837298</v>
      </c>
      <c r="Q507" s="109">
        <v>43952</v>
      </c>
      <c r="R507" s="107" t="s">
        <v>1901</v>
      </c>
      <c r="S507" s="48">
        <v>509900</v>
      </c>
      <c r="T507" s="48">
        <v>0</v>
      </c>
      <c r="U507" s="48">
        <v>0</v>
      </c>
      <c r="V507" s="131">
        <v>509900</v>
      </c>
      <c r="W507" s="48">
        <v>509900</v>
      </c>
      <c r="X507" s="48">
        <v>0</v>
      </c>
      <c r="AA507" s="107"/>
      <c r="AB507" s="107"/>
    </row>
    <row r="508" spans="1:28" s="48" customFormat="1" hidden="1" x14ac:dyDescent="0.25">
      <c r="A508" s="107">
        <v>2020</v>
      </c>
      <c r="B508" s="107">
        <v>118</v>
      </c>
      <c r="C508" s="107">
        <v>1</v>
      </c>
      <c r="D508" s="109">
        <v>43831</v>
      </c>
      <c r="E508" s="109">
        <v>44104</v>
      </c>
      <c r="F508" s="109">
        <v>44104</v>
      </c>
      <c r="G508" s="107" t="s">
        <v>105</v>
      </c>
      <c r="H508" s="107" t="s">
        <v>3906</v>
      </c>
      <c r="I508" s="107">
        <v>1293</v>
      </c>
      <c r="J508" s="107">
        <v>1006</v>
      </c>
      <c r="K508" s="109">
        <v>44097</v>
      </c>
      <c r="L508" s="107" t="s">
        <v>171</v>
      </c>
      <c r="M508" s="107">
        <v>830122566</v>
      </c>
      <c r="N508" s="107" t="s">
        <v>107</v>
      </c>
      <c r="O508" s="107" t="s">
        <v>108</v>
      </c>
      <c r="P508" s="107">
        <v>196561605</v>
      </c>
      <c r="Q508" s="109">
        <v>44075</v>
      </c>
      <c r="R508" s="107" t="s">
        <v>3910</v>
      </c>
      <c r="S508" s="48">
        <v>1388927</v>
      </c>
      <c r="T508" s="48">
        <v>0</v>
      </c>
      <c r="U508" s="48">
        <v>0</v>
      </c>
      <c r="V508" s="131">
        <v>1388927</v>
      </c>
      <c r="W508" s="48">
        <v>1388927</v>
      </c>
      <c r="X508" s="48">
        <v>0</v>
      </c>
      <c r="AA508" s="107"/>
      <c r="AB508" s="107"/>
    </row>
    <row r="509" spans="1:28" s="48" customFormat="1" hidden="1" x14ac:dyDescent="0.25">
      <c r="A509" s="107">
        <v>2020</v>
      </c>
      <c r="B509" s="107">
        <v>118</v>
      </c>
      <c r="C509" s="107">
        <v>1</v>
      </c>
      <c r="D509" s="109">
        <v>43831</v>
      </c>
      <c r="E509" s="109">
        <v>44104</v>
      </c>
      <c r="F509" s="109">
        <v>44104</v>
      </c>
      <c r="G509" s="107" t="s">
        <v>105</v>
      </c>
      <c r="H509" s="107" t="s">
        <v>3906</v>
      </c>
      <c r="I509" s="107">
        <v>52</v>
      </c>
      <c r="J509" s="107">
        <v>21</v>
      </c>
      <c r="K509" s="109">
        <v>43852</v>
      </c>
      <c r="L509" s="107" t="s">
        <v>171</v>
      </c>
      <c r="M509" s="107">
        <v>830122566</v>
      </c>
      <c r="N509" s="107" t="s">
        <v>107</v>
      </c>
      <c r="O509" s="107" t="s">
        <v>108</v>
      </c>
      <c r="P509" s="107">
        <v>192688271</v>
      </c>
      <c r="Q509" s="109">
        <v>43831</v>
      </c>
      <c r="R509" s="107" t="s">
        <v>310</v>
      </c>
      <c r="S509" s="48">
        <v>1574850</v>
      </c>
      <c r="T509" s="48">
        <v>0</v>
      </c>
      <c r="U509" s="48">
        <v>0</v>
      </c>
      <c r="V509" s="131">
        <v>1574850</v>
      </c>
      <c r="W509" s="48">
        <v>1574850</v>
      </c>
      <c r="X509" s="48">
        <v>0</v>
      </c>
      <c r="AA509" s="107"/>
      <c r="AB509" s="107"/>
    </row>
    <row r="510" spans="1:28" s="48" customFormat="1" hidden="1" x14ac:dyDescent="0.25">
      <c r="A510" s="107">
        <v>2020</v>
      </c>
      <c r="B510" s="107">
        <v>118</v>
      </c>
      <c r="C510" s="107">
        <v>1</v>
      </c>
      <c r="D510" s="109">
        <v>43831</v>
      </c>
      <c r="E510" s="109">
        <v>44104</v>
      </c>
      <c r="F510" s="109">
        <v>44104</v>
      </c>
      <c r="G510" s="107" t="s">
        <v>105</v>
      </c>
      <c r="H510" s="107" t="s">
        <v>3906</v>
      </c>
      <c r="I510" s="107">
        <v>4</v>
      </c>
      <c r="J510" s="107">
        <v>1</v>
      </c>
      <c r="K510" s="109">
        <v>43834</v>
      </c>
      <c r="L510" s="107" t="s">
        <v>171</v>
      </c>
      <c r="M510" s="107">
        <v>830122566</v>
      </c>
      <c r="N510" s="107" t="s">
        <v>107</v>
      </c>
      <c r="O510" s="107" t="s">
        <v>108</v>
      </c>
      <c r="P510" s="107">
        <v>192554272</v>
      </c>
      <c r="Q510" s="109">
        <v>43831</v>
      </c>
      <c r="R510" s="107" t="s">
        <v>309</v>
      </c>
      <c r="S510" s="48">
        <v>1574850</v>
      </c>
      <c r="T510" s="48">
        <v>0</v>
      </c>
      <c r="U510" s="48">
        <v>0</v>
      </c>
      <c r="V510" s="131">
        <v>1574850</v>
      </c>
      <c r="W510" s="48">
        <v>1574850</v>
      </c>
      <c r="X510" s="48">
        <v>0</v>
      </c>
      <c r="AA510" s="107"/>
      <c r="AB510" s="107"/>
    </row>
    <row r="511" spans="1:28" s="48" customFormat="1" hidden="1" x14ac:dyDescent="0.25">
      <c r="A511" s="107">
        <v>2020</v>
      </c>
      <c r="B511" s="107">
        <v>118</v>
      </c>
      <c r="C511" s="107">
        <v>1</v>
      </c>
      <c r="D511" s="109">
        <v>43831</v>
      </c>
      <c r="E511" s="109">
        <v>44104</v>
      </c>
      <c r="F511" s="109">
        <v>44104</v>
      </c>
      <c r="G511" s="107" t="s">
        <v>105</v>
      </c>
      <c r="H511" s="107" t="s">
        <v>3906</v>
      </c>
      <c r="I511" s="107">
        <v>714</v>
      </c>
      <c r="J511" s="107">
        <v>557</v>
      </c>
      <c r="K511" s="109">
        <v>43972</v>
      </c>
      <c r="L511" s="107" t="s">
        <v>171</v>
      </c>
      <c r="M511" s="107">
        <v>830122566</v>
      </c>
      <c r="N511" s="107" t="s">
        <v>107</v>
      </c>
      <c r="O511" s="107" t="s">
        <v>108</v>
      </c>
      <c r="P511" s="107">
        <v>195854082</v>
      </c>
      <c r="Q511" s="109">
        <v>43952</v>
      </c>
      <c r="R511" s="107" t="s">
        <v>1903</v>
      </c>
      <c r="S511" s="48">
        <v>625294</v>
      </c>
      <c r="T511" s="48">
        <v>0</v>
      </c>
      <c r="U511" s="48">
        <v>0</v>
      </c>
      <c r="V511" s="131">
        <v>625294</v>
      </c>
      <c r="W511" s="48">
        <v>625294</v>
      </c>
      <c r="X511" s="48">
        <v>0</v>
      </c>
      <c r="AA511" s="107"/>
      <c r="AB511" s="107"/>
    </row>
    <row r="512" spans="1:28" s="48" customFormat="1" hidden="1" x14ac:dyDescent="0.25">
      <c r="A512" s="107">
        <v>2020</v>
      </c>
      <c r="B512" s="107">
        <v>118</v>
      </c>
      <c r="C512" s="107">
        <v>1</v>
      </c>
      <c r="D512" s="109">
        <v>43831</v>
      </c>
      <c r="E512" s="109">
        <v>44104</v>
      </c>
      <c r="F512" s="109">
        <v>44104</v>
      </c>
      <c r="G512" s="107" t="s">
        <v>105</v>
      </c>
      <c r="H512" s="107" t="s">
        <v>3906</v>
      </c>
      <c r="I512" s="107">
        <v>1123</v>
      </c>
      <c r="J512" s="107">
        <v>881</v>
      </c>
      <c r="K512" s="109">
        <v>44057</v>
      </c>
      <c r="L512" s="107" t="s">
        <v>171</v>
      </c>
      <c r="M512" s="107">
        <v>830122566</v>
      </c>
      <c r="N512" s="107" t="s">
        <v>107</v>
      </c>
      <c r="O512" s="107" t="s">
        <v>108</v>
      </c>
      <c r="P512" s="107">
        <v>196336878</v>
      </c>
      <c r="Q512" s="109">
        <v>44044</v>
      </c>
      <c r="R512" s="107" t="s">
        <v>3911</v>
      </c>
      <c r="S512" s="48">
        <v>1037</v>
      </c>
      <c r="T512" s="48">
        <v>0</v>
      </c>
      <c r="U512" s="48">
        <v>0</v>
      </c>
      <c r="V512" s="131">
        <v>1037</v>
      </c>
      <c r="W512" s="48">
        <v>1037</v>
      </c>
      <c r="X512" s="48">
        <v>0</v>
      </c>
      <c r="AA512" s="107"/>
      <c r="AB512" s="107"/>
    </row>
    <row r="513" spans="1:28" s="48" customFormat="1" hidden="1" x14ac:dyDescent="0.25">
      <c r="A513" s="107">
        <v>2020</v>
      </c>
      <c r="B513" s="107">
        <v>118</v>
      </c>
      <c r="C513" s="107">
        <v>1</v>
      </c>
      <c r="D513" s="109">
        <v>43831</v>
      </c>
      <c r="E513" s="109">
        <v>44104</v>
      </c>
      <c r="F513" s="109">
        <v>44104</v>
      </c>
      <c r="G513" s="107" t="s">
        <v>105</v>
      </c>
      <c r="H513" s="107" t="s">
        <v>3906</v>
      </c>
      <c r="I513" s="107">
        <v>823</v>
      </c>
      <c r="J513" s="107">
        <v>716</v>
      </c>
      <c r="K513" s="109">
        <v>44006</v>
      </c>
      <c r="L513" s="107" t="s">
        <v>171</v>
      </c>
      <c r="M513" s="107">
        <v>830122566</v>
      </c>
      <c r="N513" s="107" t="s">
        <v>107</v>
      </c>
      <c r="O513" s="107" t="s">
        <v>108</v>
      </c>
      <c r="P513" s="107">
        <v>196134885</v>
      </c>
      <c r="Q513" s="109">
        <v>43983</v>
      </c>
      <c r="R513" s="107" t="s">
        <v>3580</v>
      </c>
      <c r="S513" s="48">
        <v>770370</v>
      </c>
      <c r="T513" s="48">
        <v>0</v>
      </c>
      <c r="U513" s="48">
        <v>0</v>
      </c>
      <c r="V513" s="131">
        <v>770370</v>
      </c>
      <c r="W513" s="48">
        <v>770370</v>
      </c>
      <c r="X513" s="48">
        <v>0</v>
      </c>
      <c r="AA513" s="107"/>
      <c r="AB513" s="107"/>
    </row>
    <row r="514" spans="1:28" s="48" customFormat="1" hidden="1" x14ac:dyDescent="0.25">
      <c r="A514" s="107">
        <v>2020</v>
      </c>
      <c r="B514" s="107">
        <v>118</v>
      </c>
      <c r="C514" s="107">
        <v>1</v>
      </c>
      <c r="D514" s="109">
        <v>43831</v>
      </c>
      <c r="E514" s="109">
        <v>44104</v>
      </c>
      <c r="F514" s="109">
        <v>44104</v>
      </c>
      <c r="G514" s="107" t="s">
        <v>105</v>
      </c>
      <c r="H514" s="107" t="s">
        <v>3906</v>
      </c>
      <c r="I514" s="107">
        <v>830</v>
      </c>
      <c r="J514" s="107">
        <v>718</v>
      </c>
      <c r="K514" s="109">
        <v>44015</v>
      </c>
      <c r="L514" s="107" t="s">
        <v>171</v>
      </c>
      <c r="M514" s="107">
        <v>830122566</v>
      </c>
      <c r="N514" s="107" t="s">
        <v>107</v>
      </c>
      <c r="O514" s="107" t="s">
        <v>108</v>
      </c>
      <c r="P514" s="107">
        <v>196059886</v>
      </c>
      <c r="Q514" s="109">
        <v>44013</v>
      </c>
      <c r="R514" s="107" t="s">
        <v>3579</v>
      </c>
      <c r="S514" s="48">
        <v>786380</v>
      </c>
      <c r="T514" s="48">
        <v>0</v>
      </c>
      <c r="U514" s="48">
        <v>0</v>
      </c>
      <c r="V514" s="131">
        <v>786380</v>
      </c>
      <c r="W514" s="48">
        <v>786380</v>
      </c>
      <c r="X514" s="48">
        <v>0</v>
      </c>
      <c r="AA514" s="107"/>
      <c r="AB514" s="107"/>
    </row>
    <row r="515" spans="1:28" s="48" customFormat="1" hidden="1" x14ac:dyDescent="0.25">
      <c r="A515" s="107">
        <v>2020</v>
      </c>
      <c r="B515" s="107">
        <v>118</v>
      </c>
      <c r="C515" s="107">
        <v>1</v>
      </c>
      <c r="D515" s="109">
        <v>43831</v>
      </c>
      <c r="E515" s="109">
        <v>44104</v>
      </c>
      <c r="F515" s="109">
        <v>44104</v>
      </c>
      <c r="G515" s="107" t="s">
        <v>105</v>
      </c>
      <c r="H515" s="107" t="s">
        <v>3906</v>
      </c>
      <c r="I515" s="107">
        <v>875</v>
      </c>
      <c r="J515" s="107">
        <v>721</v>
      </c>
      <c r="K515" s="109">
        <v>44025</v>
      </c>
      <c r="L515" s="107" t="s">
        <v>171</v>
      </c>
      <c r="M515" s="107">
        <v>830122566</v>
      </c>
      <c r="N515" s="107" t="s">
        <v>107</v>
      </c>
      <c r="O515" s="107" t="s">
        <v>108</v>
      </c>
      <c r="P515" s="107">
        <v>196198713</v>
      </c>
      <c r="Q515" s="109">
        <v>44013</v>
      </c>
      <c r="R515" s="107" t="s">
        <v>3581</v>
      </c>
      <c r="S515" s="48">
        <v>382691</v>
      </c>
      <c r="T515" s="48">
        <v>0</v>
      </c>
      <c r="U515" s="48">
        <v>0</v>
      </c>
      <c r="V515" s="131">
        <v>382691</v>
      </c>
      <c r="W515" s="48">
        <v>382691</v>
      </c>
      <c r="X515" s="48">
        <v>0</v>
      </c>
      <c r="AA515" s="107"/>
      <c r="AB515" s="107"/>
    </row>
    <row r="516" spans="1:28" s="48" customFormat="1" hidden="1" x14ac:dyDescent="0.25">
      <c r="A516" s="107">
        <v>2020</v>
      </c>
      <c r="B516" s="107">
        <v>118</v>
      </c>
      <c r="C516" s="107">
        <v>1</v>
      </c>
      <c r="D516" s="109">
        <v>43831</v>
      </c>
      <c r="E516" s="109">
        <v>44104</v>
      </c>
      <c r="F516" s="109">
        <v>44104</v>
      </c>
      <c r="G516" s="107" t="s">
        <v>109</v>
      </c>
      <c r="H516" s="107" t="s">
        <v>3912</v>
      </c>
      <c r="I516" s="107">
        <v>53</v>
      </c>
      <c r="J516" s="107">
        <v>22</v>
      </c>
      <c r="K516" s="109">
        <v>43852</v>
      </c>
      <c r="L516" s="107" t="s">
        <v>171</v>
      </c>
      <c r="M516" s="107">
        <v>899999115</v>
      </c>
      <c r="N516" s="107" t="s">
        <v>111</v>
      </c>
      <c r="O516" s="107" t="s">
        <v>108</v>
      </c>
      <c r="P516" s="107">
        <v>275354547</v>
      </c>
      <c r="Q516" s="109">
        <v>43831</v>
      </c>
      <c r="R516" s="107" t="s">
        <v>311</v>
      </c>
      <c r="S516" s="48">
        <v>8586170</v>
      </c>
      <c r="T516" s="48">
        <v>0</v>
      </c>
      <c r="U516" s="48">
        <v>0</v>
      </c>
      <c r="V516" s="131">
        <v>8586170</v>
      </c>
      <c r="W516" s="48">
        <v>8586170</v>
      </c>
      <c r="X516" s="48">
        <v>0</v>
      </c>
      <c r="AA516" s="107"/>
      <c r="AB516" s="107"/>
    </row>
    <row r="517" spans="1:28" s="48" customFormat="1" hidden="1" x14ac:dyDescent="0.25">
      <c r="A517" s="107">
        <v>2020</v>
      </c>
      <c r="B517" s="107">
        <v>118</v>
      </c>
      <c r="C517" s="107">
        <v>1</v>
      </c>
      <c r="D517" s="109">
        <v>43831</v>
      </c>
      <c r="E517" s="109">
        <v>44104</v>
      </c>
      <c r="F517" s="109">
        <v>44104</v>
      </c>
      <c r="G517" s="107" t="s">
        <v>109</v>
      </c>
      <c r="H517" s="107" t="s">
        <v>3912</v>
      </c>
      <c r="I517" s="107">
        <v>1210</v>
      </c>
      <c r="J517" s="107">
        <v>979</v>
      </c>
      <c r="K517" s="109">
        <v>44090</v>
      </c>
      <c r="L517" s="107" t="s">
        <v>171</v>
      </c>
      <c r="M517" s="107">
        <v>899999115</v>
      </c>
      <c r="N517" s="107" t="s">
        <v>111</v>
      </c>
      <c r="O517" s="107" t="s">
        <v>108</v>
      </c>
      <c r="P517" s="107">
        <v>2051674728</v>
      </c>
      <c r="Q517" s="109">
        <v>44075</v>
      </c>
      <c r="R517" s="107" t="s">
        <v>3913</v>
      </c>
      <c r="S517" s="48">
        <v>8586060</v>
      </c>
      <c r="T517" s="48">
        <v>0</v>
      </c>
      <c r="U517" s="48">
        <v>0</v>
      </c>
      <c r="V517" s="131">
        <v>8586060</v>
      </c>
      <c r="W517" s="48">
        <v>8586060</v>
      </c>
      <c r="X517" s="48">
        <v>0</v>
      </c>
      <c r="AA517" s="107"/>
      <c r="AB517" s="107"/>
    </row>
    <row r="518" spans="1:28" s="48" customFormat="1" hidden="1" x14ac:dyDescent="0.25">
      <c r="A518" s="107">
        <v>2020</v>
      </c>
      <c r="B518" s="107">
        <v>118</v>
      </c>
      <c r="C518" s="107">
        <v>1</v>
      </c>
      <c r="D518" s="109">
        <v>43831</v>
      </c>
      <c r="E518" s="109">
        <v>44104</v>
      </c>
      <c r="F518" s="109">
        <v>44104</v>
      </c>
      <c r="G518" s="107" t="s">
        <v>109</v>
      </c>
      <c r="H518" s="107" t="s">
        <v>3912</v>
      </c>
      <c r="I518" s="107">
        <v>518</v>
      </c>
      <c r="J518" s="107">
        <v>382</v>
      </c>
      <c r="K518" s="109">
        <v>43916</v>
      </c>
      <c r="L518" s="107" t="s">
        <v>171</v>
      </c>
      <c r="M518" s="107">
        <v>830122566</v>
      </c>
      <c r="N518" s="107" t="s">
        <v>107</v>
      </c>
      <c r="O518" s="107" t="s">
        <v>108</v>
      </c>
      <c r="P518" s="107">
        <v>195719481</v>
      </c>
      <c r="Q518" s="109">
        <v>43891</v>
      </c>
      <c r="R518" s="107" t="s">
        <v>1348</v>
      </c>
      <c r="S518" s="48">
        <v>1506328</v>
      </c>
      <c r="T518" s="48">
        <v>0</v>
      </c>
      <c r="U518" s="48">
        <v>0</v>
      </c>
      <c r="V518" s="131">
        <v>1506328</v>
      </c>
      <c r="W518" s="48">
        <v>1506328</v>
      </c>
      <c r="X518" s="48">
        <v>0</v>
      </c>
      <c r="AA518" s="107"/>
      <c r="AB518" s="107"/>
    </row>
    <row r="519" spans="1:28" s="48" customFormat="1" hidden="1" x14ac:dyDescent="0.25">
      <c r="A519" s="107">
        <v>2020</v>
      </c>
      <c r="B519" s="107">
        <v>118</v>
      </c>
      <c r="C519" s="107">
        <v>1</v>
      </c>
      <c r="D519" s="109">
        <v>43831</v>
      </c>
      <c r="E519" s="109">
        <v>44104</v>
      </c>
      <c r="F519" s="109">
        <v>44104</v>
      </c>
      <c r="G519" s="107" t="s">
        <v>109</v>
      </c>
      <c r="H519" s="107" t="s">
        <v>3912</v>
      </c>
      <c r="I519" s="107">
        <v>632</v>
      </c>
      <c r="J519" s="107">
        <v>472</v>
      </c>
      <c r="K519" s="109">
        <v>43951</v>
      </c>
      <c r="L519" s="107" t="s">
        <v>171</v>
      </c>
      <c r="M519" s="107">
        <v>899999115</v>
      </c>
      <c r="N519" s="107" t="s">
        <v>111</v>
      </c>
      <c r="O519" s="107" t="s">
        <v>108</v>
      </c>
      <c r="P519" s="107">
        <v>278422077</v>
      </c>
      <c r="Q519" s="109">
        <v>43951</v>
      </c>
      <c r="R519" s="107" t="s">
        <v>1625</v>
      </c>
      <c r="S519" s="48">
        <v>8585970</v>
      </c>
      <c r="T519" s="48">
        <v>0</v>
      </c>
      <c r="U519" s="48">
        <v>0</v>
      </c>
      <c r="V519" s="131">
        <v>8585970</v>
      </c>
      <c r="W519" s="48">
        <v>8585970</v>
      </c>
      <c r="X519" s="48">
        <v>0</v>
      </c>
      <c r="AA519" s="107"/>
      <c r="AB519" s="107"/>
    </row>
    <row r="520" spans="1:28" s="48" customFormat="1" hidden="1" x14ac:dyDescent="0.25">
      <c r="A520" s="107">
        <v>2020</v>
      </c>
      <c r="B520" s="107">
        <v>118</v>
      </c>
      <c r="C520" s="107">
        <v>1</v>
      </c>
      <c r="D520" s="109">
        <v>43831</v>
      </c>
      <c r="E520" s="109">
        <v>44104</v>
      </c>
      <c r="F520" s="109">
        <v>44104</v>
      </c>
      <c r="G520" s="107" t="s">
        <v>109</v>
      </c>
      <c r="H520" s="107" t="s">
        <v>3912</v>
      </c>
      <c r="I520" s="107">
        <v>701</v>
      </c>
      <c r="J520" s="107">
        <v>553</v>
      </c>
      <c r="K520" s="109">
        <v>43971</v>
      </c>
      <c r="L520" s="107" t="s">
        <v>171</v>
      </c>
      <c r="M520" s="107">
        <v>899999115</v>
      </c>
      <c r="N520" s="107" t="s">
        <v>111</v>
      </c>
      <c r="O520" s="107" t="s">
        <v>108</v>
      </c>
      <c r="P520" s="107">
        <v>279473137</v>
      </c>
      <c r="Q520" s="109">
        <v>43952</v>
      </c>
      <c r="R520" s="107" t="s">
        <v>1906</v>
      </c>
      <c r="S520" s="48">
        <v>8585970</v>
      </c>
      <c r="T520" s="48">
        <v>0</v>
      </c>
      <c r="U520" s="48">
        <v>0</v>
      </c>
      <c r="V520" s="131">
        <v>8585970</v>
      </c>
      <c r="W520" s="48">
        <v>8585970</v>
      </c>
      <c r="X520" s="48">
        <v>0</v>
      </c>
      <c r="AA520" s="107"/>
      <c r="AB520" s="107"/>
    </row>
    <row r="521" spans="1:28" s="48" customFormat="1" hidden="1" x14ac:dyDescent="0.25">
      <c r="A521" s="107">
        <v>2020</v>
      </c>
      <c r="B521" s="107">
        <v>118</v>
      </c>
      <c r="C521" s="107">
        <v>1</v>
      </c>
      <c r="D521" s="109">
        <v>43831</v>
      </c>
      <c r="E521" s="109">
        <v>44104</v>
      </c>
      <c r="F521" s="109">
        <v>44104</v>
      </c>
      <c r="G521" s="107" t="s">
        <v>109</v>
      </c>
      <c r="H521" s="107" t="s">
        <v>3912</v>
      </c>
      <c r="I521" s="107">
        <v>404</v>
      </c>
      <c r="J521" s="107">
        <v>290</v>
      </c>
      <c r="K521" s="109">
        <v>43893</v>
      </c>
      <c r="L521" s="107" t="s">
        <v>171</v>
      </c>
      <c r="M521" s="107">
        <v>899999115</v>
      </c>
      <c r="N521" s="107" t="s">
        <v>111</v>
      </c>
      <c r="O521" s="107" t="s">
        <v>108</v>
      </c>
      <c r="P521" s="107">
        <v>276393728</v>
      </c>
      <c r="Q521" s="109">
        <v>43891</v>
      </c>
      <c r="R521" s="107" t="s">
        <v>1347</v>
      </c>
      <c r="S521" s="48">
        <v>8591210</v>
      </c>
      <c r="T521" s="48">
        <v>0</v>
      </c>
      <c r="U521" s="48">
        <v>0</v>
      </c>
      <c r="V521" s="131">
        <v>8591210</v>
      </c>
      <c r="W521" s="48">
        <v>8591210</v>
      </c>
      <c r="X521" s="48">
        <v>0</v>
      </c>
      <c r="AA521" s="107"/>
      <c r="AB521" s="107"/>
    </row>
    <row r="522" spans="1:28" s="48" customFormat="1" hidden="1" x14ac:dyDescent="0.25">
      <c r="A522" s="107">
        <v>2020</v>
      </c>
      <c r="B522" s="107">
        <v>118</v>
      </c>
      <c r="C522" s="107">
        <v>1</v>
      </c>
      <c r="D522" s="109">
        <v>43831</v>
      </c>
      <c r="E522" s="109">
        <v>44104</v>
      </c>
      <c r="F522" s="109">
        <v>44104</v>
      </c>
      <c r="G522" s="107" t="s">
        <v>109</v>
      </c>
      <c r="H522" s="107" t="s">
        <v>3912</v>
      </c>
      <c r="I522" s="107">
        <v>1068</v>
      </c>
      <c r="J522" s="107">
        <v>828</v>
      </c>
      <c r="K522" s="109">
        <v>44040</v>
      </c>
      <c r="L522" s="107" t="s">
        <v>171</v>
      </c>
      <c r="M522" s="107">
        <v>899999115</v>
      </c>
      <c r="N522" s="107" t="s">
        <v>111</v>
      </c>
      <c r="O522" s="107" t="s">
        <v>108</v>
      </c>
      <c r="P522" s="107">
        <v>280987382</v>
      </c>
      <c r="Q522" s="109">
        <v>44013</v>
      </c>
      <c r="R522" s="107" t="s">
        <v>3583</v>
      </c>
      <c r="S522" s="48">
        <v>8586340</v>
      </c>
      <c r="T522" s="48">
        <v>0</v>
      </c>
      <c r="U522" s="48">
        <v>0</v>
      </c>
      <c r="V522" s="131">
        <v>8586340</v>
      </c>
      <c r="W522" s="48">
        <v>8586340</v>
      </c>
      <c r="X522" s="48">
        <v>0</v>
      </c>
      <c r="AA522" s="107"/>
      <c r="AB522" s="107"/>
    </row>
    <row r="523" spans="1:28" s="48" customFormat="1" hidden="1" x14ac:dyDescent="0.25">
      <c r="A523" s="107">
        <v>2020</v>
      </c>
      <c r="B523" s="107">
        <v>118</v>
      </c>
      <c r="C523" s="107">
        <v>1</v>
      </c>
      <c r="D523" s="109">
        <v>43831</v>
      </c>
      <c r="E523" s="109">
        <v>44104</v>
      </c>
      <c r="F523" s="109">
        <v>44104</v>
      </c>
      <c r="G523" s="107" t="s">
        <v>109</v>
      </c>
      <c r="H523" s="107" t="s">
        <v>3912</v>
      </c>
      <c r="I523" s="107">
        <v>812</v>
      </c>
      <c r="J523" s="107">
        <v>704</v>
      </c>
      <c r="K523" s="109">
        <v>43990</v>
      </c>
      <c r="L523" s="107" t="s">
        <v>171</v>
      </c>
      <c r="M523" s="107">
        <v>830122566</v>
      </c>
      <c r="N523" s="107" t="s">
        <v>107</v>
      </c>
      <c r="O523" s="107" t="s">
        <v>108</v>
      </c>
      <c r="P523" s="107">
        <v>196001851</v>
      </c>
      <c r="Q523" s="109">
        <v>43983</v>
      </c>
      <c r="R523" s="107" t="s">
        <v>3578</v>
      </c>
      <c r="S523" s="48">
        <v>624780</v>
      </c>
      <c r="T523" s="48">
        <v>0</v>
      </c>
      <c r="U523" s="48">
        <v>0</v>
      </c>
      <c r="V523" s="131">
        <v>624780</v>
      </c>
      <c r="W523" s="48">
        <v>624780</v>
      </c>
      <c r="X523" s="48">
        <v>0</v>
      </c>
      <c r="AA523" s="107"/>
      <c r="AB523" s="107"/>
    </row>
    <row r="524" spans="1:28" s="48" customFormat="1" x14ac:dyDescent="0.25">
      <c r="A524" s="107">
        <v>2020</v>
      </c>
      <c r="B524" s="107">
        <v>118</v>
      </c>
      <c r="C524" s="107">
        <v>1</v>
      </c>
      <c r="D524" s="109">
        <v>43831</v>
      </c>
      <c r="E524" s="109">
        <v>44104</v>
      </c>
      <c r="F524" s="109">
        <v>44104</v>
      </c>
      <c r="G524" s="107" t="s">
        <v>2482</v>
      </c>
      <c r="H524" s="107" t="s">
        <v>3833</v>
      </c>
      <c r="I524" s="107">
        <v>1161</v>
      </c>
      <c r="J524" s="107">
        <v>950</v>
      </c>
      <c r="K524" s="109">
        <v>44067</v>
      </c>
      <c r="L524" s="107" t="s">
        <v>172</v>
      </c>
      <c r="M524" s="107">
        <v>39329322</v>
      </c>
      <c r="N524" s="107" t="s">
        <v>208</v>
      </c>
      <c r="O524" s="107" t="s">
        <v>112</v>
      </c>
      <c r="P524" s="107">
        <v>34</v>
      </c>
      <c r="Q524" s="109">
        <v>43860</v>
      </c>
      <c r="R524" s="107" t="s">
        <v>3914</v>
      </c>
      <c r="S524" s="48">
        <v>4450000</v>
      </c>
      <c r="T524" s="48">
        <v>0</v>
      </c>
      <c r="U524" s="48">
        <v>0</v>
      </c>
      <c r="V524" s="130">
        <v>4450000</v>
      </c>
      <c r="W524" s="48">
        <v>0</v>
      </c>
      <c r="X524" s="48">
        <v>4450000</v>
      </c>
      <c r="AA524" s="107"/>
      <c r="AB524" s="107"/>
    </row>
    <row r="525" spans="1:28" s="48" customFormat="1" hidden="1" x14ac:dyDescent="0.25">
      <c r="A525" s="107">
        <v>2020</v>
      </c>
      <c r="B525" s="107">
        <v>118</v>
      </c>
      <c r="C525" s="107">
        <v>1</v>
      </c>
      <c r="D525" s="109">
        <v>43831</v>
      </c>
      <c r="E525" s="109">
        <v>44104</v>
      </c>
      <c r="F525" s="109">
        <v>44104</v>
      </c>
      <c r="G525" s="107" t="s">
        <v>109</v>
      </c>
      <c r="H525" s="107" t="s">
        <v>3912</v>
      </c>
      <c r="I525" s="107">
        <v>822</v>
      </c>
      <c r="J525" s="107">
        <v>715</v>
      </c>
      <c r="K525" s="109">
        <v>44006</v>
      </c>
      <c r="L525" s="107" t="s">
        <v>171</v>
      </c>
      <c r="M525" s="107">
        <v>899999115</v>
      </c>
      <c r="N525" s="107" t="s">
        <v>111</v>
      </c>
      <c r="O525" s="107" t="s">
        <v>108</v>
      </c>
      <c r="P525" s="107">
        <v>280487509</v>
      </c>
      <c r="Q525" s="109">
        <v>43983</v>
      </c>
      <c r="R525" s="107" t="s">
        <v>3582</v>
      </c>
      <c r="S525" s="48">
        <v>8586340</v>
      </c>
      <c r="T525" s="48">
        <v>0</v>
      </c>
      <c r="U525" s="48">
        <v>0</v>
      </c>
      <c r="V525" s="131">
        <v>8586340</v>
      </c>
      <c r="W525" s="48">
        <v>8586340</v>
      </c>
      <c r="X525" s="48">
        <v>0</v>
      </c>
      <c r="AA525" s="107"/>
      <c r="AB525" s="107"/>
    </row>
    <row r="526" spans="1:28" s="48" customFormat="1" hidden="1" x14ac:dyDescent="0.25">
      <c r="A526" s="107">
        <v>2020</v>
      </c>
      <c r="B526" s="107">
        <v>118</v>
      </c>
      <c r="C526" s="107">
        <v>1</v>
      </c>
      <c r="D526" s="109">
        <v>43831</v>
      </c>
      <c r="E526" s="109">
        <v>44104</v>
      </c>
      <c r="F526" s="109">
        <v>44104</v>
      </c>
      <c r="G526" s="107" t="s">
        <v>109</v>
      </c>
      <c r="H526" s="107" t="s">
        <v>3912</v>
      </c>
      <c r="I526" s="107">
        <v>1136</v>
      </c>
      <c r="J526" s="107">
        <v>894</v>
      </c>
      <c r="K526" s="109">
        <v>44061</v>
      </c>
      <c r="L526" s="107" t="s">
        <v>171</v>
      </c>
      <c r="M526" s="107">
        <v>899999115</v>
      </c>
      <c r="N526" s="107" t="s">
        <v>111</v>
      </c>
      <c r="O526" s="107" t="s">
        <v>108</v>
      </c>
      <c r="P526" s="107">
        <v>282032993</v>
      </c>
      <c r="Q526" s="109">
        <v>44044</v>
      </c>
      <c r="R526" s="107" t="s">
        <v>3915</v>
      </c>
      <c r="S526" s="48">
        <v>8585970</v>
      </c>
      <c r="T526" s="48">
        <v>0</v>
      </c>
      <c r="U526" s="48">
        <v>0</v>
      </c>
      <c r="V526" s="131">
        <v>8585970</v>
      </c>
      <c r="W526" s="48">
        <v>8585970</v>
      </c>
      <c r="X526" s="48">
        <v>0</v>
      </c>
      <c r="AA526" s="107"/>
      <c r="AB526" s="107"/>
    </row>
    <row r="527" spans="1:28" s="48" customFormat="1" hidden="1" x14ac:dyDescent="0.25">
      <c r="A527" s="107">
        <v>2020</v>
      </c>
      <c r="B527" s="107">
        <v>118</v>
      </c>
      <c r="C527" s="107">
        <v>1</v>
      </c>
      <c r="D527" s="109">
        <v>43831</v>
      </c>
      <c r="E527" s="109">
        <v>44104</v>
      </c>
      <c r="F527" s="109">
        <v>44104</v>
      </c>
      <c r="G527" s="107" t="s">
        <v>109</v>
      </c>
      <c r="H527" s="107" t="s">
        <v>3912</v>
      </c>
      <c r="I527" s="107">
        <v>488</v>
      </c>
      <c r="J527" s="107">
        <v>356</v>
      </c>
      <c r="K527" s="109">
        <v>43907</v>
      </c>
      <c r="L527" s="107" t="s">
        <v>171</v>
      </c>
      <c r="M527" s="107">
        <v>899999115</v>
      </c>
      <c r="N527" s="107" t="s">
        <v>111</v>
      </c>
      <c r="O527" s="107" t="s">
        <v>108</v>
      </c>
      <c r="P527" s="107">
        <v>277393943</v>
      </c>
      <c r="Q527" s="109">
        <v>43891</v>
      </c>
      <c r="R527" s="107" t="s">
        <v>1346</v>
      </c>
      <c r="S527" s="48">
        <v>8579070</v>
      </c>
      <c r="T527" s="48">
        <v>0</v>
      </c>
      <c r="U527" s="48">
        <v>0</v>
      </c>
      <c r="V527" s="131">
        <v>8579070</v>
      </c>
      <c r="W527" s="48">
        <v>8579070</v>
      </c>
      <c r="X527" s="48">
        <v>0</v>
      </c>
      <c r="AA527" s="107"/>
      <c r="AB527" s="107"/>
    </row>
    <row r="528" spans="1:28" s="48" customFormat="1" x14ac:dyDescent="0.25">
      <c r="A528" s="107">
        <v>2020</v>
      </c>
      <c r="B528" s="107">
        <v>118</v>
      </c>
      <c r="C528" s="107">
        <v>1</v>
      </c>
      <c r="D528" s="109">
        <v>43831</v>
      </c>
      <c r="E528" s="109">
        <v>44104</v>
      </c>
      <c r="F528" s="109">
        <v>44104</v>
      </c>
      <c r="G528" s="107" t="s">
        <v>2482</v>
      </c>
      <c r="H528" s="107" t="s">
        <v>3833</v>
      </c>
      <c r="I528" s="107">
        <v>956</v>
      </c>
      <c r="J528" s="107">
        <v>817</v>
      </c>
      <c r="K528" s="109">
        <v>44039</v>
      </c>
      <c r="L528" s="107" t="s">
        <v>172</v>
      </c>
      <c r="M528" s="107">
        <v>39329322</v>
      </c>
      <c r="N528" s="107" t="s">
        <v>208</v>
      </c>
      <c r="O528" s="107" t="s">
        <v>112</v>
      </c>
      <c r="P528" s="107">
        <v>34</v>
      </c>
      <c r="Q528" s="109">
        <v>43860</v>
      </c>
      <c r="R528" s="107" t="s">
        <v>3916</v>
      </c>
      <c r="S528" s="48">
        <v>4450000</v>
      </c>
      <c r="T528" s="48">
        <v>0</v>
      </c>
      <c r="U528" s="48">
        <v>0</v>
      </c>
      <c r="V528" s="130">
        <v>4450000</v>
      </c>
      <c r="W528" s="48">
        <v>4450000</v>
      </c>
      <c r="X528" s="48">
        <v>0</v>
      </c>
      <c r="AA528" s="107"/>
      <c r="AB528" s="107"/>
    </row>
    <row r="529" spans="1:28" s="48" customFormat="1" x14ac:dyDescent="0.25">
      <c r="A529" s="107">
        <v>2020</v>
      </c>
      <c r="B529" s="107">
        <v>118</v>
      </c>
      <c r="C529" s="107">
        <v>1</v>
      </c>
      <c r="D529" s="109">
        <v>43831</v>
      </c>
      <c r="E529" s="109">
        <v>44104</v>
      </c>
      <c r="F529" s="109">
        <v>44104</v>
      </c>
      <c r="G529" s="107" t="s">
        <v>137</v>
      </c>
      <c r="H529" s="107" t="s">
        <v>138</v>
      </c>
      <c r="I529" s="107">
        <v>33</v>
      </c>
      <c r="J529" s="107">
        <v>75</v>
      </c>
      <c r="K529" s="109">
        <v>43864</v>
      </c>
      <c r="L529" s="107" t="s">
        <v>172</v>
      </c>
      <c r="M529" s="107">
        <v>52455443</v>
      </c>
      <c r="N529" s="107" t="s">
        <v>868</v>
      </c>
      <c r="O529" s="107" t="s">
        <v>112</v>
      </c>
      <c r="P529" s="107">
        <v>35</v>
      </c>
      <c r="Q529" s="109">
        <v>43864</v>
      </c>
      <c r="R529" s="107" t="s">
        <v>3917</v>
      </c>
      <c r="S529" s="48">
        <v>39000000</v>
      </c>
      <c r="T529" s="48">
        <v>0</v>
      </c>
      <c r="U529" s="48">
        <v>0</v>
      </c>
      <c r="V529" s="130">
        <v>39000000</v>
      </c>
      <c r="W529" s="48">
        <v>39000000</v>
      </c>
      <c r="X529" s="48">
        <v>0</v>
      </c>
      <c r="AA529" s="107"/>
      <c r="AB529" s="107"/>
    </row>
    <row r="530" spans="1:28" s="48" customFormat="1" x14ac:dyDescent="0.25">
      <c r="A530" s="107">
        <v>2020</v>
      </c>
      <c r="B530" s="107">
        <v>118</v>
      </c>
      <c r="C530" s="107">
        <v>1</v>
      </c>
      <c r="D530" s="109">
        <v>43831</v>
      </c>
      <c r="E530" s="109">
        <v>44104</v>
      </c>
      <c r="F530" s="109">
        <v>44104</v>
      </c>
      <c r="G530" s="107" t="s">
        <v>2510</v>
      </c>
      <c r="H530" s="107" t="s">
        <v>3855</v>
      </c>
      <c r="I530" s="107">
        <v>1100</v>
      </c>
      <c r="J530" s="107">
        <v>930</v>
      </c>
      <c r="K530" s="109">
        <v>44062</v>
      </c>
      <c r="L530" s="107" t="s">
        <v>172</v>
      </c>
      <c r="M530" s="107">
        <v>52455443</v>
      </c>
      <c r="N530" s="107" t="s">
        <v>868</v>
      </c>
      <c r="O530" s="107" t="s">
        <v>112</v>
      </c>
      <c r="P530" s="107">
        <v>35</v>
      </c>
      <c r="Q530" s="109">
        <v>43864</v>
      </c>
      <c r="R530" s="107" t="s">
        <v>3918</v>
      </c>
      <c r="S530" s="48">
        <v>6500000</v>
      </c>
      <c r="T530" s="48">
        <v>0</v>
      </c>
      <c r="U530" s="48">
        <v>0</v>
      </c>
      <c r="V530" s="130">
        <v>6500000</v>
      </c>
      <c r="W530" s="48">
        <v>0</v>
      </c>
      <c r="X530" s="48">
        <v>6500000</v>
      </c>
      <c r="AA530" s="107"/>
      <c r="AB530" s="107"/>
    </row>
    <row r="531" spans="1:28" s="48" customFormat="1" x14ac:dyDescent="0.25">
      <c r="A531" s="107">
        <v>2020</v>
      </c>
      <c r="B531" s="107">
        <v>118</v>
      </c>
      <c r="C531" s="107">
        <v>1</v>
      </c>
      <c r="D531" s="109">
        <v>43831</v>
      </c>
      <c r="E531" s="109">
        <v>44104</v>
      </c>
      <c r="F531" s="109">
        <v>44104</v>
      </c>
      <c r="G531" s="107" t="s">
        <v>2510</v>
      </c>
      <c r="H531" s="107" t="s">
        <v>3855</v>
      </c>
      <c r="I531" s="107">
        <v>995</v>
      </c>
      <c r="J531" s="107">
        <v>837</v>
      </c>
      <c r="K531" s="109">
        <v>44042</v>
      </c>
      <c r="L531" s="107" t="s">
        <v>172</v>
      </c>
      <c r="M531" s="107">
        <v>52455443</v>
      </c>
      <c r="N531" s="107" t="s">
        <v>868</v>
      </c>
      <c r="O531" s="107" t="s">
        <v>112</v>
      </c>
      <c r="P531" s="107">
        <v>35</v>
      </c>
      <c r="Q531" s="109">
        <v>43864</v>
      </c>
      <c r="R531" s="107" t="s">
        <v>3919</v>
      </c>
      <c r="S531" s="48">
        <v>6500000</v>
      </c>
      <c r="T531" s="48">
        <v>0</v>
      </c>
      <c r="U531" s="48">
        <v>0</v>
      </c>
      <c r="V531" s="130">
        <v>6500000</v>
      </c>
      <c r="W531" s="48">
        <v>6066667</v>
      </c>
      <c r="X531" s="48">
        <v>433333</v>
      </c>
      <c r="AA531" s="107"/>
      <c r="AB531" s="107"/>
    </row>
    <row r="532" spans="1:28" s="48" customFormat="1" x14ac:dyDescent="0.25">
      <c r="A532" s="107">
        <v>2020</v>
      </c>
      <c r="B532" s="107">
        <v>118</v>
      </c>
      <c r="C532" s="107">
        <v>1</v>
      </c>
      <c r="D532" s="109">
        <v>43831</v>
      </c>
      <c r="E532" s="109">
        <v>44104</v>
      </c>
      <c r="F532" s="109">
        <v>44104</v>
      </c>
      <c r="G532" s="107" t="s">
        <v>137</v>
      </c>
      <c r="H532" s="107" t="s">
        <v>138</v>
      </c>
      <c r="I532" s="107">
        <v>29</v>
      </c>
      <c r="J532" s="107">
        <v>76</v>
      </c>
      <c r="K532" s="109">
        <v>43864</v>
      </c>
      <c r="L532" s="107" t="s">
        <v>172</v>
      </c>
      <c r="M532" s="107">
        <v>79790933</v>
      </c>
      <c r="N532" s="107" t="s">
        <v>333</v>
      </c>
      <c r="O532" s="107" t="s">
        <v>112</v>
      </c>
      <c r="P532" s="107">
        <v>36</v>
      </c>
      <c r="Q532" s="109">
        <v>43864</v>
      </c>
      <c r="R532" s="107" t="s">
        <v>870</v>
      </c>
      <c r="S532" s="48">
        <v>27000000</v>
      </c>
      <c r="T532" s="48">
        <v>0</v>
      </c>
      <c r="U532" s="48">
        <v>0</v>
      </c>
      <c r="V532" s="130">
        <v>27000000</v>
      </c>
      <c r="W532" s="48">
        <v>27000000</v>
      </c>
      <c r="X532" s="48">
        <v>0</v>
      </c>
      <c r="AA532" s="107"/>
      <c r="AB532" s="107"/>
    </row>
    <row r="533" spans="1:28" s="48" customFormat="1" x14ac:dyDescent="0.25">
      <c r="A533" s="107">
        <v>2020</v>
      </c>
      <c r="B533" s="107">
        <v>118</v>
      </c>
      <c r="C533" s="107">
        <v>1</v>
      </c>
      <c r="D533" s="109">
        <v>43831</v>
      </c>
      <c r="E533" s="109">
        <v>44104</v>
      </c>
      <c r="F533" s="109">
        <v>44104</v>
      </c>
      <c r="G533" s="107" t="s">
        <v>134</v>
      </c>
      <c r="H533" s="107" t="s">
        <v>3826</v>
      </c>
      <c r="I533" s="107">
        <v>596</v>
      </c>
      <c r="J533" s="107">
        <v>488</v>
      </c>
      <c r="K533" s="109">
        <v>43955</v>
      </c>
      <c r="L533" s="107" t="s">
        <v>172</v>
      </c>
      <c r="M533" s="107">
        <v>52124034</v>
      </c>
      <c r="N533" s="107" t="s">
        <v>334</v>
      </c>
      <c r="O533" s="107" t="s">
        <v>112</v>
      </c>
      <c r="P533" s="107">
        <v>37</v>
      </c>
      <c r="Q533" s="109">
        <v>43868</v>
      </c>
      <c r="R533" s="107" t="s">
        <v>3920</v>
      </c>
      <c r="S533" s="48">
        <v>11250000</v>
      </c>
      <c r="T533" s="48">
        <v>0</v>
      </c>
      <c r="U533" s="48">
        <v>0</v>
      </c>
      <c r="V533" s="130">
        <v>11250000</v>
      </c>
      <c r="W533" s="48">
        <v>11250000</v>
      </c>
      <c r="X533" s="48">
        <v>0</v>
      </c>
      <c r="AA533" s="107"/>
      <c r="AB533" s="107"/>
    </row>
    <row r="534" spans="1:28" s="48" customFormat="1" x14ac:dyDescent="0.25">
      <c r="A534" s="107">
        <v>2020</v>
      </c>
      <c r="B534" s="107">
        <v>118</v>
      </c>
      <c r="C534" s="107">
        <v>1</v>
      </c>
      <c r="D534" s="109">
        <v>43831</v>
      </c>
      <c r="E534" s="109">
        <v>44104</v>
      </c>
      <c r="F534" s="109">
        <v>44104</v>
      </c>
      <c r="G534" s="107" t="s">
        <v>134</v>
      </c>
      <c r="H534" s="107" t="s">
        <v>3826</v>
      </c>
      <c r="I534" s="107">
        <v>93</v>
      </c>
      <c r="J534" s="107">
        <v>126</v>
      </c>
      <c r="K534" s="109">
        <v>43868</v>
      </c>
      <c r="L534" s="107" t="s">
        <v>172</v>
      </c>
      <c r="M534" s="107">
        <v>52124034</v>
      </c>
      <c r="N534" s="107" t="s">
        <v>334</v>
      </c>
      <c r="O534" s="107" t="s">
        <v>112</v>
      </c>
      <c r="P534" s="107">
        <v>37</v>
      </c>
      <c r="Q534" s="109">
        <v>43868</v>
      </c>
      <c r="R534" s="107" t="s">
        <v>3921</v>
      </c>
      <c r="S534" s="48">
        <v>22500000</v>
      </c>
      <c r="T534" s="48">
        <v>0</v>
      </c>
      <c r="U534" s="48">
        <v>0</v>
      </c>
      <c r="V534" s="130">
        <v>22500000</v>
      </c>
      <c r="W534" s="48">
        <v>22500000</v>
      </c>
      <c r="X534" s="48">
        <v>0</v>
      </c>
      <c r="AA534" s="107"/>
      <c r="AB534" s="107"/>
    </row>
    <row r="535" spans="1:28" s="48" customFormat="1" hidden="1" x14ac:dyDescent="0.25">
      <c r="A535" s="107">
        <v>2020</v>
      </c>
      <c r="B535" s="107">
        <v>118</v>
      </c>
      <c r="C535" s="107">
        <v>1</v>
      </c>
      <c r="D535" s="109">
        <v>43831</v>
      </c>
      <c r="E535" s="109">
        <v>44104</v>
      </c>
      <c r="F535" s="109">
        <v>44104</v>
      </c>
      <c r="G535" s="107" t="s">
        <v>167</v>
      </c>
      <c r="H535" s="107" t="s">
        <v>3787</v>
      </c>
      <c r="I535" s="107">
        <v>1138</v>
      </c>
      <c r="J535" s="107">
        <v>897</v>
      </c>
      <c r="K535" s="109">
        <v>44061</v>
      </c>
      <c r="L535" s="107" t="s">
        <v>171</v>
      </c>
      <c r="M535" s="107">
        <v>830037248</v>
      </c>
      <c r="N535" s="107" t="s">
        <v>3591</v>
      </c>
      <c r="O535" s="107" t="s">
        <v>108</v>
      </c>
      <c r="P535" s="107">
        <v>6032668747</v>
      </c>
      <c r="Q535" s="109">
        <v>44044</v>
      </c>
      <c r="R535" s="107" t="s">
        <v>3922</v>
      </c>
      <c r="S535" s="48">
        <v>56320</v>
      </c>
      <c r="T535" s="48">
        <v>0</v>
      </c>
      <c r="U535" s="48">
        <v>0</v>
      </c>
      <c r="V535" s="131">
        <v>56320</v>
      </c>
      <c r="W535" s="48">
        <v>56320</v>
      </c>
      <c r="X535" s="48">
        <v>0</v>
      </c>
      <c r="AA535" s="107"/>
      <c r="AB535" s="107"/>
    </row>
    <row r="536" spans="1:28" s="48" customFormat="1" hidden="1" x14ac:dyDescent="0.25">
      <c r="A536" s="107">
        <v>2020</v>
      </c>
      <c r="B536" s="107">
        <v>118</v>
      </c>
      <c r="C536" s="107">
        <v>1</v>
      </c>
      <c r="D536" s="109">
        <v>43831</v>
      </c>
      <c r="E536" s="109">
        <v>44104</v>
      </c>
      <c r="F536" s="109">
        <v>44104</v>
      </c>
      <c r="G536" s="107" t="s">
        <v>167</v>
      </c>
      <c r="H536" s="107" t="s">
        <v>3787</v>
      </c>
      <c r="I536" s="107">
        <v>593</v>
      </c>
      <c r="J536" s="107">
        <v>455</v>
      </c>
      <c r="K536" s="109">
        <v>43944</v>
      </c>
      <c r="L536" s="107" t="s">
        <v>171</v>
      </c>
      <c r="M536" s="107">
        <v>830037248</v>
      </c>
      <c r="N536" s="107" t="s">
        <v>169</v>
      </c>
      <c r="O536" s="107" t="s">
        <v>108</v>
      </c>
      <c r="P536" s="107">
        <v>5889428795</v>
      </c>
      <c r="Q536" s="109">
        <v>43922</v>
      </c>
      <c r="R536" s="107" t="s">
        <v>1623</v>
      </c>
      <c r="S536" s="48">
        <v>9527641</v>
      </c>
      <c r="T536" s="48">
        <v>0</v>
      </c>
      <c r="U536" s="48">
        <v>0</v>
      </c>
      <c r="V536" s="131">
        <v>9527641</v>
      </c>
      <c r="W536" s="48">
        <v>9527641</v>
      </c>
      <c r="X536" s="48">
        <v>0</v>
      </c>
      <c r="AA536" s="107"/>
      <c r="AB536" s="107"/>
    </row>
    <row r="537" spans="1:28" s="48" customFormat="1" hidden="1" x14ac:dyDescent="0.25">
      <c r="A537" s="107">
        <v>2020</v>
      </c>
      <c r="B537" s="107">
        <v>118</v>
      </c>
      <c r="C537" s="107">
        <v>1</v>
      </c>
      <c r="D537" s="109">
        <v>43831</v>
      </c>
      <c r="E537" s="109">
        <v>44104</v>
      </c>
      <c r="F537" s="109">
        <v>44104</v>
      </c>
      <c r="G537" s="107" t="s">
        <v>167</v>
      </c>
      <c r="H537" s="107" t="s">
        <v>3787</v>
      </c>
      <c r="I537" s="107">
        <v>28</v>
      </c>
      <c r="J537" s="107">
        <v>12</v>
      </c>
      <c r="K537" s="109">
        <v>43850</v>
      </c>
      <c r="L537" s="107" t="s">
        <v>171</v>
      </c>
      <c r="M537" s="107">
        <v>830037248</v>
      </c>
      <c r="N537" s="107" t="s">
        <v>169</v>
      </c>
      <c r="O537" s="107" t="s">
        <v>108</v>
      </c>
      <c r="P537" s="107">
        <v>5784065419</v>
      </c>
      <c r="Q537" s="109">
        <v>43831</v>
      </c>
      <c r="R537" s="107" t="s">
        <v>313</v>
      </c>
      <c r="S537" s="48">
        <v>73630</v>
      </c>
      <c r="T537" s="48">
        <v>0</v>
      </c>
      <c r="U537" s="48">
        <v>0</v>
      </c>
      <c r="V537" s="131">
        <v>73630</v>
      </c>
      <c r="W537" s="48">
        <v>73630</v>
      </c>
      <c r="X537" s="48">
        <v>0</v>
      </c>
      <c r="AA537" s="107"/>
      <c r="AB537" s="107"/>
    </row>
    <row r="538" spans="1:28" s="48" customFormat="1" hidden="1" x14ac:dyDescent="0.25">
      <c r="A538" s="107">
        <v>2020</v>
      </c>
      <c r="B538" s="107">
        <v>118</v>
      </c>
      <c r="C538" s="107">
        <v>1</v>
      </c>
      <c r="D538" s="109">
        <v>43831</v>
      </c>
      <c r="E538" s="109">
        <v>44104</v>
      </c>
      <c r="F538" s="109">
        <v>44104</v>
      </c>
      <c r="G538" s="107" t="s">
        <v>167</v>
      </c>
      <c r="H538" s="107" t="s">
        <v>3787</v>
      </c>
      <c r="I538" s="107">
        <v>27</v>
      </c>
      <c r="J538" s="107">
        <v>13</v>
      </c>
      <c r="K538" s="109">
        <v>43850</v>
      </c>
      <c r="L538" s="107" t="s">
        <v>171</v>
      </c>
      <c r="M538" s="107">
        <v>830037248</v>
      </c>
      <c r="N538" s="107" t="s">
        <v>169</v>
      </c>
      <c r="O538" s="107" t="s">
        <v>108</v>
      </c>
      <c r="P538" s="107">
        <v>5784065391</v>
      </c>
      <c r="Q538" s="109">
        <v>43831</v>
      </c>
      <c r="R538" s="107" t="s">
        <v>312</v>
      </c>
      <c r="S538" s="48">
        <v>8881870</v>
      </c>
      <c r="T538" s="48">
        <v>0</v>
      </c>
      <c r="U538" s="48">
        <v>0</v>
      </c>
      <c r="V538" s="131">
        <v>8881870</v>
      </c>
      <c r="W538" s="48">
        <v>8881870</v>
      </c>
      <c r="X538" s="48">
        <v>0</v>
      </c>
      <c r="AA538" s="107"/>
      <c r="AB538" s="107"/>
    </row>
    <row r="539" spans="1:28" s="48" customFormat="1" hidden="1" x14ac:dyDescent="0.25">
      <c r="A539" s="107">
        <v>2020</v>
      </c>
      <c r="B539" s="107">
        <v>118</v>
      </c>
      <c r="C539" s="107">
        <v>1</v>
      </c>
      <c r="D539" s="109">
        <v>43831</v>
      </c>
      <c r="E539" s="109">
        <v>44104</v>
      </c>
      <c r="F539" s="109">
        <v>44104</v>
      </c>
      <c r="G539" s="107" t="s">
        <v>167</v>
      </c>
      <c r="H539" s="107" t="s">
        <v>3787</v>
      </c>
      <c r="I539" s="107">
        <v>819</v>
      </c>
      <c r="J539" s="107">
        <v>711</v>
      </c>
      <c r="K539" s="109">
        <v>43998</v>
      </c>
      <c r="L539" s="107" t="s">
        <v>171</v>
      </c>
      <c r="M539" s="107">
        <v>830037248</v>
      </c>
      <c r="N539" s="107" t="s">
        <v>169</v>
      </c>
      <c r="O539" s="107" t="s">
        <v>108</v>
      </c>
      <c r="P539" s="107">
        <v>5961246396</v>
      </c>
      <c r="Q539" s="109">
        <v>43983</v>
      </c>
      <c r="R539" s="107" t="s">
        <v>3588</v>
      </c>
      <c r="S539" s="48">
        <v>9236200</v>
      </c>
      <c r="T539" s="48">
        <v>0</v>
      </c>
      <c r="U539" s="48">
        <v>0</v>
      </c>
      <c r="V539" s="131">
        <v>9236200</v>
      </c>
      <c r="W539" s="48">
        <v>9236200</v>
      </c>
      <c r="X539" s="48">
        <v>0</v>
      </c>
      <c r="AA539" s="107"/>
      <c r="AB539" s="107"/>
    </row>
    <row r="540" spans="1:28" s="48" customFormat="1" hidden="1" x14ac:dyDescent="0.25">
      <c r="A540" s="107">
        <v>2020</v>
      </c>
      <c r="B540" s="107">
        <v>118</v>
      </c>
      <c r="C540" s="107">
        <v>1</v>
      </c>
      <c r="D540" s="109">
        <v>43831</v>
      </c>
      <c r="E540" s="109">
        <v>44104</v>
      </c>
      <c r="F540" s="109">
        <v>44104</v>
      </c>
      <c r="G540" s="107" t="s">
        <v>167</v>
      </c>
      <c r="H540" s="107" t="s">
        <v>3787</v>
      </c>
      <c r="I540" s="107">
        <v>820</v>
      </c>
      <c r="J540" s="107">
        <v>713</v>
      </c>
      <c r="K540" s="109">
        <v>43998</v>
      </c>
      <c r="L540" s="107" t="s">
        <v>171</v>
      </c>
      <c r="M540" s="107">
        <v>830037248</v>
      </c>
      <c r="N540" s="107" t="s">
        <v>169</v>
      </c>
      <c r="O540" s="107" t="s">
        <v>108</v>
      </c>
      <c r="P540" s="107">
        <v>5961246413</v>
      </c>
      <c r="Q540" s="109">
        <v>43983</v>
      </c>
      <c r="R540" s="107" t="s">
        <v>3589</v>
      </c>
      <c r="S540" s="48">
        <v>44460</v>
      </c>
      <c r="T540" s="48">
        <v>0</v>
      </c>
      <c r="U540" s="48">
        <v>0</v>
      </c>
      <c r="V540" s="131">
        <v>44460</v>
      </c>
      <c r="W540" s="48">
        <v>44460</v>
      </c>
      <c r="X540" s="48">
        <v>0</v>
      </c>
      <c r="AA540" s="107"/>
      <c r="AB540" s="107"/>
    </row>
    <row r="541" spans="1:28" s="48" customFormat="1" hidden="1" x14ac:dyDescent="0.25">
      <c r="A541" s="107">
        <v>2020</v>
      </c>
      <c r="B541" s="107">
        <v>118</v>
      </c>
      <c r="C541" s="107">
        <v>1</v>
      </c>
      <c r="D541" s="109">
        <v>43831</v>
      </c>
      <c r="E541" s="109">
        <v>44104</v>
      </c>
      <c r="F541" s="109">
        <v>44104</v>
      </c>
      <c r="G541" s="107" t="s">
        <v>167</v>
      </c>
      <c r="H541" s="107" t="s">
        <v>3787</v>
      </c>
      <c r="I541" s="107">
        <v>829</v>
      </c>
      <c r="J541" s="107">
        <v>717</v>
      </c>
      <c r="K541" s="109">
        <v>44015</v>
      </c>
      <c r="L541" s="107" t="s">
        <v>171</v>
      </c>
      <c r="M541" s="107">
        <v>830037248</v>
      </c>
      <c r="N541" s="107" t="s">
        <v>169</v>
      </c>
      <c r="O541" s="107" t="s">
        <v>108</v>
      </c>
      <c r="P541" s="107">
        <v>5979716549</v>
      </c>
      <c r="Q541" s="109">
        <v>44013</v>
      </c>
      <c r="R541" s="107" t="s">
        <v>3590</v>
      </c>
      <c r="S541" s="48">
        <v>640620</v>
      </c>
      <c r="T541" s="48">
        <v>0</v>
      </c>
      <c r="U541" s="48">
        <v>0</v>
      </c>
      <c r="V541" s="131">
        <v>640620</v>
      </c>
      <c r="W541" s="48">
        <v>604620</v>
      </c>
      <c r="X541" s="48">
        <v>36000</v>
      </c>
      <c r="AA541" s="107"/>
      <c r="AB541" s="107"/>
    </row>
    <row r="542" spans="1:28" s="48" customFormat="1" hidden="1" x14ac:dyDescent="0.25">
      <c r="A542" s="107">
        <v>2020</v>
      </c>
      <c r="B542" s="107">
        <v>118</v>
      </c>
      <c r="C542" s="107">
        <v>1</v>
      </c>
      <c r="D542" s="109">
        <v>43831</v>
      </c>
      <c r="E542" s="109">
        <v>44104</v>
      </c>
      <c r="F542" s="109">
        <v>44104</v>
      </c>
      <c r="G542" s="107" t="s">
        <v>167</v>
      </c>
      <c r="H542" s="107" t="s">
        <v>3787</v>
      </c>
      <c r="I542" s="107">
        <v>994</v>
      </c>
      <c r="J542" s="107">
        <v>727</v>
      </c>
      <c r="K542" s="109">
        <v>44028</v>
      </c>
      <c r="L542" s="107" t="s">
        <v>171</v>
      </c>
      <c r="M542" s="107">
        <v>830037248</v>
      </c>
      <c r="N542" s="107" t="s">
        <v>3591</v>
      </c>
      <c r="O542" s="107" t="s">
        <v>108</v>
      </c>
      <c r="P542" s="107">
        <v>5996425874</v>
      </c>
      <c r="Q542" s="109">
        <v>44013</v>
      </c>
      <c r="R542" s="107" t="s">
        <v>3592</v>
      </c>
      <c r="S542" s="48">
        <v>10066750</v>
      </c>
      <c r="T542" s="48">
        <v>0</v>
      </c>
      <c r="U542" s="48">
        <v>0</v>
      </c>
      <c r="V542" s="131">
        <v>10066750</v>
      </c>
      <c r="W542" s="48">
        <v>10066750</v>
      </c>
      <c r="X542" s="48">
        <v>0</v>
      </c>
      <c r="AA542" s="107"/>
      <c r="AB542" s="107"/>
    </row>
    <row r="543" spans="1:28" s="48" customFormat="1" hidden="1" x14ac:dyDescent="0.25">
      <c r="A543" s="107">
        <v>2020</v>
      </c>
      <c r="B543" s="107">
        <v>118</v>
      </c>
      <c r="C543" s="107">
        <v>1</v>
      </c>
      <c r="D543" s="109">
        <v>43831</v>
      </c>
      <c r="E543" s="109">
        <v>44104</v>
      </c>
      <c r="F543" s="109">
        <v>44104</v>
      </c>
      <c r="G543" s="107" t="s">
        <v>167</v>
      </c>
      <c r="H543" s="107" t="s">
        <v>3787</v>
      </c>
      <c r="I543" s="107">
        <v>807</v>
      </c>
      <c r="J543" s="107">
        <v>696</v>
      </c>
      <c r="K543" s="109">
        <v>43986</v>
      </c>
      <c r="L543" s="107" t="s">
        <v>171</v>
      </c>
      <c r="M543" s="107">
        <v>830037248</v>
      </c>
      <c r="N543" s="107" t="s">
        <v>169</v>
      </c>
      <c r="O543" s="107" t="s">
        <v>108</v>
      </c>
      <c r="P543" s="107">
        <v>5944575896</v>
      </c>
      <c r="Q543" s="109">
        <v>43983</v>
      </c>
      <c r="R543" s="107" t="s">
        <v>3587</v>
      </c>
      <c r="S543" s="48">
        <v>521060</v>
      </c>
      <c r="T543" s="48">
        <v>0</v>
      </c>
      <c r="U543" s="48">
        <v>0</v>
      </c>
      <c r="V543" s="131">
        <v>521060</v>
      </c>
      <c r="W543" s="48">
        <v>521060</v>
      </c>
      <c r="X543" s="48">
        <v>0</v>
      </c>
      <c r="AA543" s="107"/>
      <c r="AB543" s="107"/>
    </row>
    <row r="544" spans="1:28" s="48" customFormat="1" hidden="1" x14ac:dyDescent="0.25">
      <c r="A544" s="107">
        <v>2020</v>
      </c>
      <c r="B544" s="107">
        <v>118</v>
      </c>
      <c r="C544" s="107">
        <v>1</v>
      </c>
      <c r="D544" s="109">
        <v>43831</v>
      </c>
      <c r="E544" s="109">
        <v>44104</v>
      </c>
      <c r="F544" s="109">
        <v>44104</v>
      </c>
      <c r="G544" s="107" t="s">
        <v>167</v>
      </c>
      <c r="H544" s="107" t="s">
        <v>3787</v>
      </c>
      <c r="I544" s="107">
        <v>1137</v>
      </c>
      <c r="J544" s="107">
        <v>895</v>
      </c>
      <c r="K544" s="109">
        <v>44061</v>
      </c>
      <c r="L544" s="107" t="s">
        <v>171</v>
      </c>
      <c r="M544" s="107">
        <v>830037248</v>
      </c>
      <c r="N544" s="107" t="s">
        <v>3591</v>
      </c>
      <c r="O544" s="107" t="s">
        <v>108</v>
      </c>
      <c r="P544" s="107">
        <v>6032668747</v>
      </c>
      <c r="Q544" s="109">
        <v>44044</v>
      </c>
      <c r="R544" s="107" t="s">
        <v>3923</v>
      </c>
      <c r="S544" s="48">
        <v>9292380</v>
      </c>
      <c r="T544" s="48">
        <v>0</v>
      </c>
      <c r="U544" s="48">
        <v>0</v>
      </c>
      <c r="V544" s="131">
        <v>9292380</v>
      </c>
      <c r="W544" s="48">
        <v>9292380</v>
      </c>
      <c r="X544" s="48">
        <v>0</v>
      </c>
      <c r="AA544" s="107"/>
      <c r="AB544" s="107"/>
    </row>
    <row r="545" spans="1:28" s="48" customFormat="1" hidden="1" x14ac:dyDescent="0.25">
      <c r="A545" s="107">
        <v>2020</v>
      </c>
      <c r="B545" s="107">
        <v>118</v>
      </c>
      <c r="C545" s="107">
        <v>1</v>
      </c>
      <c r="D545" s="109">
        <v>43831</v>
      </c>
      <c r="E545" s="109">
        <v>44104</v>
      </c>
      <c r="F545" s="109">
        <v>44104</v>
      </c>
      <c r="G545" s="107" t="s">
        <v>167</v>
      </c>
      <c r="H545" s="107" t="s">
        <v>3787</v>
      </c>
      <c r="I545" s="107">
        <v>1002</v>
      </c>
      <c r="J545" s="107">
        <v>729</v>
      </c>
      <c r="K545" s="109">
        <v>44028</v>
      </c>
      <c r="L545" s="107" t="s">
        <v>171</v>
      </c>
      <c r="M545" s="107">
        <v>830037248</v>
      </c>
      <c r="N545" s="107" t="s">
        <v>3591</v>
      </c>
      <c r="O545" s="107" t="s">
        <v>108</v>
      </c>
      <c r="P545" s="107">
        <v>5996425899</v>
      </c>
      <c r="Q545" s="109">
        <v>44013</v>
      </c>
      <c r="R545" s="107" t="s">
        <v>3593</v>
      </c>
      <c r="S545" s="48">
        <v>57210</v>
      </c>
      <c r="T545" s="48">
        <v>0</v>
      </c>
      <c r="U545" s="48">
        <v>0</v>
      </c>
      <c r="V545" s="131">
        <v>57210</v>
      </c>
      <c r="W545" s="48">
        <v>57210</v>
      </c>
      <c r="X545" s="48">
        <v>0</v>
      </c>
      <c r="AA545" s="107"/>
      <c r="AB545" s="107"/>
    </row>
    <row r="546" spans="1:28" s="48" customFormat="1" hidden="1" x14ac:dyDescent="0.25">
      <c r="A546" s="107">
        <v>2020</v>
      </c>
      <c r="B546" s="107">
        <v>118</v>
      </c>
      <c r="C546" s="107">
        <v>1</v>
      </c>
      <c r="D546" s="109">
        <v>43831</v>
      </c>
      <c r="E546" s="109">
        <v>44104</v>
      </c>
      <c r="F546" s="109">
        <v>44104</v>
      </c>
      <c r="G546" s="107" t="s">
        <v>167</v>
      </c>
      <c r="H546" s="107" t="s">
        <v>3787</v>
      </c>
      <c r="I546" s="107">
        <v>1125</v>
      </c>
      <c r="J546" s="107">
        <v>883</v>
      </c>
      <c r="K546" s="109">
        <v>44057</v>
      </c>
      <c r="L546" s="107" t="s">
        <v>171</v>
      </c>
      <c r="M546" s="107">
        <v>830037248</v>
      </c>
      <c r="N546" s="107" t="s">
        <v>3591</v>
      </c>
      <c r="O546" s="107" t="s">
        <v>108</v>
      </c>
      <c r="P546" s="107">
        <v>601562227</v>
      </c>
      <c r="Q546" s="109">
        <v>44044</v>
      </c>
      <c r="R546" s="107" t="s">
        <v>3924</v>
      </c>
      <c r="S546" s="48">
        <v>444190</v>
      </c>
      <c r="T546" s="48">
        <v>0</v>
      </c>
      <c r="U546" s="48">
        <v>0</v>
      </c>
      <c r="V546" s="131">
        <v>444190</v>
      </c>
      <c r="W546" s="48">
        <v>444190</v>
      </c>
      <c r="X546" s="48">
        <v>0</v>
      </c>
      <c r="AA546" s="107"/>
      <c r="AB546" s="107"/>
    </row>
    <row r="547" spans="1:28" s="48" customFormat="1" hidden="1" x14ac:dyDescent="0.25">
      <c r="A547" s="107">
        <v>2020</v>
      </c>
      <c r="B547" s="107">
        <v>118</v>
      </c>
      <c r="C547" s="107">
        <v>1</v>
      </c>
      <c r="D547" s="109">
        <v>43831</v>
      </c>
      <c r="E547" s="109">
        <v>44104</v>
      </c>
      <c r="F547" s="109">
        <v>44104</v>
      </c>
      <c r="G547" s="107" t="s">
        <v>167</v>
      </c>
      <c r="H547" s="107" t="s">
        <v>3787</v>
      </c>
      <c r="I547" s="107">
        <v>212</v>
      </c>
      <c r="J547" s="107">
        <v>122</v>
      </c>
      <c r="K547" s="109">
        <v>43867</v>
      </c>
      <c r="L547" s="107" t="s">
        <v>171</v>
      </c>
      <c r="M547" s="107">
        <v>830037248</v>
      </c>
      <c r="N547" s="107" t="s">
        <v>169</v>
      </c>
      <c r="O547" s="107" t="s">
        <v>108</v>
      </c>
      <c r="P547" s="107">
        <v>5802357087</v>
      </c>
      <c r="Q547" s="109">
        <v>43862</v>
      </c>
      <c r="R547" s="107" t="s">
        <v>1061</v>
      </c>
      <c r="S547" s="48">
        <v>631820</v>
      </c>
      <c r="T547" s="48">
        <v>0</v>
      </c>
      <c r="U547" s="48">
        <v>0</v>
      </c>
      <c r="V547" s="131">
        <v>631820</v>
      </c>
      <c r="W547" s="48">
        <v>631820</v>
      </c>
      <c r="X547" s="48">
        <v>0</v>
      </c>
      <c r="AA547" s="107"/>
      <c r="AB547" s="107"/>
    </row>
    <row r="548" spans="1:28" s="48" customFormat="1" hidden="1" x14ac:dyDescent="0.25">
      <c r="A548" s="107">
        <v>2020</v>
      </c>
      <c r="B548" s="107">
        <v>118</v>
      </c>
      <c r="C548" s="107">
        <v>1</v>
      </c>
      <c r="D548" s="109">
        <v>43831</v>
      </c>
      <c r="E548" s="109">
        <v>44104</v>
      </c>
      <c r="F548" s="109">
        <v>44104</v>
      </c>
      <c r="G548" s="107" t="s">
        <v>167</v>
      </c>
      <c r="H548" s="107" t="s">
        <v>3787</v>
      </c>
      <c r="I548" s="107">
        <v>1212</v>
      </c>
      <c r="J548" s="107">
        <v>981</v>
      </c>
      <c r="K548" s="109">
        <v>44090</v>
      </c>
      <c r="L548" s="107" t="s">
        <v>171</v>
      </c>
      <c r="M548" s="107">
        <v>830037248</v>
      </c>
      <c r="N548" s="107" t="s">
        <v>3591</v>
      </c>
      <c r="O548" s="107" t="s">
        <v>108</v>
      </c>
      <c r="P548" s="107">
        <v>606792015</v>
      </c>
      <c r="Q548" s="109">
        <v>44075</v>
      </c>
      <c r="R548" s="107" t="s">
        <v>3925</v>
      </c>
      <c r="S548" s="48">
        <v>10841110</v>
      </c>
      <c r="T548" s="48">
        <v>0</v>
      </c>
      <c r="U548" s="48">
        <v>0</v>
      </c>
      <c r="V548" s="131">
        <v>10841110</v>
      </c>
      <c r="W548" s="48">
        <v>10841110</v>
      </c>
      <c r="X548" s="48">
        <v>0</v>
      </c>
      <c r="AA548" s="107"/>
      <c r="AB548" s="107"/>
    </row>
    <row r="549" spans="1:28" s="48" customFormat="1" hidden="1" x14ac:dyDescent="0.25">
      <c r="A549" s="107">
        <v>2020</v>
      </c>
      <c r="B549" s="107">
        <v>118</v>
      </c>
      <c r="C549" s="107">
        <v>1</v>
      </c>
      <c r="D549" s="109">
        <v>43831</v>
      </c>
      <c r="E549" s="109">
        <v>44104</v>
      </c>
      <c r="F549" s="109">
        <v>44104</v>
      </c>
      <c r="G549" s="107" t="s">
        <v>167</v>
      </c>
      <c r="H549" s="107" t="s">
        <v>3787</v>
      </c>
      <c r="I549" s="107">
        <v>1211</v>
      </c>
      <c r="J549" s="107">
        <v>980</v>
      </c>
      <c r="K549" s="109">
        <v>44090</v>
      </c>
      <c r="L549" s="107" t="s">
        <v>171</v>
      </c>
      <c r="M549" s="107">
        <v>830037248</v>
      </c>
      <c r="N549" s="107" t="s">
        <v>3591</v>
      </c>
      <c r="O549" s="107" t="s">
        <v>108</v>
      </c>
      <c r="P549" s="107">
        <v>6067920170</v>
      </c>
      <c r="Q549" s="109">
        <v>44075</v>
      </c>
      <c r="R549" s="107" t="s">
        <v>3926</v>
      </c>
      <c r="S549" s="48">
        <v>45960</v>
      </c>
      <c r="T549" s="48">
        <v>0</v>
      </c>
      <c r="U549" s="48">
        <v>0</v>
      </c>
      <c r="V549" s="131">
        <v>45960</v>
      </c>
      <c r="W549" s="48">
        <v>45960</v>
      </c>
      <c r="X549" s="48">
        <v>0</v>
      </c>
      <c r="AA549" s="107"/>
      <c r="AB549" s="107"/>
    </row>
    <row r="550" spans="1:28" s="48" customFormat="1" hidden="1" x14ac:dyDescent="0.25">
      <c r="A550" s="107">
        <v>2020</v>
      </c>
      <c r="B550" s="107">
        <v>118</v>
      </c>
      <c r="C550" s="107">
        <v>1</v>
      </c>
      <c r="D550" s="109">
        <v>43831</v>
      </c>
      <c r="E550" s="109">
        <v>44104</v>
      </c>
      <c r="F550" s="109">
        <v>44104</v>
      </c>
      <c r="G550" s="107" t="s">
        <v>167</v>
      </c>
      <c r="H550" s="107" t="s">
        <v>3787</v>
      </c>
      <c r="I550" s="107">
        <v>1180</v>
      </c>
      <c r="J550" s="107">
        <v>973</v>
      </c>
      <c r="K550" s="109">
        <v>44082</v>
      </c>
      <c r="L550" s="107" t="s">
        <v>171</v>
      </c>
      <c r="M550" s="107">
        <v>830037248</v>
      </c>
      <c r="N550" s="107" t="s">
        <v>3591</v>
      </c>
      <c r="O550" s="107" t="s">
        <v>108</v>
      </c>
      <c r="P550" s="107">
        <v>8092020</v>
      </c>
      <c r="Q550" s="109">
        <v>44082</v>
      </c>
      <c r="R550" s="107" t="s">
        <v>3927</v>
      </c>
      <c r="S550" s="48">
        <v>344760</v>
      </c>
      <c r="T550" s="48">
        <v>0</v>
      </c>
      <c r="U550" s="48">
        <v>0</v>
      </c>
      <c r="V550" s="131">
        <v>344760</v>
      </c>
      <c r="W550" s="48">
        <v>344760</v>
      </c>
      <c r="X550" s="48">
        <v>0</v>
      </c>
      <c r="AA550" s="107"/>
      <c r="AB550" s="107"/>
    </row>
    <row r="551" spans="1:28" s="48" customFormat="1" hidden="1" x14ac:dyDescent="0.25">
      <c r="A551" s="107">
        <v>2020</v>
      </c>
      <c r="B551" s="107">
        <v>118</v>
      </c>
      <c r="C551" s="107">
        <v>1</v>
      </c>
      <c r="D551" s="109">
        <v>43831</v>
      </c>
      <c r="E551" s="109">
        <v>44104</v>
      </c>
      <c r="F551" s="109">
        <v>44104</v>
      </c>
      <c r="G551" s="107" t="s">
        <v>167</v>
      </c>
      <c r="H551" s="107" t="s">
        <v>3787</v>
      </c>
      <c r="I551" s="107">
        <v>406</v>
      </c>
      <c r="J551" s="107">
        <v>312</v>
      </c>
      <c r="K551" s="109">
        <v>43896</v>
      </c>
      <c r="L551" s="107" t="s">
        <v>171</v>
      </c>
      <c r="M551" s="107">
        <v>830037248</v>
      </c>
      <c r="N551" s="107" t="s">
        <v>169</v>
      </c>
      <c r="O551" s="107" t="s">
        <v>108</v>
      </c>
      <c r="P551" s="107">
        <v>5837625768</v>
      </c>
      <c r="Q551" s="109">
        <v>43891</v>
      </c>
      <c r="R551" s="107" t="s">
        <v>1349</v>
      </c>
      <c r="S551" s="48">
        <v>605870</v>
      </c>
      <c r="T551" s="48">
        <v>0</v>
      </c>
      <c r="U551" s="48">
        <v>0</v>
      </c>
      <c r="V551" s="131">
        <v>605870</v>
      </c>
      <c r="W551" s="48">
        <v>605870</v>
      </c>
      <c r="X551" s="48">
        <v>0</v>
      </c>
      <c r="AA551" s="107"/>
      <c r="AB551" s="107"/>
    </row>
    <row r="552" spans="1:28" s="48" customFormat="1" hidden="1" x14ac:dyDescent="0.25">
      <c r="A552" s="107">
        <v>2020</v>
      </c>
      <c r="B552" s="107">
        <v>118</v>
      </c>
      <c r="C552" s="107">
        <v>1</v>
      </c>
      <c r="D552" s="109">
        <v>43831</v>
      </c>
      <c r="E552" s="109">
        <v>44104</v>
      </c>
      <c r="F552" s="109">
        <v>44104</v>
      </c>
      <c r="G552" s="107" t="s">
        <v>167</v>
      </c>
      <c r="H552" s="107" t="s">
        <v>3787</v>
      </c>
      <c r="I552" s="107">
        <v>684</v>
      </c>
      <c r="J552" s="107">
        <v>536</v>
      </c>
      <c r="K552" s="109">
        <v>43965</v>
      </c>
      <c r="L552" s="107" t="s">
        <v>171</v>
      </c>
      <c r="M552" s="107">
        <v>830037248</v>
      </c>
      <c r="N552" s="107" t="s">
        <v>169</v>
      </c>
      <c r="O552" s="107" t="s">
        <v>108</v>
      </c>
      <c r="P552" s="107">
        <v>5926124418</v>
      </c>
      <c r="Q552" s="109">
        <v>43952</v>
      </c>
      <c r="R552" s="107" t="s">
        <v>1899</v>
      </c>
      <c r="S552" s="48">
        <v>95350</v>
      </c>
      <c r="T552" s="48">
        <v>0</v>
      </c>
      <c r="U552" s="48">
        <v>0</v>
      </c>
      <c r="V552" s="131">
        <v>95350</v>
      </c>
      <c r="W552" s="48">
        <v>95350</v>
      </c>
      <c r="X552" s="48">
        <v>0</v>
      </c>
      <c r="AA552" s="107"/>
      <c r="AB552" s="107"/>
    </row>
    <row r="553" spans="1:28" s="48" customFormat="1" hidden="1" x14ac:dyDescent="0.25">
      <c r="A553" s="107">
        <v>2020</v>
      </c>
      <c r="B553" s="107">
        <v>118</v>
      </c>
      <c r="C553" s="107">
        <v>1</v>
      </c>
      <c r="D553" s="109">
        <v>43831</v>
      </c>
      <c r="E553" s="109">
        <v>44104</v>
      </c>
      <c r="F553" s="109">
        <v>44104</v>
      </c>
      <c r="G553" s="107" t="s">
        <v>167</v>
      </c>
      <c r="H553" s="107" t="s">
        <v>3787</v>
      </c>
      <c r="I553" s="107">
        <v>311</v>
      </c>
      <c r="J553" s="107">
        <v>187</v>
      </c>
      <c r="K553" s="109">
        <v>43879</v>
      </c>
      <c r="L553" s="107" t="s">
        <v>171</v>
      </c>
      <c r="M553" s="107">
        <v>830037248</v>
      </c>
      <c r="N553" s="107" t="s">
        <v>169</v>
      </c>
      <c r="O553" s="107" t="s">
        <v>108</v>
      </c>
      <c r="P553" s="107">
        <v>5818971917</v>
      </c>
      <c r="Q553" s="109">
        <v>43862</v>
      </c>
      <c r="R553" s="107" t="s">
        <v>1059</v>
      </c>
      <c r="S553" s="48">
        <v>8190020</v>
      </c>
      <c r="T553" s="48">
        <v>0</v>
      </c>
      <c r="U553" s="48">
        <v>0</v>
      </c>
      <c r="V553" s="131">
        <v>8190020</v>
      </c>
      <c r="W553" s="48">
        <v>8190020</v>
      </c>
      <c r="X553" s="48">
        <v>0</v>
      </c>
      <c r="AA553" s="107"/>
      <c r="AB553" s="107"/>
    </row>
    <row r="554" spans="1:28" s="48" customFormat="1" hidden="1" x14ac:dyDescent="0.25">
      <c r="A554" s="107">
        <v>2020</v>
      </c>
      <c r="B554" s="107">
        <v>118</v>
      </c>
      <c r="C554" s="107">
        <v>1</v>
      </c>
      <c r="D554" s="109">
        <v>43831</v>
      </c>
      <c r="E554" s="109">
        <v>44104</v>
      </c>
      <c r="F554" s="109">
        <v>44104</v>
      </c>
      <c r="G554" s="107" t="s">
        <v>167</v>
      </c>
      <c r="H554" s="107" t="s">
        <v>3787</v>
      </c>
      <c r="I554" s="107">
        <v>302</v>
      </c>
      <c r="J554" s="107">
        <v>183</v>
      </c>
      <c r="K554" s="109">
        <v>43878</v>
      </c>
      <c r="L554" s="107" t="s">
        <v>171</v>
      </c>
      <c r="M554" s="107">
        <v>830037248</v>
      </c>
      <c r="N554" s="107" t="s">
        <v>169</v>
      </c>
      <c r="O554" s="107" t="s">
        <v>108</v>
      </c>
      <c r="P554" s="107">
        <v>581897193</v>
      </c>
      <c r="Q554" s="109">
        <v>43862</v>
      </c>
      <c r="R554" s="107" t="s">
        <v>1060</v>
      </c>
      <c r="S554" s="48">
        <v>59370</v>
      </c>
      <c r="T554" s="48">
        <v>0</v>
      </c>
      <c r="U554" s="48">
        <v>0</v>
      </c>
      <c r="V554" s="131">
        <v>59370</v>
      </c>
      <c r="W554" s="48">
        <v>59370</v>
      </c>
      <c r="X554" s="48">
        <v>0</v>
      </c>
      <c r="AA554" s="107"/>
      <c r="AB554" s="107"/>
    </row>
    <row r="555" spans="1:28" s="48" customFormat="1" hidden="1" x14ac:dyDescent="0.25">
      <c r="A555" s="107">
        <v>2020</v>
      </c>
      <c r="B555" s="107">
        <v>118</v>
      </c>
      <c r="C555" s="107">
        <v>1</v>
      </c>
      <c r="D555" s="109">
        <v>43831</v>
      </c>
      <c r="E555" s="109">
        <v>44104</v>
      </c>
      <c r="F555" s="109">
        <v>44104</v>
      </c>
      <c r="G555" s="107" t="s">
        <v>167</v>
      </c>
      <c r="H555" s="107" t="s">
        <v>3787</v>
      </c>
      <c r="I555" s="107">
        <v>531</v>
      </c>
      <c r="J555" s="107">
        <v>393</v>
      </c>
      <c r="K555" s="109">
        <v>43924</v>
      </c>
      <c r="L555" s="107" t="s">
        <v>171</v>
      </c>
      <c r="M555" s="107">
        <v>830037248</v>
      </c>
      <c r="N555" s="107" t="s">
        <v>169</v>
      </c>
      <c r="O555" s="107" t="s">
        <v>108</v>
      </c>
      <c r="P555" s="107">
        <v>5872798163</v>
      </c>
      <c r="Q555" s="109">
        <v>43922</v>
      </c>
      <c r="R555" s="107" t="s">
        <v>1622</v>
      </c>
      <c r="S555" s="48">
        <v>630270</v>
      </c>
      <c r="T555" s="48">
        <v>0</v>
      </c>
      <c r="U555" s="48">
        <v>0</v>
      </c>
      <c r="V555" s="131">
        <v>630270</v>
      </c>
      <c r="W555" s="48">
        <v>630270</v>
      </c>
      <c r="X555" s="48">
        <v>0</v>
      </c>
      <c r="AA555" s="107"/>
      <c r="AB555" s="107"/>
    </row>
    <row r="556" spans="1:28" s="48" customFormat="1" hidden="1" x14ac:dyDescent="0.25">
      <c r="A556" s="107">
        <v>2020</v>
      </c>
      <c r="B556" s="107">
        <v>118</v>
      </c>
      <c r="C556" s="107">
        <v>1</v>
      </c>
      <c r="D556" s="109">
        <v>43831</v>
      </c>
      <c r="E556" s="109">
        <v>44104</v>
      </c>
      <c r="F556" s="109">
        <v>44104</v>
      </c>
      <c r="G556" s="107" t="s">
        <v>167</v>
      </c>
      <c r="H556" s="107" t="s">
        <v>3787</v>
      </c>
      <c r="I556" s="107">
        <v>481</v>
      </c>
      <c r="J556" s="107">
        <v>350</v>
      </c>
      <c r="K556" s="109">
        <v>43906</v>
      </c>
      <c r="L556" s="107" t="s">
        <v>171</v>
      </c>
      <c r="M556" s="107">
        <v>830037248</v>
      </c>
      <c r="N556" s="107" t="s">
        <v>169</v>
      </c>
      <c r="O556" s="107" t="s">
        <v>108</v>
      </c>
      <c r="P556" s="107">
        <v>5854392102</v>
      </c>
      <c r="Q556" s="109">
        <v>43891</v>
      </c>
      <c r="R556" s="107" t="s">
        <v>1350</v>
      </c>
      <c r="S556" s="48">
        <v>8451110</v>
      </c>
      <c r="T556" s="48">
        <v>0</v>
      </c>
      <c r="U556" s="48">
        <v>0</v>
      </c>
      <c r="V556" s="131">
        <v>8451110</v>
      </c>
      <c r="W556" s="48">
        <v>8451110</v>
      </c>
      <c r="X556" s="48">
        <v>0</v>
      </c>
      <c r="AA556" s="107"/>
      <c r="AB556" s="107"/>
    </row>
    <row r="557" spans="1:28" s="48" customFormat="1" hidden="1" x14ac:dyDescent="0.25">
      <c r="A557" s="107">
        <v>2020</v>
      </c>
      <c r="B557" s="107">
        <v>118</v>
      </c>
      <c r="C557" s="107">
        <v>1</v>
      </c>
      <c r="D557" s="109">
        <v>43831</v>
      </c>
      <c r="E557" s="109">
        <v>44104</v>
      </c>
      <c r="F557" s="109">
        <v>44104</v>
      </c>
      <c r="G557" s="107" t="s">
        <v>167</v>
      </c>
      <c r="H557" s="107" t="s">
        <v>3787</v>
      </c>
      <c r="I557" s="107">
        <v>482</v>
      </c>
      <c r="J557" s="107">
        <v>349</v>
      </c>
      <c r="K557" s="109">
        <v>43906</v>
      </c>
      <c r="L557" s="107" t="s">
        <v>171</v>
      </c>
      <c r="M557" s="107">
        <v>830037248</v>
      </c>
      <c r="N557" s="107" t="s">
        <v>169</v>
      </c>
      <c r="O557" s="107" t="s">
        <v>108</v>
      </c>
      <c r="P557" s="107">
        <v>5854392127</v>
      </c>
      <c r="Q557" s="109">
        <v>43891</v>
      </c>
      <c r="R557" s="107" t="s">
        <v>1351</v>
      </c>
      <c r="S557" s="48">
        <v>77260</v>
      </c>
      <c r="T557" s="48">
        <v>0</v>
      </c>
      <c r="U557" s="48">
        <v>0</v>
      </c>
      <c r="V557" s="131">
        <v>77260</v>
      </c>
      <c r="W557" s="48">
        <v>77260</v>
      </c>
      <c r="X557" s="48">
        <v>0</v>
      </c>
      <c r="AA557" s="107"/>
      <c r="AB557" s="107"/>
    </row>
    <row r="558" spans="1:28" s="48" customFormat="1" hidden="1" x14ac:dyDescent="0.25">
      <c r="A558" s="107">
        <v>2020</v>
      </c>
      <c r="B558" s="107">
        <v>118</v>
      </c>
      <c r="C558" s="107">
        <v>1</v>
      </c>
      <c r="D558" s="109">
        <v>43831</v>
      </c>
      <c r="E558" s="109">
        <v>44104</v>
      </c>
      <c r="F558" s="109">
        <v>44104</v>
      </c>
      <c r="G558" s="107" t="s">
        <v>167</v>
      </c>
      <c r="H558" s="107" t="s">
        <v>3787</v>
      </c>
      <c r="I558" s="107">
        <v>661</v>
      </c>
      <c r="J558" s="107">
        <v>512</v>
      </c>
      <c r="K558" s="109">
        <v>43958</v>
      </c>
      <c r="L558" s="107" t="s">
        <v>171</v>
      </c>
      <c r="M558" s="107">
        <v>830037248</v>
      </c>
      <c r="N558" s="107" t="s">
        <v>169</v>
      </c>
      <c r="O558" s="107" t="s">
        <v>108</v>
      </c>
      <c r="P558" s="107">
        <v>5909450392</v>
      </c>
      <c r="Q558" s="109">
        <v>43952</v>
      </c>
      <c r="R558" s="107" t="s">
        <v>1902</v>
      </c>
      <c r="S558" s="48">
        <v>543260</v>
      </c>
      <c r="T558" s="48">
        <v>0</v>
      </c>
      <c r="U558" s="48">
        <v>0</v>
      </c>
      <c r="V558" s="131">
        <v>543260</v>
      </c>
      <c r="W558" s="48">
        <v>543260</v>
      </c>
      <c r="X558" s="48">
        <v>0</v>
      </c>
      <c r="AA558" s="107"/>
      <c r="AB558" s="107"/>
    </row>
    <row r="559" spans="1:28" s="48" customFormat="1" hidden="1" x14ac:dyDescent="0.25">
      <c r="A559" s="107">
        <v>2020</v>
      </c>
      <c r="B559" s="107">
        <v>118</v>
      </c>
      <c r="C559" s="107">
        <v>1</v>
      </c>
      <c r="D559" s="109">
        <v>43831</v>
      </c>
      <c r="E559" s="109">
        <v>44104</v>
      </c>
      <c r="F559" s="109">
        <v>44104</v>
      </c>
      <c r="G559" s="107" t="s">
        <v>167</v>
      </c>
      <c r="H559" s="107" t="s">
        <v>3787</v>
      </c>
      <c r="I559" s="107">
        <v>682</v>
      </c>
      <c r="J559" s="107">
        <v>534</v>
      </c>
      <c r="K559" s="109">
        <v>43965</v>
      </c>
      <c r="L559" s="107" t="s">
        <v>171</v>
      </c>
      <c r="M559" s="107">
        <v>830037248</v>
      </c>
      <c r="N559" s="107" t="s">
        <v>169</v>
      </c>
      <c r="O559" s="107" t="s">
        <v>108</v>
      </c>
      <c r="P559" s="107">
        <v>5926124390</v>
      </c>
      <c r="Q559" s="109">
        <v>43952</v>
      </c>
      <c r="R559" s="107" t="s">
        <v>1904</v>
      </c>
      <c r="S559" s="48">
        <v>7786060</v>
      </c>
      <c r="T559" s="48">
        <v>0</v>
      </c>
      <c r="U559" s="48">
        <v>0</v>
      </c>
      <c r="V559" s="131">
        <v>7786060</v>
      </c>
      <c r="W559" s="48">
        <v>7786060</v>
      </c>
      <c r="X559" s="48">
        <v>0</v>
      </c>
      <c r="AA559" s="107"/>
      <c r="AB559" s="107"/>
    </row>
    <row r="560" spans="1:28" s="48" customFormat="1" hidden="1" x14ac:dyDescent="0.25">
      <c r="A560" s="107">
        <v>2020</v>
      </c>
      <c r="B560" s="107">
        <v>118</v>
      </c>
      <c r="C560" s="107">
        <v>1</v>
      </c>
      <c r="D560" s="109">
        <v>43831</v>
      </c>
      <c r="E560" s="109">
        <v>44104</v>
      </c>
      <c r="F560" s="109">
        <v>44104</v>
      </c>
      <c r="G560" s="107" t="s">
        <v>1062</v>
      </c>
      <c r="H560" s="107" t="s">
        <v>1063</v>
      </c>
      <c r="I560" s="107">
        <v>1126</v>
      </c>
      <c r="J560" s="107">
        <v>884</v>
      </c>
      <c r="K560" s="109">
        <v>44057</v>
      </c>
      <c r="L560" s="107" t="s">
        <v>171</v>
      </c>
      <c r="M560" s="107">
        <v>899999094</v>
      </c>
      <c r="N560" s="107" t="s">
        <v>1064</v>
      </c>
      <c r="O560" s="107" t="s">
        <v>108</v>
      </c>
      <c r="P560" s="107">
        <v>1026540017</v>
      </c>
      <c r="Q560" s="109">
        <v>44044</v>
      </c>
      <c r="R560" s="107" t="s">
        <v>3928</v>
      </c>
      <c r="S560" s="48">
        <v>121120</v>
      </c>
      <c r="T560" s="48">
        <v>0</v>
      </c>
      <c r="U560" s="48">
        <v>0</v>
      </c>
      <c r="V560" s="131">
        <v>121120</v>
      </c>
      <c r="W560" s="48">
        <v>121120</v>
      </c>
      <c r="X560" s="48">
        <v>0</v>
      </c>
      <c r="AA560" s="107"/>
      <c r="AB560" s="107"/>
    </row>
    <row r="561" spans="1:28" s="48" customFormat="1" hidden="1" x14ac:dyDescent="0.25">
      <c r="A561" s="107">
        <v>2020</v>
      </c>
      <c r="B561" s="107">
        <v>118</v>
      </c>
      <c r="C561" s="107">
        <v>1</v>
      </c>
      <c r="D561" s="109">
        <v>43831</v>
      </c>
      <c r="E561" s="109">
        <v>44104</v>
      </c>
      <c r="F561" s="109">
        <v>44104</v>
      </c>
      <c r="G561" s="107" t="s">
        <v>1062</v>
      </c>
      <c r="H561" s="107" t="s">
        <v>1063</v>
      </c>
      <c r="I561" s="107">
        <v>1127</v>
      </c>
      <c r="J561" s="107">
        <v>885</v>
      </c>
      <c r="K561" s="109">
        <v>44057</v>
      </c>
      <c r="L561" s="107" t="s">
        <v>171</v>
      </c>
      <c r="M561" s="107">
        <v>899999094</v>
      </c>
      <c r="N561" s="107" t="s">
        <v>1064</v>
      </c>
      <c r="O561" s="107" t="s">
        <v>108</v>
      </c>
      <c r="P561" s="107">
        <v>1026540116</v>
      </c>
      <c r="Q561" s="109">
        <v>44044</v>
      </c>
      <c r="R561" s="107" t="s">
        <v>3929</v>
      </c>
      <c r="S561" s="48">
        <v>51710</v>
      </c>
      <c r="T561" s="48">
        <v>0</v>
      </c>
      <c r="U561" s="48">
        <v>0</v>
      </c>
      <c r="V561" s="131">
        <v>51710</v>
      </c>
      <c r="W561" s="48">
        <v>0</v>
      </c>
      <c r="X561" s="48">
        <v>51710</v>
      </c>
      <c r="AA561" s="107"/>
      <c r="AB561" s="107"/>
    </row>
    <row r="562" spans="1:28" s="48" customFormat="1" hidden="1" x14ac:dyDescent="0.25">
      <c r="A562" s="107">
        <v>2020</v>
      </c>
      <c r="B562" s="107">
        <v>118</v>
      </c>
      <c r="C562" s="107">
        <v>1</v>
      </c>
      <c r="D562" s="109">
        <v>43831</v>
      </c>
      <c r="E562" s="109">
        <v>44104</v>
      </c>
      <c r="F562" s="109">
        <v>44104</v>
      </c>
      <c r="G562" s="107" t="s">
        <v>1062</v>
      </c>
      <c r="H562" s="107" t="s">
        <v>1063</v>
      </c>
      <c r="I562" s="107">
        <v>1124</v>
      </c>
      <c r="J562" s="107">
        <v>882</v>
      </c>
      <c r="K562" s="109">
        <v>44057</v>
      </c>
      <c r="L562" s="107" t="s">
        <v>171</v>
      </c>
      <c r="M562" s="107">
        <v>899999094</v>
      </c>
      <c r="N562" s="107" t="s">
        <v>1064</v>
      </c>
      <c r="O562" s="107" t="s">
        <v>108</v>
      </c>
      <c r="P562" s="107">
        <v>1026540314</v>
      </c>
      <c r="Q562" s="109">
        <v>44044</v>
      </c>
      <c r="R562" s="107" t="s">
        <v>3930</v>
      </c>
      <c r="S562" s="48">
        <v>1119580</v>
      </c>
      <c r="T562" s="48">
        <v>0</v>
      </c>
      <c r="U562" s="48">
        <v>0</v>
      </c>
      <c r="V562" s="131">
        <v>1119580</v>
      </c>
      <c r="W562" s="48">
        <v>1119580</v>
      </c>
      <c r="X562" s="48">
        <v>0</v>
      </c>
      <c r="AA562" s="107"/>
      <c r="AB562" s="107"/>
    </row>
    <row r="563" spans="1:28" s="48" customFormat="1" hidden="1" x14ac:dyDescent="0.25">
      <c r="A563" s="107">
        <v>2020</v>
      </c>
      <c r="B563" s="107">
        <v>118</v>
      </c>
      <c r="C563" s="107">
        <v>1</v>
      </c>
      <c r="D563" s="109">
        <v>43831</v>
      </c>
      <c r="E563" s="109">
        <v>44104</v>
      </c>
      <c r="F563" s="109">
        <v>44104</v>
      </c>
      <c r="G563" s="107" t="s">
        <v>1062</v>
      </c>
      <c r="H563" s="107" t="s">
        <v>1063</v>
      </c>
      <c r="I563" s="107">
        <v>211</v>
      </c>
      <c r="J563" s="107">
        <v>121</v>
      </c>
      <c r="K563" s="109">
        <v>43867</v>
      </c>
      <c r="L563" s="107" t="s">
        <v>171</v>
      </c>
      <c r="M563" s="107">
        <v>899999094</v>
      </c>
      <c r="N563" s="107" t="s">
        <v>1064</v>
      </c>
      <c r="O563" s="107" t="s">
        <v>108</v>
      </c>
      <c r="P563" s="107">
        <v>3589553612</v>
      </c>
      <c r="Q563" s="109">
        <v>43862</v>
      </c>
      <c r="R563" s="107" t="s">
        <v>1067</v>
      </c>
      <c r="S563" s="48">
        <v>121120</v>
      </c>
      <c r="T563" s="48">
        <v>0</v>
      </c>
      <c r="U563" s="48">
        <v>0</v>
      </c>
      <c r="V563" s="131">
        <v>121120</v>
      </c>
      <c r="W563" s="48">
        <v>121120</v>
      </c>
      <c r="X563" s="48">
        <v>0</v>
      </c>
      <c r="AA563" s="107"/>
      <c r="AB563" s="107"/>
    </row>
    <row r="564" spans="1:28" s="48" customFormat="1" hidden="1" x14ac:dyDescent="0.25">
      <c r="A564" s="107">
        <v>2020</v>
      </c>
      <c r="B564" s="107">
        <v>118</v>
      </c>
      <c r="C564" s="107">
        <v>1</v>
      </c>
      <c r="D564" s="109">
        <v>43831</v>
      </c>
      <c r="E564" s="109">
        <v>44104</v>
      </c>
      <c r="F564" s="109">
        <v>44104</v>
      </c>
      <c r="G564" s="107" t="s">
        <v>1062</v>
      </c>
      <c r="H564" s="107" t="s">
        <v>1063</v>
      </c>
      <c r="I564" s="107">
        <v>808</v>
      </c>
      <c r="J564" s="107">
        <v>698</v>
      </c>
      <c r="K564" s="109">
        <v>43986</v>
      </c>
      <c r="L564" s="107" t="s">
        <v>171</v>
      </c>
      <c r="M564" s="107">
        <v>899999094</v>
      </c>
      <c r="N564" s="107" t="s">
        <v>1064</v>
      </c>
      <c r="O564" s="107" t="s">
        <v>108</v>
      </c>
      <c r="P564" s="107">
        <v>1221731251</v>
      </c>
      <c r="Q564" s="109">
        <v>43983</v>
      </c>
      <c r="R564" s="107" t="s">
        <v>3584</v>
      </c>
      <c r="S564" s="48">
        <v>78410</v>
      </c>
      <c r="T564" s="48">
        <v>0</v>
      </c>
      <c r="U564" s="48">
        <v>0</v>
      </c>
      <c r="V564" s="131">
        <v>78410</v>
      </c>
      <c r="W564" s="48">
        <v>78410</v>
      </c>
      <c r="X564" s="48">
        <v>0</v>
      </c>
      <c r="AA564" s="107"/>
      <c r="AB564" s="107"/>
    </row>
    <row r="565" spans="1:28" s="48" customFormat="1" hidden="1" x14ac:dyDescent="0.25">
      <c r="A565" s="107">
        <v>2020</v>
      </c>
      <c r="B565" s="107">
        <v>118</v>
      </c>
      <c r="C565" s="107">
        <v>1</v>
      </c>
      <c r="D565" s="109">
        <v>43831</v>
      </c>
      <c r="E565" s="109">
        <v>44104</v>
      </c>
      <c r="F565" s="109">
        <v>44104</v>
      </c>
      <c r="G565" s="107" t="s">
        <v>1062</v>
      </c>
      <c r="H565" s="107" t="s">
        <v>1063</v>
      </c>
      <c r="I565" s="107">
        <v>817</v>
      </c>
      <c r="J565" s="107">
        <v>708</v>
      </c>
      <c r="K565" s="109">
        <v>43992</v>
      </c>
      <c r="L565" s="107" t="s">
        <v>171</v>
      </c>
      <c r="M565" s="107">
        <v>899999094</v>
      </c>
      <c r="N565" s="107" t="s">
        <v>1064</v>
      </c>
      <c r="O565" s="107" t="s">
        <v>108</v>
      </c>
      <c r="P565" s="107">
        <v>2217312813</v>
      </c>
      <c r="Q565" s="109">
        <v>43983</v>
      </c>
      <c r="R565" s="107" t="s">
        <v>3586</v>
      </c>
      <c r="S565" s="48">
        <v>948720</v>
      </c>
      <c r="T565" s="48">
        <v>0</v>
      </c>
      <c r="U565" s="48">
        <v>0</v>
      </c>
      <c r="V565" s="131">
        <v>948720</v>
      </c>
      <c r="W565" s="48">
        <v>948720</v>
      </c>
      <c r="X565" s="48">
        <v>0</v>
      </c>
      <c r="AA565" s="107"/>
      <c r="AB565" s="107"/>
    </row>
    <row r="566" spans="1:28" s="48" customFormat="1" hidden="1" x14ac:dyDescent="0.25">
      <c r="A566" s="107">
        <v>2020</v>
      </c>
      <c r="B566" s="107">
        <v>118</v>
      </c>
      <c r="C566" s="107">
        <v>1</v>
      </c>
      <c r="D566" s="109">
        <v>43831</v>
      </c>
      <c r="E566" s="109">
        <v>44104</v>
      </c>
      <c r="F566" s="109">
        <v>44104</v>
      </c>
      <c r="G566" s="107" t="s">
        <v>1062</v>
      </c>
      <c r="H566" s="107" t="s">
        <v>1063</v>
      </c>
      <c r="I566" s="107">
        <v>603</v>
      </c>
      <c r="J566" s="107">
        <v>467</v>
      </c>
      <c r="K566" s="109">
        <v>43949</v>
      </c>
      <c r="L566" s="107" t="s">
        <v>171</v>
      </c>
      <c r="M566" s="107">
        <v>899999094</v>
      </c>
      <c r="N566" s="107" t="s">
        <v>1064</v>
      </c>
      <c r="O566" s="107" t="s">
        <v>108</v>
      </c>
      <c r="P566" s="107">
        <v>8307764415</v>
      </c>
      <c r="Q566" s="109">
        <v>43949</v>
      </c>
      <c r="R566" s="107" t="s">
        <v>1624</v>
      </c>
      <c r="S566" s="48">
        <v>142480</v>
      </c>
      <c r="T566" s="48">
        <v>0</v>
      </c>
      <c r="U566" s="48">
        <v>0</v>
      </c>
      <c r="V566" s="131">
        <v>142480</v>
      </c>
      <c r="W566" s="48">
        <v>142480</v>
      </c>
      <c r="X566" s="48">
        <v>0</v>
      </c>
      <c r="AA566" s="107"/>
      <c r="AB566" s="107"/>
    </row>
    <row r="567" spans="1:28" s="48" customFormat="1" hidden="1" x14ac:dyDescent="0.25">
      <c r="A567" s="107">
        <v>2020</v>
      </c>
      <c r="B567" s="107">
        <v>118</v>
      </c>
      <c r="C567" s="107">
        <v>1</v>
      </c>
      <c r="D567" s="109">
        <v>43831</v>
      </c>
      <c r="E567" s="109">
        <v>44104</v>
      </c>
      <c r="F567" s="109">
        <v>44104</v>
      </c>
      <c r="G567" s="107" t="s">
        <v>1062</v>
      </c>
      <c r="H567" s="107" t="s">
        <v>1063</v>
      </c>
      <c r="I567" s="107">
        <v>816</v>
      </c>
      <c r="J567" s="107">
        <v>707</v>
      </c>
      <c r="K567" s="109">
        <v>43992</v>
      </c>
      <c r="L567" s="107" t="s">
        <v>171</v>
      </c>
      <c r="M567" s="107">
        <v>899999094</v>
      </c>
      <c r="N567" s="107" t="s">
        <v>1064</v>
      </c>
      <c r="O567" s="107" t="s">
        <v>108</v>
      </c>
      <c r="P567" s="107">
        <v>1221731261</v>
      </c>
      <c r="Q567" s="109">
        <v>43983</v>
      </c>
      <c r="R567" s="107" t="s">
        <v>3585</v>
      </c>
      <c r="S567" s="48">
        <v>41030</v>
      </c>
      <c r="T567" s="48">
        <v>0</v>
      </c>
      <c r="U567" s="48">
        <v>0</v>
      </c>
      <c r="V567" s="131">
        <v>41030</v>
      </c>
      <c r="W567" s="48">
        <v>41030</v>
      </c>
      <c r="X567" s="48">
        <v>0</v>
      </c>
      <c r="AA567" s="107"/>
      <c r="AB567" s="107"/>
    </row>
    <row r="568" spans="1:28" s="48" customFormat="1" hidden="1" x14ac:dyDescent="0.25">
      <c r="A568" s="107">
        <v>2020</v>
      </c>
      <c r="B568" s="107">
        <v>118</v>
      </c>
      <c r="C568" s="107">
        <v>1</v>
      </c>
      <c r="D568" s="109">
        <v>43831</v>
      </c>
      <c r="E568" s="109">
        <v>44104</v>
      </c>
      <c r="F568" s="109">
        <v>44104</v>
      </c>
      <c r="G568" s="107" t="s">
        <v>1062</v>
      </c>
      <c r="H568" s="107" t="s">
        <v>1063</v>
      </c>
      <c r="I568" s="107">
        <v>1087</v>
      </c>
      <c r="J568" s="107">
        <v>859</v>
      </c>
      <c r="K568" s="109">
        <v>44046</v>
      </c>
      <c r="L568" s="107" t="s">
        <v>171</v>
      </c>
      <c r="M568" s="107">
        <v>899999094</v>
      </c>
      <c r="N568" s="107" t="s">
        <v>1064</v>
      </c>
      <c r="O568" s="107" t="s">
        <v>108</v>
      </c>
      <c r="P568" s="107">
        <v>1026540116</v>
      </c>
      <c r="Q568" s="109">
        <v>44044</v>
      </c>
      <c r="R568" s="107" t="s">
        <v>3929</v>
      </c>
      <c r="S568" s="48">
        <v>51710</v>
      </c>
      <c r="T568" s="48">
        <v>0</v>
      </c>
      <c r="U568" s="48">
        <v>0</v>
      </c>
      <c r="V568" s="131">
        <v>51710</v>
      </c>
      <c r="W568" s="48">
        <v>51710</v>
      </c>
      <c r="X568" s="48">
        <v>0</v>
      </c>
      <c r="AA568" s="107"/>
      <c r="AB568" s="107"/>
    </row>
    <row r="569" spans="1:28" s="48" customFormat="1" hidden="1" x14ac:dyDescent="0.25">
      <c r="A569" s="107">
        <v>2020</v>
      </c>
      <c r="B569" s="107">
        <v>118</v>
      </c>
      <c r="C569" s="107">
        <v>1</v>
      </c>
      <c r="D569" s="109">
        <v>43831</v>
      </c>
      <c r="E569" s="109">
        <v>44104</v>
      </c>
      <c r="F569" s="109">
        <v>44104</v>
      </c>
      <c r="G569" s="107" t="s">
        <v>1062</v>
      </c>
      <c r="H569" s="107" t="s">
        <v>1063</v>
      </c>
      <c r="I569" s="107">
        <v>641</v>
      </c>
      <c r="J569" s="107">
        <v>475</v>
      </c>
      <c r="K569" s="109">
        <v>43951</v>
      </c>
      <c r="L569" s="107" t="s">
        <v>171</v>
      </c>
      <c r="M569" s="107">
        <v>899999094</v>
      </c>
      <c r="N569" s="107" t="s">
        <v>1064</v>
      </c>
      <c r="O569" s="107" t="s">
        <v>108</v>
      </c>
      <c r="P569" s="107">
        <v>8307764712</v>
      </c>
      <c r="Q569" s="109">
        <v>43951</v>
      </c>
      <c r="R569" s="107" t="s">
        <v>1905</v>
      </c>
      <c r="S569" s="48">
        <v>2497130</v>
      </c>
      <c r="T569" s="48">
        <v>0</v>
      </c>
      <c r="U569" s="48">
        <v>0</v>
      </c>
      <c r="V569" s="131">
        <v>2497130</v>
      </c>
      <c r="W569" s="48">
        <v>2497130</v>
      </c>
      <c r="X569" s="48">
        <v>0</v>
      </c>
      <c r="AA569" s="107"/>
      <c r="AB569" s="107"/>
    </row>
    <row r="570" spans="1:28" s="48" customFormat="1" hidden="1" x14ac:dyDescent="0.25">
      <c r="A570" s="107">
        <v>2020</v>
      </c>
      <c r="B570" s="107">
        <v>118</v>
      </c>
      <c r="C570" s="107">
        <v>1</v>
      </c>
      <c r="D570" s="109">
        <v>43831</v>
      </c>
      <c r="E570" s="109">
        <v>44104</v>
      </c>
      <c r="F570" s="109">
        <v>44104</v>
      </c>
      <c r="G570" s="107" t="s">
        <v>1062</v>
      </c>
      <c r="H570" s="107" t="s">
        <v>1063</v>
      </c>
      <c r="I570" s="107">
        <v>640</v>
      </c>
      <c r="J570" s="107">
        <v>474</v>
      </c>
      <c r="K570" s="109">
        <v>43951</v>
      </c>
      <c r="L570" s="107" t="s">
        <v>171</v>
      </c>
      <c r="M570" s="107">
        <v>899999094</v>
      </c>
      <c r="N570" s="107" t="s">
        <v>1064</v>
      </c>
      <c r="O570" s="107" t="s">
        <v>108</v>
      </c>
      <c r="P570" s="107">
        <v>8307764514</v>
      </c>
      <c r="Q570" s="109">
        <v>43951</v>
      </c>
      <c r="R570" s="107" t="s">
        <v>1900</v>
      </c>
      <c r="S570" s="48">
        <v>105110</v>
      </c>
      <c r="T570" s="48">
        <v>0</v>
      </c>
      <c r="U570" s="48">
        <v>0</v>
      </c>
      <c r="V570" s="131">
        <v>105110</v>
      </c>
      <c r="W570" s="48">
        <v>105110</v>
      </c>
      <c r="X570" s="48">
        <v>0</v>
      </c>
      <c r="AA570" s="107"/>
      <c r="AB570" s="107"/>
    </row>
    <row r="571" spans="1:28" s="48" customFormat="1" hidden="1" x14ac:dyDescent="0.25">
      <c r="A571" s="107">
        <v>2020</v>
      </c>
      <c r="B571" s="107">
        <v>118</v>
      </c>
      <c r="C571" s="107">
        <v>1</v>
      </c>
      <c r="D571" s="109">
        <v>43831</v>
      </c>
      <c r="E571" s="109">
        <v>44104</v>
      </c>
      <c r="F571" s="109">
        <v>44104</v>
      </c>
      <c r="G571" s="107" t="s">
        <v>1062</v>
      </c>
      <c r="H571" s="107" t="s">
        <v>1063</v>
      </c>
      <c r="I571" s="107">
        <v>214</v>
      </c>
      <c r="J571" s="107">
        <v>123</v>
      </c>
      <c r="K571" s="109">
        <v>43867</v>
      </c>
      <c r="L571" s="107" t="s">
        <v>171</v>
      </c>
      <c r="M571" s="107">
        <v>899999094</v>
      </c>
      <c r="N571" s="107" t="s">
        <v>1064</v>
      </c>
      <c r="O571" s="107" t="s">
        <v>108</v>
      </c>
      <c r="P571" s="107">
        <v>3589553919</v>
      </c>
      <c r="Q571" s="109">
        <v>43862</v>
      </c>
      <c r="R571" s="107" t="s">
        <v>1066</v>
      </c>
      <c r="S571" s="48">
        <v>2545180</v>
      </c>
      <c r="T571" s="48">
        <v>0</v>
      </c>
      <c r="U571" s="48">
        <v>0</v>
      </c>
      <c r="V571" s="131">
        <v>2545180</v>
      </c>
      <c r="W571" s="48">
        <v>2545180</v>
      </c>
      <c r="X571" s="48">
        <v>0</v>
      </c>
      <c r="AA571" s="107"/>
      <c r="AB571" s="107"/>
    </row>
    <row r="572" spans="1:28" s="48" customFormat="1" hidden="1" x14ac:dyDescent="0.25">
      <c r="A572" s="107">
        <v>2020</v>
      </c>
      <c r="B572" s="107">
        <v>118</v>
      </c>
      <c r="C572" s="107">
        <v>1</v>
      </c>
      <c r="D572" s="109">
        <v>43831</v>
      </c>
      <c r="E572" s="109">
        <v>44104</v>
      </c>
      <c r="F572" s="109">
        <v>44104</v>
      </c>
      <c r="G572" s="107" t="s">
        <v>1062</v>
      </c>
      <c r="H572" s="107" t="s">
        <v>1063</v>
      </c>
      <c r="I572" s="107">
        <v>215</v>
      </c>
      <c r="J572" s="107">
        <v>124</v>
      </c>
      <c r="K572" s="109">
        <v>43867</v>
      </c>
      <c r="L572" s="107" t="s">
        <v>171</v>
      </c>
      <c r="M572" s="107">
        <v>899999094</v>
      </c>
      <c r="N572" s="107" t="s">
        <v>1064</v>
      </c>
      <c r="O572" s="107" t="s">
        <v>108</v>
      </c>
      <c r="P572" s="107">
        <v>899999094</v>
      </c>
      <c r="Q572" s="109">
        <v>43862</v>
      </c>
      <c r="R572" s="107" t="s">
        <v>1065</v>
      </c>
      <c r="S572" s="48">
        <v>78410</v>
      </c>
      <c r="T572" s="48">
        <v>0</v>
      </c>
      <c r="U572" s="48">
        <v>0</v>
      </c>
      <c r="V572" s="131">
        <v>78410</v>
      </c>
      <c r="W572" s="48">
        <v>78410</v>
      </c>
      <c r="X572" s="48">
        <v>0</v>
      </c>
      <c r="AA572" s="107"/>
      <c r="AB572" s="107"/>
    </row>
    <row r="573" spans="1:28" s="48" customFormat="1" hidden="1" x14ac:dyDescent="0.25">
      <c r="A573" s="107">
        <v>2020</v>
      </c>
      <c r="B573" s="107">
        <v>118</v>
      </c>
      <c r="C573" s="107">
        <v>1</v>
      </c>
      <c r="D573" s="109">
        <v>43831</v>
      </c>
      <c r="E573" s="109">
        <v>44104</v>
      </c>
      <c r="F573" s="109">
        <v>44104</v>
      </c>
      <c r="G573" s="107" t="s">
        <v>182</v>
      </c>
      <c r="H573" s="107" t="s">
        <v>183</v>
      </c>
      <c r="I573" s="107">
        <v>682</v>
      </c>
      <c r="J573" s="107">
        <v>535</v>
      </c>
      <c r="K573" s="109">
        <v>43965</v>
      </c>
      <c r="L573" s="107" t="s">
        <v>171</v>
      </c>
      <c r="M573" s="107">
        <v>901145808</v>
      </c>
      <c r="N573" s="107" t="s">
        <v>315</v>
      </c>
      <c r="O573" s="107" t="s">
        <v>108</v>
      </c>
      <c r="P573" s="107">
        <v>5926124390</v>
      </c>
      <c r="Q573" s="109">
        <v>43952</v>
      </c>
      <c r="R573" s="107" t="s">
        <v>1904</v>
      </c>
      <c r="S573" s="48">
        <v>738540</v>
      </c>
      <c r="T573" s="48">
        <v>0</v>
      </c>
      <c r="U573" s="48">
        <v>0</v>
      </c>
      <c r="V573" s="131">
        <v>738540</v>
      </c>
      <c r="W573" s="48">
        <v>738540</v>
      </c>
      <c r="X573" s="48">
        <v>0</v>
      </c>
      <c r="AA573" s="107"/>
      <c r="AB573" s="107"/>
    </row>
    <row r="574" spans="1:28" s="48" customFormat="1" hidden="1" x14ac:dyDescent="0.25">
      <c r="A574" s="107">
        <v>2020</v>
      </c>
      <c r="B574" s="107">
        <v>118</v>
      </c>
      <c r="C574" s="107">
        <v>1</v>
      </c>
      <c r="D574" s="109">
        <v>43831</v>
      </c>
      <c r="E574" s="109">
        <v>44104</v>
      </c>
      <c r="F574" s="109">
        <v>44104</v>
      </c>
      <c r="G574" s="107" t="s">
        <v>182</v>
      </c>
      <c r="H574" s="107" t="s">
        <v>183</v>
      </c>
      <c r="I574" s="107">
        <v>994</v>
      </c>
      <c r="J574" s="107">
        <v>728</v>
      </c>
      <c r="K574" s="109">
        <v>44028</v>
      </c>
      <c r="L574" s="107" t="s">
        <v>171</v>
      </c>
      <c r="M574" s="107">
        <v>901145808</v>
      </c>
      <c r="N574" s="107" t="s">
        <v>315</v>
      </c>
      <c r="O574" s="107" t="s">
        <v>108</v>
      </c>
      <c r="P574" s="107">
        <v>5996425874</v>
      </c>
      <c r="Q574" s="109">
        <v>44013</v>
      </c>
      <c r="R574" s="107" t="s">
        <v>3592</v>
      </c>
      <c r="S574" s="48">
        <v>738760</v>
      </c>
      <c r="T574" s="48">
        <v>0</v>
      </c>
      <c r="U574" s="48">
        <v>0</v>
      </c>
      <c r="V574" s="131">
        <v>738760</v>
      </c>
      <c r="W574" s="48">
        <v>738760</v>
      </c>
      <c r="X574" s="48">
        <v>0</v>
      </c>
      <c r="AA574" s="107"/>
      <c r="AB574" s="107"/>
    </row>
    <row r="575" spans="1:28" s="48" customFormat="1" hidden="1" x14ac:dyDescent="0.25">
      <c r="A575" s="107">
        <v>2020</v>
      </c>
      <c r="B575" s="107">
        <v>118</v>
      </c>
      <c r="C575" s="107">
        <v>1</v>
      </c>
      <c r="D575" s="109">
        <v>43831</v>
      </c>
      <c r="E575" s="109">
        <v>44104</v>
      </c>
      <c r="F575" s="109">
        <v>44104</v>
      </c>
      <c r="G575" s="107" t="s">
        <v>182</v>
      </c>
      <c r="H575" s="107" t="s">
        <v>183</v>
      </c>
      <c r="I575" s="107">
        <v>876</v>
      </c>
      <c r="J575" s="107">
        <v>722</v>
      </c>
      <c r="K575" s="109">
        <v>44025</v>
      </c>
      <c r="L575" s="107" t="s">
        <v>171</v>
      </c>
      <c r="M575" s="107">
        <v>830123461</v>
      </c>
      <c r="N575" s="107" t="s">
        <v>193</v>
      </c>
      <c r="O575" s="107" t="s">
        <v>108</v>
      </c>
      <c r="P575" s="107">
        <v>12248805</v>
      </c>
      <c r="Q575" s="109">
        <v>44013</v>
      </c>
      <c r="R575" s="107" t="s">
        <v>3577</v>
      </c>
      <c r="S575" s="48">
        <v>75170</v>
      </c>
      <c r="T575" s="48">
        <v>0</v>
      </c>
      <c r="U575" s="48">
        <v>0</v>
      </c>
      <c r="V575" s="131">
        <v>75170</v>
      </c>
      <c r="W575" s="48">
        <v>75170</v>
      </c>
      <c r="X575" s="48">
        <v>0</v>
      </c>
      <c r="AA575" s="107"/>
      <c r="AB575" s="107"/>
    </row>
    <row r="576" spans="1:28" s="48" customFormat="1" hidden="1" x14ac:dyDescent="0.25">
      <c r="A576" s="107">
        <v>2020</v>
      </c>
      <c r="B576" s="107">
        <v>118</v>
      </c>
      <c r="C576" s="107">
        <v>1</v>
      </c>
      <c r="D576" s="109">
        <v>43831</v>
      </c>
      <c r="E576" s="109">
        <v>44104</v>
      </c>
      <c r="F576" s="109">
        <v>44104</v>
      </c>
      <c r="G576" s="107" t="s">
        <v>182</v>
      </c>
      <c r="H576" s="107" t="s">
        <v>183</v>
      </c>
      <c r="I576" s="107">
        <v>819</v>
      </c>
      <c r="J576" s="107">
        <v>712</v>
      </c>
      <c r="K576" s="109">
        <v>43998</v>
      </c>
      <c r="L576" s="107" t="s">
        <v>171</v>
      </c>
      <c r="M576" s="107">
        <v>901145808</v>
      </c>
      <c r="N576" s="107" t="s">
        <v>315</v>
      </c>
      <c r="O576" s="107" t="s">
        <v>108</v>
      </c>
      <c r="P576" s="107">
        <v>5961246396</v>
      </c>
      <c r="Q576" s="109">
        <v>43983</v>
      </c>
      <c r="R576" s="107" t="s">
        <v>3588</v>
      </c>
      <c r="S576" s="48">
        <v>710590</v>
      </c>
      <c r="T576" s="48">
        <v>0</v>
      </c>
      <c r="U576" s="48">
        <v>0</v>
      </c>
      <c r="V576" s="131">
        <v>710590</v>
      </c>
      <c r="W576" s="48">
        <v>710590</v>
      </c>
      <c r="X576" s="48">
        <v>0</v>
      </c>
      <c r="AA576" s="107"/>
      <c r="AB576" s="107"/>
    </row>
    <row r="577" spans="1:28" s="48" customFormat="1" hidden="1" x14ac:dyDescent="0.25">
      <c r="A577" s="107">
        <v>2020</v>
      </c>
      <c r="B577" s="107">
        <v>118</v>
      </c>
      <c r="C577" s="107">
        <v>1</v>
      </c>
      <c r="D577" s="109">
        <v>43831</v>
      </c>
      <c r="E577" s="109">
        <v>44104</v>
      </c>
      <c r="F577" s="109">
        <v>44104</v>
      </c>
      <c r="G577" s="107" t="s">
        <v>182</v>
      </c>
      <c r="H577" s="107" t="s">
        <v>183</v>
      </c>
      <c r="I577" s="107">
        <v>1137</v>
      </c>
      <c r="J577" s="107">
        <v>896</v>
      </c>
      <c r="K577" s="109">
        <v>44061</v>
      </c>
      <c r="L577" s="107" t="s">
        <v>171</v>
      </c>
      <c r="M577" s="107">
        <v>901145808</v>
      </c>
      <c r="N577" s="107" t="s">
        <v>315</v>
      </c>
      <c r="O577" s="107" t="s">
        <v>108</v>
      </c>
      <c r="P577" s="107">
        <v>6032668747</v>
      </c>
      <c r="Q577" s="109">
        <v>44044</v>
      </c>
      <c r="R577" s="107" t="s">
        <v>3923</v>
      </c>
      <c r="S577" s="48">
        <v>710770</v>
      </c>
      <c r="T577" s="48">
        <v>0</v>
      </c>
      <c r="U577" s="48">
        <v>0</v>
      </c>
      <c r="V577" s="131">
        <v>710770</v>
      </c>
      <c r="W577" s="48">
        <v>710770</v>
      </c>
      <c r="X577" s="48">
        <v>0</v>
      </c>
      <c r="AA577" s="107"/>
      <c r="AB577" s="107"/>
    </row>
    <row r="578" spans="1:28" s="48" customFormat="1" hidden="1" x14ac:dyDescent="0.25">
      <c r="A578" s="107">
        <v>2020</v>
      </c>
      <c r="B578" s="107">
        <v>118</v>
      </c>
      <c r="C578" s="107">
        <v>1</v>
      </c>
      <c r="D578" s="109">
        <v>43831</v>
      </c>
      <c r="E578" s="109">
        <v>44104</v>
      </c>
      <c r="F578" s="109">
        <v>44104</v>
      </c>
      <c r="G578" s="107" t="s">
        <v>182</v>
      </c>
      <c r="H578" s="107" t="s">
        <v>183</v>
      </c>
      <c r="I578" s="107">
        <v>1212</v>
      </c>
      <c r="J578" s="107">
        <v>982</v>
      </c>
      <c r="K578" s="109">
        <v>44090</v>
      </c>
      <c r="L578" s="107" t="s">
        <v>171</v>
      </c>
      <c r="M578" s="107">
        <v>901145808</v>
      </c>
      <c r="N578" s="107" t="s">
        <v>315</v>
      </c>
      <c r="O578" s="107" t="s">
        <v>108</v>
      </c>
      <c r="P578" s="107">
        <v>606792015</v>
      </c>
      <c r="Q578" s="109">
        <v>44075</v>
      </c>
      <c r="R578" s="107" t="s">
        <v>3925</v>
      </c>
      <c r="S578" s="48">
        <v>728450</v>
      </c>
      <c r="T578" s="48">
        <v>0</v>
      </c>
      <c r="U578" s="48">
        <v>0</v>
      </c>
      <c r="V578" s="131">
        <v>728450</v>
      </c>
      <c r="W578" s="48">
        <v>728450</v>
      </c>
      <c r="X578" s="48">
        <v>0</v>
      </c>
      <c r="AA578" s="107"/>
      <c r="AB578" s="107"/>
    </row>
    <row r="579" spans="1:28" s="48" customFormat="1" hidden="1" x14ac:dyDescent="0.25">
      <c r="A579" s="107">
        <v>2020</v>
      </c>
      <c r="B579" s="107">
        <v>118</v>
      </c>
      <c r="C579" s="107">
        <v>1</v>
      </c>
      <c r="D579" s="109">
        <v>43831</v>
      </c>
      <c r="E579" s="109">
        <v>44104</v>
      </c>
      <c r="F579" s="109">
        <v>44104</v>
      </c>
      <c r="G579" s="107" t="s">
        <v>182</v>
      </c>
      <c r="H579" s="107" t="s">
        <v>183</v>
      </c>
      <c r="I579" s="107">
        <v>481</v>
      </c>
      <c r="J579" s="107">
        <v>351</v>
      </c>
      <c r="K579" s="109">
        <v>43906</v>
      </c>
      <c r="L579" s="107" t="s">
        <v>171</v>
      </c>
      <c r="M579" s="107">
        <v>901145808</v>
      </c>
      <c r="N579" s="107" t="s">
        <v>315</v>
      </c>
      <c r="O579" s="107" t="s">
        <v>108</v>
      </c>
      <c r="P579" s="107">
        <v>5854392102</v>
      </c>
      <c r="Q579" s="109">
        <v>43891</v>
      </c>
      <c r="R579" s="107" t="s">
        <v>1350</v>
      </c>
      <c r="S579" s="48">
        <v>740340</v>
      </c>
      <c r="T579" s="48">
        <v>0</v>
      </c>
      <c r="U579" s="48">
        <v>0</v>
      </c>
      <c r="V579" s="131">
        <v>740340</v>
      </c>
      <c r="W579" s="48">
        <v>740340</v>
      </c>
      <c r="X579" s="48">
        <v>0</v>
      </c>
      <c r="AA579" s="107"/>
      <c r="AB579" s="107"/>
    </row>
    <row r="580" spans="1:28" s="48" customFormat="1" hidden="1" x14ac:dyDescent="0.25">
      <c r="A580" s="107">
        <v>2020</v>
      </c>
      <c r="B580" s="107">
        <v>118</v>
      </c>
      <c r="C580" s="107">
        <v>1</v>
      </c>
      <c r="D580" s="109">
        <v>43831</v>
      </c>
      <c r="E580" s="109">
        <v>44104</v>
      </c>
      <c r="F580" s="109">
        <v>44104</v>
      </c>
      <c r="G580" s="107" t="s">
        <v>182</v>
      </c>
      <c r="H580" s="107" t="s">
        <v>183</v>
      </c>
      <c r="I580" s="107">
        <v>559</v>
      </c>
      <c r="J580" s="107">
        <v>435</v>
      </c>
      <c r="K580" s="109">
        <v>43938</v>
      </c>
      <c r="L580" s="107" t="s">
        <v>171</v>
      </c>
      <c r="M580" s="107">
        <v>901145808</v>
      </c>
      <c r="N580" s="107" t="s">
        <v>315</v>
      </c>
      <c r="O580" s="107" t="s">
        <v>108</v>
      </c>
      <c r="P580" s="107">
        <v>33141292</v>
      </c>
      <c r="Q580" s="109">
        <v>43922</v>
      </c>
      <c r="R580" s="107" t="s">
        <v>1620</v>
      </c>
      <c r="S580" s="48">
        <v>125120</v>
      </c>
      <c r="T580" s="48">
        <v>0</v>
      </c>
      <c r="U580" s="48">
        <v>0</v>
      </c>
      <c r="V580" s="131">
        <v>125120</v>
      </c>
      <c r="W580" s="48">
        <v>125120</v>
      </c>
      <c r="X580" s="48">
        <v>0</v>
      </c>
      <c r="AA580" s="107"/>
      <c r="AB580" s="107"/>
    </row>
    <row r="581" spans="1:28" s="48" customFormat="1" hidden="1" x14ac:dyDescent="0.25">
      <c r="A581" s="107">
        <v>2020</v>
      </c>
      <c r="B581" s="107">
        <v>118</v>
      </c>
      <c r="C581" s="107">
        <v>1</v>
      </c>
      <c r="D581" s="109">
        <v>43831</v>
      </c>
      <c r="E581" s="109">
        <v>44104</v>
      </c>
      <c r="F581" s="109">
        <v>44104</v>
      </c>
      <c r="G581" s="107" t="s">
        <v>182</v>
      </c>
      <c r="H581" s="107" t="s">
        <v>183</v>
      </c>
      <c r="I581" s="107">
        <v>626</v>
      </c>
      <c r="J581" s="107">
        <v>470</v>
      </c>
      <c r="K581" s="109">
        <v>43950</v>
      </c>
      <c r="L581" s="107" t="s">
        <v>171</v>
      </c>
      <c r="M581" s="107">
        <v>901145808</v>
      </c>
      <c r="N581" s="107" t="s">
        <v>315</v>
      </c>
      <c r="O581" s="107" t="s">
        <v>108</v>
      </c>
      <c r="P581" s="107">
        <v>34782379</v>
      </c>
      <c r="Q581" s="109">
        <v>43922</v>
      </c>
      <c r="R581" s="107" t="s">
        <v>1621</v>
      </c>
      <c r="S581" s="48">
        <v>148260</v>
      </c>
      <c r="T581" s="48">
        <v>0</v>
      </c>
      <c r="U581" s="48">
        <v>0</v>
      </c>
      <c r="V581" s="131">
        <v>148260</v>
      </c>
      <c r="W581" s="48">
        <v>148260</v>
      </c>
      <c r="X581" s="48">
        <v>0</v>
      </c>
      <c r="AA581" s="107"/>
      <c r="AB581" s="107"/>
    </row>
    <row r="582" spans="1:28" s="48" customFormat="1" hidden="1" x14ac:dyDescent="0.25">
      <c r="A582" s="107">
        <v>2020</v>
      </c>
      <c r="B582" s="107">
        <v>118</v>
      </c>
      <c r="C582" s="107">
        <v>1</v>
      </c>
      <c r="D582" s="109">
        <v>43831</v>
      </c>
      <c r="E582" s="109">
        <v>44104</v>
      </c>
      <c r="F582" s="109">
        <v>44104</v>
      </c>
      <c r="G582" s="107" t="s">
        <v>182</v>
      </c>
      <c r="H582" s="107" t="s">
        <v>183</v>
      </c>
      <c r="I582" s="107">
        <v>594</v>
      </c>
      <c r="J582" s="107">
        <v>457</v>
      </c>
      <c r="K582" s="109">
        <v>43944</v>
      </c>
      <c r="L582" s="107" t="s">
        <v>171</v>
      </c>
      <c r="M582" s="107">
        <v>830123461</v>
      </c>
      <c r="N582" s="107" t="s">
        <v>193</v>
      </c>
      <c r="O582" s="107" t="s">
        <v>108</v>
      </c>
      <c r="P582" s="107">
        <v>32863571</v>
      </c>
      <c r="Q582" s="109">
        <v>43922</v>
      </c>
      <c r="R582" s="107" t="s">
        <v>1619</v>
      </c>
      <c r="S582" s="48">
        <v>73650</v>
      </c>
      <c r="T582" s="48">
        <v>0</v>
      </c>
      <c r="U582" s="48">
        <v>0</v>
      </c>
      <c r="V582" s="131">
        <v>73650</v>
      </c>
      <c r="W582" s="48">
        <v>73650</v>
      </c>
      <c r="X582" s="48">
        <v>0</v>
      </c>
      <c r="AA582" s="107"/>
      <c r="AB582" s="107"/>
    </row>
    <row r="583" spans="1:28" s="48" customFormat="1" hidden="1" x14ac:dyDescent="0.25">
      <c r="A583" s="107">
        <v>2020</v>
      </c>
      <c r="B583" s="107">
        <v>118</v>
      </c>
      <c r="C583" s="107">
        <v>1</v>
      </c>
      <c r="D583" s="109">
        <v>43831</v>
      </c>
      <c r="E583" s="109">
        <v>44104</v>
      </c>
      <c r="F583" s="109">
        <v>44104</v>
      </c>
      <c r="G583" s="107" t="s">
        <v>182</v>
      </c>
      <c r="H583" s="107" t="s">
        <v>183</v>
      </c>
      <c r="I583" s="107">
        <v>593</v>
      </c>
      <c r="J583" s="107">
        <v>456</v>
      </c>
      <c r="K583" s="109">
        <v>43944</v>
      </c>
      <c r="L583" s="107" t="s">
        <v>171</v>
      </c>
      <c r="M583" s="107">
        <v>901145808</v>
      </c>
      <c r="N583" s="107" t="s">
        <v>315</v>
      </c>
      <c r="O583" s="107" t="s">
        <v>108</v>
      </c>
      <c r="P583" s="107">
        <v>5889428795</v>
      </c>
      <c r="Q583" s="109">
        <v>43922</v>
      </c>
      <c r="R583" s="107" t="s">
        <v>1623</v>
      </c>
      <c r="S583" s="48">
        <v>692139</v>
      </c>
      <c r="T583" s="48">
        <v>0</v>
      </c>
      <c r="U583" s="48">
        <v>0</v>
      </c>
      <c r="V583" s="131">
        <v>692139</v>
      </c>
      <c r="W583" s="48">
        <v>692139</v>
      </c>
      <c r="X583" s="48">
        <v>0</v>
      </c>
      <c r="AA583" s="107"/>
      <c r="AB583" s="107"/>
    </row>
    <row r="584" spans="1:28" s="48" customFormat="1" hidden="1" x14ac:dyDescent="0.25">
      <c r="A584" s="107">
        <v>2020</v>
      </c>
      <c r="B584" s="107">
        <v>118</v>
      </c>
      <c r="C584" s="107">
        <v>1</v>
      </c>
      <c r="D584" s="109">
        <v>43831</v>
      </c>
      <c r="E584" s="109">
        <v>44104</v>
      </c>
      <c r="F584" s="109">
        <v>44104</v>
      </c>
      <c r="G584" s="107" t="s">
        <v>182</v>
      </c>
      <c r="H584" s="107" t="s">
        <v>183</v>
      </c>
      <c r="I584" s="107">
        <v>50</v>
      </c>
      <c r="J584" s="107">
        <v>20</v>
      </c>
      <c r="K584" s="109">
        <v>43852</v>
      </c>
      <c r="L584" s="107" t="s">
        <v>171</v>
      </c>
      <c r="M584" s="107">
        <v>830123461</v>
      </c>
      <c r="N584" s="107" t="s">
        <v>193</v>
      </c>
      <c r="O584" s="107" t="s">
        <v>108</v>
      </c>
      <c r="P584" s="107">
        <v>29232675</v>
      </c>
      <c r="Q584" s="109">
        <v>43831</v>
      </c>
      <c r="R584" s="107" t="s">
        <v>316</v>
      </c>
      <c r="S584" s="48">
        <v>70690</v>
      </c>
      <c r="T584" s="48">
        <v>0</v>
      </c>
      <c r="U584" s="48">
        <v>0</v>
      </c>
      <c r="V584" s="131">
        <v>70690</v>
      </c>
      <c r="W584" s="48">
        <v>70690</v>
      </c>
      <c r="X584" s="48">
        <v>0</v>
      </c>
      <c r="AA584" s="107"/>
      <c r="AB584" s="107"/>
    </row>
    <row r="585" spans="1:28" s="48" customFormat="1" hidden="1" x14ac:dyDescent="0.25">
      <c r="A585" s="107">
        <v>2020</v>
      </c>
      <c r="B585" s="107">
        <v>118</v>
      </c>
      <c r="C585" s="107">
        <v>1</v>
      </c>
      <c r="D585" s="109">
        <v>43831</v>
      </c>
      <c r="E585" s="109">
        <v>44104</v>
      </c>
      <c r="F585" s="109">
        <v>44104</v>
      </c>
      <c r="G585" s="107" t="s">
        <v>182</v>
      </c>
      <c r="H585" s="107" t="s">
        <v>183</v>
      </c>
      <c r="I585" s="107">
        <v>27</v>
      </c>
      <c r="J585" s="107">
        <v>14</v>
      </c>
      <c r="K585" s="109">
        <v>43850</v>
      </c>
      <c r="L585" s="107" t="s">
        <v>171</v>
      </c>
      <c r="M585" s="107">
        <v>901145808</v>
      </c>
      <c r="N585" s="107" t="s">
        <v>315</v>
      </c>
      <c r="O585" s="107" t="s">
        <v>108</v>
      </c>
      <c r="P585" s="107">
        <v>5784065391</v>
      </c>
      <c r="Q585" s="109">
        <v>43831</v>
      </c>
      <c r="R585" s="107" t="s">
        <v>312</v>
      </c>
      <c r="S585" s="48">
        <v>688550</v>
      </c>
      <c r="T585" s="48">
        <v>0</v>
      </c>
      <c r="U585" s="48">
        <v>0</v>
      </c>
      <c r="V585" s="131">
        <v>688550</v>
      </c>
      <c r="W585" s="48">
        <v>688550</v>
      </c>
      <c r="X585" s="48">
        <v>0</v>
      </c>
      <c r="AA585" s="107"/>
      <c r="AB585" s="107"/>
    </row>
    <row r="586" spans="1:28" s="48" customFormat="1" hidden="1" x14ac:dyDescent="0.25">
      <c r="A586" s="107">
        <v>2020</v>
      </c>
      <c r="B586" s="107">
        <v>118</v>
      </c>
      <c r="C586" s="107">
        <v>1</v>
      </c>
      <c r="D586" s="109">
        <v>43831</v>
      </c>
      <c r="E586" s="109">
        <v>44104</v>
      </c>
      <c r="F586" s="109">
        <v>44104</v>
      </c>
      <c r="G586" s="107" t="s">
        <v>182</v>
      </c>
      <c r="H586" s="107" t="s">
        <v>183</v>
      </c>
      <c r="I586" s="107">
        <v>311</v>
      </c>
      <c r="J586" s="107">
        <v>188</v>
      </c>
      <c r="K586" s="109">
        <v>43879</v>
      </c>
      <c r="L586" s="107" t="s">
        <v>171</v>
      </c>
      <c r="M586" s="107">
        <v>901145808</v>
      </c>
      <c r="N586" s="107" t="s">
        <v>315</v>
      </c>
      <c r="O586" s="107" t="s">
        <v>108</v>
      </c>
      <c r="P586" s="107">
        <v>581897191</v>
      </c>
      <c r="Q586" s="109">
        <v>43862</v>
      </c>
      <c r="R586" s="107" t="s">
        <v>1059</v>
      </c>
      <c r="S586" s="48">
        <v>704420</v>
      </c>
      <c r="T586" s="48">
        <v>0</v>
      </c>
      <c r="U586" s="48">
        <v>0</v>
      </c>
      <c r="V586" s="131">
        <v>704420</v>
      </c>
      <c r="W586" s="48">
        <v>704420</v>
      </c>
      <c r="X586" s="48">
        <v>0</v>
      </c>
      <c r="AA586" s="107"/>
      <c r="AB586" s="107"/>
    </row>
    <row r="587" spans="1:28" s="48" customFormat="1" x14ac:dyDescent="0.25">
      <c r="A587" s="107">
        <v>2020</v>
      </c>
      <c r="B587" s="107">
        <v>118</v>
      </c>
      <c r="C587" s="107">
        <v>1</v>
      </c>
      <c r="D587" s="109">
        <v>43831</v>
      </c>
      <c r="E587" s="109">
        <v>44104</v>
      </c>
      <c r="F587" s="109">
        <v>44104</v>
      </c>
      <c r="G587" s="107" t="s">
        <v>134</v>
      </c>
      <c r="H587" s="107" t="s">
        <v>3826</v>
      </c>
      <c r="I587" s="107">
        <v>92</v>
      </c>
      <c r="J587" s="107">
        <v>86</v>
      </c>
      <c r="K587" s="109">
        <v>43864</v>
      </c>
      <c r="L587" s="107" t="s">
        <v>172</v>
      </c>
      <c r="M587" s="107">
        <v>1049606407</v>
      </c>
      <c r="N587" s="107" t="s">
        <v>335</v>
      </c>
      <c r="O587" s="107" t="s">
        <v>112</v>
      </c>
      <c r="P587" s="107">
        <v>38</v>
      </c>
      <c r="Q587" s="109">
        <v>43864</v>
      </c>
      <c r="R587" s="107" t="s">
        <v>3931</v>
      </c>
      <c r="S587" s="48">
        <v>46800000</v>
      </c>
      <c r="T587" s="48">
        <v>0</v>
      </c>
      <c r="U587" s="48">
        <v>0</v>
      </c>
      <c r="V587" s="130">
        <v>46800000</v>
      </c>
      <c r="W587" s="48">
        <v>46800000</v>
      </c>
      <c r="X587" s="48">
        <v>0</v>
      </c>
      <c r="AA587" s="107"/>
      <c r="AB587" s="107"/>
    </row>
    <row r="588" spans="1:28" s="48" customFormat="1" x14ac:dyDescent="0.25">
      <c r="A588" s="107">
        <v>2020</v>
      </c>
      <c r="B588" s="107">
        <v>118</v>
      </c>
      <c r="C588" s="107">
        <v>1</v>
      </c>
      <c r="D588" s="109">
        <v>43831</v>
      </c>
      <c r="E588" s="109">
        <v>44104</v>
      </c>
      <c r="F588" s="109">
        <v>44104</v>
      </c>
      <c r="G588" s="107" t="s">
        <v>2570</v>
      </c>
      <c r="H588" s="107" t="s">
        <v>3932</v>
      </c>
      <c r="I588" s="107">
        <v>834</v>
      </c>
      <c r="J588" s="107">
        <v>731</v>
      </c>
      <c r="K588" s="109">
        <v>44028</v>
      </c>
      <c r="L588" s="107" t="s">
        <v>172</v>
      </c>
      <c r="M588" s="107">
        <v>1049606407</v>
      </c>
      <c r="N588" s="107" t="s">
        <v>335</v>
      </c>
      <c r="O588" s="107" t="s">
        <v>112</v>
      </c>
      <c r="P588" s="107">
        <v>38</v>
      </c>
      <c r="Q588" s="109">
        <v>43864</v>
      </c>
      <c r="R588" s="107" t="s">
        <v>3933</v>
      </c>
      <c r="S588" s="48">
        <v>23400000</v>
      </c>
      <c r="T588" s="48">
        <v>0</v>
      </c>
      <c r="U588" s="48">
        <v>0</v>
      </c>
      <c r="V588" s="130">
        <v>23400000</v>
      </c>
      <c r="W588" s="48">
        <v>7280000</v>
      </c>
      <c r="X588" s="48">
        <v>16120000</v>
      </c>
      <c r="AA588" s="107"/>
      <c r="AB588" s="107"/>
    </row>
    <row r="589" spans="1:28" s="48" customFormat="1" x14ac:dyDescent="0.25">
      <c r="A589" s="107">
        <v>2020</v>
      </c>
      <c r="B589" s="107">
        <v>118</v>
      </c>
      <c r="C589" s="107">
        <v>1</v>
      </c>
      <c r="D589" s="109">
        <v>43831</v>
      </c>
      <c r="E589" s="109">
        <v>44104</v>
      </c>
      <c r="F589" s="109">
        <v>44104</v>
      </c>
      <c r="G589" s="107" t="s">
        <v>134</v>
      </c>
      <c r="H589" s="107" t="s">
        <v>3826</v>
      </c>
      <c r="I589" s="107">
        <v>568</v>
      </c>
      <c r="J589" s="107">
        <v>483</v>
      </c>
      <c r="K589" s="109">
        <v>43951</v>
      </c>
      <c r="L589" s="107" t="s">
        <v>172</v>
      </c>
      <c r="M589" s="107">
        <v>52694054</v>
      </c>
      <c r="N589" s="107" t="s">
        <v>336</v>
      </c>
      <c r="O589" s="107" t="s">
        <v>112</v>
      </c>
      <c r="P589" s="107">
        <v>39</v>
      </c>
      <c r="Q589" s="109">
        <v>43865</v>
      </c>
      <c r="R589" s="107" t="s">
        <v>3934</v>
      </c>
      <c r="S589" s="48">
        <v>6750000</v>
      </c>
      <c r="T589" s="48">
        <v>0</v>
      </c>
      <c r="U589" s="48">
        <v>0</v>
      </c>
      <c r="V589" s="130">
        <v>6750000</v>
      </c>
      <c r="W589" s="48">
        <v>6750000</v>
      </c>
      <c r="X589" s="48">
        <v>0</v>
      </c>
      <c r="AA589" s="107"/>
      <c r="AB589" s="107"/>
    </row>
    <row r="590" spans="1:28" s="48" customFormat="1" x14ac:dyDescent="0.25">
      <c r="A590" s="107">
        <v>2020</v>
      </c>
      <c r="B590" s="107">
        <v>118</v>
      </c>
      <c r="C590" s="107">
        <v>1</v>
      </c>
      <c r="D590" s="109">
        <v>43831</v>
      </c>
      <c r="E590" s="109">
        <v>44104</v>
      </c>
      <c r="F590" s="109">
        <v>44104</v>
      </c>
      <c r="G590" s="107" t="s">
        <v>134</v>
      </c>
      <c r="H590" s="107" t="s">
        <v>3826</v>
      </c>
      <c r="I590" s="107">
        <v>91</v>
      </c>
      <c r="J590" s="107">
        <v>104</v>
      </c>
      <c r="K590" s="109">
        <v>43865</v>
      </c>
      <c r="L590" s="107" t="s">
        <v>172</v>
      </c>
      <c r="M590" s="107">
        <v>52694054</v>
      </c>
      <c r="N590" s="107" t="s">
        <v>336</v>
      </c>
      <c r="O590" s="107" t="s">
        <v>112</v>
      </c>
      <c r="P590" s="107">
        <v>39</v>
      </c>
      <c r="Q590" s="109">
        <v>43865</v>
      </c>
      <c r="R590" s="107" t="s">
        <v>3935</v>
      </c>
      <c r="S590" s="48">
        <v>13500000</v>
      </c>
      <c r="T590" s="48">
        <v>0</v>
      </c>
      <c r="U590" s="48">
        <v>0</v>
      </c>
      <c r="V590" s="130">
        <v>13500000</v>
      </c>
      <c r="W590" s="48">
        <v>13500000</v>
      </c>
      <c r="X590" s="48">
        <v>0</v>
      </c>
      <c r="AA590" s="107"/>
      <c r="AB590" s="107"/>
    </row>
    <row r="591" spans="1:28" s="48" customFormat="1" x14ac:dyDescent="0.25">
      <c r="A591" s="107">
        <v>2020</v>
      </c>
      <c r="B591" s="107">
        <v>118</v>
      </c>
      <c r="C591" s="107">
        <v>1</v>
      </c>
      <c r="D591" s="109">
        <v>43831</v>
      </c>
      <c r="E591" s="109">
        <v>44104</v>
      </c>
      <c r="F591" s="109">
        <v>44104</v>
      </c>
      <c r="G591" s="107" t="s">
        <v>134</v>
      </c>
      <c r="H591" s="107" t="s">
        <v>3826</v>
      </c>
      <c r="I591" s="107">
        <v>567</v>
      </c>
      <c r="J591" s="107">
        <v>484</v>
      </c>
      <c r="K591" s="109">
        <v>43951</v>
      </c>
      <c r="L591" s="107" t="s">
        <v>172</v>
      </c>
      <c r="M591" s="107">
        <v>52965294</v>
      </c>
      <c r="N591" s="107" t="s">
        <v>337</v>
      </c>
      <c r="O591" s="107" t="s">
        <v>112</v>
      </c>
      <c r="P591" s="107">
        <v>40</v>
      </c>
      <c r="Q591" s="109">
        <v>43864</v>
      </c>
      <c r="R591" s="107" t="s">
        <v>3936</v>
      </c>
      <c r="S591" s="48">
        <v>9600000</v>
      </c>
      <c r="T591" s="48">
        <v>0</v>
      </c>
      <c r="U591" s="48">
        <v>0</v>
      </c>
      <c r="V591" s="130">
        <v>9600000</v>
      </c>
      <c r="W591" s="48">
        <v>9600000</v>
      </c>
      <c r="X591" s="48">
        <v>0</v>
      </c>
      <c r="AA591" s="107"/>
      <c r="AB591" s="107"/>
    </row>
    <row r="592" spans="1:28" s="48" customFormat="1" x14ac:dyDescent="0.25">
      <c r="A592" s="107">
        <v>2020</v>
      </c>
      <c r="B592" s="107">
        <v>118</v>
      </c>
      <c r="C592" s="107">
        <v>1</v>
      </c>
      <c r="D592" s="109">
        <v>43831</v>
      </c>
      <c r="E592" s="109">
        <v>44104</v>
      </c>
      <c r="F592" s="109">
        <v>44104</v>
      </c>
      <c r="G592" s="107" t="s">
        <v>134</v>
      </c>
      <c r="H592" s="107" t="s">
        <v>3826</v>
      </c>
      <c r="I592" s="107">
        <v>89</v>
      </c>
      <c r="J592" s="107">
        <v>85</v>
      </c>
      <c r="K592" s="109">
        <v>43864</v>
      </c>
      <c r="L592" s="107" t="s">
        <v>172</v>
      </c>
      <c r="M592" s="107">
        <v>52965294</v>
      </c>
      <c r="N592" s="107" t="s">
        <v>337</v>
      </c>
      <c r="O592" s="107" t="s">
        <v>112</v>
      </c>
      <c r="P592" s="107">
        <v>40</v>
      </c>
      <c r="Q592" s="109">
        <v>43864</v>
      </c>
      <c r="R592" s="107" t="s">
        <v>3937</v>
      </c>
      <c r="S592" s="48">
        <v>19200000</v>
      </c>
      <c r="T592" s="48">
        <v>0</v>
      </c>
      <c r="U592" s="48">
        <v>0</v>
      </c>
      <c r="V592" s="130">
        <v>19200000</v>
      </c>
      <c r="W592" s="48">
        <v>19200000</v>
      </c>
      <c r="X592" s="48">
        <v>0</v>
      </c>
      <c r="AA592" s="107"/>
      <c r="AB592" s="107"/>
    </row>
    <row r="593" spans="1:28" s="48" customFormat="1" x14ac:dyDescent="0.25">
      <c r="A593" s="107">
        <v>2020</v>
      </c>
      <c r="B593" s="107">
        <v>118</v>
      </c>
      <c r="C593" s="107">
        <v>1</v>
      </c>
      <c r="D593" s="109">
        <v>43831</v>
      </c>
      <c r="E593" s="109">
        <v>44104</v>
      </c>
      <c r="F593" s="109">
        <v>44104</v>
      </c>
      <c r="G593" s="107" t="s">
        <v>137</v>
      </c>
      <c r="H593" s="107" t="s">
        <v>138</v>
      </c>
      <c r="I593" s="107">
        <v>298</v>
      </c>
      <c r="J593" s="107">
        <v>258</v>
      </c>
      <c r="K593" s="109">
        <v>43886</v>
      </c>
      <c r="L593" s="107" t="s">
        <v>172</v>
      </c>
      <c r="M593" s="107">
        <v>80205852</v>
      </c>
      <c r="N593" s="107" t="s">
        <v>338</v>
      </c>
      <c r="O593" s="107" t="s">
        <v>112</v>
      </c>
      <c r="P593" s="107">
        <v>41</v>
      </c>
      <c r="Q593" s="109">
        <v>43886</v>
      </c>
      <c r="R593" s="107" t="s">
        <v>3938</v>
      </c>
      <c r="S593" s="48">
        <v>62020000</v>
      </c>
      <c r="T593" s="48">
        <v>0</v>
      </c>
      <c r="U593" s="48">
        <v>0</v>
      </c>
      <c r="V593" s="130">
        <v>62020000</v>
      </c>
      <c r="W593" s="48">
        <v>38038933</v>
      </c>
      <c r="X593" s="48">
        <v>23981067</v>
      </c>
      <c r="AA593" s="107"/>
      <c r="AB593" s="107"/>
    </row>
    <row r="594" spans="1:28" s="48" customFormat="1" x14ac:dyDescent="0.25">
      <c r="A594" s="107">
        <v>2020</v>
      </c>
      <c r="B594" s="107">
        <v>118</v>
      </c>
      <c r="C594" s="107">
        <v>1</v>
      </c>
      <c r="D594" s="109">
        <v>43831</v>
      </c>
      <c r="E594" s="109">
        <v>44104</v>
      </c>
      <c r="F594" s="109">
        <v>44104</v>
      </c>
      <c r="G594" s="107" t="s">
        <v>68</v>
      </c>
      <c r="H594" s="107" t="s">
        <v>3775</v>
      </c>
      <c r="I594" s="107">
        <v>88</v>
      </c>
      <c r="J594" s="107">
        <v>99</v>
      </c>
      <c r="K594" s="109">
        <v>43865</v>
      </c>
      <c r="L594" s="107" t="s">
        <v>172</v>
      </c>
      <c r="M594" s="107">
        <v>1085262648</v>
      </c>
      <c r="N594" s="107" t="s">
        <v>339</v>
      </c>
      <c r="O594" s="107" t="s">
        <v>112</v>
      </c>
      <c r="P594" s="107">
        <v>42</v>
      </c>
      <c r="Q594" s="109">
        <v>43865</v>
      </c>
      <c r="R594" s="107" t="s">
        <v>3939</v>
      </c>
      <c r="S594" s="48">
        <v>43476000</v>
      </c>
      <c r="T594" s="48">
        <v>0</v>
      </c>
      <c r="U594" s="48">
        <v>0</v>
      </c>
      <c r="V594" s="130">
        <v>43476000</v>
      </c>
      <c r="W594" s="48">
        <v>43476000</v>
      </c>
      <c r="X594" s="48">
        <v>0</v>
      </c>
      <c r="AA594" s="107"/>
      <c r="AB594" s="107"/>
    </row>
    <row r="595" spans="1:28" s="48" customFormat="1" x14ac:dyDescent="0.25">
      <c r="A595" s="107">
        <v>2020</v>
      </c>
      <c r="B595" s="107">
        <v>118</v>
      </c>
      <c r="C595" s="107">
        <v>1</v>
      </c>
      <c r="D595" s="109">
        <v>43831</v>
      </c>
      <c r="E595" s="109">
        <v>44104</v>
      </c>
      <c r="F595" s="109">
        <v>44104</v>
      </c>
      <c r="G595" s="107" t="s">
        <v>2482</v>
      </c>
      <c r="H595" s="107" t="s">
        <v>3833</v>
      </c>
      <c r="I595" s="107">
        <v>949</v>
      </c>
      <c r="J595" s="107">
        <v>818</v>
      </c>
      <c r="K595" s="109">
        <v>44039</v>
      </c>
      <c r="L595" s="107" t="s">
        <v>172</v>
      </c>
      <c r="M595" s="107">
        <v>1085262648</v>
      </c>
      <c r="N595" s="107" t="s">
        <v>339</v>
      </c>
      <c r="O595" s="107" t="s">
        <v>112</v>
      </c>
      <c r="P595" s="107">
        <v>42</v>
      </c>
      <c r="Q595" s="109">
        <v>43865</v>
      </c>
      <c r="R595" s="107" t="s">
        <v>3940</v>
      </c>
      <c r="S595" s="48">
        <v>7246000</v>
      </c>
      <c r="T595" s="48">
        <v>0</v>
      </c>
      <c r="U595" s="48">
        <v>0</v>
      </c>
      <c r="V595" s="130">
        <v>7246000</v>
      </c>
      <c r="W595" s="48">
        <v>6521400</v>
      </c>
      <c r="X595" s="48">
        <v>724600</v>
      </c>
      <c r="AA595" s="107"/>
      <c r="AB595" s="107"/>
    </row>
    <row r="596" spans="1:28" s="48" customFormat="1" x14ac:dyDescent="0.25">
      <c r="A596" s="107">
        <v>2020</v>
      </c>
      <c r="B596" s="107">
        <v>118</v>
      </c>
      <c r="C596" s="107">
        <v>1</v>
      </c>
      <c r="D596" s="109">
        <v>43831</v>
      </c>
      <c r="E596" s="109">
        <v>44104</v>
      </c>
      <c r="F596" s="109">
        <v>44104</v>
      </c>
      <c r="G596" s="107" t="s">
        <v>2482</v>
      </c>
      <c r="H596" s="107" t="s">
        <v>3833</v>
      </c>
      <c r="I596" s="107">
        <v>1157</v>
      </c>
      <c r="J596" s="107">
        <v>962</v>
      </c>
      <c r="K596" s="109">
        <v>44067</v>
      </c>
      <c r="L596" s="107" t="s">
        <v>172</v>
      </c>
      <c r="M596" s="107">
        <v>1085262648</v>
      </c>
      <c r="N596" s="107" t="s">
        <v>339</v>
      </c>
      <c r="O596" s="107" t="s">
        <v>112</v>
      </c>
      <c r="P596" s="107">
        <v>42</v>
      </c>
      <c r="Q596" s="109">
        <v>43865</v>
      </c>
      <c r="R596" s="107" t="s">
        <v>3941</v>
      </c>
      <c r="S596" s="48">
        <v>7246000</v>
      </c>
      <c r="T596" s="48">
        <v>0</v>
      </c>
      <c r="U596" s="48">
        <v>0</v>
      </c>
      <c r="V596" s="130">
        <v>7246000</v>
      </c>
      <c r="W596" s="48">
        <v>0</v>
      </c>
      <c r="X596" s="48">
        <v>7246000</v>
      </c>
      <c r="AA596" s="107"/>
      <c r="AB596" s="107"/>
    </row>
    <row r="597" spans="1:28" s="48" customFormat="1" x14ac:dyDescent="0.25">
      <c r="A597" s="107">
        <v>2020</v>
      </c>
      <c r="B597" s="107">
        <v>118</v>
      </c>
      <c r="C597" s="107">
        <v>1</v>
      </c>
      <c r="D597" s="109">
        <v>43831</v>
      </c>
      <c r="E597" s="109">
        <v>44104</v>
      </c>
      <c r="F597" s="109">
        <v>44104</v>
      </c>
      <c r="G597" s="107" t="s">
        <v>68</v>
      </c>
      <c r="H597" s="107" t="s">
        <v>3775</v>
      </c>
      <c r="I597" s="107">
        <v>57</v>
      </c>
      <c r="J597" s="107">
        <v>83</v>
      </c>
      <c r="K597" s="109">
        <v>43864</v>
      </c>
      <c r="L597" s="107" t="s">
        <v>172</v>
      </c>
      <c r="M597" s="107">
        <v>1015461189</v>
      </c>
      <c r="N597" s="107" t="s">
        <v>340</v>
      </c>
      <c r="O597" s="107" t="s">
        <v>112</v>
      </c>
      <c r="P597" s="107">
        <v>43</v>
      </c>
      <c r="Q597" s="109">
        <v>43864</v>
      </c>
      <c r="R597" s="107" t="s">
        <v>877</v>
      </c>
      <c r="S597" s="48">
        <v>26700000</v>
      </c>
      <c r="T597" s="48">
        <v>0</v>
      </c>
      <c r="U597" s="48">
        <v>0</v>
      </c>
      <c r="V597" s="130">
        <v>26700000</v>
      </c>
      <c r="W597" s="48">
        <v>26700000</v>
      </c>
      <c r="X597" s="48">
        <v>0</v>
      </c>
      <c r="AA597" s="107"/>
      <c r="AB597" s="107"/>
    </row>
    <row r="598" spans="1:28" s="48" customFormat="1" x14ac:dyDescent="0.25">
      <c r="A598" s="107">
        <v>2020</v>
      </c>
      <c r="B598" s="107">
        <v>118</v>
      </c>
      <c r="C598" s="107">
        <v>1</v>
      </c>
      <c r="D598" s="109">
        <v>43831</v>
      </c>
      <c r="E598" s="109">
        <v>44104</v>
      </c>
      <c r="F598" s="109">
        <v>44104</v>
      </c>
      <c r="G598" s="107" t="s">
        <v>2482</v>
      </c>
      <c r="H598" s="107" t="s">
        <v>3833</v>
      </c>
      <c r="I598" s="107">
        <v>950</v>
      </c>
      <c r="J598" s="107">
        <v>819</v>
      </c>
      <c r="K598" s="109">
        <v>44039</v>
      </c>
      <c r="L598" s="107" t="s">
        <v>172</v>
      </c>
      <c r="M598" s="107">
        <v>1015461189</v>
      </c>
      <c r="N598" s="107" t="s">
        <v>340</v>
      </c>
      <c r="O598" s="107" t="s">
        <v>112</v>
      </c>
      <c r="P598" s="107">
        <v>43</v>
      </c>
      <c r="Q598" s="109">
        <v>43864</v>
      </c>
      <c r="R598" s="107" t="s">
        <v>3942</v>
      </c>
      <c r="S598" s="48">
        <v>4450000</v>
      </c>
      <c r="T598" s="48">
        <v>0</v>
      </c>
      <c r="U598" s="48">
        <v>0</v>
      </c>
      <c r="V598" s="130">
        <v>4450000</v>
      </c>
      <c r="W598" s="48">
        <v>4005000</v>
      </c>
      <c r="X598" s="48">
        <v>445000</v>
      </c>
      <c r="AA598" s="107"/>
      <c r="AB598" s="107"/>
    </row>
    <row r="599" spans="1:28" s="48" customFormat="1" x14ac:dyDescent="0.25">
      <c r="A599" s="107">
        <v>2020</v>
      </c>
      <c r="B599" s="107">
        <v>118</v>
      </c>
      <c r="C599" s="107">
        <v>1</v>
      </c>
      <c r="D599" s="109">
        <v>43831</v>
      </c>
      <c r="E599" s="109">
        <v>44104</v>
      </c>
      <c r="F599" s="109">
        <v>44104</v>
      </c>
      <c r="G599" s="107" t="s">
        <v>2482</v>
      </c>
      <c r="H599" s="107" t="s">
        <v>3833</v>
      </c>
      <c r="I599" s="107">
        <v>1156</v>
      </c>
      <c r="J599" s="107">
        <v>952</v>
      </c>
      <c r="K599" s="109">
        <v>44067</v>
      </c>
      <c r="L599" s="107" t="s">
        <v>172</v>
      </c>
      <c r="M599" s="107">
        <v>1015461189</v>
      </c>
      <c r="N599" s="107" t="s">
        <v>340</v>
      </c>
      <c r="O599" s="107" t="s">
        <v>112</v>
      </c>
      <c r="P599" s="107">
        <v>43</v>
      </c>
      <c r="Q599" s="109">
        <v>43864</v>
      </c>
      <c r="R599" s="107" t="s">
        <v>3943</v>
      </c>
      <c r="S599" s="48">
        <v>4450000</v>
      </c>
      <c r="T599" s="48">
        <v>0</v>
      </c>
      <c r="U599" s="48">
        <v>0</v>
      </c>
      <c r="V599" s="130">
        <v>4450000</v>
      </c>
      <c r="W599" s="48">
        <v>0</v>
      </c>
      <c r="X599" s="48">
        <v>4450000</v>
      </c>
      <c r="AA599" s="107"/>
      <c r="AB599" s="107"/>
    </row>
    <row r="600" spans="1:28" s="48" customFormat="1" x14ac:dyDescent="0.25">
      <c r="A600" s="107">
        <v>2020</v>
      </c>
      <c r="B600" s="107">
        <v>118</v>
      </c>
      <c r="C600" s="107">
        <v>1</v>
      </c>
      <c r="D600" s="109">
        <v>43831</v>
      </c>
      <c r="E600" s="109">
        <v>44104</v>
      </c>
      <c r="F600" s="109">
        <v>44104</v>
      </c>
      <c r="G600" s="107" t="s">
        <v>68</v>
      </c>
      <c r="H600" s="107" t="s">
        <v>3775</v>
      </c>
      <c r="I600" s="107">
        <v>126</v>
      </c>
      <c r="J600" s="107">
        <v>100</v>
      </c>
      <c r="K600" s="109">
        <v>43865</v>
      </c>
      <c r="L600" s="107" t="s">
        <v>172</v>
      </c>
      <c r="M600" s="107">
        <v>79966463</v>
      </c>
      <c r="N600" s="107" t="s">
        <v>341</v>
      </c>
      <c r="O600" s="107" t="s">
        <v>112</v>
      </c>
      <c r="P600" s="107">
        <v>44</v>
      </c>
      <c r="Q600" s="109">
        <v>43865</v>
      </c>
      <c r="R600" s="107" t="s">
        <v>3944</v>
      </c>
      <c r="S600" s="48">
        <v>39000000</v>
      </c>
      <c r="T600" s="48">
        <v>0</v>
      </c>
      <c r="U600" s="48">
        <v>0</v>
      </c>
      <c r="V600" s="130">
        <v>39000000</v>
      </c>
      <c r="W600" s="48">
        <v>39000000</v>
      </c>
      <c r="X600" s="48">
        <v>0</v>
      </c>
      <c r="AA600" s="107"/>
      <c r="AB600" s="107"/>
    </row>
    <row r="601" spans="1:28" s="48" customFormat="1" x14ac:dyDescent="0.25">
      <c r="A601" s="107">
        <v>2020</v>
      </c>
      <c r="B601" s="107">
        <v>118</v>
      </c>
      <c r="C601" s="107">
        <v>1</v>
      </c>
      <c r="D601" s="109">
        <v>43831</v>
      </c>
      <c r="E601" s="109">
        <v>44104</v>
      </c>
      <c r="F601" s="109">
        <v>44104</v>
      </c>
      <c r="G601" s="107" t="s">
        <v>2482</v>
      </c>
      <c r="H601" s="107" t="s">
        <v>3833</v>
      </c>
      <c r="I601" s="107">
        <v>948</v>
      </c>
      <c r="J601" s="107">
        <v>820</v>
      </c>
      <c r="K601" s="109">
        <v>44039</v>
      </c>
      <c r="L601" s="107" t="s">
        <v>172</v>
      </c>
      <c r="M601" s="107">
        <v>79966463</v>
      </c>
      <c r="N601" s="107" t="s">
        <v>341</v>
      </c>
      <c r="O601" s="107" t="s">
        <v>112</v>
      </c>
      <c r="P601" s="107">
        <v>44</v>
      </c>
      <c r="Q601" s="109">
        <v>43865</v>
      </c>
      <c r="R601" s="107" t="s">
        <v>3945</v>
      </c>
      <c r="S601" s="48">
        <v>6500000</v>
      </c>
      <c r="T601" s="48">
        <v>0</v>
      </c>
      <c r="U601" s="48">
        <v>0</v>
      </c>
      <c r="V601" s="130">
        <v>6500000</v>
      </c>
      <c r="W601" s="48">
        <v>5850000</v>
      </c>
      <c r="X601" s="48">
        <v>650000</v>
      </c>
      <c r="AA601" s="107"/>
      <c r="AB601" s="107"/>
    </row>
    <row r="602" spans="1:28" s="48" customFormat="1" x14ac:dyDescent="0.25">
      <c r="A602" s="107">
        <v>2020</v>
      </c>
      <c r="B602" s="107">
        <v>118</v>
      </c>
      <c r="C602" s="107">
        <v>1</v>
      </c>
      <c r="D602" s="109">
        <v>43831</v>
      </c>
      <c r="E602" s="109">
        <v>44104</v>
      </c>
      <c r="F602" s="109">
        <v>44104</v>
      </c>
      <c r="G602" s="107" t="s">
        <v>2482</v>
      </c>
      <c r="H602" s="107" t="s">
        <v>3833</v>
      </c>
      <c r="I602" s="107">
        <v>1164</v>
      </c>
      <c r="J602" s="107">
        <v>958</v>
      </c>
      <c r="K602" s="109">
        <v>44067</v>
      </c>
      <c r="L602" s="107" t="s">
        <v>172</v>
      </c>
      <c r="M602" s="107">
        <v>79966463</v>
      </c>
      <c r="N602" s="107" t="s">
        <v>341</v>
      </c>
      <c r="O602" s="107" t="s">
        <v>112</v>
      </c>
      <c r="P602" s="107">
        <v>44</v>
      </c>
      <c r="Q602" s="109">
        <v>43865</v>
      </c>
      <c r="R602" s="107" t="s">
        <v>3946</v>
      </c>
      <c r="S602" s="48">
        <v>6500000</v>
      </c>
      <c r="T602" s="48">
        <v>0</v>
      </c>
      <c r="U602" s="48">
        <v>0</v>
      </c>
      <c r="V602" s="130">
        <v>6500000</v>
      </c>
      <c r="W602" s="48">
        <v>0</v>
      </c>
      <c r="X602" s="48">
        <v>6500000</v>
      </c>
      <c r="AA602" s="107"/>
      <c r="AB602" s="107"/>
    </row>
    <row r="603" spans="1:28" s="48" customFormat="1" x14ac:dyDescent="0.25">
      <c r="A603" s="107">
        <v>2020</v>
      </c>
      <c r="B603" s="107">
        <v>118</v>
      </c>
      <c r="C603" s="107">
        <v>1</v>
      </c>
      <c r="D603" s="109">
        <v>43831</v>
      </c>
      <c r="E603" s="109">
        <v>44104</v>
      </c>
      <c r="F603" s="109">
        <v>44104</v>
      </c>
      <c r="G603" s="107" t="s">
        <v>879</v>
      </c>
      <c r="H603" s="107" t="s">
        <v>3947</v>
      </c>
      <c r="I603" s="107">
        <v>104</v>
      </c>
      <c r="J603" s="107">
        <v>89</v>
      </c>
      <c r="K603" s="109">
        <v>43865</v>
      </c>
      <c r="L603" s="107" t="s">
        <v>172</v>
      </c>
      <c r="M603" s="107">
        <v>1098719007</v>
      </c>
      <c r="N603" s="107" t="s">
        <v>342</v>
      </c>
      <c r="O603" s="107" t="s">
        <v>112</v>
      </c>
      <c r="P603" s="107">
        <v>45</v>
      </c>
      <c r="Q603" s="109">
        <v>43865</v>
      </c>
      <c r="R603" s="107" t="s">
        <v>3948</v>
      </c>
      <c r="S603" s="48">
        <v>18600000</v>
      </c>
      <c r="T603" s="48">
        <v>0</v>
      </c>
      <c r="U603" s="48">
        <v>0</v>
      </c>
      <c r="V603" s="130">
        <v>18600000</v>
      </c>
      <c r="W603" s="48">
        <v>18600000</v>
      </c>
      <c r="X603" s="48">
        <v>0</v>
      </c>
      <c r="AA603" s="107"/>
      <c r="AB603" s="107"/>
    </row>
    <row r="604" spans="1:28" s="48" customFormat="1" x14ac:dyDescent="0.25">
      <c r="A604" s="107">
        <v>2020</v>
      </c>
      <c r="B604" s="107">
        <v>118</v>
      </c>
      <c r="C604" s="107">
        <v>1</v>
      </c>
      <c r="D604" s="109">
        <v>43831</v>
      </c>
      <c r="E604" s="109">
        <v>44104</v>
      </c>
      <c r="F604" s="109">
        <v>44104</v>
      </c>
      <c r="G604" s="107" t="s">
        <v>879</v>
      </c>
      <c r="H604" s="107" t="s">
        <v>3947</v>
      </c>
      <c r="I604" s="107">
        <v>103</v>
      </c>
      <c r="J604" s="107">
        <v>114</v>
      </c>
      <c r="K604" s="109">
        <v>43866</v>
      </c>
      <c r="L604" s="107" t="s">
        <v>172</v>
      </c>
      <c r="M604" s="107">
        <v>77184225</v>
      </c>
      <c r="N604" s="107" t="s">
        <v>343</v>
      </c>
      <c r="O604" s="107" t="s">
        <v>112</v>
      </c>
      <c r="P604" s="107">
        <v>46</v>
      </c>
      <c r="Q604" s="109">
        <v>43866</v>
      </c>
      <c r="R604" s="107" t="s">
        <v>3949</v>
      </c>
      <c r="S604" s="48">
        <v>28650000</v>
      </c>
      <c r="T604" s="48">
        <v>0</v>
      </c>
      <c r="U604" s="48">
        <v>0</v>
      </c>
      <c r="V604" s="130">
        <v>28650000</v>
      </c>
      <c r="W604" s="48">
        <v>28650000</v>
      </c>
      <c r="X604" s="48">
        <v>0</v>
      </c>
      <c r="AA604" s="107"/>
      <c r="AB604" s="107"/>
    </row>
    <row r="605" spans="1:28" s="48" customFormat="1" x14ac:dyDescent="0.25">
      <c r="A605" s="107">
        <v>2020</v>
      </c>
      <c r="B605" s="107">
        <v>118</v>
      </c>
      <c r="C605" s="107">
        <v>1</v>
      </c>
      <c r="D605" s="109">
        <v>43831</v>
      </c>
      <c r="E605" s="109">
        <v>44104</v>
      </c>
      <c r="F605" s="109">
        <v>44104</v>
      </c>
      <c r="G605" s="107" t="s">
        <v>879</v>
      </c>
      <c r="H605" s="107" t="s">
        <v>3947</v>
      </c>
      <c r="I605" s="107">
        <v>129</v>
      </c>
      <c r="J605" s="107">
        <v>113</v>
      </c>
      <c r="K605" s="109">
        <v>43866</v>
      </c>
      <c r="L605" s="107" t="s">
        <v>172</v>
      </c>
      <c r="M605" s="107">
        <v>1014189698</v>
      </c>
      <c r="N605" s="107" t="s">
        <v>344</v>
      </c>
      <c r="O605" s="107" t="s">
        <v>112</v>
      </c>
      <c r="P605" s="107">
        <v>47</v>
      </c>
      <c r="Q605" s="109">
        <v>43866</v>
      </c>
      <c r="R605" s="107" t="s">
        <v>3950</v>
      </c>
      <c r="S605" s="48">
        <v>18600000</v>
      </c>
      <c r="T605" s="48">
        <v>0</v>
      </c>
      <c r="U605" s="48">
        <v>0</v>
      </c>
      <c r="V605" s="130">
        <v>18600000</v>
      </c>
      <c r="W605" s="48">
        <v>18600000</v>
      </c>
      <c r="X605" s="48">
        <v>0</v>
      </c>
      <c r="AA605" s="107"/>
      <c r="AB605" s="107"/>
    </row>
    <row r="606" spans="1:28" s="48" customFormat="1" hidden="1" x14ac:dyDescent="0.25">
      <c r="A606" s="107">
        <v>2020</v>
      </c>
      <c r="B606" s="107">
        <v>118</v>
      </c>
      <c r="C606" s="107">
        <v>1</v>
      </c>
      <c r="D606" s="109">
        <v>43831</v>
      </c>
      <c r="E606" s="109">
        <v>44104</v>
      </c>
      <c r="F606" s="109">
        <v>44104</v>
      </c>
      <c r="G606" s="107" t="s">
        <v>123</v>
      </c>
      <c r="H606" s="107" t="s">
        <v>124</v>
      </c>
      <c r="I606" s="107">
        <v>512</v>
      </c>
      <c r="J606" s="107">
        <v>383</v>
      </c>
      <c r="K606" s="109">
        <v>43921</v>
      </c>
      <c r="L606" s="107" t="s">
        <v>172</v>
      </c>
      <c r="M606" s="107">
        <v>1023865470</v>
      </c>
      <c r="N606" s="107" t="s">
        <v>30</v>
      </c>
      <c r="O606" s="107" t="s">
        <v>113</v>
      </c>
      <c r="P606" s="107">
        <v>47</v>
      </c>
      <c r="Q606" s="109">
        <v>43474</v>
      </c>
      <c r="R606" s="107" t="s">
        <v>3951</v>
      </c>
      <c r="S606" s="48">
        <v>4017000</v>
      </c>
      <c r="T606" s="48">
        <v>0</v>
      </c>
      <c r="U606" s="48">
        <v>0</v>
      </c>
      <c r="V606" s="131">
        <v>4017000</v>
      </c>
      <c r="W606" s="48">
        <v>4017000</v>
      </c>
      <c r="X606" s="48">
        <v>0</v>
      </c>
      <c r="AA606" s="107"/>
      <c r="AB606" s="107"/>
    </row>
    <row r="607" spans="1:28" s="48" customFormat="1" hidden="1" x14ac:dyDescent="0.25">
      <c r="A607" s="107">
        <v>2020</v>
      </c>
      <c r="B607" s="107">
        <v>118</v>
      </c>
      <c r="C607" s="107">
        <v>1</v>
      </c>
      <c r="D607" s="109">
        <v>43831</v>
      </c>
      <c r="E607" s="109">
        <v>44104</v>
      </c>
      <c r="F607" s="109">
        <v>44104</v>
      </c>
      <c r="G607" s="107" t="s">
        <v>123</v>
      </c>
      <c r="H607" s="107" t="s">
        <v>124</v>
      </c>
      <c r="I607" s="107">
        <v>113</v>
      </c>
      <c r="J607" s="107">
        <v>56</v>
      </c>
      <c r="K607" s="109">
        <v>43861</v>
      </c>
      <c r="L607" s="107" t="s">
        <v>172</v>
      </c>
      <c r="M607" s="107">
        <v>1023865470</v>
      </c>
      <c r="N607" s="107" t="s">
        <v>30</v>
      </c>
      <c r="O607" s="107" t="s">
        <v>113</v>
      </c>
      <c r="P607" s="107">
        <v>47</v>
      </c>
      <c r="Q607" s="109">
        <v>43474</v>
      </c>
      <c r="R607" s="107" t="s">
        <v>3952</v>
      </c>
      <c r="S607" s="48">
        <v>8034000</v>
      </c>
      <c r="T607" s="48">
        <v>0</v>
      </c>
      <c r="U607" s="48">
        <v>0</v>
      </c>
      <c r="V607" s="131">
        <v>8034000</v>
      </c>
      <c r="W607" s="48">
        <v>8034000</v>
      </c>
      <c r="X607" s="48">
        <v>0</v>
      </c>
      <c r="AA607" s="107"/>
      <c r="AB607" s="107"/>
    </row>
    <row r="608" spans="1:28" s="48" customFormat="1" hidden="1" x14ac:dyDescent="0.25">
      <c r="A608" s="107">
        <v>2020</v>
      </c>
      <c r="B608" s="107">
        <v>118</v>
      </c>
      <c r="C608" s="107">
        <v>1</v>
      </c>
      <c r="D608" s="109">
        <v>43831</v>
      </c>
      <c r="E608" s="109">
        <v>44104</v>
      </c>
      <c r="F608" s="109">
        <v>44104</v>
      </c>
      <c r="G608" s="107" t="s">
        <v>123</v>
      </c>
      <c r="H608" s="107" t="s">
        <v>124</v>
      </c>
      <c r="I608" s="107">
        <v>510</v>
      </c>
      <c r="J608" s="107">
        <v>385</v>
      </c>
      <c r="K608" s="109">
        <v>43921</v>
      </c>
      <c r="L608" s="107" t="s">
        <v>172</v>
      </c>
      <c r="M608" s="107">
        <v>52708829</v>
      </c>
      <c r="N608" s="107" t="s">
        <v>35</v>
      </c>
      <c r="O608" s="107" t="s">
        <v>113</v>
      </c>
      <c r="P608" s="107">
        <v>48</v>
      </c>
      <c r="Q608" s="109">
        <v>43477</v>
      </c>
      <c r="R608" s="107" t="s">
        <v>3953</v>
      </c>
      <c r="S608" s="48">
        <v>3488610</v>
      </c>
      <c r="T608" s="48">
        <v>0</v>
      </c>
      <c r="U608" s="48">
        <v>0</v>
      </c>
      <c r="V608" s="131">
        <v>3488610</v>
      </c>
      <c r="W608" s="48">
        <v>3488610</v>
      </c>
      <c r="X608" s="48">
        <v>0</v>
      </c>
      <c r="AA608" s="107"/>
      <c r="AB608" s="107"/>
    </row>
    <row r="609" spans="1:28" s="48" customFormat="1" hidden="1" x14ac:dyDescent="0.25">
      <c r="A609" s="107">
        <v>2020</v>
      </c>
      <c r="B609" s="107">
        <v>118</v>
      </c>
      <c r="C609" s="107">
        <v>1</v>
      </c>
      <c r="D609" s="109">
        <v>43831</v>
      </c>
      <c r="E609" s="109">
        <v>44104</v>
      </c>
      <c r="F609" s="109">
        <v>44104</v>
      </c>
      <c r="G609" s="107" t="s">
        <v>123</v>
      </c>
      <c r="H609" s="107" t="s">
        <v>124</v>
      </c>
      <c r="I609" s="107">
        <v>111</v>
      </c>
      <c r="J609" s="107">
        <v>71</v>
      </c>
      <c r="K609" s="109">
        <v>43861</v>
      </c>
      <c r="L609" s="107" t="s">
        <v>172</v>
      </c>
      <c r="M609" s="107">
        <v>52708829</v>
      </c>
      <c r="N609" s="107" t="s">
        <v>35</v>
      </c>
      <c r="O609" s="107" t="s">
        <v>113</v>
      </c>
      <c r="P609" s="107">
        <v>48</v>
      </c>
      <c r="Q609" s="109">
        <v>43477</v>
      </c>
      <c r="R609" s="107" t="s">
        <v>3954</v>
      </c>
      <c r="S609" s="48">
        <v>6977220</v>
      </c>
      <c r="T609" s="48">
        <v>0</v>
      </c>
      <c r="U609" s="48">
        <v>0</v>
      </c>
      <c r="V609" s="131">
        <v>6977220</v>
      </c>
      <c r="W609" s="48">
        <v>6977220</v>
      </c>
      <c r="X609" s="48">
        <v>0</v>
      </c>
      <c r="AA609" s="107"/>
      <c r="AB609" s="107"/>
    </row>
    <row r="610" spans="1:28" s="48" customFormat="1" x14ac:dyDescent="0.25">
      <c r="A610" s="107">
        <v>2020</v>
      </c>
      <c r="B610" s="107">
        <v>118</v>
      </c>
      <c r="C610" s="107">
        <v>1</v>
      </c>
      <c r="D610" s="109">
        <v>43831</v>
      </c>
      <c r="E610" s="109">
        <v>44104</v>
      </c>
      <c r="F610" s="109">
        <v>44104</v>
      </c>
      <c r="G610" s="107" t="s">
        <v>68</v>
      </c>
      <c r="H610" s="107" t="s">
        <v>3775</v>
      </c>
      <c r="I610" s="107">
        <v>61</v>
      </c>
      <c r="J610" s="107">
        <v>90</v>
      </c>
      <c r="K610" s="109">
        <v>43865</v>
      </c>
      <c r="L610" s="107" t="s">
        <v>172</v>
      </c>
      <c r="M610" s="107">
        <v>79709405</v>
      </c>
      <c r="N610" s="107" t="s">
        <v>345</v>
      </c>
      <c r="O610" s="107" t="s">
        <v>112</v>
      </c>
      <c r="P610" s="107">
        <v>48</v>
      </c>
      <c r="Q610" s="109">
        <v>43865</v>
      </c>
      <c r="R610" s="107" t="s">
        <v>3955</v>
      </c>
      <c r="S610" s="48">
        <v>43476000</v>
      </c>
      <c r="T610" s="48">
        <v>0</v>
      </c>
      <c r="U610" s="48">
        <v>0</v>
      </c>
      <c r="V610" s="130">
        <v>43476000</v>
      </c>
      <c r="W610" s="48">
        <v>42509867</v>
      </c>
      <c r="X610" s="48">
        <v>966133</v>
      </c>
      <c r="AA610" s="107"/>
      <c r="AB610" s="107"/>
    </row>
    <row r="611" spans="1:28" s="48" customFormat="1" x14ac:dyDescent="0.25">
      <c r="A611" s="107">
        <v>2020</v>
      </c>
      <c r="B611" s="107">
        <v>118</v>
      </c>
      <c r="C611" s="107">
        <v>1</v>
      </c>
      <c r="D611" s="109">
        <v>43831</v>
      </c>
      <c r="E611" s="109">
        <v>44104</v>
      </c>
      <c r="F611" s="109">
        <v>44104</v>
      </c>
      <c r="G611" s="107" t="s">
        <v>137</v>
      </c>
      <c r="H611" s="107" t="s">
        <v>138</v>
      </c>
      <c r="I611" s="107">
        <v>144</v>
      </c>
      <c r="J611" s="107">
        <v>91</v>
      </c>
      <c r="K611" s="109">
        <v>43865</v>
      </c>
      <c r="L611" s="107" t="s">
        <v>172</v>
      </c>
      <c r="M611" s="107">
        <v>1031149187</v>
      </c>
      <c r="N611" s="107" t="s">
        <v>346</v>
      </c>
      <c r="O611" s="107" t="s">
        <v>112</v>
      </c>
      <c r="P611" s="107">
        <v>49</v>
      </c>
      <c r="Q611" s="109">
        <v>43865</v>
      </c>
      <c r="R611" s="107" t="s">
        <v>3956</v>
      </c>
      <c r="S611" s="48">
        <v>41102484</v>
      </c>
      <c r="T611" s="48">
        <v>0</v>
      </c>
      <c r="U611" s="48">
        <v>0</v>
      </c>
      <c r="V611" s="130">
        <v>41102484</v>
      </c>
      <c r="W611" s="48">
        <v>41102484</v>
      </c>
      <c r="X611" s="48">
        <v>0</v>
      </c>
      <c r="AA611" s="107"/>
      <c r="AB611" s="107"/>
    </row>
    <row r="612" spans="1:28" s="48" customFormat="1" x14ac:dyDescent="0.25">
      <c r="A612" s="107">
        <v>2020</v>
      </c>
      <c r="B612" s="107">
        <v>118</v>
      </c>
      <c r="C612" s="107">
        <v>1</v>
      </c>
      <c r="D612" s="109">
        <v>43831</v>
      </c>
      <c r="E612" s="109">
        <v>44104</v>
      </c>
      <c r="F612" s="109">
        <v>44104</v>
      </c>
      <c r="G612" s="107" t="s">
        <v>2510</v>
      </c>
      <c r="H612" s="107" t="s">
        <v>3855</v>
      </c>
      <c r="I612" s="107">
        <v>990</v>
      </c>
      <c r="J612" s="107">
        <v>790</v>
      </c>
      <c r="K612" s="109">
        <v>44034</v>
      </c>
      <c r="L612" s="107" t="s">
        <v>172</v>
      </c>
      <c r="M612" s="107">
        <v>1031149187</v>
      </c>
      <c r="N612" s="107" t="s">
        <v>346</v>
      </c>
      <c r="O612" s="107" t="s">
        <v>112</v>
      </c>
      <c r="P612" s="107">
        <v>49</v>
      </c>
      <c r="Q612" s="109">
        <v>43865</v>
      </c>
      <c r="R612" s="107" t="s">
        <v>3957</v>
      </c>
      <c r="S612" s="48">
        <v>20551200</v>
      </c>
      <c r="T612" s="48">
        <v>0</v>
      </c>
      <c r="U612" s="48">
        <v>0</v>
      </c>
      <c r="V612" s="130">
        <v>20551200</v>
      </c>
      <c r="W612" s="48">
        <v>6165289</v>
      </c>
      <c r="X612" s="48">
        <v>14385911</v>
      </c>
      <c r="AA612" s="107"/>
      <c r="AB612" s="107"/>
    </row>
    <row r="613" spans="1:28" s="48" customFormat="1" x14ac:dyDescent="0.25">
      <c r="A613" s="107">
        <v>2020</v>
      </c>
      <c r="B613" s="107">
        <v>118</v>
      </c>
      <c r="C613" s="107">
        <v>1</v>
      </c>
      <c r="D613" s="109">
        <v>43831</v>
      </c>
      <c r="E613" s="109">
        <v>44104</v>
      </c>
      <c r="F613" s="109">
        <v>44104</v>
      </c>
      <c r="G613" s="107" t="s">
        <v>121</v>
      </c>
      <c r="H613" s="107" t="s">
        <v>3848</v>
      </c>
      <c r="I613" s="107">
        <v>600</v>
      </c>
      <c r="J613" s="107">
        <v>489</v>
      </c>
      <c r="K613" s="109">
        <v>43955</v>
      </c>
      <c r="L613" s="107" t="s">
        <v>172</v>
      </c>
      <c r="M613" s="107">
        <v>51808307</v>
      </c>
      <c r="N613" s="107" t="s">
        <v>885</v>
      </c>
      <c r="O613" s="107" t="s">
        <v>112</v>
      </c>
      <c r="P613" s="107">
        <v>50</v>
      </c>
      <c r="Q613" s="109">
        <v>43866</v>
      </c>
      <c r="R613" s="107" t="s">
        <v>3958</v>
      </c>
      <c r="S613" s="48">
        <v>12030000</v>
      </c>
      <c r="T613" s="48">
        <v>0</v>
      </c>
      <c r="U613" s="48">
        <v>0</v>
      </c>
      <c r="V613" s="130">
        <v>12030000</v>
      </c>
      <c r="W613" s="48">
        <v>12030000</v>
      </c>
      <c r="X613" s="48">
        <v>0</v>
      </c>
      <c r="AA613" s="107"/>
      <c r="AB613" s="107"/>
    </row>
    <row r="614" spans="1:28" s="48" customFormat="1" x14ac:dyDescent="0.25">
      <c r="A614" s="107">
        <v>2020</v>
      </c>
      <c r="B614" s="107">
        <v>118</v>
      </c>
      <c r="C614" s="107">
        <v>1</v>
      </c>
      <c r="D614" s="109">
        <v>43831</v>
      </c>
      <c r="E614" s="109">
        <v>44104</v>
      </c>
      <c r="F614" s="109">
        <v>44104</v>
      </c>
      <c r="G614" s="107" t="s">
        <v>121</v>
      </c>
      <c r="H614" s="107" t="s">
        <v>3848</v>
      </c>
      <c r="I614" s="107">
        <v>119</v>
      </c>
      <c r="J614" s="107">
        <v>115</v>
      </c>
      <c r="K614" s="109">
        <v>43866</v>
      </c>
      <c r="L614" s="107" t="s">
        <v>172</v>
      </c>
      <c r="M614" s="107">
        <v>51808307</v>
      </c>
      <c r="N614" s="107" t="s">
        <v>885</v>
      </c>
      <c r="O614" s="107" t="s">
        <v>112</v>
      </c>
      <c r="P614" s="107">
        <v>50</v>
      </c>
      <c r="Q614" s="109">
        <v>43866</v>
      </c>
      <c r="R614" s="107" t="s">
        <v>3959</v>
      </c>
      <c r="S614" s="48">
        <v>24060000</v>
      </c>
      <c r="T614" s="48">
        <v>0</v>
      </c>
      <c r="U614" s="48">
        <v>0</v>
      </c>
      <c r="V614" s="130">
        <v>24060000</v>
      </c>
      <c r="W614" s="48">
        <v>24060000</v>
      </c>
      <c r="X614" s="48">
        <v>0</v>
      </c>
      <c r="AA614" s="107"/>
      <c r="AB614" s="107"/>
    </row>
    <row r="615" spans="1:28" s="48" customFormat="1" hidden="1" x14ac:dyDescent="0.25">
      <c r="A615" s="107">
        <v>2020</v>
      </c>
      <c r="B615" s="107">
        <v>118</v>
      </c>
      <c r="C615" s="107">
        <v>1</v>
      </c>
      <c r="D615" s="109">
        <v>43831</v>
      </c>
      <c r="E615" s="109">
        <v>44104</v>
      </c>
      <c r="F615" s="109">
        <v>44104</v>
      </c>
      <c r="G615" s="107" t="s">
        <v>123</v>
      </c>
      <c r="H615" s="107" t="s">
        <v>124</v>
      </c>
      <c r="I615" s="107">
        <v>511</v>
      </c>
      <c r="J615" s="107">
        <v>384</v>
      </c>
      <c r="K615" s="109">
        <v>43921</v>
      </c>
      <c r="L615" s="107" t="s">
        <v>172</v>
      </c>
      <c r="M615" s="107">
        <v>52831248</v>
      </c>
      <c r="N615" s="107" t="s">
        <v>17</v>
      </c>
      <c r="O615" s="107" t="s">
        <v>112</v>
      </c>
      <c r="P615" s="107">
        <v>50</v>
      </c>
      <c r="Q615" s="109">
        <v>43477</v>
      </c>
      <c r="R615" s="107" t="s">
        <v>3960</v>
      </c>
      <c r="S615" s="48">
        <v>9167000</v>
      </c>
      <c r="T615" s="48">
        <v>0</v>
      </c>
      <c r="U615" s="48">
        <v>0</v>
      </c>
      <c r="V615" s="131">
        <v>9167000</v>
      </c>
      <c r="W615" s="48">
        <v>9167000</v>
      </c>
      <c r="X615" s="48">
        <v>0</v>
      </c>
      <c r="AA615" s="107"/>
      <c r="AB615" s="107"/>
    </row>
    <row r="616" spans="1:28" s="48" customFormat="1" hidden="1" x14ac:dyDescent="0.25">
      <c r="A616" s="107">
        <v>2020</v>
      </c>
      <c r="B616" s="107">
        <v>118</v>
      </c>
      <c r="C616" s="107">
        <v>1</v>
      </c>
      <c r="D616" s="109">
        <v>43831</v>
      </c>
      <c r="E616" s="109">
        <v>44104</v>
      </c>
      <c r="F616" s="109">
        <v>44104</v>
      </c>
      <c r="G616" s="107" t="s">
        <v>123</v>
      </c>
      <c r="H616" s="107" t="s">
        <v>124</v>
      </c>
      <c r="I616" s="107">
        <v>115</v>
      </c>
      <c r="J616" s="107">
        <v>58</v>
      </c>
      <c r="K616" s="109">
        <v>43861</v>
      </c>
      <c r="L616" s="107" t="s">
        <v>172</v>
      </c>
      <c r="M616" s="107">
        <v>52831248</v>
      </c>
      <c r="N616" s="107" t="s">
        <v>17</v>
      </c>
      <c r="O616" s="107" t="s">
        <v>112</v>
      </c>
      <c r="P616" s="107">
        <v>50</v>
      </c>
      <c r="Q616" s="109">
        <v>43477</v>
      </c>
      <c r="R616" s="107" t="s">
        <v>3961</v>
      </c>
      <c r="S616" s="48">
        <v>18334000</v>
      </c>
      <c r="T616" s="48">
        <v>0</v>
      </c>
      <c r="U616" s="48">
        <v>0</v>
      </c>
      <c r="V616" s="131">
        <v>18334000</v>
      </c>
      <c r="W616" s="48">
        <v>18334000</v>
      </c>
      <c r="X616" s="48">
        <v>0</v>
      </c>
      <c r="AA616" s="107"/>
      <c r="AB616" s="107"/>
    </row>
    <row r="617" spans="1:28" s="48" customFormat="1" x14ac:dyDescent="0.25">
      <c r="A617" s="107">
        <v>2020</v>
      </c>
      <c r="B617" s="107">
        <v>118</v>
      </c>
      <c r="C617" s="107">
        <v>1</v>
      </c>
      <c r="D617" s="109">
        <v>43831</v>
      </c>
      <c r="E617" s="109">
        <v>44104</v>
      </c>
      <c r="F617" s="109">
        <v>44104</v>
      </c>
      <c r="G617" s="107" t="s">
        <v>116</v>
      </c>
      <c r="H617" s="107" t="s">
        <v>3851</v>
      </c>
      <c r="I617" s="107">
        <v>645</v>
      </c>
      <c r="J617" s="107">
        <v>498</v>
      </c>
      <c r="K617" s="109">
        <v>43956</v>
      </c>
      <c r="L617" s="107" t="s">
        <v>172</v>
      </c>
      <c r="M617" s="107">
        <v>1020784837</v>
      </c>
      <c r="N617" s="107" t="s">
        <v>348</v>
      </c>
      <c r="O617" s="107" t="s">
        <v>112</v>
      </c>
      <c r="P617" s="107">
        <v>51</v>
      </c>
      <c r="Q617" s="109">
        <v>43867</v>
      </c>
      <c r="R617" s="107" t="s">
        <v>3962</v>
      </c>
      <c r="S617" s="48">
        <v>7650000</v>
      </c>
      <c r="T617" s="48">
        <v>0</v>
      </c>
      <c r="U617" s="48">
        <v>0</v>
      </c>
      <c r="V617" s="130">
        <v>7650000</v>
      </c>
      <c r="W617" s="48">
        <v>7650000</v>
      </c>
      <c r="X617" s="48">
        <v>0</v>
      </c>
      <c r="AA617" s="107"/>
      <c r="AB617" s="107"/>
    </row>
    <row r="618" spans="1:28" s="48" customFormat="1" x14ac:dyDescent="0.25">
      <c r="A618" s="107">
        <v>2020</v>
      </c>
      <c r="B618" s="107">
        <v>118</v>
      </c>
      <c r="C618" s="107">
        <v>1</v>
      </c>
      <c r="D618" s="109">
        <v>43831</v>
      </c>
      <c r="E618" s="109">
        <v>44104</v>
      </c>
      <c r="F618" s="109">
        <v>44104</v>
      </c>
      <c r="G618" s="107" t="s">
        <v>116</v>
      </c>
      <c r="H618" s="107" t="s">
        <v>3851</v>
      </c>
      <c r="I618" s="107">
        <v>121</v>
      </c>
      <c r="J618" s="107">
        <v>125</v>
      </c>
      <c r="K618" s="109">
        <v>43867</v>
      </c>
      <c r="L618" s="107" t="s">
        <v>172</v>
      </c>
      <c r="M618" s="107">
        <v>1020784837</v>
      </c>
      <c r="N618" s="107" t="s">
        <v>348</v>
      </c>
      <c r="O618" s="107" t="s">
        <v>112</v>
      </c>
      <c r="P618" s="107">
        <v>51</v>
      </c>
      <c r="Q618" s="109">
        <v>43867</v>
      </c>
      <c r="R618" s="107" t="s">
        <v>3963</v>
      </c>
      <c r="S618" s="48">
        <v>15300000</v>
      </c>
      <c r="T618" s="48">
        <v>0</v>
      </c>
      <c r="U618" s="48">
        <v>0</v>
      </c>
      <c r="V618" s="130">
        <v>15300000</v>
      </c>
      <c r="W618" s="48">
        <v>15300000</v>
      </c>
      <c r="X618" s="48">
        <v>0</v>
      </c>
      <c r="AA618" s="107"/>
      <c r="AB618" s="107"/>
    </row>
    <row r="619" spans="1:28" s="48" customFormat="1" hidden="1" x14ac:dyDescent="0.25">
      <c r="A619" s="107">
        <v>2020</v>
      </c>
      <c r="B619" s="107">
        <v>118</v>
      </c>
      <c r="C619" s="107">
        <v>1</v>
      </c>
      <c r="D619" s="109">
        <v>43831</v>
      </c>
      <c r="E619" s="109">
        <v>44104</v>
      </c>
      <c r="F619" s="109">
        <v>44104</v>
      </c>
      <c r="G619" s="107" t="s">
        <v>123</v>
      </c>
      <c r="H619" s="107" t="s">
        <v>124</v>
      </c>
      <c r="I619" s="107">
        <v>112</v>
      </c>
      <c r="J619" s="107">
        <v>55</v>
      </c>
      <c r="K619" s="109">
        <v>43861</v>
      </c>
      <c r="L619" s="107" t="s">
        <v>172</v>
      </c>
      <c r="M619" s="107">
        <v>79577052</v>
      </c>
      <c r="N619" s="107" t="s">
        <v>18</v>
      </c>
      <c r="O619" s="107" t="s">
        <v>112</v>
      </c>
      <c r="P619" s="107">
        <v>51</v>
      </c>
      <c r="Q619" s="109">
        <v>43477</v>
      </c>
      <c r="R619" s="107" t="s">
        <v>3964</v>
      </c>
      <c r="S619" s="48">
        <v>23800000</v>
      </c>
      <c r="T619" s="48">
        <v>0</v>
      </c>
      <c r="U619" s="48">
        <v>0</v>
      </c>
      <c r="V619" s="131">
        <v>23800000</v>
      </c>
      <c r="W619" s="48">
        <v>23800000</v>
      </c>
      <c r="X619" s="48">
        <v>0</v>
      </c>
      <c r="AA619" s="107"/>
      <c r="AB619" s="107"/>
    </row>
    <row r="620" spans="1:28" s="48" customFormat="1" x14ac:dyDescent="0.25">
      <c r="A620" s="107">
        <v>2020</v>
      </c>
      <c r="B620" s="107">
        <v>118</v>
      </c>
      <c r="C620" s="107">
        <v>1</v>
      </c>
      <c r="D620" s="109">
        <v>43831</v>
      </c>
      <c r="E620" s="109">
        <v>44104</v>
      </c>
      <c r="F620" s="109">
        <v>44104</v>
      </c>
      <c r="G620" s="107" t="s">
        <v>137</v>
      </c>
      <c r="H620" s="107" t="s">
        <v>138</v>
      </c>
      <c r="I620" s="107">
        <v>146</v>
      </c>
      <c r="J620" s="107">
        <v>82</v>
      </c>
      <c r="K620" s="109">
        <v>43864</v>
      </c>
      <c r="L620" s="107" t="s">
        <v>172</v>
      </c>
      <c r="M620" s="107">
        <v>1013619436</v>
      </c>
      <c r="N620" s="107" t="s">
        <v>349</v>
      </c>
      <c r="O620" s="107" t="s">
        <v>112</v>
      </c>
      <c r="P620" s="107">
        <v>52</v>
      </c>
      <c r="Q620" s="109">
        <v>43864</v>
      </c>
      <c r="R620" s="107" t="s">
        <v>3965</v>
      </c>
      <c r="S620" s="48">
        <v>33000000</v>
      </c>
      <c r="T620" s="48">
        <v>0</v>
      </c>
      <c r="U620" s="48">
        <v>0</v>
      </c>
      <c r="V620" s="130">
        <v>33000000</v>
      </c>
      <c r="W620" s="48">
        <v>24750000</v>
      </c>
      <c r="X620" s="48">
        <v>8250000</v>
      </c>
      <c r="AA620" s="107"/>
      <c r="AB620" s="107"/>
    </row>
    <row r="621" spans="1:28" s="48" customFormat="1" x14ac:dyDescent="0.25">
      <c r="A621" s="107">
        <v>2020</v>
      </c>
      <c r="B621" s="107">
        <v>118</v>
      </c>
      <c r="C621" s="107">
        <v>1</v>
      </c>
      <c r="D621" s="109">
        <v>43831</v>
      </c>
      <c r="E621" s="109">
        <v>44104</v>
      </c>
      <c r="F621" s="109">
        <v>44104</v>
      </c>
      <c r="G621" s="107" t="s">
        <v>137</v>
      </c>
      <c r="H621" s="107" t="s">
        <v>138</v>
      </c>
      <c r="I621" s="107">
        <v>145</v>
      </c>
      <c r="J621" s="107">
        <v>78</v>
      </c>
      <c r="K621" s="109">
        <v>43864</v>
      </c>
      <c r="L621" s="107" t="s">
        <v>172</v>
      </c>
      <c r="M621" s="107">
        <v>1026563630</v>
      </c>
      <c r="N621" s="107" t="s">
        <v>350</v>
      </c>
      <c r="O621" s="107" t="s">
        <v>112</v>
      </c>
      <c r="P621" s="107">
        <v>53</v>
      </c>
      <c r="Q621" s="109">
        <v>43864</v>
      </c>
      <c r="R621" s="107" t="s">
        <v>3965</v>
      </c>
      <c r="S621" s="48">
        <v>33000000</v>
      </c>
      <c r="T621" s="48">
        <v>0</v>
      </c>
      <c r="U621" s="48">
        <v>0</v>
      </c>
      <c r="V621" s="130">
        <v>33000000</v>
      </c>
      <c r="W621" s="48">
        <v>33000000</v>
      </c>
      <c r="X621" s="48">
        <v>0</v>
      </c>
      <c r="AA621" s="107"/>
      <c r="AB621" s="107"/>
    </row>
    <row r="622" spans="1:28" s="48" customFormat="1" x14ac:dyDescent="0.25">
      <c r="A622" s="107">
        <v>2020</v>
      </c>
      <c r="B622" s="107">
        <v>118</v>
      </c>
      <c r="C622" s="107">
        <v>1</v>
      </c>
      <c r="D622" s="109">
        <v>43831</v>
      </c>
      <c r="E622" s="109">
        <v>44104</v>
      </c>
      <c r="F622" s="109">
        <v>44104</v>
      </c>
      <c r="G622" s="107" t="s">
        <v>2510</v>
      </c>
      <c r="H622" s="107" t="s">
        <v>3855</v>
      </c>
      <c r="I622" s="107">
        <v>992</v>
      </c>
      <c r="J622" s="107">
        <v>789</v>
      </c>
      <c r="K622" s="109">
        <v>44034</v>
      </c>
      <c r="L622" s="107" t="s">
        <v>172</v>
      </c>
      <c r="M622" s="107">
        <v>1026563630</v>
      </c>
      <c r="N622" s="107" t="s">
        <v>350</v>
      </c>
      <c r="O622" s="107" t="s">
        <v>112</v>
      </c>
      <c r="P622" s="107">
        <v>53</v>
      </c>
      <c r="Q622" s="109">
        <v>43864</v>
      </c>
      <c r="R622" s="107" t="s">
        <v>3966</v>
      </c>
      <c r="S622" s="48">
        <v>16500000</v>
      </c>
      <c r="T622" s="48">
        <v>0</v>
      </c>
      <c r="U622" s="48">
        <v>0</v>
      </c>
      <c r="V622" s="130">
        <v>16500000</v>
      </c>
      <c r="W622" s="48">
        <v>5133333</v>
      </c>
      <c r="X622" s="48">
        <v>11366667</v>
      </c>
      <c r="AA622" s="107"/>
      <c r="AB622" s="107"/>
    </row>
    <row r="623" spans="1:28" s="48" customFormat="1" x14ac:dyDescent="0.25">
      <c r="A623" s="107">
        <v>2020</v>
      </c>
      <c r="B623" s="107">
        <v>118</v>
      </c>
      <c r="C623" s="107">
        <v>1</v>
      </c>
      <c r="D623" s="109">
        <v>43831</v>
      </c>
      <c r="E623" s="109">
        <v>44104</v>
      </c>
      <c r="F623" s="109">
        <v>44104</v>
      </c>
      <c r="G623" s="107" t="s">
        <v>137</v>
      </c>
      <c r="H623" s="107" t="s">
        <v>138</v>
      </c>
      <c r="I623" s="107">
        <v>147</v>
      </c>
      <c r="J623" s="107">
        <v>77</v>
      </c>
      <c r="K623" s="109">
        <v>43864</v>
      </c>
      <c r="L623" s="107" t="s">
        <v>172</v>
      </c>
      <c r="M623" s="107">
        <v>1012377174</v>
      </c>
      <c r="N623" s="107" t="s">
        <v>351</v>
      </c>
      <c r="O623" s="107" t="s">
        <v>112</v>
      </c>
      <c r="P623" s="107">
        <v>54</v>
      </c>
      <c r="Q623" s="109">
        <v>43864</v>
      </c>
      <c r="R623" s="107" t="s">
        <v>3965</v>
      </c>
      <c r="S623" s="48">
        <v>34500000</v>
      </c>
      <c r="T623" s="48">
        <v>0</v>
      </c>
      <c r="U623" s="48">
        <v>0</v>
      </c>
      <c r="V623" s="130">
        <v>34500000</v>
      </c>
      <c r="W623" s="48">
        <v>34500000</v>
      </c>
      <c r="X623" s="48">
        <v>0</v>
      </c>
      <c r="AA623" s="107"/>
      <c r="AB623" s="107"/>
    </row>
    <row r="624" spans="1:28" s="48" customFormat="1" x14ac:dyDescent="0.25">
      <c r="A624" s="107">
        <v>2020</v>
      </c>
      <c r="B624" s="107">
        <v>118</v>
      </c>
      <c r="C624" s="107">
        <v>1</v>
      </c>
      <c r="D624" s="109">
        <v>43831</v>
      </c>
      <c r="E624" s="109">
        <v>44104</v>
      </c>
      <c r="F624" s="109">
        <v>44104</v>
      </c>
      <c r="G624" s="107" t="s">
        <v>2510</v>
      </c>
      <c r="H624" s="107" t="s">
        <v>3855</v>
      </c>
      <c r="I624" s="107">
        <v>991</v>
      </c>
      <c r="J624" s="107">
        <v>791</v>
      </c>
      <c r="K624" s="109">
        <v>44034</v>
      </c>
      <c r="L624" s="107" t="s">
        <v>172</v>
      </c>
      <c r="M624" s="107">
        <v>1012377174</v>
      </c>
      <c r="N624" s="107" t="s">
        <v>351</v>
      </c>
      <c r="O624" s="107" t="s">
        <v>112</v>
      </c>
      <c r="P624" s="107">
        <v>54</v>
      </c>
      <c r="Q624" s="109">
        <v>43864</v>
      </c>
      <c r="R624" s="107" t="s">
        <v>3967</v>
      </c>
      <c r="S624" s="48">
        <v>17250000</v>
      </c>
      <c r="T624" s="48">
        <v>0</v>
      </c>
      <c r="U624" s="48">
        <v>0</v>
      </c>
      <c r="V624" s="130">
        <v>17250000</v>
      </c>
      <c r="W624" s="48">
        <v>5366667</v>
      </c>
      <c r="X624" s="48">
        <v>11883333</v>
      </c>
      <c r="AA624" s="107"/>
      <c r="AB624" s="107"/>
    </row>
    <row r="625" spans="1:28" s="48" customFormat="1" x14ac:dyDescent="0.25">
      <c r="A625" s="107">
        <v>2020</v>
      </c>
      <c r="B625" s="107">
        <v>118</v>
      </c>
      <c r="C625" s="107">
        <v>1</v>
      </c>
      <c r="D625" s="109">
        <v>43831</v>
      </c>
      <c r="E625" s="109">
        <v>44104</v>
      </c>
      <c r="F625" s="109">
        <v>44104</v>
      </c>
      <c r="G625" s="107" t="s">
        <v>879</v>
      </c>
      <c r="H625" s="107" t="s">
        <v>3947</v>
      </c>
      <c r="I625" s="107">
        <v>101</v>
      </c>
      <c r="J625" s="107">
        <v>92</v>
      </c>
      <c r="K625" s="109">
        <v>43865</v>
      </c>
      <c r="L625" s="107" t="s">
        <v>172</v>
      </c>
      <c r="M625" s="107">
        <v>52760480</v>
      </c>
      <c r="N625" s="107" t="s">
        <v>352</v>
      </c>
      <c r="O625" s="107" t="s">
        <v>112</v>
      </c>
      <c r="P625" s="107">
        <v>55</v>
      </c>
      <c r="Q625" s="109">
        <v>43865</v>
      </c>
      <c r="R625" s="107" t="s">
        <v>3968</v>
      </c>
      <c r="S625" s="48">
        <v>20100000</v>
      </c>
      <c r="T625" s="48">
        <v>0</v>
      </c>
      <c r="U625" s="48">
        <v>0</v>
      </c>
      <c r="V625" s="130">
        <v>20100000</v>
      </c>
      <c r="W625" s="48">
        <v>20100000</v>
      </c>
      <c r="X625" s="48">
        <v>0</v>
      </c>
      <c r="AA625" s="107"/>
      <c r="AB625" s="107"/>
    </row>
    <row r="626" spans="1:28" s="48" customFormat="1" x14ac:dyDescent="0.25">
      <c r="A626" s="107">
        <v>2020</v>
      </c>
      <c r="B626" s="107">
        <v>118</v>
      </c>
      <c r="C626" s="107">
        <v>1</v>
      </c>
      <c r="D626" s="109">
        <v>43831</v>
      </c>
      <c r="E626" s="109">
        <v>44104</v>
      </c>
      <c r="F626" s="109">
        <v>44104</v>
      </c>
      <c r="G626" s="107" t="s">
        <v>879</v>
      </c>
      <c r="H626" s="107" t="s">
        <v>3947</v>
      </c>
      <c r="I626" s="107">
        <v>102</v>
      </c>
      <c r="J626" s="107">
        <v>112</v>
      </c>
      <c r="K626" s="109">
        <v>43866</v>
      </c>
      <c r="L626" s="107" t="s">
        <v>172</v>
      </c>
      <c r="M626" s="107">
        <v>1090334186</v>
      </c>
      <c r="N626" s="107" t="s">
        <v>353</v>
      </c>
      <c r="O626" s="107" t="s">
        <v>113</v>
      </c>
      <c r="P626" s="107">
        <v>56</v>
      </c>
      <c r="Q626" s="109">
        <v>43866</v>
      </c>
      <c r="R626" s="107" t="s">
        <v>3969</v>
      </c>
      <c r="S626" s="48">
        <v>8100000</v>
      </c>
      <c r="T626" s="48">
        <v>0</v>
      </c>
      <c r="U626" s="48">
        <v>0</v>
      </c>
      <c r="V626" s="130">
        <v>8100000</v>
      </c>
      <c r="W626" s="48">
        <v>8100000</v>
      </c>
      <c r="X626" s="48">
        <v>0</v>
      </c>
      <c r="AA626" s="107"/>
      <c r="AB626" s="107"/>
    </row>
    <row r="627" spans="1:28" s="48" customFormat="1" x14ac:dyDescent="0.25">
      <c r="A627" s="107">
        <v>2020</v>
      </c>
      <c r="B627" s="107">
        <v>118</v>
      </c>
      <c r="C627" s="107">
        <v>1</v>
      </c>
      <c r="D627" s="109">
        <v>43831</v>
      </c>
      <c r="E627" s="109">
        <v>44104</v>
      </c>
      <c r="F627" s="109">
        <v>44104</v>
      </c>
      <c r="G627" s="107" t="s">
        <v>137</v>
      </c>
      <c r="H627" s="107" t="s">
        <v>138</v>
      </c>
      <c r="I627" s="107">
        <v>143</v>
      </c>
      <c r="J627" s="107">
        <v>81</v>
      </c>
      <c r="K627" s="109">
        <v>43864</v>
      </c>
      <c r="L627" s="107" t="s">
        <v>172</v>
      </c>
      <c r="M627" s="107">
        <v>1012330327</v>
      </c>
      <c r="N627" s="107" t="s">
        <v>354</v>
      </c>
      <c r="O627" s="107" t="s">
        <v>112</v>
      </c>
      <c r="P627" s="107">
        <v>57</v>
      </c>
      <c r="Q627" s="109">
        <v>43864</v>
      </c>
      <c r="R627" s="107" t="s">
        <v>3956</v>
      </c>
      <c r="S627" s="48">
        <v>37200000</v>
      </c>
      <c r="T627" s="48">
        <v>0</v>
      </c>
      <c r="U627" s="48">
        <v>0</v>
      </c>
      <c r="V627" s="130">
        <v>37200000</v>
      </c>
      <c r="W627" s="48">
        <v>37200000</v>
      </c>
      <c r="X627" s="48">
        <v>0</v>
      </c>
      <c r="AA627" s="107"/>
      <c r="AB627" s="107"/>
    </row>
    <row r="628" spans="1:28" s="48" customFormat="1" x14ac:dyDescent="0.25">
      <c r="A628" s="107">
        <v>2020</v>
      </c>
      <c r="B628" s="107">
        <v>118</v>
      </c>
      <c r="C628" s="107">
        <v>1</v>
      </c>
      <c r="D628" s="109">
        <v>43831</v>
      </c>
      <c r="E628" s="109">
        <v>44104</v>
      </c>
      <c r="F628" s="109">
        <v>44104</v>
      </c>
      <c r="G628" s="107" t="s">
        <v>2510</v>
      </c>
      <c r="H628" s="107" t="s">
        <v>3855</v>
      </c>
      <c r="I628" s="107">
        <v>1001</v>
      </c>
      <c r="J628" s="107">
        <v>792</v>
      </c>
      <c r="K628" s="109">
        <v>44034</v>
      </c>
      <c r="L628" s="107" t="s">
        <v>172</v>
      </c>
      <c r="M628" s="107">
        <v>1012330327</v>
      </c>
      <c r="N628" s="107" t="s">
        <v>354</v>
      </c>
      <c r="O628" s="107" t="s">
        <v>112</v>
      </c>
      <c r="P628" s="107">
        <v>57</v>
      </c>
      <c r="Q628" s="109">
        <v>43864</v>
      </c>
      <c r="R628" s="107" t="s">
        <v>3970</v>
      </c>
      <c r="S628" s="48">
        <v>18600000</v>
      </c>
      <c r="T628" s="48">
        <v>0</v>
      </c>
      <c r="U628" s="48">
        <v>0</v>
      </c>
      <c r="V628" s="130">
        <v>18600000</v>
      </c>
      <c r="W628" s="48">
        <v>5786667</v>
      </c>
      <c r="X628" s="48">
        <v>12813333</v>
      </c>
      <c r="AA628" s="107"/>
      <c r="AB628" s="107"/>
    </row>
    <row r="629" spans="1:28" s="48" customFormat="1" x14ac:dyDescent="0.25">
      <c r="A629" s="107">
        <v>2020</v>
      </c>
      <c r="B629" s="107">
        <v>118</v>
      </c>
      <c r="C629" s="107">
        <v>1</v>
      </c>
      <c r="D629" s="109">
        <v>43831</v>
      </c>
      <c r="E629" s="109">
        <v>44104</v>
      </c>
      <c r="F629" s="109">
        <v>44104</v>
      </c>
      <c r="G629" s="107" t="s">
        <v>134</v>
      </c>
      <c r="H629" s="107" t="s">
        <v>3826</v>
      </c>
      <c r="I629" s="107">
        <v>598</v>
      </c>
      <c r="J629" s="107">
        <v>485</v>
      </c>
      <c r="K629" s="109">
        <v>43951</v>
      </c>
      <c r="L629" s="107" t="s">
        <v>172</v>
      </c>
      <c r="M629" s="107">
        <v>1012383991</v>
      </c>
      <c r="N629" s="107" t="s">
        <v>355</v>
      </c>
      <c r="O629" s="107" t="s">
        <v>112</v>
      </c>
      <c r="P629" s="107">
        <v>58</v>
      </c>
      <c r="Q629" s="109">
        <v>43865</v>
      </c>
      <c r="R629" s="107" t="s">
        <v>3971</v>
      </c>
      <c r="S629" s="48">
        <v>7500000</v>
      </c>
      <c r="T629" s="48">
        <v>0</v>
      </c>
      <c r="U629" s="48">
        <v>0</v>
      </c>
      <c r="V629" s="130">
        <v>7500000</v>
      </c>
      <c r="W629" s="48">
        <v>7500000</v>
      </c>
      <c r="X629" s="48">
        <v>0</v>
      </c>
      <c r="AA629" s="107"/>
      <c r="AB629" s="107"/>
    </row>
    <row r="630" spans="1:28" s="48" customFormat="1" x14ac:dyDescent="0.25">
      <c r="A630" s="107">
        <v>2020</v>
      </c>
      <c r="B630" s="107">
        <v>118</v>
      </c>
      <c r="C630" s="107">
        <v>1</v>
      </c>
      <c r="D630" s="109">
        <v>43831</v>
      </c>
      <c r="E630" s="109">
        <v>44104</v>
      </c>
      <c r="F630" s="109">
        <v>44104</v>
      </c>
      <c r="G630" s="107" t="s">
        <v>134</v>
      </c>
      <c r="H630" s="107" t="s">
        <v>3826</v>
      </c>
      <c r="I630" s="107">
        <v>90</v>
      </c>
      <c r="J630" s="107">
        <v>95</v>
      </c>
      <c r="K630" s="109">
        <v>43865</v>
      </c>
      <c r="L630" s="107" t="s">
        <v>172</v>
      </c>
      <c r="M630" s="107">
        <v>1012383991</v>
      </c>
      <c r="N630" s="107" t="s">
        <v>355</v>
      </c>
      <c r="O630" s="107" t="s">
        <v>112</v>
      </c>
      <c r="P630" s="107">
        <v>58</v>
      </c>
      <c r="Q630" s="109">
        <v>43865</v>
      </c>
      <c r="R630" s="107" t="s">
        <v>3972</v>
      </c>
      <c r="S630" s="48">
        <v>15000000</v>
      </c>
      <c r="T630" s="48">
        <v>0</v>
      </c>
      <c r="U630" s="48">
        <v>0</v>
      </c>
      <c r="V630" s="130">
        <v>15000000</v>
      </c>
      <c r="W630" s="48">
        <v>15000000</v>
      </c>
      <c r="X630" s="48">
        <v>0</v>
      </c>
      <c r="AA630" s="107"/>
      <c r="AB630" s="107"/>
    </row>
    <row r="631" spans="1:28" s="48" customFormat="1" x14ac:dyDescent="0.25">
      <c r="A631" s="107">
        <v>2020</v>
      </c>
      <c r="B631" s="107">
        <v>118</v>
      </c>
      <c r="C631" s="107">
        <v>1</v>
      </c>
      <c r="D631" s="109">
        <v>43831</v>
      </c>
      <c r="E631" s="109">
        <v>44104</v>
      </c>
      <c r="F631" s="109">
        <v>44104</v>
      </c>
      <c r="G631" s="107" t="s">
        <v>134</v>
      </c>
      <c r="H631" s="107" t="s">
        <v>3826</v>
      </c>
      <c r="I631" s="107">
        <v>66</v>
      </c>
      <c r="J631" s="107">
        <v>101</v>
      </c>
      <c r="K631" s="109">
        <v>43865</v>
      </c>
      <c r="L631" s="107" t="s">
        <v>172</v>
      </c>
      <c r="M631" s="107">
        <v>1015411768</v>
      </c>
      <c r="N631" s="107" t="s">
        <v>356</v>
      </c>
      <c r="O631" s="107" t="s">
        <v>112</v>
      </c>
      <c r="P631" s="107">
        <v>59</v>
      </c>
      <c r="Q631" s="109">
        <v>43865</v>
      </c>
      <c r="R631" s="107" t="s">
        <v>3973</v>
      </c>
      <c r="S631" s="48">
        <v>20550000</v>
      </c>
      <c r="T631" s="48">
        <v>0</v>
      </c>
      <c r="U631" s="48">
        <v>0</v>
      </c>
      <c r="V631" s="130">
        <v>20550000</v>
      </c>
      <c r="W631" s="48">
        <v>20550000</v>
      </c>
      <c r="X631" s="48">
        <v>0</v>
      </c>
      <c r="AA631" s="107"/>
      <c r="AB631" s="107"/>
    </row>
    <row r="632" spans="1:28" s="48" customFormat="1" x14ac:dyDescent="0.25">
      <c r="A632" s="107">
        <v>2020</v>
      </c>
      <c r="B632" s="107">
        <v>118</v>
      </c>
      <c r="C632" s="107">
        <v>1</v>
      </c>
      <c r="D632" s="109">
        <v>43831</v>
      </c>
      <c r="E632" s="109">
        <v>44104</v>
      </c>
      <c r="F632" s="109">
        <v>44104</v>
      </c>
      <c r="G632" s="107" t="s">
        <v>137</v>
      </c>
      <c r="H632" s="107" t="s">
        <v>138</v>
      </c>
      <c r="I632" s="107">
        <v>122</v>
      </c>
      <c r="J632" s="107">
        <v>117</v>
      </c>
      <c r="K632" s="109">
        <v>43867</v>
      </c>
      <c r="L632" s="107" t="s">
        <v>172</v>
      </c>
      <c r="M632" s="107">
        <v>1016066389</v>
      </c>
      <c r="N632" s="107" t="s">
        <v>357</v>
      </c>
      <c r="O632" s="107" t="s">
        <v>112</v>
      </c>
      <c r="P632" s="107">
        <v>60</v>
      </c>
      <c r="Q632" s="109">
        <v>43867</v>
      </c>
      <c r="R632" s="107" t="s">
        <v>3974</v>
      </c>
      <c r="S632" s="48">
        <v>27000000</v>
      </c>
      <c r="T632" s="48">
        <v>0</v>
      </c>
      <c r="U632" s="48">
        <v>0</v>
      </c>
      <c r="V632" s="130">
        <v>27000000</v>
      </c>
      <c r="W632" s="48">
        <v>27000000</v>
      </c>
      <c r="X632" s="48">
        <v>0</v>
      </c>
      <c r="AA632" s="107"/>
      <c r="AB632" s="107"/>
    </row>
    <row r="633" spans="1:28" s="48" customFormat="1" x14ac:dyDescent="0.25">
      <c r="A633" s="107">
        <v>2020</v>
      </c>
      <c r="B633" s="107">
        <v>118</v>
      </c>
      <c r="C633" s="107">
        <v>1</v>
      </c>
      <c r="D633" s="109">
        <v>43831</v>
      </c>
      <c r="E633" s="109">
        <v>44104</v>
      </c>
      <c r="F633" s="109">
        <v>44104</v>
      </c>
      <c r="G633" s="107" t="s">
        <v>137</v>
      </c>
      <c r="H633" s="107" t="s">
        <v>138</v>
      </c>
      <c r="I633" s="107">
        <v>124</v>
      </c>
      <c r="J633" s="107">
        <v>118</v>
      </c>
      <c r="K633" s="109">
        <v>43867</v>
      </c>
      <c r="L633" s="107" t="s">
        <v>172</v>
      </c>
      <c r="M633" s="107">
        <v>1014197422</v>
      </c>
      <c r="N633" s="107" t="s">
        <v>358</v>
      </c>
      <c r="O633" s="107" t="s">
        <v>112</v>
      </c>
      <c r="P633" s="107">
        <v>61</v>
      </c>
      <c r="Q633" s="109">
        <v>43867</v>
      </c>
      <c r="R633" s="107" t="s">
        <v>3975</v>
      </c>
      <c r="S633" s="48">
        <v>27954000</v>
      </c>
      <c r="T633" s="48">
        <v>0</v>
      </c>
      <c r="U633" s="48">
        <v>0</v>
      </c>
      <c r="V633" s="130">
        <v>27954000</v>
      </c>
      <c r="W633" s="48">
        <v>27954000</v>
      </c>
      <c r="X633" s="48">
        <v>0</v>
      </c>
      <c r="AA633" s="107"/>
      <c r="AB633" s="107"/>
    </row>
    <row r="634" spans="1:28" s="48" customFormat="1" x14ac:dyDescent="0.25">
      <c r="A634" s="107">
        <v>2020</v>
      </c>
      <c r="B634" s="107">
        <v>118</v>
      </c>
      <c r="C634" s="107">
        <v>1</v>
      </c>
      <c r="D634" s="109">
        <v>43831</v>
      </c>
      <c r="E634" s="109">
        <v>44104</v>
      </c>
      <c r="F634" s="109">
        <v>44104</v>
      </c>
      <c r="G634" s="107" t="s">
        <v>137</v>
      </c>
      <c r="H634" s="107" t="s">
        <v>138</v>
      </c>
      <c r="I634" s="107">
        <v>123</v>
      </c>
      <c r="J634" s="107">
        <v>116</v>
      </c>
      <c r="K634" s="109">
        <v>43867</v>
      </c>
      <c r="L634" s="107" t="s">
        <v>172</v>
      </c>
      <c r="M634" s="107">
        <v>79593342</v>
      </c>
      <c r="N634" s="107" t="s">
        <v>894</v>
      </c>
      <c r="O634" s="107" t="s">
        <v>112</v>
      </c>
      <c r="P634" s="107">
        <v>62</v>
      </c>
      <c r="Q634" s="109">
        <v>43867</v>
      </c>
      <c r="R634" s="107" t="s">
        <v>3976</v>
      </c>
      <c r="S634" s="48">
        <v>37260000</v>
      </c>
      <c r="T634" s="48">
        <v>0</v>
      </c>
      <c r="U634" s="48">
        <v>0</v>
      </c>
      <c r="V634" s="130">
        <v>37260000</v>
      </c>
      <c r="W634" s="48">
        <v>37260000</v>
      </c>
      <c r="X634" s="48">
        <v>0</v>
      </c>
      <c r="AA634" s="107"/>
      <c r="AB634" s="107"/>
    </row>
    <row r="635" spans="1:28" s="48" customFormat="1" x14ac:dyDescent="0.25">
      <c r="A635" s="107">
        <v>2020</v>
      </c>
      <c r="B635" s="107">
        <v>118</v>
      </c>
      <c r="C635" s="107">
        <v>1</v>
      </c>
      <c r="D635" s="109">
        <v>43831</v>
      </c>
      <c r="E635" s="109">
        <v>44104</v>
      </c>
      <c r="F635" s="109">
        <v>44104</v>
      </c>
      <c r="G635" s="107" t="s">
        <v>134</v>
      </c>
      <c r="H635" s="107" t="s">
        <v>3826</v>
      </c>
      <c r="I635" s="107">
        <v>67</v>
      </c>
      <c r="J635" s="107">
        <v>102</v>
      </c>
      <c r="K635" s="109">
        <v>43865</v>
      </c>
      <c r="L635" s="107" t="s">
        <v>172</v>
      </c>
      <c r="M635" s="107">
        <v>79473893</v>
      </c>
      <c r="N635" s="107" t="s">
        <v>360</v>
      </c>
      <c r="O635" s="107" t="s">
        <v>112</v>
      </c>
      <c r="P635" s="107">
        <v>63</v>
      </c>
      <c r="Q635" s="109">
        <v>43865</v>
      </c>
      <c r="R635" s="107" t="s">
        <v>3977</v>
      </c>
      <c r="S635" s="48">
        <v>20100000</v>
      </c>
      <c r="T635" s="48">
        <v>0</v>
      </c>
      <c r="U635" s="48">
        <v>0</v>
      </c>
      <c r="V635" s="130">
        <v>20100000</v>
      </c>
      <c r="W635" s="48">
        <v>20100000</v>
      </c>
      <c r="X635" s="48">
        <v>0</v>
      </c>
      <c r="AA635" s="107"/>
      <c r="AB635" s="107"/>
    </row>
    <row r="636" spans="1:28" s="48" customFormat="1" x14ac:dyDescent="0.25">
      <c r="A636" s="107">
        <v>2020</v>
      </c>
      <c r="B636" s="107">
        <v>118</v>
      </c>
      <c r="C636" s="107">
        <v>1</v>
      </c>
      <c r="D636" s="109">
        <v>43831</v>
      </c>
      <c r="E636" s="109">
        <v>44104</v>
      </c>
      <c r="F636" s="109">
        <v>44104</v>
      </c>
      <c r="G636" s="107" t="s">
        <v>123</v>
      </c>
      <c r="H636" s="107" t="s">
        <v>124</v>
      </c>
      <c r="I636" s="107">
        <v>55</v>
      </c>
      <c r="J636" s="107">
        <v>96</v>
      </c>
      <c r="K636" s="109">
        <v>43865</v>
      </c>
      <c r="L636" s="107" t="s">
        <v>172</v>
      </c>
      <c r="M636" s="107">
        <v>1030554442</v>
      </c>
      <c r="N636" s="107" t="s">
        <v>897</v>
      </c>
      <c r="O636" s="107" t="s">
        <v>113</v>
      </c>
      <c r="P636" s="107">
        <v>64</v>
      </c>
      <c r="Q636" s="109">
        <v>43865</v>
      </c>
      <c r="R636" s="107" t="s">
        <v>3978</v>
      </c>
      <c r="S636" s="48">
        <v>29500000</v>
      </c>
      <c r="T636" s="48">
        <v>0</v>
      </c>
      <c r="U636" s="48">
        <v>0</v>
      </c>
      <c r="V636" s="130">
        <v>29500000</v>
      </c>
      <c r="W636" s="48">
        <v>20355000</v>
      </c>
      <c r="X636" s="48">
        <v>9145000</v>
      </c>
      <c r="AA636" s="107"/>
      <c r="AB636" s="107"/>
    </row>
    <row r="637" spans="1:28" s="48" customFormat="1" x14ac:dyDescent="0.25">
      <c r="A637" s="107">
        <v>2020</v>
      </c>
      <c r="B637" s="107">
        <v>118</v>
      </c>
      <c r="C637" s="107">
        <v>1</v>
      </c>
      <c r="D637" s="109">
        <v>43831</v>
      </c>
      <c r="E637" s="109">
        <v>44104</v>
      </c>
      <c r="F637" s="109">
        <v>44104</v>
      </c>
      <c r="G637" s="107" t="s">
        <v>137</v>
      </c>
      <c r="H637" s="107" t="s">
        <v>138</v>
      </c>
      <c r="I637" s="107">
        <v>164</v>
      </c>
      <c r="J637" s="107">
        <v>108</v>
      </c>
      <c r="K637" s="109">
        <v>43865</v>
      </c>
      <c r="L637" s="107" t="s">
        <v>172</v>
      </c>
      <c r="M637" s="107">
        <v>52229491</v>
      </c>
      <c r="N637" s="107" t="s">
        <v>362</v>
      </c>
      <c r="O637" s="107" t="s">
        <v>113</v>
      </c>
      <c r="P637" s="107">
        <v>65</v>
      </c>
      <c r="Q637" s="109">
        <v>43865</v>
      </c>
      <c r="R637" s="107" t="s">
        <v>3979</v>
      </c>
      <c r="S637" s="48">
        <v>38150000</v>
      </c>
      <c r="T637" s="48">
        <v>0</v>
      </c>
      <c r="U637" s="48">
        <v>0</v>
      </c>
      <c r="V637" s="130">
        <v>38150000</v>
      </c>
      <c r="W637" s="48">
        <v>24150000</v>
      </c>
      <c r="X637" s="48">
        <v>14000000</v>
      </c>
      <c r="AA637" s="107"/>
      <c r="AB637" s="107"/>
    </row>
    <row r="638" spans="1:28" s="48" customFormat="1" x14ac:dyDescent="0.25">
      <c r="A638" s="107">
        <v>2020</v>
      </c>
      <c r="B638" s="107">
        <v>118</v>
      </c>
      <c r="C638" s="107">
        <v>1</v>
      </c>
      <c r="D638" s="109">
        <v>43831</v>
      </c>
      <c r="E638" s="109">
        <v>44104</v>
      </c>
      <c r="F638" s="109">
        <v>44104</v>
      </c>
      <c r="G638" s="107" t="s">
        <v>134</v>
      </c>
      <c r="H638" s="107" t="s">
        <v>3826</v>
      </c>
      <c r="I638" s="107">
        <v>86</v>
      </c>
      <c r="J638" s="107">
        <v>135</v>
      </c>
      <c r="K638" s="109">
        <v>43868</v>
      </c>
      <c r="L638" s="107" t="s">
        <v>172</v>
      </c>
      <c r="M638" s="107">
        <v>52428517</v>
      </c>
      <c r="N638" s="107" t="s">
        <v>363</v>
      </c>
      <c r="O638" s="107" t="s">
        <v>112</v>
      </c>
      <c r="P638" s="107">
        <v>66</v>
      </c>
      <c r="Q638" s="109">
        <v>43868</v>
      </c>
      <c r="R638" s="107" t="s">
        <v>3980</v>
      </c>
      <c r="S638" s="48">
        <v>85800000</v>
      </c>
      <c r="T638" s="48">
        <v>0</v>
      </c>
      <c r="U638" s="48">
        <v>0</v>
      </c>
      <c r="V638" s="130">
        <v>85800000</v>
      </c>
      <c r="W638" s="48">
        <v>52000000</v>
      </c>
      <c r="X638" s="48">
        <v>33800000</v>
      </c>
      <c r="AA638" s="107"/>
      <c r="AB638" s="107"/>
    </row>
    <row r="639" spans="1:28" s="48" customFormat="1" x14ac:dyDescent="0.25">
      <c r="A639" s="107">
        <v>2020</v>
      </c>
      <c r="B639" s="107">
        <v>118</v>
      </c>
      <c r="C639" s="107">
        <v>1</v>
      </c>
      <c r="D639" s="109">
        <v>43831</v>
      </c>
      <c r="E639" s="109">
        <v>44104</v>
      </c>
      <c r="F639" s="109">
        <v>44104</v>
      </c>
      <c r="G639" s="107" t="s">
        <v>137</v>
      </c>
      <c r="H639" s="107" t="s">
        <v>138</v>
      </c>
      <c r="I639" s="107">
        <v>131</v>
      </c>
      <c r="J639" s="107">
        <v>98</v>
      </c>
      <c r="K639" s="109">
        <v>43865</v>
      </c>
      <c r="L639" s="107" t="s">
        <v>172</v>
      </c>
      <c r="M639" s="107">
        <v>79762838</v>
      </c>
      <c r="N639" s="107" t="s">
        <v>364</v>
      </c>
      <c r="O639" s="107" t="s">
        <v>113</v>
      </c>
      <c r="P639" s="107">
        <v>68</v>
      </c>
      <c r="Q639" s="109">
        <v>43865</v>
      </c>
      <c r="R639" s="107" t="s">
        <v>3981</v>
      </c>
      <c r="S639" s="48">
        <v>11333250</v>
      </c>
      <c r="T639" s="48">
        <v>0</v>
      </c>
      <c r="U639" s="48">
        <v>0</v>
      </c>
      <c r="V639" s="130">
        <v>11333250</v>
      </c>
      <c r="W639" s="48">
        <v>11333250</v>
      </c>
      <c r="X639" s="48">
        <v>0</v>
      </c>
      <c r="AA639" s="107"/>
      <c r="AB639" s="107"/>
    </row>
    <row r="640" spans="1:28" s="48" customFormat="1" x14ac:dyDescent="0.25">
      <c r="A640" s="107">
        <v>2020</v>
      </c>
      <c r="B640" s="107">
        <v>118</v>
      </c>
      <c r="C640" s="107">
        <v>1</v>
      </c>
      <c r="D640" s="109">
        <v>43831</v>
      </c>
      <c r="E640" s="109">
        <v>44104</v>
      </c>
      <c r="F640" s="109">
        <v>44104</v>
      </c>
      <c r="G640" s="107" t="s">
        <v>137</v>
      </c>
      <c r="H640" s="107" t="s">
        <v>138</v>
      </c>
      <c r="I640" s="107">
        <v>634</v>
      </c>
      <c r="J640" s="107">
        <v>479</v>
      </c>
      <c r="K640" s="109">
        <v>43951</v>
      </c>
      <c r="L640" s="107" t="s">
        <v>172</v>
      </c>
      <c r="M640" s="107">
        <v>79762838</v>
      </c>
      <c r="N640" s="107" t="s">
        <v>364</v>
      </c>
      <c r="O640" s="107" t="s">
        <v>113</v>
      </c>
      <c r="P640" s="107">
        <v>68</v>
      </c>
      <c r="Q640" s="109">
        <v>43865</v>
      </c>
      <c r="R640" s="107" t="s">
        <v>3982</v>
      </c>
      <c r="S640" s="48">
        <v>5666625</v>
      </c>
      <c r="T640" s="48">
        <v>0</v>
      </c>
      <c r="U640" s="48">
        <v>0</v>
      </c>
      <c r="V640" s="130">
        <v>5666625</v>
      </c>
      <c r="W640" s="48">
        <v>5666625</v>
      </c>
      <c r="X640" s="48">
        <v>0</v>
      </c>
      <c r="AA640" s="107"/>
      <c r="AB640" s="107"/>
    </row>
    <row r="641" spans="1:28" s="48" customFormat="1" x14ac:dyDescent="0.25">
      <c r="A641" s="107">
        <v>2020</v>
      </c>
      <c r="B641" s="107">
        <v>118</v>
      </c>
      <c r="C641" s="107">
        <v>1</v>
      </c>
      <c r="D641" s="109">
        <v>43831</v>
      </c>
      <c r="E641" s="109">
        <v>44104</v>
      </c>
      <c r="F641" s="109">
        <v>44104</v>
      </c>
      <c r="G641" s="107" t="s">
        <v>121</v>
      </c>
      <c r="H641" s="107" t="s">
        <v>3848</v>
      </c>
      <c r="I641" s="107">
        <v>707</v>
      </c>
      <c r="J641" s="107">
        <v>581</v>
      </c>
      <c r="K641" s="109">
        <v>43979</v>
      </c>
      <c r="L641" s="107" t="s">
        <v>172</v>
      </c>
      <c r="M641" s="107">
        <v>79645809</v>
      </c>
      <c r="N641" s="107" t="s">
        <v>900</v>
      </c>
      <c r="O641" s="107" t="s">
        <v>112</v>
      </c>
      <c r="P641" s="107">
        <v>69</v>
      </c>
      <c r="Q641" s="109">
        <v>43865</v>
      </c>
      <c r="R641" s="107" t="s">
        <v>3983</v>
      </c>
      <c r="S641" s="48">
        <v>14518000</v>
      </c>
      <c r="T641" s="48">
        <v>0</v>
      </c>
      <c r="U641" s="48">
        <v>0</v>
      </c>
      <c r="V641" s="130">
        <v>14518000</v>
      </c>
      <c r="W641" s="48">
        <v>13792100</v>
      </c>
      <c r="X641" s="48">
        <v>725900</v>
      </c>
      <c r="AA641" s="107"/>
      <c r="AB641" s="107"/>
    </row>
    <row r="642" spans="1:28" s="48" customFormat="1" x14ac:dyDescent="0.25">
      <c r="A642" s="107">
        <v>2020</v>
      </c>
      <c r="B642" s="107">
        <v>118</v>
      </c>
      <c r="C642" s="107">
        <v>1</v>
      </c>
      <c r="D642" s="109">
        <v>43831</v>
      </c>
      <c r="E642" s="109">
        <v>44104</v>
      </c>
      <c r="F642" s="109">
        <v>44104</v>
      </c>
      <c r="G642" s="107" t="s">
        <v>121</v>
      </c>
      <c r="H642" s="107" t="s">
        <v>3848</v>
      </c>
      <c r="I642" s="107">
        <v>161</v>
      </c>
      <c r="J642" s="107">
        <v>87</v>
      </c>
      <c r="K642" s="109">
        <v>43864</v>
      </c>
      <c r="L642" s="107" t="s">
        <v>172</v>
      </c>
      <c r="M642" s="107">
        <v>79645809</v>
      </c>
      <c r="N642" s="107" t="s">
        <v>900</v>
      </c>
      <c r="O642" s="107" t="s">
        <v>112</v>
      </c>
      <c r="P642" s="107">
        <v>69</v>
      </c>
      <c r="Q642" s="109">
        <v>43864</v>
      </c>
      <c r="R642" s="107" t="s">
        <v>3984</v>
      </c>
      <c r="S642" s="48">
        <v>29036000</v>
      </c>
      <c r="T642" s="48">
        <v>0</v>
      </c>
      <c r="U642" s="48">
        <v>0</v>
      </c>
      <c r="V642" s="130">
        <v>29036000</v>
      </c>
      <c r="W642" s="48">
        <v>29036000</v>
      </c>
      <c r="X642" s="48">
        <v>0</v>
      </c>
      <c r="AA642" s="107"/>
      <c r="AB642" s="107"/>
    </row>
    <row r="643" spans="1:28" s="48" customFormat="1" x14ac:dyDescent="0.25">
      <c r="A643" s="107">
        <v>2020</v>
      </c>
      <c r="B643" s="107">
        <v>118</v>
      </c>
      <c r="C643" s="107">
        <v>1</v>
      </c>
      <c r="D643" s="109">
        <v>43831</v>
      </c>
      <c r="E643" s="109">
        <v>44104</v>
      </c>
      <c r="F643" s="109">
        <v>44104</v>
      </c>
      <c r="G643" s="107" t="s">
        <v>134</v>
      </c>
      <c r="H643" s="107" t="s">
        <v>3826</v>
      </c>
      <c r="I643" s="107">
        <v>96</v>
      </c>
      <c r="J643" s="107">
        <v>161</v>
      </c>
      <c r="K643" s="109">
        <v>43874</v>
      </c>
      <c r="L643" s="107" t="s">
        <v>172</v>
      </c>
      <c r="M643" s="107">
        <v>65694395</v>
      </c>
      <c r="N643" s="107" t="s">
        <v>902</v>
      </c>
      <c r="O643" s="107" t="s">
        <v>112</v>
      </c>
      <c r="P643" s="107">
        <v>70</v>
      </c>
      <c r="Q643" s="109">
        <v>43874</v>
      </c>
      <c r="R643" s="107" t="s">
        <v>3985</v>
      </c>
      <c r="S643" s="48">
        <v>28500000</v>
      </c>
      <c r="T643" s="48">
        <v>0</v>
      </c>
      <c r="U643" s="48">
        <v>0</v>
      </c>
      <c r="V643" s="130">
        <v>28500000</v>
      </c>
      <c r="W643" s="48">
        <v>28500000</v>
      </c>
      <c r="X643" s="48">
        <v>0</v>
      </c>
      <c r="AA643" s="107"/>
      <c r="AB643" s="107"/>
    </row>
    <row r="644" spans="1:28" s="48" customFormat="1" x14ac:dyDescent="0.25">
      <c r="A644" s="107">
        <v>2020</v>
      </c>
      <c r="B644" s="107">
        <v>118</v>
      </c>
      <c r="C644" s="107">
        <v>1</v>
      </c>
      <c r="D644" s="109">
        <v>43831</v>
      </c>
      <c r="E644" s="109">
        <v>44104</v>
      </c>
      <c r="F644" s="109">
        <v>44104</v>
      </c>
      <c r="G644" s="107" t="s">
        <v>137</v>
      </c>
      <c r="H644" s="107" t="s">
        <v>138</v>
      </c>
      <c r="I644" s="107">
        <v>130</v>
      </c>
      <c r="J644" s="107">
        <v>120</v>
      </c>
      <c r="K644" s="109">
        <v>43867</v>
      </c>
      <c r="L644" s="107" t="s">
        <v>172</v>
      </c>
      <c r="M644" s="107">
        <v>52886615</v>
      </c>
      <c r="N644" s="107" t="s">
        <v>367</v>
      </c>
      <c r="O644" s="107" t="s">
        <v>112</v>
      </c>
      <c r="P644" s="107">
        <v>71</v>
      </c>
      <c r="Q644" s="109">
        <v>43866</v>
      </c>
      <c r="R644" s="107" t="s">
        <v>3799</v>
      </c>
      <c r="S644" s="48">
        <v>24840000</v>
      </c>
      <c r="T644" s="48">
        <v>0</v>
      </c>
      <c r="U644" s="48">
        <v>0</v>
      </c>
      <c r="V644" s="130">
        <v>24840000</v>
      </c>
      <c r="W644" s="48">
        <v>24840000</v>
      </c>
      <c r="X644" s="48">
        <v>0</v>
      </c>
      <c r="AA644" s="107"/>
      <c r="AB644" s="107"/>
    </row>
    <row r="645" spans="1:28" s="48" customFormat="1" x14ac:dyDescent="0.25">
      <c r="A645" s="107">
        <v>2020</v>
      </c>
      <c r="B645" s="107">
        <v>118</v>
      </c>
      <c r="C645" s="107">
        <v>1</v>
      </c>
      <c r="D645" s="109">
        <v>43831</v>
      </c>
      <c r="E645" s="109">
        <v>44104</v>
      </c>
      <c r="F645" s="109">
        <v>44104</v>
      </c>
      <c r="G645" s="107" t="s">
        <v>137</v>
      </c>
      <c r="H645" s="107" t="s">
        <v>138</v>
      </c>
      <c r="I645" s="107">
        <v>635</v>
      </c>
      <c r="J645" s="107">
        <v>491</v>
      </c>
      <c r="K645" s="109">
        <v>43956</v>
      </c>
      <c r="L645" s="107" t="s">
        <v>172</v>
      </c>
      <c r="M645" s="107">
        <v>52886615</v>
      </c>
      <c r="N645" s="107" t="s">
        <v>367</v>
      </c>
      <c r="O645" s="107" t="s">
        <v>112</v>
      </c>
      <c r="P645" s="107">
        <v>71</v>
      </c>
      <c r="Q645" s="109">
        <v>43867</v>
      </c>
      <c r="R645" s="107" t="s">
        <v>3986</v>
      </c>
      <c r="S645" s="48">
        <v>12420000</v>
      </c>
      <c r="T645" s="48">
        <v>0</v>
      </c>
      <c r="U645" s="48">
        <v>0</v>
      </c>
      <c r="V645" s="130">
        <v>12420000</v>
      </c>
      <c r="W645" s="48">
        <v>6900000</v>
      </c>
      <c r="X645" s="48">
        <v>5520000</v>
      </c>
      <c r="AA645" s="107"/>
      <c r="AB645" s="107"/>
    </row>
    <row r="646" spans="1:28" s="48" customFormat="1" x14ac:dyDescent="0.25">
      <c r="A646" s="107">
        <v>2020</v>
      </c>
      <c r="B646" s="107">
        <v>118</v>
      </c>
      <c r="C646" s="107">
        <v>1</v>
      </c>
      <c r="D646" s="109">
        <v>43831</v>
      </c>
      <c r="E646" s="109">
        <v>44104</v>
      </c>
      <c r="F646" s="109">
        <v>44104</v>
      </c>
      <c r="G646" s="107" t="s">
        <v>121</v>
      </c>
      <c r="H646" s="107" t="s">
        <v>3848</v>
      </c>
      <c r="I646" s="107">
        <v>623</v>
      </c>
      <c r="J646" s="107">
        <v>490</v>
      </c>
      <c r="K646" s="109">
        <v>43955</v>
      </c>
      <c r="L646" s="107" t="s">
        <v>172</v>
      </c>
      <c r="M646" s="107">
        <v>52467062</v>
      </c>
      <c r="N646" s="107" t="s">
        <v>368</v>
      </c>
      <c r="O646" s="107" t="s">
        <v>113</v>
      </c>
      <c r="P646" s="107">
        <v>72</v>
      </c>
      <c r="Q646" s="109">
        <v>43866</v>
      </c>
      <c r="R646" s="107" t="s">
        <v>3987</v>
      </c>
      <c r="S646" s="48">
        <v>3320000</v>
      </c>
      <c r="T646" s="48">
        <v>0</v>
      </c>
      <c r="U646" s="48">
        <v>0</v>
      </c>
      <c r="V646" s="130">
        <v>3320000</v>
      </c>
      <c r="W646" s="48">
        <v>3320000</v>
      </c>
      <c r="X646" s="48">
        <v>0</v>
      </c>
      <c r="AA646" s="107"/>
      <c r="AB646" s="107"/>
    </row>
    <row r="647" spans="1:28" s="48" customFormat="1" x14ac:dyDescent="0.25">
      <c r="A647" s="107">
        <v>2020</v>
      </c>
      <c r="B647" s="107">
        <v>118</v>
      </c>
      <c r="C647" s="107">
        <v>1</v>
      </c>
      <c r="D647" s="109">
        <v>43831</v>
      </c>
      <c r="E647" s="109">
        <v>44104</v>
      </c>
      <c r="F647" s="109">
        <v>44104</v>
      </c>
      <c r="G647" s="107" t="s">
        <v>121</v>
      </c>
      <c r="H647" s="107" t="s">
        <v>3848</v>
      </c>
      <c r="I647" s="107">
        <v>120</v>
      </c>
      <c r="J647" s="107">
        <v>110</v>
      </c>
      <c r="K647" s="109">
        <v>43866</v>
      </c>
      <c r="L647" s="107" t="s">
        <v>172</v>
      </c>
      <c r="M647" s="107">
        <v>52467062</v>
      </c>
      <c r="N647" s="107" t="s">
        <v>368</v>
      </c>
      <c r="O647" s="107" t="s">
        <v>113</v>
      </c>
      <c r="P647" s="107">
        <v>72</v>
      </c>
      <c r="Q647" s="109">
        <v>43866</v>
      </c>
      <c r="R647" s="107" t="s">
        <v>3988</v>
      </c>
      <c r="S647" s="48">
        <v>9960000</v>
      </c>
      <c r="T647" s="48">
        <v>0</v>
      </c>
      <c r="U647" s="48">
        <v>0</v>
      </c>
      <c r="V647" s="130">
        <v>9960000</v>
      </c>
      <c r="W647" s="48">
        <v>9960000</v>
      </c>
      <c r="X647" s="48">
        <v>0</v>
      </c>
      <c r="AA647" s="107"/>
      <c r="AB647" s="107"/>
    </row>
    <row r="648" spans="1:28" s="48" customFormat="1" x14ac:dyDescent="0.25">
      <c r="A648" s="107">
        <v>2020</v>
      </c>
      <c r="B648" s="107">
        <v>118</v>
      </c>
      <c r="C648" s="107">
        <v>1</v>
      </c>
      <c r="D648" s="109">
        <v>43831</v>
      </c>
      <c r="E648" s="109">
        <v>44104</v>
      </c>
      <c r="F648" s="109">
        <v>44104</v>
      </c>
      <c r="G648" s="107" t="s">
        <v>134</v>
      </c>
      <c r="H648" s="107" t="s">
        <v>3826</v>
      </c>
      <c r="I648" s="107">
        <v>597</v>
      </c>
      <c r="J648" s="107">
        <v>492</v>
      </c>
      <c r="K648" s="109">
        <v>43956</v>
      </c>
      <c r="L648" s="107" t="s">
        <v>172</v>
      </c>
      <c r="M648" s="107">
        <v>53027805</v>
      </c>
      <c r="N648" s="107" t="s">
        <v>905</v>
      </c>
      <c r="O648" s="107" t="s">
        <v>112</v>
      </c>
      <c r="P648" s="107">
        <v>73</v>
      </c>
      <c r="Q648" s="109">
        <v>43868</v>
      </c>
      <c r="R648" s="107" t="s">
        <v>3989</v>
      </c>
      <c r="S648" s="48">
        <v>6000000</v>
      </c>
      <c r="T648" s="48">
        <v>0</v>
      </c>
      <c r="U648" s="48">
        <v>0</v>
      </c>
      <c r="V648" s="130">
        <v>6000000</v>
      </c>
      <c r="W648" s="48">
        <v>6000000</v>
      </c>
      <c r="X648" s="48">
        <v>0</v>
      </c>
      <c r="AA648" s="107"/>
      <c r="AB648" s="107"/>
    </row>
    <row r="649" spans="1:28" s="48" customFormat="1" x14ac:dyDescent="0.25">
      <c r="A649" s="107">
        <v>2020</v>
      </c>
      <c r="B649" s="107">
        <v>118</v>
      </c>
      <c r="C649" s="107">
        <v>1</v>
      </c>
      <c r="D649" s="109">
        <v>43831</v>
      </c>
      <c r="E649" s="109">
        <v>44104</v>
      </c>
      <c r="F649" s="109">
        <v>44104</v>
      </c>
      <c r="G649" s="107" t="s">
        <v>134</v>
      </c>
      <c r="H649" s="107" t="s">
        <v>3826</v>
      </c>
      <c r="I649" s="107">
        <v>100</v>
      </c>
      <c r="J649" s="107">
        <v>132</v>
      </c>
      <c r="K649" s="109">
        <v>43868</v>
      </c>
      <c r="L649" s="107" t="s">
        <v>172</v>
      </c>
      <c r="M649" s="107">
        <v>53027805</v>
      </c>
      <c r="N649" s="107" t="s">
        <v>905</v>
      </c>
      <c r="O649" s="107" t="s">
        <v>113</v>
      </c>
      <c r="P649" s="107">
        <v>73</v>
      </c>
      <c r="Q649" s="109">
        <v>43868</v>
      </c>
      <c r="R649" s="107" t="s">
        <v>3990</v>
      </c>
      <c r="S649" s="48">
        <v>12000000</v>
      </c>
      <c r="T649" s="48">
        <v>0</v>
      </c>
      <c r="U649" s="48">
        <v>0</v>
      </c>
      <c r="V649" s="130">
        <v>12000000</v>
      </c>
      <c r="W649" s="48">
        <v>12000000</v>
      </c>
      <c r="X649" s="48">
        <v>0</v>
      </c>
      <c r="AA649" s="107"/>
      <c r="AB649" s="107"/>
    </row>
    <row r="650" spans="1:28" s="48" customFormat="1" x14ac:dyDescent="0.25">
      <c r="A650" s="107">
        <v>2020</v>
      </c>
      <c r="B650" s="107">
        <v>118</v>
      </c>
      <c r="C650" s="107">
        <v>1</v>
      </c>
      <c r="D650" s="109">
        <v>43831</v>
      </c>
      <c r="E650" s="109">
        <v>44104</v>
      </c>
      <c r="F650" s="109">
        <v>44104</v>
      </c>
      <c r="G650" s="107" t="s">
        <v>137</v>
      </c>
      <c r="H650" s="107" t="s">
        <v>138</v>
      </c>
      <c r="I650" s="107">
        <v>133</v>
      </c>
      <c r="J650" s="107">
        <v>109</v>
      </c>
      <c r="K650" s="109">
        <v>43865</v>
      </c>
      <c r="L650" s="107" t="s">
        <v>172</v>
      </c>
      <c r="M650" s="107">
        <v>91110560</v>
      </c>
      <c r="N650" s="107" t="s">
        <v>370</v>
      </c>
      <c r="O650" s="107" t="s">
        <v>113</v>
      </c>
      <c r="P650" s="107">
        <v>74</v>
      </c>
      <c r="Q650" s="109">
        <v>43865</v>
      </c>
      <c r="R650" s="107" t="s">
        <v>549</v>
      </c>
      <c r="S650" s="48">
        <v>9000000</v>
      </c>
      <c r="T650" s="48">
        <v>0</v>
      </c>
      <c r="U650" s="48">
        <v>0</v>
      </c>
      <c r="V650" s="130">
        <v>9000000</v>
      </c>
      <c r="W650" s="48">
        <v>9000000</v>
      </c>
      <c r="X650" s="48">
        <v>0</v>
      </c>
      <c r="AA650" s="107"/>
      <c r="AB650" s="107"/>
    </row>
    <row r="651" spans="1:28" s="48" customFormat="1" x14ac:dyDescent="0.25">
      <c r="A651" s="107">
        <v>2020</v>
      </c>
      <c r="B651" s="107">
        <v>118</v>
      </c>
      <c r="C651" s="107">
        <v>1</v>
      </c>
      <c r="D651" s="109">
        <v>43831</v>
      </c>
      <c r="E651" s="109">
        <v>44104</v>
      </c>
      <c r="F651" s="109">
        <v>44104</v>
      </c>
      <c r="G651" s="107" t="s">
        <v>137</v>
      </c>
      <c r="H651" s="107" t="s">
        <v>138</v>
      </c>
      <c r="I651" s="107">
        <v>622</v>
      </c>
      <c r="J651" s="107">
        <v>481</v>
      </c>
      <c r="K651" s="109">
        <v>43951</v>
      </c>
      <c r="L651" s="107" t="s">
        <v>172</v>
      </c>
      <c r="M651" s="107">
        <v>91110560</v>
      </c>
      <c r="N651" s="107" t="s">
        <v>370</v>
      </c>
      <c r="O651" s="107" t="s">
        <v>112</v>
      </c>
      <c r="P651" s="107">
        <v>74</v>
      </c>
      <c r="Q651" s="109">
        <v>43865</v>
      </c>
      <c r="R651" s="107" t="s">
        <v>3991</v>
      </c>
      <c r="S651" s="48">
        <v>4500000</v>
      </c>
      <c r="T651" s="48">
        <v>0</v>
      </c>
      <c r="U651" s="48">
        <v>0</v>
      </c>
      <c r="V651" s="130">
        <v>4500000</v>
      </c>
      <c r="W651" s="48">
        <v>4500000</v>
      </c>
      <c r="X651" s="48">
        <v>0</v>
      </c>
      <c r="AA651" s="107"/>
      <c r="AB651" s="107"/>
    </row>
    <row r="652" spans="1:28" s="48" customFormat="1" x14ac:dyDescent="0.25">
      <c r="A652" s="107">
        <v>2020</v>
      </c>
      <c r="B652" s="107">
        <v>118</v>
      </c>
      <c r="C652" s="107">
        <v>1</v>
      </c>
      <c r="D652" s="109">
        <v>43831</v>
      </c>
      <c r="E652" s="109">
        <v>44104</v>
      </c>
      <c r="F652" s="109">
        <v>44104</v>
      </c>
      <c r="G652" s="107" t="s">
        <v>137</v>
      </c>
      <c r="H652" s="107" t="s">
        <v>138</v>
      </c>
      <c r="I652" s="107">
        <v>134</v>
      </c>
      <c r="J652" s="107">
        <v>97</v>
      </c>
      <c r="K652" s="109">
        <v>43865</v>
      </c>
      <c r="L652" s="107" t="s">
        <v>172</v>
      </c>
      <c r="M652" s="107">
        <v>1018404238</v>
      </c>
      <c r="N652" s="107" t="s">
        <v>371</v>
      </c>
      <c r="O652" s="107" t="s">
        <v>112</v>
      </c>
      <c r="P652" s="107">
        <v>75</v>
      </c>
      <c r="Q652" s="109">
        <v>43865</v>
      </c>
      <c r="R652" s="107" t="s">
        <v>3992</v>
      </c>
      <c r="S652" s="48">
        <v>44000000</v>
      </c>
      <c r="T652" s="48">
        <v>0</v>
      </c>
      <c r="U652" s="48">
        <v>0</v>
      </c>
      <c r="V652" s="130">
        <v>44000000</v>
      </c>
      <c r="W652" s="48">
        <v>37950000</v>
      </c>
      <c r="X652" s="48">
        <v>6050000</v>
      </c>
      <c r="AA652" s="107"/>
      <c r="AB652" s="107"/>
    </row>
    <row r="653" spans="1:28" s="48" customFormat="1" x14ac:dyDescent="0.25">
      <c r="A653" s="107">
        <v>2020</v>
      </c>
      <c r="B653" s="107">
        <v>118</v>
      </c>
      <c r="C653" s="107">
        <v>1</v>
      </c>
      <c r="D653" s="109">
        <v>43831</v>
      </c>
      <c r="E653" s="109">
        <v>44104</v>
      </c>
      <c r="F653" s="109">
        <v>44104</v>
      </c>
      <c r="G653" s="107" t="s">
        <v>2510</v>
      </c>
      <c r="H653" s="107" t="s">
        <v>3855</v>
      </c>
      <c r="I653" s="107">
        <v>1110</v>
      </c>
      <c r="J653" s="107">
        <v>977</v>
      </c>
      <c r="K653" s="109">
        <v>44085</v>
      </c>
      <c r="L653" s="107" t="s">
        <v>172</v>
      </c>
      <c r="M653" s="107">
        <v>1018404238</v>
      </c>
      <c r="N653" s="107" t="s">
        <v>371</v>
      </c>
      <c r="O653" s="107" t="s">
        <v>112</v>
      </c>
      <c r="P653" s="107">
        <v>75</v>
      </c>
      <c r="Q653" s="109">
        <v>43865</v>
      </c>
      <c r="R653" s="107" t="s">
        <v>3993</v>
      </c>
      <c r="S653" s="48">
        <v>15950000</v>
      </c>
      <c r="T653" s="48">
        <v>0</v>
      </c>
      <c r="U653" s="48">
        <v>0</v>
      </c>
      <c r="V653" s="130">
        <v>15950000</v>
      </c>
      <c r="W653" s="48">
        <v>0</v>
      </c>
      <c r="X653" s="48">
        <v>15950000</v>
      </c>
      <c r="AA653" s="107"/>
      <c r="AB653" s="107"/>
    </row>
    <row r="654" spans="1:28" s="48" customFormat="1" x14ac:dyDescent="0.25">
      <c r="A654" s="107">
        <v>2020</v>
      </c>
      <c r="B654" s="107">
        <v>118</v>
      </c>
      <c r="C654" s="107">
        <v>1</v>
      </c>
      <c r="D654" s="109">
        <v>43831</v>
      </c>
      <c r="E654" s="109">
        <v>44104</v>
      </c>
      <c r="F654" s="109">
        <v>44104</v>
      </c>
      <c r="G654" s="107" t="s">
        <v>137</v>
      </c>
      <c r="H654" s="107" t="s">
        <v>138</v>
      </c>
      <c r="I654" s="107">
        <v>168</v>
      </c>
      <c r="J654" s="107">
        <v>127</v>
      </c>
      <c r="K654" s="109">
        <v>43868</v>
      </c>
      <c r="L654" s="107" t="s">
        <v>172</v>
      </c>
      <c r="M654" s="107">
        <v>52743638</v>
      </c>
      <c r="N654" s="107" t="s">
        <v>372</v>
      </c>
      <c r="O654" s="107" t="s">
        <v>113</v>
      </c>
      <c r="P654" s="107">
        <v>76</v>
      </c>
      <c r="Q654" s="109">
        <v>43868</v>
      </c>
      <c r="R654" s="107" t="s">
        <v>3994</v>
      </c>
      <c r="S654" s="48">
        <v>44275000</v>
      </c>
      <c r="T654" s="48">
        <v>0</v>
      </c>
      <c r="U654" s="48">
        <v>0</v>
      </c>
      <c r="V654" s="130">
        <v>44275000</v>
      </c>
      <c r="W654" s="48">
        <v>27370000</v>
      </c>
      <c r="X654" s="48">
        <v>16905000</v>
      </c>
      <c r="AA654" s="107"/>
      <c r="AB654" s="107"/>
    </row>
    <row r="655" spans="1:28" s="48" customFormat="1" x14ac:dyDescent="0.25">
      <c r="A655" s="107">
        <v>2020</v>
      </c>
      <c r="B655" s="107">
        <v>118</v>
      </c>
      <c r="C655" s="107">
        <v>1</v>
      </c>
      <c r="D655" s="109">
        <v>43831</v>
      </c>
      <c r="E655" s="109">
        <v>44104</v>
      </c>
      <c r="F655" s="109">
        <v>44104</v>
      </c>
      <c r="G655" s="107" t="s">
        <v>137</v>
      </c>
      <c r="H655" s="107" t="s">
        <v>138</v>
      </c>
      <c r="I655" s="107">
        <v>175</v>
      </c>
      <c r="J655" s="107">
        <v>131</v>
      </c>
      <c r="K655" s="109">
        <v>43868</v>
      </c>
      <c r="L655" s="107" t="s">
        <v>172</v>
      </c>
      <c r="M655" s="107">
        <v>80920598</v>
      </c>
      <c r="N655" s="107" t="s">
        <v>373</v>
      </c>
      <c r="O655" s="107" t="s">
        <v>113</v>
      </c>
      <c r="P655" s="107">
        <v>77</v>
      </c>
      <c r="Q655" s="109">
        <v>43868</v>
      </c>
      <c r="R655" s="107" t="s">
        <v>3995</v>
      </c>
      <c r="S655" s="48">
        <v>12180000</v>
      </c>
      <c r="T655" s="48">
        <v>0</v>
      </c>
      <c r="U655" s="48">
        <v>0</v>
      </c>
      <c r="V655" s="130">
        <v>12180000</v>
      </c>
      <c r="W655" s="48">
        <v>12180000</v>
      </c>
      <c r="X655" s="48">
        <v>0</v>
      </c>
      <c r="AA655" s="107"/>
      <c r="AB655" s="107"/>
    </row>
    <row r="656" spans="1:28" s="48" customFormat="1" x14ac:dyDescent="0.25">
      <c r="A656" s="107">
        <v>2020</v>
      </c>
      <c r="B656" s="107">
        <v>118</v>
      </c>
      <c r="C656" s="107">
        <v>1</v>
      </c>
      <c r="D656" s="109">
        <v>43831</v>
      </c>
      <c r="E656" s="109">
        <v>44104</v>
      </c>
      <c r="F656" s="109">
        <v>44104</v>
      </c>
      <c r="G656" s="107" t="s">
        <v>137</v>
      </c>
      <c r="H656" s="107" t="s">
        <v>138</v>
      </c>
      <c r="I656" s="107">
        <v>636</v>
      </c>
      <c r="J656" s="107">
        <v>500</v>
      </c>
      <c r="K656" s="109">
        <v>43957</v>
      </c>
      <c r="L656" s="107" t="s">
        <v>172</v>
      </c>
      <c r="M656" s="107">
        <v>80920598</v>
      </c>
      <c r="N656" s="107" t="s">
        <v>373</v>
      </c>
      <c r="O656" s="107" t="s">
        <v>113</v>
      </c>
      <c r="P656" s="107">
        <v>77</v>
      </c>
      <c r="Q656" s="109">
        <v>43868</v>
      </c>
      <c r="R656" s="107" t="s">
        <v>3996</v>
      </c>
      <c r="S656" s="48">
        <v>6090000</v>
      </c>
      <c r="T656" s="48">
        <v>0</v>
      </c>
      <c r="U656" s="48">
        <v>0</v>
      </c>
      <c r="V656" s="130">
        <v>6090000</v>
      </c>
      <c r="W656" s="48">
        <v>6090000</v>
      </c>
      <c r="X656" s="48">
        <v>0</v>
      </c>
      <c r="AA656" s="107"/>
      <c r="AB656" s="107"/>
    </row>
    <row r="657" spans="1:28" s="48" customFormat="1" x14ac:dyDescent="0.25">
      <c r="A657" s="107">
        <v>2020</v>
      </c>
      <c r="B657" s="107">
        <v>118</v>
      </c>
      <c r="C657" s="107">
        <v>1</v>
      </c>
      <c r="D657" s="109">
        <v>43831</v>
      </c>
      <c r="E657" s="109">
        <v>44104</v>
      </c>
      <c r="F657" s="109">
        <v>44104</v>
      </c>
      <c r="G657" s="107" t="s">
        <v>68</v>
      </c>
      <c r="H657" s="107" t="s">
        <v>3775</v>
      </c>
      <c r="I657" s="107">
        <v>60</v>
      </c>
      <c r="J657" s="107">
        <v>147</v>
      </c>
      <c r="K657" s="109">
        <v>43872</v>
      </c>
      <c r="L657" s="107" t="s">
        <v>172</v>
      </c>
      <c r="M657" s="107">
        <v>79745612</v>
      </c>
      <c r="N657" s="107" t="s">
        <v>374</v>
      </c>
      <c r="O657" s="107" t="s">
        <v>112</v>
      </c>
      <c r="P657" s="107">
        <v>78</v>
      </c>
      <c r="Q657" s="109">
        <v>43872</v>
      </c>
      <c r="R657" s="107" t="s">
        <v>3997</v>
      </c>
      <c r="S657" s="48">
        <v>24000000</v>
      </c>
      <c r="T657" s="48">
        <v>0</v>
      </c>
      <c r="U657" s="48">
        <v>0</v>
      </c>
      <c r="V657" s="130">
        <v>24000000</v>
      </c>
      <c r="W657" s="48">
        <v>22666667</v>
      </c>
      <c r="X657" s="48">
        <v>1333333</v>
      </c>
      <c r="AA657" s="107"/>
      <c r="AB657" s="107"/>
    </row>
    <row r="658" spans="1:28" s="48" customFormat="1" x14ac:dyDescent="0.25">
      <c r="A658" s="107">
        <v>2020</v>
      </c>
      <c r="B658" s="107">
        <v>118</v>
      </c>
      <c r="C658" s="107">
        <v>1</v>
      </c>
      <c r="D658" s="109">
        <v>43831</v>
      </c>
      <c r="E658" s="109">
        <v>44104</v>
      </c>
      <c r="F658" s="109">
        <v>44104</v>
      </c>
      <c r="G658" s="107" t="s">
        <v>2482</v>
      </c>
      <c r="H658" s="107" t="s">
        <v>3833</v>
      </c>
      <c r="I658" s="107">
        <v>955</v>
      </c>
      <c r="J658" s="107">
        <v>821</v>
      </c>
      <c r="K658" s="109">
        <v>44039</v>
      </c>
      <c r="L658" s="107" t="s">
        <v>172</v>
      </c>
      <c r="M658" s="107">
        <v>79745612</v>
      </c>
      <c r="N658" s="107" t="s">
        <v>374</v>
      </c>
      <c r="O658" s="107" t="s">
        <v>112</v>
      </c>
      <c r="P658" s="107">
        <v>78</v>
      </c>
      <c r="Q658" s="109">
        <v>43872</v>
      </c>
      <c r="R658" s="107" t="s">
        <v>3998</v>
      </c>
      <c r="S658" s="48">
        <v>4000000</v>
      </c>
      <c r="T658" s="48">
        <v>0</v>
      </c>
      <c r="U658" s="48">
        <v>0</v>
      </c>
      <c r="V658" s="130">
        <v>4000000</v>
      </c>
      <c r="W658" s="48">
        <v>0</v>
      </c>
      <c r="X658" s="48">
        <v>4000000</v>
      </c>
      <c r="AA658" s="107"/>
      <c r="AB658" s="107"/>
    </row>
    <row r="659" spans="1:28" s="48" customFormat="1" x14ac:dyDescent="0.25">
      <c r="A659" s="107">
        <v>2020</v>
      </c>
      <c r="B659" s="107">
        <v>118</v>
      </c>
      <c r="C659" s="107">
        <v>1</v>
      </c>
      <c r="D659" s="109">
        <v>43831</v>
      </c>
      <c r="E659" s="109">
        <v>44104</v>
      </c>
      <c r="F659" s="109">
        <v>44104</v>
      </c>
      <c r="G659" s="107" t="s">
        <v>2482</v>
      </c>
      <c r="H659" s="107" t="s">
        <v>3833</v>
      </c>
      <c r="I659" s="107">
        <v>1158</v>
      </c>
      <c r="J659" s="107">
        <v>953</v>
      </c>
      <c r="K659" s="109">
        <v>44067</v>
      </c>
      <c r="L659" s="107" t="s">
        <v>172</v>
      </c>
      <c r="M659" s="107">
        <v>79745612</v>
      </c>
      <c r="N659" s="107" t="s">
        <v>374</v>
      </c>
      <c r="O659" s="107" t="s">
        <v>112</v>
      </c>
      <c r="P659" s="107">
        <v>78</v>
      </c>
      <c r="Q659" s="109">
        <v>43872</v>
      </c>
      <c r="R659" s="107" t="s">
        <v>3999</v>
      </c>
      <c r="S659" s="48">
        <v>4000000</v>
      </c>
      <c r="T659" s="48">
        <v>0</v>
      </c>
      <c r="U659" s="48">
        <v>0</v>
      </c>
      <c r="V659" s="130">
        <v>4000000</v>
      </c>
      <c r="W659" s="48">
        <v>0</v>
      </c>
      <c r="X659" s="48">
        <v>4000000</v>
      </c>
      <c r="AA659" s="107"/>
      <c r="AB659" s="107"/>
    </row>
    <row r="660" spans="1:28" s="48" customFormat="1" x14ac:dyDescent="0.25">
      <c r="A660" s="107">
        <v>2020</v>
      </c>
      <c r="B660" s="107">
        <v>118</v>
      </c>
      <c r="C660" s="107">
        <v>1</v>
      </c>
      <c r="D660" s="109">
        <v>43831</v>
      </c>
      <c r="E660" s="109">
        <v>44104</v>
      </c>
      <c r="F660" s="109">
        <v>44104</v>
      </c>
      <c r="G660" s="107" t="s">
        <v>137</v>
      </c>
      <c r="H660" s="107" t="s">
        <v>138</v>
      </c>
      <c r="I660" s="107">
        <v>195</v>
      </c>
      <c r="J660" s="107">
        <v>133</v>
      </c>
      <c r="K660" s="109">
        <v>43868</v>
      </c>
      <c r="L660" s="107" t="s">
        <v>172</v>
      </c>
      <c r="M660" s="107">
        <v>52499398</v>
      </c>
      <c r="N660" s="107" t="s">
        <v>375</v>
      </c>
      <c r="O660" s="107" t="s">
        <v>113</v>
      </c>
      <c r="P660" s="107">
        <v>79</v>
      </c>
      <c r="Q660" s="109">
        <v>43868</v>
      </c>
      <c r="R660" s="107" t="s">
        <v>4000</v>
      </c>
      <c r="S660" s="48">
        <v>20733500</v>
      </c>
      <c r="T660" s="48">
        <v>0</v>
      </c>
      <c r="U660" s="48">
        <v>0</v>
      </c>
      <c r="V660" s="130">
        <v>20733500</v>
      </c>
      <c r="W660" s="48">
        <v>20733500</v>
      </c>
      <c r="X660" s="48">
        <v>0</v>
      </c>
      <c r="AA660" s="107"/>
      <c r="AB660" s="107"/>
    </row>
    <row r="661" spans="1:28" s="48" customFormat="1" x14ac:dyDescent="0.25">
      <c r="A661" s="107">
        <v>2020</v>
      </c>
      <c r="B661" s="107">
        <v>118</v>
      </c>
      <c r="C661" s="107">
        <v>1</v>
      </c>
      <c r="D661" s="109">
        <v>43831</v>
      </c>
      <c r="E661" s="109">
        <v>44104</v>
      </c>
      <c r="F661" s="109">
        <v>44104</v>
      </c>
      <c r="G661" s="107" t="s">
        <v>141</v>
      </c>
      <c r="H661" s="107" t="s">
        <v>4001</v>
      </c>
      <c r="I661" s="107">
        <v>148</v>
      </c>
      <c r="J661" s="107">
        <v>134</v>
      </c>
      <c r="K661" s="109">
        <v>43868</v>
      </c>
      <c r="L661" s="107" t="s">
        <v>172</v>
      </c>
      <c r="M661" s="107">
        <v>1032374796</v>
      </c>
      <c r="N661" s="107" t="s">
        <v>376</v>
      </c>
      <c r="O661" s="107" t="s">
        <v>112</v>
      </c>
      <c r="P661" s="107">
        <v>80</v>
      </c>
      <c r="Q661" s="109">
        <v>43868</v>
      </c>
      <c r="R661" s="107" t="s">
        <v>4002</v>
      </c>
      <c r="S661" s="48">
        <v>48000000</v>
      </c>
      <c r="T661" s="48">
        <v>0</v>
      </c>
      <c r="U661" s="48">
        <v>0</v>
      </c>
      <c r="V661" s="130">
        <v>48000000</v>
      </c>
      <c r="W661" s="48">
        <v>40200000</v>
      </c>
      <c r="X661" s="48">
        <v>7800000</v>
      </c>
      <c r="AA661" s="107"/>
      <c r="AB661" s="107"/>
    </row>
    <row r="662" spans="1:28" s="48" customFormat="1" x14ac:dyDescent="0.25">
      <c r="A662" s="107">
        <v>2020</v>
      </c>
      <c r="B662" s="107">
        <v>118</v>
      </c>
      <c r="C662" s="107">
        <v>1</v>
      </c>
      <c r="D662" s="109">
        <v>43831</v>
      </c>
      <c r="E662" s="109">
        <v>44104</v>
      </c>
      <c r="F662" s="109">
        <v>44104</v>
      </c>
      <c r="G662" s="107" t="s">
        <v>137</v>
      </c>
      <c r="H662" s="107" t="s">
        <v>138</v>
      </c>
      <c r="I662" s="107">
        <v>142</v>
      </c>
      <c r="J662" s="107">
        <v>145</v>
      </c>
      <c r="K662" s="109">
        <v>43872</v>
      </c>
      <c r="L662" s="107" t="s">
        <v>171</v>
      </c>
      <c r="M662" s="107">
        <v>802018262</v>
      </c>
      <c r="N662" s="107" t="s">
        <v>911</v>
      </c>
      <c r="O662" s="107" t="s">
        <v>912</v>
      </c>
      <c r="P662" s="107">
        <v>81</v>
      </c>
      <c r="Q662" s="109">
        <v>43872</v>
      </c>
      <c r="R662" s="107" t="s">
        <v>4003</v>
      </c>
      <c r="S662" s="48">
        <v>117370000</v>
      </c>
      <c r="T662" s="48">
        <v>0</v>
      </c>
      <c r="U662" s="48">
        <v>0</v>
      </c>
      <c r="V662" s="130">
        <v>117370000</v>
      </c>
      <c r="W662" s="48">
        <v>70777666</v>
      </c>
      <c r="X662" s="48">
        <v>46592334</v>
      </c>
      <c r="AA662" s="107"/>
      <c r="AB662" s="107"/>
    </row>
    <row r="663" spans="1:28" s="48" customFormat="1" x14ac:dyDescent="0.25">
      <c r="A663" s="107">
        <v>2020</v>
      </c>
      <c r="B663" s="107">
        <v>118</v>
      </c>
      <c r="C663" s="107">
        <v>1</v>
      </c>
      <c r="D663" s="109">
        <v>43831</v>
      </c>
      <c r="E663" s="109">
        <v>44104</v>
      </c>
      <c r="F663" s="109">
        <v>44104</v>
      </c>
      <c r="G663" s="107" t="s">
        <v>2510</v>
      </c>
      <c r="H663" s="107" t="s">
        <v>3855</v>
      </c>
      <c r="I663" s="107">
        <v>1121</v>
      </c>
      <c r="J663" s="107">
        <v>936</v>
      </c>
      <c r="K663" s="109">
        <v>44063</v>
      </c>
      <c r="L663" s="107" t="s">
        <v>171</v>
      </c>
      <c r="M663" s="107">
        <v>802018262</v>
      </c>
      <c r="N663" s="107" t="s">
        <v>911</v>
      </c>
      <c r="O663" s="107" t="s">
        <v>1278</v>
      </c>
      <c r="P663" s="107">
        <v>81</v>
      </c>
      <c r="Q663" s="109">
        <v>43872</v>
      </c>
      <c r="R663" s="107" t="s">
        <v>4004</v>
      </c>
      <c r="S663" s="48">
        <v>17850000</v>
      </c>
      <c r="T663" s="48">
        <v>0</v>
      </c>
      <c r="U663" s="48">
        <v>0</v>
      </c>
      <c r="V663" s="130">
        <v>17850000</v>
      </c>
      <c r="W663" s="48">
        <v>0</v>
      </c>
      <c r="X663" s="48">
        <v>17850000</v>
      </c>
      <c r="AA663" s="107"/>
      <c r="AB663" s="107"/>
    </row>
    <row r="664" spans="1:28" s="48" customFormat="1" x14ac:dyDescent="0.25">
      <c r="A664" s="107">
        <v>2020</v>
      </c>
      <c r="B664" s="107">
        <v>118</v>
      </c>
      <c r="C664" s="107">
        <v>1</v>
      </c>
      <c r="D664" s="109">
        <v>43831</v>
      </c>
      <c r="E664" s="109">
        <v>44104</v>
      </c>
      <c r="F664" s="109">
        <v>44104</v>
      </c>
      <c r="G664" s="107" t="s">
        <v>137</v>
      </c>
      <c r="H664" s="107" t="s">
        <v>138</v>
      </c>
      <c r="I664" s="107">
        <v>193</v>
      </c>
      <c r="J664" s="107">
        <v>119</v>
      </c>
      <c r="K664" s="109">
        <v>43867</v>
      </c>
      <c r="L664" s="107" t="s">
        <v>172</v>
      </c>
      <c r="M664" s="107">
        <v>79101438</v>
      </c>
      <c r="N664" s="107" t="s">
        <v>378</v>
      </c>
      <c r="O664" s="107" t="s">
        <v>113</v>
      </c>
      <c r="P664" s="107">
        <v>82</v>
      </c>
      <c r="Q664" s="109">
        <v>43867</v>
      </c>
      <c r="R664" s="107" t="s">
        <v>913</v>
      </c>
      <c r="S664" s="48">
        <v>28728865</v>
      </c>
      <c r="T664" s="48">
        <v>0</v>
      </c>
      <c r="U664" s="48">
        <v>0</v>
      </c>
      <c r="V664" s="130">
        <v>28728865</v>
      </c>
      <c r="W664" s="48">
        <v>17846719</v>
      </c>
      <c r="X664" s="48">
        <v>10882146</v>
      </c>
      <c r="AA664" s="107"/>
      <c r="AB664" s="107"/>
    </row>
    <row r="665" spans="1:28" s="48" customFormat="1" x14ac:dyDescent="0.25">
      <c r="A665" s="107">
        <v>2020</v>
      </c>
      <c r="B665" s="107">
        <v>118</v>
      </c>
      <c r="C665" s="107">
        <v>1</v>
      </c>
      <c r="D665" s="109">
        <v>43831</v>
      </c>
      <c r="E665" s="109">
        <v>44104</v>
      </c>
      <c r="F665" s="109">
        <v>44104</v>
      </c>
      <c r="G665" s="107" t="s">
        <v>137</v>
      </c>
      <c r="H665" s="107" t="s">
        <v>138</v>
      </c>
      <c r="I665" s="107">
        <v>637</v>
      </c>
      <c r="J665" s="107">
        <v>501</v>
      </c>
      <c r="K665" s="109">
        <v>43957</v>
      </c>
      <c r="L665" s="107" t="s">
        <v>172</v>
      </c>
      <c r="M665" s="107">
        <v>1016057202</v>
      </c>
      <c r="N665" s="107" t="s">
        <v>379</v>
      </c>
      <c r="O665" s="107" t="s">
        <v>112</v>
      </c>
      <c r="P665" s="107">
        <v>83</v>
      </c>
      <c r="Q665" s="109">
        <v>43868</v>
      </c>
      <c r="R665" s="107" t="s">
        <v>4005</v>
      </c>
      <c r="S665" s="48">
        <v>6952500</v>
      </c>
      <c r="T665" s="48">
        <v>0</v>
      </c>
      <c r="U665" s="48">
        <v>0</v>
      </c>
      <c r="V665" s="130">
        <v>6952500</v>
      </c>
      <c r="W665" s="48">
        <v>6952500</v>
      </c>
      <c r="X665" s="48">
        <v>0</v>
      </c>
      <c r="AA665" s="107"/>
      <c r="AB665" s="107"/>
    </row>
    <row r="666" spans="1:28" s="48" customFormat="1" x14ac:dyDescent="0.25">
      <c r="A666" s="107">
        <v>2020</v>
      </c>
      <c r="B666" s="107">
        <v>118</v>
      </c>
      <c r="C666" s="107">
        <v>1</v>
      </c>
      <c r="D666" s="109">
        <v>43831</v>
      </c>
      <c r="E666" s="109">
        <v>44104</v>
      </c>
      <c r="F666" s="109">
        <v>44104</v>
      </c>
      <c r="G666" s="107" t="s">
        <v>137</v>
      </c>
      <c r="H666" s="107" t="s">
        <v>138</v>
      </c>
      <c r="I666" s="107">
        <v>173</v>
      </c>
      <c r="J666" s="107">
        <v>129</v>
      </c>
      <c r="K666" s="109">
        <v>43868</v>
      </c>
      <c r="L666" s="107" t="s">
        <v>172</v>
      </c>
      <c r="M666" s="107">
        <v>1016057202</v>
      </c>
      <c r="N666" s="107" t="s">
        <v>379</v>
      </c>
      <c r="O666" s="107" t="s">
        <v>112</v>
      </c>
      <c r="P666" s="107">
        <v>83</v>
      </c>
      <c r="Q666" s="109">
        <v>43868</v>
      </c>
      <c r="R666" s="107" t="s">
        <v>4006</v>
      </c>
      <c r="S666" s="48">
        <v>13905000</v>
      </c>
      <c r="T666" s="48">
        <v>0</v>
      </c>
      <c r="U666" s="48">
        <v>0</v>
      </c>
      <c r="V666" s="130">
        <v>13905000</v>
      </c>
      <c r="W666" s="48">
        <v>13905000</v>
      </c>
      <c r="X666" s="48">
        <v>0</v>
      </c>
      <c r="AA666" s="107"/>
      <c r="AB666" s="107"/>
    </row>
    <row r="667" spans="1:28" s="48" customFormat="1" x14ac:dyDescent="0.25">
      <c r="A667" s="107">
        <v>2020</v>
      </c>
      <c r="B667" s="107">
        <v>118</v>
      </c>
      <c r="C667" s="107">
        <v>1</v>
      </c>
      <c r="D667" s="109">
        <v>43831</v>
      </c>
      <c r="E667" s="109">
        <v>44104</v>
      </c>
      <c r="F667" s="109">
        <v>44104</v>
      </c>
      <c r="G667" s="107" t="s">
        <v>137</v>
      </c>
      <c r="H667" s="107" t="s">
        <v>138</v>
      </c>
      <c r="I667" s="107">
        <v>638</v>
      </c>
      <c r="J667" s="107">
        <v>502</v>
      </c>
      <c r="K667" s="109">
        <v>43957</v>
      </c>
      <c r="L667" s="107" t="s">
        <v>172</v>
      </c>
      <c r="M667" s="107">
        <v>1013584561</v>
      </c>
      <c r="N667" s="107" t="s">
        <v>380</v>
      </c>
      <c r="O667" s="107" t="s">
        <v>113</v>
      </c>
      <c r="P667" s="107">
        <v>84</v>
      </c>
      <c r="Q667" s="109">
        <v>43868</v>
      </c>
      <c r="R667" s="107" t="s">
        <v>4007</v>
      </c>
      <c r="S667" s="48">
        <v>4296645</v>
      </c>
      <c r="T667" s="48">
        <v>0</v>
      </c>
      <c r="U667" s="48">
        <v>0</v>
      </c>
      <c r="V667" s="130">
        <v>4296645</v>
      </c>
      <c r="W667" s="48">
        <v>4296645</v>
      </c>
      <c r="X667" s="48">
        <v>0</v>
      </c>
      <c r="AA667" s="107"/>
      <c r="AB667" s="107"/>
    </row>
    <row r="668" spans="1:28" s="48" customFormat="1" x14ac:dyDescent="0.25">
      <c r="A668" s="107">
        <v>2020</v>
      </c>
      <c r="B668" s="107">
        <v>118</v>
      </c>
      <c r="C668" s="107">
        <v>1</v>
      </c>
      <c r="D668" s="109">
        <v>43831</v>
      </c>
      <c r="E668" s="109">
        <v>44104</v>
      </c>
      <c r="F668" s="109">
        <v>44104</v>
      </c>
      <c r="G668" s="107" t="s">
        <v>137</v>
      </c>
      <c r="H668" s="107" t="s">
        <v>138</v>
      </c>
      <c r="I668" s="107">
        <v>172</v>
      </c>
      <c r="J668" s="107">
        <v>130</v>
      </c>
      <c r="K668" s="109">
        <v>43868</v>
      </c>
      <c r="L668" s="107" t="s">
        <v>172</v>
      </c>
      <c r="M668" s="107">
        <v>1013584561</v>
      </c>
      <c r="N668" s="107" t="s">
        <v>380</v>
      </c>
      <c r="O668" s="107" t="s">
        <v>112</v>
      </c>
      <c r="P668" s="107">
        <v>84</v>
      </c>
      <c r="Q668" s="109">
        <v>43868</v>
      </c>
      <c r="R668" s="107" t="s">
        <v>4008</v>
      </c>
      <c r="S668" s="48">
        <v>8593290</v>
      </c>
      <c r="T668" s="48">
        <v>0</v>
      </c>
      <c r="U668" s="48">
        <v>0</v>
      </c>
      <c r="V668" s="130">
        <v>8593290</v>
      </c>
      <c r="W668" s="48">
        <v>8593290</v>
      </c>
      <c r="X668" s="48">
        <v>0</v>
      </c>
      <c r="AA668" s="107"/>
      <c r="AB668" s="107"/>
    </row>
    <row r="669" spans="1:28" s="48" customFormat="1" x14ac:dyDescent="0.25">
      <c r="A669" s="107">
        <v>2020</v>
      </c>
      <c r="B669" s="107">
        <v>118</v>
      </c>
      <c r="C669" s="107">
        <v>1</v>
      </c>
      <c r="D669" s="109">
        <v>43831</v>
      </c>
      <c r="E669" s="109">
        <v>44104</v>
      </c>
      <c r="F669" s="109">
        <v>44104</v>
      </c>
      <c r="G669" s="107" t="s">
        <v>137</v>
      </c>
      <c r="H669" s="107" t="s">
        <v>138</v>
      </c>
      <c r="I669" s="107">
        <v>639</v>
      </c>
      <c r="J669" s="107">
        <v>503</v>
      </c>
      <c r="K669" s="109">
        <v>43957</v>
      </c>
      <c r="L669" s="107" t="s">
        <v>172</v>
      </c>
      <c r="M669" s="107">
        <v>79954325</v>
      </c>
      <c r="N669" s="107" t="s">
        <v>915</v>
      </c>
      <c r="O669" s="107" t="s">
        <v>112</v>
      </c>
      <c r="P669" s="107">
        <v>85</v>
      </c>
      <c r="Q669" s="109">
        <v>43868</v>
      </c>
      <c r="R669" s="107" t="s">
        <v>4009</v>
      </c>
      <c r="S669" s="48">
        <v>8000000</v>
      </c>
      <c r="T669" s="48">
        <v>0</v>
      </c>
      <c r="U669" s="48">
        <v>0</v>
      </c>
      <c r="V669" s="130">
        <v>8000000</v>
      </c>
      <c r="W669" s="48">
        <v>8000000</v>
      </c>
      <c r="X669" s="48">
        <v>0</v>
      </c>
      <c r="AA669" s="107"/>
      <c r="AB669" s="107"/>
    </row>
    <row r="670" spans="1:28" s="48" customFormat="1" x14ac:dyDescent="0.25">
      <c r="A670" s="107">
        <v>2020</v>
      </c>
      <c r="B670" s="107">
        <v>118</v>
      </c>
      <c r="C670" s="107">
        <v>1</v>
      </c>
      <c r="D670" s="109">
        <v>43831</v>
      </c>
      <c r="E670" s="109">
        <v>44104</v>
      </c>
      <c r="F670" s="109">
        <v>44104</v>
      </c>
      <c r="G670" s="107" t="s">
        <v>137</v>
      </c>
      <c r="H670" s="107" t="s">
        <v>138</v>
      </c>
      <c r="I670" s="107">
        <v>174</v>
      </c>
      <c r="J670" s="107">
        <v>128</v>
      </c>
      <c r="K670" s="109">
        <v>43868</v>
      </c>
      <c r="L670" s="107" t="s">
        <v>172</v>
      </c>
      <c r="M670" s="107">
        <v>79954325</v>
      </c>
      <c r="N670" s="107" t="s">
        <v>915</v>
      </c>
      <c r="O670" s="107" t="s">
        <v>112</v>
      </c>
      <c r="P670" s="107">
        <v>85</v>
      </c>
      <c r="Q670" s="109">
        <v>43868</v>
      </c>
      <c r="R670" s="107" t="s">
        <v>4010</v>
      </c>
      <c r="S670" s="48">
        <v>15999999</v>
      </c>
      <c r="T670" s="48">
        <v>0</v>
      </c>
      <c r="U670" s="48">
        <v>0</v>
      </c>
      <c r="V670" s="130">
        <v>15999999</v>
      </c>
      <c r="W670" s="48">
        <v>15999999</v>
      </c>
      <c r="X670" s="48">
        <v>0</v>
      </c>
      <c r="AA670" s="107"/>
      <c r="AB670" s="107"/>
    </row>
    <row r="671" spans="1:28" s="48" customFormat="1" x14ac:dyDescent="0.25">
      <c r="A671" s="107">
        <v>2020</v>
      </c>
      <c r="B671" s="107">
        <v>118</v>
      </c>
      <c r="C671" s="107">
        <v>1</v>
      </c>
      <c r="D671" s="109">
        <v>43831</v>
      </c>
      <c r="E671" s="109">
        <v>44104</v>
      </c>
      <c r="F671" s="109">
        <v>44104</v>
      </c>
      <c r="G671" s="107" t="s">
        <v>137</v>
      </c>
      <c r="H671" s="107" t="s">
        <v>138</v>
      </c>
      <c r="I671" s="107">
        <v>178</v>
      </c>
      <c r="J671" s="107">
        <v>138</v>
      </c>
      <c r="K671" s="109">
        <v>43868</v>
      </c>
      <c r="L671" s="107" t="s">
        <v>172</v>
      </c>
      <c r="M671" s="107">
        <v>51730804</v>
      </c>
      <c r="N671" s="107" t="s">
        <v>382</v>
      </c>
      <c r="O671" s="107" t="s">
        <v>112</v>
      </c>
      <c r="P671" s="107">
        <v>86</v>
      </c>
      <c r="Q671" s="109">
        <v>43868</v>
      </c>
      <c r="R671" s="107" t="s">
        <v>4011</v>
      </c>
      <c r="S671" s="48">
        <v>22866000</v>
      </c>
      <c r="T671" s="48">
        <v>0</v>
      </c>
      <c r="U671" s="48">
        <v>0</v>
      </c>
      <c r="V671" s="130">
        <v>22866000</v>
      </c>
      <c r="W671" s="48">
        <v>22866000</v>
      </c>
      <c r="X671" s="48">
        <v>0</v>
      </c>
      <c r="AA671" s="107"/>
      <c r="AB671" s="107"/>
    </row>
    <row r="672" spans="1:28" s="48" customFormat="1" x14ac:dyDescent="0.25">
      <c r="A672" s="107">
        <v>2020</v>
      </c>
      <c r="B672" s="107">
        <v>118</v>
      </c>
      <c r="C672" s="107">
        <v>1</v>
      </c>
      <c r="D672" s="109">
        <v>43831</v>
      </c>
      <c r="E672" s="109">
        <v>44104</v>
      </c>
      <c r="F672" s="109">
        <v>44104</v>
      </c>
      <c r="G672" s="107" t="s">
        <v>2510</v>
      </c>
      <c r="H672" s="107" t="s">
        <v>3855</v>
      </c>
      <c r="I672" s="107">
        <v>1297</v>
      </c>
      <c r="J672" s="107">
        <v>1024</v>
      </c>
      <c r="K672" s="109">
        <v>44099</v>
      </c>
      <c r="L672" s="107" t="s">
        <v>172</v>
      </c>
      <c r="M672" s="107">
        <v>51730804</v>
      </c>
      <c r="N672" s="107" t="s">
        <v>382</v>
      </c>
      <c r="O672" s="107" t="s">
        <v>113</v>
      </c>
      <c r="P672" s="107">
        <v>86</v>
      </c>
      <c r="Q672" s="109">
        <v>43868</v>
      </c>
      <c r="R672" s="107" t="s">
        <v>4012</v>
      </c>
      <c r="S672" s="48">
        <v>3811000</v>
      </c>
      <c r="T672" s="48">
        <v>0</v>
      </c>
      <c r="U672" s="48">
        <v>0</v>
      </c>
      <c r="V672" s="130">
        <v>3811000</v>
      </c>
      <c r="W672" s="48">
        <v>0</v>
      </c>
      <c r="X672" s="48">
        <v>3811000</v>
      </c>
      <c r="AA672" s="107"/>
      <c r="AB672" s="107"/>
    </row>
    <row r="673" spans="1:28" s="48" customFormat="1" x14ac:dyDescent="0.25">
      <c r="A673" s="107">
        <v>2020</v>
      </c>
      <c r="B673" s="107">
        <v>118</v>
      </c>
      <c r="C673" s="107">
        <v>1</v>
      </c>
      <c r="D673" s="109">
        <v>43831</v>
      </c>
      <c r="E673" s="109">
        <v>44104</v>
      </c>
      <c r="F673" s="109">
        <v>44104</v>
      </c>
      <c r="G673" s="107" t="s">
        <v>2510</v>
      </c>
      <c r="H673" s="107" t="s">
        <v>3855</v>
      </c>
      <c r="I673" s="107">
        <v>1103</v>
      </c>
      <c r="J673" s="107">
        <v>916</v>
      </c>
      <c r="K673" s="109">
        <v>44061</v>
      </c>
      <c r="L673" s="107" t="s">
        <v>172</v>
      </c>
      <c r="M673" s="107">
        <v>51730804</v>
      </c>
      <c r="N673" s="107" t="s">
        <v>382</v>
      </c>
      <c r="O673" s="107" t="s">
        <v>112</v>
      </c>
      <c r="P673" s="107">
        <v>86</v>
      </c>
      <c r="Q673" s="109">
        <v>43868</v>
      </c>
      <c r="R673" s="107" t="s">
        <v>4013</v>
      </c>
      <c r="S673" s="48">
        <v>3811000</v>
      </c>
      <c r="T673" s="48">
        <v>0</v>
      </c>
      <c r="U673" s="48">
        <v>0</v>
      </c>
      <c r="V673" s="130">
        <v>3811000</v>
      </c>
      <c r="W673" s="48">
        <v>0</v>
      </c>
      <c r="X673" s="48">
        <v>3811000</v>
      </c>
      <c r="AA673" s="107"/>
      <c r="AB673" s="107"/>
    </row>
    <row r="674" spans="1:28" s="48" customFormat="1" x14ac:dyDescent="0.25">
      <c r="A674" s="107">
        <v>2020</v>
      </c>
      <c r="B674" s="107">
        <v>118</v>
      </c>
      <c r="C674" s="107">
        <v>1</v>
      </c>
      <c r="D674" s="109">
        <v>43831</v>
      </c>
      <c r="E674" s="109">
        <v>44104</v>
      </c>
      <c r="F674" s="109">
        <v>44104</v>
      </c>
      <c r="G674" s="107" t="s">
        <v>2510</v>
      </c>
      <c r="H674" s="107" t="s">
        <v>3855</v>
      </c>
      <c r="I674" s="107">
        <v>998</v>
      </c>
      <c r="J674" s="107">
        <v>858</v>
      </c>
      <c r="K674" s="109">
        <v>44046</v>
      </c>
      <c r="L674" s="107" t="s">
        <v>172</v>
      </c>
      <c r="M674" s="107">
        <v>51730804</v>
      </c>
      <c r="N674" s="107" t="s">
        <v>382</v>
      </c>
      <c r="O674" s="107" t="s">
        <v>112</v>
      </c>
      <c r="P674" s="107">
        <v>86</v>
      </c>
      <c r="Q674" s="109">
        <v>43868</v>
      </c>
      <c r="R674" s="107" t="s">
        <v>4014</v>
      </c>
      <c r="S674" s="48">
        <v>3811000</v>
      </c>
      <c r="T674" s="48">
        <v>0</v>
      </c>
      <c r="U674" s="48">
        <v>0</v>
      </c>
      <c r="V674" s="130">
        <v>3811000</v>
      </c>
      <c r="W674" s="48">
        <v>3048800</v>
      </c>
      <c r="X674" s="48">
        <v>762200</v>
      </c>
      <c r="AA674" s="107"/>
      <c r="AB674" s="107"/>
    </row>
    <row r="675" spans="1:28" s="48" customFormat="1" x14ac:dyDescent="0.25">
      <c r="A675" s="107">
        <v>2020</v>
      </c>
      <c r="B675" s="107">
        <v>118</v>
      </c>
      <c r="C675" s="107">
        <v>1</v>
      </c>
      <c r="D675" s="109">
        <v>43831</v>
      </c>
      <c r="E675" s="109">
        <v>44104</v>
      </c>
      <c r="F675" s="109">
        <v>44104</v>
      </c>
      <c r="G675" s="107" t="s">
        <v>137</v>
      </c>
      <c r="H675" s="107" t="s">
        <v>138</v>
      </c>
      <c r="I675" s="107">
        <v>227</v>
      </c>
      <c r="J675" s="107">
        <v>178</v>
      </c>
      <c r="K675" s="109">
        <v>43878</v>
      </c>
      <c r="L675" s="107" t="s">
        <v>172</v>
      </c>
      <c r="M675" s="107">
        <v>20677686</v>
      </c>
      <c r="N675" s="107" t="s">
        <v>383</v>
      </c>
      <c r="O675" s="107" t="s">
        <v>112</v>
      </c>
      <c r="P675" s="107">
        <v>87</v>
      </c>
      <c r="Q675" s="109">
        <v>43878</v>
      </c>
      <c r="R675" s="107" t="s">
        <v>4015</v>
      </c>
      <c r="S675" s="48">
        <v>86100000</v>
      </c>
      <c r="T675" s="48">
        <v>0</v>
      </c>
      <c r="U675" s="48">
        <v>0</v>
      </c>
      <c r="V675" s="130">
        <v>86100000</v>
      </c>
      <c r="W675" s="48">
        <v>53026667</v>
      </c>
      <c r="X675" s="48">
        <v>33073333</v>
      </c>
      <c r="AA675" s="107"/>
      <c r="AB675" s="107"/>
    </row>
    <row r="676" spans="1:28" s="48" customFormat="1" x14ac:dyDescent="0.25">
      <c r="A676" s="107">
        <v>2020</v>
      </c>
      <c r="B676" s="107">
        <v>118</v>
      </c>
      <c r="C676" s="107">
        <v>1</v>
      </c>
      <c r="D676" s="109">
        <v>43831</v>
      </c>
      <c r="E676" s="109">
        <v>44104</v>
      </c>
      <c r="F676" s="109">
        <v>44104</v>
      </c>
      <c r="G676" s="107" t="s">
        <v>134</v>
      </c>
      <c r="H676" s="107" t="s">
        <v>3826</v>
      </c>
      <c r="I676" s="107">
        <v>140</v>
      </c>
      <c r="J676" s="107">
        <v>140</v>
      </c>
      <c r="K676" s="109">
        <v>43871</v>
      </c>
      <c r="L676" s="107" t="s">
        <v>172</v>
      </c>
      <c r="M676" s="107">
        <v>1014260500</v>
      </c>
      <c r="N676" s="107" t="s">
        <v>384</v>
      </c>
      <c r="O676" s="107" t="s">
        <v>112</v>
      </c>
      <c r="P676" s="107">
        <v>88</v>
      </c>
      <c r="Q676" s="109">
        <v>43871</v>
      </c>
      <c r="R676" s="107" t="s">
        <v>4016</v>
      </c>
      <c r="S676" s="48">
        <v>39200000</v>
      </c>
      <c r="T676" s="48">
        <v>0</v>
      </c>
      <c r="U676" s="48">
        <v>0</v>
      </c>
      <c r="V676" s="130">
        <v>39200000</v>
      </c>
      <c r="W676" s="48">
        <v>32830000</v>
      </c>
      <c r="X676" s="48">
        <v>6370000</v>
      </c>
      <c r="AA676" s="107"/>
      <c r="AB676" s="107"/>
    </row>
    <row r="677" spans="1:28" s="48" customFormat="1" x14ac:dyDescent="0.25">
      <c r="A677" s="107">
        <v>2020</v>
      </c>
      <c r="B677" s="107">
        <v>118</v>
      </c>
      <c r="C677" s="107">
        <v>1</v>
      </c>
      <c r="D677" s="109">
        <v>43831</v>
      </c>
      <c r="E677" s="109">
        <v>44104</v>
      </c>
      <c r="F677" s="109">
        <v>44104</v>
      </c>
      <c r="G677" s="107" t="s">
        <v>134</v>
      </c>
      <c r="H677" s="107" t="s">
        <v>3826</v>
      </c>
      <c r="I677" s="107">
        <v>98</v>
      </c>
      <c r="J677" s="107">
        <v>136</v>
      </c>
      <c r="K677" s="109">
        <v>43868</v>
      </c>
      <c r="L677" s="107" t="s">
        <v>172</v>
      </c>
      <c r="M677" s="107">
        <v>7843147</v>
      </c>
      <c r="N677" s="107" t="s">
        <v>919</v>
      </c>
      <c r="O677" s="107" t="s">
        <v>112</v>
      </c>
      <c r="P677" s="107">
        <v>89</v>
      </c>
      <c r="Q677" s="109">
        <v>43868</v>
      </c>
      <c r="R677" s="107" t="s">
        <v>4017</v>
      </c>
      <c r="S677" s="48">
        <v>89640000</v>
      </c>
      <c r="T677" s="48">
        <v>0</v>
      </c>
      <c r="U677" s="48">
        <v>0</v>
      </c>
      <c r="V677" s="130">
        <v>89640000</v>
      </c>
      <c r="W677" s="48">
        <v>56440000</v>
      </c>
      <c r="X677" s="48">
        <v>33200000</v>
      </c>
      <c r="AA677" s="107"/>
      <c r="AB677" s="107"/>
    </row>
    <row r="678" spans="1:28" s="48" customFormat="1" x14ac:dyDescent="0.25">
      <c r="A678" s="107">
        <v>2020</v>
      </c>
      <c r="B678" s="107">
        <v>118</v>
      </c>
      <c r="C678" s="107">
        <v>1</v>
      </c>
      <c r="D678" s="109">
        <v>43831</v>
      </c>
      <c r="E678" s="109">
        <v>44104</v>
      </c>
      <c r="F678" s="109">
        <v>44104</v>
      </c>
      <c r="G678" s="107" t="s">
        <v>134</v>
      </c>
      <c r="H678" s="107" t="s">
        <v>3826</v>
      </c>
      <c r="I678" s="107">
        <v>184</v>
      </c>
      <c r="J678" s="107">
        <v>154</v>
      </c>
      <c r="K678" s="109">
        <v>43873</v>
      </c>
      <c r="L678" s="107" t="s">
        <v>172</v>
      </c>
      <c r="M678" s="107">
        <v>91274561</v>
      </c>
      <c r="N678" s="107" t="s">
        <v>386</v>
      </c>
      <c r="O678" s="107" t="s">
        <v>112</v>
      </c>
      <c r="P678" s="107">
        <v>90</v>
      </c>
      <c r="Q678" s="109">
        <v>43873</v>
      </c>
      <c r="R678" s="107" t="s">
        <v>4018</v>
      </c>
      <c r="S678" s="48">
        <v>75133333</v>
      </c>
      <c r="T678" s="48">
        <v>0</v>
      </c>
      <c r="U678" s="48">
        <v>0</v>
      </c>
      <c r="V678" s="130">
        <v>75133333</v>
      </c>
      <c r="W678" s="48">
        <v>46200000</v>
      </c>
      <c r="X678" s="48">
        <v>28933333</v>
      </c>
      <c r="AA678" s="107"/>
      <c r="AB678" s="107"/>
    </row>
    <row r="679" spans="1:28" s="48" customFormat="1" x14ac:dyDescent="0.25">
      <c r="A679" s="107">
        <v>2020</v>
      </c>
      <c r="B679" s="107">
        <v>118</v>
      </c>
      <c r="C679" s="107">
        <v>1</v>
      </c>
      <c r="D679" s="109">
        <v>43831</v>
      </c>
      <c r="E679" s="109">
        <v>44104</v>
      </c>
      <c r="F679" s="109">
        <v>44104</v>
      </c>
      <c r="G679" s="107" t="s">
        <v>134</v>
      </c>
      <c r="H679" s="107" t="s">
        <v>3826</v>
      </c>
      <c r="I679" s="107">
        <v>191</v>
      </c>
      <c r="J679" s="107">
        <v>182</v>
      </c>
      <c r="K679" s="109">
        <v>43878</v>
      </c>
      <c r="L679" s="107" t="s">
        <v>172</v>
      </c>
      <c r="M679" s="107">
        <v>41483736</v>
      </c>
      <c r="N679" s="107" t="s">
        <v>387</v>
      </c>
      <c r="O679" s="107" t="s">
        <v>112</v>
      </c>
      <c r="P679" s="107">
        <v>91</v>
      </c>
      <c r="Q679" s="109">
        <v>43878</v>
      </c>
      <c r="R679" s="107" t="s">
        <v>4019</v>
      </c>
      <c r="S679" s="48">
        <v>77000000</v>
      </c>
      <c r="T679" s="48">
        <v>0</v>
      </c>
      <c r="U679" s="48">
        <v>0</v>
      </c>
      <c r="V679" s="130">
        <v>77000000</v>
      </c>
      <c r="W679" s="48">
        <v>45266666</v>
      </c>
      <c r="X679" s="48">
        <v>31733334</v>
      </c>
      <c r="AA679" s="107"/>
      <c r="AB679" s="107"/>
    </row>
    <row r="680" spans="1:28" s="48" customFormat="1" hidden="1" x14ac:dyDescent="0.25">
      <c r="A680" s="107">
        <v>2020</v>
      </c>
      <c r="B680" s="107">
        <v>118</v>
      </c>
      <c r="C680" s="107">
        <v>1</v>
      </c>
      <c r="D680" s="109">
        <v>43831</v>
      </c>
      <c r="E680" s="109">
        <v>44104</v>
      </c>
      <c r="F680" s="109">
        <v>44104</v>
      </c>
      <c r="G680" s="107" t="s">
        <v>134</v>
      </c>
      <c r="H680" s="107" t="s">
        <v>3826</v>
      </c>
      <c r="I680" s="107">
        <v>94</v>
      </c>
      <c r="J680" s="107">
        <v>51</v>
      </c>
      <c r="K680" s="109">
        <v>43861</v>
      </c>
      <c r="L680" s="107" t="s">
        <v>172</v>
      </c>
      <c r="M680" s="107">
        <v>52818167</v>
      </c>
      <c r="N680" s="107" t="s">
        <v>38</v>
      </c>
      <c r="O680" s="107" t="s">
        <v>112</v>
      </c>
      <c r="P680" s="107">
        <v>91</v>
      </c>
      <c r="Q680" s="109">
        <v>43482</v>
      </c>
      <c r="R680" s="107" t="s">
        <v>4020</v>
      </c>
      <c r="S680" s="48">
        <v>19800000</v>
      </c>
      <c r="T680" s="48">
        <v>0</v>
      </c>
      <c r="U680" s="48">
        <v>0</v>
      </c>
      <c r="V680" s="131">
        <v>19800000</v>
      </c>
      <c r="W680" s="48">
        <v>19800000</v>
      </c>
      <c r="X680" s="48">
        <v>0</v>
      </c>
      <c r="AA680" s="107"/>
      <c r="AB680" s="107"/>
    </row>
    <row r="681" spans="1:28" s="48" customFormat="1" x14ac:dyDescent="0.25">
      <c r="A681" s="107">
        <v>2020</v>
      </c>
      <c r="B681" s="107">
        <v>118</v>
      </c>
      <c r="C681" s="107">
        <v>1</v>
      </c>
      <c r="D681" s="109">
        <v>43831</v>
      </c>
      <c r="E681" s="109">
        <v>44104</v>
      </c>
      <c r="F681" s="109">
        <v>44104</v>
      </c>
      <c r="G681" s="107" t="s">
        <v>121</v>
      </c>
      <c r="H681" s="107" t="s">
        <v>3848</v>
      </c>
      <c r="I681" s="107">
        <v>162</v>
      </c>
      <c r="J681" s="107">
        <v>141</v>
      </c>
      <c r="K681" s="109">
        <v>43871</v>
      </c>
      <c r="L681" s="107" t="s">
        <v>172</v>
      </c>
      <c r="M681" s="107">
        <v>63548541</v>
      </c>
      <c r="N681" s="107" t="s">
        <v>388</v>
      </c>
      <c r="O681" s="107" t="s">
        <v>112</v>
      </c>
      <c r="P681" s="107">
        <v>92</v>
      </c>
      <c r="Q681" s="109">
        <v>43871</v>
      </c>
      <c r="R681" s="107" t="s">
        <v>4021</v>
      </c>
      <c r="S681" s="48">
        <v>21000000</v>
      </c>
      <c r="T681" s="48">
        <v>0</v>
      </c>
      <c r="U681" s="48">
        <v>0</v>
      </c>
      <c r="V681" s="130">
        <v>21000000</v>
      </c>
      <c r="W681" s="48">
        <v>21000000</v>
      </c>
      <c r="X681" s="48">
        <v>0</v>
      </c>
      <c r="AA681" s="107"/>
      <c r="AB681" s="107"/>
    </row>
    <row r="682" spans="1:28" s="48" customFormat="1" x14ac:dyDescent="0.25">
      <c r="A682" s="107">
        <v>2020</v>
      </c>
      <c r="B682" s="107">
        <v>118</v>
      </c>
      <c r="C682" s="107">
        <v>1</v>
      </c>
      <c r="D682" s="109">
        <v>43831</v>
      </c>
      <c r="E682" s="109">
        <v>44104</v>
      </c>
      <c r="F682" s="109">
        <v>44104</v>
      </c>
      <c r="G682" s="107" t="s">
        <v>121</v>
      </c>
      <c r="H682" s="107" t="s">
        <v>3848</v>
      </c>
      <c r="I682" s="107">
        <v>163</v>
      </c>
      <c r="J682" s="107">
        <v>142</v>
      </c>
      <c r="K682" s="109">
        <v>43871</v>
      </c>
      <c r="L682" s="107" t="s">
        <v>172</v>
      </c>
      <c r="M682" s="107">
        <v>52957057</v>
      </c>
      <c r="N682" s="107" t="s">
        <v>389</v>
      </c>
      <c r="O682" s="107" t="s">
        <v>112</v>
      </c>
      <c r="P682" s="107">
        <v>93</v>
      </c>
      <c r="Q682" s="109">
        <v>43871</v>
      </c>
      <c r="R682" s="107" t="s">
        <v>4022</v>
      </c>
      <c r="S682" s="48">
        <v>11040000</v>
      </c>
      <c r="T682" s="48">
        <v>0</v>
      </c>
      <c r="U682" s="48">
        <v>0</v>
      </c>
      <c r="V682" s="130">
        <v>11040000</v>
      </c>
      <c r="W682" s="48">
        <v>11040000</v>
      </c>
      <c r="X682" s="48">
        <v>0</v>
      </c>
      <c r="AA682" s="107"/>
      <c r="AB682" s="107"/>
    </row>
    <row r="683" spans="1:28" s="48" customFormat="1" x14ac:dyDescent="0.25">
      <c r="A683" s="107">
        <v>2020</v>
      </c>
      <c r="B683" s="107">
        <v>118</v>
      </c>
      <c r="C683" s="107">
        <v>1</v>
      </c>
      <c r="D683" s="109">
        <v>43831</v>
      </c>
      <c r="E683" s="109">
        <v>44104</v>
      </c>
      <c r="F683" s="109">
        <v>44104</v>
      </c>
      <c r="G683" s="107" t="s">
        <v>137</v>
      </c>
      <c r="H683" s="107" t="s">
        <v>138</v>
      </c>
      <c r="I683" s="107">
        <v>183</v>
      </c>
      <c r="J683" s="107">
        <v>137</v>
      </c>
      <c r="K683" s="109">
        <v>43868</v>
      </c>
      <c r="L683" s="107" t="s">
        <v>172</v>
      </c>
      <c r="M683" s="107">
        <v>52493313</v>
      </c>
      <c r="N683" s="107" t="s">
        <v>390</v>
      </c>
      <c r="O683" s="107" t="s">
        <v>112</v>
      </c>
      <c r="P683" s="107">
        <v>94</v>
      </c>
      <c r="Q683" s="109">
        <v>43868</v>
      </c>
      <c r="R683" s="107" t="s">
        <v>4023</v>
      </c>
      <c r="S683" s="48">
        <v>59226432</v>
      </c>
      <c r="T683" s="48">
        <v>0</v>
      </c>
      <c r="U683" s="48">
        <v>0</v>
      </c>
      <c r="V683" s="130">
        <v>59226432</v>
      </c>
      <c r="W683" s="48">
        <v>50342467</v>
      </c>
      <c r="X683" s="48">
        <v>8883965</v>
      </c>
      <c r="AA683" s="107"/>
      <c r="AB683" s="107"/>
    </row>
    <row r="684" spans="1:28" s="48" customFormat="1" x14ac:dyDescent="0.25">
      <c r="A684" s="107">
        <v>2020</v>
      </c>
      <c r="B684" s="107">
        <v>118</v>
      </c>
      <c r="C684" s="107">
        <v>1</v>
      </c>
      <c r="D684" s="109">
        <v>43831</v>
      </c>
      <c r="E684" s="109">
        <v>44104</v>
      </c>
      <c r="F684" s="109">
        <v>44104</v>
      </c>
      <c r="G684" s="107" t="s">
        <v>2510</v>
      </c>
      <c r="H684" s="107" t="s">
        <v>3855</v>
      </c>
      <c r="I684" s="107">
        <v>1270</v>
      </c>
      <c r="J684" s="107">
        <v>1014</v>
      </c>
      <c r="K684" s="109">
        <v>44099</v>
      </c>
      <c r="L684" s="107" t="s">
        <v>172</v>
      </c>
      <c r="M684" s="107">
        <v>52493313</v>
      </c>
      <c r="N684" s="107" t="s">
        <v>390</v>
      </c>
      <c r="O684" s="107" t="s">
        <v>112</v>
      </c>
      <c r="P684" s="107">
        <v>94</v>
      </c>
      <c r="Q684" s="109">
        <v>43868</v>
      </c>
      <c r="R684" s="107" t="s">
        <v>4024</v>
      </c>
      <c r="S684" s="48">
        <v>20482474</v>
      </c>
      <c r="T684" s="48">
        <v>0</v>
      </c>
      <c r="U684" s="48">
        <v>0</v>
      </c>
      <c r="V684" s="130">
        <v>20482474</v>
      </c>
      <c r="W684" s="48">
        <v>0</v>
      </c>
      <c r="X684" s="48">
        <v>20482474</v>
      </c>
      <c r="AA684" s="107"/>
      <c r="AB684" s="107"/>
    </row>
    <row r="685" spans="1:28" s="48" customFormat="1" x14ac:dyDescent="0.25">
      <c r="A685" s="107">
        <v>2020</v>
      </c>
      <c r="B685" s="107">
        <v>118</v>
      </c>
      <c r="C685" s="107">
        <v>1</v>
      </c>
      <c r="D685" s="109">
        <v>43831</v>
      </c>
      <c r="E685" s="109">
        <v>44104</v>
      </c>
      <c r="F685" s="109">
        <v>44104</v>
      </c>
      <c r="G685" s="107" t="s">
        <v>137</v>
      </c>
      <c r="H685" s="107" t="s">
        <v>138</v>
      </c>
      <c r="I685" s="107">
        <v>192</v>
      </c>
      <c r="J685" s="107">
        <v>139</v>
      </c>
      <c r="K685" s="109">
        <v>43868</v>
      </c>
      <c r="L685" s="107" t="s">
        <v>172</v>
      </c>
      <c r="M685" s="107">
        <v>51792082</v>
      </c>
      <c r="N685" s="107" t="s">
        <v>391</v>
      </c>
      <c r="O685" s="107" t="s">
        <v>112</v>
      </c>
      <c r="P685" s="107">
        <v>95</v>
      </c>
      <c r="Q685" s="109">
        <v>43868</v>
      </c>
      <c r="R685" s="107" t="s">
        <v>4025</v>
      </c>
      <c r="S685" s="48">
        <v>45000000</v>
      </c>
      <c r="T685" s="48">
        <v>0</v>
      </c>
      <c r="U685" s="48">
        <v>0</v>
      </c>
      <c r="V685" s="130">
        <v>45000000</v>
      </c>
      <c r="W685" s="48">
        <v>45000000</v>
      </c>
      <c r="X685" s="48">
        <v>0</v>
      </c>
      <c r="AA685" s="107"/>
      <c r="AB685" s="107"/>
    </row>
    <row r="686" spans="1:28" s="48" customFormat="1" x14ac:dyDescent="0.25">
      <c r="A686" s="107">
        <v>2020</v>
      </c>
      <c r="B686" s="107">
        <v>118</v>
      </c>
      <c r="C686" s="107">
        <v>1</v>
      </c>
      <c r="D686" s="109">
        <v>43831</v>
      </c>
      <c r="E686" s="109">
        <v>44104</v>
      </c>
      <c r="F686" s="109">
        <v>44104</v>
      </c>
      <c r="G686" s="107" t="s">
        <v>137</v>
      </c>
      <c r="H686" s="107" t="s">
        <v>138</v>
      </c>
      <c r="I686" s="107">
        <v>242</v>
      </c>
      <c r="J686" s="107">
        <v>209</v>
      </c>
      <c r="K686" s="109">
        <v>43881</v>
      </c>
      <c r="L686" s="107" t="s">
        <v>172</v>
      </c>
      <c r="M686" s="107">
        <v>52327274</v>
      </c>
      <c r="N686" s="107" t="s">
        <v>927</v>
      </c>
      <c r="O686" s="107" t="s">
        <v>113</v>
      </c>
      <c r="P686" s="107">
        <v>97</v>
      </c>
      <c r="Q686" s="109">
        <v>43881</v>
      </c>
      <c r="R686" s="107" t="s">
        <v>4026</v>
      </c>
      <c r="S686" s="48">
        <v>26400000</v>
      </c>
      <c r="T686" s="48">
        <v>0</v>
      </c>
      <c r="U686" s="48">
        <v>0</v>
      </c>
      <c r="V686" s="130">
        <v>26400000</v>
      </c>
      <c r="W686" s="48">
        <v>21010000</v>
      </c>
      <c r="X686" s="48">
        <v>5390000</v>
      </c>
      <c r="AA686" s="107"/>
      <c r="AB686" s="107"/>
    </row>
    <row r="687" spans="1:28" s="48" customFormat="1" x14ac:dyDescent="0.25">
      <c r="A687" s="107">
        <v>2020</v>
      </c>
      <c r="B687" s="107">
        <v>118</v>
      </c>
      <c r="C687" s="107">
        <v>1</v>
      </c>
      <c r="D687" s="109">
        <v>43831</v>
      </c>
      <c r="E687" s="109">
        <v>44104</v>
      </c>
      <c r="F687" s="109">
        <v>44104</v>
      </c>
      <c r="G687" s="107" t="s">
        <v>121</v>
      </c>
      <c r="H687" s="107" t="s">
        <v>3848</v>
      </c>
      <c r="I687" s="107">
        <v>189</v>
      </c>
      <c r="J687" s="107">
        <v>143</v>
      </c>
      <c r="K687" s="109">
        <v>43871</v>
      </c>
      <c r="L687" s="107" t="s">
        <v>172</v>
      </c>
      <c r="M687" s="107">
        <v>1032388835</v>
      </c>
      <c r="N687" s="107" t="s">
        <v>393</v>
      </c>
      <c r="O687" s="107" t="s">
        <v>112</v>
      </c>
      <c r="P687" s="107">
        <v>98</v>
      </c>
      <c r="Q687" s="109">
        <v>43871</v>
      </c>
      <c r="R687" s="107" t="s">
        <v>4027</v>
      </c>
      <c r="S687" s="48">
        <v>17850000</v>
      </c>
      <c r="T687" s="48">
        <v>0</v>
      </c>
      <c r="U687" s="48">
        <v>0</v>
      </c>
      <c r="V687" s="130">
        <v>17850000</v>
      </c>
      <c r="W687" s="48">
        <v>17850000</v>
      </c>
      <c r="X687" s="48">
        <v>0</v>
      </c>
      <c r="AA687" s="107"/>
      <c r="AB687" s="107"/>
    </row>
    <row r="688" spans="1:28" s="48" customFormat="1" x14ac:dyDescent="0.25">
      <c r="A688" s="107">
        <v>2020</v>
      </c>
      <c r="B688" s="107">
        <v>118</v>
      </c>
      <c r="C688" s="107">
        <v>1</v>
      </c>
      <c r="D688" s="109">
        <v>43831</v>
      </c>
      <c r="E688" s="109">
        <v>44104</v>
      </c>
      <c r="F688" s="109">
        <v>44104</v>
      </c>
      <c r="G688" s="107" t="s">
        <v>137</v>
      </c>
      <c r="H688" s="107" t="s">
        <v>138</v>
      </c>
      <c r="I688" s="107">
        <v>194</v>
      </c>
      <c r="J688" s="107">
        <v>146</v>
      </c>
      <c r="K688" s="109">
        <v>43872</v>
      </c>
      <c r="L688" s="107" t="s">
        <v>172</v>
      </c>
      <c r="M688" s="107">
        <v>1012324784</v>
      </c>
      <c r="N688" s="107" t="s">
        <v>394</v>
      </c>
      <c r="O688" s="107" t="s">
        <v>113</v>
      </c>
      <c r="P688" s="107">
        <v>99</v>
      </c>
      <c r="Q688" s="109">
        <v>43872</v>
      </c>
      <c r="R688" s="107" t="s">
        <v>4028</v>
      </c>
      <c r="S688" s="48">
        <v>43476300</v>
      </c>
      <c r="T688" s="48">
        <v>0</v>
      </c>
      <c r="U688" s="48">
        <v>0</v>
      </c>
      <c r="V688" s="130">
        <v>43476300</v>
      </c>
      <c r="W688" s="48">
        <v>27604000</v>
      </c>
      <c r="X688" s="48">
        <v>15872300</v>
      </c>
      <c r="AA688" s="107"/>
      <c r="AB688" s="107"/>
    </row>
    <row r="689" spans="1:28" s="48" customFormat="1" x14ac:dyDescent="0.25">
      <c r="A689" s="107">
        <v>2020</v>
      </c>
      <c r="B689" s="107">
        <v>118</v>
      </c>
      <c r="C689" s="107">
        <v>1</v>
      </c>
      <c r="D689" s="109">
        <v>43831</v>
      </c>
      <c r="E689" s="109">
        <v>44104</v>
      </c>
      <c r="F689" s="109">
        <v>44104</v>
      </c>
      <c r="G689" s="107" t="s">
        <v>121</v>
      </c>
      <c r="H689" s="107" t="s">
        <v>3848</v>
      </c>
      <c r="I689" s="107">
        <v>158</v>
      </c>
      <c r="J689" s="107">
        <v>150</v>
      </c>
      <c r="K689" s="109">
        <v>43873</v>
      </c>
      <c r="L689" s="107" t="s">
        <v>172</v>
      </c>
      <c r="M689" s="107">
        <v>52647246</v>
      </c>
      <c r="N689" s="107" t="s">
        <v>930</v>
      </c>
      <c r="O689" s="107" t="s">
        <v>112</v>
      </c>
      <c r="P689" s="107">
        <v>100</v>
      </c>
      <c r="Q689" s="109">
        <v>43873</v>
      </c>
      <c r="R689" s="107" t="s">
        <v>4029</v>
      </c>
      <c r="S689" s="48">
        <v>110000000</v>
      </c>
      <c r="T689" s="48">
        <v>0</v>
      </c>
      <c r="U689" s="48">
        <v>0</v>
      </c>
      <c r="V689" s="130">
        <v>110000000</v>
      </c>
      <c r="W689" s="48">
        <v>68655000</v>
      </c>
      <c r="X689" s="48">
        <v>41345000</v>
      </c>
      <c r="AA689" s="107"/>
      <c r="AB689" s="107"/>
    </row>
    <row r="690" spans="1:28" s="48" customFormat="1" x14ac:dyDescent="0.25">
      <c r="A690" s="107">
        <v>2020</v>
      </c>
      <c r="B690" s="107">
        <v>118</v>
      </c>
      <c r="C690" s="107">
        <v>1</v>
      </c>
      <c r="D690" s="109">
        <v>43831</v>
      </c>
      <c r="E690" s="109">
        <v>44104</v>
      </c>
      <c r="F690" s="109">
        <v>44104</v>
      </c>
      <c r="G690" s="107" t="s">
        <v>116</v>
      </c>
      <c r="H690" s="107" t="s">
        <v>3851</v>
      </c>
      <c r="I690" s="107">
        <v>160</v>
      </c>
      <c r="J690" s="107">
        <v>155</v>
      </c>
      <c r="K690" s="109">
        <v>43874</v>
      </c>
      <c r="L690" s="107" t="s">
        <v>172</v>
      </c>
      <c r="M690" s="107">
        <v>1109491789</v>
      </c>
      <c r="N690" s="107" t="s">
        <v>397</v>
      </c>
      <c r="O690" s="107" t="s">
        <v>112</v>
      </c>
      <c r="P690" s="107">
        <v>101</v>
      </c>
      <c r="Q690" s="109">
        <v>43874</v>
      </c>
      <c r="R690" s="107" t="s">
        <v>4030</v>
      </c>
      <c r="S690" s="48">
        <v>20100000</v>
      </c>
      <c r="T690" s="48">
        <v>0</v>
      </c>
      <c r="U690" s="48">
        <v>0</v>
      </c>
      <c r="V690" s="130">
        <v>20100000</v>
      </c>
      <c r="W690" s="48">
        <v>20100000</v>
      </c>
      <c r="X690" s="48">
        <v>0</v>
      </c>
      <c r="AA690" s="107"/>
      <c r="AB690" s="107"/>
    </row>
    <row r="691" spans="1:28" s="48" customFormat="1" x14ac:dyDescent="0.25">
      <c r="A691" s="107">
        <v>2020</v>
      </c>
      <c r="B691" s="107">
        <v>118</v>
      </c>
      <c r="C691" s="107">
        <v>1</v>
      </c>
      <c r="D691" s="109">
        <v>43831</v>
      </c>
      <c r="E691" s="109">
        <v>44104</v>
      </c>
      <c r="F691" s="109">
        <v>44104</v>
      </c>
      <c r="G691" s="107" t="s">
        <v>116</v>
      </c>
      <c r="H691" s="107" t="s">
        <v>3851</v>
      </c>
      <c r="I691" s="107">
        <v>646</v>
      </c>
      <c r="J691" s="107">
        <v>520</v>
      </c>
      <c r="K691" s="109">
        <v>43962</v>
      </c>
      <c r="L691" s="107" t="s">
        <v>172</v>
      </c>
      <c r="M691" s="107">
        <v>1109491789</v>
      </c>
      <c r="N691" s="107" t="s">
        <v>397</v>
      </c>
      <c r="O691" s="107" t="s">
        <v>112</v>
      </c>
      <c r="P691" s="107">
        <v>101</v>
      </c>
      <c r="Q691" s="109">
        <v>43874</v>
      </c>
      <c r="R691" s="107" t="s">
        <v>4031</v>
      </c>
      <c r="S691" s="48">
        <v>6700000</v>
      </c>
      <c r="T691" s="48">
        <v>0</v>
      </c>
      <c r="U691" s="48">
        <v>0</v>
      </c>
      <c r="V691" s="130">
        <v>6700000</v>
      </c>
      <c r="W691" s="48">
        <v>6700000</v>
      </c>
      <c r="X691" s="48">
        <v>0</v>
      </c>
      <c r="AA691" s="107"/>
      <c r="AB691" s="107"/>
    </row>
    <row r="692" spans="1:28" s="48" customFormat="1" x14ac:dyDescent="0.25">
      <c r="A692" s="107">
        <v>2020</v>
      </c>
      <c r="B692" s="107">
        <v>118</v>
      </c>
      <c r="C692" s="107">
        <v>1</v>
      </c>
      <c r="D692" s="109">
        <v>43831</v>
      </c>
      <c r="E692" s="109">
        <v>44104</v>
      </c>
      <c r="F692" s="109">
        <v>44104</v>
      </c>
      <c r="G692" s="107" t="s">
        <v>121</v>
      </c>
      <c r="H692" s="107" t="s">
        <v>3848</v>
      </c>
      <c r="I692" s="107">
        <v>625</v>
      </c>
      <c r="J692" s="107">
        <v>519</v>
      </c>
      <c r="K692" s="109">
        <v>43962</v>
      </c>
      <c r="L692" s="107" t="s">
        <v>172</v>
      </c>
      <c r="M692" s="107">
        <v>79733524</v>
      </c>
      <c r="N692" s="107" t="s">
        <v>398</v>
      </c>
      <c r="O692" s="107" t="s">
        <v>112</v>
      </c>
      <c r="P692" s="107">
        <v>102</v>
      </c>
      <c r="Q692" s="109">
        <v>43874</v>
      </c>
      <c r="R692" s="107" t="s">
        <v>4032</v>
      </c>
      <c r="S692" s="48">
        <v>7000000</v>
      </c>
      <c r="T692" s="48">
        <v>0</v>
      </c>
      <c r="U692" s="48">
        <v>0</v>
      </c>
      <c r="V692" s="130">
        <v>7000000</v>
      </c>
      <c r="W692" s="48">
        <v>7000000</v>
      </c>
      <c r="X692" s="48">
        <v>0</v>
      </c>
      <c r="AA692" s="107"/>
      <c r="AB692" s="107"/>
    </row>
    <row r="693" spans="1:28" s="48" customFormat="1" x14ac:dyDescent="0.25">
      <c r="A693" s="107">
        <v>2020</v>
      </c>
      <c r="B693" s="107">
        <v>118</v>
      </c>
      <c r="C693" s="107">
        <v>1</v>
      </c>
      <c r="D693" s="109">
        <v>43831</v>
      </c>
      <c r="E693" s="109">
        <v>44104</v>
      </c>
      <c r="F693" s="109">
        <v>44104</v>
      </c>
      <c r="G693" s="107" t="s">
        <v>121</v>
      </c>
      <c r="H693" s="107" t="s">
        <v>3848</v>
      </c>
      <c r="I693" s="107">
        <v>159</v>
      </c>
      <c r="J693" s="107">
        <v>157</v>
      </c>
      <c r="K693" s="109">
        <v>43874</v>
      </c>
      <c r="L693" s="107" t="s">
        <v>172</v>
      </c>
      <c r="M693" s="107">
        <v>79733524</v>
      </c>
      <c r="N693" s="107" t="s">
        <v>398</v>
      </c>
      <c r="O693" s="107" t="s">
        <v>112</v>
      </c>
      <c r="P693" s="107">
        <v>102</v>
      </c>
      <c r="Q693" s="109">
        <v>43874</v>
      </c>
      <c r="R693" s="107" t="s">
        <v>4033</v>
      </c>
      <c r="S693" s="48">
        <v>21000000</v>
      </c>
      <c r="T693" s="48">
        <v>0</v>
      </c>
      <c r="U693" s="48">
        <v>0</v>
      </c>
      <c r="V693" s="130">
        <v>21000000</v>
      </c>
      <c r="W693" s="48">
        <v>21000000</v>
      </c>
      <c r="X693" s="48">
        <v>0</v>
      </c>
      <c r="AA693" s="107"/>
      <c r="AB693" s="107"/>
    </row>
    <row r="694" spans="1:28" s="48" customFormat="1" x14ac:dyDescent="0.25">
      <c r="A694" s="107">
        <v>2020</v>
      </c>
      <c r="B694" s="107">
        <v>118</v>
      </c>
      <c r="C694" s="107">
        <v>1</v>
      </c>
      <c r="D694" s="109">
        <v>43831</v>
      </c>
      <c r="E694" s="109">
        <v>44104</v>
      </c>
      <c r="F694" s="109">
        <v>44104</v>
      </c>
      <c r="G694" s="107" t="s">
        <v>121</v>
      </c>
      <c r="H694" s="107" t="s">
        <v>3848</v>
      </c>
      <c r="I694" s="107">
        <v>624</v>
      </c>
      <c r="J694" s="107">
        <v>529</v>
      </c>
      <c r="K694" s="109">
        <v>43964</v>
      </c>
      <c r="L694" s="107" t="s">
        <v>172</v>
      </c>
      <c r="M694" s="107">
        <v>80773573</v>
      </c>
      <c r="N694" s="107" t="s">
        <v>934</v>
      </c>
      <c r="O694" s="107" t="s">
        <v>112</v>
      </c>
      <c r="P694" s="107">
        <v>103</v>
      </c>
      <c r="Q694" s="109">
        <v>43875</v>
      </c>
      <c r="R694" s="107" t="s">
        <v>4034</v>
      </c>
      <c r="S694" s="48">
        <v>10050000</v>
      </c>
      <c r="T694" s="48">
        <v>0</v>
      </c>
      <c r="U694" s="48">
        <v>0</v>
      </c>
      <c r="V694" s="130">
        <v>10050000</v>
      </c>
      <c r="W694" s="48">
        <v>10050000</v>
      </c>
      <c r="X694" s="48">
        <v>0</v>
      </c>
      <c r="AA694" s="107"/>
      <c r="AB694" s="107"/>
    </row>
    <row r="695" spans="1:28" s="48" customFormat="1" x14ac:dyDescent="0.25">
      <c r="A695" s="107">
        <v>2020</v>
      </c>
      <c r="B695" s="107">
        <v>118</v>
      </c>
      <c r="C695" s="107">
        <v>1</v>
      </c>
      <c r="D695" s="109">
        <v>43831</v>
      </c>
      <c r="E695" s="109">
        <v>44104</v>
      </c>
      <c r="F695" s="109">
        <v>44104</v>
      </c>
      <c r="G695" s="107" t="s">
        <v>121</v>
      </c>
      <c r="H695" s="107" t="s">
        <v>3848</v>
      </c>
      <c r="I695" s="107">
        <v>157</v>
      </c>
      <c r="J695" s="107">
        <v>158</v>
      </c>
      <c r="K695" s="109">
        <v>43874</v>
      </c>
      <c r="L695" s="107" t="s">
        <v>172</v>
      </c>
      <c r="M695" s="107">
        <v>80773573</v>
      </c>
      <c r="N695" s="107" t="s">
        <v>934</v>
      </c>
      <c r="O695" s="107" t="s">
        <v>112</v>
      </c>
      <c r="P695" s="107">
        <v>103</v>
      </c>
      <c r="Q695" s="109">
        <v>43874</v>
      </c>
      <c r="R695" s="107" t="s">
        <v>4035</v>
      </c>
      <c r="S695" s="48">
        <v>20100000</v>
      </c>
      <c r="T695" s="48">
        <v>0</v>
      </c>
      <c r="U695" s="48">
        <v>0</v>
      </c>
      <c r="V695" s="130">
        <v>20100000</v>
      </c>
      <c r="W695" s="48">
        <v>20100000</v>
      </c>
      <c r="X695" s="48">
        <v>0</v>
      </c>
      <c r="AA695" s="107"/>
      <c r="AB695" s="107"/>
    </row>
    <row r="696" spans="1:28" s="48" customFormat="1" x14ac:dyDescent="0.25">
      <c r="A696" s="107">
        <v>2020</v>
      </c>
      <c r="B696" s="107">
        <v>118</v>
      </c>
      <c r="C696" s="107">
        <v>1</v>
      </c>
      <c r="D696" s="109">
        <v>43831</v>
      </c>
      <c r="E696" s="109">
        <v>44104</v>
      </c>
      <c r="F696" s="109">
        <v>44104</v>
      </c>
      <c r="G696" s="107" t="s">
        <v>134</v>
      </c>
      <c r="H696" s="107" t="s">
        <v>3826</v>
      </c>
      <c r="I696" s="107">
        <v>97</v>
      </c>
      <c r="J696" s="107">
        <v>167</v>
      </c>
      <c r="K696" s="109">
        <v>43875</v>
      </c>
      <c r="L696" s="107" t="s">
        <v>172</v>
      </c>
      <c r="M696" s="107">
        <v>79897241</v>
      </c>
      <c r="N696" s="107" t="s">
        <v>400</v>
      </c>
      <c r="O696" s="107" t="s">
        <v>112</v>
      </c>
      <c r="P696" s="107">
        <v>104</v>
      </c>
      <c r="Q696" s="109">
        <v>43875</v>
      </c>
      <c r="R696" s="107" t="s">
        <v>4036</v>
      </c>
      <c r="S696" s="48">
        <v>53900000</v>
      </c>
      <c r="T696" s="48">
        <v>0</v>
      </c>
      <c r="U696" s="48">
        <v>0</v>
      </c>
      <c r="V696" s="130">
        <v>53900000</v>
      </c>
      <c r="W696" s="48">
        <v>32176667</v>
      </c>
      <c r="X696" s="48">
        <v>21723333</v>
      </c>
      <c r="AA696" s="107"/>
      <c r="AB696" s="107"/>
    </row>
    <row r="697" spans="1:28" s="48" customFormat="1" x14ac:dyDescent="0.25">
      <c r="A697" s="107">
        <v>2020</v>
      </c>
      <c r="B697" s="107">
        <v>118</v>
      </c>
      <c r="C697" s="107">
        <v>1</v>
      </c>
      <c r="D697" s="109">
        <v>43831</v>
      </c>
      <c r="E697" s="109">
        <v>44104</v>
      </c>
      <c r="F697" s="109">
        <v>44104</v>
      </c>
      <c r="G697" s="107" t="s">
        <v>879</v>
      </c>
      <c r="H697" s="107" t="s">
        <v>3947</v>
      </c>
      <c r="I697" s="107">
        <v>141</v>
      </c>
      <c r="J697" s="107">
        <v>177</v>
      </c>
      <c r="K697" s="109">
        <v>43875</v>
      </c>
      <c r="L697" s="107" t="s">
        <v>172</v>
      </c>
      <c r="M697" s="107">
        <v>79905794</v>
      </c>
      <c r="N697" s="107" t="s">
        <v>937</v>
      </c>
      <c r="O697" s="107" t="s">
        <v>112</v>
      </c>
      <c r="P697" s="107">
        <v>105</v>
      </c>
      <c r="Q697" s="109">
        <v>43875</v>
      </c>
      <c r="R697" s="107" t="s">
        <v>4037</v>
      </c>
      <c r="S697" s="48">
        <v>22500000</v>
      </c>
      <c r="T697" s="48">
        <v>0</v>
      </c>
      <c r="U697" s="48">
        <v>0</v>
      </c>
      <c r="V697" s="130">
        <v>22500000</v>
      </c>
      <c r="W697" s="48">
        <v>22500000</v>
      </c>
      <c r="X697" s="48">
        <v>0</v>
      </c>
      <c r="AA697" s="107"/>
      <c r="AB697" s="107"/>
    </row>
    <row r="698" spans="1:28" s="48" customFormat="1" x14ac:dyDescent="0.25">
      <c r="A698" s="107">
        <v>2020</v>
      </c>
      <c r="B698" s="107">
        <v>118</v>
      </c>
      <c r="C698" s="107">
        <v>1</v>
      </c>
      <c r="D698" s="109">
        <v>43831</v>
      </c>
      <c r="E698" s="109">
        <v>44104</v>
      </c>
      <c r="F698" s="109">
        <v>44104</v>
      </c>
      <c r="G698" s="107" t="s">
        <v>879</v>
      </c>
      <c r="H698" s="107" t="s">
        <v>3947</v>
      </c>
      <c r="I698" s="107">
        <v>181</v>
      </c>
      <c r="J698" s="107">
        <v>159</v>
      </c>
      <c r="K698" s="109">
        <v>43874</v>
      </c>
      <c r="L698" s="107" t="s">
        <v>172</v>
      </c>
      <c r="M698" s="107">
        <v>91245019</v>
      </c>
      <c r="N698" s="107" t="s">
        <v>939</v>
      </c>
      <c r="O698" s="107" t="s">
        <v>112</v>
      </c>
      <c r="P698" s="107">
        <v>106</v>
      </c>
      <c r="Q698" s="109">
        <v>43874</v>
      </c>
      <c r="R698" s="107" t="s">
        <v>4038</v>
      </c>
      <c r="S698" s="48">
        <v>22500000</v>
      </c>
      <c r="T698" s="48">
        <v>0</v>
      </c>
      <c r="U698" s="48">
        <v>0</v>
      </c>
      <c r="V698" s="130">
        <v>22500000</v>
      </c>
      <c r="W698" s="48">
        <v>22500000</v>
      </c>
      <c r="X698" s="48">
        <v>0</v>
      </c>
      <c r="AA698" s="107"/>
      <c r="AB698" s="107"/>
    </row>
    <row r="699" spans="1:28" s="48" customFormat="1" x14ac:dyDescent="0.25">
      <c r="A699" s="107">
        <v>2020</v>
      </c>
      <c r="B699" s="107">
        <v>118</v>
      </c>
      <c r="C699" s="107">
        <v>1</v>
      </c>
      <c r="D699" s="109">
        <v>43831</v>
      </c>
      <c r="E699" s="109">
        <v>44104</v>
      </c>
      <c r="F699" s="109">
        <v>44104</v>
      </c>
      <c r="G699" s="107" t="s">
        <v>879</v>
      </c>
      <c r="H699" s="107" t="s">
        <v>3947</v>
      </c>
      <c r="I699" s="107">
        <v>180</v>
      </c>
      <c r="J699" s="107">
        <v>153</v>
      </c>
      <c r="K699" s="109">
        <v>43873</v>
      </c>
      <c r="L699" s="107" t="s">
        <v>172</v>
      </c>
      <c r="M699" s="107">
        <v>52409157</v>
      </c>
      <c r="N699" s="107" t="s">
        <v>403</v>
      </c>
      <c r="O699" s="107" t="s">
        <v>112</v>
      </c>
      <c r="P699" s="107">
        <v>107</v>
      </c>
      <c r="Q699" s="109">
        <v>43873</v>
      </c>
      <c r="R699" s="107" t="s">
        <v>4039</v>
      </c>
      <c r="S699" s="48">
        <v>95400000</v>
      </c>
      <c r="T699" s="48">
        <v>0</v>
      </c>
      <c r="U699" s="48">
        <v>0</v>
      </c>
      <c r="V699" s="130">
        <v>95400000</v>
      </c>
      <c r="W699" s="48">
        <v>59400000</v>
      </c>
      <c r="X699" s="48">
        <v>36000000</v>
      </c>
      <c r="AA699" s="107"/>
      <c r="AB699" s="107"/>
    </row>
    <row r="700" spans="1:28" s="48" customFormat="1" x14ac:dyDescent="0.25">
      <c r="A700" s="107">
        <v>2020</v>
      </c>
      <c r="B700" s="107">
        <v>118</v>
      </c>
      <c r="C700" s="107">
        <v>1</v>
      </c>
      <c r="D700" s="109">
        <v>43831</v>
      </c>
      <c r="E700" s="109">
        <v>44104</v>
      </c>
      <c r="F700" s="109">
        <v>44104</v>
      </c>
      <c r="G700" s="107" t="s">
        <v>879</v>
      </c>
      <c r="H700" s="107" t="s">
        <v>3947</v>
      </c>
      <c r="I700" s="107">
        <v>137</v>
      </c>
      <c r="J700" s="107">
        <v>213</v>
      </c>
      <c r="K700" s="109">
        <v>43882</v>
      </c>
      <c r="L700" s="107" t="s">
        <v>172</v>
      </c>
      <c r="M700" s="107">
        <v>52702395</v>
      </c>
      <c r="N700" s="107" t="s">
        <v>404</v>
      </c>
      <c r="O700" s="107" t="s">
        <v>112</v>
      </c>
      <c r="P700" s="107">
        <v>108</v>
      </c>
      <c r="Q700" s="109">
        <v>43882</v>
      </c>
      <c r="R700" s="107" t="s">
        <v>4040</v>
      </c>
      <c r="S700" s="48">
        <v>22500000</v>
      </c>
      <c r="T700" s="48">
        <v>0</v>
      </c>
      <c r="U700" s="48">
        <v>0</v>
      </c>
      <c r="V700" s="130">
        <v>22500000</v>
      </c>
      <c r="W700" s="48">
        <v>22500000</v>
      </c>
      <c r="X700" s="48">
        <v>0</v>
      </c>
      <c r="AA700" s="107"/>
      <c r="AB700" s="107"/>
    </row>
    <row r="701" spans="1:28" s="48" customFormat="1" x14ac:dyDescent="0.25">
      <c r="A701" s="107">
        <v>2020</v>
      </c>
      <c r="B701" s="107">
        <v>118</v>
      </c>
      <c r="C701" s="107">
        <v>1</v>
      </c>
      <c r="D701" s="109">
        <v>43831</v>
      </c>
      <c r="E701" s="109">
        <v>44104</v>
      </c>
      <c r="F701" s="109">
        <v>44104</v>
      </c>
      <c r="G701" s="107" t="s">
        <v>879</v>
      </c>
      <c r="H701" s="107" t="s">
        <v>3947</v>
      </c>
      <c r="I701" s="107">
        <v>138</v>
      </c>
      <c r="J701" s="107">
        <v>160</v>
      </c>
      <c r="K701" s="109">
        <v>43874</v>
      </c>
      <c r="L701" s="107" t="s">
        <v>172</v>
      </c>
      <c r="M701" s="107">
        <v>52276651</v>
      </c>
      <c r="N701" s="107" t="s">
        <v>405</v>
      </c>
      <c r="O701" s="107" t="s">
        <v>112</v>
      </c>
      <c r="P701" s="107">
        <v>109</v>
      </c>
      <c r="Q701" s="109">
        <v>43874</v>
      </c>
      <c r="R701" s="107" t="s">
        <v>4041</v>
      </c>
      <c r="S701" s="48">
        <v>29400000</v>
      </c>
      <c r="T701" s="48">
        <v>0</v>
      </c>
      <c r="U701" s="48">
        <v>0</v>
      </c>
      <c r="V701" s="130">
        <v>29400000</v>
      </c>
      <c r="W701" s="48">
        <v>29400000</v>
      </c>
      <c r="X701" s="48">
        <v>0</v>
      </c>
      <c r="AA701" s="107"/>
      <c r="AB701" s="107"/>
    </row>
    <row r="702" spans="1:28" s="48" customFormat="1" x14ac:dyDescent="0.25">
      <c r="A702" s="107">
        <v>2020</v>
      </c>
      <c r="B702" s="107">
        <v>118</v>
      </c>
      <c r="C702" s="107">
        <v>1</v>
      </c>
      <c r="D702" s="109">
        <v>43831</v>
      </c>
      <c r="E702" s="109">
        <v>44104</v>
      </c>
      <c r="F702" s="109">
        <v>44104</v>
      </c>
      <c r="G702" s="107" t="s">
        <v>128</v>
      </c>
      <c r="H702" s="107" t="s">
        <v>3867</v>
      </c>
      <c r="I702" s="107">
        <v>185</v>
      </c>
      <c r="J702" s="107">
        <v>151</v>
      </c>
      <c r="K702" s="109">
        <v>43873</v>
      </c>
      <c r="L702" s="107" t="s">
        <v>172</v>
      </c>
      <c r="M702" s="107">
        <v>98399475</v>
      </c>
      <c r="N702" s="107" t="s">
        <v>406</v>
      </c>
      <c r="O702" s="107" t="s">
        <v>112</v>
      </c>
      <c r="P702" s="107">
        <v>110</v>
      </c>
      <c r="Q702" s="109">
        <v>43873</v>
      </c>
      <c r="R702" s="107" t="s">
        <v>4042</v>
      </c>
      <c r="S702" s="48">
        <v>18000000</v>
      </c>
      <c r="T702" s="48">
        <v>0</v>
      </c>
      <c r="U702" s="48">
        <v>0</v>
      </c>
      <c r="V702" s="130">
        <v>18000000</v>
      </c>
      <c r="W702" s="48">
        <v>18000000</v>
      </c>
      <c r="X702" s="48">
        <v>0</v>
      </c>
      <c r="AA702" s="107"/>
      <c r="AB702" s="107"/>
    </row>
    <row r="703" spans="1:28" s="48" customFormat="1" x14ac:dyDescent="0.25">
      <c r="A703" s="107">
        <v>2020</v>
      </c>
      <c r="B703" s="107">
        <v>118</v>
      </c>
      <c r="C703" s="107">
        <v>1</v>
      </c>
      <c r="D703" s="109">
        <v>43831</v>
      </c>
      <c r="E703" s="109">
        <v>44104</v>
      </c>
      <c r="F703" s="109">
        <v>44104</v>
      </c>
      <c r="G703" s="107" t="s">
        <v>128</v>
      </c>
      <c r="H703" s="107" t="s">
        <v>3867</v>
      </c>
      <c r="I703" s="107">
        <v>609</v>
      </c>
      <c r="J703" s="107">
        <v>524</v>
      </c>
      <c r="K703" s="109">
        <v>43963</v>
      </c>
      <c r="L703" s="107" t="s">
        <v>172</v>
      </c>
      <c r="M703" s="107">
        <v>98399475</v>
      </c>
      <c r="N703" s="107" t="s">
        <v>406</v>
      </c>
      <c r="O703" s="107" t="s">
        <v>112</v>
      </c>
      <c r="P703" s="107">
        <v>110</v>
      </c>
      <c r="Q703" s="109">
        <v>43874</v>
      </c>
      <c r="R703" s="107" t="s">
        <v>4043</v>
      </c>
      <c r="S703" s="48">
        <v>9000000</v>
      </c>
      <c r="T703" s="48">
        <v>0</v>
      </c>
      <c r="U703" s="48">
        <v>0</v>
      </c>
      <c r="V703" s="130">
        <v>9000000</v>
      </c>
      <c r="W703" s="48">
        <v>9000000</v>
      </c>
      <c r="X703" s="48">
        <v>0</v>
      </c>
      <c r="AA703" s="107"/>
      <c r="AB703" s="107"/>
    </row>
    <row r="704" spans="1:28" s="48" customFormat="1" x14ac:dyDescent="0.25">
      <c r="A704" s="107">
        <v>2020</v>
      </c>
      <c r="B704" s="107">
        <v>118</v>
      </c>
      <c r="C704" s="107">
        <v>1</v>
      </c>
      <c r="D704" s="109">
        <v>43831</v>
      </c>
      <c r="E704" s="109">
        <v>44104</v>
      </c>
      <c r="F704" s="109">
        <v>44104</v>
      </c>
      <c r="G704" s="107" t="s">
        <v>128</v>
      </c>
      <c r="H704" s="107" t="s">
        <v>3867</v>
      </c>
      <c r="I704" s="107">
        <v>198</v>
      </c>
      <c r="J704" s="107">
        <v>152</v>
      </c>
      <c r="K704" s="109">
        <v>43873</v>
      </c>
      <c r="L704" s="107" t="s">
        <v>172</v>
      </c>
      <c r="M704" s="107">
        <v>1032386240</v>
      </c>
      <c r="N704" s="107" t="s">
        <v>407</v>
      </c>
      <c r="O704" s="107" t="s">
        <v>112</v>
      </c>
      <c r="P704" s="107">
        <v>111</v>
      </c>
      <c r="Q704" s="109">
        <v>43873</v>
      </c>
      <c r="R704" s="107" t="s">
        <v>4044</v>
      </c>
      <c r="S704" s="48">
        <v>36000000</v>
      </c>
      <c r="T704" s="48">
        <v>0</v>
      </c>
      <c r="U704" s="48">
        <v>0</v>
      </c>
      <c r="V704" s="130">
        <v>36000000</v>
      </c>
      <c r="W704" s="48">
        <v>36000000</v>
      </c>
      <c r="X704" s="48">
        <v>0</v>
      </c>
      <c r="AA704" s="107"/>
      <c r="AB704" s="107"/>
    </row>
    <row r="705" spans="1:28" s="48" customFormat="1" x14ac:dyDescent="0.25">
      <c r="A705" s="107">
        <v>2020</v>
      </c>
      <c r="B705" s="107">
        <v>118</v>
      </c>
      <c r="C705" s="107">
        <v>1</v>
      </c>
      <c r="D705" s="109">
        <v>43831</v>
      </c>
      <c r="E705" s="109">
        <v>44104</v>
      </c>
      <c r="F705" s="109">
        <v>44104</v>
      </c>
      <c r="G705" s="107" t="s">
        <v>121</v>
      </c>
      <c r="H705" s="107" t="s">
        <v>3848</v>
      </c>
      <c r="I705" s="107">
        <v>187</v>
      </c>
      <c r="J705" s="107">
        <v>185</v>
      </c>
      <c r="K705" s="109">
        <v>43878</v>
      </c>
      <c r="L705" s="107" t="s">
        <v>172</v>
      </c>
      <c r="M705" s="107">
        <v>52314200</v>
      </c>
      <c r="N705" s="107" t="s">
        <v>408</v>
      </c>
      <c r="O705" s="107" t="s">
        <v>112</v>
      </c>
      <c r="P705" s="107">
        <v>112</v>
      </c>
      <c r="Q705" s="109">
        <v>43878</v>
      </c>
      <c r="R705" s="107" t="s">
        <v>4045</v>
      </c>
      <c r="S705" s="48">
        <v>54000000</v>
      </c>
      <c r="T705" s="48">
        <v>0</v>
      </c>
      <c r="U705" s="48">
        <v>0</v>
      </c>
      <c r="V705" s="130">
        <v>54000000</v>
      </c>
      <c r="W705" s="48">
        <v>54000000</v>
      </c>
      <c r="X705" s="48">
        <v>0</v>
      </c>
      <c r="AA705" s="107"/>
      <c r="AB705" s="107"/>
    </row>
    <row r="706" spans="1:28" s="48" customFormat="1" x14ac:dyDescent="0.25">
      <c r="A706" s="107">
        <v>2020</v>
      </c>
      <c r="B706" s="107">
        <v>118</v>
      </c>
      <c r="C706" s="107">
        <v>1</v>
      </c>
      <c r="D706" s="109">
        <v>43831</v>
      </c>
      <c r="E706" s="109">
        <v>44104</v>
      </c>
      <c r="F706" s="109">
        <v>44104</v>
      </c>
      <c r="G706" s="107" t="s">
        <v>134</v>
      </c>
      <c r="H706" s="107" t="s">
        <v>3826</v>
      </c>
      <c r="I706" s="107">
        <v>222</v>
      </c>
      <c r="J706" s="107">
        <v>166</v>
      </c>
      <c r="K706" s="109">
        <v>43875</v>
      </c>
      <c r="L706" s="107" t="s">
        <v>172</v>
      </c>
      <c r="M706" s="107">
        <v>1057589937</v>
      </c>
      <c r="N706" s="107" t="s">
        <v>409</v>
      </c>
      <c r="O706" s="107" t="s">
        <v>112</v>
      </c>
      <c r="P706" s="107">
        <v>113</v>
      </c>
      <c r="Q706" s="109">
        <v>43875</v>
      </c>
      <c r="R706" s="107" t="s">
        <v>4046</v>
      </c>
      <c r="S706" s="48">
        <v>13500000</v>
      </c>
      <c r="T706" s="48">
        <v>0</v>
      </c>
      <c r="U706" s="48">
        <v>0</v>
      </c>
      <c r="V706" s="130">
        <v>13500000</v>
      </c>
      <c r="W706" s="48">
        <v>13500000</v>
      </c>
      <c r="X706" s="48">
        <v>0</v>
      </c>
      <c r="AA706" s="107"/>
      <c r="AB706" s="107"/>
    </row>
    <row r="707" spans="1:28" s="48" customFormat="1" x14ac:dyDescent="0.25">
      <c r="A707" s="107">
        <v>2020</v>
      </c>
      <c r="B707" s="107">
        <v>118</v>
      </c>
      <c r="C707" s="107">
        <v>1</v>
      </c>
      <c r="D707" s="109">
        <v>43831</v>
      </c>
      <c r="E707" s="109">
        <v>44104</v>
      </c>
      <c r="F707" s="109">
        <v>44104</v>
      </c>
      <c r="G707" s="107" t="s">
        <v>134</v>
      </c>
      <c r="H707" s="107" t="s">
        <v>3826</v>
      </c>
      <c r="I707" s="107">
        <v>196</v>
      </c>
      <c r="J707" s="107">
        <v>165</v>
      </c>
      <c r="K707" s="109">
        <v>43875</v>
      </c>
      <c r="L707" s="107" t="s">
        <v>172</v>
      </c>
      <c r="M707" s="107">
        <v>1010196157</v>
      </c>
      <c r="N707" s="107" t="s">
        <v>410</v>
      </c>
      <c r="O707" s="107" t="s">
        <v>112</v>
      </c>
      <c r="P707" s="107">
        <v>114</v>
      </c>
      <c r="Q707" s="109">
        <v>43875</v>
      </c>
      <c r="R707" s="107" t="s">
        <v>4047</v>
      </c>
      <c r="S707" s="48">
        <v>12000000</v>
      </c>
      <c r="T707" s="48">
        <v>0</v>
      </c>
      <c r="U707" s="48">
        <v>0</v>
      </c>
      <c r="V707" s="130">
        <v>12000000</v>
      </c>
      <c r="W707" s="48">
        <v>12000000</v>
      </c>
      <c r="X707" s="48">
        <v>0</v>
      </c>
      <c r="AA707" s="107"/>
      <c r="AB707" s="107"/>
    </row>
    <row r="708" spans="1:28" s="48" customFormat="1" x14ac:dyDescent="0.25">
      <c r="A708" s="107">
        <v>2020</v>
      </c>
      <c r="B708" s="107">
        <v>118</v>
      </c>
      <c r="C708" s="107">
        <v>1</v>
      </c>
      <c r="D708" s="109">
        <v>43831</v>
      </c>
      <c r="E708" s="109">
        <v>44104</v>
      </c>
      <c r="F708" s="109">
        <v>44104</v>
      </c>
      <c r="G708" s="107" t="s">
        <v>121</v>
      </c>
      <c r="H708" s="107" t="s">
        <v>3848</v>
      </c>
      <c r="I708" s="107">
        <v>186</v>
      </c>
      <c r="J708" s="107">
        <v>170</v>
      </c>
      <c r="K708" s="109">
        <v>43875</v>
      </c>
      <c r="L708" s="107" t="s">
        <v>172</v>
      </c>
      <c r="M708" s="107">
        <v>39754649</v>
      </c>
      <c r="N708" s="107" t="s">
        <v>411</v>
      </c>
      <c r="O708" s="107" t="s">
        <v>112</v>
      </c>
      <c r="P708" s="107">
        <v>115</v>
      </c>
      <c r="Q708" s="109">
        <v>43875</v>
      </c>
      <c r="R708" s="107" t="s">
        <v>4048</v>
      </c>
      <c r="S708" s="48">
        <v>71400000</v>
      </c>
      <c r="T708" s="48">
        <v>0</v>
      </c>
      <c r="U708" s="48">
        <v>0</v>
      </c>
      <c r="V708" s="130">
        <v>71400000</v>
      </c>
      <c r="W708" s="48">
        <v>44653333</v>
      </c>
      <c r="X708" s="48">
        <v>26746667</v>
      </c>
      <c r="AA708" s="107"/>
      <c r="AB708" s="107"/>
    </row>
    <row r="709" spans="1:28" s="48" customFormat="1" x14ac:dyDescent="0.25">
      <c r="A709" s="107">
        <v>2020</v>
      </c>
      <c r="B709" s="107">
        <v>118</v>
      </c>
      <c r="C709" s="107">
        <v>1</v>
      </c>
      <c r="D709" s="109">
        <v>43831</v>
      </c>
      <c r="E709" s="109">
        <v>44104</v>
      </c>
      <c r="F709" s="109">
        <v>44104</v>
      </c>
      <c r="G709" s="107" t="s">
        <v>121</v>
      </c>
      <c r="H709" s="107" t="s">
        <v>3848</v>
      </c>
      <c r="I709" s="107">
        <v>542</v>
      </c>
      <c r="J709" s="107">
        <v>416</v>
      </c>
      <c r="K709" s="109">
        <v>43934</v>
      </c>
      <c r="L709" s="107" t="s">
        <v>172</v>
      </c>
      <c r="M709" s="107">
        <v>39543287</v>
      </c>
      <c r="N709" s="107" t="s">
        <v>950</v>
      </c>
      <c r="O709" s="107" t="s">
        <v>112</v>
      </c>
      <c r="P709" s="107">
        <v>116</v>
      </c>
      <c r="Q709" s="109">
        <v>43875</v>
      </c>
      <c r="R709" s="107" t="s">
        <v>4049</v>
      </c>
      <c r="S709" s="48">
        <v>5000000</v>
      </c>
      <c r="T709" s="48">
        <v>0</v>
      </c>
      <c r="U709" s="48">
        <v>0</v>
      </c>
      <c r="V709" s="130">
        <v>5000000</v>
      </c>
      <c r="W709" s="48">
        <v>5000000</v>
      </c>
      <c r="X709" s="48">
        <v>0</v>
      </c>
      <c r="AA709" s="107"/>
      <c r="AB709" s="107"/>
    </row>
    <row r="710" spans="1:28" s="48" customFormat="1" x14ac:dyDescent="0.25">
      <c r="A710" s="107">
        <v>2020</v>
      </c>
      <c r="B710" s="107">
        <v>118</v>
      </c>
      <c r="C710" s="107">
        <v>1</v>
      </c>
      <c r="D710" s="109">
        <v>43831</v>
      </c>
      <c r="E710" s="109">
        <v>44104</v>
      </c>
      <c r="F710" s="109">
        <v>44104</v>
      </c>
      <c r="G710" s="107" t="s">
        <v>121</v>
      </c>
      <c r="H710" s="107" t="s">
        <v>3848</v>
      </c>
      <c r="I710" s="107">
        <v>190</v>
      </c>
      <c r="J710" s="107">
        <v>171</v>
      </c>
      <c r="K710" s="109">
        <v>43875</v>
      </c>
      <c r="L710" s="107" t="s">
        <v>172</v>
      </c>
      <c r="M710" s="107">
        <v>39543287</v>
      </c>
      <c r="N710" s="107" t="s">
        <v>950</v>
      </c>
      <c r="O710" s="107" t="s">
        <v>112</v>
      </c>
      <c r="P710" s="107">
        <v>116</v>
      </c>
      <c r="Q710" s="109">
        <v>43875</v>
      </c>
      <c r="R710" s="107" t="s">
        <v>4050</v>
      </c>
      <c r="S710" s="48">
        <v>10000000</v>
      </c>
      <c r="T710" s="48">
        <v>0</v>
      </c>
      <c r="U710" s="48">
        <v>0</v>
      </c>
      <c r="V710" s="130">
        <v>10000000</v>
      </c>
      <c r="W710" s="48">
        <v>10000000</v>
      </c>
      <c r="X710" s="48">
        <v>0</v>
      </c>
      <c r="AA710" s="107"/>
      <c r="AB710" s="107"/>
    </row>
    <row r="711" spans="1:28" s="48" customFormat="1" x14ac:dyDescent="0.25">
      <c r="A711" s="107">
        <v>2020</v>
      </c>
      <c r="B711" s="107">
        <v>118</v>
      </c>
      <c r="C711" s="107">
        <v>1</v>
      </c>
      <c r="D711" s="109">
        <v>43831</v>
      </c>
      <c r="E711" s="109">
        <v>44104</v>
      </c>
      <c r="F711" s="109">
        <v>44104</v>
      </c>
      <c r="G711" s="107" t="s">
        <v>134</v>
      </c>
      <c r="H711" s="107" t="s">
        <v>3826</v>
      </c>
      <c r="I711" s="107">
        <v>95</v>
      </c>
      <c r="J711" s="107">
        <v>169</v>
      </c>
      <c r="K711" s="109">
        <v>43875</v>
      </c>
      <c r="L711" s="107" t="s">
        <v>172</v>
      </c>
      <c r="M711" s="107">
        <v>1032471766</v>
      </c>
      <c r="N711" s="107" t="s">
        <v>952</v>
      </c>
      <c r="O711" s="107" t="s">
        <v>112</v>
      </c>
      <c r="P711" s="107">
        <v>117</v>
      </c>
      <c r="Q711" s="109">
        <v>43875</v>
      </c>
      <c r="R711" s="107" t="s">
        <v>4051</v>
      </c>
      <c r="S711" s="48">
        <v>66000000</v>
      </c>
      <c r="T711" s="48">
        <v>0</v>
      </c>
      <c r="U711" s="48">
        <v>0</v>
      </c>
      <c r="V711" s="130">
        <v>66000000</v>
      </c>
      <c r="W711" s="48">
        <v>39400000</v>
      </c>
      <c r="X711" s="48">
        <v>26600000</v>
      </c>
      <c r="AA711" s="107"/>
      <c r="AB711" s="107"/>
    </row>
    <row r="712" spans="1:28" s="48" customFormat="1" x14ac:dyDescent="0.25">
      <c r="A712" s="107">
        <v>2020</v>
      </c>
      <c r="B712" s="107">
        <v>118</v>
      </c>
      <c r="C712" s="107">
        <v>1</v>
      </c>
      <c r="D712" s="109">
        <v>43831</v>
      </c>
      <c r="E712" s="109">
        <v>44104</v>
      </c>
      <c r="F712" s="109">
        <v>44104</v>
      </c>
      <c r="G712" s="107" t="s">
        <v>114</v>
      </c>
      <c r="H712" s="107" t="s">
        <v>4052</v>
      </c>
      <c r="I712" s="107">
        <v>205</v>
      </c>
      <c r="J712" s="107">
        <v>156</v>
      </c>
      <c r="K712" s="109">
        <v>43874</v>
      </c>
      <c r="L712" s="107" t="s">
        <v>172</v>
      </c>
      <c r="M712" s="107">
        <v>52767987</v>
      </c>
      <c r="N712" s="107" t="s">
        <v>414</v>
      </c>
      <c r="O712" s="107" t="s">
        <v>112</v>
      </c>
      <c r="P712" s="107">
        <v>118</v>
      </c>
      <c r="Q712" s="109">
        <v>43874</v>
      </c>
      <c r="R712" s="107" t="s">
        <v>4053</v>
      </c>
      <c r="S712" s="48">
        <v>49600000</v>
      </c>
      <c r="T712" s="48">
        <v>0</v>
      </c>
      <c r="U712" s="48">
        <v>0</v>
      </c>
      <c r="V712" s="130">
        <v>49600000</v>
      </c>
      <c r="W712" s="48">
        <v>40920000</v>
      </c>
      <c r="X712" s="48">
        <v>8680000</v>
      </c>
      <c r="AA712" s="107"/>
      <c r="AB712" s="107"/>
    </row>
    <row r="713" spans="1:28" s="48" customFormat="1" x14ac:dyDescent="0.25">
      <c r="A713" s="107">
        <v>2020</v>
      </c>
      <c r="B713" s="107">
        <v>118</v>
      </c>
      <c r="C713" s="107">
        <v>1</v>
      </c>
      <c r="D713" s="109">
        <v>43831</v>
      </c>
      <c r="E713" s="109">
        <v>44104</v>
      </c>
      <c r="F713" s="109">
        <v>44104</v>
      </c>
      <c r="G713" s="107" t="s">
        <v>114</v>
      </c>
      <c r="H713" s="107" t="s">
        <v>4052</v>
      </c>
      <c r="I713" s="107">
        <v>206</v>
      </c>
      <c r="J713" s="107">
        <v>173</v>
      </c>
      <c r="K713" s="109">
        <v>43875</v>
      </c>
      <c r="L713" s="107" t="s">
        <v>172</v>
      </c>
      <c r="M713" s="107">
        <v>52150420</v>
      </c>
      <c r="N713" s="107" t="s">
        <v>415</v>
      </c>
      <c r="O713" s="107" t="s">
        <v>112</v>
      </c>
      <c r="P713" s="107">
        <v>119</v>
      </c>
      <c r="Q713" s="109">
        <v>43875</v>
      </c>
      <c r="R713" s="107" t="s">
        <v>4054</v>
      </c>
      <c r="S713" s="48">
        <v>71100000</v>
      </c>
      <c r="T713" s="48">
        <v>0</v>
      </c>
      <c r="U713" s="48">
        <v>0</v>
      </c>
      <c r="V713" s="130">
        <v>71100000</v>
      </c>
      <c r="W713" s="48">
        <v>51876667</v>
      </c>
      <c r="X713" s="48">
        <v>19223333</v>
      </c>
      <c r="AA713" s="107"/>
      <c r="AB713" s="107"/>
    </row>
    <row r="714" spans="1:28" s="48" customFormat="1" x14ac:dyDescent="0.25">
      <c r="A714" s="107">
        <v>2020</v>
      </c>
      <c r="B714" s="107">
        <v>118</v>
      </c>
      <c r="C714" s="107">
        <v>1</v>
      </c>
      <c r="D714" s="109">
        <v>43831</v>
      </c>
      <c r="E714" s="109">
        <v>44104</v>
      </c>
      <c r="F714" s="109">
        <v>44104</v>
      </c>
      <c r="G714" s="107" t="s">
        <v>137</v>
      </c>
      <c r="H714" s="107" t="s">
        <v>138</v>
      </c>
      <c r="I714" s="107">
        <v>176</v>
      </c>
      <c r="J714" s="107">
        <v>176</v>
      </c>
      <c r="K714" s="109">
        <v>43875</v>
      </c>
      <c r="L714" s="107" t="s">
        <v>172</v>
      </c>
      <c r="M714" s="107">
        <v>1123086023</v>
      </c>
      <c r="N714" s="107" t="s">
        <v>416</v>
      </c>
      <c r="O714" s="107" t="s">
        <v>112</v>
      </c>
      <c r="P714" s="107">
        <v>120</v>
      </c>
      <c r="Q714" s="109">
        <v>43875</v>
      </c>
      <c r="R714" s="107" t="s">
        <v>4055</v>
      </c>
      <c r="S714" s="48">
        <v>58609089</v>
      </c>
      <c r="T714" s="48">
        <v>0</v>
      </c>
      <c r="U714" s="48">
        <v>0</v>
      </c>
      <c r="V714" s="130">
        <v>58609089</v>
      </c>
      <c r="W714" s="48">
        <v>36653938</v>
      </c>
      <c r="X714" s="48">
        <v>21955151</v>
      </c>
      <c r="AA714" s="107"/>
      <c r="AB714" s="107"/>
    </row>
    <row r="715" spans="1:28" s="48" customFormat="1" x14ac:dyDescent="0.25">
      <c r="A715" s="107">
        <v>2020</v>
      </c>
      <c r="B715" s="107">
        <v>118</v>
      </c>
      <c r="C715" s="107">
        <v>1</v>
      </c>
      <c r="D715" s="109">
        <v>43831</v>
      </c>
      <c r="E715" s="109">
        <v>44104</v>
      </c>
      <c r="F715" s="109">
        <v>44104</v>
      </c>
      <c r="G715" s="107" t="s">
        <v>114</v>
      </c>
      <c r="H715" s="107" t="s">
        <v>4052</v>
      </c>
      <c r="I715" s="107">
        <v>208</v>
      </c>
      <c r="J715" s="107">
        <v>180</v>
      </c>
      <c r="K715" s="109">
        <v>43878</v>
      </c>
      <c r="L715" s="107" t="s">
        <v>172</v>
      </c>
      <c r="M715" s="107">
        <v>52058035</v>
      </c>
      <c r="N715" s="107" t="s">
        <v>417</v>
      </c>
      <c r="O715" s="107" t="s">
        <v>112</v>
      </c>
      <c r="P715" s="107">
        <v>121</v>
      </c>
      <c r="Q715" s="109">
        <v>43878</v>
      </c>
      <c r="R715" s="107" t="s">
        <v>4056</v>
      </c>
      <c r="S715" s="48">
        <v>68200000</v>
      </c>
      <c r="T715" s="48">
        <v>0</v>
      </c>
      <c r="U715" s="48">
        <v>0</v>
      </c>
      <c r="V715" s="130">
        <v>68200000</v>
      </c>
      <c r="W715" s="48">
        <v>40093333</v>
      </c>
      <c r="X715" s="48">
        <v>28106667</v>
      </c>
      <c r="AA715" s="107"/>
      <c r="AB715" s="107"/>
    </row>
    <row r="716" spans="1:28" s="48" customFormat="1" x14ac:dyDescent="0.25">
      <c r="A716" s="107">
        <v>2020</v>
      </c>
      <c r="B716" s="107">
        <v>118</v>
      </c>
      <c r="C716" s="107">
        <v>1</v>
      </c>
      <c r="D716" s="109">
        <v>43831</v>
      </c>
      <c r="E716" s="109">
        <v>44104</v>
      </c>
      <c r="F716" s="109">
        <v>44104</v>
      </c>
      <c r="G716" s="107" t="s">
        <v>114</v>
      </c>
      <c r="H716" s="107" t="s">
        <v>4052</v>
      </c>
      <c r="I716" s="107">
        <v>200</v>
      </c>
      <c r="J716" s="107">
        <v>181</v>
      </c>
      <c r="K716" s="109">
        <v>43878</v>
      </c>
      <c r="L716" s="107" t="s">
        <v>172</v>
      </c>
      <c r="M716" s="107">
        <v>1121834435</v>
      </c>
      <c r="N716" s="107" t="s">
        <v>957</v>
      </c>
      <c r="O716" s="107" t="s">
        <v>112</v>
      </c>
      <c r="P716" s="107">
        <v>122</v>
      </c>
      <c r="Q716" s="109">
        <v>43878</v>
      </c>
      <c r="R716" s="107" t="s">
        <v>4053</v>
      </c>
      <c r="S716" s="48">
        <v>49600000</v>
      </c>
      <c r="T716" s="48">
        <v>0</v>
      </c>
      <c r="U716" s="48">
        <v>0</v>
      </c>
      <c r="V716" s="130">
        <v>49600000</v>
      </c>
      <c r="W716" s="48">
        <v>40093333</v>
      </c>
      <c r="X716" s="48">
        <v>9506667</v>
      </c>
      <c r="AA716" s="107"/>
      <c r="AB716" s="107"/>
    </row>
    <row r="717" spans="1:28" s="48" customFormat="1" x14ac:dyDescent="0.25">
      <c r="A717" s="107">
        <v>2020</v>
      </c>
      <c r="B717" s="107">
        <v>118</v>
      </c>
      <c r="C717" s="107">
        <v>1</v>
      </c>
      <c r="D717" s="109">
        <v>43831</v>
      </c>
      <c r="E717" s="109">
        <v>44104</v>
      </c>
      <c r="F717" s="109">
        <v>44104</v>
      </c>
      <c r="G717" s="107" t="s">
        <v>114</v>
      </c>
      <c r="H717" s="107" t="s">
        <v>4052</v>
      </c>
      <c r="I717" s="107">
        <v>204</v>
      </c>
      <c r="J717" s="107">
        <v>174</v>
      </c>
      <c r="K717" s="109">
        <v>43875</v>
      </c>
      <c r="L717" s="107" t="s">
        <v>172</v>
      </c>
      <c r="M717" s="107">
        <v>52078028</v>
      </c>
      <c r="N717" s="107" t="s">
        <v>419</v>
      </c>
      <c r="O717" s="107" t="s">
        <v>112</v>
      </c>
      <c r="P717" s="107">
        <v>123</v>
      </c>
      <c r="Q717" s="109">
        <v>43875</v>
      </c>
      <c r="R717" s="107" t="s">
        <v>4053</v>
      </c>
      <c r="S717" s="48">
        <v>49600000</v>
      </c>
      <c r="T717" s="48">
        <v>0</v>
      </c>
      <c r="U717" s="48">
        <v>0</v>
      </c>
      <c r="V717" s="130">
        <v>49600000</v>
      </c>
      <c r="W717" s="48">
        <v>40093333</v>
      </c>
      <c r="X717" s="48">
        <v>9506667</v>
      </c>
      <c r="AA717" s="107"/>
      <c r="AB717" s="107"/>
    </row>
    <row r="718" spans="1:28" s="48" customFormat="1" x14ac:dyDescent="0.25">
      <c r="A718" s="107">
        <v>2020</v>
      </c>
      <c r="B718" s="107">
        <v>118</v>
      </c>
      <c r="C718" s="107">
        <v>1</v>
      </c>
      <c r="D718" s="109">
        <v>43831</v>
      </c>
      <c r="E718" s="109">
        <v>44104</v>
      </c>
      <c r="F718" s="109">
        <v>44104</v>
      </c>
      <c r="G718" s="107" t="s">
        <v>123</v>
      </c>
      <c r="H718" s="107" t="s">
        <v>124</v>
      </c>
      <c r="I718" s="107">
        <v>234</v>
      </c>
      <c r="J718" s="107">
        <v>194</v>
      </c>
      <c r="K718" s="109">
        <v>43879</v>
      </c>
      <c r="L718" s="107" t="s">
        <v>172</v>
      </c>
      <c r="M718" s="107">
        <v>52950437</v>
      </c>
      <c r="N718" s="107" t="s">
        <v>958</v>
      </c>
      <c r="O718" s="107" t="s">
        <v>112</v>
      </c>
      <c r="P718" s="107">
        <v>124</v>
      </c>
      <c r="Q718" s="109">
        <v>43879</v>
      </c>
      <c r="R718" s="107" t="s">
        <v>4057</v>
      </c>
      <c r="S718" s="48">
        <v>98710500</v>
      </c>
      <c r="T718" s="48">
        <v>0</v>
      </c>
      <c r="U718" s="48">
        <v>0</v>
      </c>
      <c r="V718" s="130">
        <v>98710500</v>
      </c>
      <c r="W718" s="48">
        <v>59853033</v>
      </c>
      <c r="X718" s="48">
        <v>38857467</v>
      </c>
      <c r="AA718" s="107"/>
      <c r="AB718" s="107"/>
    </row>
    <row r="719" spans="1:28" s="48" customFormat="1" x14ac:dyDescent="0.25">
      <c r="A719" s="107">
        <v>2020</v>
      </c>
      <c r="B719" s="107">
        <v>118</v>
      </c>
      <c r="C719" s="107">
        <v>1</v>
      </c>
      <c r="D719" s="109">
        <v>43831</v>
      </c>
      <c r="E719" s="109">
        <v>44104</v>
      </c>
      <c r="F719" s="109">
        <v>44104</v>
      </c>
      <c r="G719" s="107" t="s">
        <v>114</v>
      </c>
      <c r="H719" s="107" t="s">
        <v>4052</v>
      </c>
      <c r="I719" s="107">
        <v>209</v>
      </c>
      <c r="J719" s="107">
        <v>179</v>
      </c>
      <c r="K719" s="109">
        <v>43878</v>
      </c>
      <c r="L719" s="107" t="s">
        <v>172</v>
      </c>
      <c r="M719" s="107">
        <v>18263532</v>
      </c>
      <c r="N719" s="107" t="s">
        <v>421</v>
      </c>
      <c r="O719" s="107" t="s">
        <v>112</v>
      </c>
      <c r="P719" s="107">
        <v>125</v>
      </c>
      <c r="Q719" s="109">
        <v>43878</v>
      </c>
      <c r="R719" s="107" t="s">
        <v>4058</v>
      </c>
      <c r="S719" s="48">
        <v>62220000</v>
      </c>
      <c r="T719" s="48">
        <v>0</v>
      </c>
      <c r="U719" s="48">
        <v>0</v>
      </c>
      <c r="V719" s="130">
        <v>62220000</v>
      </c>
      <c r="W719" s="48">
        <v>50294500</v>
      </c>
      <c r="X719" s="48">
        <v>11925500</v>
      </c>
      <c r="AA719" s="107"/>
      <c r="AB719" s="107"/>
    </row>
    <row r="720" spans="1:28" s="48" customFormat="1" x14ac:dyDescent="0.25">
      <c r="A720" s="107">
        <v>2020</v>
      </c>
      <c r="B720" s="107">
        <v>118</v>
      </c>
      <c r="C720" s="107">
        <v>1</v>
      </c>
      <c r="D720" s="109">
        <v>43831</v>
      </c>
      <c r="E720" s="109">
        <v>44104</v>
      </c>
      <c r="F720" s="109">
        <v>44104</v>
      </c>
      <c r="G720" s="107" t="s">
        <v>114</v>
      </c>
      <c r="H720" s="107" t="s">
        <v>4052</v>
      </c>
      <c r="I720" s="107">
        <v>201</v>
      </c>
      <c r="J720" s="107">
        <v>184</v>
      </c>
      <c r="K720" s="109">
        <v>43878</v>
      </c>
      <c r="L720" s="107" t="s">
        <v>172</v>
      </c>
      <c r="M720" s="107">
        <v>52754243</v>
      </c>
      <c r="N720" s="107" t="s">
        <v>422</v>
      </c>
      <c r="O720" s="107" t="s">
        <v>112</v>
      </c>
      <c r="P720" s="107">
        <v>126</v>
      </c>
      <c r="Q720" s="109">
        <v>43878</v>
      </c>
      <c r="R720" s="107" t="s">
        <v>4053</v>
      </c>
      <c r="S720" s="48">
        <v>49600000</v>
      </c>
      <c r="T720" s="48">
        <v>0</v>
      </c>
      <c r="U720" s="48">
        <v>0</v>
      </c>
      <c r="V720" s="130">
        <v>49600000</v>
      </c>
      <c r="W720" s="48">
        <v>40093333</v>
      </c>
      <c r="X720" s="48">
        <v>9506667</v>
      </c>
      <c r="AA720" s="107"/>
      <c r="AB720" s="107"/>
    </row>
    <row r="721" spans="1:28" s="48" customFormat="1" x14ac:dyDescent="0.25">
      <c r="A721" s="107">
        <v>2020</v>
      </c>
      <c r="B721" s="107">
        <v>118</v>
      </c>
      <c r="C721" s="107">
        <v>1</v>
      </c>
      <c r="D721" s="109">
        <v>43831</v>
      </c>
      <c r="E721" s="109">
        <v>44104</v>
      </c>
      <c r="F721" s="109">
        <v>44104</v>
      </c>
      <c r="G721" s="107" t="s">
        <v>114</v>
      </c>
      <c r="H721" s="107" t="s">
        <v>4052</v>
      </c>
      <c r="I721" s="107">
        <v>207</v>
      </c>
      <c r="J721" s="107">
        <v>172</v>
      </c>
      <c r="K721" s="109">
        <v>43875</v>
      </c>
      <c r="L721" s="107" t="s">
        <v>172</v>
      </c>
      <c r="M721" s="107">
        <v>52267542</v>
      </c>
      <c r="N721" s="107" t="s">
        <v>423</v>
      </c>
      <c r="O721" s="107" t="s">
        <v>112</v>
      </c>
      <c r="P721" s="107">
        <v>127</v>
      </c>
      <c r="Q721" s="109">
        <v>43875</v>
      </c>
      <c r="R721" s="107" t="s">
        <v>4054</v>
      </c>
      <c r="S721" s="48">
        <v>67150000</v>
      </c>
      <c r="T721" s="48">
        <v>0</v>
      </c>
      <c r="U721" s="48">
        <v>0</v>
      </c>
      <c r="V721" s="130">
        <v>67150000</v>
      </c>
      <c r="W721" s="48">
        <v>50823333</v>
      </c>
      <c r="X721" s="48">
        <v>16326667</v>
      </c>
      <c r="AA721" s="107"/>
      <c r="AB721" s="107"/>
    </row>
    <row r="722" spans="1:28" s="48" customFormat="1" x14ac:dyDescent="0.25">
      <c r="A722" s="107">
        <v>2020</v>
      </c>
      <c r="B722" s="107">
        <v>118</v>
      </c>
      <c r="C722" s="107">
        <v>1</v>
      </c>
      <c r="D722" s="109">
        <v>43831</v>
      </c>
      <c r="E722" s="109">
        <v>44104</v>
      </c>
      <c r="F722" s="109">
        <v>44104</v>
      </c>
      <c r="G722" s="107" t="s">
        <v>114</v>
      </c>
      <c r="H722" s="107" t="s">
        <v>4052</v>
      </c>
      <c r="I722" s="107">
        <v>199</v>
      </c>
      <c r="J722" s="107">
        <v>192</v>
      </c>
      <c r="K722" s="109">
        <v>43879</v>
      </c>
      <c r="L722" s="107" t="s">
        <v>172</v>
      </c>
      <c r="M722" s="107">
        <v>52582733</v>
      </c>
      <c r="N722" s="107" t="s">
        <v>424</v>
      </c>
      <c r="O722" s="107" t="s">
        <v>112</v>
      </c>
      <c r="P722" s="107">
        <v>128</v>
      </c>
      <c r="Q722" s="109">
        <v>43879</v>
      </c>
      <c r="R722" s="107" t="s">
        <v>4053</v>
      </c>
      <c r="S722" s="48">
        <v>49600000</v>
      </c>
      <c r="T722" s="48">
        <v>0</v>
      </c>
      <c r="U722" s="48">
        <v>0</v>
      </c>
      <c r="V722" s="130">
        <v>49600000</v>
      </c>
      <c r="W722" s="48">
        <v>39886667</v>
      </c>
      <c r="X722" s="48">
        <v>9713333</v>
      </c>
      <c r="AA722" s="107"/>
      <c r="AB722" s="107"/>
    </row>
    <row r="723" spans="1:28" s="48" customFormat="1" x14ac:dyDescent="0.25">
      <c r="A723" s="107">
        <v>2020</v>
      </c>
      <c r="B723" s="107">
        <v>118</v>
      </c>
      <c r="C723" s="107">
        <v>1</v>
      </c>
      <c r="D723" s="109">
        <v>43831</v>
      </c>
      <c r="E723" s="109">
        <v>44104</v>
      </c>
      <c r="F723" s="109">
        <v>44104</v>
      </c>
      <c r="G723" s="107" t="s">
        <v>114</v>
      </c>
      <c r="H723" s="107" t="s">
        <v>4052</v>
      </c>
      <c r="I723" s="107">
        <v>202</v>
      </c>
      <c r="J723" s="107">
        <v>199</v>
      </c>
      <c r="K723" s="109">
        <v>43880</v>
      </c>
      <c r="L723" s="107" t="s">
        <v>172</v>
      </c>
      <c r="M723" s="107">
        <v>1047389086</v>
      </c>
      <c r="N723" s="107" t="s">
        <v>425</v>
      </c>
      <c r="O723" s="107" t="s">
        <v>112</v>
      </c>
      <c r="P723" s="107">
        <v>129</v>
      </c>
      <c r="Q723" s="109">
        <v>43880</v>
      </c>
      <c r="R723" s="107" t="s">
        <v>4053</v>
      </c>
      <c r="S723" s="48">
        <v>49600000</v>
      </c>
      <c r="T723" s="48">
        <v>0</v>
      </c>
      <c r="U723" s="48">
        <v>0</v>
      </c>
      <c r="V723" s="130">
        <v>49600000</v>
      </c>
      <c r="W723" s="48">
        <v>39680000</v>
      </c>
      <c r="X723" s="48">
        <v>9920000</v>
      </c>
      <c r="AA723" s="107"/>
      <c r="AB723" s="107"/>
    </row>
    <row r="724" spans="1:28" s="48" customFormat="1" x14ac:dyDescent="0.25">
      <c r="A724" s="107">
        <v>2020</v>
      </c>
      <c r="B724" s="107">
        <v>118</v>
      </c>
      <c r="C724" s="107">
        <v>1</v>
      </c>
      <c r="D724" s="109">
        <v>43831</v>
      </c>
      <c r="E724" s="109">
        <v>44104</v>
      </c>
      <c r="F724" s="109">
        <v>44104</v>
      </c>
      <c r="G724" s="107" t="s">
        <v>137</v>
      </c>
      <c r="H724" s="107" t="s">
        <v>138</v>
      </c>
      <c r="I724" s="107">
        <v>225</v>
      </c>
      <c r="J724" s="107">
        <v>262</v>
      </c>
      <c r="K724" s="109">
        <v>43886</v>
      </c>
      <c r="L724" s="107" t="s">
        <v>172</v>
      </c>
      <c r="M724" s="107">
        <v>79757228</v>
      </c>
      <c r="N724" s="107" t="s">
        <v>426</v>
      </c>
      <c r="O724" s="107" t="s">
        <v>112</v>
      </c>
      <c r="P724" s="107">
        <v>130</v>
      </c>
      <c r="Q724" s="109">
        <v>43886</v>
      </c>
      <c r="R724" s="107" t="s">
        <v>4059</v>
      </c>
      <c r="S724" s="48">
        <v>80000000</v>
      </c>
      <c r="T724" s="48">
        <v>0</v>
      </c>
      <c r="U724" s="48">
        <v>0</v>
      </c>
      <c r="V724" s="130">
        <v>80000000</v>
      </c>
      <c r="W724" s="48">
        <v>58666667</v>
      </c>
      <c r="X724" s="48">
        <v>21333333</v>
      </c>
      <c r="AA724" s="107"/>
      <c r="AB724" s="107"/>
    </row>
    <row r="725" spans="1:28" s="48" customFormat="1" x14ac:dyDescent="0.25">
      <c r="A725" s="107">
        <v>2020</v>
      </c>
      <c r="B725" s="107">
        <v>118</v>
      </c>
      <c r="C725" s="107">
        <v>1</v>
      </c>
      <c r="D725" s="109">
        <v>43831</v>
      </c>
      <c r="E725" s="109">
        <v>44104</v>
      </c>
      <c r="F725" s="109">
        <v>44104</v>
      </c>
      <c r="G725" s="107" t="s">
        <v>141</v>
      </c>
      <c r="H725" s="107" t="s">
        <v>4001</v>
      </c>
      <c r="I725" s="107">
        <v>149</v>
      </c>
      <c r="J725" s="107">
        <v>193</v>
      </c>
      <c r="K725" s="109">
        <v>43879</v>
      </c>
      <c r="L725" s="107" t="s">
        <v>172</v>
      </c>
      <c r="M725" s="107">
        <v>19143629</v>
      </c>
      <c r="N725" s="107" t="s">
        <v>427</v>
      </c>
      <c r="O725" s="107" t="s">
        <v>113</v>
      </c>
      <c r="P725" s="107">
        <v>131</v>
      </c>
      <c r="Q725" s="109">
        <v>43879</v>
      </c>
      <c r="R725" s="107" t="s">
        <v>4060</v>
      </c>
      <c r="S725" s="48">
        <v>31200000</v>
      </c>
      <c r="T725" s="48">
        <v>0</v>
      </c>
      <c r="U725" s="48">
        <v>0</v>
      </c>
      <c r="V725" s="130">
        <v>31200000</v>
      </c>
      <c r="W725" s="48">
        <v>19300000</v>
      </c>
      <c r="X725" s="48">
        <v>11900000</v>
      </c>
      <c r="AA725" s="107"/>
      <c r="AB725" s="107"/>
    </row>
    <row r="726" spans="1:28" s="48" customFormat="1" x14ac:dyDescent="0.25">
      <c r="A726" s="107">
        <v>2020</v>
      </c>
      <c r="B726" s="107">
        <v>118</v>
      </c>
      <c r="C726" s="107">
        <v>1</v>
      </c>
      <c r="D726" s="109">
        <v>43831</v>
      </c>
      <c r="E726" s="109">
        <v>44104</v>
      </c>
      <c r="F726" s="109">
        <v>44104</v>
      </c>
      <c r="G726" s="107" t="s">
        <v>141</v>
      </c>
      <c r="H726" s="107" t="s">
        <v>4001</v>
      </c>
      <c r="I726" s="107">
        <v>250</v>
      </c>
      <c r="J726" s="107">
        <v>175</v>
      </c>
      <c r="K726" s="109">
        <v>43875</v>
      </c>
      <c r="L726" s="107" t="s">
        <v>172</v>
      </c>
      <c r="M726" s="107">
        <v>1032394420</v>
      </c>
      <c r="N726" s="107" t="s">
        <v>428</v>
      </c>
      <c r="O726" s="107" t="s">
        <v>112</v>
      </c>
      <c r="P726" s="107">
        <v>132</v>
      </c>
      <c r="Q726" s="109">
        <v>43875</v>
      </c>
      <c r="R726" s="107" t="s">
        <v>4061</v>
      </c>
      <c r="S726" s="48">
        <v>124950000</v>
      </c>
      <c r="T726" s="48">
        <v>0</v>
      </c>
      <c r="U726" s="48">
        <v>0</v>
      </c>
      <c r="V726" s="130">
        <v>124950000</v>
      </c>
      <c r="W726" s="48">
        <v>76953333</v>
      </c>
      <c r="X726" s="48">
        <v>47996667</v>
      </c>
      <c r="AA726" s="107"/>
      <c r="AB726" s="107"/>
    </row>
    <row r="727" spans="1:28" s="48" customFormat="1" x14ac:dyDescent="0.25">
      <c r="A727" s="107">
        <v>2020</v>
      </c>
      <c r="B727" s="107">
        <v>118</v>
      </c>
      <c r="C727" s="107">
        <v>1</v>
      </c>
      <c r="D727" s="109">
        <v>43831</v>
      </c>
      <c r="E727" s="109">
        <v>44104</v>
      </c>
      <c r="F727" s="109">
        <v>44104</v>
      </c>
      <c r="G727" s="107" t="s">
        <v>141</v>
      </c>
      <c r="H727" s="107" t="s">
        <v>4001</v>
      </c>
      <c r="I727" s="107">
        <v>248</v>
      </c>
      <c r="J727" s="107">
        <v>168</v>
      </c>
      <c r="K727" s="109">
        <v>43875</v>
      </c>
      <c r="L727" s="107" t="s">
        <v>172</v>
      </c>
      <c r="M727" s="107">
        <v>52243492</v>
      </c>
      <c r="N727" s="107" t="s">
        <v>429</v>
      </c>
      <c r="O727" s="107" t="s">
        <v>112</v>
      </c>
      <c r="P727" s="107">
        <v>133</v>
      </c>
      <c r="Q727" s="109">
        <v>43875</v>
      </c>
      <c r="R727" s="107" t="s">
        <v>4062</v>
      </c>
      <c r="S727" s="48">
        <v>110250000</v>
      </c>
      <c r="T727" s="48">
        <v>0</v>
      </c>
      <c r="U727" s="48">
        <v>0</v>
      </c>
      <c r="V727" s="130">
        <v>110250000</v>
      </c>
      <c r="W727" s="48">
        <v>68250000</v>
      </c>
      <c r="X727" s="48">
        <v>42000000</v>
      </c>
      <c r="AA727" s="107"/>
      <c r="AB727" s="107"/>
    </row>
    <row r="728" spans="1:28" s="48" customFormat="1" x14ac:dyDescent="0.25">
      <c r="A728" s="107">
        <v>2020</v>
      </c>
      <c r="B728" s="107">
        <v>118</v>
      </c>
      <c r="C728" s="107">
        <v>1</v>
      </c>
      <c r="D728" s="109">
        <v>43831</v>
      </c>
      <c r="E728" s="109">
        <v>44104</v>
      </c>
      <c r="F728" s="109">
        <v>44104</v>
      </c>
      <c r="G728" s="107" t="s">
        <v>141</v>
      </c>
      <c r="H728" s="107" t="s">
        <v>4001</v>
      </c>
      <c r="I728" s="107">
        <v>247</v>
      </c>
      <c r="J728" s="107">
        <v>206</v>
      </c>
      <c r="K728" s="109">
        <v>43881</v>
      </c>
      <c r="L728" s="107" t="s">
        <v>172</v>
      </c>
      <c r="M728" s="107">
        <v>80773977</v>
      </c>
      <c r="N728" s="107" t="s">
        <v>430</v>
      </c>
      <c r="O728" s="107" t="s">
        <v>113</v>
      </c>
      <c r="P728" s="107">
        <v>134</v>
      </c>
      <c r="Q728" s="109">
        <v>43881</v>
      </c>
      <c r="R728" s="107" t="s">
        <v>4063</v>
      </c>
      <c r="S728" s="48">
        <v>26400000</v>
      </c>
      <c r="T728" s="48">
        <v>0</v>
      </c>
      <c r="U728" s="48">
        <v>0</v>
      </c>
      <c r="V728" s="130">
        <v>26400000</v>
      </c>
      <c r="W728" s="48">
        <v>21010000</v>
      </c>
      <c r="X728" s="48">
        <v>5390000</v>
      </c>
      <c r="AA728" s="107"/>
      <c r="AB728" s="107"/>
    </row>
    <row r="729" spans="1:28" s="48" customFormat="1" x14ac:dyDescent="0.25">
      <c r="A729" s="107">
        <v>2020</v>
      </c>
      <c r="B729" s="107">
        <v>118</v>
      </c>
      <c r="C729" s="107">
        <v>1</v>
      </c>
      <c r="D729" s="109">
        <v>43831</v>
      </c>
      <c r="E729" s="109">
        <v>44104</v>
      </c>
      <c r="F729" s="109">
        <v>44104</v>
      </c>
      <c r="G729" s="107" t="s">
        <v>137</v>
      </c>
      <c r="H729" s="107" t="s">
        <v>138</v>
      </c>
      <c r="I729" s="107">
        <v>299</v>
      </c>
      <c r="J729" s="107">
        <v>260</v>
      </c>
      <c r="K729" s="109">
        <v>43886</v>
      </c>
      <c r="L729" s="107" t="s">
        <v>172</v>
      </c>
      <c r="M729" s="107">
        <v>79469200</v>
      </c>
      <c r="N729" s="107" t="s">
        <v>431</v>
      </c>
      <c r="O729" s="107" t="s">
        <v>112</v>
      </c>
      <c r="P729" s="107">
        <v>135</v>
      </c>
      <c r="Q729" s="109">
        <v>43886</v>
      </c>
      <c r="R729" s="107" t="s">
        <v>965</v>
      </c>
      <c r="S729" s="48">
        <v>104993050</v>
      </c>
      <c r="T729" s="48">
        <v>0</v>
      </c>
      <c r="U729" s="48">
        <v>0</v>
      </c>
      <c r="V729" s="130">
        <v>104993050</v>
      </c>
      <c r="W729" s="48">
        <v>63345807</v>
      </c>
      <c r="X729" s="48">
        <v>41647243</v>
      </c>
      <c r="AA729" s="107"/>
      <c r="AB729" s="107"/>
    </row>
    <row r="730" spans="1:28" s="48" customFormat="1" x14ac:dyDescent="0.25">
      <c r="A730" s="107">
        <v>2020</v>
      </c>
      <c r="B730" s="107">
        <v>118</v>
      </c>
      <c r="C730" s="107">
        <v>1</v>
      </c>
      <c r="D730" s="109">
        <v>43831</v>
      </c>
      <c r="E730" s="109">
        <v>44104</v>
      </c>
      <c r="F730" s="109">
        <v>44104</v>
      </c>
      <c r="G730" s="107" t="s">
        <v>141</v>
      </c>
      <c r="H730" s="107" t="s">
        <v>4001</v>
      </c>
      <c r="I730" s="107">
        <v>249</v>
      </c>
      <c r="J730" s="107">
        <v>200</v>
      </c>
      <c r="K730" s="109">
        <v>43880</v>
      </c>
      <c r="L730" s="107" t="s">
        <v>172</v>
      </c>
      <c r="M730" s="107">
        <v>52819497</v>
      </c>
      <c r="N730" s="107" t="s">
        <v>432</v>
      </c>
      <c r="O730" s="107" t="s">
        <v>112</v>
      </c>
      <c r="P730" s="107">
        <v>136</v>
      </c>
      <c r="Q730" s="109">
        <v>43880</v>
      </c>
      <c r="R730" s="107" t="s">
        <v>4064</v>
      </c>
      <c r="S730" s="48">
        <v>115440000</v>
      </c>
      <c r="T730" s="48">
        <v>0</v>
      </c>
      <c r="U730" s="48">
        <v>0</v>
      </c>
      <c r="V730" s="130">
        <v>115440000</v>
      </c>
      <c r="W730" s="48">
        <v>70670000</v>
      </c>
      <c r="X730" s="48">
        <v>44770000</v>
      </c>
      <c r="AA730" s="107"/>
      <c r="AB730" s="107"/>
    </row>
    <row r="731" spans="1:28" s="48" customFormat="1" x14ac:dyDescent="0.25">
      <c r="A731" s="107">
        <v>2020</v>
      </c>
      <c r="B731" s="107">
        <v>118</v>
      </c>
      <c r="C731" s="107">
        <v>1</v>
      </c>
      <c r="D731" s="109">
        <v>43831</v>
      </c>
      <c r="E731" s="109">
        <v>44104</v>
      </c>
      <c r="F731" s="109">
        <v>44104</v>
      </c>
      <c r="G731" s="107" t="s">
        <v>114</v>
      </c>
      <c r="H731" s="107" t="s">
        <v>4052</v>
      </c>
      <c r="I731" s="107">
        <v>219</v>
      </c>
      <c r="J731" s="107">
        <v>195</v>
      </c>
      <c r="K731" s="109">
        <v>43879</v>
      </c>
      <c r="L731" s="107" t="s">
        <v>172</v>
      </c>
      <c r="M731" s="107">
        <v>81715221</v>
      </c>
      <c r="N731" s="107" t="s">
        <v>433</v>
      </c>
      <c r="O731" s="107" t="s">
        <v>112</v>
      </c>
      <c r="P731" s="107">
        <v>137</v>
      </c>
      <c r="Q731" s="109">
        <v>43879</v>
      </c>
      <c r="R731" s="107" t="s">
        <v>4053</v>
      </c>
      <c r="S731" s="48">
        <v>49600000</v>
      </c>
      <c r="T731" s="48">
        <v>0</v>
      </c>
      <c r="U731" s="48">
        <v>0</v>
      </c>
      <c r="V731" s="130">
        <v>49600000</v>
      </c>
      <c r="W731" s="48">
        <v>39886667</v>
      </c>
      <c r="X731" s="48">
        <v>9713333</v>
      </c>
      <c r="AA731" s="107"/>
      <c r="AB731" s="107"/>
    </row>
    <row r="732" spans="1:28" s="48" customFormat="1" x14ac:dyDescent="0.25">
      <c r="A732" s="107">
        <v>2020</v>
      </c>
      <c r="B732" s="107">
        <v>118</v>
      </c>
      <c r="C732" s="107">
        <v>1</v>
      </c>
      <c r="D732" s="109">
        <v>43831</v>
      </c>
      <c r="E732" s="109">
        <v>44104</v>
      </c>
      <c r="F732" s="109">
        <v>44104</v>
      </c>
      <c r="G732" s="107" t="s">
        <v>137</v>
      </c>
      <c r="H732" s="107" t="s">
        <v>138</v>
      </c>
      <c r="I732" s="107">
        <v>241</v>
      </c>
      <c r="J732" s="107">
        <v>197</v>
      </c>
      <c r="K732" s="109">
        <v>43880</v>
      </c>
      <c r="L732" s="107" t="s">
        <v>172</v>
      </c>
      <c r="M732" s="107">
        <v>1067879520</v>
      </c>
      <c r="N732" s="107" t="s">
        <v>434</v>
      </c>
      <c r="O732" s="107" t="s">
        <v>112</v>
      </c>
      <c r="P732" s="107">
        <v>138</v>
      </c>
      <c r="Q732" s="109">
        <v>43880</v>
      </c>
      <c r="R732" s="107" t="s">
        <v>4065</v>
      </c>
      <c r="S732" s="48">
        <v>42750000</v>
      </c>
      <c r="T732" s="48">
        <v>0</v>
      </c>
      <c r="U732" s="48">
        <v>0</v>
      </c>
      <c r="V732" s="130">
        <v>42750000</v>
      </c>
      <c r="W732" s="48">
        <v>28800000</v>
      </c>
      <c r="X732" s="48">
        <v>13950000</v>
      </c>
      <c r="AA732" s="107"/>
      <c r="AB732" s="107"/>
    </row>
    <row r="733" spans="1:28" s="48" customFormat="1" x14ac:dyDescent="0.25">
      <c r="A733" s="107">
        <v>2020</v>
      </c>
      <c r="B733" s="107">
        <v>118</v>
      </c>
      <c r="C733" s="107">
        <v>1</v>
      </c>
      <c r="D733" s="109">
        <v>43831</v>
      </c>
      <c r="E733" s="109">
        <v>44104</v>
      </c>
      <c r="F733" s="109">
        <v>44104</v>
      </c>
      <c r="G733" s="107" t="s">
        <v>968</v>
      </c>
      <c r="H733" s="107" t="s">
        <v>4066</v>
      </c>
      <c r="I733" s="107">
        <v>272</v>
      </c>
      <c r="J733" s="107">
        <v>219</v>
      </c>
      <c r="K733" s="109">
        <v>43882</v>
      </c>
      <c r="L733" s="107" t="s">
        <v>172</v>
      </c>
      <c r="M733" s="107">
        <v>1071163461</v>
      </c>
      <c r="N733" s="107" t="s">
        <v>435</v>
      </c>
      <c r="O733" s="107" t="s">
        <v>112</v>
      </c>
      <c r="P733" s="107">
        <v>139</v>
      </c>
      <c r="Q733" s="109">
        <v>43882</v>
      </c>
      <c r="R733" s="107" t="s">
        <v>4067</v>
      </c>
      <c r="S733" s="48">
        <v>42000000</v>
      </c>
      <c r="T733" s="48">
        <v>0</v>
      </c>
      <c r="U733" s="48">
        <v>0</v>
      </c>
      <c r="V733" s="130">
        <v>42000000</v>
      </c>
      <c r="W733" s="48">
        <v>25333333</v>
      </c>
      <c r="X733" s="48">
        <v>16666667</v>
      </c>
      <c r="AA733" s="107"/>
      <c r="AB733" s="107"/>
    </row>
    <row r="734" spans="1:28" s="48" customFormat="1" x14ac:dyDescent="0.25">
      <c r="A734" s="107">
        <v>2020</v>
      </c>
      <c r="B734" s="107">
        <v>118</v>
      </c>
      <c r="C734" s="107">
        <v>1</v>
      </c>
      <c r="D734" s="109">
        <v>43831</v>
      </c>
      <c r="E734" s="109">
        <v>44104</v>
      </c>
      <c r="F734" s="109">
        <v>44104</v>
      </c>
      <c r="G734" s="107" t="s">
        <v>968</v>
      </c>
      <c r="H734" s="107" t="s">
        <v>4066</v>
      </c>
      <c r="I734" s="107">
        <v>274</v>
      </c>
      <c r="J734" s="107">
        <v>217</v>
      </c>
      <c r="K734" s="109">
        <v>43882</v>
      </c>
      <c r="L734" s="107" t="s">
        <v>172</v>
      </c>
      <c r="M734" s="107">
        <v>33378015</v>
      </c>
      <c r="N734" s="107" t="s">
        <v>971</v>
      </c>
      <c r="O734" s="107" t="s">
        <v>112</v>
      </c>
      <c r="P734" s="107">
        <v>140</v>
      </c>
      <c r="Q734" s="109">
        <v>43882</v>
      </c>
      <c r="R734" s="107" t="s">
        <v>4068</v>
      </c>
      <c r="S734" s="48">
        <v>78750000</v>
      </c>
      <c r="T734" s="48">
        <v>0</v>
      </c>
      <c r="U734" s="48">
        <v>0</v>
      </c>
      <c r="V734" s="130">
        <v>78750000</v>
      </c>
      <c r="W734" s="48">
        <v>47500000</v>
      </c>
      <c r="X734" s="48">
        <v>31250000</v>
      </c>
      <c r="AA734" s="107"/>
      <c r="AB734" s="107"/>
    </row>
    <row r="735" spans="1:28" s="48" customFormat="1" x14ac:dyDescent="0.25">
      <c r="A735" s="107">
        <v>2020</v>
      </c>
      <c r="B735" s="107">
        <v>118</v>
      </c>
      <c r="C735" s="107">
        <v>1</v>
      </c>
      <c r="D735" s="109">
        <v>43831</v>
      </c>
      <c r="E735" s="109">
        <v>44104</v>
      </c>
      <c r="F735" s="109">
        <v>44104</v>
      </c>
      <c r="G735" s="107" t="s">
        <v>968</v>
      </c>
      <c r="H735" s="107" t="s">
        <v>4066</v>
      </c>
      <c r="I735" s="107">
        <v>281</v>
      </c>
      <c r="J735" s="107">
        <v>207</v>
      </c>
      <c r="K735" s="109">
        <v>43881</v>
      </c>
      <c r="L735" s="107" t="s">
        <v>172</v>
      </c>
      <c r="M735" s="107">
        <v>1022962367</v>
      </c>
      <c r="N735" s="107" t="s">
        <v>439</v>
      </c>
      <c r="O735" s="107" t="s">
        <v>112</v>
      </c>
      <c r="P735" s="107">
        <v>142</v>
      </c>
      <c r="Q735" s="109">
        <v>43881</v>
      </c>
      <c r="R735" s="107" t="s">
        <v>4069</v>
      </c>
      <c r="S735" s="48">
        <v>47250000</v>
      </c>
      <c r="T735" s="48">
        <v>0</v>
      </c>
      <c r="U735" s="48">
        <v>0</v>
      </c>
      <c r="V735" s="130">
        <v>47250000</v>
      </c>
      <c r="W735" s="48">
        <v>28650000</v>
      </c>
      <c r="X735" s="48">
        <v>18600000</v>
      </c>
      <c r="AA735" s="107"/>
      <c r="AB735" s="107"/>
    </row>
    <row r="736" spans="1:28" s="48" customFormat="1" x14ac:dyDescent="0.25">
      <c r="A736" s="107">
        <v>2020</v>
      </c>
      <c r="B736" s="107">
        <v>118</v>
      </c>
      <c r="C736" s="107">
        <v>1</v>
      </c>
      <c r="D736" s="109">
        <v>43831</v>
      </c>
      <c r="E736" s="109">
        <v>44104</v>
      </c>
      <c r="F736" s="109">
        <v>44104</v>
      </c>
      <c r="G736" s="107" t="s">
        <v>968</v>
      </c>
      <c r="H736" s="107" t="s">
        <v>4066</v>
      </c>
      <c r="I736" s="107">
        <v>277</v>
      </c>
      <c r="J736" s="107">
        <v>216</v>
      </c>
      <c r="K736" s="109">
        <v>43882</v>
      </c>
      <c r="L736" s="107" t="s">
        <v>172</v>
      </c>
      <c r="M736" s="107">
        <v>1022984445</v>
      </c>
      <c r="N736" s="107" t="s">
        <v>440</v>
      </c>
      <c r="O736" s="107" t="s">
        <v>113</v>
      </c>
      <c r="P736" s="107">
        <v>143</v>
      </c>
      <c r="Q736" s="109">
        <v>43882</v>
      </c>
      <c r="R736" s="107" t="s">
        <v>4070</v>
      </c>
      <c r="S736" s="48">
        <v>10500000</v>
      </c>
      <c r="T736" s="48">
        <v>0</v>
      </c>
      <c r="U736" s="48">
        <v>0</v>
      </c>
      <c r="V736" s="130">
        <v>10500000</v>
      </c>
      <c r="W736" s="48">
        <v>10500000</v>
      </c>
      <c r="X736" s="48">
        <v>0</v>
      </c>
      <c r="AA736" s="107"/>
      <c r="AB736" s="107"/>
    </row>
    <row r="737" spans="1:28" s="48" customFormat="1" x14ac:dyDescent="0.25">
      <c r="A737" s="107">
        <v>2020</v>
      </c>
      <c r="B737" s="107">
        <v>118</v>
      </c>
      <c r="C737" s="107">
        <v>1</v>
      </c>
      <c r="D737" s="109">
        <v>43831</v>
      </c>
      <c r="E737" s="109">
        <v>44104</v>
      </c>
      <c r="F737" s="109">
        <v>44104</v>
      </c>
      <c r="G737" s="107" t="s">
        <v>968</v>
      </c>
      <c r="H737" s="107" t="s">
        <v>4066</v>
      </c>
      <c r="I737" s="107">
        <v>279</v>
      </c>
      <c r="J737" s="107">
        <v>224</v>
      </c>
      <c r="K737" s="109">
        <v>43882</v>
      </c>
      <c r="L737" s="107" t="s">
        <v>172</v>
      </c>
      <c r="M737" s="107">
        <v>52028400</v>
      </c>
      <c r="N737" s="107" t="s">
        <v>441</v>
      </c>
      <c r="O737" s="107" t="s">
        <v>112</v>
      </c>
      <c r="P737" s="107">
        <v>144</v>
      </c>
      <c r="Q737" s="109">
        <v>43881</v>
      </c>
      <c r="R737" s="107" t="s">
        <v>4071</v>
      </c>
      <c r="S737" s="48">
        <v>63000000</v>
      </c>
      <c r="T737" s="48">
        <v>0</v>
      </c>
      <c r="U737" s="48">
        <v>0</v>
      </c>
      <c r="V737" s="130">
        <v>63000000</v>
      </c>
      <c r="W737" s="48">
        <v>38000000</v>
      </c>
      <c r="X737" s="48">
        <v>25000000</v>
      </c>
      <c r="AA737" s="107"/>
      <c r="AB737" s="107"/>
    </row>
    <row r="738" spans="1:28" s="48" customFormat="1" x14ac:dyDescent="0.25">
      <c r="A738" s="107">
        <v>2020</v>
      </c>
      <c r="B738" s="107">
        <v>118</v>
      </c>
      <c r="C738" s="107">
        <v>1</v>
      </c>
      <c r="D738" s="109">
        <v>43831</v>
      </c>
      <c r="E738" s="109">
        <v>44104</v>
      </c>
      <c r="F738" s="109">
        <v>44104</v>
      </c>
      <c r="G738" s="107" t="s">
        <v>968</v>
      </c>
      <c r="H738" s="107" t="s">
        <v>4066</v>
      </c>
      <c r="I738" s="107">
        <v>280</v>
      </c>
      <c r="J738" s="107">
        <v>225</v>
      </c>
      <c r="K738" s="109">
        <v>43882</v>
      </c>
      <c r="L738" s="107" t="s">
        <v>172</v>
      </c>
      <c r="M738" s="107">
        <v>74243052</v>
      </c>
      <c r="N738" s="107" t="s">
        <v>442</v>
      </c>
      <c r="O738" s="107" t="s">
        <v>112</v>
      </c>
      <c r="P738" s="107">
        <v>145</v>
      </c>
      <c r="Q738" s="109">
        <v>43882</v>
      </c>
      <c r="R738" s="107" t="s">
        <v>4071</v>
      </c>
      <c r="S738" s="48">
        <v>63000000</v>
      </c>
      <c r="T738" s="48">
        <v>0</v>
      </c>
      <c r="U738" s="48">
        <v>0</v>
      </c>
      <c r="V738" s="130">
        <v>63000000</v>
      </c>
      <c r="W738" s="48">
        <v>37400000</v>
      </c>
      <c r="X738" s="48">
        <v>25600000</v>
      </c>
      <c r="AA738" s="107"/>
      <c r="AB738" s="107"/>
    </row>
    <row r="739" spans="1:28" s="48" customFormat="1" x14ac:dyDescent="0.25">
      <c r="A739" s="107">
        <v>2020</v>
      </c>
      <c r="B739" s="107">
        <v>118</v>
      </c>
      <c r="C739" s="107">
        <v>1</v>
      </c>
      <c r="D739" s="109">
        <v>43831</v>
      </c>
      <c r="E739" s="109">
        <v>44104</v>
      </c>
      <c r="F739" s="109">
        <v>44104</v>
      </c>
      <c r="G739" s="107" t="s">
        <v>968</v>
      </c>
      <c r="H739" s="107" t="s">
        <v>4066</v>
      </c>
      <c r="I739" s="107">
        <v>271</v>
      </c>
      <c r="J739" s="107">
        <v>223</v>
      </c>
      <c r="K739" s="109">
        <v>43882</v>
      </c>
      <c r="L739" s="107" t="s">
        <v>172</v>
      </c>
      <c r="M739" s="107">
        <v>1010185712</v>
      </c>
      <c r="N739" s="107" t="s">
        <v>977</v>
      </c>
      <c r="O739" s="107" t="s">
        <v>112</v>
      </c>
      <c r="P739" s="107">
        <v>146</v>
      </c>
      <c r="Q739" s="109">
        <v>43881</v>
      </c>
      <c r="R739" s="107" t="s">
        <v>4068</v>
      </c>
      <c r="S739" s="48">
        <v>63000000</v>
      </c>
      <c r="T739" s="48">
        <v>0</v>
      </c>
      <c r="U739" s="48">
        <v>0</v>
      </c>
      <c r="V739" s="130">
        <v>63000000</v>
      </c>
      <c r="W739" s="48">
        <v>38000000</v>
      </c>
      <c r="X739" s="48">
        <v>25000000</v>
      </c>
      <c r="AA739" s="107"/>
      <c r="AB739" s="107"/>
    </row>
    <row r="740" spans="1:28" s="48" customFormat="1" x14ac:dyDescent="0.25">
      <c r="A740" s="107">
        <v>2020</v>
      </c>
      <c r="B740" s="107">
        <v>118</v>
      </c>
      <c r="C740" s="107">
        <v>1</v>
      </c>
      <c r="D740" s="109">
        <v>43831</v>
      </c>
      <c r="E740" s="109">
        <v>44104</v>
      </c>
      <c r="F740" s="109">
        <v>44104</v>
      </c>
      <c r="G740" s="107" t="s">
        <v>968</v>
      </c>
      <c r="H740" s="107" t="s">
        <v>4066</v>
      </c>
      <c r="I740" s="107">
        <v>282</v>
      </c>
      <c r="J740" s="107">
        <v>226</v>
      </c>
      <c r="K740" s="109">
        <v>43882</v>
      </c>
      <c r="L740" s="107" t="s">
        <v>172</v>
      </c>
      <c r="M740" s="107">
        <v>52707220</v>
      </c>
      <c r="N740" s="107" t="s">
        <v>978</v>
      </c>
      <c r="O740" s="107" t="s">
        <v>112</v>
      </c>
      <c r="P740" s="107">
        <v>147</v>
      </c>
      <c r="Q740" s="109">
        <v>43882</v>
      </c>
      <c r="R740" s="107" t="s">
        <v>4071</v>
      </c>
      <c r="S740" s="48">
        <v>63000000</v>
      </c>
      <c r="T740" s="48">
        <v>0</v>
      </c>
      <c r="U740" s="48">
        <v>0</v>
      </c>
      <c r="V740" s="130">
        <v>63000000</v>
      </c>
      <c r="W740" s="48">
        <v>37400000</v>
      </c>
      <c r="X740" s="48">
        <v>25600000</v>
      </c>
      <c r="AA740" s="107"/>
      <c r="AB740" s="107"/>
    </row>
    <row r="741" spans="1:28" s="48" customFormat="1" x14ac:dyDescent="0.25">
      <c r="A741" s="107">
        <v>2020</v>
      </c>
      <c r="B741" s="107">
        <v>118</v>
      </c>
      <c r="C741" s="107">
        <v>1</v>
      </c>
      <c r="D741" s="109">
        <v>43831</v>
      </c>
      <c r="E741" s="109">
        <v>44104</v>
      </c>
      <c r="F741" s="109">
        <v>44104</v>
      </c>
      <c r="G741" s="107" t="s">
        <v>968</v>
      </c>
      <c r="H741" s="107" t="s">
        <v>4066</v>
      </c>
      <c r="I741" s="107">
        <v>270</v>
      </c>
      <c r="J741" s="107">
        <v>218</v>
      </c>
      <c r="K741" s="109">
        <v>43882</v>
      </c>
      <c r="L741" s="107" t="s">
        <v>172</v>
      </c>
      <c r="M741" s="107">
        <v>1013589985</v>
      </c>
      <c r="N741" s="107" t="s">
        <v>445</v>
      </c>
      <c r="O741" s="107" t="s">
        <v>112</v>
      </c>
      <c r="P741" s="107">
        <v>148</v>
      </c>
      <c r="Q741" s="109">
        <v>43882</v>
      </c>
      <c r="R741" s="107" t="s">
        <v>4072</v>
      </c>
      <c r="S741" s="48">
        <v>63000000</v>
      </c>
      <c r="T741" s="48">
        <v>0</v>
      </c>
      <c r="U741" s="48">
        <v>0</v>
      </c>
      <c r="V741" s="130">
        <v>63000000</v>
      </c>
      <c r="W741" s="48">
        <v>38000000</v>
      </c>
      <c r="X741" s="48">
        <v>25000000</v>
      </c>
      <c r="AA741" s="107"/>
      <c r="AB741" s="107"/>
    </row>
    <row r="742" spans="1:28" s="48" customFormat="1" x14ac:dyDescent="0.25">
      <c r="A742" s="107">
        <v>2020</v>
      </c>
      <c r="B742" s="107">
        <v>118</v>
      </c>
      <c r="C742" s="107">
        <v>1</v>
      </c>
      <c r="D742" s="109">
        <v>43831</v>
      </c>
      <c r="E742" s="109">
        <v>44104</v>
      </c>
      <c r="F742" s="109">
        <v>44104</v>
      </c>
      <c r="G742" s="107" t="s">
        <v>968</v>
      </c>
      <c r="H742" s="107" t="s">
        <v>4066</v>
      </c>
      <c r="I742" s="107">
        <v>454</v>
      </c>
      <c r="J742" s="107">
        <v>540</v>
      </c>
      <c r="K742" s="109">
        <v>43966</v>
      </c>
      <c r="L742" s="107" t="s">
        <v>172</v>
      </c>
      <c r="M742" s="107">
        <v>1018477895</v>
      </c>
      <c r="N742" s="107" t="s">
        <v>1696</v>
      </c>
      <c r="O742" s="107" t="s">
        <v>112</v>
      </c>
      <c r="P742" s="107">
        <v>149</v>
      </c>
      <c r="Q742" s="109">
        <v>43966</v>
      </c>
      <c r="R742" s="107" t="s">
        <v>4073</v>
      </c>
      <c r="S742" s="48">
        <v>8058000</v>
      </c>
      <c r="T742" s="48">
        <v>0</v>
      </c>
      <c r="U742" s="48">
        <v>0</v>
      </c>
      <c r="V742" s="130">
        <v>8058000</v>
      </c>
      <c r="W742" s="48">
        <v>8058000</v>
      </c>
      <c r="X742" s="48">
        <v>0</v>
      </c>
      <c r="AA742" s="107"/>
      <c r="AB742" s="107"/>
    </row>
    <row r="743" spans="1:28" s="48" customFormat="1" x14ac:dyDescent="0.25">
      <c r="A743" s="107">
        <v>2020</v>
      </c>
      <c r="B743" s="107">
        <v>118</v>
      </c>
      <c r="C743" s="107">
        <v>1</v>
      </c>
      <c r="D743" s="109">
        <v>43831</v>
      </c>
      <c r="E743" s="109">
        <v>44104</v>
      </c>
      <c r="F743" s="109">
        <v>44104</v>
      </c>
      <c r="G743" s="107" t="s">
        <v>968</v>
      </c>
      <c r="H743" s="107" t="s">
        <v>4066</v>
      </c>
      <c r="I743" s="107">
        <v>268</v>
      </c>
      <c r="J743" s="107">
        <v>232</v>
      </c>
      <c r="K743" s="109">
        <v>43885</v>
      </c>
      <c r="L743" s="107" t="s">
        <v>172</v>
      </c>
      <c r="M743" s="107">
        <v>1071166651</v>
      </c>
      <c r="N743" s="107" t="s">
        <v>446</v>
      </c>
      <c r="O743" s="107" t="s">
        <v>112</v>
      </c>
      <c r="P743" s="107">
        <v>150</v>
      </c>
      <c r="Q743" s="109">
        <v>43885</v>
      </c>
      <c r="R743" s="107" t="s">
        <v>4072</v>
      </c>
      <c r="S743" s="48">
        <v>63000000</v>
      </c>
      <c r="T743" s="48">
        <v>0</v>
      </c>
      <c r="U743" s="48">
        <v>0</v>
      </c>
      <c r="V743" s="130">
        <v>63000000</v>
      </c>
      <c r="W743" s="48">
        <v>37400000</v>
      </c>
      <c r="X743" s="48">
        <v>25600000</v>
      </c>
      <c r="AA743" s="107"/>
      <c r="AB743" s="107"/>
    </row>
    <row r="744" spans="1:28" s="48" customFormat="1" x14ac:dyDescent="0.25">
      <c r="A744" s="107">
        <v>2020</v>
      </c>
      <c r="B744" s="107">
        <v>118</v>
      </c>
      <c r="C744" s="107">
        <v>1</v>
      </c>
      <c r="D744" s="109">
        <v>43831</v>
      </c>
      <c r="E744" s="109">
        <v>44104</v>
      </c>
      <c r="F744" s="109">
        <v>44104</v>
      </c>
      <c r="G744" s="107" t="s">
        <v>968</v>
      </c>
      <c r="H744" s="107" t="s">
        <v>4066</v>
      </c>
      <c r="I744" s="107">
        <v>269</v>
      </c>
      <c r="J744" s="107">
        <v>222</v>
      </c>
      <c r="K744" s="109">
        <v>43882</v>
      </c>
      <c r="L744" s="107" t="s">
        <v>172</v>
      </c>
      <c r="M744" s="107">
        <v>1085297902</v>
      </c>
      <c r="N744" s="107" t="s">
        <v>447</v>
      </c>
      <c r="O744" s="107" t="s">
        <v>112</v>
      </c>
      <c r="P744" s="107">
        <v>151</v>
      </c>
      <c r="Q744" s="109">
        <v>43882</v>
      </c>
      <c r="R744" s="107" t="s">
        <v>4072</v>
      </c>
      <c r="S744" s="48">
        <v>63000000</v>
      </c>
      <c r="T744" s="48">
        <v>0</v>
      </c>
      <c r="U744" s="48">
        <v>0</v>
      </c>
      <c r="V744" s="130">
        <v>63000000</v>
      </c>
      <c r="W744" s="48">
        <v>38000000</v>
      </c>
      <c r="X744" s="48">
        <v>25000000</v>
      </c>
      <c r="AA744" s="107"/>
      <c r="AB744" s="107"/>
    </row>
    <row r="745" spans="1:28" s="48" customFormat="1" x14ac:dyDescent="0.25">
      <c r="A745" s="107">
        <v>2020</v>
      </c>
      <c r="B745" s="107">
        <v>118</v>
      </c>
      <c r="C745" s="107">
        <v>1</v>
      </c>
      <c r="D745" s="109">
        <v>43831</v>
      </c>
      <c r="E745" s="109">
        <v>44104</v>
      </c>
      <c r="F745" s="109">
        <v>44104</v>
      </c>
      <c r="G745" s="107" t="s">
        <v>123</v>
      </c>
      <c r="H745" s="107" t="s">
        <v>124</v>
      </c>
      <c r="I745" s="107">
        <v>257</v>
      </c>
      <c r="J745" s="107">
        <v>244</v>
      </c>
      <c r="K745" s="109">
        <v>43885</v>
      </c>
      <c r="L745" s="107" t="s">
        <v>172</v>
      </c>
      <c r="M745" s="107">
        <v>35531488</v>
      </c>
      <c r="N745" s="107" t="s">
        <v>448</v>
      </c>
      <c r="O745" s="107" t="s">
        <v>112</v>
      </c>
      <c r="P745" s="107">
        <v>152</v>
      </c>
      <c r="Q745" s="109">
        <v>43885</v>
      </c>
      <c r="R745" s="107" t="s">
        <v>4074</v>
      </c>
      <c r="S745" s="48">
        <v>48650000</v>
      </c>
      <c r="T745" s="48">
        <v>0</v>
      </c>
      <c r="U745" s="48">
        <v>0</v>
      </c>
      <c r="V745" s="130">
        <v>48650000</v>
      </c>
      <c r="W745" s="48">
        <v>42858333</v>
      </c>
      <c r="X745" s="48">
        <v>5791667</v>
      </c>
      <c r="AA745" s="107"/>
      <c r="AB745" s="107"/>
    </row>
    <row r="746" spans="1:28" s="48" customFormat="1" x14ac:dyDescent="0.25">
      <c r="A746" s="107">
        <v>2020</v>
      </c>
      <c r="B746" s="107">
        <v>118</v>
      </c>
      <c r="C746" s="107">
        <v>1</v>
      </c>
      <c r="D746" s="109">
        <v>43831</v>
      </c>
      <c r="E746" s="109">
        <v>44104</v>
      </c>
      <c r="F746" s="109">
        <v>44104</v>
      </c>
      <c r="G746" s="107" t="s">
        <v>123</v>
      </c>
      <c r="H746" s="107" t="s">
        <v>124</v>
      </c>
      <c r="I746" s="107">
        <v>255</v>
      </c>
      <c r="J746" s="107">
        <v>253</v>
      </c>
      <c r="K746" s="109">
        <v>43886</v>
      </c>
      <c r="L746" s="107" t="s">
        <v>172</v>
      </c>
      <c r="M746" s="107">
        <v>1010164870</v>
      </c>
      <c r="N746" s="107" t="s">
        <v>449</v>
      </c>
      <c r="O746" s="107" t="s">
        <v>112</v>
      </c>
      <c r="P746" s="107">
        <v>153</v>
      </c>
      <c r="Q746" s="109">
        <v>43886</v>
      </c>
      <c r="R746" s="107" t="s">
        <v>4075</v>
      </c>
      <c r="S746" s="48">
        <v>49700000</v>
      </c>
      <c r="T746" s="48">
        <v>0</v>
      </c>
      <c r="U746" s="48">
        <v>0</v>
      </c>
      <c r="V746" s="130">
        <v>49700000</v>
      </c>
      <c r="W746" s="48">
        <v>44020000</v>
      </c>
      <c r="X746" s="48">
        <v>5680000</v>
      </c>
      <c r="AA746" s="107"/>
      <c r="AB746" s="107"/>
    </row>
    <row r="747" spans="1:28" s="48" customFormat="1" hidden="1" x14ac:dyDescent="0.25">
      <c r="A747" s="107">
        <v>2020</v>
      </c>
      <c r="B747" s="107">
        <v>118</v>
      </c>
      <c r="C747" s="107">
        <v>1</v>
      </c>
      <c r="D747" s="109">
        <v>43831</v>
      </c>
      <c r="E747" s="109">
        <v>44104</v>
      </c>
      <c r="F747" s="109">
        <v>44104</v>
      </c>
      <c r="G747" s="107" t="s">
        <v>123</v>
      </c>
      <c r="H747" s="107" t="s">
        <v>124</v>
      </c>
      <c r="I747" s="107">
        <v>509</v>
      </c>
      <c r="J747" s="107">
        <v>452</v>
      </c>
      <c r="K747" s="109">
        <v>43942</v>
      </c>
      <c r="L747" s="107" t="s">
        <v>171</v>
      </c>
      <c r="M747" s="107">
        <v>900900069</v>
      </c>
      <c r="N747" s="107" t="s">
        <v>1646</v>
      </c>
      <c r="O747" s="107" t="s">
        <v>170</v>
      </c>
      <c r="P747" s="107">
        <v>129</v>
      </c>
      <c r="Q747" s="109">
        <v>43941</v>
      </c>
      <c r="R747" s="107" t="s">
        <v>1647</v>
      </c>
      <c r="S747" s="48">
        <v>22145873</v>
      </c>
      <c r="T747" s="48">
        <v>0</v>
      </c>
      <c r="U747" s="48">
        <v>0</v>
      </c>
      <c r="V747" s="131">
        <v>22145873</v>
      </c>
      <c r="W747" s="48">
        <v>22145873</v>
      </c>
      <c r="X747" s="48">
        <v>0</v>
      </c>
      <c r="AA747" s="107"/>
      <c r="AB747" s="107"/>
    </row>
    <row r="748" spans="1:28" s="48" customFormat="1" x14ac:dyDescent="0.25">
      <c r="A748" s="107">
        <v>2020</v>
      </c>
      <c r="B748" s="107">
        <v>118</v>
      </c>
      <c r="C748" s="107">
        <v>1</v>
      </c>
      <c r="D748" s="109">
        <v>43831</v>
      </c>
      <c r="E748" s="109">
        <v>44104</v>
      </c>
      <c r="F748" s="109">
        <v>44104</v>
      </c>
      <c r="G748" s="107" t="s">
        <v>123</v>
      </c>
      <c r="H748" s="107" t="s">
        <v>124</v>
      </c>
      <c r="I748" s="107">
        <v>256</v>
      </c>
      <c r="J748" s="107">
        <v>255</v>
      </c>
      <c r="K748" s="109">
        <v>43886</v>
      </c>
      <c r="L748" s="107" t="s">
        <v>172</v>
      </c>
      <c r="M748" s="107">
        <v>1018402818</v>
      </c>
      <c r="N748" s="107" t="s">
        <v>450</v>
      </c>
      <c r="O748" s="107" t="s">
        <v>112</v>
      </c>
      <c r="P748" s="107">
        <v>154</v>
      </c>
      <c r="Q748" s="109">
        <v>43886</v>
      </c>
      <c r="R748" s="107" t="s">
        <v>4076</v>
      </c>
      <c r="S748" s="48">
        <v>49175000</v>
      </c>
      <c r="T748" s="48">
        <v>0</v>
      </c>
      <c r="U748" s="48">
        <v>0</v>
      </c>
      <c r="V748" s="130">
        <v>49175000</v>
      </c>
      <c r="W748" s="48">
        <v>43555000</v>
      </c>
      <c r="X748" s="48">
        <v>5620000</v>
      </c>
      <c r="AA748" s="107"/>
      <c r="AB748" s="107"/>
    </row>
    <row r="749" spans="1:28" s="48" customFormat="1" x14ac:dyDescent="0.25">
      <c r="A749" s="107">
        <v>2020</v>
      </c>
      <c r="B749" s="107">
        <v>118</v>
      </c>
      <c r="C749" s="107">
        <v>1</v>
      </c>
      <c r="D749" s="109">
        <v>43831</v>
      </c>
      <c r="E749" s="109">
        <v>44104</v>
      </c>
      <c r="F749" s="109">
        <v>44104</v>
      </c>
      <c r="G749" s="107" t="s">
        <v>123</v>
      </c>
      <c r="H749" s="107" t="s">
        <v>124</v>
      </c>
      <c r="I749" s="107">
        <v>254</v>
      </c>
      <c r="J749" s="107">
        <v>229</v>
      </c>
      <c r="K749" s="109">
        <v>43882</v>
      </c>
      <c r="L749" s="107" t="s">
        <v>172</v>
      </c>
      <c r="M749" s="107">
        <v>53084422</v>
      </c>
      <c r="N749" s="107" t="s">
        <v>983</v>
      </c>
      <c r="O749" s="107" t="s">
        <v>112</v>
      </c>
      <c r="P749" s="107">
        <v>155</v>
      </c>
      <c r="Q749" s="109">
        <v>43882</v>
      </c>
      <c r="R749" s="107" t="s">
        <v>4077</v>
      </c>
      <c r="S749" s="48">
        <v>56000000</v>
      </c>
      <c r="T749" s="48">
        <v>0</v>
      </c>
      <c r="U749" s="48">
        <v>0</v>
      </c>
      <c r="V749" s="130">
        <v>56000000</v>
      </c>
      <c r="W749" s="48">
        <v>50666667</v>
      </c>
      <c r="X749" s="48">
        <v>5333333</v>
      </c>
      <c r="AA749" s="107"/>
      <c r="AB749" s="107"/>
    </row>
    <row r="750" spans="1:28" s="48" customFormat="1" x14ac:dyDescent="0.25">
      <c r="A750" s="107">
        <v>2020</v>
      </c>
      <c r="B750" s="107">
        <v>118</v>
      </c>
      <c r="C750" s="107">
        <v>1</v>
      </c>
      <c r="D750" s="109">
        <v>43831</v>
      </c>
      <c r="E750" s="109">
        <v>44104</v>
      </c>
      <c r="F750" s="109">
        <v>44104</v>
      </c>
      <c r="G750" s="107" t="s">
        <v>121</v>
      </c>
      <c r="H750" s="107" t="s">
        <v>3848</v>
      </c>
      <c r="I750" s="107">
        <v>258</v>
      </c>
      <c r="J750" s="107">
        <v>257</v>
      </c>
      <c r="K750" s="109">
        <v>43886</v>
      </c>
      <c r="L750" s="107" t="s">
        <v>172</v>
      </c>
      <c r="M750" s="107">
        <v>79958985</v>
      </c>
      <c r="N750" s="107" t="s">
        <v>452</v>
      </c>
      <c r="O750" s="107" t="s">
        <v>112</v>
      </c>
      <c r="P750" s="107">
        <v>156</v>
      </c>
      <c r="Q750" s="109">
        <v>43886</v>
      </c>
      <c r="R750" s="107" t="s">
        <v>4078</v>
      </c>
      <c r="S750" s="48">
        <v>72590000</v>
      </c>
      <c r="T750" s="48">
        <v>0</v>
      </c>
      <c r="U750" s="48">
        <v>0</v>
      </c>
      <c r="V750" s="130">
        <v>72590000</v>
      </c>
      <c r="W750" s="48">
        <v>45005800</v>
      </c>
      <c r="X750" s="48">
        <v>27584200</v>
      </c>
      <c r="AA750" s="107"/>
      <c r="AB750" s="107"/>
    </row>
    <row r="751" spans="1:28" s="48" customFormat="1" x14ac:dyDescent="0.25">
      <c r="A751" s="107">
        <v>2020</v>
      </c>
      <c r="B751" s="107">
        <v>118</v>
      </c>
      <c r="C751" s="107">
        <v>1</v>
      </c>
      <c r="D751" s="109">
        <v>43831</v>
      </c>
      <c r="E751" s="109">
        <v>44104</v>
      </c>
      <c r="F751" s="109">
        <v>44104</v>
      </c>
      <c r="G751" s="107" t="s">
        <v>121</v>
      </c>
      <c r="H751" s="107" t="s">
        <v>3848</v>
      </c>
      <c r="I751" s="107">
        <v>259</v>
      </c>
      <c r="J751" s="107">
        <v>254</v>
      </c>
      <c r="K751" s="109">
        <v>43886</v>
      </c>
      <c r="L751" s="107" t="s">
        <v>172</v>
      </c>
      <c r="M751" s="107">
        <v>80795198</v>
      </c>
      <c r="N751" s="107" t="s">
        <v>453</v>
      </c>
      <c r="O751" s="107" t="s">
        <v>112</v>
      </c>
      <c r="P751" s="107">
        <v>157</v>
      </c>
      <c r="Q751" s="109">
        <v>43886</v>
      </c>
      <c r="R751" s="107" t="s">
        <v>4079</v>
      </c>
      <c r="S751" s="48">
        <v>72590000</v>
      </c>
      <c r="T751" s="48">
        <v>1693767</v>
      </c>
      <c r="U751" s="48">
        <v>0</v>
      </c>
      <c r="V751" s="130">
        <v>70896233</v>
      </c>
      <c r="W751" s="48">
        <v>41860233</v>
      </c>
      <c r="X751" s="48">
        <v>29036000</v>
      </c>
      <c r="AA751" s="107"/>
      <c r="AB751" s="107"/>
    </row>
    <row r="752" spans="1:28" s="48" customFormat="1" x14ac:dyDescent="0.25">
      <c r="A752" s="107">
        <v>2020</v>
      </c>
      <c r="B752" s="107">
        <v>118</v>
      </c>
      <c r="C752" s="107">
        <v>1</v>
      </c>
      <c r="D752" s="109">
        <v>43831</v>
      </c>
      <c r="E752" s="109">
        <v>44104</v>
      </c>
      <c r="F752" s="109">
        <v>44104</v>
      </c>
      <c r="G752" s="107" t="s">
        <v>116</v>
      </c>
      <c r="H752" s="107" t="s">
        <v>3851</v>
      </c>
      <c r="I752" s="107">
        <v>557</v>
      </c>
      <c r="J752" s="107">
        <v>444</v>
      </c>
      <c r="K752" s="109">
        <v>43941</v>
      </c>
      <c r="L752" s="107" t="s">
        <v>172</v>
      </c>
      <c r="M752" s="107">
        <v>52777755</v>
      </c>
      <c r="N752" s="107" t="s">
        <v>987</v>
      </c>
      <c r="O752" s="107" t="s">
        <v>112</v>
      </c>
      <c r="P752" s="107">
        <v>158</v>
      </c>
      <c r="Q752" s="109">
        <v>43882</v>
      </c>
      <c r="R752" s="107" t="s">
        <v>4080</v>
      </c>
      <c r="S752" s="48">
        <v>9500000</v>
      </c>
      <c r="T752" s="48">
        <v>0</v>
      </c>
      <c r="U752" s="48">
        <v>0</v>
      </c>
      <c r="V752" s="130">
        <v>9500000</v>
      </c>
      <c r="W752" s="48">
        <v>9500000</v>
      </c>
      <c r="X752" s="48">
        <v>0</v>
      </c>
      <c r="AA752" s="107"/>
      <c r="AB752" s="107"/>
    </row>
    <row r="753" spans="1:28" s="48" customFormat="1" x14ac:dyDescent="0.25">
      <c r="A753" s="107">
        <v>2020</v>
      </c>
      <c r="B753" s="107">
        <v>118</v>
      </c>
      <c r="C753" s="107">
        <v>1</v>
      </c>
      <c r="D753" s="109">
        <v>43831</v>
      </c>
      <c r="E753" s="109">
        <v>44104</v>
      </c>
      <c r="F753" s="109">
        <v>44104</v>
      </c>
      <c r="G753" s="107" t="s">
        <v>116</v>
      </c>
      <c r="H753" s="107" t="s">
        <v>3851</v>
      </c>
      <c r="I753" s="107">
        <v>244</v>
      </c>
      <c r="J753" s="107">
        <v>227</v>
      </c>
      <c r="K753" s="109">
        <v>43882</v>
      </c>
      <c r="L753" s="107" t="s">
        <v>172</v>
      </c>
      <c r="M753" s="107">
        <v>52777755</v>
      </c>
      <c r="N753" s="107" t="s">
        <v>987</v>
      </c>
      <c r="O753" s="107" t="s">
        <v>112</v>
      </c>
      <c r="P753" s="107">
        <v>158</v>
      </c>
      <c r="Q753" s="109">
        <v>43882</v>
      </c>
      <c r="R753" s="107" t="s">
        <v>4081</v>
      </c>
      <c r="S753" s="48">
        <v>19000000</v>
      </c>
      <c r="T753" s="48">
        <v>0</v>
      </c>
      <c r="U753" s="48">
        <v>0</v>
      </c>
      <c r="V753" s="130">
        <v>19000000</v>
      </c>
      <c r="W753" s="48">
        <v>19000000</v>
      </c>
      <c r="X753" s="48">
        <v>0</v>
      </c>
      <c r="AA753" s="107"/>
      <c r="AB753" s="107"/>
    </row>
    <row r="754" spans="1:28" s="48" customFormat="1" x14ac:dyDescent="0.25">
      <c r="A754" s="107">
        <v>2020</v>
      </c>
      <c r="B754" s="107">
        <v>118</v>
      </c>
      <c r="C754" s="107">
        <v>1</v>
      </c>
      <c r="D754" s="109">
        <v>43831</v>
      </c>
      <c r="E754" s="109">
        <v>44104</v>
      </c>
      <c r="F754" s="109">
        <v>44104</v>
      </c>
      <c r="G754" s="107" t="s">
        <v>879</v>
      </c>
      <c r="H754" s="107" t="s">
        <v>3947</v>
      </c>
      <c r="I754" s="107">
        <v>301</v>
      </c>
      <c r="J754" s="107">
        <v>316</v>
      </c>
      <c r="K754" s="109">
        <v>43896</v>
      </c>
      <c r="L754" s="107" t="s">
        <v>172</v>
      </c>
      <c r="M754" s="107">
        <v>79461194</v>
      </c>
      <c r="N754" s="107" t="s">
        <v>1074</v>
      </c>
      <c r="O754" s="107" t="s">
        <v>112</v>
      </c>
      <c r="P754" s="107">
        <v>159</v>
      </c>
      <c r="Q754" s="109">
        <v>43896</v>
      </c>
      <c r="R754" s="107" t="s">
        <v>4082</v>
      </c>
      <c r="S754" s="48">
        <v>142333333</v>
      </c>
      <c r="T754" s="48">
        <v>0</v>
      </c>
      <c r="U754" s="48">
        <v>0</v>
      </c>
      <c r="V754" s="130">
        <v>142333333</v>
      </c>
      <c r="W754" s="48">
        <v>81666667</v>
      </c>
      <c r="X754" s="48">
        <v>60666666</v>
      </c>
      <c r="AA754" s="107"/>
      <c r="AB754" s="107"/>
    </row>
    <row r="755" spans="1:28" s="48" customFormat="1" x14ac:dyDescent="0.25">
      <c r="A755" s="107">
        <v>2020</v>
      </c>
      <c r="B755" s="107">
        <v>118</v>
      </c>
      <c r="C755" s="107">
        <v>1</v>
      </c>
      <c r="D755" s="109">
        <v>43831</v>
      </c>
      <c r="E755" s="109">
        <v>44104</v>
      </c>
      <c r="F755" s="109">
        <v>44104</v>
      </c>
      <c r="G755" s="107" t="s">
        <v>879</v>
      </c>
      <c r="H755" s="107" t="s">
        <v>3947</v>
      </c>
      <c r="I755" s="107">
        <v>289</v>
      </c>
      <c r="J755" s="107">
        <v>317</v>
      </c>
      <c r="K755" s="109">
        <v>43896</v>
      </c>
      <c r="L755" s="107" t="s">
        <v>172</v>
      </c>
      <c r="M755" s="107">
        <v>52251447</v>
      </c>
      <c r="N755" s="107" t="s">
        <v>1075</v>
      </c>
      <c r="O755" s="107" t="s">
        <v>112</v>
      </c>
      <c r="P755" s="107">
        <v>160</v>
      </c>
      <c r="Q755" s="109">
        <v>43896</v>
      </c>
      <c r="R755" s="107" t="s">
        <v>4083</v>
      </c>
      <c r="S755" s="48">
        <v>81333333</v>
      </c>
      <c r="T755" s="48">
        <v>0</v>
      </c>
      <c r="U755" s="48">
        <v>0</v>
      </c>
      <c r="V755" s="130">
        <v>81333333</v>
      </c>
      <c r="W755" s="48">
        <v>46666667</v>
      </c>
      <c r="X755" s="48">
        <v>34666666</v>
      </c>
      <c r="AA755" s="107"/>
      <c r="AB755" s="107"/>
    </row>
    <row r="756" spans="1:28" s="48" customFormat="1" x14ac:dyDescent="0.25">
      <c r="A756" s="107">
        <v>2020</v>
      </c>
      <c r="B756" s="107">
        <v>118</v>
      </c>
      <c r="C756" s="107">
        <v>1</v>
      </c>
      <c r="D756" s="109">
        <v>43831</v>
      </c>
      <c r="E756" s="109">
        <v>44104</v>
      </c>
      <c r="F756" s="109">
        <v>44104</v>
      </c>
      <c r="G756" s="107" t="s">
        <v>879</v>
      </c>
      <c r="H756" s="107" t="s">
        <v>3947</v>
      </c>
      <c r="I756" s="107">
        <v>291</v>
      </c>
      <c r="J756" s="107">
        <v>228</v>
      </c>
      <c r="K756" s="109">
        <v>43882</v>
      </c>
      <c r="L756" s="107" t="s">
        <v>172</v>
      </c>
      <c r="M756" s="107">
        <v>1143854885</v>
      </c>
      <c r="N756" s="107" t="s">
        <v>455</v>
      </c>
      <c r="O756" s="107" t="s">
        <v>112</v>
      </c>
      <c r="P756" s="107">
        <v>161</v>
      </c>
      <c r="Q756" s="109">
        <v>43882</v>
      </c>
      <c r="R756" s="107" t="s">
        <v>4084</v>
      </c>
      <c r="S756" s="48">
        <v>17700000</v>
      </c>
      <c r="T756" s="48">
        <v>0</v>
      </c>
      <c r="U756" s="48">
        <v>0</v>
      </c>
      <c r="V756" s="130">
        <v>17700000</v>
      </c>
      <c r="W756" s="48">
        <v>17700000</v>
      </c>
      <c r="X756" s="48">
        <v>0</v>
      </c>
      <c r="AA756" s="107"/>
      <c r="AB756" s="107"/>
    </row>
    <row r="757" spans="1:28" s="48" customFormat="1" x14ac:dyDescent="0.25">
      <c r="A757" s="107">
        <v>2020</v>
      </c>
      <c r="B757" s="107">
        <v>118</v>
      </c>
      <c r="C757" s="107">
        <v>1</v>
      </c>
      <c r="D757" s="109">
        <v>43831</v>
      </c>
      <c r="E757" s="109">
        <v>44104</v>
      </c>
      <c r="F757" s="109">
        <v>44104</v>
      </c>
      <c r="G757" s="107" t="s">
        <v>879</v>
      </c>
      <c r="H757" s="107" t="s">
        <v>3947</v>
      </c>
      <c r="I757" s="107">
        <v>182</v>
      </c>
      <c r="J757" s="107">
        <v>214</v>
      </c>
      <c r="K757" s="109">
        <v>43882</v>
      </c>
      <c r="L757" s="107" t="s">
        <v>172</v>
      </c>
      <c r="M757" s="107">
        <v>1072647948</v>
      </c>
      <c r="N757" s="107" t="s">
        <v>456</v>
      </c>
      <c r="O757" s="107" t="s">
        <v>112</v>
      </c>
      <c r="P757" s="107">
        <v>162</v>
      </c>
      <c r="Q757" s="109">
        <v>43882</v>
      </c>
      <c r="R757" s="107" t="s">
        <v>4085</v>
      </c>
      <c r="S757" s="48">
        <v>22500000</v>
      </c>
      <c r="T757" s="48">
        <v>0</v>
      </c>
      <c r="U757" s="48">
        <v>0</v>
      </c>
      <c r="V757" s="130">
        <v>22500000</v>
      </c>
      <c r="W757" s="48">
        <v>22500000</v>
      </c>
      <c r="X757" s="48">
        <v>0</v>
      </c>
      <c r="AA757" s="107"/>
      <c r="AB757" s="107"/>
    </row>
    <row r="758" spans="1:28" s="48" customFormat="1" hidden="1" x14ac:dyDescent="0.25">
      <c r="A758" s="107">
        <v>2020</v>
      </c>
      <c r="B758" s="107">
        <v>118</v>
      </c>
      <c r="C758" s="107">
        <v>1</v>
      </c>
      <c r="D758" s="109">
        <v>43831</v>
      </c>
      <c r="E758" s="109">
        <v>44104</v>
      </c>
      <c r="F758" s="109">
        <v>44104</v>
      </c>
      <c r="G758" s="107" t="s">
        <v>123</v>
      </c>
      <c r="H758" s="107" t="s">
        <v>124</v>
      </c>
      <c r="I758" s="107">
        <v>116</v>
      </c>
      <c r="J758" s="107">
        <v>69</v>
      </c>
      <c r="K758" s="109">
        <v>43861</v>
      </c>
      <c r="L758" s="107" t="s">
        <v>172</v>
      </c>
      <c r="M758" s="107">
        <v>41952932</v>
      </c>
      <c r="N758" s="107" t="s">
        <v>13</v>
      </c>
      <c r="O758" s="107" t="s">
        <v>112</v>
      </c>
      <c r="P758" s="107">
        <v>163</v>
      </c>
      <c r="Q758" s="109">
        <v>43479</v>
      </c>
      <c r="R758" s="107" t="s">
        <v>4086</v>
      </c>
      <c r="S758" s="48">
        <v>17800000</v>
      </c>
      <c r="T758" s="48">
        <v>0</v>
      </c>
      <c r="U758" s="48">
        <v>0</v>
      </c>
      <c r="V758" s="131">
        <v>17800000</v>
      </c>
      <c r="W758" s="48">
        <v>11273333</v>
      </c>
      <c r="X758" s="48">
        <v>6526667</v>
      </c>
      <c r="AA758" s="107"/>
      <c r="AB758" s="107"/>
    </row>
    <row r="759" spans="1:28" s="48" customFormat="1" x14ac:dyDescent="0.25">
      <c r="A759" s="107">
        <v>2020</v>
      </c>
      <c r="B759" s="107">
        <v>118</v>
      </c>
      <c r="C759" s="107">
        <v>1</v>
      </c>
      <c r="D759" s="109">
        <v>43831</v>
      </c>
      <c r="E759" s="109">
        <v>44104</v>
      </c>
      <c r="F759" s="109">
        <v>44104</v>
      </c>
      <c r="G759" s="107" t="s">
        <v>128</v>
      </c>
      <c r="H759" s="107" t="s">
        <v>3867</v>
      </c>
      <c r="I759" s="107">
        <v>285</v>
      </c>
      <c r="J759" s="107">
        <v>203</v>
      </c>
      <c r="K759" s="109">
        <v>43880</v>
      </c>
      <c r="L759" s="107" t="s">
        <v>172</v>
      </c>
      <c r="M759" s="107">
        <v>1032385643</v>
      </c>
      <c r="N759" s="107" t="s">
        <v>457</v>
      </c>
      <c r="O759" s="107" t="s">
        <v>112</v>
      </c>
      <c r="P759" s="107">
        <v>163</v>
      </c>
      <c r="Q759" s="109">
        <v>43880</v>
      </c>
      <c r="R759" s="107" t="s">
        <v>4087</v>
      </c>
      <c r="S759" s="48">
        <v>71925000</v>
      </c>
      <c r="T759" s="48">
        <v>0</v>
      </c>
      <c r="U759" s="48">
        <v>0</v>
      </c>
      <c r="V759" s="130">
        <v>71925000</v>
      </c>
      <c r="W759" s="48">
        <v>43611667</v>
      </c>
      <c r="X759" s="48">
        <v>28313333</v>
      </c>
      <c r="AA759" s="107"/>
      <c r="AB759" s="107"/>
    </row>
    <row r="760" spans="1:28" s="48" customFormat="1" x14ac:dyDescent="0.25">
      <c r="A760" s="107">
        <v>2020</v>
      </c>
      <c r="B760" s="107">
        <v>118</v>
      </c>
      <c r="C760" s="107">
        <v>1</v>
      </c>
      <c r="D760" s="109">
        <v>43831</v>
      </c>
      <c r="E760" s="109">
        <v>44104</v>
      </c>
      <c r="F760" s="109">
        <v>44104</v>
      </c>
      <c r="G760" s="107" t="s">
        <v>128</v>
      </c>
      <c r="H760" s="107" t="s">
        <v>3867</v>
      </c>
      <c r="I760" s="107">
        <v>284</v>
      </c>
      <c r="J760" s="107">
        <v>202</v>
      </c>
      <c r="K760" s="109">
        <v>43880</v>
      </c>
      <c r="L760" s="107" t="s">
        <v>172</v>
      </c>
      <c r="M760" s="107">
        <v>81754122</v>
      </c>
      <c r="N760" s="107" t="s">
        <v>458</v>
      </c>
      <c r="O760" s="107" t="s">
        <v>112</v>
      </c>
      <c r="P760" s="107">
        <v>164</v>
      </c>
      <c r="Q760" s="109">
        <v>43880</v>
      </c>
      <c r="R760" s="107" t="s">
        <v>4088</v>
      </c>
      <c r="S760" s="48">
        <v>87150000</v>
      </c>
      <c r="T760" s="48">
        <v>0</v>
      </c>
      <c r="U760" s="48">
        <v>0</v>
      </c>
      <c r="V760" s="130">
        <v>87150000</v>
      </c>
      <c r="W760" s="48">
        <v>44266667</v>
      </c>
      <c r="X760" s="48">
        <v>42883333</v>
      </c>
      <c r="AA760" s="107"/>
      <c r="AB760" s="107"/>
    </row>
    <row r="761" spans="1:28" s="48" customFormat="1" x14ac:dyDescent="0.25">
      <c r="A761" s="107">
        <v>2020</v>
      </c>
      <c r="B761" s="107">
        <v>118</v>
      </c>
      <c r="C761" s="107">
        <v>1</v>
      </c>
      <c r="D761" s="109">
        <v>43831</v>
      </c>
      <c r="E761" s="109">
        <v>44104</v>
      </c>
      <c r="F761" s="109">
        <v>44104</v>
      </c>
      <c r="G761" s="107" t="s">
        <v>128</v>
      </c>
      <c r="H761" s="107" t="s">
        <v>3867</v>
      </c>
      <c r="I761" s="107">
        <v>286</v>
      </c>
      <c r="J761" s="107">
        <v>205</v>
      </c>
      <c r="K761" s="109">
        <v>43880</v>
      </c>
      <c r="L761" s="107" t="s">
        <v>172</v>
      </c>
      <c r="M761" s="107">
        <v>1002377347</v>
      </c>
      <c r="N761" s="107" t="s">
        <v>993</v>
      </c>
      <c r="O761" s="107" t="s">
        <v>112</v>
      </c>
      <c r="P761" s="107">
        <v>165</v>
      </c>
      <c r="Q761" s="109">
        <v>43880</v>
      </c>
      <c r="R761" s="107" t="s">
        <v>4089</v>
      </c>
      <c r="S761" s="48">
        <v>58275000</v>
      </c>
      <c r="T761" s="48">
        <v>0</v>
      </c>
      <c r="U761" s="48">
        <v>0</v>
      </c>
      <c r="V761" s="130">
        <v>58275000</v>
      </c>
      <c r="W761" s="48">
        <v>35335000</v>
      </c>
      <c r="X761" s="48">
        <v>22940000</v>
      </c>
      <c r="AA761" s="107"/>
      <c r="AB761" s="107"/>
    </row>
    <row r="762" spans="1:28" s="48" customFormat="1" x14ac:dyDescent="0.25">
      <c r="A762" s="107">
        <v>2020</v>
      </c>
      <c r="B762" s="107">
        <v>118</v>
      </c>
      <c r="C762" s="107">
        <v>1</v>
      </c>
      <c r="D762" s="109">
        <v>43831</v>
      </c>
      <c r="E762" s="109">
        <v>44104</v>
      </c>
      <c r="F762" s="109">
        <v>44104</v>
      </c>
      <c r="G762" s="107" t="s">
        <v>128</v>
      </c>
      <c r="H762" s="107" t="s">
        <v>3867</v>
      </c>
      <c r="I762" s="107">
        <v>287</v>
      </c>
      <c r="J762" s="107">
        <v>204</v>
      </c>
      <c r="K762" s="109">
        <v>43880</v>
      </c>
      <c r="L762" s="107" t="s">
        <v>172</v>
      </c>
      <c r="M762" s="107">
        <v>52560761</v>
      </c>
      <c r="N762" s="107" t="s">
        <v>460</v>
      </c>
      <c r="O762" s="107" t="s">
        <v>112</v>
      </c>
      <c r="P762" s="107">
        <v>166</v>
      </c>
      <c r="Q762" s="109">
        <v>43880</v>
      </c>
      <c r="R762" s="107" t="s">
        <v>4090</v>
      </c>
      <c r="S762" s="48">
        <v>89775000</v>
      </c>
      <c r="T762" s="48">
        <v>0</v>
      </c>
      <c r="U762" s="48">
        <v>0</v>
      </c>
      <c r="V762" s="130">
        <v>89775000</v>
      </c>
      <c r="W762" s="48">
        <v>54150000</v>
      </c>
      <c r="X762" s="48">
        <v>35625000</v>
      </c>
      <c r="AA762" s="107"/>
      <c r="AB762" s="107"/>
    </row>
    <row r="763" spans="1:28" s="48" customFormat="1" hidden="1" x14ac:dyDescent="0.25">
      <c r="A763" s="107">
        <v>2020</v>
      </c>
      <c r="B763" s="107">
        <v>118</v>
      </c>
      <c r="C763" s="107">
        <v>1</v>
      </c>
      <c r="D763" s="109">
        <v>43831</v>
      </c>
      <c r="E763" s="109">
        <v>44104</v>
      </c>
      <c r="F763" s="109">
        <v>44104</v>
      </c>
      <c r="G763" s="107" t="s">
        <v>123</v>
      </c>
      <c r="H763" s="107" t="s">
        <v>124</v>
      </c>
      <c r="I763" s="107">
        <v>114</v>
      </c>
      <c r="J763" s="107">
        <v>67</v>
      </c>
      <c r="K763" s="109">
        <v>43861</v>
      </c>
      <c r="L763" s="107" t="s">
        <v>172</v>
      </c>
      <c r="M763" s="107">
        <v>51901763</v>
      </c>
      <c r="N763" s="107" t="s">
        <v>127</v>
      </c>
      <c r="O763" s="107" t="s">
        <v>112</v>
      </c>
      <c r="P763" s="107">
        <v>167</v>
      </c>
      <c r="Q763" s="109">
        <v>43480</v>
      </c>
      <c r="R763" s="107" t="s">
        <v>4091</v>
      </c>
      <c r="S763" s="48">
        <v>32084500</v>
      </c>
      <c r="T763" s="48">
        <v>0</v>
      </c>
      <c r="U763" s="48">
        <v>0</v>
      </c>
      <c r="V763" s="131">
        <v>32084500</v>
      </c>
      <c r="W763" s="48">
        <v>32084500</v>
      </c>
      <c r="X763" s="48">
        <v>0</v>
      </c>
      <c r="AA763" s="107"/>
      <c r="AB763" s="107"/>
    </row>
    <row r="764" spans="1:28" s="48" customFormat="1" x14ac:dyDescent="0.25">
      <c r="A764" s="107">
        <v>2020</v>
      </c>
      <c r="B764" s="107">
        <v>118</v>
      </c>
      <c r="C764" s="107">
        <v>1</v>
      </c>
      <c r="D764" s="109">
        <v>43831</v>
      </c>
      <c r="E764" s="109">
        <v>44104</v>
      </c>
      <c r="F764" s="109">
        <v>44104</v>
      </c>
      <c r="G764" s="107" t="s">
        <v>123</v>
      </c>
      <c r="H764" s="107" t="s">
        <v>124</v>
      </c>
      <c r="I764" s="107">
        <v>236</v>
      </c>
      <c r="J764" s="107">
        <v>198</v>
      </c>
      <c r="K764" s="109">
        <v>43880</v>
      </c>
      <c r="L764" s="107" t="s">
        <v>172</v>
      </c>
      <c r="M764" s="107">
        <v>79359289</v>
      </c>
      <c r="N764" s="107" t="s">
        <v>461</v>
      </c>
      <c r="O764" s="107" t="s">
        <v>112</v>
      </c>
      <c r="P764" s="107">
        <v>167</v>
      </c>
      <c r="Q764" s="109">
        <v>43880</v>
      </c>
      <c r="R764" s="107" t="s">
        <v>4092</v>
      </c>
      <c r="S764" s="48">
        <v>71100000</v>
      </c>
      <c r="T764" s="48">
        <v>0</v>
      </c>
      <c r="U764" s="48">
        <v>0</v>
      </c>
      <c r="V764" s="130">
        <v>71100000</v>
      </c>
      <c r="W764" s="48">
        <v>50560000</v>
      </c>
      <c r="X764" s="48">
        <v>20540000</v>
      </c>
      <c r="AA764" s="107"/>
      <c r="AB764" s="107"/>
    </row>
    <row r="765" spans="1:28" s="48" customFormat="1" x14ac:dyDescent="0.25">
      <c r="A765" s="107">
        <v>2020</v>
      </c>
      <c r="B765" s="107">
        <v>118</v>
      </c>
      <c r="C765" s="107">
        <v>1</v>
      </c>
      <c r="D765" s="109">
        <v>43831</v>
      </c>
      <c r="E765" s="109">
        <v>44104</v>
      </c>
      <c r="F765" s="109">
        <v>44104</v>
      </c>
      <c r="G765" s="107" t="s">
        <v>68</v>
      </c>
      <c r="H765" s="107" t="s">
        <v>3775</v>
      </c>
      <c r="I765" s="107">
        <v>58</v>
      </c>
      <c r="J765" s="107">
        <v>233</v>
      </c>
      <c r="K765" s="109">
        <v>43885</v>
      </c>
      <c r="L765" s="107" t="s">
        <v>172</v>
      </c>
      <c r="M765" s="107">
        <v>1014208451</v>
      </c>
      <c r="N765" s="107" t="s">
        <v>462</v>
      </c>
      <c r="O765" s="107" t="s">
        <v>113</v>
      </c>
      <c r="P765" s="107">
        <v>168</v>
      </c>
      <c r="Q765" s="109">
        <v>43885</v>
      </c>
      <c r="R765" s="107" t="s">
        <v>4093</v>
      </c>
      <c r="S765" s="48">
        <v>22200000</v>
      </c>
      <c r="T765" s="48">
        <v>0</v>
      </c>
      <c r="U765" s="48">
        <v>0</v>
      </c>
      <c r="V765" s="130">
        <v>22200000</v>
      </c>
      <c r="W765" s="48">
        <v>22200000</v>
      </c>
      <c r="X765" s="48">
        <v>0</v>
      </c>
      <c r="AA765" s="107"/>
      <c r="AB765" s="107"/>
    </row>
    <row r="766" spans="1:28" s="48" customFormat="1" x14ac:dyDescent="0.25">
      <c r="A766" s="107">
        <v>2020</v>
      </c>
      <c r="B766" s="107">
        <v>118</v>
      </c>
      <c r="C766" s="107">
        <v>1</v>
      </c>
      <c r="D766" s="109">
        <v>43831</v>
      </c>
      <c r="E766" s="109">
        <v>44104</v>
      </c>
      <c r="F766" s="109">
        <v>44104</v>
      </c>
      <c r="G766" s="107" t="s">
        <v>123</v>
      </c>
      <c r="H766" s="107" t="s">
        <v>124</v>
      </c>
      <c r="I766" s="107">
        <v>235</v>
      </c>
      <c r="J766" s="107">
        <v>211</v>
      </c>
      <c r="K766" s="109">
        <v>43881</v>
      </c>
      <c r="L766" s="107" t="s">
        <v>172</v>
      </c>
      <c r="M766" s="107">
        <v>4588354</v>
      </c>
      <c r="N766" s="107" t="s">
        <v>463</v>
      </c>
      <c r="O766" s="107" t="s">
        <v>113</v>
      </c>
      <c r="P766" s="107">
        <v>169</v>
      </c>
      <c r="Q766" s="109">
        <v>43881</v>
      </c>
      <c r="R766" s="107" t="s">
        <v>4094</v>
      </c>
      <c r="S766" s="48">
        <v>25356460</v>
      </c>
      <c r="T766" s="48">
        <v>0</v>
      </c>
      <c r="U766" s="48">
        <v>0</v>
      </c>
      <c r="V766" s="130">
        <v>25356460</v>
      </c>
      <c r="W766" s="48">
        <v>16059091</v>
      </c>
      <c r="X766" s="48">
        <v>9297369</v>
      </c>
      <c r="AA766" s="107"/>
      <c r="AB766" s="107"/>
    </row>
    <row r="767" spans="1:28" s="48" customFormat="1" x14ac:dyDescent="0.25">
      <c r="A767" s="107">
        <v>2020</v>
      </c>
      <c r="B767" s="107">
        <v>118</v>
      </c>
      <c r="C767" s="107">
        <v>1</v>
      </c>
      <c r="D767" s="109">
        <v>43831</v>
      </c>
      <c r="E767" s="109">
        <v>44104</v>
      </c>
      <c r="F767" s="109">
        <v>44104</v>
      </c>
      <c r="G767" s="107" t="s">
        <v>137</v>
      </c>
      <c r="H767" s="107" t="s">
        <v>138</v>
      </c>
      <c r="I767" s="107">
        <v>300</v>
      </c>
      <c r="J767" s="107">
        <v>212</v>
      </c>
      <c r="K767" s="109">
        <v>43881</v>
      </c>
      <c r="L767" s="107" t="s">
        <v>172</v>
      </c>
      <c r="M767" s="107">
        <v>52513761</v>
      </c>
      <c r="N767" s="107" t="s">
        <v>464</v>
      </c>
      <c r="O767" s="107" t="s">
        <v>112</v>
      </c>
      <c r="P767" s="107">
        <v>170</v>
      </c>
      <c r="Q767" s="109">
        <v>43881</v>
      </c>
      <c r="R767" s="107" t="s">
        <v>4095</v>
      </c>
      <c r="S767" s="48">
        <v>47000000</v>
      </c>
      <c r="T767" s="48">
        <v>0</v>
      </c>
      <c r="U767" s="48">
        <v>0</v>
      </c>
      <c r="V767" s="130">
        <v>47000000</v>
      </c>
      <c r="W767" s="48">
        <v>29766667</v>
      </c>
      <c r="X767" s="48">
        <v>17233333</v>
      </c>
      <c r="AA767" s="107"/>
      <c r="AB767" s="107"/>
    </row>
    <row r="768" spans="1:28" s="48" customFormat="1" hidden="1" x14ac:dyDescent="0.25">
      <c r="A768" s="107">
        <v>2020</v>
      </c>
      <c r="B768" s="107">
        <v>118</v>
      </c>
      <c r="C768" s="107">
        <v>1</v>
      </c>
      <c r="D768" s="109">
        <v>43831</v>
      </c>
      <c r="E768" s="109">
        <v>44104</v>
      </c>
      <c r="F768" s="109">
        <v>44104</v>
      </c>
      <c r="G768" s="107" t="s">
        <v>137</v>
      </c>
      <c r="H768" s="107" t="s">
        <v>138</v>
      </c>
      <c r="I768" s="107">
        <v>150</v>
      </c>
      <c r="J768" s="107">
        <v>59</v>
      </c>
      <c r="K768" s="109">
        <v>43861</v>
      </c>
      <c r="L768" s="107" t="s">
        <v>171</v>
      </c>
      <c r="M768" s="107">
        <v>900062917</v>
      </c>
      <c r="N768" s="107" t="s">
        <v>94</v>
      </c>
      <c r="O768" s="107" t="s">
        <v>95</v>
      </c>
      <c r="P768" s="107">
        <v>170</v>
      </c>
      <c r="Q768" s="109">
        <v>43481</v>
      </c>
      <c r="R768" s="107" t="s">
        <v>4096</v>
      </c>
      <c r="S768" s="48">
        <v>130000000</v>
      </c>
      <c r="T768" s="48">
        <v>0</v>
      </c>
      <c r="U768" s="48">
        <v>0</v>
      </c>
      <c r="V768" s="131">
        <v>130000000</v>
      </c>
      <c r="W768" s="48">
        <v>0</v>
      </c>
      <c r="X768" s="48">
        <v>130000000</v>
      </c>
      <c r="AA768" s="107"/>
      <c r="AB768" s="107"/>
    </row>
    <row r="769" spans="1:28" s="48" customFormat="1" x14ac:dyDescent="0.25">
      <c r="A769" s="107">
        <v>2020</v>
      </c>
      <c r="B769" s="107">
        <v>118</v>
      </c>
      <c r="C769" s="107">
        <v>1</v>
      </c>
      <c r="D769" s="109">
        <v>43831</v>
      </c>
      <c r="E769" s="109">
        <v>44104</v>
      </c>
      <c r="F769" s="109">
        <v>44104</v>
      </c>
      <c r="G769" s="107" t="s">
        <v>121</v>
      </c>
      <c r="H769" s="107" t="s">
        <v>3848</v>
      </c>
      <c r="I769" s="107">
        <v>246</v>
      </c>
      <c r="J769" s="107">
        <v>221</v>
      </c>
      <c r="K769" s="109">
        <v>43882</v>
      </c>
      <c r="L769" s="107" t="s">
        <v>172</v>
      </c>
      <c r="M769" s="107">
        <v>80198905</v>
      </c>
      <c r="N769" s="107" t="s">
        <v>465</v>
      </c>
      <c r="O769" s="107" t="s">
        <v>112</v>
      </c>
      <c r="P769" s="107">
        <v>171</v>
      </c>
      <c r="Q769" s="109">
        <v>43882</v>
      </c>
      <c r="R769" s="107" t="s">
        <v>4097</v>
      </c>
      <c r="S769" s="48">
        <v>33000000</v>
      </c>
      <c r="T769" s="48">
        <v>0</v>
      </c>
      <c r="U769" s="48">
        <v>0</v>
      </c>
      <c r="V769" s="130">
        <v>33000000</v>
      </c>
      <c r="W769" s="48">
        <v>33000000</v>
      </c>
      <c r="X769" s="48">
        <v>0</v>
      </c>
      <c r="AA769" s="107"/>
      <c r="AB769" s="107"/>
    </row>
    <row r="770" spans="1:28" s="48" customFormat="1" x14ac:dyDescent="0.25">
      <c r="A770" s="107">
        <v>2020</v>
      </c>
      <c r="B770" s="107">
        <v>118</v>
      </c>
      <c r="C770" s="107">
        <v>1</v>
      </c>
      <c r="D770" s="109">
        <v>43831</v>
      </c>
      <c r="E770" s="109">
        <v>44104</v>
      </c>
      <c r="F770" s="109">
        <v>44104</v>
      </c>
      <c r="G770" s="107" t="s">
        <v>968</v>
      </c>
      <c r="H770" s="107" t="s">
        <v>4066</v>
      </c>
      <c r="I770" s="107">
        <v>266</v>
      </c>
      <c r="J770" s="107">
        <v>210</v>
      </c>
      <c r="K770" s="109">
        <v>43881</v>
      </c>
      <c r="L770" s="107" t="s">
        <v>172</v>
      </c>
      <c r="M770" s="107">
        <v>1030646674</v>
      </c>
      <c r="N770" s="107" t="s">
        <v>466</v>
      </c>
      <c r="O770" s="107" t="s">
        <v>112</v>
      </c>
      <c r="P770" s="107">
        <v>172</v>
      </c>
      <c r="Q770" s="109">
        <v>43881</v>
      </c>
      <c r="R770" s="107" t="s">
        <v>4098</v>
      </c>
      <c r="S770" s="48">
        <v>13500000</v>
      </c>
      <c r="T770" s="48">
        <v>0</v>
      </c>
      <c r="U770" s="48">
        <v>0</v>
      </c>
      <c r="V770" s="130">
        <v>13500000</v>
      </c>
      <c r="W770" s="48">
        <v>13500000</v>
      </c>
      <c r="X770" s="48">
        <v>0</v>
      </c>
      <c r="AA770" s="107"/>
      <c r="AB770" s="107"/>
    </row>
    <row r="771" spans="1:28" s="48" customFormat="1" x14ac:dyDescent="0.25">
      <c r="A771" s="107">
        <v>2020</v>
      </c>
      <c r="B771" s="107">
        <v>118</v>
      </c>
      <c r="C771" s="107">
        <v>1</v>
      </c>
      <c r="D771" s="109">
        <v>43831</v>
      </c>
      <c r="E771" s="109">
        <v>44104</v>
      </c>
      <c r="F771" s="109">
        <v>44104</v>
      </c>
      <c r="G771" s="107" t="s">
        <v>968</v>
      </c>
      <c r="H771" s="107" t="s">
        <v>4066</v>
      </c>
      <c r="I771" s="107">
        <v>276</v>
      </c>
      <c r="J771" s="107">
        <v>208</v>
      </c>
      <c r="K771" s="109">
        <v>43881</v>
      </c>
      <c r="L771" s="107" t="s">
        <v>172</v>
      </c>
      <c r="M771" s="107">
        <v>53047446</v>
      </c>
      <c r="N771" s="107" t="s">
        <v>467</v>
      </c>
      <c r="O771" s="107" t="s">
        <v>112</v>
      </c>
      <c r="P771" s="107">
        <v>173</v>
      </c>
      <c r="Q771" s="109">
        <v>43881</v>
      </c>
      <c r="R771" s="107" t="s">
        <v>4099</v>
      </c>
      <c r="S771" s="48">
        <v>18000000</v>
      </c>
      <c r="T771" s="48">
        <v>0</v>
      </c>
      <c r="U771" s="48">
        <v>0</v>
      </c>
      <c r="V771" s="130">
        <v>18000000</v>
      </c>
      <c r="W771" s="48">
        <v>18000000</v>
      </c>
      <c r="X771" s="48">
        <v>0</v>
      </c>
      <c r="AA771" s="107"/>
      <c r="AB771" s="107"/>
    </row>
    <row r="772" spans="1:28" s="48" customFormat="1" x14ac:dyDescent="0.25">
      <c r="A772" s="107">
        <v>2020</v>
      </c>
      <c r="B772" s="107">
        <v>118</v>
      </c>
      <c r="C772" s="107">
        <v>1</v>
      </c>
      <c r="D772" s="109">
        <v>43831</v>
      </c>
      <c r="E772" s="109">
        <v>44104</v>
      </c>
      <c r="F772" s="109">
        <v>44104</v>
      </c>
      <c r="G772" s="107" t="s">
        <v>968</v>
      </c>
      <c r="H772" s="107" t="s">
        <v>4066</v>
      </c>
      <c r="I772" s="107">
        <v>267</v>
      </c>
      <c r="J772" s="107">
        <v>234</v>
      </c>
      <c r="K772" s="109">
        <v>43885</v>
      </c>
      <c r="L772" s="107" t="s">
        <v>172</v>
      </c>
      <c r="M772" s="107">
        <v>52974542</v>
      </c>
      <c r="N772" s="107" t="s">
        <v>468</v>
      </c>
      <c r="O772" s="107" t="s">
        <v>112</v>
      </c>
      <c r="P772" s="107">
        <v>174</v>
      </c>
      <c r="Q772" s="109">
        <v>43885</v>
      </c>
      <c r="R772" s="107" t="s">
        <v>4100</v>
      </c>
      <c r="S772" s="48">
        <v>89250000</v>
      </c>
      <c r="T772" s="48">
        <v>0</v>
      </c>
      <c r="U772" s="48">
        <v>0</v>
      </c>
      <c r="V772" s="130">
        <v>89250000</v>
      </c>
      <c r="W772" s="48">
        <v>52700000</v>
      </c>
      <c r="X772" s="48">
        <v>36550000</v>
      </c>
      <c r="AA772" s="107"/>
      <c r="AB772" s="107"/>
    </row>
    <row r="773" spans="1:28" s="48" customFormat="1" x14ac:dyDescent="0.25">
      <c r="A773" s="107">
        <v>2020</v>
      </c>
      <c r="B773" s="107">
        <v>118</v>
      </c>
      <c r="C773" s="107">
        <v>1</v>
      </c>
      <c r="D773" s="109">
        <v>43831</v>
      </c>
      <c r="E773" s="109">
        <v>44104</v>
      </c>
      <c r="F773" s="109">
        <v>44104</v>
      </c>
      <c r="G773" s="107" t="s">
        <v>968</v>
      </c>
      <c r="H773" s="107" t="s">
        <v>4066</v>
      </c>
      <c r="I773" s="107">
        <v>283</v>
      </c>
      <c r="J773" s="107">
        <v>235</v>
      </c>
      <c r="K773" s="109">
        <v>43885</v>
      </c>
      <c r="L773" s="107" t="s">
        <v>172</v>
      </c>
      <c r="M773" s="107">
        <v>79620120</v>
      </c>
      <c r="N773" s="107" t="s">
        <v>469</v>
      </c>
      <c r="O773" s="107" t="s">
        <v>112</v>
      </c>
      <c r="P773" s="107">
        <v>175</v>
      </c>
      <c r="Q773" s="109">
        <v>43885</v>
      </c>
      <c r="R773" s="107" t="s">
        <v>4101</v>
      </c>
      <c r="S773" s="48">
        <v>63000000</v>
      </c>
      <c r="T773" s="48">
        <v>0</v>
      </c>
      <c r="U773" s="48">
        <v>0</v>
      </c>
      <c r="V773" s="130">
        <v>63000000</v>
      </c>
      <c r="W773" s="48">
        <v>37400000</v>
      </c>
      <c r="X773" s="48">
        <v>25600000</v>
      </c>
      <c r="AA773" s="107"/>
      <c r="AB773" s="107"/>
    </row>
    <row r="774" spans="1:28" s="48" customFormat="1" x14ac:dyDescent="0.25">
      <c r="A774" s="107">
        <v>2020</v>
      </c>
      <c r="B774" s="107">
        <v>118</v>
      </c>
      <c r="C774" s="107">
        <v>1</v>
      </c>
      <c r="D774" s="109">
        <v>43831</v>
      </c>
      <c r="E774" s="109">
        <v>44104</v>
      </c>
      <c r="F774" s="109">
        <v>44104</v>
      </c>
      <c r="G774" s="107" t="s">
        <v>968</v>
      </c>
      <c r="H774" s="107" t="s">
        <v>4066</v>
      </c>
      <c r="I774" s="107">
        <v>275</v>
      </c>
      <c r="J774" s="107">
        <v>236</v>
      </c>
      <c r="K774" s="109">
        <v>43885</v>
      </c>
      <c r="L774" s="107" t="s">
        <v>172</v>
      </c>
      <c r="M774" s="107">
        <v>52757149</v>
      </c>
      <c r="N774" s="107" t="s">
        <v>1004</v>
      </c>
      <c r="O774" s="107" t="s">
        <v>112</v>
      </c>
      <c r="P774" s="107">
        <v>176</v>
      </c>
      <c r="Q774" s="109">
        <v>43885</v>
      </c>
      <c r="R774" s="107" t="s">
        <v>4068</v>
      </c>
      <c r="S774" s="48">
        <v>78750000</v>
      </c>
      <c r="T774" s="48">
        <v>0</v>
      </c>
      <c r="U774" s="48">
        <v>0</v>
      </c>
      <c r="V774" s="130">
        <v>78750000</v>
      </c>
      <c r="W774" s="48">
        <v>46750000</v>
      </c>
      <c r="X774" s="48">
        <v>32000000</v>
      </c>
      <c r="AA774" s="107"/>
      <c r="AB774" s="107"/>
    </row>
    <row r="775" spans="1:28" s="48" customFormat="1" x14ac:dyDescent="0.25">
      <c r="A775" s="107">
        <v>2020</v>
      </c>
      <c r="B775" s="107">
        <v>118</v>
      </c>
      <c r="C775" s="107">
        <v>1</v>
      </c>
      <c r="D775" s="109">
        <v>43831</v>
      </c>
      <c r="E775" s="109">
        <v>44104</v>
      </c>
      <c r="F775" s="109">
        <v>44104</v>
      </c>
      <c r="G775" s="107" t="s">
        <v>968</v>
      </c>
      <c r="H775" s="107" t="s">
        <v>4066</v>
      </c>
      <c r="I775" s="107">
        <v>273</v>
      </c>
      <c r="J775" s="107">
        <v>256</v>
      </c>
      <c r="K775" s="109">
        <v>43886</v>
      </c>
      <c r="L775" s="107" t="s">
        <v>172</v>
      </c>
      <c r="M775" s="107">
        <v>1030567341</v>
      </c>
      <c r="N775" s="107" t="s">
        <v>471</v>
      </c>
      <c r="O775" s="107" t="s">
        <v>112</v>
      </c>
      <c r="P775" s="107">
        <v>177</v>
      </c>
      <c r="Q775" s="109">
        <v>43886</v>
      </c>
      <c r="R775" s="107" t="s">
        <v>4102</v>
      </c>
      <c r="S775" s="48">
        <v>78750000</v>
      </c>
      <c r="T775" s="48">
        <v>0</v>
      </c>
      <c r="U775" s="48">
        <v>0</v>
      </c>
      <c r="V775" s="130">
        <v>78750000</v>
      </c>
      <c r="W775" s="48">
        <v>46500000</v>
      </c>
      <c r="X775" s="48">
        <v>32250000</v>
      </c>
      <c r="AA775" s="107"/>
      <c r="AB775" s="107"/>
    </row>
    <row r="776" spans="1:28" s="48" customFormat="1" x14ac:dyDescent="0.25">
      <c r="A776" s="107">
        <v>2020</v>
      </c>
      <c r="B776" s="107">
        <v>118</v>
      </c>
      <c r="C776" s="107">
        <v>1</v>
      </c>
      <c r="D776" s="109">
        <v>43831</v>
      </c>
      <c r="E776" s="109">
        <v>44104</v>
      </c>
      <c r="F776" s="109">
        <v>44104</v>
      </c>
      <c r="G776" s="107" t="s">
        <v>123</v>
      </c>
      <c r="H776" s="107" t="s">
        <v>124</v>
      </c>
      <c r="I776" s="107">
        <v>240</v>
      </c>
      <c r="J776" s="107">
        <v>220</v>
      </c>
      <c r="K776" s="109">
        <v>43882</v>
      </c>
      <c r="L776" s="107" t="s">
        <v>172</v>
      </c>
      <c r="M776" s="107">
        <v>51915842</v>
      </c>
      <c r="N776" s="107" t="s">
        <v>472</v>
      </c>
      <c r="O776" s="107" t="s">
        <v>113</v>
      </c>
      <c r="P776" s="107">
        <v>178</v>
      </c>
      <c r="Q776" s="109">
        <v>43882</v>
      </c>
      <c r="R776" s="107" t="s">
        <v>4103</v>
      </c>
      <c r="S776" s="48">
        <v>22500000</v>
      </c>
      <c r="T776" s="48">
        <v>0</v>
      </c>
      <c r="U776" s="48">
        <v>0</v>
      </c>
      <c r="V776" s="130">
        <v>22500000</v>
      </c>
      <c r="W776" s="48">
        <v>19000000</v>
      </c>
      <c r="X776" s="48">
        <v>3500000</v>
      </c>
      <c r="AA776" s="107"/>
      <c r="AB776" s="107"/>
    </row>
    <row r="777" spans="1:28" s="48" customFormat="1" x14ac:dyDescent="0.25">
      <c r="A777" s="107">
        <v>2020</v>
      </c>
      <c r="B777" s="107">
        <v>118</v>
      </c>
      <c r="C777" s="107">
        <v>1</v>
      </c>
      <c r="D777" s="109">
        <v>43831</v>
      </c>
      <c r="E777" s="109">
        <v>44104</v>
      </c>
      <c r="F777" s="109">
        <v>44104</v>
      </c>
      <c r="G777" s="107" t="s">
        <v>3434</v>
      </c>
      <c r="H777" s="107" t="s">
        <v>4104</v>
      </c>
      <c r="I777" s="107">
        <v>1243</v>
      </c>
      <c r="J777" s="107">
        <v>1025</v>
      </c>
      <c r="K777" s="109">
        <v>44099</v>
      </c>
      <c r="L777" s="107" t="s">
        <v>172</v>
      </c>
      <c r="M777" s="107">
        <v>51915842</v>
      </c>
      <c r="N777" s="107" t="s">
        <v>472</v>
      </c>
      <c r="O777" s="107" t="s">
        <v>113</v>
      </c>
      <c r="P777" s="107">
        <v>178</v>
      </c>
      <c r="Q777" s="109">
        <v>43882</v>
      </c>
      <c r="R777" s="107" t="s">
        <v>4105</v>
      </c>
      <c r="S777" s="48">
        <v>8500000</v>
      </c>
      <c r="T777" s="48">
        <v>0</v>
      </c>
      <c r="U777" s="48">
        <v>0</v>
      </c>
      <c r="V777" s="130">
        <v>8500000</v>
      </c>
      <c r="W777" s="48">
        <v>0</v>
      </c>
      <c r="X777" s="48">
        <v>8500000</v>
      </c>
      <c r="AA777" s="107"/>
      <c r="AB777" s="107"/>
    </row>
    <row r="778" spans="1:28" s="48" customFormat="1" x14ac:dyDescent="0.25">
      <c r="A778" s="107">
        <v>2020</v>
      </c>
      <c r="B778" s="107">
        <v>118</v>
      </c>
      <c r="C778" s="107">
        <v>1</v>
      </c>
      <c r="D778" s="109">
        <v>43831</v>
      </c>
      <c r="E778" s="109">
        <v>44104</v>
      </c>
      <c r="F778" s="109">
        <v>44104</v>
      </c>
      <c r="G778" s="107" t="s">
        <v>134</v>
      </c>
      <c r="H778" s="107" t="s">
        <v>3826</v>
      </c>
      <c r="I778" s="107">
        <v>197</v>
      </c>
      <c r="J778" s="107">
        <v>241</v>
      </c>
      <c r="K778" s="109">
        <v>43885</v>
      </c>
      <c r="L778" s="107" t="s">
        <v>172</v>
      </c>
      <c r="M778" s="107">
        <v>52913714</v>
      </c>
      <c r="N778" s="107" t="s">
        <v>1007</v>
      </c>
      <c r="O778" s="107" t="s">
        <v>112</v>
      </c>
      <c r="P778" s="107">
        <v>179</v>
      </c>
      <c r="Q778" s="109">
        <v>43885</v>
      </c>
      <c r="R778" s="107" t="s">
        <v>4106</v>
      </c>
      <c r="S778" s="48">
        <v>24000000</v>
      </c>
      <c r="T778" s="48">
        <v>0</v>
      </c>
      <c r="U778" s="48">
        <v>0</v>
      </c>
      <c r="V778" s="130">
        <v>24000000</v>
      </c>
      <c r="W778" s="48">
        <v>24000000</v>
      </c>
      <c r="X778" s="48">
        <v>0</v>
      </c>
      <c r="AA778" s="107"/>
      <c r="AB778" s="107"/>
    </row>
    <row r="779" spans="1:28" s="48" customFormat="1" x14ac:dyDescent="0.25">
      <c r="A779" s="107">
        <v>2020</v>
      </c>
      <c r="B779" s="107">
        <v>118</v>
      </c>
      <c r="C779" s="107">
        <v>1</v>
      </c>
      <c r="D779" s="109">
        <v>43831</v>
      </c>
      <c r="E779" s="109">
        <v>44104</v>
      </c>
      <c r="F779" s="109">
        <v>44104</v>
      </c>
      <c r="G779" s="107" t="s">
        <v>123</v>
      </c>
      <c r="H779" s="107" t="s">
        <v>124</v>
      </c>
      <c r="I779" s="107">
        <v>238</v>
      </c>
      <c r="J779" s="107">
        <v>237</v>
      </c>
      <c r="K779" s="109">
        <v>43885</v>
      </c>
      <c r="L779" s="107" t="s">
        <v>172</v>
      </c>
      <c r="M779" s="107">
        <v>1121825660</v>
      </c>
      <c r="N779" s="107" t="s">
        <v>474</v>
      </c>
      <c r="O779" s="107" t="s">
        <v>112</v>
      </c>
      <c r="P779" s="107">
        <v>180</v>
      </c>
      <c r="Q779" s="109">
        <v>43885</v>
      </c>
      <c r="R779" s="107" t="s">
        <v>4107</v>
      </c>
      <c r="S779" s="48">
        <v>39200000</v>
      </c>
      <c r="T779" s="48">
        <v>0</v>
      </c>
      <c r="U779" s="48">
        <v>0</v>
      </c>
      <c r="V779" s="130">
        <v>39200000</v>
      </c>
      <c r="W779" s="48">
        <v>30543333</v>
      </c>
      <c r="X779" s="48">
        <v>8656667</v>
      </c>
      <c r="AA779" s="107"/>
      <c r="AB779" s="107"/>
    </row>
    <row r="780" spans="1:28" s="48" customFormat="1" x14ac:dyDescent="0.25">
      <c r="A780" s="107">
        <v>2020</v>
      </c>
      <c r="B780" s="107">
        <v>118</v>
      </c>
      <c r="C780" s="107">
        <v>1</v>
      </c>
      <c r="D780" s="109">
        <v>43831</v>
      </c>
      <c r="E780" s="109">
        <v>44104</v>
      </c>
      <c r="F780" s="109">
        <v>44104</v>
      </c>
      <c r="G780" s="107" t="s">
        <v>137</v>
      </c>
      <c r="H780" s="107" t="s">
        <v>138</v>
      </c>
      <c r="I780" s="107">
        <v>220</v>
      </c>
      <c r="J780" s="107">
        <v>327</v>
      </c>
      <c r="K780" s="109">
        <v>43900</v>
      </c>
      <c r="L780" s="107" t="s">
        <v>172</v>
      </c>
      <c r="M780" s="107">
        <v>1014272961</v>
      </c>
      <c r="N780" s="107" t="s">
        <v>1076</v>
      </c>
      <c r="O780" s="107" t="s">
        <v>113</v>
      </c>
      <c r="P780" s="107">
        <v>181</v>
      </c>
      <c r="Q780" s="109">
        <v>43900</v>
      </c>
      <c r="R780" s="107" t="s">
        <v>4108</v>
      </c>
      <c r="S780" s="48">
        <v>33671930</v>
      </c>
      <c r="T780" s="48">
        <v>0</v>
      </c>
      <c r="U780" s="48">
        <v>0</v>
      </c>
      <c r="V780" s="130">
        <v>33671930</v>
      </c>
      <c r="W780" s="48">
        <v>19193000</v>
      </c>
      <c r="X780" s="48">
        <v>14478930</v>
      </c>
      <c r="AA780" s="107"/>
      <c r="AB780" s="107"/>
    </row>
    <row r="781" spans="1:28" s="48" customFormat="1" x14ac:dyDescent="0.25">
      <c r="A781" s="107">
        <v>2020</v>
      </c>
      <c r="B781" s="107">
        <v>118</v>
      </c>
      <c r="C781" s="107">
        <v>1</v>
      </c>
      <c r="D781" s="109">
        <v>43831</v>
      </c>
      <c r="E781" s="109">
        <v>44104</v>
      </c>
      <c r="F781" s="109">
        <v>44104</v>
      </c>
      <c r="G781" s="107" t="s">
        <v>123</v>
      </c>
      <c r="H781" s="107" t="s">
        <v>124</v>
      </c>
      <c r="I781" s="107">
        <v>352</v>
      </c>
      <c r="J781" s="107">
        <v>230</v>
      </c>
      <c r="K781" s="109">
        <v>43882</v>
      </c>
      <c r="L781" s="107" t="s">
        <v>172</v>
      </c>
      <c r="M781" s="107">
        <v>1136884900</v>
      </c>
      <c r="N781" s="107" t="s">
        <v>1010</v>
      </c>
      <c r="O781" s="107" t="s">
        <v>112</v>
      </c>
      <c r="P781" s="107">
        <v>182</v>
      </c>
      <c r="Q781" s="109">
        <v>43882</v>
      </c>
      <c r="R781" s="107" t="s">
        <v>4109</v>
      </c>
      <c r="S781" s="48">
        <v>45000000</v>
      </c>
      <c r="T781" s="48">
        <v>0</v>
      </c>
      <c r="U781" s="48">
        <v>0</v>
      </c>
      <c r="V781" s="130">
        <v>45000000</v>
      </c>
      <c r="W781" s="48">
        <v>28500000</v>
      </c>
      <c r="X781" s="48">
        <v>16500000</v>
      </c>
      <c r="AA781" s="107"/>
      <c r="AB781" s="107"/>
    </row>
    <row r="782" spans="1:28" s="48" customFormat="1" x14ac:dyDescent="0.25">
      <c r="A782" s="107">
        <v>2020</v>
      </c>
      <c r="B782" s="107">
        <v>118</v>
      </c>
      <c r="C782" s="107">
        <v>1</v>
      </c>
      <c r="D782" s="109">
        <v>43831</v>
      </c>
      <c r="E782" s="109">
        <v>44104</v>
      </c>
      <c r="F782" s="109">
        <v>44104</v>
      </c>
      <c r="G782" s="107" t="s">
        <v>123</v>
      </c>
      <c r="H782" s="107" t="s">
        <v>124</v>
      </c>
      <c r="I782" s="107">
        <v>237</v>
      </c>
      <c r="J782" s="107">
        <v>239</v>
      </c>
      <c r="K782" s="109">
        <v>43885</v>
      </c>
      <c r="L782" s="107" t="s">
        <v>172</v>
      </c>
      <c r="M782" s="107">
        <v>1014201258</v>
      </c>
      <c r="N782" s="107" t="s">
        <v>476</v>
      </c>
      <c r="O782" s="107" t="s">
        <v>112</v>
      </c>
      <c r="P782" s="107">
        <v>183</v>
      </c>
      <c r="Q782" s="109">
        <v>43885</v>
      </c>
      <c r="R782" s="107" t="s">
        <v>4107</v>
      </c>
      <c r="S782" s="48">
        <v>39200000</v>
      </c>
      <c r="T782" s="48">
        <v>0</v>
      </c>
      <c r="U782" s="48">
        <v>0</v>
      </c>
      <c r="V782" s="130">
        <v>39200000</v>
      </c>
      <c r="W782" s="48">
        <v>30543333</v>
      </c>
      <c r="X782" s="48">
        <v>8656667</v>
      </c>
      <c r="AA782" s="107"/>
      <c r="AB782" s="107"/>
    </row>
    <row r="783" spans="1:28" s="48" customFormat="1" x14ac:dyDescent="0.25">
      <c r="A783" s="107">
        <v>2020</v>
      </c>
      <c r="B783" s="107">
        <v>118</v>
      </c>
      <c r="C783" s="107">
        <v>1</v>
      </c>
      <c r="D783" s="109">
        <v>43831</v>
      </c>
      <c r="E783" s="109">
        <v>44104</v>
      </c>
      <c r="F783" s="109">
        <v>44104</v>
      </c>
      <c r="G783" s="107" t="s">
        <v>879</v>
      </c>
      <c r="H783" s="107" t="s">
        <v>3947</v>
      </c>
      <c r="I783" s="107">
        <v>304</v>
      </c>
      <c r="J783" s="107">
        <v>238</v>
      </c>
      <c r="K783" s="109">
        <v>43885</v>
      </c>
      <c r="L783" s="107" t="s">
        <v>172</v>
      </c>
      <c r="M783" s="107">
        <v>80032761</v>
      </c>
      <c r="N783" s="107" t="s">
        <v>477</v>
      </c>
      <c r="O783" s="107" t="s">
        <v>112</v>
      </c>
      <c r="P783" s="107">
        <v>184</v>
      </c>
      <c r="Q783" s="109">
        <v>43885</v>
      </c>
      <c r="R783" s="107" t="s">
        <v>4110</v>
      </c>
      <c r="S783" s="48">
        <v>72800000</v>
      </c>
      <c r="T783" s="48">
        <v>0</v>
      </c>
      <c r="U783" s="48">
        <v>0</v>
      </c>
      <c r="V783" s="130">
        <v>72800000</v>
      </c>
      <c r="W783" s="48">
        <v>44333333</v>
      </c>
      <c r="X783" s="48">
        <v>28466667</v>
      </c>
      <c r="AA783" s="107"/>
      <c r="AB783" s="107"/>
    </row>
    <row r="784" spans="1:28" s="48" customFormat="1" x14ac:dyDescent="0.25">
      <c r="A784" s="107">
        <v>2020</v>
      </c>
      <c r="B784" s="107">
        <v>118</v>
      </c>
      <c r="C784" s="107">
        <v>1</v>
      </c>
      <c r="D784" s="109">
        <v>43831</v>
      </c>
      <c r="E784" s="109">
        <v>44104</v>
      </c>
      <c r="F784" s="109">
        <v>44104</v>
      </c>
      <c r="G784" s="107" t="s">
        <v>121</v>
      </c>
      <c r="H784" s="107" t="s">
        <v>3848</v>
      </c>
      <c r="I784" s="107">
        <v>334</v>
      </c>
      <c r="J784" s="107">
        <v>215</v>
      </c>
      <c r="K784" s="109">
        <v>43882</v>
      </c>
      <c r="L784" s="107" t="s">
        <v>172</v>
      </c>
      <c r="M784" s="107">
        <v>30393177</v>
      </c>
      <c r="N784" s="107" t="s">
        <v>478</v>
      </c>
      <c r="O784" s="107" t="s">
        <v>112</v>
      </c>
      <c r="P784" s="107">
        <v>185</v>
      </c>
      <c r="Q784" s="109">
        <v>43882</v>
      </c>
      <c r="R784" s="107" t="s">
        <v>4111</v>
      </c>
      <c r="S784" s="48">
        <v>66000000</v>
      </c>
      <c r="T784" s="48">
        <v>0</v>
      </c>
      <c r="U784" s="48">
        <v>0</v>
      </c>
      <c r="V784" s="130">
        <v>66000000</v>
      </c>
      <c r="W784" s="48">
        <v>66000000</v>
      </c>
      <c r="X784" s="48">
        <v>0</v>
      </c>
      <c r="AA784" s="107"/>
      <c r="AB784" s="107"/>
    </row>
    <row r="785" spans="1:28" s="48" customFormat="1" x14ac:dyDescent="0.25">
      <c r="A785" s="107">
        <v>2020</v>
      </c>
      <c r="B785" s="107">
        <v>118</v>
      </c>
      <c r="C785" s="107">
        <v>1</v>
      </c>
      <c r="D785" s="109">
        <v>43831</v>
      </c>
      <c r="E785" s="109">
        <v>44104</v>
      </c>
      <c r="F785" s="109">
        <v>44104</v>
      </c>
      <c r="G785" s="107" t="s">
        <v>121</v>
      </c>
      <c r="H785" s="107" t="s">
        <v>3848</v>
      </c>
      <c r="I785" s="107">
        <v>253</v>
      </c>
      <c r="J785" s="107">
        <v>242</v>
      </c>
      <c r="K785" s="109">
        <v>43885</v>
      </c>
      <c r="L785" s="107" t="s">
        <v>172</v>
      </c>
      <c r="M785" s="107">
        <v>41211331</v>
      </c>
      <c r="N785" s="107" t="s">
        <v>479</v>
      </c>
      <c r="O785" s="107" t="s">
        <v>112</v>
      </c>
      <c r="P785" s="107">
        <v>186</v>
      </c>
      <c r="Q785" s="109">
        <v>43885</v>
      </c>
      <c r="R785" s="107" t="s">
        <v>4112</v>
      </c>
      <c r="S785" s="48">
        <v>84000000</v>
      </c>
      <c r="T785" s="48">
        <v>0</v>
      </c>
      <c r="U785" s="48">
        <v>0</v>
      </c>
      <c r="V785" s="130">
        <v>84000000</v>
      </c>
      <c r="W785" s="48">
        <v>49066666</v>
      </c>
      <c r="X785" s="48">
        <v>34933334</v>
      </c>
      <c r="AA785" s="107"/>
      <c r="AB785" s="107"/>
    </row>
    <row r="786" spans="1:28" s="48" customFormat="1" x14ac:dyDescent="0.25">
      <c r="A786" s="107">
        <v>2020</v>
      </c>
      <c r="B786" s="107">
        <v>118</v>
      </c>
      <c r="C786" s="107">
        <v>1</v>
      </c>
      <c r="D786" s="109">
        <v>43831</v>
      </c>
      <c r="E786" s="109">
        <v>44104</v>
      </c>
      <c r="F786" s="109">
        <v>44104</v>
      </c>
      <c r="G786" s="107" t="s">
        <v>879</v>
      </c>
      <c r="H786" s="107" t="s">
        <v>3947</v>
      </c>
      <c r="I786" s="107">
        <v>303</v>
      </c>
      <c r="J786" s="107">
        <v>243</v>
      </c>
      <c r="K786" s="109">
        <v>43885</v>
      </c>
      <c r="L786" s="107" t="s">
        <v>172</v>
      </c>
      <c r="M786" s="107">
        <v>10127225</v>
      </c>
      <c r="N786" s="107" t="s">
        <v>480</v>
      </c>
      <c r="O786" s="107" t="s">
        <v>113</v>
      </c>
      <c r="P786" s="107">
        <v>187</v>
      </c>
      <c r="Q786" s="109">
        <v>43885</v>
      </c>
      <c r="R786" s="107" t="s">
        <v>4113</v>
      </c>
      <c r="S786" s="48">
        <v>6600000</v>
      </c>
      <c r="T786" s="48">
        <v>0</v>
      </c>
      <c r="U786" s="48">
        <v>0</v>
      </c>
      <c r="V786" s="130">
        <v>6600000</v>
      </c>
      <c r="W786" s="48">
        <v>6600000</v>
      </c>
      <c r="X786" s="48">
        <v>0</v>
      </c>
      <c r="AA786" s="107"/>
      <c r="AB786" s="107"/>
    </row>
    <row r="787" spans="1:28" s="48" customFormat="1" x14ac:dyDescent="0.25">
      <c r="A787" s="107">
        <v>2020</v>
      </c>
      <c r="B787" s="107">
        <v>118</v>
      </c>
      <c r="C787" s="107">
        <v>1</v>
      </c>
      <c r="D787" s="109">
        <v>43831</v>
      </c>
      <c r="E787" s="109">
        <v>44104</v>
      </c>
      <c r="F787" s="109">
        <v>44104</v>
      </c>
      <c r="G787" s="107" t="s">
        <v>114</v>
      </c>
      <c r="H787" s="107" t="s">
        <v>4052</v>
      </c>
      <c r="I787" s="107">
        <v>217</v>
      </c>
      <c r="J787" s="107">
        <v>240</v>
      </c>
      <c r="K787" s="109">
        <v>43885</v>
      </c>
      <c r="L787" s="107" t="s">
        <v>172</v>
      </c>
      <c r="M787" s="107">
        <v>80075631</v>
      </c>
      <c r="N787" s="107" t="s">
        <v>481</v>
      </c>
      <c r="O787" s="107" t="s">
        <v>112</v>
      </c>
      <c r="P787" s="107">
        <v>188</v>
      </c>
      <c r="Q787" s="109">
        <v>43885</v>
      </c>
      <c r="R787" s="107" t="s">
        <v>4114</v>
      </c>
      <c r="S787" s="48">
        <v>55541720</v>
      </c>
      <c r="T787" s="48">
        <v>0</v>
      </c>
      <c r="U787" s="48">
        <v>0</v>
      </c>
      <c r="V787" s="130">
        <v>55541720</v>
      </c>
      <c r="W787" s="48">
        <v>43044833</v>
      </c>
      <c r="X787" s="48">
        <v>12496887</v>
      </c>
      <c r="AA787" s="107"/>
      <c r="AB787" s="107"/>
    </row>
    <row r="788" spans="1:28" s="48" customFormat="1" x14ac:dyDescent="0.25">
      <c r="A788" s="107">
        <v>2020</v>
      </c>
      <c r="B788" s="107">
        <v>118</v>
      </c>
      <c r="C788" s="107">
        <v>1</v>
      </c>
      <c r="D788" s="109">
        <v>43831</v>
      </c>
      <c r="E788" s="109">
        <v>44104</v>
      </c>
      <c r="F788" s="109">
        <v>44104</v>
      </c>
      <c r="G788" s="107" t="s">
        <v>123</v>
      </c>
      <c r="H788" s="107" t="s">
        <v>124</v>
      </c>
      <c r="I788" s="107">
        <v>295</v>
      </c>
      <c r="J788" s="107">
        <v>261</v>
      </c>
      <c r="K788" s="109">
        <v>43886</v>
      </c>
      <c r="L788" s="107" t="s">
        <v>172</v>
      </c>
      <c r="M788" s="107">
        <v>1110488231</v>
      </c>
      <c r="N788" s="107" t="s">
        <v>482</v>
      </c>
      <c r="O788" s="107" t="s">
        <v>112</v>
      </c>
      <c r="P788" s="107">
        <v>189</v>
      </c>
      <c r="Q788" s="109">
        <v>43886</v>
      </c>
      <c r="R788" s="107" t="s">
        <v>4115</v>
      </c>
      <c r="S788" s="48">
        <v>132163500</v>
      </c>
      <c r="T788" s="48">
        <v>3776100</v>
      </c>
      <c r="U788" s="48">
        <v>0</v>
      </c>
      <c r="V788" s="130">
        <v>128387400</v>
      </c>
      <c r="W788" s="48">
        <v>78039400</v>
      </c>
      <c r="X788" s="48">
        <v>50348000</v>
      </c>
      <c r="AA788" s="107"/>
      <c r="AB788" s="107"/>
    </row>
    <row r="789" spans="1:28" s="48" customFormat="1" x14ac:dyDescent="0.25">
      <c r="A789" s="107">
        <v>2020</v>
      </c>
      <c r="B789" s="107">
        <v>118</v>
      </c>
      <c r="C789" s="107">
        <v>1</v>
      </c>
      <c r="D789" s="109">
        <v>43831</v>
      </c>
      <c r="E789" s="109">
        <v>44104</v>
      </c>
      <c r="F789" s="109">
        <v>44104</v>
      </c>
      <c r="G789" s="107" t="s">
        <v>123</v>
      </c>
      <c r="H789" s="107" t="s">
        <v>124</v>
      </c>
      <c r="I789" s="107">
        <v>305</v>
      </c>
      <c r="J789" s="107">
        <v>287</v>
      </c>
      <c r="K789" s="109">
        <v>43892</v>
      </c>
      <c r="L789" s="107" t="s">
        <v>172</v>
      </c>
      <c r="M789" s="107">
        <v>52365769</v>
      </c>
      <c r="N789" s="107" t="s">
        <v>1077</v>
      </c>
      <c r="O789" s="107" t="s">
        <v>112</v>
      </c>
      <c r="P789" s="107">
        <v>190</v>
      </c>
      <c r="Q789" s="109">
        <v>43892</v>
      </c>
      <c r="R789" s="107" t="s">
        <v>4116</v>
      </c>
      <c r="S789" s="48">
        <v>48650000</v>
      </c>
      <c r="T789" s="48">
        <v>0</v>
      </c>
      <c r="U789" s="48">
        <v>0</v>
      </c>
      <c r="V789" s="130">
        <v>48650000</v>
      </c>
      <c r="W789" s="48">
        <v>41236667</v>
      </c>
      <c r="X789" s="48">
        <v>7413333</v>
      </c>
      <c r="AA789" s="107"/>
      <c r="AB789" s="107"/>
    </row>
    <row r="790" spans="1:28" s="48" customFormat="1" x14ac:dyDescent="0.25">
      <c r="A790" s="107">
        <v>2020</v>
      </c>
      <c r="B790" s="107">
        <v>118</v>
      </c>
      <c r="C790" s="107">
        <v>1</v>
      </c>
      <c r="D790" s="109">
        <v>43831</v>
      </c>
      <c r="E790" s="109">
        <v>44104</v>
      </c>
      <c r="F790" s="109">
        <v>44104</v>
      </c>
      <c r="G790" s="107" t="s">
        <v>123</v>
      </c>
      <c r="H790" s="107" t="s">
        <v>124</v>
      </c>
      <c r="I790" s="107">
        <v>307</v>
      </c>
      <c r="J790" s="107">
        <v>277</v>
      </c>
      <c r="K790" s="109">
        <v>43888</v>
      </c>
      <c r="L790" s="107" t="s">
        <v>172</v>
      </c>
      <c r="M790" s="107">
        <v>52817381</v>
      </c>
      <c r="N790" s="107" t="s">
        <v>483</v>
      </c>
      <c r="O790" s="107" t="s">
        <v>112</v>
      </c>
      <c r="P790" s="107">
        <v>191</v>
      </c>
      <c r="Q790" s="109">
        <v>43888</v>
      </c>
      <c r="R790" s="107" t="s">
        <v>4117</v>
      </c>
      <c r="S790" s="48">
        <v>56000000</v>
      </c>
      <c r="T790" s="48">
        <v>0</v>
      </c>
      <c r="U790" s="48">
        <v>0</v>
      </c>
      <c r="V790" s="130">
        <v>56000000</v>
      </c>
      <c r="W790" s="48">
        <v>49066667</v>
      </c>
      <c r="X790" s="48">
        <v>6933333</v>
      </c>
      <c r="AA790" s="107"/>
      <c r="AB790" s="107"/>
    </row>
    <row r="791" spans="1:28" s="48" customFormat="1" x14ac:dyDescent="0.25">
      <c r="A791" s="107">
        <v>2020</v>
      </c>
      <c r="B791" s="107">
        <v>118</v>
      </c>
      <c r="C791" s="107">
        <v>1</v>
      </c>
      <c r="D791" s="109">
        <v>43831</v>
      </c>
      <c r="E791" s="109">
        <v>44104</v>
      </c>
      <c r="F791" s="109">
        <v>44104</v>
      </c>
      <c r="G791" s="107" t="s">
        <v>123</v>
      </c>
      <c r="H791" s="107" t="s">
        <v>124</v>
      </c>
      <c r="I791" s="107">
        <v>306</v>
      </c>
      <c r="J791" s="107">
        <v>291</v>
      </c>
      <c r="K791" s="109">
        <v>43893</v>
      </c>
      <c r="L791" s="107" t="s">
        <v>172</v>
      </c>
      <c r="M791" s="107">
        <v>1030566385</v>
      </c>
      <c r="N791" s="107" t="s">
        <v>1078</v>
      </c>
      <c r="O791" s="107" t="s">
        <v>112</v>
      </c>
      <c r="P791" s="107">
        <v>192</v>
      </c>
      <c r="Q791" s="109">
        <v>43893</v>
      </c>
      <c r="R791" s="107" t="s">
        <v>4074</v>
      </c>
      <c r="S791" s="48">
        <v>48650000</v>
      </c>
      <c r="T791" s="48">
        <v>0</v>
      </c>
      <c r="U791" s="48">
        <v>0</v>
      </c>
      <c r="V791" s="130">
        <v>48650000</v>
      </c>
      <c r="W791" s="48">
        <v>41236667</v>
      </c>
      <c r="X791" s="48">
        <v>7413333</v>
      </c>
      <c r="AA791" s="107"/>
      <c r="AB791" s="107"/>
    </row>
    <row r="792" spans="1:28" s="48" customFormat="1" x14ac:dyDescent="0.25">
      <c r="A792" s="107">
        <v>2020</v>
      </c>
      <c r="B792" s="107">
        <v>118</v>
      </c>
      <c r="C792" s="107">
        <v>1</v>
      </c>
      <c r="D792" s="109">
        <v>43831</v>
      </c>
      <c r="E792" s="109">
        <v>44104</v>
      </c>
      <c r="F792" s="109">
        <v>44104</v>
      </c>
      <c r="G792" s="107" t="s">
        <v>123</v>
      </c>
      <c r="H792" s="107" t="s">
        <v>124</v>
      </c>
      <c r="I792" s="107">
        <v>308</v>
      </c>
      <c r="J792" s="107">
        <v>271</v>
      </c>
      <c r="K792" s="109">
        <v>43888</v>
      </c>
      <c r="L792" s="107" t="s">
        <v>172</v>
      </c>
      <c r="M792" s="107">
        <v>13747971</v>
      </c>
      <c r="N792" s="107" t="s">
        <v>484</v>
      </c>
      <c r="O792" s="107" t="s">
        <v>112</v>
      </c>
      <c r="P792" s="107">
        <v>193</v>
      </c>
      <c r="Q792" s="109">
        <v>43888</v>
      </c>
      <c r="R792" s="107" t="s">
        <v>4076</v>
      </c>
      <c r="S792" s="48">
        <v>49175000</v>
      </c>
      <c r="T792" s="48">
        <v>0</v>
      </c>
      <c r="U792" s="48">
        <v>0</v>
      </c>
      <c r="V792" s="130">
        <v>49175000</v>
      </c>
      <c r="W792" s="48">
        <v>43086667</v>
      </c>
      <c r="X792" s="48">
        <v>6088333</v>
      </c>
      <c r="AA792" s="107"/>
      <c r="AB792" s="107"/>
    </row>
    <row r="793" spans="1:28" s="48" customFormat="1" x14ac:dyDescent="0.25">
      <c r="A793" s="107">
        <v>2020</v>
      </c>
      <c r="B793" s="107">
        <v>118</v>
      </c>
      <c r="C793" s="107">
        <v>1</v>
      </c>
      <c r="D793" s="109">
        <v>43831</v>
      </c>
      <c r="E793" s="109">
        <v>44104</v>
      </c>
      <c r="F793" s="109">
        <v>44104</v>
      </c>
      <c r="G793" s="107" t="s">
        <v>128</v>
      </c>
      <c r="H793" s="107" t="s">
        <v>3867</v>
      </c>
      <c r="I793" s="107">
        <v>326</v>
      </c>
      <c r="J793" s="107">
        <v>245</v>
      </c>
      <c r="K793" s="109">
        <v>43886</v>
      </c>
      <c r="L793" s="107" t="s">
        <v>172</v>
      </c>
      <c r="M793" s="107">
        <v>80040023</v>
      </c>
      <c r="N793" s="107" t="s">
        <v>485</v>
      </c>
      <c r="O793" s="107" t="s">
        <v>112</v>
      </c>
      <c r="P793" s="107">
        <v>195</v>
      </c>
      <c r="Q793" s="109">
        <v>43886</v>
      </c>
      <c r="R793" s="107" t="s">
        <v>4118</v>
      </c>
      <c r="S793" s="48">
        <v>55500000</v>
      </c>
      <c r="T793" s="48">
        <v>0</v>
      </c>
      <c r="U793" s="48">
        <v>0</v>
      </c>
      <c r="V793" s="130">
        <v>55500000</v>
      </c>
      <c r="W793" s="48">
        <v>34410000</v>
      </c>
      <c r="X793" s="48">
        <v>21090000</v>
      </c>
      <c r="AA793" s="107"/>
      <c r="AB793" s="107"/>
    </row>
    <row r="794" spans="1:28" s="48" customFormat="1" x14ac:dyDescent="0.25">
      <c r="A794" s="107">
        <v>2020</v>
      </c>
      <c r="B794" s="107">
        <v>118</v>
      </c>
      <c r="C794" s="107">
        <v>1</v>
      </c>
      <c r="D794" s="109">
        <v>43831</v>
      </c>
      <c r="E794" s="109">
        <v>44104</v>
      </c>
      <c r="F794" s="109">
        <v>44104</v>
      </c>
      <c r="G794" s="107" t="s">
        <v>128</v>
      </c>
      <c r="H794" s="107" t="s">
        <v>3867</v>
      </c>
      <c r="I794" s="107">
        <v>324</v>
      </c>
      <c r="J794" s="107">
        <v>246</v>
      </c>
      <c r="K794" s="109">
        <v>43886</v>
      </c>
      <c r="L794" s="107" t="s">
        <v>172</v>
      </c>
      <c r="M794" s="107">
        <v>1032396574</v>
      </c>
      <c r="N794" s="107" t="s">
        <v>486</v>
      </c>
      <c r="O794" s="107" t="s">
        <v>112</v>
      </c>
      <c r="P794" s="107">
        <v>196</v>
      </c>
      <c r="Q794" s="109">
        <v>43886</v>
      </c>
      <c r="R794" s="107" t="s">
        <v>1020</v>
      </c>
      <c r="S794" s="48">
        <v>65000000</v>
      </c>
      <c r="T794" s="48">
        <v>0</v>
      </c>
      <c r="U794" s="48">
        <v>0</v>
      </c>
      <c r="V794" s="130">
        <v>65000000</v>
      </c>
      <c r="W794" s="48">
        <v>40300000</v>
      </c>
      <c r="X794" s="48">
        <v>24700000</v>
      </c>
      <c r="AA794" s="107"/>
      <c r="AB794" s="107"/>
    </row>
    <row r="795" spans="1:28" s="48" customFormat="1" x14ac:dyDescent="0.25">
      <c r="A795" s="107">
        <v>2020</v>
      </c>
      <c r="B795" s="107">
        <v>118</v>
      </c>
      <c r="C795" s="107">
        <v>1</v>
      </c>
      <c r="D795" s="109">
        <v>43831</v>
      </c>
      <c r="E795" s="109">
        <v>44104</v>
      </c>
      <c r="F795" s="109">
        <v>44104</v>
      </c>
      <c r="G795" s="107" t="s">
        <v>114</v>
      </c>
      <c r="H795" s="107" t="s">
        <v>4052</v>
      </c>
      <c r="I795" s="107">
        <v>252</v>
      </c>
      <c r="J795" s="107">
        <v>265</v>
      </c>
      <c r="K795" s="109">
        <v>43887</v>
      </c>
      <c r="L795" s="107" t="s">
        <v>172</v>
      </c>
      <c r="M795" s="107">
        <v>28239494</v>
      </c>
      <c r="N795" s="107" t="s">
        <v>1021</v>
      </c>
      <c r="O795" s="107" t="s">
        <v>112</v>
      </c>
      <c r="P795" s="107">
        <v>197</v>
      </c>
      <c r="Q795" s="109">
        <v>43887</v>
      </c>
      <c r="R795" s="107" t="s">
        <v>4114</v>
      </c>
      <c r="S795" s="48">
        <v>59814160</v>
      </c>
      <c r="T795" s="48">
        <v>0</v>
      </c>
      <c r="U795" s="48">
        <v>0</v>
      </c>
      <c r="V795" s="130">
        <v>59814160</v>
      </c>
      <c r="W795" s="48">
        <v>46106748</v>
      </c>
      <c r="X795" s="48">
        <v>13707412</v>
      </c>
      <c r="AA795" s="107"/>
      <c r="AB795" s="107"/>
    </row>
    <row r="796" spans="1:28" s="48" customFormat="1" x14ac:dyDescent="0.25">
      <c r="A796" s="107">
        <v>2020</v>
      </c>
      <c r="B796" s="107">
        <v>118</v>
      </c>
      <c r="C796" s="107">
        <v>1</v>
      </c>
      <c r="D796" s="109">
        <v>43831</v>
      </c>
      <c r="E796" s="109">
        <v>44104</v>
      </c>
      <c r="F796" s="109">
        <v>44104</v>
      </c>
      <c r="G796" s="107" t="s">
        <v>128</v>
      </c>
      <c r="H796" s="107" t="s">
        <v>3867</v>
      </c>
      <c r="I796" s="107">
        <v>331</v>
      </c>
      <c r="J796" s="107">
        <v>268</v>
      </c>
      <c r="K796" s="109">
        <v>43887</v>
      </c>
      <c r="L796" s="107" t="s">
        <v>172</v>
      </c>
      <c r="M796" s="107">
        <v>1032397508</v>
      </c>
      <c r="N796" s="107" t="s">
        <v>488</v>
      </c>
      <c r="O796" s="107" t="s">
        <v>112</v>
      </c>
      <c r="P796" s="107">
        <v>198</v>
      </c>
      <c r="Q796" s="109">
        <v>43887</v>
      </c>
      <c r="R796" s="107" t="s">
        <v>4119</v>
      </c>
      <c r="S796" s="48">
        <v>55500000</v>
      </c>
      <c r="T796" s="48">
        <v>0</v>
      </c>
      <c r="U796" s="48">
        <v>0</v>
      </c>
      <c r="V796" s="130">
        <v>55500000</v>
      </c>
      <c r="W796" s="48">
        <v>34225000</v>
      </c>
      <c r="X796" s="48">
        <v>21275000</v>
      </c>
      <c r="AA796" s="107"/>
      <c r="AB796" s="107"/>
    </row>
    <row r="797" spans="1:28" s="48" customFormat="1" x14ac:dyDescent="0.25">
      <c r="A797" s="107">
        <v>2020</v>
      </c>
      <c r="B797" s="107">
        <v>118</v>
      </c>
      <c r="C797" s="107">
        <v>1</v>
      </c>
      <c r="D797" s="109">
        <v>43831</v>
      </c>
      <c r="E797" s="109">
        <v>44104</v>
      </c>
      <c r="F797" s="109">
        <v>44104</v>
      </c>
      <c r="G797" s="107" t="s">
        <v>128</v>
      </c>
      <c r="H797" s="107" t="s">
        <v>3867</v>
      </c>
      <c r="I797" s="107">
        <v>288</v>
      </c>
      <c r="J797" s="107">
        <v>247</v>
      </c>
      <c r="K797" s="109">
        <v>43886</v>
      </c>
      <c r="L797" s="107" t="s">
        <v>172</v>
      </c>
      <c r="M797" s="107">
        <v>1016080598</v>
      </c>
      <c r="N797" s="107" t="s">
        <v>489</v>
      </c>
      <c r="O797" s="107" t="s">
        <v>113</v>
      </c>
      <c r="P797" s="107">
        <v>199</v>
      </c>
      <c r="Q797" s="109">
        <v>43886</v>
      </c>
      <c r="R797" s="107" t="s">
        <v>4120</v>
      </c>
      <c r="S797" s="48">
        <v>31500000</v>
      </c>
      <c r="T797" s="48">
        <v>0</v>
      </c>
      <c r="U797" s="48">
        <v>0</v>
      </c>
      <c r="V797" s="130">
        <v>31500000</v>
      </c>
      <c r="W797" s="48">
        <v>18600000</v>
      </c>
      <c r="X797" s="48">
        <v>12900000</v>
      </c>
      <c r="AA797" s="107"/>
      <c r="AB797" s="107"/>
    </row>
    <row r="798" spans="1:28" s="48" customFormat="1" x14ac:dyDescent="0.25">
      <c r="A798" s="107">
        <v>2020</v>
      </c>
      <c r="B798" s="107">
        <v>118</v>
      </c>
      <c r="C798" s="107">
        <v>1</v>
      </c>
      <c r="D798" s="109">
        <v>43831</v>
      </c>
      <c r="E798" s="109">
        <v>44104</v>
      </c>
      <c r="F798" s="109">
        <v>44104</v>
      </c>
      <c r="G798" s="107" t="s">
        <v>128</v>
      </c>
      <c r="H798" s="107" t="s">
        <v>3867</v>
      </c>
      <c r="I798" s="107">
        <v>356</v>
      </c>
      <c r="J798" s="107">
        <v>248</v>
      </c>
      <c r="K798" s="109">
        <v>43886</v>
      </c>
      <c r="L798" s="107" t="s">
        <v>172</v>
      </c>
      <c r="M798" s="107">
        <v>19292752</v>
      </c>
      <c r="N798" s="107" t="s">
        <v>490</v>
      </c>
      <c r="O798" s="107" t="s">
        <v>112</v>
      </c>
      <c r="P798" s="107">
        <v>200</v>
      </c>
      <c r="Q798" s="109">
        <v>43886</v>
      </c>
      <c r="R798" s="107" t="s">
        <v>4121</v>
      </c>
      <c r="S798" s="48">
        <v>63000000</v>
      </c>
      <c r="T798" s="48">
        <v>0</v>
      </c>
      <c r="U798" s="48">
        <v>0</v>
      </c>
      <c r="V798" s="130">
        <v>63000000</v>
      </c>
      <c r="W798" s="48">
        <v>13440000</v>
      </c>
      <c r="X798" s="48">
        <v>49560000</v>
      </c>
      <c r="AA798" s="107"/>
      <c r="AB798" s="107"/>
    </row>
    <row r="799" spans="1:28" s="48" customFormat="1" x14ac:dyDescent="0.25">
      <c r="A799" s="107">
        <v>2020</v>
      </c>
      <c r="B799" s="107">
        <v>118</v>
      </c>
      <c r="C799" s="107">
        <v>1</v>
      </c>
      <c r="D799" s="109">
        <v>43831</v>
      </c>
      <c r="E799" s="109">
        <v>44104</v>
      </c>
      <c r="F799" s="109">
        <v>44104</v>
      </c>
      <c r="G799" s="107" t="s">
        <v>128</v>
      </c>
      <c r="H799" s="107" t="s">
        <v>3867</v>
      </c>
      <c r="I799" s="107">
        <v>321</v>
      </c>
      <c r="J799" s="107">
        <v>249</v>
      </c>
      <c r="K799" s="109">
        <v>43886</v>
      </c>
      <c r="L799" s="107" t="s">
        <v>172</v>
      </c>
      <c r="M799" s="107">
        <v>7226796</v>
      </c>
      <c r="N799" s="107" t="s">
        <v>1025</v>
      </c>
      <c r="O799" s="107" t="s">
        <v>112</v>
      </c>
      <c r="P799" s="107">
        <v>201</v>
      </c>
      <c r="Q799" s="109">
        <v>43886</v>
      </c>
      <c r="R799" s="107" t="s">
        <v>4118</v>
      </c>
      <c r="S799" s="48">
        <v>55500000</v>
      </c>
      <c r="T799" s="48">
        <v>0</v>
      </c>
      <c r="U799" s="48">
        <v>0</v>
      </c>
      <c r="V799" s="130">
        <v>55500000</v>
      </c>
      <c r="W799" s="48">
        <v>34040000</v>
      </c>
      <c r="X799" s="48">
        <v>21460000</v>
      </c>
      <c r="AA799" s="107"/>
      <c r="AB799" s="107"/>
    </row>
    <row r="800" spans="1:28" s="48" customFormat="1" x14ac:dyDescent="0.25">
      <c r="A800" s="107">
        <v>2020</v>
      </c>
      <c r="B800" s="107">
        <v>118</v>
      </c>
      <c r="C800" s="107">
        <v>1</v>
      </c>
      <c r="D800" s="109">
        <v>43831</v>
      </c>
      <c r="E800" s="109">
        <v>44104</v>
      </c>
      <c r="F800" s="109">
        <v>44104</v>
      </c>
      <c r="G800" s="107" t="s">
        <v>128</v>
      </c>
      <c r="H800" s="107" t="s">
        <v>3867</v>
      </c>
      <c r="I800" s="107">
        <v>315</v>
      </c>
      <c r="J800" s="107">
        <v>250</v>
      </c>
      <c r="K800" s="109">
        <v>43886</v>
      </c>
      <c r="L800" s="107" t="s">
        <v>172</v>
      </c>
      <c r="M800" s="107">
        <v>1014213363</v>
      </c>
      <c r="N800" s="107" t="s">
        <v>492</v>
      </c>
      <c r="O800" s="107" t="s">
        <v>112</v>
      </c>
      <c r="P800" s="107">
        <v>202</v>
      </c>
      <c r="Q800" s="109">
        <v>43886</v>
      </c>
      <c r="R800" s="107" t="s">
        <v>4089</v>
      </c>
      <c r="S800" s="48">
        <v>55500000</v>
      </c>
      <c r="T800" s="48">
        <v>0</v>
      </c>
      <c r="U800" s="48">
        <v>0</v>
      </c>
      <c r="V800" s="130">
        <v>55500000</v>
      </c>
      <c r="W800" s="48">
        <v>34225000</v>
      </c>
      <c r="X800" s="48">
        <v>21275000</v>
      </c>
      <c r="AA800" s="107"/>
      <c r="AB800" s="107"/>
    </row>
    <row r="801" spans="1:28" s="48" customFormat="1" x14ac:dyDescent="0.25">
      <c r="A801" s="107">
        <v>2020</v>
      </c>
      <c r="B801" s="107">
        <v>118</v>
      </c>
      <c r="C801" s="107">
        <v>1</v>
      </c>
      <c r="D801" s="109">
        <v>43831</v>
      </c>
      <c r="E801" s="109">
        <v>44104</v>
      </c>
      <c r="F801" s="109">
        <v>44104</v>
      </c>
      <c r="G801" s="107" t="s">
        <v>128</v>
      </c>
      <c r="H801" s="107" t="s">
        <v>3867</v>
      </c>
      <c r="I801" s="107">
        <v>329</v>
      </c>
      <c r="J801" s="107">
        <v>251</v>
      </c>
      <c r="K801" s="109">
        <v>43886</v>
      </c>
      <c r="L801" s="107" t="s">
        <v>172</v>
      </c>
      <c r="M801" s="107">
        <v>79333846</v>
      </c>
      <c r="N801" s="107" t="s">
        <v>1026</v>
      </c>
      <c r="O801" s="107" t="s">
        <v>112</v>
      </c>
      <c r="P801" s="107">
        <v>203</v>
      </c>
      <c r="Q801" s="109">
        <v>43886</v>
      </c>
      <c r="R801" s="107" t="s">
        <v>4119</v>
      </c>
      <c r="S801" s="48">
        <v>55500000</v>
      </c>
      <c r="T801" s="48">
        <v>0</v>
      </c>
      <c r="U801" s="48">
        <v>0</v>
      </c>
      <c r="V801" s="130">
        <v>55500000</v>
      </c>
      <c r="W801" s="48">
        <v>34410000</v>
      </c>
      <c r="X801" s="48">
        <v>21090000</v>
      </c>
      <c r="AA801" s="107"/>
      <c r="AB801" s="107"/>
    </row>
    <row r="802" spans="1:28" s="48" customFormat="1" x14ac:dyDescent="0.25">
      <c r="A802" s="107">
        <v>2020</v>
      </c>
      <c r="B802" s="107">
        <v>118</v>
      </c>
      <c r="C802" s="107">
        <v>1</v>
      </c>
      <c r="D802" s="109">
        <v>43831</v>
      </c>
      <c r="E802" s="109">
        <v>44104</v>
      </c>
      <c r="F802" s="109">
        <v>44104</v>
      </c>
      <c r="G802" s="107" t="s">
        <v>128</v>
      </c>
      <c r="H802" s="107" t="s">
        <v>3867</v>
      </c>
      <c r="I802" s="107">
        <v>348</v>
      </c>
      <c r="J802" s="107">
        <v>279</v>
      </c>
      <c r="K802" s="109">
        <v>43888</v>
      </c>
      <c r="L802" s="107" t="s">
        <v>172</v>
      </c>
      <c r="M802" s="107">
        <v>1016070278</v>
      </c>
      <c r="N802" s="107" t="s">
        <v>494</v>
      </c>
      <c r="O802" s="107" t="s">
        <v>113</v>
      </c>
      <c r="P802" s="107">
        <v>204</v>
      </c>
      <c r="Q802" s="109">
        <v>43888</v>
      </c>
      <c r="R802" s="107" t="s">
        <v>4120</v>
      </c>
      <c r="S802" s="48">
        <v>26000000</v>
      </c>
      <c r="T802" s="48">
        <v>0</v>
      </c>
      <c r="U802" s="48">
        <v>0</v>
      </c>
      <c r="V802" s="130">
        <v>26000000</v>
      </c>
      <c r="W802" s="48">
        <v>15860000</v>
      </c>
      <c r="X802" s="48">
        <v>10140000</v>
      </c>
      <c r="AA802" s="107"/>
      <c r="AB802" s="107"/>
    </row>
    <row r="803" spans="1:28" s="48" customFormat="1" x14ac:dyDescent="0.25">
      <c r="A803" s="107">
        <v>2020</v>
      </c>
      <c r="B803" s="107">
        <v>118</v>
      </c>
      <c r="C803" s="107">
        <v>1</v>
      </c>
      <c r="D803" s="109">
        <v>43831</v>
      </c>
      <c r="E803" s="109">
        <v>44104</v>
      </c>
      <c r="F803" s="109">
        <v>44104</v>
      </c>
      <c r="G803" s="107" t="s">
        <v>128</v>
      </c>
      <c r="H803" s="107" t="s">
        <v>3867</v>
      </c>
      <c r="I803" s="107">
        <v>319</v>
      </c>
      <c r="J803" s="107">
        <v>299</v>
      </c>
      <c r="K803" s="109">
        <v>43895</v>
      </c>
      <c r="L803" s="107" t="s">
        <v>172</v>
      </c>
      <c r="M803" s="107">
        <v>1094244388</v>
      </c>
      <c r="N803" s="107" t="s">
        <v>1079</v>
      </c>
      <c r="O803" s="107" t="s">
        <v>112</v>
      </c>
      <c r="P803" s="107">
        <v>205</v>
      </c>
      <c r="Q803" s="109">
        <v>43895</v>
      </c>
      <c r="R803" s="107" t="s">
        <v>4089</v>
      </c>
      <c r="S803" s="48">
        <v>55500000</v>
      </c>
      <c r="T803" s="48">
        <v>0</v>
      </c>
      <c r="U803" s="48">
        <v>0</v>
      </c>
      <c r="V803" s="130">
        <v>55500000</v>
      </c>
      <c r="W803" s="48">
        <v>9620000</v>
      </c>
      <c r="X803" s="48">
        <v>45880000</v>
      </c>
      <c r="AA803" s="107"/>
      <c r="AB803" s="107"/>
    </row>
    <row r="804" spans="1:28" s="48" customFormat="1" x14ac:dyDescent="0.25">
      <c r="A804" s="107">
        <v>2020</v>
      </c>
      <c r="B804" s="107">
        <v>118</v>
      </c>
      <c r="C804" s="107">
        <v>1</v>
      </c>
      <c r="D804" s="109">
        <v>43831</v>
      </c>
      <c r="E804" s="109">
        <v>44104</v>
      </c>
      <c r="F804" s="109">
        <v>44104</v>
      </c>
      <c r="G804" s="107" t="s">
        <v>128</v>
      </c>
      <c r="H804" s="107" t="s">
        <v>3867</v>
      </c>
      <c r="I804" s="107">
        <v>330</v>
      </c>
      <c r="J804" s="107">
        <v>267</v>
      </c>
      <c r="K804" s="109">
        <v>43887</v>
      </c>
      <c r="L804" s="107" t="s">
        <v>172</v>
      </c>
      <c r="M804" s="107">
        <v>52446234</v>
      </c>
      <c r="N804" s="107" t="s">
        <v>1027</v>
      </c>
      <c r="O804" s="107" t="s">
        <v>112</v>
      </c>
      <c r="P804" s="107">
        <v>206</v>
      </c>
      <c r="Q804" s="109">
        <v>43887</v>
      </c>
      <c r="R804" s="107" t="s">
        <v>4119</v>
      </c>
      <c r="S804" s="48">
        <v>55500000</v>
      </c>
      <c r="T804" s="48">
        <v>0</v>
      </c>
      <c r="U804" s="48">
        <v>0</v>
      </c>
      <c r="V804" s="130">
        <v>55500000</v>
      </c>
      <c r="W804" s="48">
        <v>34225000</v>
      </c>
      <c r="X804" s="48">
        <v>21275000</v>
      </c>
      <c r="AA804" s="107"/>
      <c r="AB804" s="107"/>
    </row>
    <row r="805" spans="1:28" s="48" customFormat="1" x14ac:dyDescent="0.25">
      <c r="A805" s="107">
        <v>2020</v>
      </c>
      <c r="B805" s="107">
        <v>118</v>
      </c>
      <c r="C805" s="107">
        <v>1</v>
      </c>
      <c r="D805" s="109">
        <v>43831</v>
      </c>
      <c r="E805" s="109">
        <v>44104</v>
      </c>
      <c r="F805" s="109">
        <v>44104</v>
      </c>
      <c r="G805" s="107" t="s">
        <v>128</v>
      </c>
      <c r="H805" s="107" t="s">
        <v>3867</v>
      </c>
      <c r="I805" s="107">
        <v>328</v>
      </c>
      <c r="J805" s="107">
        <v>252</v>
      </c>
      <c r="K805" s="109">
        <v>43886</v>
      </c>
      <c r="L805" s="107" t="s">
        <v>172</v>
      </c>
      <c r="M805" s="107">
        <v>79630166</v>
      </c>
      <c r="N805" s="107" t="s">
        <v>1028</v>
      </c>
      <c r="O805" s="107" t="s">
        <v>112</v>
      </c>
      <c r="P805" s="107">
        <v>207</v>
      </c>
      <c r="Q805" s="109">
        <v>43886</v>
      </c>
      <c r="R805" s="107" t="s">
        <v>4119</v>
      </c>
      <c r="S805" s="48">
        <v>55500000</v>
      </c>
      <c r="T805" s="48">
        <v>0</v>
      </c>
      <c r="U805" s="48">
        <v>0</v>
      </c>
      <c r="V805" s="130">
        <v>55500000</v>
      </c>
      <c r="W805" s="48">
        <v>34410000</v>
      </c>
      <c r="X805" s="48">
        <v>21090000</v>
      </c>
      <c r="AA805" s="107"/>
      <c r="AB805" s="107"/>
    </row>
    <row r="806" spans="1:28" s="48" customFormat="1" x14ac:dyDescent="0.25">
      <c r="A806" s="107">
        <v>2020</v>
      </c>
      <c r="B806" s="107">
        <v>118</v>
      </c>
      <c r="C806" s="107">
        <v>1</v>
      </c>
      <c r="D806" s="109">
        <v>43831</v>
      </c>
      <c r="E806" s="109">
        <v>44104</v>
      </c>
      <c r="F806" s="109">
        <v>44104</v>
      </c>
      <c r="G806" s="107" t="s">
        <v>968</v>
      </c>
      <c r="H806" s="107" t="s">
        <v>4066</v>
      </c>
      <c r="I806" s="107">
        <v>337</v>
      </c>
      <c r="J806" s="107">
        <v>259</v>
      </c>
      <c r="K806" s="109">
        <v>43886</v>
      </c>
      <c r="L806" s="107" t="s">
        <v>172</v>
      </c>
      <c r="M806" s="107">
        <v>1098629708</v>
      </c>
      <c r="N806" s="107" t="s">
        <v>497</v>
      </c>
      <c r="O806" s="107" t="s">
        <v>112</v>
      </c>
      <c r="P806" s="107">
        <v>208</v>
      </c>
      <c r="Q806" s="109">
        <v>43886</v>
      </c>
      <c r="R806" s="107" t="s">
        <v>4122</v>
      </c>
      <c r="S806" s="48">
        <v>61400000</v>
      </c>
      <c r="T806" s="48">
        <v>0</v>
      </c>
      <c r="U806" s="48">
        <v>0</v>
      </c>
      <c r="V806" s="130">
        <v>61400000</v>
      </c>
      <c r="W806" s="48">
        <v>37200000</v>
      </c>
      <c r="X806" s="48">
        <v>24200000</v>
      </c>
      <c r="AA806" s="107"/>
      <c r="AB806" s="107"/>
    </row>
    <row r="807" spans="1:28" s="48" customFormat="1" x14ac:dyDescent="0.25">
      <c r="A807" s="107">
        <v>2020</v>
      </c>
      <c r="B807" s="107">
        <v>118</v>
      </c>
      <c r="C807" s="107">
        <v>1</v>
      </c>
      <c r="D807" s="109">
        <v>43831</v>
      </c>
      <c r="E807" s="109">
        <v>44104</v>
      </c>
      <c r="F807" s="109">
        <v>44104</v>
      </c>
      <c r="G807" s="107" t="s">
        <v>968</v>
      </c>
      <c r="H807" s="107" t="s">
        <v>4066</v>
      </c>
      <c r="I807" s="107">
        <v>351</v>
      </c>
      <c r="J807" s="107">
        <v>284</v>
      </c>
      <c r="K807" s="109">
        <v>43892</v>
      </c>
      <c r="L807" s="107" t="s">
        <v>172</v>
      </c>
      <c r="M807" s="107">
        <v>52887263</v>
      </c>
      <c r="N807" s="107" t="s">
        <v>1080</v>
      </c>
      <c r="O807" s="107" t="s">
        <v>112</v>
      </c>
      <c r="P807" s="107">
        <v>209</v>
      </c>
      <c r="Q807" s="109">
        <v>43892</v>
      </c>
      <c r="R807" s="107" t="s">
        <v>4123</v>
      </c>
      <c r="S807" s="48">
        <v>76750000</v>
      </c>
      <c r="T807" s="48">
        <v>2000000</v>
      </c>
      <c r="U807" s="48">
        <v>0</v>
      </c>
      <c r="V807" s="130">
        <v>74750000</v>
      </c>
      <c r="W807" s="48">
        <v>44750000</v>
      </c>
      <c r="X807" s="48">
        <v>30000000</v>
      </c>
      <c r="AA807" s="107"/>
      <c r="AB807" s="107"/>
    </row>
    <row r="808" spans="1:28" s="48" customFormat="1" x14ac:dyDescent="0.25">
      <c r="A808" s="107">
        <v>2020</v>
      </c>
      <c r="B808" s="107">
        <v>118</v>
      </c>
      <c r="C808" s="107">
        <v>1</v>
      </c>
      <c r="D808" s="109">
        <v>43831</v>
      </c>
      <c r="E808" s="109">
        <v>44104</v>
      </c>
      <c r="F808" s="109">
        <v>44104</v>
      </c>
      <c r="G808" s="107" t="s">
        <v>968</v>
      </c>
      <c r="H808" s="107" t="s">
        <v>4066</v>
      </c>
      <c r="I808" s="107">
        <v>339</v>
      </c>
      <c r="J808" s="107">
        <v>270</v>
      </c>
      <c r="K808" s="109">
        <v>43888</v>
      </c>
      <c r="L808" s="107" t="s">
        <v>172</v>
      </c>
      <c r="M808" s="107">
        <v>79472353</v>
      </c>
      <c r="N808" s="107" t="s">
        <v>498</v>
      </c>
      <c r="O808" s="107" t="s">
        <v>112</v>
      </c>
      <c r="P808" s="107">
        <v>210</v>
      </c>
      <c r="Q808" s="109">
        <v>43888</v>
      </c>
      <c r="R808" s="107" t="s">
        <v>4124</v>
      </c>
      <c r="S808" s="48">
        <v>71633333</v>
      </c>
      <c r="T808" s="48">
        <v>1866666</v>
      </c>
      <c r="U808" s="48">
        <v>0</v>
      </c>
      <c r="V808" s="130">
        <v>69766667</v>
      </c>
      <c r="W808" s="48">
        <v>41766667</v>
      </c>
      <c r="X808" s="48">
        <v>28000000</v>
      </c>
      <c r="AA808" s="107"/>
      <c r="AB808" s="107"/>
    </row>
    <row r="809" spans="1:28" s="48" customFormat="1" x14ac:dyDescent="0.25">
      <c r="A809" s="107">
        <v>2020</v>
      </c>
      <c r="B809" s="107">
        <v>118</v>
      </c>
      <c r="C809" s="107">
        <v>1</v>
      </c>
      <c r="D809" s="109">
        <v>43831</v>
      </c>
      <c r="E809" s="109">
        <v>44104</v>
      </c>
      <c r="F809" s="109">
        <v>44104</v>
      </c>
      <c r="G809" s="107" t="s">
        <v>968</v>
      </c>
      <c r="H809" s="107" t="s">
        <v>4066</v>
      </c>
      <c r="I809" s="107">
        <v>338</v>
      </c>
      <c r="J809" s="107">
        <v>264</v>
      </c>
      <c r="K809" s="109">
        <v>43887</v>
      </c>
      <c r="L809" s="107" t="s">
        <v>172</v>
      </c>
      <c r="M809" s="107">
        <v>1075679188</v>
      </c>
      <c r="N809" s="107" t="s">
        <v>499</v>
      </c>
      <c r="O809" s="107" t="s">
        <v>113</v>
      </c>
      <c r="P809" s="107">
        <v>211</v>
      </c>
      <c r="Q809" s="109">
        <v>43887</v>
      </c>
      <c r="R809" s="107" t="s">
        <v>4125</v>
      </c>
      <c r="S809" s="48">
        <v>40421667</v>
      </c>
      <c r="T809" s="48">
        <v>0</v>
      </c>
      <c r="U809" s="48">
        <v>0</v>
      </c>
      <c r="V809" s="130">
        <v>40421667</v>
      </c>
      <c r="W809" s="48">
        <v>24358333</v>
      </c>
      <c r="X809" s="48">
        <v>16063334</v>
      </c>
      <c r="AA809" s="107"/>
      <c r="AB809" s="107"/>
    </row>
    <row r="810" spans="1:28" s="48" customFormat="1" x14ac:dyDescent="0.25">
      <c r="A810" s="107">
        <v>2020</v>
      </c>
      <c r="B810" s="107">
        <v>118</v>
      </c>
      <c r="C810" s="107">
        <v>1</v>
      </c>
      <c r="D810" s="109">
        <v>43831</v>
      </c>
      <c r="E810" s="109">
        <v>44104</v>
      </c>
      <c r="F810" s="109">
        <v>44104</v>
      </c>
      <c r="G810" s="107" t="s">
        <v>141</v>
      </c>
      <c r="H810" s="107" t="s">
        <v>4001</v>
      </c>
      <c r="I810" s="107">
        <v>343</v>
      </c>
      <c r="J810" s="107">
        <v>263</v>
      </c>
      <c r="K810" s="109">
        <v>43887</v>
      </c>
      <c r="L810" s="107" t="s">
        <v>172</v>
      </c>
      <c r="M810" s="107">
        <v>52907136</v>
      </c>
      <c r="N810" s="107" t="s">
        <v>500</v>
      </c>
      <c r="O810" s="107" t="s">
        <v>112</v>
      </c>
      <c r="P810" s="107">
        <v>212</v>
      </c>
      <c r="Q810" s="109">
        <v>43887</v>
      </c>
      <c r="R810" s="107" t="s">
        <v>4126</v>
      </c>
      <c r="S810" s="48">
        <v>61000000</v>
      </c>
      <c r="T810" s="48">
        <v>0</v>
      </c>
      <c r="U810" s="48">
        <v>0</v>
      </c>
      <c r="V810" s="130">
        <v>61000000</v>
      </c>
      <c r="W810" s="48">
        <v>37000000</v>
      </c>
      <c r="X810" s="48">
        <v>24000000</v>
      </c>
      <c r="AA810" s="107"/>
      <c r="AB810" s="107"/>
    </row>
    <row r="811" spans="1:28" s="48" customFormat="1" x14ac:dyDescent="0.25">
      <c r="A811" s="107">
        <v>2020</v>
      </c>
      <c r="B811" s="107">
        <v>118</v>
      </c>
      <c r="C811" s="107">
        <v>1</v>
      </c>
      <c r="D811" s="109">
        <v>43831</v>
      </c>
      <c r="E811" s="109">
        <v>44104</v>
      </c>
      <c r="F811" s="109">
        <v>44104</v>
      </c>
      <c r="G811" s="107" t="s">
        <v>968</v>
      </c>
      <c r="H811" s="107" t="s">
        <v>4066</v>
      </c>
      <c r="I811" s="107">
        <v>336</v>
      </c>
      <c r="J811" s="107">
        <v>266</v>
      </c>
      <c r="K811" s="109">
        <v>43887</v>
      </c>
      <c r="L811" s="107" t="s">
        <v>172</v>
      </c>
      <c r="M811" s="107">
        <v>79557237</v>
      </c>
      <c r="N811" s="107" t="s">
        <v>1032</v>
      </c>
      <c r="O811" s="107" t="s">
        <v>112</v>
      </c>
      <c r="P811" s="107">
        <v>213</v>
      </c>
      <c r="Q811" s="109">
        <v>43887</v>
      </c>
      <c r="R811" s="107" t="s">
        <v>4127</v>
      </c>
      <c r="S811" s="48">
        <v>89858900</v>
      </c>
      <c r="T811" s="48">
        <v>0</v>
      </c>
      <c r="U811" s="48">
        <v>0</v>
      </c>
      <c r="V811" s="130">
        <v>89858900</v>
      </c>
      <c r="W811" s="48">
        <v>53856800</v>
      </c>
      <c r="X811" s="48">
        <v>36002100</v>
      </c>
      <c r="AA811" s="107"/>
      <c r="AB811" s="107"/>
    </row>
    <row r="812" spans="1:28" s="48" customFormat="1" x14ac:dyDescent="0.25">
      <c r="A812" s="107">
        <v>2020</v>
      </c>
      <c r="B812" s="107">
        <v>118</v>
      </c>
      <c r="C812" s="107">
        <v>1</v>
      </c>
      <c r="D812" s="109">
        <v>43831</v>
      </c>
      <c r="E812" s="109">
        <v>44104</v>
      </c>
      <c r="F812" s="109">
        <v>44104</v>
      </c>
      <c r="G812" s="107" t="s">
        <v>123</v>
      </c>
      <c r="H812" s="107" t="s">
        <v>124</v>
      </c>
      <c r="I812" s="107">
        <v>354</v>
      </c>
      <c r="J812" s="107">
        <v>272</v>
      </c>
      <c r="K812" s="109">
        <v>43888</v>
      </c>
      <c r="L812" s="107" t="s">
        <v>172</v>
      </c>
      <c r="M812" s="107">
        <v>1010208360</v>
      </c>
      <c r="N812" s="107" t="s">
        <v>502</v>
      </c>
      <c r="O812" s="107" t="s">
        <v>112</v>
      </c>
      <c r="P812" s="107">
        <v>214</v>
      </c>
      <c r="Q812" s="109">
        <v>43888</v>
      </c>
      <c r="R812" s="107" t="s">
        <v>4128</v>
      </c>
      <c r="S812" s="48">
        <v>42000000</v>
      </c>
      <c r="T812" s="48">
        <v>0</v>
      </c>
      <c r="U812" s="48">
        <v>0</v>
      </c>
      <c r="V812" s="130">
        <v>42000000</v>
      </c>
      <c r="W812" s="48">
        <v>36800000</v>
      </c>
      <c r="X812" s="48">
        <v>5200000</v>
      </c>
      <c r="AA812" s="107"/>
      <c r="AB812" s="107"/>
    </row>
    <row r="813" spans="1:28" s="48" customFormat="1" x14ac:dyDescent="0.25">
      <c r="A813" s="107">
        <v>2020</v>
      </c>
      <c r="B813" s="107">
        <v>118</v>
      </c>
      <c r="C813" s="107">
        <v>1</v>
      </c>
      <c r="D813" s="109">
        <v>43831</v>
      </c>
      <c r="E813" s="109">
        <v>44104</v>
      </c>
      <c r="F813" s="109">
        <v>44104</v>
      </c>
      <c r="G813" s="107" t="s">
        <v>114</v>
      </c>
      <c r="H813" s="107" t="s">
        <v>4052</v>
      </c>
      <c r="I813" s="107">
        <v>221</v>
      </c>
      <c r="J813" s="107">
        <v>274</v>
      </c>
      <c r="K813" s="109">
        <v>43888</v>
      </c>
      <c r="L813" s="107" t="s">
        <v>172</v>
      </c>
      <c r="M813" s="107">
        <v>19359965</v>
      </c>
      <c r="N813" s="107" t="s">
        <v>503</v>
      </c>
      <c r="O813" s="107" t="s">
        <v>112</v>
      </c>
      <c r="P813" s="107">
        <v>215</v>
      </c>
      <c r="Q813" s="109">
        <v>43888</v>
      </c>
      <c r="R813" s="107" t="s">
        <v>4129</v>
      </c>
      <c r="S813" s="48">
        <v>68359040</v>
      </c>
      <c r="T813" s="48">
        <v>0</v>
      </c>
      <c r="U813" s="48">
        <v>0</v>
      </c>
      <c r="V813" s="130">
        <v>68359040</v>
      </c>
      <c r="W813" s="48">
        <v>52408597</v>
      </c>
      <c r="X813" s="48">
        <v>15950443</v>
      </c>
      <c r="AA813" s="107"/>
      <c r="AB813" s="107"/>
    </row>
    <row r="814" spans="1:28" s="48" customFormat="1" x14ac:dyDescent="0.25">
      <c r="A814" s="107">
        <v>2020</v>
      </c>
      <c r="B814" s="107">
        <v>118</v>
      </c>
      <c r="C814" s="107">
        <v>1</v>
      </c>
      <c r="D814" s="109">
        <v>43831</v>
      </c>
      <c r="E814" s="109">
        <v>44104</v>
      </c>
      <c r="F814" s="109">
        <v>44104</v>
      </c>
      <c r="G814" s="107" t="s">
        <v>114</v>
      </c>
      <c r="H814" s="107" t="s">
        <v>4052</v>
      </c>
      <c r="I814" s="107">
        <v>350</v>
      </c>
      <c r="J814" s="107">
        <v>273</v>
      </c>
      <c r="K814" s="109">
        <v>43888</v>
      </c>
      <c r="L814" s="107" t="s">
        <v>172</v>
      </c>
      <c r="M814" s="107">
        <v>1033760067</v>
      </c>
      <c r="N814" s="107" t="s">
        <v>504</v>
      </c>
      <c r="O814" s="107" t="s">
        <v>112</v>
      </c>
      <c r="P814" s="107">
        <v>216</v>
      </c>
      <c r="Q814" s="109">
        <v>43888</v>
      </c>
      <c r="R814" s="107" t="s">
        <v>4130</v>
      </c>
      <c r="S814" s="48">
        <v>34176000</v>
      </c>
      <c r="T814" s="48">
        <v>0</v>
      </c>
      <c r="U814" s="48">
        <v>0</v>
      </c>
      <c r="V814" s="130">
        <v>34176000</v>
      </c>
      <c r="W814" s="48">
        <v>26201600</v>
      </c>
      <c r="X814" s="48">
        <v>7974400</v>
      </c>
      <c r="AA814" s="107"/>
      <c r="AB814" s="107"/>
    </row>
    <row r="815" spans="1:28" s="48" customFormat="1" x14ac:dyDescent="0.25">
      <c r="A815" s="107">
        <v>2020</v>
      </c>
      <c r="B815" s="107">
        <v>118</v>
      </c>
      <c r="C815" s="107">
        <v>1</v>
      </c>
      <c r="D815" s="109">
        <v>43831</v>
      </c>
      <c r="E815" s="109">
        <v>44104</v>
      </c>
      <c r="F815" s="109">
        <v>44104</v>
      </c>
      <c r="G815" s="107" t="s">
        <v>114</v>
      </c>
      <c r="H815" s="107" t="s">
        <v>4052</v>
      </c>
      <c r="I815" s="107">
        <v>383</v>
      </c>
      <c r="J815" s="107">
        <v>278</v>
      </c>
      <c r="K815" s="109">
        <v>43888</v>
      </c>
      <c r="L815" s="107" t="s">
        <v>172</v>
      </c>
      <c r="M815" s="107">
        <v>80242090</v>
      </c>
      <c r="N815" s="107" t="s">
        <v>505</v>
      </c>
      <c r="O815" s="107" t="s">
        <v>113</v>
      </c>
      <c r="P815" s="107">
        <v>217</v>
      </c>
      <c r="Q815" s="109">
        <v>43888</v>
      </c>
      <c r="R815" s="107" t="s">
        <v>4131</v>
      </c>
      <c r="S815" s="48">
        <v>26400000</v>
      </c>
      <c r="T815" s="48">
        <v>0</v>
      </c>
      <c r="U815" s="48">
        <v>0</v>
      </c>
      <c r="V815" s="130">
        <v>26400000</v>
      </c>
      <c r="W815" s="48">
        <v>20240000</v>
      </c>
      <c r="X815" s="48">
        <v>6160000</v>
      </c>
      <c r="AA815" s="107"/>
      <c r="AB815" s="107"/>
    </row>
    <row r="816" spans="1:28" s="48" customFormat="1" x14ac:dyDescent="0.25">
      <c r="A816" s="107">
        <v>2020</v>
      </c>
      <c r="B816" s="107">
        <v>118</v>
      </c>
      <c r="C816" s="107">
        <v>1</v>
      </c>
      <c r="D816" s="109">
        <v>43831</v>
      </c>
      <c r="E816" s="109">
        <v>44104</v>
      </c>
      <c r="F816" s="109">
        <v>44104</v>
      </c>
      <c r="G816" s="107" t="s">
        <v>137</v>
      </c>
      <c r="H816" s="107" t="s">
        <v>138</v>
      </c>
      <c r="I816" s="107">
        <v>313</v>
      </c>
      <c r="J816" s="107">
        <v>285</v>
      </c>
      <c r="K816" s="109">
        <v>43892</v>
      </c>
      <c r="L816" s="107" t="s">
        <v>172</v>
      </c>
      <c r="M816" s="107">
        <v>52126129</v>
      </c>
      <c r="N816" s="107" t="s">
        <v>1081</v>
      </c>
      <c r="O816" s="107" t="s">
        <v>112</v>
      </c>
      <c r="P816" s="107">
        <v>218</v>
      </c>
      <c r="Q816" s="109">
        <v>43892</v>
      </c>
      <c r="R816" s="107" t="s">
        <v>3965</v>
      </c>
      <c r="S816" s="48">
        <v>62000000</v>
      </c>
      <c r="T816" s="48">
        <v>0</v>
      </c>
      <c r="U816" s="48">
        <v>0</v>
      </c>
      <c r="V816" s="130">
        <v>62000000</v>
      </c>
      <c r="W816" s="48">
        <v>36993333</v>
      </c>
      <c r="X816" s="48">
        <v>25006667</v>
      </c>
      <c r="AA816" s="107"/>
      <c r="AB816" s="107"/>
    </row>
    <row r="817" spans="1:28" s="48" customFormat="1" x14ac:dyDescent="0.25">
      <c r="A817" s="107">
        <v>2020</v>
      </c>
      <c r="B817" s="107">
        <v>118</v>
      </c>
      <c r="C817" s="107">
        <v>1</v>
      </c>
      <c r="D817" s="109">
        <v>43831</v>
      </c>
      <c r="E817" s="109">
        <v>44104</v>
      </c>
      <c r="F817" s="109">
        <v>44104</v>
      </c>
      <c r="G817" s="107" t="s">
        <v>123</v>
      </c>
      <c r="H817" s="107" t="s">
        <v>124</v>
      </c>
      <c r="I817" s="107">
        <v>239</v>
      </c>
      <c r="J817" s="107">
        <v>280</v>
      </c>
      <c r="K817" s="109">
        <v>43889</v>
      </c>
      <c r="L817" s="107" t="s">
        <v>172</v>
      </c>
      <c r="M817" s="107">
        <v>38140523</v>
      </c>
      <c r="N817" s="107" t="s">
        <v>506</v>
      </c>
      <c r="O817" s="107" t="s">
        <v>112</v>
      </c>
      <c r="P817" s="107">
        <v>219</v>
      </c>
      <c r="Q817" s="109">
        <v>43889</v>
      </c>
      <c r="R817" s="107" t="s">
        <v>4107</v>
      </c>
      <c r="S817" s="48">
        <v>39200000</v>
      </c>
      <c r="T817" s="48">
        <v>0</v>
      </c>
      <c r="U817" s="48">
        <v>0</v>
      </c>
      <c r="V817" s="130">
        <v>39200000</v>
      </c>
      <c r="W817" s="48">
        <v>29890000</v>
      </c>
      <c r="X817" s="48">
        <v>9310000</v>
      </c>
      <c r="AA817" s="107"/>
      <c r="AB817" s="107"/>
    </row>
    <row r="818" spans="1:28" s="48" customFormat="1" x14ac:dyDescent="0.25">
      <c r="A818" s="107">
        <v>2020</v>
      </c>
      <c r="B818" s="107">
        <v>118</v>
      </c>
      <c r="C818" s="107">
        <v>1</v>
      </c>
      <c r="D818" s="109">
        <v>43831</v>
      </c>
      <c r="E818" s="109">
        <v>44104</v>
      </c>
      <c r="F818" s="109">
        <v>44104</v>
      </c>
      <c r="G818" s="107" t="s">
        <v>114</v>
      </c>
      <c r="H818" s="107" t="s">
        <v>4052</v>
      </c>
      <c r="I818" s="107">
        <v>251</v>
      </c>
      <c r="J818" s="107">
        <v>275</v>
      </c>
      <c r="K818" s="109">
        <v>43888</v>
      </c>
      <c r="L818" s="107" t="s">
        <v>172</v>
      </c>
      <c r="M818" s="107">
        <v>79938373</v>
      </c>
      <c r="N818" s="107" t="s">
        <v>507</v>
      </c>
      <c r="O818" s="107" t="s">
        <v>112</v>
      </c>
      <c r="P818" s="107">
        <v>220</v>
      </c>
      <c r="Q818" s="109">
        <v>43888</v>
      </c>
      <c r="R818" s="107" t="s">
        <v>4132</v>
      </c>
      <c r="S818" s="48">
        <v>66648000</v>
      </c>
      <c r="T818" s="48">
        <v>0</v>
      </c>
      <c r="U818" s="48">
        <v>0</v>
      </c>
      <c r="V818" s="130">
        <v>66648000</v>
      </c>
      <c r="W818" s="48">
        <v>51096800</v>
      </c>
      <c r="X818" s="48">
        <v>15551200</v>
      </c>
      <c r="AA818" s="107"/>
      <c r="AB818" s="107"/>
    </row>
    <row r="819" spans="1:28" s="48" customFormat="1" x14ac:dyDescent="0.25">
      <c r="A819" s="107">
        <v>2020</v>
      </c>
      <c r="B819" s="107">
        <v>118</v>
      </c>
      <c r="C819" s="107">
        <v>1</v>
      </c>
      <c r="D819" s="109">
        <v>43831</v>
      </c>
      <c r="E819" s="109">
        <v>44104</v>
      </c>
      <c r="F819" s="109">
        <v>44104</v>
      </c>
      <c r="G819" s="107" t="s">
        <v>137</v>
      </c>
      <c r="H819" s="107" t="s">
        <v>138</v>
      </c>
      <c r="I819" s="107">
        <v>231</v>
      </c>
      <c r="J819" s="107">
        <v>288</v>
      </c>
      <c r="K819" s="109">
        <v>43893</v>
      </c>
      <c r="L819" s="107" t="s">
        <v>171</v>
      </c>
      <c r="M819" s="107">
        <v>830093298</v>
      </c>
      <c r="N819" s="107" t="s">
        <v>1277</v>
      </c>
      <c r="O819" s="107" t="s">
        <v>1278</v>
      </c>
      <c r="P819" s="107">
        <v>221</v>
      </c>
      <c r="Q819" s="109">
        <v>43889</v>
      </c>
      <c r="R819" s="107" t="s">
        <v>4133</v>
      </c>
      <c r="S819" s="48">
        <v>128520000</v>
      </c>
      <c r="T819" s="48">
        <v>0</v>
      </c>
      <c r="U819" s="48">
        <v>0</v>
      </c>
      <c r="V819" s="130">
        <v>128520000</v>
      </c>
      <c r="W819" s="48">
        <v>27608000</v>
      </c>
      <c r="X819" s="48">
        <v>100912000</v>
      </c>
      <c r="AA819" s="107"/>
      <c r="AB819" s="107"/>
    </row>
    <row r="820" spans="1:28" s="48" customFormat="1" x14ac:dyDescent="0.25">
      <c r="A820" s="107">
        <v>2020</v>
      </c>
      <c r="B820" s="107">
        <v>118</v>
      </c>
      <c r="C820" s="107">
        <v>1</v>
      </c>
      <c r="D820" s="109">
        <v>43831</v>
      </c>
      <c r="E820" s="109">
        <v>44104</v>
      </c>
      <c r="F820" s="109">
        <v>44104</v>
      </c>
      <c r="G820" s="107" t="s">
        <v>879</v>
      </c>
      <c r="H820" s="107" t="s">
        <v>3947</v>
      </c>
      <c r="I820" s="107">
        <v>705</v>
      </c>
      <c r="J820" s="107">
        <v>620</v>
      </c>
      <c r="K820" s="109">
        <v>43981</v>
      </c>
      <c r="L820" s="107" t="s">
        <v>172</v>
      </c>
      <c r="M820" s="107">
        <v>52146673</v>
      </c>
      <c r="N820" s="107" t="s">
        <v>1083</v>
      </c>
      <c r="O820" s="107" t="s">
        <v>112</v>
      </c>
      <c r="P820" s="107">
        <v>222</v>
      </c>
      <c r="Q820" s="109">
        <v>43894</v>
      </c>
      <c r="R820" s="107" t="s">
        <v>4134</v>
      </c>
      <c r="S820" s="48">
        <v>13500000</v>
      </c>
      <c r="T820" s="48">
        <v>0</v>
      </c>
      <c r="U820" s="48">
        <v>0</v>
      </c>
      <c r="V820" s="130">
        <v>13500000</v>
      </c>
      <c r="W820" s="48">
        <v>13500000</v>
      </c>
      <c r="X820" s="48">
        <v>0</v>
      </c>
      <c r="AA820" s="107"/>
      <c r="AB820" s="107"/>
    </row>
    <row r="821" spans="1:28" s="48" customFormat="1" x14ac:dyDescent="0.25">
      <c r="A821" s="107">
        <v>2020</v>
      </c>
      <c r="B821" s="107">
        <v>118</v>
      </c>
      <c r="C821" s="107">
        <v>1</v>
      </c>
      <c r="D821" s="109">
        <v>43831</v>
      </c>
      <c r="E821" s="109">
        <v>44104</v>
      </c>
      <c r="F821" s="109">
        <v>44104</v>
      </c>
      <c r="G821" s="107" t="s">
        <v>879</v>
      </c>
      <c r="H821" s="107" t="s">
        <v>3947</v>
      </c>
      <c r="I821" s="107">
        <v>355</v>
      </c>
      <c r="J821" s="107">
        <v>294</v>
      </c>
      <c r="K821" s="109">
        <v>43893</v>
      </c>
      <c r="L821" s="107" t="s">
        <v>172</v>
      </c>
      <c r="M821" s="107">
        <v>52146673</v>
      </c>
      <c r="N821" s="107" t="s">
        <v>1083</v>
      </c>
      <c r="O821" s="107" t="s">
        <v>112</v>
      </c>
      <c r="P821" s="107">
        <v>222</v>
      </c>
      <c r="Q821" s="109">
        <v>43893</v>
      </c>
      <c r="R821" s="107" t="s">
        <v>4135</v>
      </c>
      <c r="S821" s="48">
        <v>27000000</v>
      </c>
      <c r="T821" s="48">
        <v>0</v>
      </c>
      <c r="U821" s="48">
        <v>0</v>
      </c>
      <c r="V821" s="130">
        <v>27000000</v>
      </c>
      <c r="W821" s="48">
        <v>27000000</v>
      </c>
      <c r="X821" s="48">
        <v>0</v>
      </c>
      <c r="AA821" s="107"/>
      <c r="AB821" s="107"/>
    </row>
    <row r="822" spans="1:28" s="48" customFormat="1" x14ac:dyDescent="0.25">
      <c r="A822" s="107">
        <v>2020</v>
      </c>
      <c r="B822" s="107">
        <v>118</v>
      </c>
      <c r="C822" s="107">
        <v>1</v>
      </c>
      <c r="D822" s="109">
        <v>43831</v>
      </c>
      <c r="E822" s="109">
        <v>44104</v>
      </c>
      <c r="F822" s="109">
        <v>44104</v>
      </c>
      <c r="G822" s="107" t="s">
        <v>123</v>
      </c>
      <c r="H822" s="107" t="s">
        <v>124</v>
      </c>
      <c r="I822" s="107">
        <v>376</v>
      </c>
      <c r="J822" s="107">
        <v>324</v>
      </c>
      <c r="K822" s="109">
        <v>43899</v>
      </c>
      <c r="L822" s="107" t="s">
        <v>172</v>
      </c>
      <c r="M822" s="107">
        <v>53052455</v>
      </c>
      <c r="N822" s="107" t="s">
        <v>1311</v>
      </c>
      <c r="O822" s="107" t="s">
        <v>112</v>
      </c>
      <c r="P822" s="107">
        <v>223</v>
      </c>
      <c r="Q822" s="109">
        <v>43899</v>
      </c>
      <c r="R822" s="107" t="s">
        <v>4136</v>
      </c>
      <c r="S822" s="48">
        <v>72000000</v>
      </c>
      <c r="T822" s="48">
        <v>0</v>
      </c>
      <c r="U822" s="48">
        <v>0</v>
      </c>
      <c r="V822" s="130">
        <v>72000000</v>
      </c>
      <c r="W822" s="48">
        <v>45866667</v>
      </c>
      <c r="X822" s="48">
        <v>26133333</v>
      </c>
      <c r="AA822" s="107"/>
      <c r="AB822" s="107"/>
    </row>
    <row r="823" spans="1:28" s="48" customFormat="1" x14ac:dyDescent="0.25">
      <c r="A823" s="107">
        <v>2020</v>
      </c>
      <c r="B823" s="107">
        <v>118</v>
      </c>
      <c r="C823" s="107">
        <v>1</v>
      </c>
      <c r="D823" s="109">
        <v>43831</v>
      </c>
      <c r="E823" s="109">
        <v>44104</v>
      </c>
      <c r="F823" s="109">
        <v>44104</v>
      </c>
      <c r="G823" s="107" t="s">
        <v>128</v>
      </c>
      <c r="H823" s="107" t="s">
        <v>3867</v>
      </c>
      <c r="I823" s="107">
        <v>345</v>
      </c>
      <c r="J823" s="107">
        <v>301</v>
      </c>
      <c r="K823" s="109">
        <v>43895</v>
      </c>
      <c r="L823" s="107" t="s">
        <v>172</v>
      </c>
      <c r="M823" s="107">
        <v>36304833</v>
      </c>
      <c r="N823" s="107" t="s">
        <v>1302</v>
      </c>
      <c r="O823" s="107" t="s">
        <v>112</v>
      </c>
      <c r="P823" s="107">
        <v>224</v>
      </c>
      <c r="Q823" s="109">
        <v>43895</v>
      </c>
      <c r="R823" s="107" t="s">
        <v>4137</v>
      </c>
      <c r="S823" s="48">
        <v>83000000</v>
      </c>
      <c r="T823" s="48">
        <v>0</v>
      </c>
      <c r="U823" s="48">
        <v>0</v>
      </c>
      <c r="V823" s="130">
        <v>83000000</v>
      </c>
      <c r="W823" s="48">
        <v>48693333</v>
      </c>
      <c r="X823" s="48">
        <v>34306667</v>
      </c>
      <c r="AA823" s="107"/>
      <c r="AB823" s="107"/>
    </row>
    <row r="824" spans="1:28" s="48" customFormat="1" x14ac:dyDescent="0.25">
      <c r="A824" s="107">
        <v>2020</v>
      </c>
      <c r="B824" s="107">
        <v>118</v>
      </c>
      <c r="C824" s="107">
        <v>1</v>
      </c>
      <c r="D824" s="109">
        <v>43831</v>
      </c>
      <c r="E824" s="109">
        <v>44104</v>
      </c>
      <c r="F824" s="109">
        <v>44104</v>
      </c>
      <c r="G824" s="107" t="s">
        <v>128</v>
      </c>
      <c r="H824" s="107" t="s">
        <v>3867</v>
      </c>
      <c r="I824" s="107">
        <v>360</v>
      </c>
      <c r="J824" s="107">
        <v>300</v>
      </c>
      <c r="K824" s="109">
        <v>43895</v>
      </c>
      <c r="L824" s="107" t="s">
        <v>172</v>
      </c>
      <c r="M824" s="107">
        <v>79922316</v>
      </c>
      <c r="N824" s="107" t="s">
        <v>1086</v>
      </c>
      <c r="O824" s="107" t="s">
        <v>112</v>
      </c>
      <c r="P824" s="107">
        <v>225</v>
      </c>
      <c r="Q824" s="109">
        <v>43895</v>
      </c>
      <c r="R824" s="107" t="s">
        <v>4138</v>
      </c>
      <c r="S824" s="48">
        <v>83000000</v>
      </c>
      <c r="T824" s="48">
        <v>0</v>
      </c>
      <c r="U824" s="48">
        <v>0</v>
      </c>
      <c r="V824" s="130">
        <v>83000000</v>
      </c>
      <c r="W824" s="48">
        <v>48970000</v>
      </c>
      <c r="X824" s="48">
        <v>34030000</v>
      </c>
      <c r="AA824" s="107"/>
      <c r="AB824" s="107"/>
    </row>
    <row r="825" spans="1:28" s="48" customFormat="1" x14ac:dyDescent="0.25">
      <c r="A825" s="107">
        <v>2020</v>
      </c>
      <c r="B825" s="107">
        <v>118</v>
      </c>
      <c r="C825" s="107">
        <v>1</v>
      </c>
      <c r="D825" s="109">
        <v>43831</v>
      </c>
      <c r="E825" s="109">
        <v>44104</v>
      </c>
      <c r="F825" s="109">
        <v>44104</v>
      </c>
      <c r="G825" s="107" t="s">
        <v>128</v>
      </c>
      <c r="H825" s="107" t="s">
        <v>3867</v>
      </c>
      <c r="I825" s="107">
        <v>358</v>
      </c>
      <c r="J825" s="107">
        <v>302</v>
      </c>
      <c r="K825" s="109">
        <v>43895</v>
      </c>
      <c r="L825" s="107" t="s">
        <v>172</v>
      </c>
      <c r="M825" s="107">
        <v>1024479892</v>
      </c>
      <c r="N825" s="107" t="s">
        <v>1087</v>
      </c>
      <c r="O825" s="107" t="s">
        <v>112</v>
      </c>
      <c r="P825" s="107">
        <v>226</v>
      </c>
      <c r="Q825" s="109">
        <v>43895</v>
      </c>
      <c r="R825" s="107" t="s">
        <v>4089</v>
      </c>
      <c r="S825" s="48">
        <v>55500000</v>
      </c>
      <c r="T825" s="48">
        <v>0</v>
      </c>
      <c r="U825" s="48">
        <v>0</v>
      </c>
      <c r="V825" s="130">
        <v>55500000</v>
      </c>
      <c r="W825" s="48">
        <v>32375000</v>
      </c>
      <c r="X825" s="48">
        <v>23125000</v>
      </c>
      <c r="AA825" s="107"/>
      <c r="AB825" s="107"/>
    </row>
    <row r="826" spans="1:28" s="48" customFormat="1" x14ac:dyDescent="0.25">
      <c r="A826" s="107">
        <v>2020</v>
      </c>
      <c r="B826" s="107">
        <v>118</v>
      </c>
      <c r="C826" s="107">
        <v>1</v>
      </c>
      <c r="D826" s="109">
        <v>43831</v>
      </c>
      <c r="E826" s="109">
        <v>44104</v>
      </c>
      <c r="F826" s="109">
        <v>44104</v>
      </c>
      <c r="G826" s="107" t="s">
        <v>114</v>
      </c>
      <c r="H826" s="107" t="s">
        <v>4052</v>
      </c>
      <c r="I826" s="107">
        <v>382</v>
      </c>
      <c r="J826" s="107">
        <v>298</v>
      </c>
      <c r="K826" s="109">
        <v>43895</v>
      </c>
      <c r="L826" s="107" t="s">
        <v>172</v>
      </c>
      <c r="M826" s="107">
        <v>79328182</v>
      </c>
      <c r="N826" s="107" t="s">
        <v>1299</v>
      </c>
      <c r="O826" s="107" t="s">
        <v>112</v>
      </c>
      <c r="P826" s="107">
        <v>227</v>
      </c>
      <c r="Q826" s="109">
        <v>43895</v>
      </c>
      <c r="R826" s="107" t="s">
        <v>4114</v>
      </c>
      <c r="S826" s="48">
        <v>59814160</v>
      </c>
      <c r="T826" s="48">
        <v>0</v>
      </c>
      <c r="U826" s="48">
        <v>0</v>
      </c>
      <c r="V826" s="130">
        <v>59814160</v>
      </c>
      <c r="W826" s="48">
        <v>44112943</v>
      </c>
      <c r="X826" s="48">
        <v>15701217</v>
      </c>
      <c r="AA826" s="107"/>
      <c r="AB826" s="107"/>
    </row>
    <row r="827" spans="1:28" s="48" customFormat="1" x14ac:dyDescent="0.25">
      <c r="A827" s="107">
        <v>2020</v>
      </c>
      <c r="B827" s="107">
        <v>118</v>
      </c>
      <c r="C827" s="107">
        <v>1</v>
      </c>
      <c r="D827" s="109">
        <v>43831</v>
      </c>
      <c r="E827" s="109">
        <v>44104</v>
      </c>
      <c r="F827" s="109">
        <v>44104</v>
      </c>
      <c r="G827" s="107" t="s">
        <v>114</v>
      </c>
      <c r="H827" s="107" t="s">
        <v>4052</v>
      </c>
      <c r="I827" s="107">
        <v>384</v>
      </c>
      <c r="J827" s="107">
        <v>293</v>
      </c>
      <c r="K827" s="109">
        <v>43893</v>
      </c>
      <c r="L827" s="107" t="s">
        <v>172</v>
      </c>
      <c r="M827" s="107">
        <v>1019029589</v>
      </c>
      <c r="N827" s="107" t="s">
        <v>1292</v>
      </c>
      <c r="O827" s="107" t="s">
        <v>112</v>
      </c>
      <c r="P827" s="107">
        <v>228</v>
      </c>
      <c r="Q827" s="109">
        <v>43864</v>
      </c>
      <c r="R827" s="107" t="s">
        <v>4139</v>
      </c>
      <c r="S827" s="48">
        <v>59814160</v>
      </c>
      <c r="T827" s="48">
        <v>0</v>
      </c>
      <c r="U827" s="48">
        <v>0</v>
      </c>
      <c r="V827" s="130">
        <v>59814160</v>
      </c>
      <c r="W827" s="48">
        <v>44362169</v>
      </c>
      <c r="X827" s="48">
        <v>15451991</v>
      </c>
      <c r="AA827" s="107"/>
      <c r="AB827" s="107"/>
    </row>
    <row r="828" spans="1:28" s="48" customFormat="1" x14ac:dyDescent="0.25">
      <c r="A828" s="107">
        <v>2020</v>
      </c>
      <c r="B828" s="107">
        <v>118</v>
      </c>
      <c r="C828" s="107">
        <v>1</v>
      </c>
      <c r="D828" s="109">
        <v>43831</v>
      </c>
      <c r="E828" s="109">
        <v>44104</v>
      </c>
      <c r="F828" s="109">
        <v>44104</v>
      </c>
      <c r="G828" s="107" t="s">
        <v>137</v>
      </c>
      <c r="H828" s="107" t="s">
        <v>138</v>
      </c>
      <c r="I828" s="107">
        <v>385</v>
      </c>
      <c r="J828" s="107">
        <v>292</v>
      </c>
      <c r="K828" s="109">
        <v>43893</v>
      </c>
      <c r="L828" s="107" t="s">
        <v>172</v>
      </c>
      <c r="M828" s="107">
        <v>52337047</v>
      </c>
      <c r="N828" s="107" t="s">
        <v>1090</v>
      </c>
      <c r="O828" s="107" t="s">
        <v>112</v>
      </c>
      <c r="P828" s="107">
        <v>229</v>
      </c>
      <c r="Q828" s="109">
        <v>43893</v>
      </c>
      <c r="R828" s="107" t="s">
        <v>4140</v>
      </c>
      <c r="S828" s="48">
        <v>63000000</v>
      </c>
      <c r="T828" s="48">
        <v>0</v>
      </c>
      <c r="U828" s="48">
        <v>0</v>
      </c>
      <c r="V828" s="130">
        <v>63000000</v>
      </c>
      <c r="W828" s="48">
        <v>41300000</v>
      </c>
      <c r="X828" s="48">
        <v>21700000</v>
      </c>
      <c r="AA828" s="107"/>
      <c r="AB828" s="107"/>
    </row>
    <row r="829" spans="1:28" s="48" customFormat="1" x14ac:dyDescent="0.25">
      <c r="A829" s="107">
        <v>2020</v>
      </c>
      <c r="B829" s="107">
        <v>118</v>
      </c>
      <c r="C829" s="107">
        <v>1</v>
      </c>
      <c r="D829" s="109">
        <v>43831</v>
      </c>
      <c r="E829" s="109">
        <v>44104</v>
      </c>
      <c r="F829" s="109">
        <v>44104</v>
      </c>
      <c r="G829" s="107" t="s">
        <v>123</v>
      </c>
      <c r="H829" s="107" t="s">
        <v>124</v>
      </c>
      <c r="I829" s="107">
        <v>379</v>
      </c>
      <c r="J829" s="107">
        <v>310</v>
      </c>
      <c r="K829" s="109">
        <v>43896</v>
      </c>
      <c r="L829" s="107" t="s">
        <v>172</v>
      </c>
      <c r="M829" s="107">
        <v>1057594105</v>
      </c>
      <c r="N829" s="107" t="s">
        <v>1091</v>
      </c>
      <c r="O829" s="107" t="s">
        <v>112</v>
      </c>
      <c r="P829" s="107">
        <v>230</v>
      </c>
      <c r="Q829" s="109">
        <v>43896</v>
      </c>
      <c r="R829" s="107" t="s">
        <v>4141</v>
      </c>
      <c r="S829" s="48">
        <v>50000000</v>
      </c>
      <c r="T829" s="48">
        <v>833325</v>
      </c>
      <c r="U829" s="48">
        <v>0</v>
      </c>
      <c r="V829" s="130">
        <v>49166675</v>
      </c>
      <c r="W829" s="48">
        <v>29166667</v>
      </c>
      <c r="X829" s="48">
        <v>20000008</v>
      </c>
      <c r="AA829" s="107"/>
      <c r="AB829" s="107"/>
    </row>
    <row r="830" spans="1:28" s="48" customFormat="1" x14ac:dyDescent="0.25">
      <c r="A830" s="107">
        <v>2020</v>
      </c>
      <c r="B830" s="107">
        <v>118</v>
      </c>
      <c r="C830" s="107">
        <v>1</v>
      </c>
      <c r="D830" s="109">
        <v>43831</v>
      </c>
      <c r="E830" s="109">
        <v>44104</v>
      </c>
      <c r="F830" s="109">
        <v>44104</v>
      </c>
      <c r="G830" s="107" t="s">
        <v>121</v>
      </c>
      <c r="H830" s="107" t="s">
        <v>3848</v>
      </c>
      <c r="I830" s="107">
        <v>333</v>
      </c>
      <c r="J830" s="107">
        <v>341</v>
      </c>
      <c r="K830" s="109">
        <v>43901</v>
      </c>
      <c r="L830" s="107" t="s">
        <v>172</v>
      </c>
      <c r="M830" s="107">
        <v>52074779</v>
      </c>
      <c r="N830" s="107" t="s">
        <v>1093</v>
      </c>
      <c r="O830" s="107" t="s">
        <v>112</v>
      </c>
      <c r="P830" s="107">
        <v>231</v>
      </c>
      <c r="Q830" s="109">
        <v>43901</v>
      </c>
      <c r="R830" s="107" t="s">
        <v>4142</v>
      </c>
      <c r="S830" s="48">
        <v>49600000</v>
      </c>
      <c r="T830" s="48">
        <v>0</v>
      </c>
      <c r="U830" s="48">
        <v>0</v>
      </c>
      <c r="V830" s="130">
        <v>49600000</v>
      </c>
      <c r="W830" s="48">
        <v>35133333</v>
      </c>
      <c r="X830" s="48">
        <v>14466667</v>
      </c>
      <c r="AA830" s="107"/>
      <c r="AB830" s="107"/>
    </row>
    <row r="831" spans="1:28" s="48" customFormat="1" x14ac:dyDescent="0.25">
      <c r="A831" s="107">
        <v>2020</v>
      </c>
      <c r="B831" s="107">
        <v>118</v>
      </c>
      <c r="C831" s="107">
        <v>1</v>
      </c>
      <c r="D831" s="109">
        <v>43831</v>
      </c>
      <c r="E831" s="109">
        <v>44104</v>
      </c>
      <c r="F831" s="109">
        <v>44104</v>
      </c>
      <c r="G831" s="107" t="s">
        <v>128</v>
      </c>
      <c r="H831" s="107" t="s">
        <v>3867</v>
      </c>
      <c r="I831" s="107">
        <v>340</v>
      </c>
      <c r="J831" s="107">
        <v>303</v>
      </c>
      <c r="K831" s="109">
        <v>43895</v>
      </c>
      <c r="L831" s="107" t="s">
        <v>172</v>
      </c>
      <c r="M831" s="107">
        <v>52424447</v>
      </c>
      <c r="N831" s="107" t="s">
        <v>1094</v>
      </c>
      <c r="O831" s="107" t="s">
        <v>112</v>
      </c>
      <c r="P831" s="107">
        <v>232</v>
      </c>
      <c r="Q831" s="109">
        <v>43895</v>
      </c>
      <c r="R831" s="107" t="s">
        <v>4044</v>
      </c>
      <c r="S831" s="48">
        <v>55500000</v>
      </c>
      <c r="T831" s="48">
        <v>0</v>
      </c>
      <c r="U831" s="48">
        <v>0</v>
      </c>
      <c r="V831" s="130">
        <v>55500000</v>
      </c>
      <c r="W831" s="48">
        <v>32560000</v>
      </c>
      <c r="X831" s="48">
        <v>22940000</v>
      </c>
      <c r="AA831" s="107"/>
      <c r="AB831" s="107"/>
    </row>
    <row r="832" spans="1:28" s="48" customFormat="1" x14ac:dyDescent="0.25">
      <c r="A832" s="107">
        <v>2020</v>
      </c>
      <c r="B832" s="107">
        <v>118</v>
      </c>
      <c r="C832" s="107">
        <v>1</v>
      </c>
      <c r="D832" s="109">
        <v>43831</v>
      </c>
      <c r="E832" s="109">
        <v>44104</v>
      </c>
      <c r="F832" s="109">
        <v>44104</v>
      </c>
      <c r="G832" s="107" t="s">
        <v>128</v>
      </c>
      <c r="H832" s="107" t="s">
        <v>3867</v>
      </c>
      <c r="I832" s="107">
        <v>367</v>
      </c>
      <c r="J832" s="107">
        <v>325</v>
      </c>
      <c r="K832" s="109">
        <v>43899</v>
      </c>
      <c r="L832" s="107" t="s">
        <v>172</v>
      </c>
      <c r="M832" s="107">
        <v>1010202591</v>
      </c>
      <c r="N832" s="107" t="s">
        <v>1095</v>
      </c>
      <c r="O832" s="107" t="s">
        <v>112</v>
      </c>
      <c r="P832" s="107">
        <v>233</v>
      </c>
      <c r="Q832" s="109">
        <v>43899</v>
      </c>
      <c r="R832" s="107" t="s">
        <v>4119</v>
      </c>
      <c r="S832" s="48">
        <v>55500000</v>
      </c>
      <c r="T832" s="48">
        <v>0</v>
      </c>
      <c r="U832" s="48">
        <v>0</v>
      </c>
      <c r="V832" s="130">
        <v>55500000</v>
      </c>
      <c r="W832" s="48">
        <v>31820000</v>
      </c>
      <c r="X832" s="48">
        <v>23680000</v>
      </c>
      <c r="AA832" s="107"/>
      <c r="AB832" s="107"/>
    </row>
    <row r="833" spans="1:28" s="48" customFormat="1" x14ac:dyDescent="0.25">
      <c r="A833" s="107">
        <v>2020</v>
      </c>
      <c r="B833" s="107">
        <v>118</v>
      </c>
      <c r="C833" s="107">
        <v>1</v>
      </c>
      <c r="D833" s="109">
        <v>43831</v>
      </c>
      <c r="E833" s="109">
        <v>44104</v>
      </c>
      <c r="F833" s="109">
        <v>44104</v>
      </c>
      <c r="G833" s="107" t="s">
        <v>128</v>
      </c>
      <c r="H833" s="107" t="s">
        <v>3867</v>
      </c>
      <c r="I833" s="107">
        <v>357</v>
      </c>
      <c r="J833" s="107">
        <v>296</v>
      </c>
      <c r="K833" s="109">
        <v>43894</v>
      </c>
      <c r="L833" s="107" t="s">
        <v>172</v>
      </c>
      <c r="M833" s="107">
        <v>19475709</v>
      </c>
      <c r="N833" s="107" t="s">
        <v>1096</v>
      </c>
      <c r="O833" s="107" t="s">
        <v>112</v>
      </c>
      <c r="P833" s="107">
        <v>234</v>
      </c>
      <c r="Q833" s="109">
        <v>43894</v>
      </c>
      <c r="R833" s="107" t="s">
        <v>4119</v>
      </c>
      <c r="S833" s="48">
        <v>55500000</v>
      </c>
      <c r="T833" s="48">
        <v>0</v>
      </c>
      <c r="U833" s="48">
        <v>0</v>
      </c>
      <c r="V833" s="130">
        <v>55500000</v>
      </c>
      <c r="W833" s="48">
        <v>32745000</v>
      </c>
      <c r="X833" s="48">
        <v>22755000</v>
      </c>
      <c r="AA833" s="107"/>
      <c r="AB833" s="107"/>
    </row>
    <row r="834" spans="1:28" s="48" customFormat="1" x14ac:dyDescent="0.25">
      <c r="A834" s="107">
        <v>2020</v>
      </c>
      <c r="B834" s="107">
        <v>118</v>
      </c>
      <c r="C834" s="107">
        <v>1</v>
      </c>
      <c r="D834" s="109">
        <v>43831</v>
      </c>
      <c r="E834" s="109">
        <v>44104</v>
      </c>
      <c r="F834" s="109">
        <v>44104</v>
      </c>
      <c r="G834" s="107" t="s">
        <v>128</v>
      </c>
      <c r="H834" s="107" t="s">
        <v>3867</v>
      </c>
      <c r="I834" s="107">
        <v>346</v>
      </c>
      <c r="J834" s="107">
        <v>295</v>
      </c>
      <c r="K834" s="109">
        <v>43894</v>
      </c>
      <c r="L834" s="107" t="s">
        <v>172</v>
      </c>
      <c r="M834" s="107">
        <v>53073605</v>
      </c>
      <c r="N834" s="107" t="s">
        <v>1298</v>
      </c>
      <c r="O834" s="107" t="s">
        <v>112</v>
      </c>
      <c r="P834" s="107">
        <v>235</v>
      </c>
      <c r="Q834" s="109">
        <v>43894</v>
      </c>
      <c r="R834" s="107" t="s">
        <v>3875</v>
      </c>
      <c r="S834" s="48">
        <v>55500000</v>
      </c>
      <c r="T834" s="48">
        <v>0</v>
      </c>
      <c r="U834" s="48">
        <v>0</v>
      </c>
      <c r="V834" s="130">
        <v>55500000</v>
      </c>
      <c r="W834" s="48">
        <v>32310000</v>
      </c>
      <c r="X834" s="48">
        <v>23190000</v>
      </c>
      <c r="AA834" s="107"/>
      <c r="AB834" s="107"/>
    </row>
    <row r="835" spans="1:28" s="48" customFormat="1" x14ac:dyDescent="0.25">
      <c r="A835" s="107">
        <v>2020</v>
      </c>
      <c r="B835" s="107">
        <v>118</v>
      </c>
      <c r="C835" s="107">
        <v>1</v>
      </c>
      <c r="D835" s="109">
        <v>43831</v>
      </c>
      <c r="E835" s="109">
        <v>44104</v>
      </c>
      <c r="F835" s="109">
        <v>44104</v>
      </c>
      <c r="G835" s="107" t="s">
        <v>123</v>
      </c>
      <c r="H835" s="107" t="s">
        <v>124</v>
      </c>
      <c r="I835" s="107">
        <v>395</v>
      </c>
      <c r="J835" s="107">
        <v>309</v>
      </c>
      <c r="K835" s="109">
        <v>43896</v>
      </c>
      <c r="L835" s="107" t="s">
        <v>172</v>
      </c>
      <c r="M835" s="107">
        <v>80804550</v>
      </c>
      <c r="N835" s="107" t="s">
        <v>1308</v>
      </c>
      <c r="O835" s="107" t="s">
        <v>112</v>
      </c>
      <c r="P835" s="107">
        <v>236</v>
      </c>
      <c r="Q835" s="109">
        <v>43896</v>
      </c>
      <c r="R835" s="107" t="s">
        <v>4143</v>
      </c>
      <c r="S835" s="48">
        <v>83000000</v>
      </c>
      <c r="T835" s="48">
        <v>1383333</v>
      </c>
      <c r="U835" s="48">
        <v>0</v>
      </c>
      <c r="V835" s="130">
        <v>81616667</v>
      </c>
      <c r="W835" s="48">
        <v>48416667</v>
      </c>
      <c r="X835" s="48">
        <v>33200000</v>
      </c>
      <c r="AA835" s="107"/>
      <c r="AB835" s="107"/>
    </row>
    <row r="836" spans="1:28" s="48" customFormat="1" x14ac:dyDescent="0.25">
      <c r="A836" s="107">
        <v>2020</v>
      </c>
      <c r="B836" s="107">
        <v>118</v>
      </c>
      <c r="C836" s="107">
        <v>1</v>
      </c>
      <c r="D836" s="109">
        <v>43831</v>
      </c>
      <c r="E836" s="109">
        <v>44104</v>
      </c>
      <c r="F836" s="109">
        <v>44104</v>
      </c>
      <c r="G836" s="107" t="s">
        <v>128</v>
      </c>
      <c r="H836" s="107" t="s">
        <v>3867</v>
      </c>
      <c r="I836" s="107">
        <v>349</v>
      </c>
      <c r="J836" s="107">
        <v>304</v>
      </c>
      <c r="K836" s="109">
        <v>43895</v>
      </c>
      <c r="L836" s="107" t="s">
        <v>172</v>
      </c>
      <c r="M836" s="107">
        <v>79958101</v>
      </c>
      <c r="N836" s="107" t="s">
        <v>1099</v>
      </c>
      <c r="O836" s="107" t="s">
        <v>112</v>
      </c>
      <c r="P836" s="107">
        <v>237</v>
      </c>
      <c r="Q836" s="109">
        <v>43895</v>
      </c>
      <c r="R836" s="107" t="s">
        <v>4144</v>
      </c>
      <c r="S836" s="48">
        <v>63000000</v>
      </c>
      <c r="T836" s="48">
        <v>0</v>
      </c>
      <c r="U836" s="48">
        <v>0</v>
      </c>
      <c r="V836" s="130">
        <v>63000000</v>
      </c>
      <c r="W836" s="48">
        <v>36960000</v>
      </c>
      <c r="X836" s="48">
        <v>26040000</v>
      </c>
      <c r="AA836" s="107"/>
      <c r="AB836" s="107"/>
    </row>
    <row r="837" spans="1:28" s="48" customFormat="1" x14ac:dyDescent="0.25">
      <c r="A837" s="107">
        <v>2020</v>
      </c>
      <c r="B837" s="107">
        <v>118</v>
      </c>
      <c r="C837" s="107">
        <v>1</v>
      </c>
      <c r="D837" s="109">
        <v>43831</v>
      </c>
      <c r="E837" s="109">
        <v>44104</v>
      </c>
      <c r="F837" s="109">
        <v>44104</v>
      </c>
      <c r="G837" s="107" t="s">
        <v>128</v>
      </c>
      <c r="H837" s="107" t="s">
        <v>3867</v>
      </c>
      <c r="I837" s="107">
        <v>318</v>
      </c>
      <c r="J837" s="107">
        <v>305</v>
      </c>
      <c r="K837" s="109">
        <v>43895</v>
      </c>
      <c r="L837" s="107" t="s">
        <v>172</v>
      </c>
      <c r="M837" s="107">
        <v>1072920640</v>
      </c>
      <c r="N837" s="107" t="s">
        <v>1100</v>
      </c>
      <c r="O837" s="107" t="s">
        <v>112</v>
      </c>
      <c r="P837" s="107">
        <v>238</v>
      </c>
      <c r="Q837" s="109">
        <v>43895</v>
      </c>
      <c r="R837" s="107" t="s">
        <v>4089</v>
      </c>
      <c r="S837" s="48">
        <v>55500000</v>
      </c>
      <c r="T837" s="48">
        <v>0</v>
      </c>
      <c r="U837" s="48">
        <v>0</v>
      </c>
      <c r="V837" s="130">
        <v>55500000</v>
      </c>
      <c r="W837" s="48">
        <v>31820000</v>
      </c>
      <c r="X837" s="48">
        <v>23680000</v>
      </c>
      <c r="AA837" s="107"/>
      <c r="AB837" s="107"/>
    </row>
    <row r="838" spans="1:28" s="48" customFormat="1" x14ac:dyDescent="0.25">
      <c r="A838" s="107">
        <v>2020</v>
      </c>
      <c r="B838" s="107">
        <v>118</v>
      </c>
      <c r="C838" s="107">
        <v>1</v>
      </c>
      <c r="D838" s="109">
        <v>43831</v>
      </c>
      <c r="E838" s="109">
        <v>44104</v>
      </c>
      <c r="F838" s="109">
        <v>44104</v>
      </c>
      <c r="G838" s="107" t="s">
        <v>128</v>
      </c>
      <c r="H838" s="107" t="s">
        <v>3867</v>
      </c>
      <c r="I838" s="107">
        <v>372</v>
      </c>
      <c r="J838" s="107">
        <v>297</v>
      </c>
      <c r="K838" s="109">
        <v>43895</v>
      </c>
      <c r="L838" s="107" t="s">
        <v>172</v>
      </c>
      <c r="M838" s="107">
        <v>74370660</v>
      </c>
      <c r="N838" s="107" t="s">
        <v>1101</v>
      </c>
      <c r="O838" s="107" t="s">
        <v>112</v>
      </c>
      <c r="P838" s="107">
        <v>239</v>
      </c>
      <c r="Q838" s="109">
        <v>43895</v>
      </c>
      <c r="R838" s="107" t="s">
        <v>1300</v>
      </c>
      <c r="S838" s="48">
        <v>68500000</v>
      </c>
      <c r="T838" s="48">
        <v>0</v>
      </c>
      <c r="U838" s="48">
        <v>0</v>
      </c>
      <c r="V838" s="130">
        <v>68500000</v>
      </c>
      <c r="W838" s="48">
        <v>39958333</v>
      </c>
      <c r="X838" s="48">
        <v>28541667</v>
      </c>
      <c r="AA838" s="107"/>
      <c r="AB838" s="107"/>
    </row>
    <row r="839" spans="1:28" s="48" customFormat="1" x14ac:dyDescent="0.25">
      <c r="A839" s="107">
        <v>2020</v>
      </c>
      <c r="B839" s="107">
        <v>118</v>
      </c>
      <c r="C839" s="107">
        <v>1</v>
      </c>
      <c r="D839" s="109">
        <v>43831</v>
      </c>
      <c r="E839" s="109">
        <v>44104</v>
      </c>
      <c r="F839" s="109">
        <v>44104</v>
      </c>
      <c r="G839" s="107" t="s">
        <v>137</v>
      </c>
      <c r="H839" s="107" t="s">
        <v>138</v>
      </c>
      <c r="I839" s="107">
        <v>392</v>
      </c>
      <c r="J839" s="107">
        <v>308</v>
      </c>
      <c r="K839" s="109">
        <v>43896</v>
      </c>
      <c r="L839" s="107" t="s">
        <v>172</v>
      </c>
      <c r="M839" s="107">
        <v>1014228455</v>
      </c>
      <c r="N839" s="107" t="s">
        <v>1280</v>
      </c>
      <c r="O839" s="107" t="s">
        <v>113</v>
      </c>
      <c r="P839" s="107">
        <v>240</v>
      </c>
      <c r="Q839" s="109">
        <v>43896</v>
      </c>
      <c r="R839" s="107" t="s">
        <v>4145</v>
      </c>
      <c r="S839" s="48">
        <v>16861833</v>
      </c>
      <c r="T839" s="48">
        <v>0</v>
      </c>
      <c r="U839" s="48">
        <v>0</v>
      </c>
      <c r="V839" s="130">
        <v>16861833</v>
      </c>
      <c r="W839" s="48">
        <v>10928966</v>
      </c>
      <c r="X839" s="48">
        <v>5932867</v>
      </c>
      <c r="AA839" s="107"/>
      <c r="AB839" s="107"/>
    </row>
    <row r="840" spans="1:28" s="48" customFormat="1" x14ac:dyDescent="0.25">
      <c r="A840" s="107">
        <v>2020</v>
      </c>
      <c r="B840" s="107">
        <v>118</v>
      </c>
      <c r="C840" s="107">
        <v>1</v>
      </c>
      <c r="D840" s="109">
        <v>43831</v>
      </c>
      <c r="E840" s="109">
        <v>44104</v>
      </c>
      <c r="F840" s="109">
        <v>44104</v>
      </c>
      <c r="G840" s="107" t="s">
        <v>128</v>
      </c>
      <c r="H840" s="107" t="s">
        <v>3867</v>
      </c>
      <c r="I840" s="107">
        <v>317</v>
      </c>
      <c r="J840" s="107">
        <v>306</v>
      </c>
      <c r="K840" s="109">
        <v>43895</v>
      </c>
      <c r="L840" s="107" t="s">
        <v>172</v>
      </c>
      <c r="M840" s="107">
        <v>1022334496</v>
      </c>
      <c r="N840" s="107" t="s">
        <v>1103</v>
      </c>
      <c r="O840" s="107" t="s">
        <v>112</v>
      </c>
      <c r="P840" s="107">
        <v>241</v>
      </c>
      <c r="Q840" s="109">
        <v>43895</v>
      </c>
      <c r="R840" s="107" t="s">
        <v>4089</v>
      </c>
      <c r="S840" s="48">
        <v>55500000</v>
      </c>
      <c r="T840" s="48">
        <v>0</v>
      </c>
      <c r="U840" s="48">
        <v>0</v>
      </c>
      <c r="V840" s="130">
        <v>55500000</v>
      </c>
      <c r="W840" s="48">
        <v>30155000</v>
      </c>
      <c r="X840" s="48">
        <v>25345000</v>
      </c>
      <c r="AA840" s="107"/>
      <c r="AB840" s="107"/>
    </row>
    <row r="841" spans="1:28" s="48" customFormat="1" x14ac:dyDescent="0.25">
      <c r="A841" s="107">
        <v>2020</v>
      </c>
      <c r="B841" s="107">
        <v>118</v>
      </c>
      <c r="C841" s="107">
        <v>1</v>
      </c>
      <c r="D841" s="109">
        <v>43831</v>
      </c>
      <c r="E841" s="109">
        <v>44104</v>
      </c>
      <c r="F841" s="109">
        <v>44104</v>
      </c>
      <c r="G841" s="107" t="s">
        <v>96</v>
      </c>
      <c r="H841" s="107" t="s">
        <v>4146</v>
      </c>
      <c r="I841" s="107">
        <v>380</v>
      </c>
      <c r="J841" s="107">
        <v>322</v>
      </c>
      <c r="K841" s="109">
        <v>43899</v>
      </c>
      <c r="L841" s="107" t="s">
        <v>171</v>
      </c>
      <c r="M841" s="107">
        <v>901005853</v>
      </c>
      <c r="N841" s="107" t="s">
        <v>100</v>
      </c>
      <c r="O841" s="107" t="s">
        <v>98</v>
      </c>
      <c r="P841" s="107">
        <v>242</v>
      </c>
      <c r="Q841" s="109">
        <v>43896</v>
      </c>
      <c r="R841" s="107" t="s">
        <v>4147</v>
      </c>
      <c r="S841" s="48">
        <v>207600000</v>
      </c>
      <c r="T841" s="48">
        <v>0</v>
      </c>
      <c r="U841" s="48">
        <v>0</v>
      </c>
      <c r="V841" s="130">
        <v>207600000</v>
      </c>
      <c r="W841" s="48">
        <v>121100000</v>
      </c>
      <c r="X841" s="48">
        <v>86500000</v>
      </c>
      <c r="AA841" s="107"/>
      <c r="AB841" s="107"/>
    </row>
    <row r="842" spans="1:28" s="48" customFormat="1" x14ac:dyDescent="0.25">
      <c r="A842" s="107">
        <v>2020</v>
      </c>
      <c r="B842" s="107">
        <v>118</v>
      </c>
      <c r="C842" s="107">
        <v>1</v>
      </c>
      <c r="D842" s="109">
        <v>43831</v>
      </c>
      <c r="E842" s="109">
        <v>44104</v>
      </c>
      <c r="F842" s="109">
        <v>44104</v>
      </c>
      <c r="G842" s="107" t="s">
        <v>141</v>
      </c>
      <c r="H842" s="107" t="s">
        <v>4001</v>
      </c>
      <c r="I842" s="107">
        <v>414</v>
      </c>
      <c r="J842" s="107">
        <v>352</v>
      </c>
      <c r="K842" s="109">
        <v>43907</v>
      </c>
      <c r="L842" s="107" t="s">
        <v>172</v>
      </c>
      <c r="M842" s="107">
        <v>1098625296</v>
      </c>
      <c r="N842" s="107" t="s">
        <v>1105</v>
      </c>
      <c r="O842" s="107" t="s">
        <v>112</v>
      </c>
      <c r="P842" s="107">
        <v>243</v>
      </c>
      <c r="Q842" s="109">
        <v>43907</v>
      </c>
      <c r="R842" s="107" t="s">
        <v>1324</v>
      </c>
      <c r="S842" s="48">
        <v>59500000</v>
      </c>
      <c r="T842" s="48">
        <v>0</v>
      </c>
      <c r="U842" s="48">
        <v>0</v>
      </c>
      <c r="V842" s="130">
        <v>59500000</v>
      </c>
      <c r="W842" s="48">
        <v>46183333</v>
      </c>
      <c r="X842" s="48">
        <v>13316667</v>
      </c>
      <c r="AA842" s="107"/>
      <c r="AB842" s="107"/>
    </row>
    <row r="843" spans="1:28" s="48" customFormat="1" x14ac:dyDescent="0.25">
      <c r="A843" s="107">
        <v>2020</v>
      </c>
      <c r="B843" s="107">
        <v>118</v>
      </c>
      <c r="C843" s="107">
        <v>1</v>
      </c>
      <c r="D843" s="109">
        <v>43831</v>
      </c>
      <c r="E843" s="109">
        <v>44104</v>
      </c>
      <c r="F843" s="109">
        <v>44104</v>
      </c>
      <c r="G843" s="107" t="s">
        <v>114</v>
      </c>
      <c r="H843" s="107" t="s">
        <v>4052</v>
      </c>
      <c r="I843" s="107">
        <v>203</v>
      </c>
      <c r="J843" s="107">
        <v>326</v>
      </c>
      <c r="K843" s="109">
        <v>43899</v>
      </c>
      <c r="L843" s="107" t="s">
        <v>172</v>
      </c>
      <c r="M843" s="107">
        <v>52469988</v>
      </c>
      <c r="N843" s="107" t="s">
        <v>1106</v>
      </c>
      <c r="O843" s="107" t="s">
        <v>112</v>
      </c>
      <c r="P843" s="107">
        <v>244</v>
      </c>
      <c r="Q843" s="109">
        <v>43899</v>
      </c>
      <c r="R843" s="107" t="s">
        <v>4053</v>
      </c>
      <c r="S843" s="48">
        <v>49600000</v>
      </c>
      <c r="T843" s="48">
        <v>0</v>
      </c>
      <c r="U843" s="48">
        <v>0</v>
      </c>
      <c r="V843" s="130">
        <v>49600000</v>
      </c>
      <c r="W843" s="48">
        <v>35546667</v>
      </c>
      <c r="X843" s="48">
        <v>14053333</v>
      </c>
      <c r="AA843" s="107"/>
      <c r="AB843" s="107"/>
    </row>
    <row r="844" spans="1:28" s="48" customFormat="1" x14ac:dyDescent="0.25">
      <c r="A844" s="107">
        <v>2020</v>
      </c>
      <c r="B844" s="107">
        <v>118</v>
      </c>
      <c r="C844" s="107">
        <v>1</v>
      </c>
      <c r="D844" s="109">
        <v>43831</v>
      </c>
      <c r="E844" s="109">
        <v>44104</v>
      </c>
      <c r="F844" s="109">
        <v>44104</v>
      </c>
      <c r="G844" s="107" t="s">
        <v>128</v>
      </c>
      <c r="H844" s="107" t="s">
        <v>3867</v>
      </c>
      <c r="I844" s="107">
        <v>314</v>
      </c>
      <c r="J844" s="107">
        <v>331</v>
      </c>
      <c r="K844" s="109">
        <v>43900</v>
      </c>
      <c r="L844" s="107" t="s">
        <v>172</v>
      </c>
      <c r="M844" s="107">
        <v>24713115</v>
      </c>
      <c r="N844" s="107" t="s">
        <v>1313</v>
      </c>
      <c r="O844" s="107" t="s">
        <v>112</v>
      </c>
      <c r="P844" s="107">
        <v>245</v>
      </c>
      <c r="Q844" s="109">
        <v>43900</v>
      </c>
      <c r="R844" s="107" t="s">
        <v>4089</v>
      </c>
      <c r="S844" s="48">
        <v>52725000</v>
      </c>
      <c r="T844" s="48">
        <v>0</v>
      </c>
      <c r="U844" s="48">
        <v>0</v>
      </c>
      <c r="V844" s="130">
        <v>52725000</v>
      </c>
      <c r="W844" s="48">
        <v>31450000</v>
      </c>
      <c r="X844" s="48">
        <v>21275000</v>
      </c>
      <c r="AA844" s="107"/>
      <c r="AB844" s="107"/>
    </row>
    <row r="845" spans="1:28" s="48" customFormat="1" x14ac:dyDescent="0.25">
      <c r="A845" s="107">
        <v>2020</v>
      </c>
      <c r="B845" s="107">
        <v>118</v>
      </c>
      <c r="C845" s="107">
        <v>1</v>
      </c>
      <c r="D845" s="109">
        <v>43831</v>
      </c>
      <c r="E845" s="109">
        <v>44104</v>
      </c>
      <c r="F845" s="109">
        <v>44104</v>
      </c>
      <c r="G845" s="107" t="s">
        <v>128</v>
      </c>
      <c r="H845" s="107" t="s">
        <v>3867</v>
      </c>
      <c r="I845" s="107">
        <v>390</v>
      </c>
      <c r="J845" s="107">
        <v>311</v>
      </c>
      <c r="K845" s="109">
        <v>43896</v>
      </c>
      <c r="L845" s="107" t="s">
        <v>172</v>
      </c>
      <c r="M845" s="107">
        <v>80087435</v>
      </c>
      <c r="N845" s="107" t="s">
        <v>1108</v>
      </c>
      <c r="O845" s="107" t="s">
        <v>112</v>
      </c>
      <c r="P845" s="107">
        <v>246</v>
      </c>
      <c r="Q845" s="109">
        <v>43896</v>
      </c>
      <c r="R845" s="107" t="s">
        <v>4148</v>
      </c>
      <c r="S845" s="48">
        <v>70000000</v>
      </c>
      <c r="T845" s="48">
        <v>0</v>
      </c>
      <c r="U845" s="48">
        <v>0</v>
      </c>
      <c r="V845" s="130">
        <v>70000000</v>
      </c>
      <c r="W845" s="48">
        <v>33833333</v>
      </c>
      <c r="X845" s="48">
        <v>36166667</v>
      </c>
      <c r="AA845" s="107"/>
      <c r="AB845" s="107"/>
    </row>
    <row r="846" spans="1:28" s="48" customFormat="1" x14ac:dyDescent="0.25">
      <c r="A846" s="107">
        <v>2020</v>
      </c>
      <c r="B846" s="107">
        <v>118</v>
      </c>
      <c r="C846" s="107">
        <v>1</v>
      </c>
      <c r="D846" s="109">
        <v>43831</v>
      </c>
      <c r="E846" s="109">
        <v>44104</v>
      </c>
      <c r="F846" s="109">
        <v>44104</v>
      </c>
      <c r="G846" s="107" t="s">
        <v>114</v>
      </c>
      <c r="H846" s="107" t="s">
        <v>4052</v>
      </c>
      <c r="I846" s="107">
        <v>386</v>
      </c>
      <c r="J846" s="107">
        <v>307</v>
      </c>
      <c r="K846" s="109">
        <v>43896</v>
      </c>
      <c r="L846" s="107" t="s">
        <v>172</v>
      </c>
      <c r="M846" s="107">
        <v>1026273088</v>
      </c>
      <c r="N846" s="107" t="s">
        <v>34</v>
      </c>
      <c r="O846" s="107" t="s">
        <v>112</v>
      </c>
      <c r="P846" s="107">
        <v>247</v>
      </c>
      <c r="Q846" s="109">
        <v>43896</v>
      </c>
      <c r="R846" s="107" t="s">
        <v>4149</v>
      </c>
      <c r="S846" s="48">
        <v>62000000</v>
      </c>
      <c r="T846" s="48">
        <v>0</v>
      </c>
      <c r="U846" s="48">
        <v>0</v>
      </c>
      <c r="V846" s="130">
        <v>62000000</v>
      </c>
      <c r="W846" s="48">
        <v>36166667</v>
      </c>
      <c r="X846" s="48">
        <v>25833333</v>
      </c>
      <c r="AA846" s="107"/>
      <c r="AB846" s="107"/>
    </row>
    <row r="847" spans="1:28" s="48" customFormat="1" x14ac:dyDescent="0.25">
      <c r="A847" s="107">
        <v>2020</v>
      </c>
      <c r="B847" s="107">
        <v>118</v>
      </c>
      <c r="C847" s="107">
        <v>1</v>
      </c>
      <c r="D847" s="109">
        <v>43831</v>
      </c>
      <c r="E847" s="109">
        <v>44104</v>
      </c>
      <c r="F847" s="109">
        <v>44104</v>
      </c>
      <c r="G847" s="107" t="s">
        <v>128</v>
      </c>
      <c r="H847" s="107" t="s">
        <v>3867</v>
      </c>
      <c r="I847" s="107">
        <v>325</v>
      </c>
      <c r="J847" s="107">
        <v>345</v>
      </c>
      <c r="K847" s="109">
        <v>43902</v>
      </c>
      <c r="L847" s="107" t="s">
        <v>172</v>
      </c>
      <c r="M847" s="107">
        <v>52500402</v>
      </c>
      <c r="N847" s="107" t="s">
        <v>1285</v>
      </c>
      <c r="O847" s="107" t="s">
        <v>113</v>
      </c>
      <c r="P847" s="107">
        <v>248</v>
      </c>
      <c r="Q847" s="109">
        <v>43902</v>
      </c>
      <c r="R847" s="107" t="s">
        <v>4150</v>
      </c>
      <c r="S847" s="48">
        <v>33000000</v>
      </c>
      <c r="T847" s="48">
        <v>0</v>
      </c>
      <c r="U847" s="48">
        <v>0</v>
      </c>
      <c r="V847" s="130">
        <v>33000000</v>
      </c>
      <c r="W847" s="48">
        <v>18590000</v>
      </c>
      <c r="X847" s="48">
        <v>14410000</v>
      </c>
      <c r="AA847" s="107"/>
      <c r="AB847" s="107"/>
    </row>
    <row r="848" spans="1:28" s="48" customFormat="1" x14ac:dyDescent="0.25">
      <c r="A848" s="107">
        <v>2020</v>
      </c>
      <c r="B848" s="107">
        <v>118</v>
      </c>
      <c r="C848" s="107">
        <v>1</v>
      </c>
      <c r="D848" s="109">
        <v>43831</v>
      </c>
      <c r="E848" s="109">
        <v>44104</v>
      </c>
      <c r="F848" s="109">
        <v>44104</v>
      </c>
      <c r="G848" s="107" t="s">
        <v>121</v>
      </c>
      <c r="H848" s="107" t="s">
        <v>3848</v>
      </c>
      <c r="I848" s="107">
        <v>388</v>
      </c>
      <c r="J848" s="107">
        <v>347</v>
      </c>
      <c r="K848" s="109">
        <v>43902</v>
      </c>
      <c r="L848" s="107" t="s">
        <v>172</v>
      </c>
      <c r="M848" s="107">
        <v>1020744128</v>
      </c>
      <c r="N848" s="107" t="s">
        <v>1320</v>
      </c>
      <c r="O848" s="107" t="s">
        <v>112</v>
      </c>
      <c r="P848" s="107">
        <v>249</v>
      </c>
      <c r="Q848" s="109">
        <v>43902</v>
      </c>
      <c r="R848" s="107" t="s">
        <v>4151</v>
      </c>
      <c r="S848" s="48">
        <v>38250000</v>
      </c>
      <c r="T848" s="48">
        <v>0</v>
      </c>
      <c r="U848" s="48">
        <v>0</v>
      </c>
      <c r="V848" s="130">
        <v>38250000</v>
      </c>
      <c r="W848" s="48">
        <v>28560000</v>
      </c>
      <c r="X848" s="48">
        <v>9690000</v>
      </c>
      <c r="AA848" s="107"/>
      <c r="AB848" s="107"/>
    </row>
    <row r="849" spans="1:28" s="48" customFormat="1" x14ac:dyDescent="0.25">
      <c r="A849" s="107">
        <v>2020</v>
      </c>
      <c r="B849" s="107">
        <v>118</v>
      </c>
      <c r="C849" s="107">
        <v>1</v>
      </c>
      <c r="D849" s="109">
        <v>43831</v>
      </c>
      <c r="E849" s="109">
        <v>44104</v>
      </c>
      <c r="F849" s="109">
        <v>44104</v>
      </c>
      <c r="G849" s="107" t="s">
        <v>128</v>
      </c>
      <c r="H849" s="107" t="s">
        <v>3867</v>
      </c>
      <c r="I849" s="107">
        <v>327</v>
      </c>
      <c r="J849" s="107">
        <v>346</v>
      </c>
      <c r="K849" s="109">
        <v>43902</v>
      </c>
      <c r="L849" s="107" t="s">
        <v>172</v>
      </c>
      <c r="M849" s="107">
        <v>1013600355</v>
      </c>
      <c r="N849" s="107" t="s">
        <v>1287</v>
      </c>
      <c r="O849" s="107" t="s">
        <v>113</v>
      </c>
      <c r="P849" s="107">
        <v>250</v>
      </c>
      <c r="Q849" s="109">
        <v>43902</v>
      </c>
      <c r="R849" s="107" t="s">
        <v>4152</v>
      </c>
      <c r="S849" s="48">
        <v>33000000</v>
      </c>
      <c r="T849" s="48">
        <v>0</v>
      </c>
      <c r="U849" s="48">
        <v>0</v>
      </c>
      <c r="V849" s="130">
        <v>33000000</v>
      </c>
      <c r="W849" s="48">
        <v>18590000</v>
      </c>
      <c r="X849" s="48">
        <v>14410000</v>
      </c>
      <c r="AA849" s="107"/>
      <c r="AB849" s="107"/>
    </row>
    <row r="850" spans="1:28" s="48" customFormat="1" x14ac:dyDescent="0.25">
      <c r="A850" s="107">
        <v>2020</v>
      </c>
      <c r="B850" s="107">
        <v>118</v>
      </c>
      <c r="C850" s="107">
        <v>1</v>
      </c>
      <c r="D850" s="109">
        <v>43831</v>
      </c>
      <c r="E850" s="109">
        <v>44104</v>
      </c>
      <c r="F850" s="109">
        <v>44104</v>
      </c>
      <c r="G850" s="107" t="s">
        <v>128</v>
      </c>
      <c r="H850" s="107" t="s">
        <v>3867</v>
      </c>
      <c r="I850" s="107">
        <v>347</v>
      </c>
      <c r="J850" s="107">
        <v>330</v>
      </c>
      <c r="K850" s="109">
        <v>43900</v>
      </c>
      <c r="L850" s="107" t="s">
        <v>172</v>
      </c>
      <c r="M850" s="107">
        <v>11365785</v>
      </c>
      <c r="N850" s="107" t="s">
        <v>1112</v>
      </c>
      <c r="O850" s="107" t="s">
        <v>112</v>
      </c>
      <c r="P850" s="107">
        <v>251</v>
      </c>
      <c r="Q850" s="109">
        <v>43900</v>
      </c>
      <c r="R850" s="107" t="s">
        <v>4089</v>
      </c>
      <c r="S850" s="48">
        <v>55500000</v>
      </c>
      <c r="T850" s="48">
        <v>0</v>
      </c>
      <c r="U850" s="48">
        <v>0</v>
      </c>
      <c r="V850" s="130">
        <v>55500000</v>
      </c>
      <c r="W850" s="48">
        <v>31265000</v>
      </c>
      <c r="X850" s="48">
        <v>24235000</v>
      </c>
      <c r="AA850" s="107"/>
      <c r="AB850" s="107"/>
    </row>
    <row r="851" spans="1:28" s="48" customFormat="1" x14ac:dyDescent="0.25">
      <c r="A851" s="107">
        <v>2020</v>
      </c>
      <c r="B851" s="107">
        <v>118</v>
      </c>
      <c r="C851" s="107">
        <v>1</v>
      </c>
      <c r="D851" s="109">
        <v>43831</v>
      </c>
      <c r="E851" s="109">
        <v>44104</v>
      </c>
      <c r="F851" s="109">
        <v>44104</v>
      </c>
      <c r="G851" s="107" t="s">
        <v>128</v>
      </c>
      <c r="H851" s="107" t="s">
        <v>3867</v>
      </c>
      <c r="I851" s="107">
        <v>391</v>
      </c>
      <c r="J851" s="107">
        <v>333</v>
      </c>
      <c r="K851" s="109">
        <v>43900</v>
      </c>
      <c r="L851" s="107" t="s">
        <v>172</v>
      </c>
      <c r="M851" s="107">
        <v>79317008</v>
      </c>
      <c r="N851" s="107" t="s">
        <v>1113</v>
      </c>
      <c r="O851" s="107" t="s">
        <v>112</v>
      </c>
      <c r="P851" s="107">
        <v>252</v>
      </c>
      <c r="Q851" s="109">
        <v>43900</v>
      </c>
      <c r="R851" s="107" t="s">
        <v>1314</v>
      </c>
      <c r="S851" s="48">
        <v>100000000</v>
      </c>
      <c r="T851" s="48">
        <v>0</v>
      </c>
      <c r="U851" s="48">
        <v>0</v>
      </c>
      <c r="V851" s="130">
        <v>100000000</v>
      </c>
      <c r="W851" s="48">
        <v>46666667</v>
      </c>
      <c r="X851" s="48">
        <v>53333333</v>
      </c>
      <c r="AA851" s="107"/>
      <c r="AB851" s="107"/>
    </row>
    <row r="852" spans="1:28" s="48" customFormat="1" x14ac:dyDescent="0.25">
      <c r="A852" s="107">
        <v>2020</v>
      </c>
      <c r="B852" s="107">
        <v>118</v>
      </c>
      <c r="C852" s="107">
        <v>1</v>
      </c>
      <c r="D852" s="109">
        <v>43831</v>
      </c>
      <c r="E852" s="109">
        <v>44104</v>
      </c>
      <c r="F852" s="109">
        <v>44104</v>
      </c>
      <c r="G852" s="107" t="s">
        <v>121</v>
      </c>
      <c r="H852" s="107" t="s">
        <v>3848</v>
      </c>
      <c r="I852" s="107">
        <v>389</v>
      </c>
      <c r="J852" s="107">
        <v>342</v>
      </c>
      <c r="K852" s="109">
        <v>43901</v>
      </c>
      <c r="L852" s="107" t="s">
        <v>172</v>
      </c>
      <c r="M852" s="107">
        <v>51563303</v>
      </c>
      <c r="N852" s="107" t="s">
        <v>1283</v>
      </c>
      <c r="O852" s="107" t="s">
        <v>113</v>
      </c>
      <c r="P852" s="107">
        <v>253</v>
      </c>
      <c r="Q852" s="109">
        <v>43901</v>
      </c>
      <c r="R852" s="107" t="s">
        <v>4153</v>
      </c>
      <c r="S852" s="48">
        <v>23100000</v>
      </c>
      <c r="T852" s="48">
        <v>0</v>
      </c>
      <c r="U852" s="48">
        <v>0</v>
      </c>
      <c r="V852" s="130">
        <v>23100000</v>
      </c>
      <c r="W852" s="48">
        <v>18700000</v>
      </c>
      <c r="X852" s="48">
        <v>4400000</v>
      </c>
      <c r="AA852" s="107"/>
      <c r="AB852" s="107"/>
    </row>
    <row r="853" spans="1:28" s="48" customFormat="1" x14ac:dyDescent="0.25">
      <c r="A853" s="107">
        <v>2020</v>
      </c>
      <c r="B853" s="107">
        <v>118</v>
      </c>
      <c r="C853" s="107">
        <v>1</v>
      </c>
      <c r="D853" s="109">
        <v>43831</v>
      </c>
      <c r="E853" s="109">
        <v>44104</v>
      </c>
      <c r="F853" s="109">
        <v>44104</v>
      </c>
      <c r="G853" s="107" t="s">
        <v>128</v>
      </c>
      <c r="H853" s="107" t="s">
        <v>3867</v>
      </c>
      <c r="I853" s="107">
        <v>341</v>
      </c>
      <c r="J853" s="107">
        <v>334</v>
      </c>
      <c r="K853" s="109">
        <v>43900</v>
      </c>
      <c r="L853" s="107" t="s">
        <v>172</v>
      </c>
      <c r="M853" s="107">
        <v>52349463</v>
      </c>
      <c r="N853" s="107" t="s">
        <v>1115</v>
      </c>
      <c r="O853" s="107" t="s">
        <v>112</v>
      </c>
      <c r="P853" s="107">
        <v>254</v>
      </c>
      <c r="Q853" s="109">
        <v>43900</v>
      </c>
      <c r="R853" s="107" t="s">
        <v>4154</v>
      </c>
      <c r="S853" s="48">
        <v>68500000</v>
      </c>
      <c r="T853" s="48">
        <v>0</v>
      </c>
      <c r="U853" s="48">
        <v>0</v>
      </c>
      <c r="V853" s="130">
        <v>68500000</v>
      </c>
      <c r="W853" s="48">
        <v>38816667</v>
      </c>
      <c r="X853" s="48">
        <v>29683333</v>
      </c>
      <c r="AA853" s="107"/>
      <c r="AB853" s="107"/>
    </row>
    <row r="854" spans="1:28" s="48" customFormat="1" x14ac:dyDescent="0.25">
      <c r="A854" s="107">
        <v>2020</v>
      </c>
      <c r="B854" s="107">
        <v>118</v>
      </c>
      <c r="C854" s="107">
        <v>1</v>
      </c>
      <c r="D854" s="109">
        <v>43831</v>
      </c>
      <c r="E854" s="109">
        <v>44104</v>
      </c>
      <c r="F854" s="109">
        <v>44104</v>
      </c>
      <c r="G854" s="107" t="s">
        <v>128</v>
      </c>
      <c r="H854" s="107" t="s">
        <v>3867</v>
      </c>
      <c r="I854" s="107">
        <v>316</v>
      </c>
      <c r="J854" s="107">
        <v>493</v>
      </c>
      <c r="K854" s="109">
        <v>43956</v>
      </c>
      <c r="L854" s="107" t="s">
        <v>172</v>
      </c>
      <c r="M854" s="107">
        <v>1071164892</v>
      </c>
      <c r="N854" s="107" t="s">
        <v>1663</v>
      </c>
      <c r="O854" s="107" t="s">
        <v>113</v>
      </c>
      <c r="P854" s="107">
        <v>255</v>
      </c>
      <c r="Q854" s="109">
        <v>43956</v>
      </c>
      <c r="R854" s="107" t="s">
        <v>4155</v>
      </c>
      <c r="S854" s="48">
        <v>19933333</v>
      </c>
      <c r="T854" s="48">
        <v>0</v>
      </c>
      <c r="U854" s="48">
        <v>0</v>
      </c>
      <c r="V854" s="130">
        <v>19933333</v>
      </c>
      <c r="W854" s="48">
        <v>9966667</v>
      </c>
      <c r="X854" s="48">
        <v>9966666</v>
      </c>
      <c r="AA854" s="107"/>
      <c r="AB854" s="107"/>
    </row>
    <row r="855" spans="1:28" s="48" customFormat="1" x14ac:dyDescent="0.25">
      <c r="A855" s="107">
        <v>2020</v>
      </c>
      <c r="B855" s="107">
        <v>118</v>
      </c>
      <c r="C855" s="107">
        <v>1</v>
      </c>
      <c r="D855" s="109">
        <v>43831</v>
      </c>
      <c r="E855" s="109">
        <v>44104</v>
      </c>
      <c r="F855" s="109">
        <v>44104</v>
      </c>
      <c r="G855" s="107" t="s">
        <v>128</v>
      </c>
      <c r="H855" s="107" t="s">
        <v>3867</v>
      </c>
      <c r="I855" s="107">
        <v>459</v>
      </c>
      <c r="J855" s="107">
        <v>399</v>
      </c>
      <c r="K855" s="109">
        <v>43927</v>
      </c>
      <c r="L855" s="107" t="s">
        <v>172</v>
      </c>
      <c r="M855" s="107">
        <v>52849652</v>
      </c>
      <c r="N855" s="107" t="s">
        <v>1391</v>
      </c>
      <c r="O855" s="107" t="s">
        <v>112</v>
      </c>
      <c r="P855" s="107">
        <v>256</v>
      </c>
      <c r="Q855" s="109">
        <v>43926</v>
      </c>
      <c r="R855" s="107" t="s">
        <v>4156</v>
      </c>
      <c r="S855" s="48">
        <v>49800000</v>
      </c>
      <c r="T855" s="48">
        <v>0</v>
      </c>
      <c r="U855" s="48">
        <v>0</v>
      </c>
      <c r="V855" s="130">
        <v>49800000</v>
      </c>
      <c r="W855" s="48">
        <v>38180000</v>
      </c>
      <c r="X855" s="48">
        <v>11620000</v>
      </c>
      <c r="AA855" s="107"/>
      <c r="AB855" s="107"/>
    </row>
    <row r="856" spans="1:28" s="48" customFormat="1" x14ac:dyDescent="0.25">
      <c r="A856" s="107">
        <v>2020</v>
      </c>
      <c r="B856" s="107">
        <v>118</v>
      </c>
      <c r="C856" s="107">
        <v>1</v>
      </c>
      <c r="D856" s="109">
        <v>43831</v>
      </c>
      <c r="E856" s="109">
        <v>44104</v>
      </c>
      <c r="F856" s="109">
        <v>44104</v>
      </c>
      <c r="G856" s="107" t="s">
        <v>3109</v>
      </c>
      <c r="H856" s="107" t="s">
        <v>4157</v>
      </c>
      <c r="I856" s="107">
        <v>1228</v>
      </c>
      <c r="J856" s="107">
        <v>1020</v>
      </c>
      <c r="K856" s="109">
        <v>44099</v>
      </c>
      <c r="L856" s="107" t="s">
        <v>172</v>
      </c>
      <c r="M856" s="107">
        <v>52849652</v>
      </c>
      <c r="N856" s="107" t="s">
        <v>1391</v>
      </c>
      <c r="O856" s="107" t="s">
        <v>112</v>
      </c>
      <c r="P856" s="107">
        <v>256</v>
      </c>
      <c r="Q856" s="109">
        <v>43928</v>
      </c>
      <c r="R856" s="107" t="s">
        <v>4158</v>
      </c>
      <c r="S856" s="48">
        <v>23240000</v>
      </c>
      <c r="T856" s="48">
        <v>0</v>
      </c>
      <c r="U856" s="48">
        <v>0</v>
      </c>
      <c r="V856" s="130">
        <v>23240000</v>
      </c>
      <c r="W856" s="48">
        <v>0</v>
      </c>
      <c r="X856" s="48">
        <v>23240000</v>
      </c>
      <c r="AA856" s="107"/>
      <c r="AB856" s="107"/>
    </row>
    <row r="857" spans="1:28" s="48" customFormat="1" x14ac:dyDescent="0.25">
      <c r="A857" s="107">
        <v>2020</v>
      </c>
      <c r="B857" s="107">
        <v>118</v>
      </c>
      <c r="C857" s="107">
        <v>1</v>
      </c>
      <c r="D857" s="109">
        <v>43831</v>
      </c>
      <c r="E857" s="109">
        <v>44104</v>
      </c>
      <c r="F857" s="109">
        <v>44104</v>
      </c>
      <c r="G857" s="107" t="s">
        <v>879</v>
      </c>
      <c r="H857" s="107" t="s">
        <v>3947</v>
      </c>
      <c r="I857" s="107">
        <v>400</v>
      </c>
      <c r="J857" s="107">
        <v>340</v>
      </c>
      <c r="K857" s="109">
        <v>43901</v>
      </c>
      <c r="L857" s="107" t="s">
        <v>172</v>
      </c>
      <c r="M857" s="107">
        <v>1018415212</v>
      </c>
      <c r="N857" s="107" t="s">
        <v>1116</v>
      </c>
      <c r="O857" s="107" t="s">
        <v>112</v>
      </c>
      <c r="P857" s="107">
        <v>257</v>
      </c>
      <c r="Q857" s="109">
        <v>43901</v>
      </c>
      <c r="R857" s="107" t="s">
        <v>4159</v>
      </c>
      <c r="S857" s="48">
        <v>77600000</v>
      </c>
      <c r="T857" s="48">
        <v>0</v>
      </c>
      <c r="U857" s="48">
        <v>0</v>
      </c>
      <c r="V857" s="130">
        <v>77600000</v>
      </c>
      <c r="W857" s="48">
        <v>45333333</v>
      </c>
      <c r="X857" s="48">
        <v>32266667</v>
      </c>
      <c r="AA857" s="107"/>
      <c r="AB857" s="107"/>
    </row>
    <row r="858" spans="1:28" s="48" customFormat="1" x14ac:dyDescent="0.25">
      <c r="A858" s="107">
        <v>2020</v>
      </c>
      <c r="B858" s="107">
        <v>118</v>
      </c>
      <c r="C858" s="107">
        <v>1</v>
      </c>
      <c r="D858" s="109">
        <v>43831</v>
      </c>
      <c r="E858" s="109">
        <v>44104</v>
      </c>
      <c r="F858" s="109">
        <v>44104</v>
      </c>
      <c r="G858" s="107" t="s">
        <v>128</v>
      </c>
      <c r="H858" s="107" t="s">
        <v>3867</v>
      </c>
      <c r="I858" s="107">
        <v>373</v>
      </c>
      <c r="J858" s="107">
        <v>332</v>
      </c>
      <c r="K858" s="109">
        <v>43900</v>
      </c>
      <c r="L858" s="107" t="s">
        <v>172</v>
      </c>
      <c r="M858" s="107">
        <v>52810239</v>
      </c>
      <c r="N858" s="107" t="s">
        <v>1117</v>
      </c>
      <c r="O858" s="107" t="s">
        <v>112</v>
      </c>
      <c r="P858" s="107">
        <v>259</v>
      </c>
      <c r="Q858" s="109">
        <v>43900</v>
      </c>
      <c r="R858" s="107" t="s">
        <v>1300</v>
      </c>
      <c r="S858" s="48">
        <v>68500000</v>
      </c>
      <c r="T858" s="48">
        <v>0</v>
      </c>
      <c r="U858" s="48">
        <v>0</v>
      </c>
      <c r="V858" s="130">
        <v>68500000</v>
      </c>
      <c r="W858" s="48">
        <v>37446667</v>
      </c>
      <c r="X858" s="48">
        <v>31053333</v>
      </c>
      <c r="AA858" s="107"/>
      <c r="AB858" s="107"/>
    </row>
    <row r="859" spans="1:28" s="48" customFormat="1" x14ac:dyDescent="0.25">
      <c r="A859" s="107">
        <v>2020</v>
      </c>
      <c r="B859" s="107">
        <v>118</v>
      </c>
      <c r="C859" s="107">
        <v>1</v>
      </c>
      <c r="D859" s="109">
        <v>43831</v>
      </c>
      <c r="E859" s="109">
        <v>44104</v>
      </c>
      <c r="F859" s="109">
        <v>44104</v>
      </c>
      <c r="G859" s="107" t="s">
        <v>128</v>
      </c>
      <c r="H859" s="107" t="s">
        <v>3867</v>
      </c>
      <c r="I859" s="107">
        <v>359</v>
      </c>
      <c r="J859" s="107">
        <v>329</v>
      </c>
      <c r="K859" s="109">
        <v>43900</v>
      </c>
      <c r="L859" s="107" t="s">
        <v>172</v>
      </c>
      <c r="M859" s="107">
        <v>1010170645</v>
      </c>
      <c r="N859" s="107" t="s">
        <v>1118</v>
      </c>
      <c r="O859" s="107" t="s">
        <v>112</v>
      </c>
      <c r="P859" s="107">
        <v>260</v>
      </c>
      <c r="Q859" s="109">
        <v>43900</v>
      </c>
      <c r="R859" s="107" t="s">
        <v>4089</v>
      </c>
      <c r="S859" s="48">
        <v>55500000</v>
      </c>
      <c r="T859" s="48">
        <v>0</v>
      </c>
      <c r="U859" s="48">
        <v>0</v>
      </c>
      <c r="V859" s="130">
        <v>55500000</v>
      </c>
      <c r="W859" s="48">
        <v>3515000</v>
      </c>
      <c r="X859" s="48">
        <v>51985000</v>
      </c>
      <c r="AA859" s="107"/>
      <c r="AB859" s="107"/>
    </row>
    <row r="860" spans="1:28" s="48" customFormat="1" x14ac:dyDescent="0.25">
      <c r="A860" s="107">
        <v>2020</v>
      </c>
      <c r="B860" s="107">
        <v>118</v>
      </c>
      <c r="C860" s="107">
        <v>1</v>
      </c>
      <c r="D860" s="109">
        <v>43831</v>
      </c>
      <c r="E860" s="109">
        <v>44104</v>
      </c>
      <c r="F860" s="109">
        <v>44104</v>
      </c>
      <c r="G860" s="107" t="s">
        <v>128</v>
      </c>
      <c r="H860" s="107" t="s">
        <v>3867</v>
      </c>
      <c r="I860" s="107">
        <v>366</v>
      </c>
      <c r="J860" s="107">
        <v>328</v>
      </c>
      <c r="K860" s="109">
        <v>43900</v>
      </c>
      <c r="L860" s="107" t="s">
        <v>172</v>
      </c>
      <c r="M860" s="107">
        <v>1047482440</v>
      </c>
      <c r="N860" s="107" t="s">
        <v>1119</v>
      </c>
      <c r="O860" s="107" t="s">
        <v>112</v>
      </c>
      <c r="P860" s="107">
        <v>261</v>
      </c>
      <c r="Q860" s="109">
        <v>43900</v>
      </c>
      <c r="R860" s="107" t="s">
        <v>4089</v>
      </c>
      <c r="S860" s="48">
        <v>55500000</v>
      </c>
      <c r="T860" s="48">
        <v>0</v>
      </c>
      <c r="U860" s="48">
        <v>0</v>
      </c>
      <c r="V860" s="130">
        <v>55500000</v>
      </c>
      <c r="W860" s="48">
        <v>31450000</v>
      </c>
      <c r="X860" s="48">
        <v>24050000</v>
      </c>
      <c r="AA860" s="107"/>
      <c r="AB860" s="107"/>
    </row>
    <row r="861" spans="1:28" s="48" customFormat="1" x14ac:dyDescent="0.25">
      <c r="A861" s="107">
        <v>2020</v>
      </c>
      <c r="B861" s="107">
        <v>118</v>
      </c>
      <c r="C861" s="107">
        <v>1</v>
      </c>
      <c r="D861" s="109">
        <v>43831</v>
      </c>
      <c r="E861" s="109">
        <v>44104</v>
      </c>
      <c r="F861" s="109">
        <v>44104</v>
      </c>
      <c r="G861" s="107" t="s">
        <v>121</v>
      </c>
      <c r="H861" s="107" t="s">
        <v>3848</v>
      </c>
      <c r="I861" s="107">
        <v>399</v>
      </c>
      <c r="J861" s="107">
        <v>344</v>
      </c>
      <c r="K861" s="109">
        <v>43901</v>
      </c>
      <c r="L861" s="107" t="s">
        <v>172</v>
      </c>
      <c r="M861" s="107">
        <v>79654753</v>
      </c>
      <c r="N861" s="107" t="s">
        <v>1317</v>
      </c>
      <c r="O861" s="107" t="s">
        <v>112</v>
      </c>
      <c r="P861" s="107">
        <v>262</v>
      </c>
      <c r="Q861" s="109">
        <v>43901</v>
      </c>
      <c r="R861" s="107" t="s">
        <v>4160</v>
      </c>
      <c r="S861" s="48">
        <v>81000000</v>
      </c>
      <c r="T861" s="48">
        <v>0</v>
      </c>
      <c r="U861" s="48">
        <v>0</v>
      </c>
      <c r="V861" s="130">
        <v>81000000</v>
      </c>
      <c r="W861" s="48">
        <v>51000000</v>
      </c>
      <c r="X861" s="48">
        <v>30000000</v>
      </c>
      <c r="AA861" s="107"/>
      <c r="AB861" s="107"/>
    </row>
    <row r="862" spans="1:28" s="48" customFormat="1" x14ac:dyDescent="0.25">
      <c r="A862" s="107">
        <v>2020</v>
      </c>
      <c r="B862" s="107">
        <v>118</v>
      </c>
      <c r="C862" s="107">
        <v>1</v>
      </c>
      <c r="D862" s="109">
        <v>43831</v>
      </c>
      <c r="E862" s="109">
        <v>44104</v>
      </c>
      <c r="F862" s="109">
        <v>44104</v>
      </c>
      <c r="G862" s="107" t="s">
        <v>123</v>
      </c>
      <c r="H862" s="107" t="s">
        <v>124</v>
      </c>
      <c r="I862" s="107">
        <v>294</v>
      </c>
      <c r="J862" s="107">
        <v>348</v>
      </c>
      <c r="K862" s="109">
        <v>43906</v>
      </c>
      <c r="L862" s="107" t="s">
        <v>172</v>
      </c>
      <c r="M862" s="107">
        <v>53119058</v>
      </c>
      <c r="N862" s="107" t="s">
        <v>1121</v>
      </c>
      <c r="O862" s="107" t="s">
        <v>112</v>
      </c>
      <c r="P862" s="107">
        <v>264</v>
      </c>
      <c r="Q862" s="109">
        <v>43906</v>
      </c>
      <c r="R862" s="107" t="s">
        <v>4161</v>
      </c>
      <c r="S862" s="48">
        <v>72590000</v>
      </c>
      <c r="T862" s="48">
        <v>3871467</v>
      </c>
      <c r="U862" s="48">
        <v>0</v>
      </c>
      <c r="V862" s="130">
        <v>68718533</v>
      </c>
      <c r="W862" s="48">
        <v>39682533</v>
      </c>
      <c r="X862" s="48">
        <v>29036000</v>
      </c>
      <c r="AA862" s="107"/>
      <c r="AB862" s="107"/>
    </row>
    <row r="863" spans="1:28" s="48" customFormat="1" x14ac:dyDescent="0.25">
      <c r="A863" s="107">
        <v>2020</v>
      </c>
      <c r="B863" s="107">
        <v>118</v>
      </c>
      <c r="C863" s="107">
        <v>1</v>
      </c>
      <c r="D863" s="109">
        <v>43831</v>
      </c>
      <c r="E863" s="109">
        <v>44104</v>
      </c>
      <c r="F863" s="109">
        <v>44104</v>
      </c>
      <c r="G863" s="107" t="s">
        <v>123</v>
      </c>
      <c r="H863" s="107" t="s">
        <v>124</v>
      </c>
      <c r="I863" s="107">
        <v>378</v>
      </c>
      <c r="J863" s="107">
        <v>366</v>
      </c>
      <c r="K863" s="109">
        <v>43909</v>
      </c>
      <c r="L863" s="107" t="s">
        <v>172</v>
      </c>
      <c r="M863" s="107">
        <v>79647943</v>
      </c>
      <c r="N863" s="107" t="s">
        <v>1122</v>
      </c>
      <c r="O863" s="107" t="s">
        <v>112</v>
      </c>
      <c r="P863" s="107">
        <v>265</v>
      </c>
      <c r="Q863" s="109">
        <v>43909</v>
      </c>
      <c r="R863" s="107" t="s">
        <v>4162</v>
      </c>
      <c r="S863" s="48">
        <v>56700000</v>
      </c>
      <c r="T863" s="48">
        <v>0</v>
      </c>
      <c r="U863" s="48">
        <v>0</v>
      </c>
      <c r="V863" s="130">
        <v>56700000</v>
      </c>
      <c r="W863" s="48">
        <v>34020000</v>
      </c>
      <c r="X863" s="48">
        <v>22680000</v>
      </c>
      <c r="AA863" s="107"/>
      <c r="AB863" s="107"/>
    </row>
    <row r="864" spans="1:28" s="48" customFormat="1" x14ac:dyDescent="0.25">
      <c r="A864" s="107">
        <v>2020</v>
      </c>
      <c r="B864" s="107">
        <v>118</v>
      </c>
      <c r="C864" s="107">
        <v>1</v>
      </c>
      <c r="D864" s="109">
        <v>43831</v>
      </c>
      <c r="E864" s="109">
        <v>44104</v>
      </c>
      <c r="F864" s="109">
        <v>44104</v>
      </c>
      <c r="G864" s="107" t="s">
        <v>123</v>
      </c>
      <c r="H864" s="107" t="s">
        <v>124</v>
      </c>
      <c r="I864" s="107">
        <v>418</v>
      </c>
      <c r="J864" s="107">
        <v>357</v>
      </c>
      <c r="K864" s="109">
        <v>43907</v>
      </c>
      <c r="L864" s="107" t="s">
        <v>172</v>
      </c>
      <c r="M864" s="107">
        <v>75090431</v>
      </c>
      <c r="N864" s="107" t="s">
        <v>126</v>
      </c>
      <c r="O864" s="107" t="s">
        <v>112</v>
      </c>
      <c r="P864" s="107">
        <v>266</v>
      </c>
      <c r="Q864" s="109">
        <v>43907</v>
      </c>
      <c r="R864" s="107" t="s">
        <v>4163</v>
      </c>
      <c r="S864" s="48">
        <v>66215000</v>
      </c>
      <c r="T864" s="48">
        <v>232333</v>
      </c>
      <c r="U864" s="48">
        <v>0</v>
      </c>
      <c r="V864" s="130">
        <v>65982667</v>
      </c>
      <c r="W864" s="48">
        <v>38102667</v>
      </c>
      <c r="X864" s="48">
        <v>27880000</v>
      </c>
      <c r="AA864" s="107"/>
      <c r="AB864" s="107"/>
    </row>
    <row r="865" spans="1:28" s="48" customFormat="1" x14ac:dyDescent="0.25">
      <c r="A865" s="107">
        <v>2020</v>
      </c>
      <c r="B865" s="107">
        <v>118</v>
      </c>
      <c r="C865" s="107">
        <v>1</v>
      </c>
      <c r="D865" s="109">
        <v>43831</v>
      </c>
      <c r="E865" s="109">
        <v>44104</v>
      </c>
      <c r="F865" s="109">
        <v>44104</v>
      </c>
      <c r="G865" s="107" t="s">
        <v>123</v>
      </c>
      <c r="H865" s="107" t="s">
        <v>124</v>
      </c>
      <c r="I865" s="107">
        <v>377</v>
      </c>
      <c r="J865" s="107">
        <v>365</v>
      </c>
      <c r="K865" s="109">
        <v>43909</v>
      </c>
      <c r="L865" s="107" t="s">
        <v>172</v>
      </c>
      <c r="M865" s="107">
        <v>79762451</v>
      </c>
      <c r="N865" s="107" t="s">
        <v>1124</v>
      </c>
      <c r="O865" s="107" t="s">
        <v>112</v>
      </c>
      <c r="P865" s="107">
        <v>267</v>
      </c>
      <c r="Q865" s="109">
        <v>43909</v>
      </c>
      <c r="R865" s="107" t="s">
        <v>4164</v>
      </c>
      <c r="S865" s="48">
        <v>66025000</v>
      </c>
      <c r="T865" s="48">
        <v>695000</v>
      </c>
      <c r="U865" s="48">
        <v>0</v>
      </c>
      <c r="V865" s="130">
        <v>65330000</v>
      </c>
      <c r="W865" s="48">
        <v>37530000</v>
      </c>
      <c r="X865" s="48">
        <v>27800000</v>
      </c>
      <c r="AA865" s="107"/>
      <c r="AB865" s="107"/>
    </row>
    <row r="866" spans="1:28" s="48" customFormat="1" x14ac:dyDescent="0.25">
      <c r="A866" s="107">
        <v>2020</v>
      </c>
      <c r="B866" s="107">
        <v>118</v>
      </c>
      <c r="C866" s="107">
        <v>1</v>
      </c>
      <c r="D866" s="109">
        <v>43831</v>
      </c>
      <c r="E866" s="109">
        <v>44104</v>
      </c>
      <c r="F866" s="109">
        <v>44104</v>
      </c>
      <c r="G866" s="107" t="s">
        <v>879</v>
      </c>
      <c r="H866" s="107" t="s">
        <v>3947</v>
      </c>
      <c r="I866" s="107">
        <v>139</v>
      </c>
      <c r="J866" s="107">
        <v>361</v>
      </c>
      <c r="K866" s="109">
        <v>43908</v>
      </c>
      <c r="L866" s="107" t="s">
        <v>172</v>
      </c>
      <c r="M866" s="107">
        <v>1129565422</v>
      </c>
      <c r="N866" s="107" t="s">
        <v>1125</v>
      </c>
      <c r="O866" s="107" t="s">
        <v>112</v>
      </c>
      <c r="P866" s="107">
        <v>268</v>
      </c>
      <c r="Q866" s="109">
        <v>43908</v>
      </c>
      <c r="R866" s="107" t="s">
        <v>4165</v>
      </c>
      <c r="S866" s="48">
        <v>18600000</v>
      </c>
      <c r="T866" s="48">
        <v>8886667</v>
      </c>
      <c r="U866" s="48">
        <v>0</v>
      </c>
      <c r="V866" s="130">
        <v>9713333</v>
      </c>
      <c r="W866" s="48">
        <v>9713333</v>
      </c>
      <c r="X866" s="48">
        <v>0</v>
      </c>
      <c r="AA866" s="107"/>
      <c r="AB866" s="107"/>
    </row>
    <row r="867" spans="1:28" s="48" customFormat="1" x14ac:dyDescent="0.25">
      <c r="A867" s="107">
        <v>2020</v>
      </c>
      <c r="B867" s="107">
        <v>118</v>
      </c>
      <c r="C867" s="107">
        <v>1</v>
      </c>
      <c r="D867" s="109">
        <v>43831</v>
      </c>
      <c r="E867" s="109">
        <v>44104</v>
      </c>
      <c r="F867" s="109">
        <v>44104</v>
      </c>
      <c r="G867" s="107" t="s">
        <v>123</v>
      </c>
      <c r="H867" s="107" t="s">
        <v>124</v>
      </c>
      <c r="I867" s="107">
        <v>419</v>
      </c>
      <c r="J867" s="107">
        <v>362</v>
      </c>
      <c r="K867" s="109">
        <v>43908</v>
      </c>
      <c r="L867" s="107" t="s">
        <v>172</v>
      </c>
      <c r="M867" s="107">
        <v>1016042982</v>
      </c>
      <c r="N867" s="107" t="s">
        <v>1126</v>
      </c>
      <c r="O867" s="107" t="s">
        <v>112</v>
      </c>
      <c r="P867" s="107">
        <v>269</v>
      </c>
      <c r="Q867" s="109">
        <v>43908</v>
      </c>
      <c r="R867" s="107" t="s">
        <v>4162</v>
      </c>
      <c r="S867" s="48">
        <v>54000000</v>
      </c>
      <c r="T867" s="48">
        <v>0</v>
      </c>
      <c r="U867" s="48">
        <v>0</v>
      </c>
      <c r="V867" s="130">
        <v>54000000</v>
      </c>
      <c r="W867" s="48">
        <v>32400000</v>
      </c>
      <c r="X867" s="48">
        <v>21600000</v>
      </c>
      <c r="AA867" s="107"/>
      <c r="AB867" s="107"/>
    </row>
    <row r="868" spans="1:28" s="48" customFormat="1" x14ac:dyDescent="0.25">
      <c r="A868" s="107">
        <v>2020</v>
      </c>
      <c r="B868" s="107">
        <v>118</v>
      </c>
      <c r="C868" s="107">
        <v>1</v>
      </c>
      <c r="D868" s="109">
        <v>43831</v>
      </c>
      <c r="E868" s="109">
        <v>44104</v>
      </c>
      <c r="F868" s="109">
        <v>44104</v>
      </c>
      <c r="G868" s="107" t="s">
        <v>123</v>
      </c>
      <c r="H868" s="107" t="s">
        <v>124</v>
      </c>
      <c r="I868" s="107">
        <v>417</v>
      </c>
      <c r="J868" s="107">
        <v>368</v>
      </c>
      <c r="K868" s="109">
        <v>43909</v>
      </c>
      <c r="L868" s="107" t="s">
        <v>172</v>
      </c>
      <c r="M868" s="107">
        <v>1055650701</v>
      </c>
      <c r="N868" s="107" t="s">
        <v>1127</v>
      </c>
      <c r="O868" s="107" t="s">
        <v>113</v>
      </c>
      <c r="P868" s="107">
        <v>270</v>
      </c>
      <c r="Q868" s="109">
        <v>43909</v>
      </c>
      <c r="R868" s="107" t="s">
        <v>4166</v>
      </c>
      <c r="S868" s="48">
        <v>31350000</v>
      </c>
      <c r="T868" s="48">
        <v>440000</v>
      </c>
      <c r="U868" s="48">
        <v>0</v>
      </c>
      <c r="V868" s="130">
        <v>30910000</v>
      </c>
      <c r="W868" s="48">
        <v>17710000</v>
      </c>
      <c r="X868" s="48">
        <v>13200000</v>
      </c>
      <c r="AA868" s="107"/>
      <c r="AB868" s="107"/>
    </row>
    <row r="869" spans="1:28" s="48" customFormat="1" x14ac:dyDescent="0.25">
      <c r="A869" s="107">
        <v>2020</v>
      </c>
      <c r="B869" s="107">
        <v>118</v>
      </c>
      <c r="C869" s="107">
        <v>1</v>
      </c>
      <c r="D869" s="109">
        <v>43831</v>
      </c>
      <c r="E869" s="109">
        <v>44104</v>
      </c>
      <c r="F869" s="109">
        <v>44104</v>
      </c>
      <c r="G869" s="107" t="s">
        <v>128</v>
      </c>
      <c r="H869" s="107" t="s">
        <v>3867</v>
      </c>
      <c r="I869" s="107">
        <v>411</v>
      </c>
      <c r="J869" s="107">
        <v>440</v>
      </c>
      <c r="K869" s="109">
        <v>43938</v>
      </c>
      <c r="L869" s="107" t="s">
        <v>172</v>
      </c>
      <c r="M869" s="107">
        <v>1033701208</v>
      </c>
      <c r="N869" s="107" t="s">
        <v>1392</v>
      </c>
      <c r="O869" s="107" t="s">
        <v>112</v>
      </c>
      <c r="P869" s="107">
        <v>271</v>
      </c>
      <c r="Q869" s="109">
        <v>43938</v>
      </c>
      <c r="R869" s="107" t="s">
        <v>4044</v>
      </c>
      <c r="S869" s="48">
        <v>33300000</v>
      </c>
      <c r="T869" s="48">
        <v>0</v>
      </c>
      <c r="U869" s="48">
        <v>0</v>
      </c>
      <c r="V869" s="130">
        <v>33300000</v>
      </c>
      <c r="W869" s="48">
        <v>24235000</v>
      </c>
      <c r="X869" s="48">
        <v>9065000</v>
      </c>
      <c r="AA869" s="107"/>
      <c r="AB869" s="107"/>
    </row>
    <row r="870" spans="1:28" s="48" customFormat="1" x14ac:dyDescent="0.25">
      <c r="A870" s="107">
        <v>2020</v>
      </c>
      <c r="B870" s="107">
        <v>118</v>
      </c>
      <c r="C870" s="107">
        <v>1</v>
      </c>
      <c r="D870" s="109">
        <v>43831</v>
      </c>
      <c r="E870" s="109">
        <v>44104</v>
      </c>
      <c r="F870" s="109">
        <v>44104</v>
      </c>
      <c r="G870" s="107" t="s">
        <v>128</v>
      </c>
      <c r="H870" s="107" t="s">
        <v>3867</v>
      </c>
      <c r="I870" s="107">
        <v>578</v>
      </c>
      <c r="J870" s="107">
        <v>528</v>
      </c>
      <c r="K870" s="109">
        <v>43963</v>
      </c>
      <c r="L870" s="107" t="s">
        <v>172</v>
      </c>
      <c r="M870" s="107">
        <v>52243622</v>
      </c>
      <c r="N870" s="107" t="s">
        <v>1682</v>
      </c>
      <c r="O870" s="107" t="s">
        <v>112</v>
      </c>
      <c r="P870" s="107">
        <v>272</v>
      </c>
      <c r="Q870" s="109">
        <v>43963</v>
      </c>
      <c r="R870" s="107" t="s">
        <v>4167</v>
      </c>
      <c r="S870" s="48">
        <v>41625000</v>
      </c>
      <c r="T870" s="48">
        <v>0</v>
      </c>
      <c r="U870" s="48">
        <v>0</v>
      </c>
      <c r="V870" s="130">
        <v>41625000</v>
      </c>
      <c r="W870" s="48">
        <v>19795000</v>
      </c>
      <c r="X870" s="48">
        <v>21830000</v>
      </c>
      <c r="AA870" s="107"/>
      <c r="AB870" s="107"/>
    </row>
    <row r="871" spans="1:28" s="48" customFormat="1" x14ac:dyDescent="0.25">
      <c r="A871" s="107">
        <v>2020</v>
      </c>
      <c r="B871" s="107">
        <v>118</v>
      </c>
      <c r="C871" s="107">
        <v>1</v>
      </c>
      <c r="D871" s="109">
        <v>43831</v>
      </c>
      <c r="E871" s="109">
        <v>44104</v>
      </c>
      <c r="F871" s="109">
        <v>44104</v>
      </c>
      <c r="G871" s="107" t="s">
        <v>128</v>
      </c>
      <c r="H871" s="107" t="s">
        <v>3867</v>
      </c>
      <c r="I871" s="107">
        <v>344</v>
      </c>
      <c r="J871" s="107">
        <v>370</v>
      </c>
      <c r="K871" s="109">
        <v>43909</v>
      </c>
      <c r="L871" s="107" t="s">
        <v>172</v>
      </c>
      <c r="M871" s="107">
        <v>55172908</v>
      </c>
      <c r="N871" s="107" t="s">
        <v>1128</v>
      </c>
      <c r="O871" s="107" t="s">
        <v>112</v>
      </c>
      <c r="P871" s="107">
        <v>273</v>
      </c>
      <c r="Q871" s="109">
        <v>43909</v>
      </c>
      <c r="R871" s="107" t="s">
        <v>4168</v>
      </c>
      <c r="S871" s="48">
        <v>60666667</v>
      </c>
      <c r="T871" s="48">
        <v>0</v>
      </c>
      <c r="U871" s="48">
        <v>0</v>
      </c>
      <c r="V871" s="130">
        <v>60666667</v>
      </c>
      <c r="W871" s="48">
        <v>34016667</v>
      </c>
      <c r="X871" s="48">
        <v>26650000</v>
      </c>
      <c r="AA871" s="107"/>
      <c r="AB871" s="107"/>
    </row>
    <row r="872" spans="1:28" s="48" customFormat="1" x14ac:dyDescent="0.25">
      <c r="A872" s="107">
        <v>2020</v>
      </c>
      <c r="B872" s="107">
        <v>118</v>
      </c>
      <c r="C872" s="107">
        <v>1</v>
      </c>
      <c r="D872" s="109">
        <v>43831</v>
      </c>
      <c r="E872" s="109">
        <v>44104</v>
      </c>
      <c r="F872" s="109">
        <v>44104</v>
      </c>
      <c r="G872" s="107" t="s">
        <v>128</v>
      </c>
      <c r="H872" s="107" t="s">
        <v>3867</v>
      </c>
      <c r="I872" s="107">
        <v>466</v>
      </c>
      <c r="J872" s="107">
        <v>577</v>
      </c>
      <c r="K872" s="109">
        <v>43977</v>
      </c>
      <c r="L872" s="107" t="s">
        <v>172</v>
      </c>
      <c r="M872" s="107">
        <v>1020410519</v>
      </c>
      <c r="N872" s="107" t="s">
        <v>1730</v>
      </c>
      <c r="O872" s="107" t="s">
        <v>113</v>
      </c>
      <c r="P872" s="107">
        <v>274</v>
      </c>
      <c r="Q872" s="109">
        <v>43977</v>
      </c>
      <c r="R872" s="107" t="s">
        <v>4120</v>
      </c>
      <c r="S872" s="48">
        <v>23100000</v>
      </c>
      <c r="T872" s="48">
        <v>0</v>
      </c>
      <c r="U872" s="48">
        <v>0</v>
      </c>
      <c r="V872" s="130">
        <v>23100000</v>
      </c>
      <c r="W872" s="48">
        <v>11000000</v>
      </c>
      <c r="X872" s="48">
        <v>12100000</v>
      </c>
      <c r="AA872" s="107"/>
      <c r="AB872" s="107"/>
    </row>
    <row r="873" spans="1:28" s="48" customFormat="1" x14ac:dyDescent="0.25">
      <c r="A873" s="107">
        <v>2020</v>
      </c>
      <c r="B873" s="107">
        <v>118</v>
      </c>
      <c r="C873" s="107">
        <v>1</v>
      </c>
      <c r="D873" s="109">
        <v>43831</v>
      </c>
      <c r="E873" s="109">
        <v>44104</v>
      </c>
      <c r="F873" s="109">
        <v>44104</v>
      </c>
      <c r="G873" s="107" t="s">
        <v>128</v>
      </c>
      <c r="H873" s="107" t="s">
        <v>3867</v>
      </c>
      <c r="I873" s="107">
        <v>580</v>
      </c>
      <c r="J873" s="107">
        <v>527</v>
      </c>
      <c r="K873" s="109">
        <v>43963</v>
      </c>
      <c r="L873" s="107" t="s">
        <v>172</v>
      </c>
      <c r="M873" s="107">
        <v>53103029</v>
      </c>
      <c r="N873" s="107" t="s">
        <v>1681</v>
      </c>
      <c r="O873" s="107" t="s">
        <v>112</v>
      </c>
      <c r="P873" s="107">
        <v>275</v>
      </c>
      <c r="Q873" s="109">
        <v>43963</v>
      </c>
      <c r="R873" s="107" t="s">
        <v>4089</v>
      </c>
      <c r="S873" s="48">
        <v>41625000</v>
      </c>
      <c r="T873" s="48">
        <v>0</v>
      </c>
      <c r="U873" s="48">
        <v>0</v>
      </c>
      <c r="V873" s="130">
        <v>41625000</v>
      </c>
      <c r="W873" s="48">
        <v>19980000</v>
      </c>
      <c r="X873" s="48">
        <v>21645000</v>
      </c>
      <c r="AA873" s="107"/>
      <c r="AB873" s="107"/>
    </row>
    <row r="874" spans="1:28" s="48" customFormat="1" x14ac:dyDescent="0.25">
      <c r="A874" s="107">
        <v>2020</v>
      </c>
      <c r="B874" s="107">
        <v>118</v>
      </c>
      <c r="C874" s="107">
        <v>1</v>
      </c>
      <c r="D874" s="109">
        <v>43831</v>
      </c>
      <c r="E874" s="109">
        <v>44104</v>
      </c>
      <c r="F874" s="109">
        <v>44104</v>
      </c>
      <c r="G874" s="107" t="s">
        <v>128</v>
      </c>
      <c r="H874" s="107" t="s">
        <v>3867</v>
      </c>
      <c r="I874" s="107">
        <v>332</v>
      </c>
      <c r="J874" s="107">
        <v>371</v>
      </c>
      <c r="K874" s="109">
        <v>43909</v>
      </c>
      <c r="L874" s="107" t="s">
        <v>172</v>
      </c>
      <c r="M874" s="107">
        <v>39568911</v>
      </c>
      <c r="N874" s="107" t="s">
        <v>1337</v>
      </c>
      <c r="O874" s="107" t="s">
        <v>112</v>
      </c>
      <c r="P874" s="107">
        <v>276</v>
      </c>
      <c r="Q874" s="109">
        <v>43909</v>
      </c>
      <c r="R874" s="107" t="s">
        <v>4169</v>
      </c>
      <c r="S874" s="48">
        <v>60666667</v>
      </c>
      <c r="T874" s="48">
        <v>0</v>
      </c>
      <c r="U874" s="48">
        <v>0</v>
      </c>
      <c r="V874" s="130">
        <v>60666667</v>
      </c>
      <c r="W874" s="48">
        <v>34666667</v>
      </c>
      <c r="X874" s="48">
        <v>26000000</v>
      </c>
      <c r="AA874" s="107"/>
      <c r="AB874" s="107"/>
    </row>
    <row r="875" spans="1:28" s="48" customFormat="1" x14ac:dyDescent="0.25">
      <c r="A875" s="107">
        <v>2020</v>
      </c>
      <c r="B875" s="107">
        <v>118</v>
      </c>
      <c r="C875" s="107">
        <v>1</v>
      </c>
      <c r="D875" s="109">
        <v>43831</v>
      </c>
      <c r="E875" s="109">
        <v>44104</v>
      </c>
      <c r="F875" s="109">
        <v>44104</v>
      </c>
      <c r="G875" s="107" t="s">
        <v>141</v>
      </c>
      <c r="H875" s="107" t="s">
        <v>4001</v>
      </c>
      <c r="I875" s="107">
        <v>429</v>
      </c>
      <c r="J875" s="107">
        <v>353</v>
      </c>
      <c r="K875" s="109">
        <v>43907</v>
      </c>
      <c r="L875" s="107" t="s">
        <v>172</v>
      </c>
      <c r="M875" s="107">
        <v>1026266171</v>
      </c>
      <c r="N875" s="107" t="s">
        <v>19</v>
      </c>
      <c r="O875" s="107" t="s">
        <v>112</v>
      </c>
      <c r="P875" s="107">
        <v>278</v>
      </c>
      <c r="Q875" s="109">
        <v>43907</v>
      </c>
      <c r="R875" s="107" t="s">
        <v>4170</v>
      </c>
      <c r="S875" s="48">
        <v>52250000</v>
      </c>
      <c r="T875" s="48">
        <v>0</v>
      </c>
      <c r="U875" s="48">
        <v>0</v>
      </c>
      <c r="V875" s="130">
        <v>52250000</v>
      </c>
      <c r="W875" s="48">
        <v>30250000</v>
      </c>
      <c r="X875" s="48">
        <v>22000000</v>
      </c>
      <c r="AA875" s="107"/>
      <c r="AB875" s="107"/>
    </row>
    <row r="876" spans="1:28" s="48" customFormat="1" x14ac:dyDescent="0.25">
      <c r="A876" s="107">
        <v>2020</v>
      </c>
      <c r="B876" s="107">
        <v>118</v>
      </c>
      <c r="C876" s="107">
        <v>1</v>
      </c>
      <c r="D876" s="109">
        <v>43831</v>
      </c>
      <c r="E876" s="109">
        <v>44104</v>
      </c>
      <c r="F876" s="109">
        <v>44104</v>
      </c>
      <c r="G876" s="107" t="s">
        <v>141</v>
      </c>
      <c r="H876" s="107" t="s">
        <v>4001</v>
      </c>
      <c r="I876" s="107">
        <v>426</v>
      </c>
      <c r="J876" s="107">
        <v>354</v>
      </c>
      <c r="K876" s="109">
        <v>43907</v>
      </c>
      <c r="L876" s="107" t="s">
        <v>172</v>
      </c>
      <c r="M876" s="107">
        <v>1026287609</v>
      </c>
      <c r="N876" s="107" t="s">
        <v>32</v>
      </c>
      <c r="O876" s="107" t="s">
        <v>112</v>
      </c>
      <c r="P876" s="107">
        <v>279</v>
      </c>
      <c r="Q876" s="109">
        <v>43907</v>
      </c>
      <c r="R876" s="107" t="s">
        <v>4171</v>
      </c>
      <c r="S876" s="48">
        <v>57000000</v>
      </c>
      <c r="T876" s="48">
        <v>0</v>
      </c>
      <c r="U876" s="48">
        <v>0</v>
      </c>
      <c r="V876" s="130">
        <v>57000000</v>
      </c>
      <c r="W876" s="48">
        <v>33000000</v>
      </c>
      <c r="X876" s="48">
        <v>24000000</v>
      </c>
      <c r="AA876" s="107"/>
      <c r="AB876" s="107"/>
    </row>
    <row r="877" spans="1:28" s="48" customFormat="1" x14ac:dyDescent="0.25">
      <c r="A877" s="107">
        <v>2020</v>
      </c>
      <c r="B877" s="107">
        <v>118</v>
      </c>
      <c r="C877" s="107">
        <v>1</v>
      </c>
      <c r="D877" s="109">
        <v>43831</v>
      </c>
      <c r="E877" s="109">
        <v>44104</v>
      </c>
      <c r="F877" s="109">
        <v>44104</v>
      </c>
      <c r="G877" s="107" t="s">
        <v>141</v>
      </c>
      <c r="H877" s="107" t="s">
        <v>4001</v>
      </c>
      <c r="I877" s="107">
        <v>427</v>
      </c>
      <c r="J877" s="107">
        <v>363</v>
      </c>
      <c r="K877" s="109">
        <v>43908</v>
      </c>
      <c r="L877" s="107" t="s">
        <v>172</v>
      </c>
      <c r="M877" s="107">
        <v>53167119</v>
      </c>
      <c r="N877" s="107" t="s">
        <v>22</v>
      </c>
      <c r="O877" s="107" t="s">
        <v>112</v>
      </c>
      <c r="P877" s="107">
        <v>280</v>
      </c>
      <c r="Q877" s="109">
        <v>43908</v>
      </c>
      <c r="R877" s="107" t="s">
        <v>4172</v>
      </c>
      <c r="S877" s="48">
        <v>42000000</v>
      </c>
      <c r="T877" s="48">
        <v>0</v>
      </c>
      <c r="U877" s="48">
        <v>0</v>
      </c>
      <c r="V877" s="130">
        <v>42000000</v>
      </c>
      <c r="W877" s="48">
        <v>32600000</v>
      </c>
      <c r="X877" s="48">
        <v>9400000</v>
      </c>
      <c r="AA877" s="107"/>
      <c r="AB877" s="107"/>
    </row>
    <row r="878" spans="1:28" s="48" customFormat="1" x14ac:dyDescent="0.25">
      <c r="A878" s="107">
        <v>2020</v>
      </c>
      <c r="B878" s="107">
        <v>118</v>
      </c>
      <c r="C878" s="107">
        <v>1</v>
      </c>
      <c r="D878" s="109">
        <v>43831</v>
      </c>
      <c r="E878" s="109">
        <v>44104</v>
      </c>
      <c r="F878" s="109">
        <v>44104</v>
      </c>
      <c r="G878" s="107" t="s">
        <v>141</v>
      </c>
      <c r="H878" s="107" t="s">
        <v>4001</v>
      </c>
      <c r="I878" s="107">
        <v>424</v>
      </c>
      <c r="J878" s="107">
        <v>358</v>
      </c>
      <c r="K878" s="109">
        <v>43907</v>
      </c>
      <c r="L878" s="107" t="s">
        <v>172</v>
      </c>
      <c r="M878" s="107">
        <v>52783669</v>
      </c>
      <c r="N878" s="107" t="s">
        <v>1288</v>
      </c>
      <c r="O878" s="107" t="s">
        <v>113</v>
      </c>
      <c r="P878" s="107">
        <v>281</v>
      </c>
      <c r="Q878" s="109">
        <v>43907</v>
      </c>
      <c r="R878" s="107" t="s">
        <v>4173</v>
      </c>
      <c r="S878" s="48">
        <v>21000000</v>
      </c>
      <c r="T878" s="48">
        <v>0</v>
      </c>
      <c r="U878" s="48">
        <v>0</v>
      </c>
      <c r="V878" s="130">
        <v>21000000</v>
      </c>
      <c r="W878" s="48">
        <v>16200000</v>
      </c>
      <c r="X878" s="48">
        <v>4800000</v>
      </c>
      <c r="AA878" s="107"/>
      <c r="AB878" s="107"/>
    </row>
    <row r="879" spans="1:28" s="48" customFormat="1" x14ac:dyDescent="0.25">
      <c r="A879" s="107">
        <v>2020</v>
      </c>
      <c r="B879" s="107">
        <v>118</v>
      </c>
      <c r="C879" s="107">
        <v>1</v>
      </c>
      <c r="D879" s="109">
        <v>43831</v>
      </c>
      <c r="E879" s="109">
        <v>44104</v>
      </c>
      <c r="F879" s="109">
        <v>44104</v>
      </c>
      <c r="G879" s="107" t="s">
        <v>121</v>
      </c>
      <c r="H879" s="107" t="s">
        <v>3848</v>
      </c>
      <c r="I879" s="107">
        <v>422</v>
      </c>
      <c r="J879" s="107">
        <v>369</v>
      </c>
      <c r="K879" s="109">
        <v>43909</v>
      </c>
      <c r="L879" s="107" t="s">
        <v>172</v>
      </c>
      <c r="M879" s="107">
        <v>35427539</v>
      </c>
      <c r="N879" s="107" t="s">
        <v>1330</v>
      </c>
      <c r="O879" s="107" t="s">
        <v>112</v>
      </c>
      <c r="P879" s="107">
        <v>282</v>
      </c>
      <c r="Q879" s="109">
        <v>43909</v>
      </c>
      <c r="R879" s="107" t="s">
        <v>4174</v>
      </c>
      <c r="S879" s="48">
        <v>66500000</v>
      </c>
      <c r="T879" s="48">
        <v>0</v>
      </c>
      <c r="U879" s="48">
        <v>0</v>
      </c>
      <c r="V879" s="130">
        <v>66500000</v>
      </c>
      <c r="W879" s="48">
        <v>37800000</v>
      </c>
      <c r="X879" s="48">
        <v>28700000</v>
      </c>
      <c r="AA879" s="107"/>
      <c r="AB879" s="107"/>
    </row>
    <row r="880" spans="1:28" s="48" customFormat="1" x14ac:dyDescent="0.25">
      <c r="A880" s="107">
        <v>2020</v>
      </c>
      <c r="B880" s="107">
        <v>118</v>
      </c>
      <c r="C880" s="107">
        <v>1</v>
      </c>
      <c r="D880" s="109">
        <v>43831</v>
      </c>
      <c r="E880" s="109">
        <v>44104</v>
      </c>
      <c r="F880" s="109">
        <v>44104</v>
      </c>
      <c r="G880" s="107" t="s">
        <v>123</v>
      </c>
      <c r="H880" s="107" t="s">
        <v>124</v>
      </c>
      <c r="I880" s="107">
        <v>456</v>
      </c>
      <c r="J880" s="107">
        <v>367</v>
      </c>
      <c r="K880" s="109">
        <v>43909</v>
      </c>
      <c r="L880" s="107" t="s">
        <v>172</v>
      </c>
      <c r="M880" s="107">
        <v>52526577</v>
      </c>
      <c r="N880" s="107" t="s">
        <v>1333</v>
      </c>
      <c r="O880" s="107" t="s">
        <v>112</v>
      </c>
      <c r="P880" s="107">
        <v>283</v>
      </c>
      <c r="Q880" s="109">
        <v>43909</v>
      </c>
      <c r="R880" s="107" t="s">
        <v>4175</v>
      </c>
      <c r="S880" s="48">
        <v>61200000</v>
      </c>
      <c r="T880" s="48">
        <v>0</v>
      </c>
      <c r="U880" s="48">
        <v>0</v>
      </c>
      <c r="V880" s="130">
        <v>61200000</v>
      </c>
      <c r="W880" s="48">
        <v>36720000</v>
      </c>
      <c r="X880" s="48">
        <v>24480000</v>
      </c>
      <c r="AA880" s="107"/>
      <c r="AB880" s="107"/>
    </row>
    <row r="881" spans="1:28" s="48" customFormat="1" x14ac:dyDescent="0.25">
      <c r="A881" s="107">
        <v>2020</v>
      </c>
      <c r="B881" s="107">
        <v>118</v>
      </c>
      <c r="C881" s="107">
        <v>1</v>
      </c>
      <c r="D881" s="109">
        <v>43831</v>
      </c>
      <c r="E881" s="109">
        <v>44104</v>
      </c>
      <c r="F881" s="109">
        <v>44104</v>
      </c>
      <c r="G881" s="107" t="s">
        <v>123</v>
      </c>
      <c r="H881" s="107" t="s">
        <v>124</v>
      </c>
      <c r="I881" s="107">
        <v>457</v>
      </c>
      <c r="J881" s="107">
        <v>376</v>
      </c>
      <c r="K881" s="109">
        <v>43909</v>
      </c>
      <c r="L881" s="107" t="s">
        <v>172</v>
      </c>
      <c r="M881" s="107">
        <v>1015461399</v>
      </c>
      <c r="N881" s="107" t="s">
        <v>1133</v>
      </c>
      <c r="O881" s="107" t="s">
        <v>113</v>
      </c>
      <c r="P881" s="107">
        <v>284</v>
      </c>
      <c r="Q881" s="109">
        <v>43909</v>
      </c>
      <c r="R881" s="107" t="s">
        <v>4176</v>
      </c>
      <c r="S881" s="48">
        <v>31500000</v>
      </c>
      <c r="T881" s="48">
        <v>0</v>
      </c>
      <c r="U881" s="48">
        <v>0</v>
      </c>
      <c r="V881" s="130">
        <v>31500000</v>
      </c>
      <c r="W881" s="48">
        <v>18783333</v>
      </c>
      <c r="X881" s="48">
        <v>12716667</v>
      </c>
      <c r="AA881" s="107"/>
      <c r="AB881" s="107"/>
    </row>
    <row r="882" spans="1:28" s="48" customFormat="1" x14ac:dyDescent="0.25">
      <c r="A882" s="107">
        <v>2020</v>
      </c>
      <c r="B882" s="107">
        <v>118</v>
      </c>
      <c r="C882" s="107">
        <v>1</v>
      </c>
      <c r="D882" s="109">
        <v>43831</v>
      </c>
      <c r="E882" s="109">
        <v>44104</v>
      </c>
      <c r="F882" s="109">
        <v>44104</v>
      </c>
      <c r="G882" s="107" t="s">
        <v>123</v>
      </c>
      <c r="H882" s="107" t="s">
        <v>124</v>
      </c>
      <c r="I882" s="107">
        <v>455</v>
      </c>
      <c r="J882" s="107">
        <v>372</v>
      </c>
      <c r="K882" s="109">
        <v>43909</v>
      </c>
      <c r="L882" s="107" t="s">
        <v>172</v>
      </c>
      <c r="M882" s="107">
        <v>1047392346</v>
      </c>
      <c r="N882" s="107" t="s">
        <v>1134</v>
      </c>
      <c r="O882" s="107" t="s">
        <v>112</v>
      </c>
      <c r="P882" s="107">
        <v>285</v>
      </c>
      <c r="Q882" s="109">
        <v>43909</v>
      </c>
      <c r="R882" s="107" t="s">
        <v>4177</v>
      </c>
      <c r="S882" s="48">
        <v>71250000</v>
      </c>
      <c r="T882" s="48">
        <v>0</v>
      </c>
      <c r="U882" s="48">
        <v>0</v>
      </c>
      <c r="V882" s="130">
        <v>71250000</v>
      </c>
      <c r="W882" s="48">
        <v>40500000</v>
      </c>
      <c r="X882" s="48">
        <v>30750000</v>
      </c>
      <c r="AA882" s="107"/>
      <c r="AB882" s="107"/>
    </row>
    <row r="883" spans="1:28" s="48" customFormat="1" x14ac:dyDescent="0.25">
      <c r="A883" s="107">
        <v>2020</v>
      </c>
      <c r="B883" s="107">
        <v>118</v>
      </c>
      <c r="C883" s="107">
        <v>1</v>
      </c>
      <c r="D883" s="109">
        <v>43831</v>
      </c>
      <c r="E883" s="109">
        <v>44104</v>
      </c>
      <c r="F883" s="109">
        <v>44104</v>
      </c>
      <c r="G883" s="107" t="s">
        <v>123</v>
      </c>
      <c r="H883" s="107" t="s">
        <v>124</v>
      </c>
      <c r="I883" s="107">
        <v>420</v>
      </c>
      <c r="J883" s="107">
        <v>406</v>
      </c>
      <c r="K883" s="109">
        <v>43928</v>
      </c>
      <c r="L883" s="107" t="s">
        <v>172</v>
      </c>
      <c r="M883" s="107">
        <v>1022394980</v>
      </c>
      <c r="N883" s="107" t="s">
        <v>1393</v>
      </c>
      <c r="O883" s="107" t="s">
        <v>112</v>
      </c>
      <c r="P883" s="107">
        <v>286</v>
      </c>
      <c r="Q883" s="109">
        <v>43928</v>
      </c>
      <c r="R883" s="107" t="s">
        <v>4178</v>
      </c>
      <c r="S883" s="48">
        <v>40500000</v>
      </c>
      <c r="T883" s="48">
        <v>900000</v>
      </c>
      <c r="U883" s="48">
        <v>0</v>
      </c>
      <c r="V883" s="130">
        <v>39600000</v>
      </c>
      <c r="W883" s="48">
        <v>21600000</v>
      </c>
      <c r="X883" s="48">
        <v>18000000</v>
      </c>
      <c r="AA883" s="107"/>
      <c r="AB883" s="107"/>
    </row>
    <row r="884" spans="1:28" s="48" customFormat="1" hidden="1" x14ac:dyDescent="0.25">
      <c r="A884" s="107">
        <v>2020</v>
      </c>
      <c r="B884" s="107">
        <v>118</v>
      </c>
      <c r="C884" s="107">
        <v>1</v>
      </c>
      <c r="D884" s="109">
        <v>43831</v>
      </c>
      <c r="E884" s="109">
        <v>44104</v>
      </c>
      <c r="F884" s="109">
        <v>44104</v>
      </c>
      <c r="G884" s="107" t="s">
        <v>968</v>
      </c>
      <c r="H884" s="107" t="s">
        <v>4066</v>
      </c>
      <c r="I884" s="107">
        <v>806</v>
      </c>
      <c r="J884" s="107">
        <v>695</v>
      </c>
      <c r="K884" s="109">
        <v>43982</v>
      </c>
      <c r="L884" s="107" t="s">
        <v>171</v>
      </c>
      <c r="M884" s="107">
        <v>899999061</v>
      </c>
      <c r="N884" s="107" t="s">
        <v>72</v>
      </c>
      <c r="O884" s="107" t="s">
        <v>170</v>
      </c>
      <c r="P884" s="107">
        <v>168</v>
      </c>
      <c r="Q884" s="109">
        <v>43982</v>
      </c>
      <c r="R884" s="107" t="s">
        <v>4179</v>
      </c>
      <c r="S884" s="48">
        <v>10000000000</v>
      </c>
      <c r="T884" s="48">
        <v>0</v>
      </c>
      <c r="U884" s="48">
        <v>0</v>
      </c>
      <c r="V884" s="131">
        <v>10000000000</v>
      </c>
      <c r="W884" s="48">
        <v>10000000000</v>
      </c>
      <c r="X884" s="48">
        <v>0</v>
      </c>
      <c r="AA884" s="107"/>
      <c r="AB884" s="107"/>
    </row>
    <row r="885" spans="1:28" s="48" customFormat="1" x14ac:dyDescent="0.25">
      <c r="A885" s="107">
        <v>2020</v>
      </c>
      <c r="B885" s="107">
        <v>118</v>
      </c>
      <c r="C885" s="107">
        <v>1</v>
      </c>
      <c r="D885" s="109">
        <v>43831</v>
      </c>
      <c r="E885" s="109">
        <v>44104</v>
      </c>
      <c r="F885" s="109">
        <v>44104</v>
      </c>
      <c r="G885" s="107" t="s">
        <v>123</v>
      </c>
      <c r="H885" s="107" t="s">
        <v>124</v>
      </c>
      <c r="I885" s="107">
        <v>421</v>
      </c>
      <c r="J885" s="107">
        <v>441</v>
      </c>
      <c r="K885" s="109">
        <v>43941</v>
      </c>
      <c r="L885" s="107" t="s">
        <v>172</v>
      </c>
      <c r="M885" s="107">
        <v>1026258684</v>
      </c>
      <c r="N885" s="107" t="s">
        <v>1394</v>
      </c>
      <c r="O885" s="107" t="s">
        <v>112</v>
      </c>
      <c r="P885" s="107">
        <v>287</v>
      </c>
      <c r="Q885" s="109">
        <v>43941</v>
      </c>
      <c r="R885" s="107" t="s">
        <v>4180</v>
      </c>
      <c r="S885" s="48">
        <v>54000000</v>
      </c>
      <c r="T885" s="48">
        <v>3800000</v>
      </c>
      <c r="U885" s="48">
        <v>0</v>
      </c>
      <c r="V885" s="130">
        <v>50200000</v>
      </c>
      <c r="W885" s="48">
        <v>26200000</v>
      </c>
      <c r="X885" s="48">
        <v>24000000</v>
      </c>
      <c r="AA885" s="107"/>
      <c r="AB885" s="107"/>
    </row>
    <row r="886" spans="1:28" s="48" customFormat="1" hidden="1" x14ac:dyDescent="0.25">
      <c r="A886" s="107">
        <v>2020</v>
      </c>
      <c r="B886" s="107">
        <v>118</v>
      </c>
      <c r="C886" s="107">
        <v>1</v>
      </c>
      <c r="D886" s="109">
        <v>43831</v>
      </c>
      <c r="E886" s="109">
        <v>44104</v>
      </c>
      <c r="F886" s="109">
        <v>44104</v>
      </c>
      <c r="G886" s="107" t="s">
        <v>968</v>
      </c>
      <c r="H886" s="107" t="s">
        <v>4066</v>
      </c>
      <c r="I886" s="107">
        <v>691</v>
      </c>
      <c r="J886" s="107">
        <v>554</v>
      </c>
      <c r="K886" s="109">
        <v>43971</v>
      </c>
      <c r="L886" s="107" t="s">
        <v>171</v>
      </c>
      <c r="M886" s="107">
        <v>860034313</v>
      </c>
      <c r="N886" s="107" t="s">
        <v>1927</v>
      </c>
      <c r="O886" s="107" t="s">
        <v>170</v>
      </c>
      <c r="P886" s="107">
        <v>156</v>
      </c>
      <c r="Q886" s="109">
        <v>43971</v>
      </c>
      <c r="R886" s="107" t="s">
        <v>4181</v>
      </c>
      <c r="S886" s="48">
        <v>4750000</v>
      </c>
      <c r="T886" s="48">
        <v>0</v>
      </c>
      <c r="U886" s="48">
        <v>0</v>
      </c>
      <c r="V886" s="131">
        <v>4750000</v>
      </c>
      <c r="W886" s="48">
        <v>4750000</v>
      </c>
      <c r="X886" s="48">
        <v>0</v>
      </c>
      <c r="AA886" s="107"/>
      <c r="AB886" s="107"/>
    </row>
    <row r="887" spans="1:28" s="48" customFormat="1" hidden="1" x14ac:dyDescent="0.25">
      <c r="A887" s="107">
        <v>2020</v>
      </c>
      <c r="B887" s="107">
        <v>118</v>
      </c>
      <c r="C887" s="107">
        <v>1</v>
      </c>
      <c r="D887" s="109">
        <v>43831</v>
      </c>
      <c r="E887" s="109">
        <v>44104</v>
      </c>
      <c r="F887" s="109">
        <v>44104</v>
      </c>
      <c r="G887" s="107" t="s">
        <v>968</v>
      </c>
      <c r="H887" s="107" t="s">
        <v>4066</v>
      </c>
      <c r="I887" s="107">
        <v>691</v>
      </c>
      <c r="J887" s="107">
        <v>570</v>
      </c>
      <c r="K887" s="109">
        <v>43977</v>
      </c>
      <c r="L887" s="107" t="s">
        <v>171</v>
      </c>
      <c r="M887" s="107">
        <v>860034313</v>
      </c>
      <c r="N887" s="107" t="s">
        <v>1927</v>
      </c>
      <c r="O887" s="107" t="s">
        <v>170</v>
      </c>
      <c r="P887" s="107">
        <v>160</v>
      </c>
      <c r="Q887" s="109">
        <v>43977</v>
      </c>
      <c r="R887" s="107" t="s">
        <v>4181</v>
      </c>
      <c r="S887" s="48">
        <v>59250000</v>
      </c>
      <c r="T887" s="48">
        <v>0</v>
      </c>
      <c r="U887" s="48">
        <v>0</v>
      </c>
      <c r="V887" s="131">
        <v>59250000</v>
      </c>
      <c r="W887" s="48">
        <v>39500000</v>
      </c>
      <c r="X887" s="48">
        <v>19750000</v>
      </c>
      <c r="AA887" s="107"/>
      <c r="AB887" s="107"/>
    </row>
    <row r="888" spans="1:28" s="48" customFormat="1" hidden="1" x14ac:dyDescent="0.25">
      <c r="A888" s="107">
        <v>2020</v>
      </c>
      <c r="B888" s="107">
        <v>118</v>
      </c>
      <c r="C888" s="107">
        <v>1</v>
      </c>
      <c r="D888" s="109">
        <v>43831</v>
      </c>
      <c r="E888" s="109">
        <v>44104</v>
      </c>
      <c r="F888" s="109">
        <v>44104</v>
      </c>
      <c r="G888" s="107" t="s">
        <v>968</v>
      </c>
      <c r="H888" s="107" t="s">
        <v>4066</v>
      </c>
      <c r="I888" s="107">
        <v>691</v>
      </c>
      <c r="J888" s="107">
        <v>578</v>
      </c>
      <c r="K888" s="109">
        <v>43978</v>
      </c>
      <c r="L888" s="107" t="s">
        <v>171</v>
      </c>
      <c r="M888" s="107">
        <v>860034313</v>
      </c>
      <c r="N888" s="107" t="s">
        <v>1927</v>
      </c>
      <c r="O888" s="107" t="s">
        <v>170</v>
      </c>
      <c r="P888" s="107">
        <v>156</v>
      </c>
      <c r="Q888" s="109">
        <v>43952</v>
      </c>
      <c r="R888" s="107" t="s">
        <v>4181</v>
      </c>
      <c r="S888" s="48">
        <v>9500000</v>
      </c>
      <c r="T888" s="48">
        <v>0</v>
      </c>
      <c r="U888" s="48">
        <v>0</v>
      </c>
      <c r="V888" s="131">
        <v>9500000</v>
      </c>
      <c r="W888" s="48">
        <v>4750000</v>
      </c>
      <c r="X888" s="48">
        <v>4750000</v>
      </c>
      <c r="AA888" s="107"/>
      <c r="AB888" s="107"/>
    </row>
    <row r="889" spans="1:28" s="48" customFormat="1" x14ac:dyDescent="0.25">
      <c r="A889" s="107">
        <v>2020</v>
      </c>
      <c r="B889" s="107">
        <v>118</v>
      </c>
      <c r="C889" s="107">
        <v>1</v>
      </c>
      <c r="D889" s="109">
        <v>43831</v>
      </c>
      <c r="E889" s="109">
        <v>44104</v>
      </c>
      <c r="F889" s="109">
        <v>44104</v>
      </c>
      <c r="G889" s="107" t="s">
        <v>968</v>
      </c>
      <c r="H889" s="107" t="s">
        <v>4066</v>
      </c>
      <c r="I889" s="107">
        <v>296</v>
      </c>
      <c r="J889" s="107">
        <v>373</v>
      </c>
      <c r="K889" s="109">
        <v>43909</v>
      </c>
      <c r="L889" s="107" t="s">
        <v>172</v>
      </c>
      <c r="M889" s="107">
        <v>9867577</v>
      </c>
      <c r="N889" s="107" t="s">
        <v>1135</v>
      </c>
      <c r="O889" s="107" t="s">
        <v>112</v>
      </c>
      <c r="P889" s="107">
        <v>288</v>
      </c>
      <c r="Q889" s="109">
        <v>43909</v>
      </c>
      <c r="R889" s="107" t="s">
        <v>4182</v>
      </c>
      <c r="S889" s="48">
        <v>104500000</v>
      </c>
      <c r="T889" s="48">
        <v>0</v>
      </c>
      <c r="U889" s="48">
        <v>0</v>
      </c>
      <c r="V889" s="130">
        <v>104500000</v>
      </c>
      <c r="W889" s="48">
        <v>59400000</v>
      </c>
      <c r="X889" s="48">
        <v>45100000</v>
      </c>
      <c r="AA889" s="107"/>
      <c r="AB889" s="107"/>
    </row>
    <row r="890" spans="1:28" s="48" customFormat="1" x14ac:dyDescent="0.25">
      <c r="A890" s="107">
        <v>2020</v>
      </c>
      <c r="B890" s="107">
        <v>118</v>
      </c>
      <c r="C890" s="107">
        <v>1</v>
      </c>
      <c r="D890" s="109">
        <v>43831</v>
      </c>
      <c r="E890" s="109">
        <v>44104</v>
      </c>
      <c r="F890" s="109">
        <v>44104</v>
      </c>
      <c r="G890" s="107" t="s">
        <v>123</v>
      </c>
      <c r="H890" s="107" t="s">
        <v>124</v>
      </c>
      <c r="I890" s="107">
        <v>448</v>
      </c>
      <c r="J890" s="107">
        <v>392</v>
      </c>
      <c r="K890" s="109">
        <v>43924</v>
      </c>
      <c r="L890" s="107" t="s">
        <v>172</v>
      </c>
      <c r="M890" s="107">
        <v>79950166</v>
      </c>
      <c r="N890" s="107" t="s">
        <v>125</v>
      </c>
      <c r="O890" s="107" t="s">
        <v>112</v>
      </c>
      <c r="P890" s="107">
        <v>289</v>
      </c>
      <c r="Q890" s="109">
        <v>43924</v>
      </c>
      <c r="R890" s="107" t="s">
        <v>4183</v>
      </c>
      <c r="S890" s="48">
        <v>66215000</v>
      </c>
      <c r="T890" s="48">
        <v>3949667</v>
      </c>
      <c r="U890" s="48">
        <v>0</v>
      </c>
      <c r="V890" s="130">
        <v>62265333</v>
      </c>
      <c r="W890" s="48">
        <v>34385333</v>
      </c>
      <c r="X890" s="48">
        <v>27880000</v>
      </c>
      <c r="AA890" s="107"/>
      <c r="AB890" s="107"/>
    </row>
    <row r="891" spans="1:28" s="48" customFormat="1" x14ac:dyDescent="0.25">
      <c r="A891" s="107">
        <v>2020</v>
      </c>
      <c r="B891" s="107">
        <v>118</v>
      </c>
      <c r="C891" s="107">
        <v>1</v>
      </c>
      <c r="D891" s="109">
        <v>43831</v>
      </c>
      <c r="E891" s="109">
        <v>44104</v>
      </c>
      <c r="F891" s="109">
        <v>44104</v>
      </c>
      <c r="G891" s="107" t="s">
        <v>123</v>
      </c>
      <c r="H891" s="107" t="s">
        <v>124</v>
      </c>
      <c r="I891" s="107">
        <v>473</v>
      </c>
      <c r="J891" s="107">
        <v>404</v>
      </c>
      <c r="K891" s="109">
        <v>43928</v>
      </c>
      <c r="L891" s="107" t="s">
        <v>172</v>
      </c>
      <c r="M891" s="107">
        <v>52888049</v>
      </c>
      <c r="N891" s="107" t="s">
        <v>1395</v>
      </c>
      <c r="O891" s="107" t="s">
        <v>112</v>
      </c>
      <c r="P891" s="107">
        <v>290</v>
      </c>
      <c r="Q891" s="109">
        <v>43928</v>
      </c>
      <c r="R891" s="107" t="s">
        <v>4116</v>
      </c>
      <c r="S891" s="48">
        <v>62550000</v>
      </c>
      <c r="T891" s="48">
        <v>1390000</v>
      </c>
      <c r="U891" s="48">
        <v>0</v>
      </c>
      <c r="V891" s="130">
        <v>61160000</v>
      </c>
      <c r="W891" s="48">
        <v>33360000</v>
      </c>
      <c r="X891" s="48">
        <v>27800000</v>
      </c>
      <c r="AA891" s="107"/>
      <c r="AB891" s="107"/>
    </row>
    <row r="892" spans="1:28" s="48" customFormat="1" x14ac:dyDescent="0.25">
      <c r="A892" s="107">
        <v>2020</v>
      </c>
      <c r="B892" s="107">
        <v>118</v>
      </c>
      <c r="C892" s="107">
        <v>1</v>
      </c>
      <c r="D892" s="109">
        <v>43831</v>
      </c>
      <c r="E892" s="109">
        <v>44104</v>
      </c>
      <c r="F892" s="109">
        <v>44104</v>
      </c>
      <c r="G892" s="107" t="s">
        <v>123</v>
      </c>
      <c r="H892" s="107" t="s">
        <v>124</v>
      </c>
      <c r="I892" s="107">
        <v>446</v>
      </c>
      <c r="J892" s="107">
        <v>397</v>
      </c>
      <c r="K892" s="109">
        <v>43925</v>
      </c>
      <c r="L892" s="107" t="s">
        <v>172</v>
      </c>
      <c r="M892" s="107">
        <v>52544666</v>
      </c>
      <c r="N892" s="107" t="s">
        <v>28</v>
      </c>
      <c r="O892" s="107" t="s">
        <v>112</v>
      </c>
      <c r="P892" s="107">
        <v>291</v>
      </c>
      <c r="Q892" s="109">
        <v>43894</v>
      </c>
      <c r="R892" s="107" t="s">
        <v>4136</v>
      </c>
      <c r="S892" s="48">
        <v>66025000</v>
      </c>
      <c r="T892" s="48">
        <v>4633333</v>
      </c>
      <c r="U892" s="48">
        <v>0</v>
      </c>
      <c r="V892" s="130">
        <v>61391667</v>
      </c>
      <c r="W892" s="48">
        <v>33591667</v>
      </c>
      <c r="X892" s="48">
        <v>27800000</v>
      </c>
      <c r="AA892" s="107"/>
      <c r="AB892" s="107"/>
    </row>
    <row r="893" spans="1:28" s="48" customFormat="1" x14ac:dyDescent="0.25">
      <c r="A893" s="107">
        <v>2020</v>
      </c>
      <c r="B893" s="107">
        <v>118</v>
      </c>
      <c r="C893" s="107">
        <v>1</v>
      </c>
      <c r="D893" s="109">
        <v>43831</v>
      </c>
      <c r="E893" s="109">
        <v>44104</v>
      </c>
      <c r="F893" s="109">
        <v>44104</v>
      </c>
      <c r="G893" s="107" t="s">
        <v>123</v>
      </c>
      <c r="H893" s="107" t="s">
        <v>124</v>
      </c>
      <c r="I893" s="107">
        <v>450</v>
      </c>
      <c r="J893" s="107">
        <v>413</v>
      </c>
      <c r="K893" s="109">
        <v>43929</v>
      </c>
      <c r="L893" s="107" t="s">
        <v>172</v>
      </c>
      <c r="M893" s="107">
        <v>1018416451</v>
      </c>
      <c r="N893" s="107" t="s">
        <v>1396</v>
      </c>
      <c r="O893" s="107" t="s">
        <v>112</v>
      </c>
      <c r="P893" s="107">
        <v>292</v>
      </c>
      <c r="Q893" s="109">
        <v>43929</v>
      </c>
      <c r="R893" s="107" t="s">
        <v>4163</v>
      </c>
      <c r="S893" s="48">
        <v>64000000</v>
      </c>
      <c r="T893" s="48">
        <v>0</v>
      </c>
      <c r="U893" s="48">
        <v>0</v>
      </c>
      <c r="V893" s="130">
        <v>64000000</v>
      </c>
      <c r="W893" s="48">
        <v>36533333</v>
      </c>
      <c r="X893" s="48">
        <v>27466667</v>
      </c>
      <c r="AA893" s="107"/>
      <c r="AB893" s="107"/>
    </row>
    <row r="894" spans="1:28" s="48" customFormat="1" hidden="1" x14ac:dyDescent="0.25">
      <c r="A894" s="107">
        <v>2020</v>
      </c>
      <c r="B894" s="107">
        <v>118</v>
      </c>
      <c r="C894" s="107">
        <v>1</v>
      </c>
      <c r="D894" s="109">
        <v>43831</v>
      </c>
      <c r="E894" s="109">
        <v>44104</v>
      </c>
      <c r="F894" s="109">
        <v>44104</v>
      </c>
      <c r="G894" s="107" t="s">
        <v>968</v>
      </c>
      <c r="H894" s="107" t="s">
        <v>4066</v>
      </c>
      <c r="I894" s="107">
        <v>663</v>
      </c>
      <c r="J894" s="107">
        <v>595</v>
      </c>
      <c r="K894" s="109">
        <v>43979</v>
      </c>
      <c r="L894" s="107" t="s">
        <v>172</v>
      </c>
      <c r="M894" s="107">
        <v>5860452</v>
      </c>
      <c r="N894" s="107" t="s">
        <v>1931</v>
      </c>
      <c r="O894" s="107" t="s">
        <v>170</v>
      </c>
      <c r="P894" s="107">
        <v>159</v>
      </c>
      <c r="Q894" s="109">
        <v>43952</v>
      </c>
      <c r="R894" s="107" t="s">
        <v>1929</v>
      </c>
      <c r="S894" s="48">
        <v>16753100</v>
      </c>
      <c r="T894" s="48">
        <v>0</v>
      </c>
      <c r="U894" s="48">
        <v>0</v>
      </c>
      <c r="V894" s="131">
        <v>16753100</v>
      </c>
      <c r="W894" s="48">
        <v>16753100</v>
      </c>
      <c r="X894" s="48">
        <v>0</v>
      </c>
      <c r="AA894" s="107"/>
      <c r="AB894" s="107"/>
    </row>
    <row r="895" spans="1:28" s="48" customFormat="1" hidden="1" x14ac:dyDescent="0.25">
      <c r="A895" s="107">
        <v>2020</v>
      </c>
      <c r="B895" s="107">
        <v>118</v>
      </c>
      <c r="C895" s="107">
        <v>1</v>
      </c>
      <c r="D895" s="109">
        <v>43831</v>
      </c>
      <c r="E895" s="109">
        <v>44104</v>
      </c>
      <c r="F895" s="109">
        <v>44104</v>
      </c>
      <c r="G895" s="107" t="s">
        <v>968</v>
      </c>
      <c r="H895" s="107" t="s">
        <v>4066</v>
      </c>
      <c r="I895" s="107">
        <v>663</v>
      </c>
      <c r="J895" s="107">
        <v>596</v>
      </c>
      <c r="K895" s="109">
        <v>43979</v>
      </c>
      <c r="L895" s="107" t="s">
        <v>172</v>
      </c>
      <c r="M895" s="107">
        <v>1020713444</v>
      </c>
      <c r="N895" s="107" t="s">
        <v>1932</v>
      </c>
      <c r="O895" s="107" t="s">
        <v>170</v>
      </c>
      <c r="P895" s="107">
        <v>159</v>
      </c>
      <c r="Q895" s="109">
        <v>43952</v>
      </c>
      <c r="R895" s="107" t="s">
        <v>1929</v>
      </c>
      <c r="S895" s="48">
        <v>16753100</v>
      </c>
      <c r="T895" s="48">
        <v>0</v>
      </c>
      <c r="U895" s="48">
        <v>0</v>
      </c>
      <c r="V895" s="131">
        <v>16753100</v>
      </c>
      <c r="W895" s="48">
        <v>16753100</v>
      </c>
      <c r="X895" s="48">
        <v>0</v>
      </c>
      <c r="AA895" s="107"/>
      <c r="AB895" s="107"/>
    </row>
    <row r="896" spans="1:28" s="48" customFormat="1" hidden="1" x14ac:dyDescent="0.25">
      <c r="A896" s="107">
        <v>2020</v>
      </c>
      <c r="B896" s="107">
        <v>118</v>
      </c>
      <c r="C896" s="107">
        <v>1</v>
      </c>
      <c r="D896" s="109">
        <v>43831</v>
      </c>
      <c r="E896" s="109">
        <v>44104</v>
      </c>
      <c r="F896" s="109">
        <v>44104</v>
      </c>
      <c r="G896" s="107" t="s">
        <v>968</v>
      </c>
      <c r="H896" s="107" t="s">
        <v>4066</v>
      </c>
      <c r="I896" s="107">
        <v>663</v>
      </c>
      <c r="J896" s="107">
        <v>597</v>
      </c>
      <c r="K896" s="109">
        <v>43979</v>
      </c>
      <c r="L896" s="107" t="s">
        <v>172</v>
      </c>
      <c r="M896" s="107">
        <v>3161732</v>
      </c>
      <c r="N896" s="107" t="s">
        <v>1933</v>
      </c>
      <c r="O896" s="107" t="s">
        <v>170</v>
      </c>
      <c r="P896" s="107">
        <v>159</v>
      </c>
      <c r="Q896" s="109">
        <v>43952</v>
      </c>
      <c r="R896" s="107" t="s">
        <v>1929</v>
      </c>
      <c r="S896" s="48">
        <v>16753100</v>
      </c>
      <c r="T896" s="48">
        <v>0</v>
      </c>
      <c r="U896" s="48">
        <v>0</v>
      </c>
      <c r="V896" s="131">
        <v>16753100</v>
      </c>
      <c r="W896" s="48">
        <v>16753100</v>
      </c>
      <c r="X896" s="48">
        <v>0</v>
      </c>
      <c r="AA896" s="107"/>
      <c r="AB896" s="107"/>
    </row>
    <row r="897" spans="1:28" s="48" customFormat="1" hidden="1" x14ac:dyDescent="0.25">
      <c r="A897" s="107">
        <v>2020</v>
      </c>
      <c r="B897" s="107">
        <v>118</v>
      </c>
      <c r="C897" s="107">
        <v>1</v>
      </c>
      <c r="D897" s="109">
        <v>43831</v>
      </c>
      <c r="E897" s="109">
        <v>44104</v>
      </c>
      <c r="F897" s="109">
        <v>44104</v>
      </c>
      <c r="G897" s="107" t="s">
        <v>968</v>
      </c>
      <c r="H897" s="107" t="s">
        <v>4066</v>
      </c>
      <c r="I897" s="107">
        <v>663</v>
      </c>
      <c r="J897" s="107">
        <v>598</v>
      </c>
      <c r="K897" s="109">
        <v>43979</v>
      </c>
      <c r="L897" s="107" t="s">
        <v>172</v>
      </c>
      <c r="M897" s="107">
        <v>11314825</v>
      </c>
      <c r="N897" s="107" t="s">
        <v>1934</v>
      </c>
      <c r="O897" s="107" t="s">
        <v>170</v>
      </c>
      <c r="P897" s="107">
        <v>159</v>
      </c>
      <c r="Q897" s="109">
        <v>43952</v>
      </c>
      <c r="R897" s="107" t="s">
        <v>1929</v>
      </c>
      <c r="S897" s="48">
        <v>16753100</v>
      </c>
      <c r="T897" s="48">
        <v>0</v>
      </c>
      <c r="U897" s="48">
        <v>0</v>
      </c>
      <c r="V897" s="131">
        <v>16753100</v>
      </c>
      <c r="W897" s="48">
        <v>16753100</v>
      </c>
      <c r="X897" s="48">
        <v>0</v>
      </c>
      <c r="AA897" s="107"/>
      <c r="AB897" s="107"/>
    </row>
    <row r="898" spans="1:28" s="48" customFormat="1" hidden="1" x14ac:dyDescent="0.25">
      <c r="A898" s="107">
        <v>2020</v>
      </c>
      <c r="B898" s="107">
        <v>118</v>
      </c>
      <c r="C898" s="107">
        <v>1</v>
      </c>
      <c r="D898" s="109">
        <v>43831</v>
      </c>
      <c r="E898" s="109">
        <v>44104</v>
      </c>
      <c r="F898" s="109">
        <v>44104</v>
      </c>
      <c r="G898" s="107" t="s">
        <v>968</v>
      </c>
      <c r="H898" s="107" t="s">
        <v>4066</v>
      </c>
      <c r="I898" s="107">
        <v>663</v>
      </c>
      <c r="J898" s="107">
        <v>599</v>
      </c>
      <c r="K898" s="109">
        <v>43979</v>
      </c>
      <c r="L898" s="107" t="s">
        <v>172</v>
      </c>
      <c r="M898" s="107">
        <v>41751333</v>
      </c>
      <c r="N898" s="107" t="s">
        <v>1935</v>
      </c>
      <c r="O898" s="107" t="s">
        <v>170</v>
      </c>
      <c r="P898" s="107">
        <v>159</v>
      </c>
      <c r="Q898" s="109">
        <v>43952</v>
      </c>
      <c r="R898" s="107" t="s">
        <v>1929</v>
      </c>
      <c r="S898" s="48">
        <v>16753100</v>
      </c>
      <c r="T898" s="48">
        <v>0</v>
      </c>
      <c r="U898" s="48">
        <v>0</v>
      </c>
      <c r="V898" s="131">
        <v>16753100</v>
      </c>
      <c r="W898" s="48">
        <v>16753100</v>
      </c>
      <c r="X898" s="48">
        <v>0</v>
      </c>
      <c r="AA898" s="107"/>
      <c r="AB898" s="107"/>
    </row>
    <row r="899" spans="1:28" s="48" customFormat="1" hidden="1" x14ac:dyDescent="0.25">
      <c r="A899" s="107">
        <v>2020</v>
      </c>
      <c r="B899" s="107">
        <v>118</v>
      </c>
      <c r="C899" s="107">
        <v>1</v>
      </c>
      <c r="D899" s="109">
        <v>43831</v>
      </c>
      <c r="E899" s="109">
        <v>44104</v>
      </c>
      <c r="F899" s="109">
        <v>44104</v>
      </c>
      <c r="G899" s="107" t="s">
        <v>968</v>
      </c>
      <c r="H899" s="107" t="s">
        <v>4066</v>
      </c>
      <c r="I899" s="107">
        <v>663</v>
      </c>
      <c r="J899" s="107">
        <v>600</v>
      </c>
      <c r="K899" s="109">
        <v>43979</v>
      </c>
      <c r="L899" s="107" t="s">
        <v>172</v>
      </c>
      <c r="M899" s="107">
        <v>52275674</v>
      </c>
      <c r="N899" s="107" t="s">
        <v>1936</v>
      </c>
      <c r="O899" s="107" t="s">
        <v>170</v>
      </c>
      <c r="P899" s="107">
        <v>159</v>
      </c>
      <c r="Q899" s="109">
        <v>43973</v>
      </c>
      <c r="R899" s="107" t="s">
        <v>1929</v>
      </c>
      <c r="S899" s="48">
        <v>16753100</v>
      </c>
      <c r="T899" s="48">
        <v>0</v>
      </c>
      <c r="U899" s="48">
        <v>0</v>
      </c>
      <c r="V899" s="131">
        <v>16753100</v>
      </c>
      <c r="W899" s="48">
        <v>16753100</v>
      </c>
      <c r="X899" s="48">
        <v>0</v>
      </c>
      <c r="AA899" s="107"/>
      <c r="AB899" s="107"/>
    </row>
    <row r="900" spans="1:28" s="48" customFormat="1" hidden="1" x14ac:dyDescent="0.25">
      <c r="A900" s="107">
        <v>2020</v>
      </c>
      <c r="B900" s="107">
        <v>118</v>
      </c>
      <c r="C900" s="107">
        <v>1</v>
      </c>
      <c r="D900" s="109">
        <v>43831</v>
      </c>
      <c r="E900" s="109">
        <v>44104</v>
      </c>
      <c r="F900" s="109">
        <v>44104</v>
      </c>
      <c r="G900" s="107" t="s">
        <v>968</v>
      </c>
      <c r="H900" s="107" t="s">
        <v>4066</v>
      </c>
      <c r="I900" s="107">
        <v>663</v>
      </c>
      <c r="J900" s="107">
        <v>601</v>
      </c>
      <c r="K900" s="109">
        <v>43979</v>
      </c>
      <c r="L900" s="107" t="s">
        <v>172</v>
      </c>
      <c r="M900" s="107">
        <v>55181493</v>
      </c>
      <c r="N900" s="107" t="s">
        <v>1937</v>
      </c>
      <c r="O900" s="107" t="s">
        <v>170</v>
      </c>
      <c r="P900" s="107">
        <v>159</v>
      </c>
      <c r="Q900" s="109">
        <v>43973</v>
      </c>
      <c r="R900" s="107" t="s">
        <v>1929</v>
      </c>
      <c r="S900" s="48">
        <v>16753100</v>
      </c>
      <c r="T900" s="48">
        <v>0</v>
      </c>
      <c r="U900" s="48">
        <v>0</v>
      </c>
      <c r="V900" s="131">
        <v>16753100</v>
      </c>
      <c r="W900" s="48">
        <v>16753100</v>
      </c>
      <c r="X900" s="48">
        <v>0</v>
      </c>
      <c r="AA900" s="107"/>
      <c r="AB900" s="107"/>
    </row>
    <row r="901" spans="1:28" s="48" customFormat="1" hidden="1" x14ac:dyDescent="0.25">
      <c r="A901" s="107">
        <v>2020</v>
      </c>
      <c r="B901" s="107">
        <v>118</v>
      </c>
      <c r="C901" s="107">
        <v>1</v>
      </c>
      <c r="D901" s="109">
        <v>43831</v>
      </c>
      <c r="E901" s="109">
        <v>44104</v>
      </c>
      <c r="F901" s="109">
        <v>44104</v>
      </c>
      <c r="G901" s="107" t="s">
        <v>968</v>
      </c>
      <c r="H901" s="107" t="s">
        <v>4066</v>
      </c>
      <c r="I901" s="107">
        <v>663</v>
      </c>
      <c r="J901" s="107">
        <v>602</v>
      </c>
      <c r="K901" s="109">
        <v>43979</v>
      </c>
      <c r="L901" s="107" t="s">
        <v>172</v>
      </c>
      <c r="M901" s="107">
        <v>65790646</v>
      </c>
      <c r="N901" s="107" t="s">
        <v>1938</v>
      </c>
      <c r="O901" s="107" t="s">
        <v>170</v>
      </c>
      <c r="P901" s="107">
        <v>159</v>
      </c>
      <c r="Q901" s="109">
        <v>43973</v>
      </c>
      <c r="R901" s="107" t="s">
        <v>1929</v>
      </c>
      <c r="S901" s="48">
        <v>16753100</v>
      </c>
      <c r="T901" s="48">
        <v>0</v>
      </c>
      <c r="U901" s="48">
        <v>0</v>
      </c>
      <c r="V901" s="131">
        <v>16753100</v>
      </c>
      <c r="W901" s="48">
        <v>16753100</v>
      </c>
      <c r="X901" s="48">
        <v>0</v>
      </c>
      <c r="AA901" s="107"/>
      <c r="AB901" s="107"/>
    </row>
    <row r="902" spans="1:28" s="48" customFormat="1" hidden="1" x14ac:dyDescent="0.25">
      <c r="A902" s="107">
        <v>2020</v>
      </c>
      <c r="B902" s="107">
        <v>118</v>
      </c>
      <c r="C902" s="107">
        <v>1</v>
      </c>
      <c r="D902" s="109">
        <v>43831</v>
      </c>
      <c r="E902" s="109">
        <v>44104</v>
      </c>
      <c r="F902" s="109">
        <v>44104</v>
      </c>
      <c r="G902" s="107" t="s">
        <v>968</v>
      </c>
      <c r="H902" s="107" t="s">
        <v>4066</v>
      </c>
      <c r="I902" s="107">
        <v>663</v>
      </c>
      <c r="J902" s="107">
        <v>603</v>
      </c>
      <c r="K902" s="109">
        <v>43979</v>
      </c>
      <c r="L902" s="107" t="s">
        <v>172</v>
      </c>
      <c r="M902" s="107">
        <v>60321676</v>
      </c>
      <c r="N902" s="107" t="s">
        <v>1939</v>
      </c>
      <c r="O902" s="107" t="s">
        <v>170</v>
      </c>
      <c r="P902" s="107">
        <v>159</v>
      </c>
      <c r="Q902" s="109">
        <v>43973</v>
      </c>
      <c r="R902" s="107" t="s">
        <v>1929</v>
      </c>
      <c r="S902" s="48">
        <v>16753100</v>
      </c>
      <c r="T902" s="48">
        <v>0</v>
      </c>
      <c r="U902" s="48">
        <v>0</v>
      </c>
      <c r="V902" s="131">
        <v>16753100</v>
      </c>
      <c r="W902" s="48">
        <v>16753100</v>
      </c>
      <c r="X902" s="48">
        <v>0</v>
      </c>
      <c r="AA902" s="107"/>
      <c r="AB902" s="107"/>
    </row>
    <row r="903" spans="1:28" s="48" customFormat="1" hidden="1" x14ac:dyDescent="0.25">
      <c r="A903" s="107">
        <v>2020</v>
      </c>
      <c r="B903" s="107">
        <v>118</v>
      </c>
      <c r="C903" s="107">
        <v>1</v>
      </c>
      <c r="D903" s="109">
        <v>43831</v>
      </c>
      <c r="E903" s="109">
        <v>44104</v>
      </c>
      <c r="F903" s="109">
        <v>44104</v>
      </c>
      <c r="G903" s="107" t="s">
        <v>968</v>
      </c>
      <c r="H903" s="107" t="s">
        <v>4066</v>
      </c>
      <c r="I903" s="107">
        <v>663</v>
      </c>
      <c r="J903" s="107">
        <v>604</v>
      </c>
      <c r="K903" s="109">
        <v>43979</v>
      </c>
      <c r="L903" s="107" t="s">
        <v>172</v>
      </c>
      <c r="M903" s="107">
        <v>65789736</v>
      </c>
      <c r="N903" s="107" t="s">
        <v>1940</v>
      </c>
      <c r="O903" s="107" t="s">
        <v>170</v>
      </c>
      <c r="P903" s="107">
        <v>159</v>
      </c>
      <c r="Q903" s="109">
        <v>43973</v>
      </c>
      <c r="R903" s="107" t="s">
        <v>1929</v>
      </c>
      <c r="S903" s="48">
        <v>16753100</v>
      </c>
      <c r="T903" s="48">
        <v>0</v>
      </c>
      <c r="U903" s="48">
        <v>0</v>
      </c>
      <c r="V903" s="131">
        <v>16753100</v>
      </c>
      <c r="W903" s="48">
        <v>16753100</v>
      </c>
      <c r="X903" s="48">
        <v>0</v>
      </c>
      <c r="AA903" s="107"/>
      <c r="AB903" s="107"/>
    </row>
    <row r="904" spans="1:28" s="48" customFormat="1" x14ac:dyDescent="0.25">
      <c r="A904" s="107">
        <v>2020</v>
      </c>
      <c r="B904" s="107">
        <v>118</v>
      </c>
      <c r="C904" s="107">
        <v>1</v>
      </c>
      <c r="D904" s="109">
        <v>43831</v>
      </c>
      <c r="E904" s="109">
        <v>44104</v>
      </c>
      <c r="F904" s="109">
        <v>44104</v>
      </c>
      <c r="G904" s="107" t="s">
        <v>114</v>
      </c>
      <c r="H904" s="107" t="s">
        <v>4052</v>
      </c>
      <c r="I904" s="107">
        <v>435</v>
      </c>
      <c r="J904" s="107">
        <v>379</v>
      </c>
      <c r="K904" s="109">
        <v>43914</v>
      </c>
      <c r="L904" s="107" t="s">
        <v>172</v>
      </c>
      <c r="M904" s="107">
        <v>1073165323</v>
      </c>
      <c r="N904" s="107" t="s">
        <v>1136</v>
      </c>
      <c r="O904" s="107" t="s">
        <v>112</v>
      </c>
      <c r="P904" s="107">
        <v>293</v>
      </c>
      <c r="Q904" s="109">
        <v>43914</v>
      </c>
      <c r="R904" s="107" t="s">
        <v>4053</v>
      </c>
      <c r="S904" s="48">
        <v>49600000</v>
      </c>
      <c r="T904" s="48">
        <v>0</v>
      </c>
      <c r="U904" s="48">
        <v>0</v>
      </c>
      <c r="V904" s="130">
        <v>49600000</v>
      </c>
      <c r="W904" s="48">
        <v>32446667</v>
      </c>
      <c r="X904" s="48">
        <v>17153333</v>
      </c>
      <c r="AA904" s="107"/>
      <c r="AB904" s="107"/>
    </row>
    <row r="905" spans="1:28" s="48" customFormat="1" hidden="1" x14ac:dyDescent="0.25">
      <c r="A905" s="107">
        <v>2020</v>
      </c>
      <c r="B905" s="107">
        <v>118</v>
      </c>
      <c r="C905" s="107">
        <v>1</v>
      </c>
      <c r="D905" s="109">
        <v>43831</v>
      </c>
      <c r="E905" s="109">
        <v>44104</v>
      </c>
      <c r="F905" s="109">
        <v>44104</v>
      </c>
      <c r="G905" s="107" t="s">
        <v>968</v>
      </c>
      <c r="H905" s="107" t="s">
        <v>4066</v>
      </c>
      <c r="I905" s="107">
        <v>691</v>
      </c>
      <c r="J905" s="107">
        <v>608</v>
      </c>
      <c r="K905" s="109">
        <v>43980</v>
      </c>
      <c r="L905" s="107" t="s">
        <v>171</v>
      </c>
      <c r="M905" s="107">
        <v>860034313</v>
      </c>
      <c r="N905" s="107" t="s">
        <v>1927</v>
      </c>
      <c r="O905" s="107" t="s">
        <v>170</v>
      </c>
      <c r="P905" s="107">
        <v>164</v>
      </c>
      <c r="Q905" s="109">
        <v>43980</v>
      </c>
      <c r="R905" s="107" t="s">
        <v>4181</v>
      </c>
      <c r="S905" s="48">
        <v>1727250000</v>
      </c>
      <c r="T905" s="48">
        <v>0</v>
      </c>
      <c r="U905" s="48">
        <v>0</v>
      </c>
      <c r="V905" s="131">
        <v>1727250000</v>
      </c>
      <c r="W905" s="48">
        <v>1151500000</v>
      </c>
      <c r="X905" s="48">
        <v>575750000</v>
      </c>
      <c r="AA905" s="107"/>
      <c r="AB905" s="107"/>
    </row>
    <row r="906" spans="1:28" s="48" customFormat="1" hidden="1" x14ac:dyDescent="0.25">
      <c r="A906" s="107">
        <v>2020</v>
      </c>
      <c r="B906" s="107">
        <v>118</v>
      </c>
      <c r="C906" s="107">
        <v>1</v>
      </c>
      <c r="D906" s="109">
        <v>43831</v>
      </c>
      <c r="E906" s="109">
        <v>44104</v>
      </c>
      <c r="F906" s="109">
        <v>44104</v>
      </c>
      <c r="G906" s="107" t="s">
        <v>968</v>
      </c>
      <c r="H906" s="107" t="s">
        <v>4066</v>
      </c>
      <c r="I906" s="107">
        <v>691</v>
      </c>
      <c r="J906" s="107">
        <v>627</v>
      </c>
      <c r="K906" s="109">
        <v>43981</v>
      </c>
      <c r="L906" s="107" t="s">
        <v>171</v>
      </c>
      <c r="M906" s="107">
        <v>899999061</v>
      </c>
      <c r="N906" s="107" t="s">
        <v>72</v>
      </c>
      <c r="O906" s="107" t="s">
        <v>170</v>
      </c>
      <c r="P906" s="107">
        <v>167</v>
      </c>
      <c r="Q906" s="109">
        <v>43980</v>
      </c>
      <c r="R906" s="107" t="s">
        <v>4181</v>
      </c>
      <c r="S906" s="48">
        <v>699250000</v>
      </c>
      <c r="T906" s="48">
        <v>0</v>
      </c>
      <c r="U906" s="48">
        <v>0</v>
      </c>
      <c r="V906" s="131">
        <v>699250000</v>
      </c>
      <c r="W906" s="48">
        <v>699250000</v>
      </c>
      <c r="X906" s="48">
        <v>0</v>
      </c>
      <c r="AA906" s="107"/>
      <c r="AB906" s="107"/>
    </row>
    <row r="907" spans="1:28" s="48" customFormat="1" hidden="1" x14ac:dyDescent="0.25">
      <c r="A907" s="107">
        <v>2020</v>
      </c>
      <c r="B907" s="107">
        <v>118</v>
      </c>
      <c r="C907" s="107">
        <v>1</v>
      </c>
      <c r="D907" s="109">
        <v>43831</v>
      </c>
      <c r="E907" s="109">
        <v>44104</v>
      </c>
      <c r="F907" s="109">
        <v>44104</v>
      </c>
      <c r="G907" s="107" t="s">
        <v>968</v>
      </c>
      <c r="H907" s="107" t="s">
        <v>4066</v>
      </c>
      <c r="I907" s="107">
        <v>798</v>
      </c>
      <c r="J907" s="107">
        <v>628</v>
      </c>
      <c r="K907" s="109">
        <v>43981</v>
      </c>
      <c r="L907" s="107" t="s">
        <v>171</v>
      </c>
      <c r="M907" s="107">
        <v>899999061</v>
      </c>
      <c r="N907" s="107" t="s">
        <v>72</v>
      </c>
      <c r="O907" s="107" t="s">
        <v>170</v>
      </c>
      <c r="P907" s="107">
        <v>167</v>
      </c>
      <c r="Q907" s="109">
        <v>43980</v>
      </c>
      <c r="R907" s="107" t="s">
        <v>1784</v>
      </c>
      <c r="S907" s="48">
        <v>2500000000</v>
      </c>
      <c r="T907" s="48">
        <v>0</v>
      </c>
      <c r="U907" s="48">
        <v>0</v>
      </c>
      <c r="V907" s="131">
        <v>2500000000</v>
      </c>
      <c r="W907" s="48">
        <v>2500000000</v>
      </c>
      <c r="X907" s="48">
        <v>0</v>
      </c>
      <c r="AA907" s="107"/>
      <c r="AB907" s="107"/>
    </row>
    <row r="908" spans="1:28" s="48" customFormat="1" x14ac:dyDescent="0.25">
      <c r="A908" s="107">
        <v>2020</v>
      </c>
      <c r="B908" s="107">
        <v>118</v>
      </c>
      <c r="C908" s="107">
        <v>1</v>
      </c>
      <c r="D908" s="109">
        <v>43831</v>
      </c>
      <c r="E908" s="109">
        <v>44104</v>
      </c>
      <c r="F908" s="109">
        <v>44104</v>
      </c>
      <c r="G908" s="107" t="s">
        <v>96</v>
      </c>
      <c r="H908" s="107" t="s">
        <v>4146</v>
      </c>
      <c r="I908" s="107">
        <v>490</v>
      </c>
      <c r="J908" s="107">
        <v>378</v>
      </c>
      <c r="K908" s="109">
        <v>43910</v>
      </c>
      <c r="L908" s="107" t="s">
        <v>172</v>
      </c>
      <c r="M908" s="107">
        <v>148253</v>
      </c>
      <c r="N908" s="107" t="s">
        <v>99</v>
      </c>
      <c r="O908" s="107" t="s">
        <v>98</v>
      </c>
      <c r="P908" s="107">
        <v>294</v>
      </c>
      <c r="Q908" s="109">
        <v>43910</v>
      </c>
      <c r="R908" s="107" t="s">
        <v>1276</v>
      </c>
      <c r="S908" s="48">
        <v>123200000</v>
      </c>
      <c r="T908" s="48">
        <v>0</v>
      </c>
      <c r="U908" s="48">
        <v>0</v>
      </c>
      <c r="V908" s="130">
        <v>123200000</v>
      </c>
      <c r="W908" s="48">
        <v>67200000</v>
      </c>
      <c r="X908" s="48">
        <v>56000000</v>
      </c>
      <c r="AA908" s="107"/>
      <c r="AB908" s="107"/>
    </row>
    <row r="909" spans="1:28" s="48" customFormat="1" x14ac:dyDescent="0.25">
      <c r="A909" s="107">
        <v>2020</v>
      </c>
      <c r="B909" s="107">
        <v>118</v>
      </c>
      <c r="C909" s="107">
        <v>1</v>
      </c>
      <c r="D909" s="109">
        <v>43831</v>
      </c>
      <c r="E909" s="109">
        <v>44104</v>
      </c>
      <c r="F909" s="109">
        <v>44104</v>
      </c>
      <c r="G909" s="107" t="s">
        <v>123</v>
      </c>
      <c r="H909" s="107" t="s">
        <v>124</v>
      </c>
      <c r="I909" s="107">
        <v>447</v>
      </c>
      <c r="J909" s="107">
        <v>426</v>
      </c>
      <c r="K909" s="109">
        <v>43936</v>
      </c>
      <c r="L909" s="107" t="s">
        <v>172</v>
      </c>
      <c r="M909" s="107">
        <v>1030538677</v>
      </c>
      <c r="N909" s="107" t="s">
        <v>1397</v>
      </c>
      <c r="O909" s="107" t="s">
        <v>112</v>
      </c>
      <c r="P909" s="107">
        <v>295</v>
      </c>
      <c r="Q909" s="109">
        <v>43936</v>
      </c>
      <c r="R909" s="107" t="s">
        <v>4128</v>
      </c>
      <c r="S909" s="48">
        <v>54000000</v>
      </c>
      <c r="T909" s="48">
        <v>2800000</v>
      </c>
      <c r="U909" s="48">
        <v>0</v>
      </c>
      <c r="V909" s="130">
        <v>51200000</v>
      </c>
      <c r="W909" s="48">
        <v>27200000</v>
      </c>
      <c r="X909" s="48">
        <v>24000000</v>
      </c>
      <c r="AA909" s="107"/>
      <c r="AB909" s="107"/>
    </row>
    <row r="910" spans="1:28" s="48" customFormat="1" x14ac:dyDescent="0.25">
      <c r="A910" s="107">
        <v>2020</v>
      </c>
      <c r="B910" s="107">
        <v>118</v>
      </c>
      <c r="C910" s="107">
        <v>1</v>
      </c>
      <c r="D910" s="109">
        <v>43831</v>
      </c>
      <c r="E910" s="109">
        <v>44104</v>
      </c>
      <c r="F910" s="109">
        <v>44104</v>
      </c>
      <c r="G910" s="107" t="s">
        <v>123</v>
      </c>
      <c r="H910" s="107" t="s">
        <v>124</v>
      </c>
      <c r="I910" s="107">
        <v>445</v>
      </c>
      <c r="J910" s="107">
        <v>391</v>
      </c>
      <c r="K910" s="109">
        <v>43924</v>
      </c>
      <c r="L910" s="107" t="s">
        <v>172</v>
      </c>
      <c r="M910" s="107">
        <v>79573549</v>
      </c>
      <c r="N910" s="107" t="s">
        <v>21</v>
      </c>
      <c r="O910" s="107" t="s">
        <v>112</v>
      </c>
      <c r="P910" s="107">
        <v>296</v>
      </c>
      <c r="Q910" s="109">
        <v>43924</v>
      </c>
      <c r="R910" s="107" t="s">
        <v>4136</v>
      </c>
      <c r="S910" s="48">
        <v>66025000</v>
      </c>
      <c r="T910" s="48">
        <v>4633333</v>
      </c>
      <c r="U910" s="48">
        <v>0</v>
      </c>
      <c r="V910" s="130">
        <v>61391667</v>
      </c>
      <c r="W910" s="48">
        <v>33591667</v>
      </c>
      <c r="X910" s="48">
        <v>27800000</v>
      </c>
      <c r="AA910" s="107"/>
      <c r="AB910" s="107"/>
    </row>
    <row r="911" spans="1:28" s="48" customFormat="1" x14ac:dyDescent="0.25">
      <c r="A911" s="107">
        <v>2020</v>
      </c>
      <c r="B911" s="107">
        <v>118</v>
      </c>
      <c r="C911" s="107">
        <v>1</v>
      </c>
      <c r="D911" s="109">
        <v>43831</v>
      </c>
      <c r="E911" s="109">
        <v>44104</v>
      </c>
      <c r="F911" s="109">
        <v>44104</v>
      </c>
      <c r="G911" s="107" t="s">
        <v>123</v>
      </c>
      <c r="H911" s="107" t="s">
        <v>124</v>
      </c>
      <c r="I911" s="107">
        <v>449</v>
      </c>
      <c r="J911" s="107">
        <v>394</v>
      </c>
      <c r="K911" s="109">
        <v>43924</v>
      </c>
      <c r="L911" s="107" t="s">
        <v>172</v>
      </c>
      <c r="M911" s="107">
        <v>1032417870</v>
      </c>
      <c r="N911" s="107" t="s">
        <v>4184</v>
      </c>
      <c r="O911" s="107" t="s">
        <v>112</v>
      </c>
      <c r="P911" s="107">
        <v>297</v>
      </c>
      <c r="Q911" s="109">
        <v>43924</v>
      </c>
      <c r="R911" s="107" t="s">
        <v>4185</v>
      </c>
      <c r="S911" s="48">
        <v>72000000</v>
      </c>
      <c r="T911" s="48">
        <v>1333333</v>
      </c>
      <c r="U911" s="48">
        <v>0</v>
      </c>
      <c r="V911" s="130">
        <v>70666667</v>
      </c>
      <c r="W911" s="48">
        <v>38666667</v>
      </c>
      <c r="X911" s="48">
        <v>32000000</v>
      </c>
      <c r="AA911" s="107"/>
      <c r="AB911" s="107"/>
    </row>
    <row r="912" spans="1:28" s="48" customFormat="1" x14ac:dyDescent="0.25">
      <c r="A912" s="107">
        <v>2020</v>
      </c>
      <c r="B912" s="107">
        <v>118</v>
      </c>
      <c r="C912" s="107">
        <v>1</v>
      </c>
      <c r="D912" s="109">
        <v>43831</v>
      </c>
      <c r="E912" s="109">
        <v>44104</v>
      </c>
      <c r="F912" s="109">
        <v>44104</v>
      </c>
      <c r="G912" s="107" t="s">
        <v>128</v>
      </c>
      <c r="H912" s="107" t="s">
        <v>3867</v>
      </c>
      <c r="I912" s="107">
        <v>458</v>
      </c>
      <c r="J912" s="107">
        <v>387</v>
      </c>
      <c r="K912" s="109">
        <v>43924</v>
      </c>
      <c r="L912" s="107" t="s">
        <v>172</v>
      </c>
      <c r="M912" s="107">
        <v>1020753733</v>
      </c>
      <c r="N912" s="107" t="s">
        <v>1399</v>
      </c>
      <c r="O912" s="107" t="s">
        <v>112</v>
      </c>
      <c r="P912" s="107">
        <v>298</v>
      </c>
      <c r="Q912" s="109">
        <v>43924</v>
      </c>
      <c r="R912" s="107" t="s">
        <v>4186</v>
      </c>
      <c r="S912" s="48">
        <v>49950000</v>
      </c>
      <c r="T912" s="48">
        <v>0</v>
      </c>
      <c r="U912" s="48">
        <v>0</v>
      </c>
      <c r="V912" s="130">
        <v>49950000</v>
      </c>
      <c r="W912" s="48">
        <v>27750000</v>
      </c>
      <c r="X912" s="48">
        <v>22200000</v>
      </c>
      <c r="AA912" s="107"/>
      <c r="AB912" s="107"/>
    </row>
    <row r="913" spans="1:28" s="48" customFormat="1" x14ac:dyDescent="0.25">
      <c r="A913" s="107">
        <v>2020</v>
      </c>
      <c r="B913" s="107">
        <v>118</v>
      </c>
      <c r="C913" s="107">
        <v>1</v>
      </c>
      <c r="D913" s="109">
        <v>43831</v>
      </c>
      <c r="E913" s="109">
        <v>44104</v>
      </c>
      <c r="F913" s="109">
        <v>44104</v>
      </c>
      <c r="G913" s="107" t="s">
        <v>128</v>
      </c>
      <c r="H913" s="107" t="s">
        <v>3867</v>
      </c>
      <c r="I913" s="107">
        <v>462</v>
      </c>
      <c r="J913" s="107">
        <v>388</v>
      </c>
      <c r="K913" s="109">
        <v>43924</v>
      </c>
      <c r="L913" s="107" t="s">
        <v>172</v>
      </c>
      <c r="M913" s="107">
        <v>1140853985</v>
      </c>
      <c r="N913" s="107" t="s">
        <v>1400</v>
      </c>
      <c r="O913" s="107" t="s">
        <v>112</v>
      </c>
      <c r="P913" s="107">
        <v>299</v>
      </c>
      <c r="Q913" s="109">
        <v>43924</v>
      </c>
      <c r="R913" s="107" t="s">
        <v>4089</v>
      </c>
      <c r="S913" s="48">
        <v>49950000</v>
      </c>
      <c r="T913" s="48">
        <v>0</v>
      </c>
      <c r="U913" s="48">
        <v>0</v>
      </c>
      <c r="V913" s="130">
        <v>49950000</v>
      </c>
      <c r="W913" s="48">
        <v>27380000</v>
      </c>
      <c r="X913" s="48">
        <v>22570000</v>
      </c>
      <c r="AA913" s="107"/>
      <c r="AB913" s="107"/>
    </row>
    <row r="914" spans="1:28" s="48" customFormat="1" hidden="1" x14ac:dyDescent="0.25">
      <c r="A914" s="107">
        <v>2020</v>
      </c>
      <c r="B914" s="107">
        <v>118</v>
      </c>
      <c r="C914" s="107">
        <v>1</v>
      </c>
      <c r="D914" s="109">
        <v>43831</v>
      </c>
      <c r="E914" s="109">
        <v>44104</v>
      </c>
      <c r="F914" s="109">
        <v>44104</v>
      </c>
      <c r="G914" s="107" t="s">
        <v>96</v>
      </c>
      <c r="H914" s="107" t="s">
        <v>4146</v>
      </c>
      <c r="I914" s="107">
        <v>497</v>
      </c>
      <c r="J914" s="107">
        <v>374</v>
      </c>
      <c r="K914" s="109">
        <v>43909</v>
      </c>
      <c r="L914" s="107" t="s">
        <v>171</v>
      </c>
      <c r="M914" s="107">
        <v>900141178</v>
      </c>
      <c r="N914" s="107" t="s">
        <v>41</v>
      </c>
      <c r="O914" s="107" t="s">
        <v>98</v>
      </c>
      <c r="P914" s="107">
        <v>301</v>
      </c>
      <c r="Q914" s="109">
        <v>43486</v>
      </c>
      <c r="R914" s="107" t="s">
        <v>1372</v>
      </c>
      <c r="S914" s="48">
        <v>529946571</v>
      </c>
      <c r="T914" s="48">
        <v>0</v>
      </c>
      <c r="U914" s="48">
        <v>0</v>
      </c>
      <c r="V914" s="131">
        <v>529946571</v>
      </c>
      <c r="W914" s="48">
        <v>529946571</v>
      </c>
      <c r="X914" s="48">
        <v>0</v>
      </c>
      <c r="AA914" s="107"/>
      <c r="AB914" s="107"/>
    </row>
    <row r="915" spans="1:28" s="48" customFormat="1" hidden="1" x14ac:dyDescent="0.25">
      <c r="A915" s="107">
        <v>2020</v>
      </c>
      <c r="B915" s="107">
        <v>118</v>
      </c>
      <c r="C915" s="107">
        <v>1</v>
      </c>
      <c r="D915" s="109">
        <v>43831</v>
      </c>
      <c r="E915" s="109">
        <v>44104</v>
      </c>
      <c r="F915" s="109">
        <v>44104</v>
      </c>
      <c r="G915" s="107" t="s">
        <v>968</v>
      </c>
      <c r="H915" s="107" t="s">
        <v>4066</v>
      </c>
      <c r="I915" s="107">
        <v>663</v>
      </c>
      <c r="J915" s="107">
        <v>521</v>
      </c>
      <c r="K915" s="109">
        <v>43963</v>
      </c>
      <c r="L915" s="107" t="s">
        <v>172</v>
      </c>
      <c r="M915" s="107">
        <v>2978610</v>
      </c>
      <c r="N915" s="107" t="s">
        <v>1928</v>
      </c>
      <c r="O915" s="107" t="s">
        <v>170</v>
      </c>
      <c r="P915" s="107">
        <v>146</v>
      </c>
      <c r="Q915" s="109">
        <v>43952</v>
      </c>
      <c r="R915" s="107" t="s">
        <v>1929</v>
      </c>
      <c r="S915" s="48">
        <v>16753100</v>
      </c>
      <c r="T915" s="48">
        <v>0</v>
      </c>
      <c r="U915" s="48">
        <v>0</v>
      </c>
      <c r="V915" s="131">
        <v>16753100</v>
      </c>
      <c r="W915" s="48">
        <v>16753100</v>
      </c>
      <c r="X915" s="48">
        <v>0</v>
      </c>
      <c r="AA915" s="107"/>
      <c r="AB915" s="107"/>
    </row>
    <row r="916" spans="1:28" s="48" customFormat="1" hidden="1" x14ac:dyDescent="0.25">
      <c r="A916" s="107">
        <v>2020</v>
      </c>
      <c r="B916" s="107">
        <v>118</v>
      </c>
      <c r="C916" s="107">
        <v>1</v>
      </c>
      <c r="D916" s="109">
        <v>43831</v>
      </c>
      <c r="E916" s="109">
        <v>44104</v>
      </c>
      <c r="F916" s="109">
        <v>44104</v>
      </c>
      <c r="G916" s="107" t="s">
        <v>968</v>
      </c>
      <c r="H916" s="107" t="s">
        <v>4066</v>
      </c>
      <c r="I916" s="107">
        <v>663</v>
      </c>
      <c r="J916" s="107">
        <v>522</v>
      </c>
      <c r="K916" s="109">
        <v>43963</v>
      </c>
      <c r="L916" s="107" t="s">
        <v>172</v>
      </c>
      <c r="M916" s="107">
        <v>16692518</v>
      </c>
      <c r="N916" s="107" t="s">
        <v>1930</v>
      </c>
      <c r="O916" s="107" t="s">
        <v>170</v>
      </c>
      <c r="P916" s="107">
        <v>146</v>
      </c>
      <c r="Q916" s="109">
        <v>43952</v>
      </c>
      <c r="R916" s="107" t="s">
        <v>1929</v>
      </c>
      <c r="S916" s="48">
        <v>16753100</v>
      </c>
      <c r="T916" s="48">
        <v>0</v>
      </c>
      <c r="U916" s="48">
        <v>0</v>
      </c>
      <c r="V916" s="131">
        <v>16753100</v>
      </c>
      <c r="W916" s="48">
        <v>16753100</v>
      </c>
      <c r="X916" s="48">
        <v>0</v>
      </c>
      <c r="AA916" s="107"/>
      <c r="AB916" s="107"/>
    </row>
    <row r="917" spans="1:28" s="48" customFormat="1" hidden="1" x14ac:dyDescent="0.25">
      <c r="A917" s="107">
        <v>2020</v>
      </c>
      <c r="B917" s="107">
        <v>118</v>
      </c>
      <c r="C917" s="107">
        <v>1</v>
      </c>
      <c r="D917" s="109">
        <v>43831</v>
      </c>
      <c r="E917" s="109">
        <v>44104</v>
      </c>
      <c r="F917" s="109">
        <v>44104</v>
      </c>
      <c r="G917" s="107" t="s">
        <v>96</v>
      </c>
      <c r="H917" s="107" t="s">
        <v>4146</v>
      </c>
      <c r="I917" s="107">
        <v>8</v>
      </c>
      <c r="J917" s="107">
        <v>11</v>
      </c>
      <c r="K917" s="109">
        <v>43850</v>
      </c>
      <c r="L917" s="107" t="s">
        <v>171</v>
      </c>
      <c r="M917" s="107">
        <v>900141178</v>
      </c>
      <c r="N917" s="107" t="s">
        <v>41</v>
      </c>
      <c r="O917" s="107" t="s">
        <v>98</v>
      </c>
      <c r="P917" s="107">
        <v>301</v>
      </c>
      <c r="Q917" s="109">
        <v>43486</v>
      </c>
      <c r="R917" s="107" t="s">
        <v>272</v>
      </c>
      <c r="S917" s="48">
        <v>340363886</v>
      </c>
      <c r="T917" s="48">
        <v>0</v>
      </c>
      <c r="U917" s="48">
        <v>0</v>
      </c>
      <c r="V917" s="131">
        <v>340363886</v>
      </c>
      <c r="W917" s="48">
        <v>340363886</v>
      </c>
      <c r="X917" s="48">
        <v>0</v>
      </c>
      <c r="AA917" s="107"/>
      <c r="AB917" s="107"/>
    </row>
    <row r="918" spans="1:28" s="48" customFormat="1" hidden="1" x14ac:dyDescent="0.25">
      <c r="A918" s="107">
        <v>2020</v>
      </c>
      <c r="B918" s="107">
        <v>118</v>
      </c>
      <c r="C918" s="107">
        <v>1</v>
      </c>
      <c r="D918" s="109">
        <v>43831</v>
      </c>
      <c r="E918" s="109">
        <v>44104</v>
      </c>
      <c r="F918" s="109">
        <v>44104</v>
      </c>
      <c r="G918" s="107" t="s">
        <v>96</v>
      </c>
      <c r="H918" s="107" t="s">
        <v>4146</v>
      </c>
      <c r="I918" s="107">
        <v>697</v>
      </c>
      <c r="J918" s="107">
        <v>714</v>
      </c>
      <c r="K918" s="109">
        <v>44001</v>
      </c>
      <c r="L918" s="107" t="s">
        <v>171</v>
      </c>
      <c r="M918" s="107">
        <v>900141178</v>
      </c>
      <c r="N918" s="107" t="s">
        <v>41</v>
      </c>
      <c r="O918" s="107" t="s">
        <v>98</v>
      </c>
      <c r="P918" s="107">
        <v>301</v>
      </c>
      <c r="Q918" s="109">
        <v>43486</v>
      </c>
      <c r="R918" s="107" t="s">
        <v>3594</v>
      </c>
      <c r="S918" s="48">
        <v>147207381</v>
      </c>
      <c r="T918" s="48">
        <v>0</v>
      </c>
      <c r="U918" s="48">
        <v>0</v>
      </c>
      <c r="V918" s="131">
        <v>147207381</v>
      </c>
      <c r="W918" s="48">
        <v>147207381</v>
      </c>
      <c r="X918" s="48">
        <v>0</v>
      </c>
      <c r="AA918" s="107"/>
      <c r="AB918" s="107"/>
    </row>
    <row r="919" spans="1:28" s="48" customFormat="1" x14ac:dyDescent="0.25">
      <c r="A919" s="107">
        <v>2020</v>
      </c>
      <c r="B919" s="107">
        <v>118</v>
      </c>
      <c r="C919" s="107">
        <v>1</v>
      </c>
      <c r="D919" s="109">
        <v>43831</v>
      </c>
      <c r="E919" s="109">
        <v>44104</v>
      </c>
      <c r="F919" s="109">
        <v>44104</v>
      </c>
      <c r="G919" s="107" t="s">
        <v>114</v>
      </c>
      <c r="H919" s="107" t="s">
        <v>4052</v>
      </c>
      <c r="I919" s="107">
        <v>436</v>
      </c>
      <c r="J919" s="107">
        <v>395</v>
      </c>
      <c r="K919" s="109">
        <v>43924</v>
      </c>
      <c r="L919" s="107" t="s">
        <v>172</v>
      </c>
      <c r="M919" s="107">
        <v>1032419724</v>
      </c>
      <c r="N919" s="107" t="s">
        <v>1401</v>
      </c>
      <c r="O919" s="107" t="s">
        <v>112</v>
      </c>
      <c r="P919" s="107">
        <v>301</v>
      </c>
      <c r="Q919" s="109">
        <v>43924</v>
      </c>
      <c r="R919" s="107" t="s">
        <v>4053</v>
      </c>
      <c r="S919" s="48">
        <v>40300000</v>
      </c>
      <c r="T919" s="48">
        <v>0</v>
      </c>
      <c r="U919" s="48">
        <v>0</v>
      </c>
      <c r="V919" s="130">
        <v>40300000</v>
      </c>
      <c r="W919" s="48">
        <v>29966667</v>
      </c>
      <c r="X919" s="48">
        <v>10333333</v>
      </c>
      <c r="AA919" s="107"/>
      <c r="AB919" s="107"/>
    </row>
    <row r="920" spans="1:28" s="48" customFormat="1" x14ac:dyDescent="0.25">
      <c r="A920" s="107">
        <v>2020</v>
      </c>
      <c r="B920" s="107">
        <v>118</v>
      </c>
      <c r="C920" s="107">
        <v>1</v>
      </c>
      <c r="D920" s="109">
        <v>43831</v>
      </c>
      <c r="E920" s="109">
        <v>44104</v>
      </c>
      <c r="F920" s="109">
        <v>44104</v>
      </c>
      <c r="G920" s="107" t="s">
        <v>137</v>
      </c>
      <c r="H920" s="107" t="s">
        <v>138</v>
      </c>
      <c r="I920" s="107">
        <v>434</v>
      </c>
      <c r="J920" s="107">
        <v>402</v>
      </c>
      <c r="K920" s="109">
        <v>43928</v>
      </c>
      <c r="L920" s="107" t="s">
        <v>172</v>
      </c>
      <c r="M920" s="107">
        <v>1030524007</v>
      </c>
      <c r="N920" s="107" t="s">
        <v>1402</v>
      </c>
      <c r="O920" s="107" t="s">
        <v>113</v>
      </c>
      <c r="P920" s="107">
        <v>303</v>
      </c>
      <c r="Q920" s="109">
        <v>43928</v>
      </c>
      <c r="R920" s="107" t="s">
        <v>4187</v>
      </c>
      <c r="S920" s="48">
        <v>14937040</v>
      </c>
      <c r="T920" s="48">
        <v>0</v>
      </c>
      <c r="U920" s="48">
        <v>0</v>
      </c>
      <c r="V920" s="130">
        <v>14937040</v>
      </c>
      <c r="W920" s="48">
        <v>14937040</v>
      </c>
      <c r="X920" s="48">
        <v>0</v>
      </c>
      <c r="AA920" s="107"/>
      <c r="AB920" s="107"/>
    </row>
    <row r="921" spans="1:28" s="48" customFormat="1" x14ac:dyDescent="0.25">
      <c r="A921" s="107">
        <v>2020</v>
      </c>
      <c r="B921" s="107">
        <v>118</v>
      </c>
      <c r="C921" s="107">
        <v>1</v>
      </c>
      <c r="D921" s="109">
        <v>43831</v>
      </c>
      <c r="E921" s="109">
        <v>44104</v>
      </c>
      <c r="F921" s="109">
        <v>44104</v>
      </c>
      <c r="G921" s="107" t="s">
        <v>123</v>
      </c>
      <c r="H921" s="107" t="s">
        <v>124</v>
      </c>
      <c r="I921" s="107">
        <v>475</v>
      </c>
      <c r="J921" s="107">
        <v>405</v>
      </c>
      <c r="K921" s="109">
        <v>43928</v>
      </c>
      <c r="L921" s="107" t="s">
        <v>172</v>
      </c>
      <c r="M921" s="107">
        <v>80220975</v>
      </c>
      <c r="N921" s="107" t="s">
        <v>1403</v>
      </c>
      <c r="O921" s="107" t="s">
        <v>112</v>
      </c>
      <c r="P921" s="107">
        <v>304</v>
      </c>
      <c r="Q921" s="109">
        <v>43928</v>
      </c>
      <c r="R921" s="107" t="s">
        <v>4188</v>
      </c>
      <c r="S921" s="48">
        <v>54000000</v>
      </c>
      <c r="T921" s="48">
        <v>1400000</v>
      </c>
      <c r="U921" s="48">
        <v>0</v>
      </c>
      <c r="V921" s="130">
        <v>52600000</v>
      </c>
      <c r="W921" s="48">
        <v>28600000</v>
      </c>
      <c r="X921" s="48">
        <v>24000000</v>
      </c>
      <c r="AA921" s="107"/>
      <c r="AB921" s="107"/>
    </row>
    <row r="922" spans="1:28" s="48" customFormat="1" x14ac:dyDescent="0.25">
      <c r="A922" s="107">
        <v>2020</v>
      </c>
      <c r="B922" s="107">
        <v>118</v>
      </c>
      <c r="C922" s="107">
        <v>1</v>
      </c>
      <c r="D922" s="109">
        <v>43831</v>
      </c>
      <c r="E922" s="109">
        <v>44104</v>
      </c>
      <c r="F922" s="109">
        <v>44104</v>
      </c>
      <c r="G922" s="107" t="s">
        <v>123</v>
      </c>
      <c r="H922" s="107" t="s">
        <v>124</v>
      </c>
      <c r="I922" s="107">
        <v>474</v>
      </c>
      <c r="J922" s="107">
        <v>580</v>
      </c>
      <c r="K922" s="109">
        <v>43979</v>
      </c>
      <c r="L922" s="107" t="s">
        <v>172</v>
      </c>
      <c r="M922" s="107">
        <v>80844328</v>
      </c>
      <c r="N922" s="107" t="s">
        <v>1732</v>
      </c>
      <c r="O922" s="107" t="s">
        <v>112</v>
      </c>
      <c r="P922" s="107">
        <v>305</v>
      </c>
      <c r="Q922" s="109">
        <v>43979</v>
      </c>
      <c r="R922" s="107" t="s">
        <v>4189</v>
      </c>
      <c r="S922" s="48">
        <v>50503333</v>
      </c>
      <c r="T922" s="48">
        <v>0</v>
      </c>
      <c r="U922" s="48">
        <v>0</v>
      </c>
      <c r="V922" s="130">
        <v>50503333</v>
      </c>
      <c r="W922" s="48">
        <v>21545000</v>
      </c>
      <c r="X922" s="48">
        <v>28958333</v>
      </c>
      <c r="AA922" s="107"/>
      <c r="AB922" s="107"/>
    </row>
    <row r="923" spans="1:28" s="48" customFormat="1" hidden="1" x14ac:dyDescent="0.25">
      <c r="A923" s="107">
        <v>2020</v>
      </c>
      <c r="B923" s="107">
        <v>118</v>
      </c>
      <c r="C923" s="107">
        <v>1</v>
      </c>
      <c r="D923" s="109">
        <v>43831</v>
      </c>
      <c r="E923" s="109">
        <v>44104</v>
      </c>
      <c r="F923" s="109">
        <v>44104</v>
      </c>
      <c r="G923" s="107" t="s">
        <v>96</v>
      </c>
      <c r="H923" s="107" t="s">
        <v>4146</v>
      </c>
      <c r="I923" s="107">
        <v>7</v>
      </c>
      <c r="J923" s="107">
        <v>19</v>
      </c>
      <c r="K923" s="109">
        <v>43851</v>
      </c>
      <c r="L923" s="107" t="s">
        <v>172</v>
      </c>
      <c r="M923" s="107">
        <v>148253</v>
      </c>
      <c r="N923" s="107" t="s">
        <v>99</v>
      </c>
      <c r="O923" s="107" t="s">
        <v>98</v>
      </c>
      <c r="P923" s="107">
        <v>306</v>
      </c>
      <c r="Q923" s="109">
        <v>43487</v>
      </c>
      <c r="R923" s="107" t="s">
        <v>273</v>
      </c>
      <c r="S923" s="48">
        <v>22400000</v>
      </c>
      <c r="T923" s="48">
        <v>0</v>
      </c>
      <c r="U923" s="48">
        <v>0</v>
      </c>
      <c r="V923" s="131">
        <v>22400000</v>
      </c>
      <c r="W923" s="48">
        <v>22400000</v>
      </c>
      <c r="X923" s="48">
        <v>0</v>
      </c>
      <c r="AA923" s="107"/>
      <c r="AB923" s="107"/>
    </row>
    <row r="924" spans="1:28" s="48" customFormat="1" x14ac:dyDescent="0.25">
      <c r="A924" s="107">
        <v>2020</v>
      </c>
      <c r="B924" s="107">
        <v>118</v>
      </c>
      <c r="C924" s="107">
        <v>1</v>
      </c>
      <c r="D924" s="109">
        <v>43831</v>
      </c>
      <c r="E924" s="109">
        <v>44104</v>
      </c>
      <c r="F924" s="109">
        <v>44104</v>
      </c>
      <c r="G924" s="107" t="s">
        <v>123</v>
      </c>
      <c r="H924" s="107" t="s">
        <v>124</v>
      </c>
      <c r="I924" s="107">
        <v>483</v>
      </c>
      <c r="J924" s="107">
        <v>430</v>
      </c>
      <c r="K924" s="109">
        <v>43937</v>
      </c>
      <c r="L924" s="107" t="s">
        <v>172</v>
      </c>
      <c r="M924" s="107">
        <v>1032448161</v>
      </c>
      <c r="N924" s="107" t="s">
        <v>1581</v>
      </c>
      <c r="O924" s="107" t="s">
        <v>112</v>
      </c>
      <c r="P924" s="107">
        <v>306</v>
      </c>
      <c r="Q924" s="109">
        <v>43937</v>
      </c>
      <c r="R924" s="107" t="s">
        <v>4189</v>
      </c>
      <c r="S924" s="48">
        <v>55600000</v>
      </c>
      <c r="T924" s="48">
        <v>0</v>
      </c>
      <c r="U924" s="48">
        <v>0</v>
      </c>
      <c r="V924" s="130">
        <v>55600000</v>
      </c>
      <c r="W924" s="48">
        <v>31275000</v>
      </c>
      <c r="X924" s="48">
        <v>24325000</v>
      </c>
      <c r="AA924" s="107"/>
      <c r="AB924" s="107"/>
    </row>
    <row r="925" spans="1:28" s="48" customFormat="1" x14ac:dyDescent="0.25">
      <c r="A925" s="107">
        <v>2020</v>
      </c>
      <c r="B925" s="107">
        <v>118</v>
      </c>
      <c r="C925" s="107">
        <v>1</v>
      </c>
      <c r="D925" s="109">
        <v>43831</v>
      </c>
      <c r="E925" s="109">
        <v>44104</v>
      </c>
      <c r="F925" s="109">
        <v>44104</v>
      </c>
      <c r="G925" s="107" t="s">
        <v>114</v>
      </c>
      <c r="H925" s="107" t="s">
        <v>4052</v>
      </c>
      <c r="I925" s="107">
        <v>431</v>
      </c>
      <c r="J925" s="107">
        <v>400</v>
      </c>
      <c r="K925" s="109">
        <v>43927</v>
      </c>
      <c r="L925" s="107" t="s">
        <v>172</v>
      </c>
      <c r="M925" s="107">
        <v>1115068646</v>
      </c>
      <c r="N925" s="107" t="s">
        <v>1405</v>
      </c>
      <c r="O925" s="107" t="s">
        <v>112</v>
      </c>
      <c r="P925" s="107">
        <v>307</v>
      </c>
      <c r="Q925" s="109">
        <v>43927</v>
      </c>
      <c r="R925" s="107" t="s">
        <v>4053</v>
      </c>
      <c r="S925" s="48">
        <v>49600000</v>
      </c>
      <c r="T925" s="48">
        <v>0</v>
      </c>
      <c r="U925" s="48">
        <v>0</v>
      </c>
      <c r="V925" s="130">
        <v>49600000</v>
      </c>
      <c r="W925" s="48">
        <v>29966667</v>
      </c>
      <c r="X925" s="48">
        <v>19633333</v>
      </c>
      <c r="AA925" s="107"/>
      <c r="AB925" s="107"/>
    </row>
    <row r="926" spans="1:28" s="48" customFormat="1" x14ac:dyDescent="0.25">
      <c r="A926" s="107">
        <v>2020</v>
      </c>
      <c r="B926" s="107">
        <v>118</v>
      </c>
      <c r="C926" s="107">
        <v>1</v>
      </c>
      <c r="D926" s="109">
        <v>43831</v>
      </c>
      <c r="E926" s="109">
        <v>44104</v>
      </c>
      <c r="F926" s="109">
        <v>44104</v>
      </c>
      <c r="G926" s="107" t="s">
        <v>123</v>
      </c>
      <c r="H926" s="107" t="s">
        <v>124</v>
      </c>
      <c r="I926" s="107">
        <v>495</v>
      </c>
      <c r="J926" s="107">
        <v>403</v>
      </c>
      <c r="K926" s="109">
        <v>43928</v>
      </c>
      <c r="L926" s="107" t="s">
        <v>172</v>
      </c>
      <c r="M926" s="107">
        <v>1075244725</v>
      </c>
      <c r="N926" s="107" t="s">
        <v>36</v>
      </c>
      <c r="O926" s="107" t="s">
        <v>112</v>
      </c>
      <c r="P926" s="107">
        <v>309</v>
      </c>
      <c r="Q926" s="109">
        <v>43928</v>
      </c>
      <c r="R926" s="107" t="s">
        <v>4190</v>
      </c>
      <c r="S926" s="48">
        <v>42900000</v>
      </c>
      <c r="T926" s="48">
        <v>0</v>
      </c>
      <c r="U926" s="48">
        <v>0</v>
      </c>
      <c r="V926" s="130">
        <v>42900000</v>
      </c>
      <c r="W926" s="48">
        <v>34081667</v>
      </c>
      <c r="X926" s="48">
        <v>8818333</v>
      </c>
      <c r="AA926" s="107"/>
      <c r="AB926" s="107"/>
    </row>
    <row r="927" spans="1:28" s="48" customFormat="1" x14ac:dyDescent="0.25">
      <c r="A927" s="107">
        <v>2020</v>
      </c>
      <c r="B927" s="107">
        <v>118</v>
      </c>
      <c r="C927" s="107">
        <v>1</v>
      </c>
      <c r="D927" s="109">
        <v>43831</v>
      </c>
      <c r="E927" s="109">
        <v>44104</v>
      </c>
      <c r="F927" s="109">
        <v>44104</v>
      </c>
      <c r="G927" s="107" t="s">
        <v>123</v>
      </c>
      <c r="H927" s="107" t="s">
        <v>124</v>
      </c>
      <c r="I927" s="107">
        <v>477</v>
      </c>
      <c r="J927" s="107">
        <v>401</v>
      </c>
      <c r="K927" s="109">
        <v>43927</v>
      </c>
      <c r="L927" s="107" t="s">
        <v>172</v>
      </c>
      <c r="M927" s="107">
        <v>20892364</v>
      </c>
      <c r="N927" s="107" t="s">
        <v>1406</v>
      </c>
      <c r="O927" s="107" t="s">
        <v>112</v>
      </c>
      <c r="P927" s="107">
        <v>310</v>
      </c>
      <c r="Q927" s="109">
        <v>43927</v>
      </c>
      <c r="R927" s="107" t="s">
        <v>4191</v>
      </c>
      <c r="S927" s="48">
        <v>55600000</v>
      </c>
      <c r="T927" s="48">
        <v>0</v>
      </c>
      <c r="U927" s="48">
        <v>0</v>
      </c>
      <c r="V927" s="130">
        <v>55600000</v>
      </c>
      <c r="W927" s="48">
        <v>33360000</v>
      </c>
      <c r="X927" s="48">
        <v>22240000</v>
      </c>
      <c r="AA927" s="107"/>
      <c r="AB927" s="107"/>
    </row>
    <row r="928" spans="1:28" s="48" customFormat="1" x14ac:dyDescent="0.25">
      <c r="A928" s="107">
        <v>2020</v>
      </c>
      <c r="B928" s="107">
        <v>118</v>
      </c>
      <c r="C928" s="107">
        <v>1</v>
      </c>
      <c r="D928" s="109">
        <v>43831</v>
      </c>
      <c r="E928" s="109">
        <v>44104</v>
      </c>
      <c r="F928" s="109">
        <v>44104</v>
      </c>
      <c r="G928" s="107" t="s">
        <v>123</v>
      </c>
      <c r="H928" s="107" t="s">
        <v>124</v>
      </c>
      <c r="I928" s="107">
        <v>494</v>
      </c>
      <c r="J928" s="107">
        <v>389</v>
      </c>
      <c r="K928" s="109">
        <v>43924</v>
      </c>
      <c r="L928" s="107" t="s">
        <v>172</v>
      </c>
      <c r="M928" s="107">
        <v>7228685</v>
      </c>
      <c r="N928" s="107" t="s">
        <v>1407</v>
      </c>
      <c r="O928" s="107" t="s">
        <v>112</v>
      </c>
      <c r="P928" s="107">
        <v>311</v>
      </c>
      <c r="Q928" s="109">
        <v>43924</v>
      </c>
      <c r="R928" s="107" t="s">
        <v>4192</v>
      </c>
      <c r="S928" s="48">
        <v>83250000</v>
      </c>
      <c r="T928" s="48">
        <v>1850000</v>
      </c>
      <c r="U928" s="48">
        <v>0</v>
      </c>
      <c r="V928" s="130">
        <v>81400000</v>
      </c>
      <c r="W928" s="48">
        <v>44400000</v>
      </c>
      <c r="X928" s="48">
        <v>37000000</v>
      </c>
      <c r="AA928" s="107"/>
      <c r="AB928" s="107"/>
    </row>
    <row r="929" spans="1:28" s="48" customFormat="1" x14ac:dyDescent="0.25">
      <c r="A929" s="107">
        <v>2020</v>
      </c>
      <c r="B929" s="107">
        <v>118</v>
      </c>
      <c r="C929" s="107">
        <v>1</v>
      </c>
      <c r="D929" s="109">
        <v>43831</v>
      </c>
      <c r="E929" s="109">
        <v>44104</v>
      </c>
      <c r="F929" s="109">
        <v>44104</v>
      </c>
      <c r="G929" s="107" t="s">
        <v>109</v>
      </c>
      <c r="H929" s="107" t="s">
        <v>3912</v>
      </c>
      <c r="I929" s="107">
        <v>533</v>
      </c>
      <c r="J929" s="107">
        <v>449</v>
      </c>
      <c r="K929" s="109">
        <v>43942</v>
      </c>
      <c r="L929" s="107" t="s">
        <v>171</v>
      </c>
      <c r="M929" s="107">
        <v>830084433</v>
      </c>
      <c r="N929" s="107" t="s">
        <v>1550</v>
      </c>
      <c r="O929" s="107" t="s">
        <v>1551</v>
      </c>
      <c r="P929" s="107">
        <v>312</v>
      </c>
      <c r="Q929" s="109">
        <v>43942</v>
      </c>
      <c r="R929" s="107" t="s">
        <v>1552</v>
      </c>
      <c r="S929" s="48">
        <v>54085160</v>
      </c>
      <c r="T929" s="48">
        <v>0</v>
      </c>
      <c r="U929" s="48">
        <v>0</v>
      </c>
      <c r="V929" s="130">
        <v>54085160</v>
      </c>
      <c r="W929" s="48">
        <v>54085160</v>
      </c>
      <c r="X929" s="48">
        <v>0</v>
      </c>
      <c r="AA929" s="107"/>
      <c r="AB929" s="107"/>
    </row>
    <row r="930" spans="1:28" s="48" customFormat="1" x14ac:dyDescent="0.25">
      <c r="A930" s="107">
        <v>2020</v>
      </c>
      <c r="B930" s="107">
        <v>118</v>
      </c>
      <c r="C930" s="107">
        <v>1</v>
      </c>
      <c r="D930" s="109">
        <v>43831</v>
      </c>
      <c r="E930" s="109">
        <v>44104</v>
      </c>
      <c r="F930" s="109">
        <v>44104</v>
      </c>
      <c r="G930" s="107" t="s">
        <v>1607</v>
      </c>
      <c r="H930" s="107" t="s">
        <v>4193</v>
      </c>
      <c r="I930" s="107">
        <v>503</v>
      </c>
      <c r="J930" s="107">
        <v>396</v>
      </c>
      <c r="K930" s="109">
        <v>43924</v>
      </c>
      <c r="L930" s="107" t="s">
        <v>171</v>
      </c>
      <c r="M930" s="107">
        <v>900062917</v>
      </c>
      <c r="N930" s="107" t="s">
        <v>94</v>
      </c>
      <c r="O930" s="107" t="s">
        <v>95</v>
      </c>
      <c r="P930" s="107">
        <v>313</v>
      </c>
      <c r="Q930" s="109">
        <v>43924</v>
      </c>
      <c r="R930" s="107" t="s">
        <v>4194</v>
      </c>
      <c r="S930" s="48">
        <v>281490826</v>
      </c>
      <c r="T930" s="48">
        <v>0</v>
      </c>
      <c r="U930" s="48">
        <v>0</v>
      </c>
      <c r="V930" s="130">
        <v>281490826</v>
      </c>
      <c r="W930" s="48">
        <v>105603263</v>
      </c>
      <c r="X930" s="48">
        <v>175887563</v>
      </c>
      <c r="AA930" s="107"/>
      <c r="AB930" s="107"/>
    </row>
    <row r="931" spans="1:28" s="48" customFormat="1" x14ac:dyDescent="0.25">
      <c r="A931" s="107">
        <v>2020</v>
      </c>
      <c r="B931" s="107">
        <v>118</v>
      </c>
      <c r="C931" s="107">
        <v>1</v>
      </c>
      <c r="D931" s="109">
        <v>43831</v>
      </c>
      <c r="E931" s="109">
        <v>44104</v>
      </c>
      <c r="F931" s="109">
        <v>44104</v>
      </c>
      <c r="G931" s="107" t="s">
        <v>137</v>
      </c>
      <c r="H931" s="107" t="s">
        <v>138</v>
      </c>
      <c r="I931" s="107">
        <v>503</v>
      </c>
      <c r="J931" s="107">
        <v>396</v>
      </c>
      <c r="K931" s="109">
        <v>43924</v>
      </c>
      <c r="L931" s="107" t="s">
        <v>171</v>
      </c>
      <c r="M931" s="107">
        <v>900062917</v>
      </c>
      <c r="N931" s="107" t="s">
        <v>94</v>
      </c>
      <c r="O931" s="107" t="s">
        <v>95</v>
      </c>
      <c r="P931" s="107">
        <v>313</v>
      </c>
      <c r="Q931" s="109">
        <v>43924</v>
      </c>
      <c r="R931" s="107" t="s">
        <v>4194</v>
      </c>
      <c r="S931" s="48">
        <v>270231192</v>
      </c>
      <c r="T931" s="48">
        <v>0</v>
      </c>
      <c r="U931" s="48">
        <v>0</v>
      </c>
      <c r="V931" s="130">
        <v>270231192</v>
      </c>
      <c r="W931" s="48">
        <v>105603263</v>
      </c>
      <c r="X931" s="48">
        <v>164627929</v>
      </c>
      <c r="AA931" s="107"/>
      <c r="AB931" s="107"/>
    </row>
    <row r="932" spans="1:28" s="48" customFormat="1" x14ac:dyDescent="0.25">
      <c r="A932" s="107">
        <v>2020</v>
      </c>
      <c r="B932" s="107">
        <v>118</v>
      </c>
      <c r="C932" s="107">
        <v>1</v>
      </c>
      <c r="D932" s="109">
        <v>43831</v>
      </c>
      <c r="E932" s="109">
        <v>44104</v>
      </c>
      <c r="F932" s="109">
        <v>44104</v>
      </c>
      <c r="G932" s="107" t="s">
        <v>123</v>
      </c>
      <c r="H932" s="107" t="s">
        <v>124</v>
      </c>
      <c r="I932" s="107">
        <v>508</v>
      </c>
      <c r="J932" s="107">
        <v>414</v>
      </c>
      <c r="K932" s="109">
        <v>43929</v>
      </c>
      <c r="L932" s="107" t="s">
        <v>172</v>
      </c>
      <c r="M932" s="107">
        <v>1024479821</v>
      </c>
      <c r="N932" s="107" t="s">
        <v>1586</v>
      </c>
      <c r="O932" s="107" t="s">
        <v>112</v>
      </c>
      <c r="P932" s="107">
        <v>314</v>
      </c>
      <c r="Q932" s="109">
        <v>43929</v>
      </c>
      <c r="R932" s="107" t="s">
        <v>4175</v>
      </c>
      <c r="S932" s="48">
        <v>45000000</v>
      </c>
      <c r="T932" s="48">
        <v>1333333</v>
      </c>
      <c r="U932" s="48">
        <v>0</v>
      </c>
      <c r="V932" s="130">
        <v>43666667</v>
      </c>
      <c r="W932" s="48">
        <v>23666667</v>
      </c>
      <c r="X932" s="48">
        <v>20000000</v>
      </c>
      <c r="AA932" s="107"/>
      <c r="AB932" s="107"/>
    </row>
    <row r="933" spans="1:28" s="48" customFormat="1" x14ac:dyDescent="0.25">
      <c r="A933" s="107">
        <v>2020</v>
      </c>
      <c r="B933" s="107">
        <v>118</v>
      </c>
      <c r="C933" s="107">
        <v>1</v>
      </c>
      <c r="D933" s="109">
        <v>43831</v>
      </c>
      <c r="E933" s="109">
        <v>44104</v>
      </c>
      <c r="F933" s="109">
        <v>44104</v>
      </c>
      <c r="G933" s="107" t="s">
        <v>968</v>
      </c>
      <c r="H933" s="107" t="s">
        <v>4066</v>
      </c>
      <c r="I933" s="107">
        <v>528</v>
      </c>
      <c r="J933" s="107">
        <v>390</v>
      </c>
      <c r="K933" s="109">
        <v>43924</v>
      </c>
      <c r="L933" s="107" t="s">
        <v>172</v>
      </c>
      <c r="M933" s="107">
        <v>1020757975</v>
      </c>
      <c r="N933" s="107" t="s">
        <v>1411</v>
      </c>
      <c r="O933" s="107" t="s">
        <v>112</v>
      </c>
      <c r="P933" s="107">
        <v>315</v>
      </c>
      <c r="Q933" s="109">
        <v>43924</v>
      </c>
      <c r="R933" s="107" t="s">
        <v>4195</v>
      </c>
      <c r="S933" s="48">
        <v>81000000</v>
      </c>
      <c r="T933" s="48">
        <v>0</v>
      </c>
      <c r="U933" s="48">
        <v>0</v>
      </c>
      <c r="V933" s="130">
        <v>81000000</v>
      </c>
      <c r="W933" s="48">
        <v>43500000</v>
      </c>
      <c r="X933" s="48">
        <v>37500000</v>
      </c>
      <c r="AA933" s="107"/>
      <c r="AB933" s="107"/>
    </row>
    <row r="934" spans="1:28" s="48" customFormat="1" x14ac:dyDescent="0.25">
      <c r="A934" s="107">
        <v>2020</v>
      </c>
      <c r="B934" s="107">
        <v>118</v>
      </c>
      <c r="C934" s="107">
        <v>1</v>
      </c>
      <c r="D934" s="109">
        <v>43831</v>
      </c>
      <c r="E934" s="109">
        <v>44104</v>
      </c>
      <c r="F934" s="109">
        <v>44104</v>
      </c>
      <c r="G934" s="107" t="s">
        <v>137</v>
      </c>
      <c r="H934" s="107" t="s">
        <v>138</v>
      </c>
      <c r="I934" s="107">
        <v>519</v>
      </c>
      <c r="J934" s="107">
        <v>408</v>
      </c>
      <c r="K934" s="109">
        <v>43929</v>
      </c>
      <c r="L934" s="107" t="s">
        <v>172</v>
      </c>
      <c r="M934" s="107">
        <v>37559325</v>
      </c>
      <c r="N934" s="107" t="s">
        <v>1412</v>
      </c>
      <c r="O934" s="107" t="s">
        <v>112</v>
      </c>
      <c r="P934" s="107">
        <v>316</v>
      </c>
      <c r="Q934" s="109">
        <v>43929</v>
      </c>
      <c r="R934" s="107" t="s">
        <v>4196</v>
      </c>
      <c r="S934" s="48">
        <v>72000000</v>
      </c>
      <c r="T934" s="48">
        <v>1866667</v>
      </c>
      <c r="U934" s="48">
        <v>0</v>
      </c>
      <c r="V934" s="130">
        <v>70133333</v>
      </c>
      <c r="W934" s="48">
        <v>37866666</v>
      </c>
      <c r="X934" s="48">
        <v>32266667</v>
      </c>
      <c r="AA934" s="107"/>
      <c r="AB934" s="107"/>
    </row>
    <row r="935" spans="1:28" s="48" customFormat="1" x14ac:dyDescent="0.25">
      <c r="A935" s="107">
        <v>2020</v>
      </c>
      <c r="B935" s="107">
        <v>118</v>
      </c>
      <c r="C935" s="107">
        <v>1</v>
      </c>
      <c r="D935" s="109">
        <v>43831</v>
      </c>
      <c r="E935" s="109">
        <v>44104</v>
      </c>
      <c r="F935" s="109">
        <v>44104</v>
      </c>
      <c r="G935" s="107" t="s">
        <v>123</v>
      </c>
      <c r="H935" s="107" t="s">
        <v>124</v>
      </c>
      <c r="I935" s="107">
        <v>478</v>
      </c>
      <c r="J935" s="107">
        <v>427</v>
      </c>
      <c r="K935" s="109">
        <v>43936</v>
      </c>
      <c r="L935" s="107" t="s">
        <v>172</v>
      </c>
      <c r="M935" s="107">
        <v>12546334</v>
      </c>
      <c r="N935" s="107" t="s">
        <v>1413</v>
      </c>
      <c r="O935" s="107" t="s">
        <v>112</v>
      </c>
      <c r="P935" s="107">
        <v>317</v>
      </c>
      <c r="Q935" s="109">
        <v>43936</v>
      </c>
      <c r="R935" s="107" t="s">
        <v>4116</v>
      </c>
      <c r="S935" s="48">
        <v>55600000</v>
      </c>
      <c r="T935" s="48">
        <v>0</v>
      </c>
      <c r="U935" s="48">
        <v>0</v>
      </c>
      <c r="V935" s="130">
        <v>55600000</v>
      </c>
      <c r="W935" s="48">
        <v>31506667</v>
      </c>
      <c r="X935" s="48">
        <v>24093333</v>
      </c>
      <c r="AA935" s="107"/>
      <c r="AB935" s="107"/>
    </row>
    <row r="936" spans="1:28" s="48" customFormat="1" x14ac:dyDescent="0.25">
      <c r="A936" s="107">
        <v>2020</v>
      </c>
      <c r="B936" s="107">
        <v>118</v>
      </c>
      <c r="C936" s="107">
        <v>1</v>
      </c>
      <c r="D936" s="109">
        <v>43831</v>
      </c>
      <c r="E936" s="109">
        <v>44104</v>
      </c>
      <c r="F936" s="109">
        <v>44104</v>
      </c>
      <c r="G936" s="107" t="s">
        <v>123</v>
      </c>
      <c r="H936" s="107" t="s">
        <v>124</v>
      </c>
      <c r="I936" s="107">
        <v>493</v>
      </c>
      <c r="J936" s="107">
        <v>417</v>
      </c>
      <c r="K936" s="109">
        <v>43934</v>
      </c>
      <c r="L936" s="107" t="s">
        <v>172</v>
      </c>
      <c r="M936" s="107">
        <v>30404170</v>
      </c>
      <c r="N936" s="107" t="s">
        <v>1414</v>
      </c>
      <c r="O936" s="107" t="s">
        <v>112</v>
      </c>
      <c r="P936" s="107">
        <v>318</v>
      </c>
      <c r="Q936" s="109">
        <v>43934</v>
      </c>
      <c r="R936" s="107" t="s">
        <v>4197</v>
      </c>
      <c r="S936" s="48">
        <v>56000000</v>
      </c>
      <c r="T936" s="48">
        <v>0</v>
      </c>
      <c r="U936" s="48">
        <v>0</v>
      </c>
      <c r="V936" s="130">
        <v>56000000</v>
      </c>
      <c r="W936" s="48">
        <v>36533333</v>
      </c>
      <c r="X936" s="48">
        <v>19466667</v>
      </c>
      <c r="AA936" s="107"/>
      <c r="AB936" s="107"/>
    </row>
    <row r="937" spans="1:28" s="48" customFormat="1" x14ac:dyDescent="0.25">
      <c r="A937" s="107">
        <v>2020</v>
      </c>
      <c r="B937" s="107">
        <v>118</v>
      </c>
      <c r="C937" s="107">
        <v>1</v>
      </c>
      <c r="D937" s="109">
        <v>43831</v>
      </c>
      <c r="E937" s="109">
        <v>44104</v>
      </c>
      <c r="F937" s="109">
        <v>44104</v>
      </c>
      <c r="G937" s="107" t="s">
        <v>123</v>
      </c>
      <c r="H937" s="107" t="s">
        <v>124</v>
      </c>
      <c r="I937" s="107">
        <v>496</v>
      </c>
      <c r="J937" s="107">
        <v>424</v>
      </c>
      <c r="K937" s="109">
        <v>43935</v>
      </c>
      <c r="L937" s="107" t="s">
        <v>172</v>
      </c>
      <c r="M937" s="107">
        <v>1020733229</v>
      </c>
      <c r="N937" s="107" t="s">
        <v>1415</v>
      </c>
      <c r="O937" s="107" t="s">
        <v>112</v>
      </c>
      <c r="P937" s="107">
        <v>319</v>
      </c>
      <c r="Q937" s="109">
        <v>43935</v>
      </c>
      <c r="R937" s="107" t="s">
        <v>4188</v>
      </c>
      <c r="S937" s="48">
        <v>54000000</v>
      </c>
      <c r="T937" s="48">
        <v>2800000</v>
      </c>
      <c r="U937" s="48">
        <v>0</v>
      </c>
      <c r="V937" s="130">
        <v>51200000</v>
      </c>
      <c r="W937" s="48">
        <v>27200000</v>
      </c>
      <c r="X937" s="48">
        <v>24000000</v>
      </c>
      <c r="AA937" s="107"/>
      <c r="AB937" s="107"/>
    </row>
    <row r="938" spans="1:28" s="48" customFormat="1" x14ac:dyDescent="0.25">
      <c r="A938" s="107">
        <v>2020</v>
      </c>
      <c r="B938" s="107">
        <v>118</v>
      </c>
      <c r="C938" s="107">
        <v>1</v>
      </c>
      <c r="D938" s="109">
        <v>43831</v>
      </c>
      <c r="E938" s="109">
        <v>44104</v>
      </c>
      <c r="F938" s="109">
        <v>44104</v>
      </c>
      <c r="G938" s="107" t="s">
        <v>137</v>
      </c>
      <c r="H938" s="107" t="s">
        <v>138</v>
      </c>
      <c r="I938" s="107">
        <v>520</v>
      </c>
      <c r="J938" s="107">
        <v>407</v>
      </c>
      <c r="K938" s="109">
        <v>43929</v>
      </c>
      <c r="L938" s="107" t="s">
        <v>172</v>
      </c>
      <c r="M938" s="107">
        <v>1026558469</v>
      </c>
      <c r="N938" s="107" t="s">
        <v>1416</v>
      </c>
      <c r="O938" s="107" t="s">
        <v>112</v>
      </c>
      <c r="P938" s="107">
        <v>320</v>
      </c>
      <c r="Q938" s="109">
        <v>43929</v>
      </c>
      <c r="R938" s="107" t="s">
        <v>4198</v>
      </c>
      <c r="S938" s="48">
        <v>54000000</v>
      </c>
      <c r="T938" s="48">
        <v>0</v>
      </c>
      <c r="U938" s="48">
        <v>0</v>
      </c>
      <c r="V938" s="130">
        <v>54000000</v>
      </c>
      <c r="W938" s="48">
        <v>28800000</v>
      </c>
      <c r="X938" s="48">
        <v>25200000</v>
      </c>
      <c r="AA938" s="107"/>
      <c r="AB938" s="107"/>
    </row>
    <row r="939" spans="1:28" s="48" customFormat="1" x14ac:dyDescent="0.25">
      <c r="A939" s="107">
        <v>2020</v>
      </c>
      <c r="B939" s="107">
        <v>118</v>
      </c>
      <c r="C939" s="107">
        <v>1</v>
      </c>
      <c r="D939" s="109">
        <v>43831</v>
      </c>
      <c r="E939" s="109">
        <v>44104</v>
      </c>
      <c r="F939" s="109">
        <v>44104</v>
      </c>
      <c r="G939" s="107" t="s">
        <v>1555</v>
      </c>
      <c r="H939" s="107" t="s">
        <v>4199</v>
      </c>
      <c r="I939" s="107">
        <v>403</v>
      </c>
      <c r="J939" s="107">
        <v>398</v>
      </c>
      <c r="K939" s="109">
        <v>43925</v>
      </c>
      <c r="L939" s="107" t="s">
        <v>171</v>
      </c>
      <c r="M939" s="107">
        <v>891502104</v>
      </c>
      <c r="N939" s="107" t="s">
        <v>1417</v>
      </c>
      <c r="O939" s="107" t="s">
        <v>1278</v>
      </c>
      <c r="P939" s="107">
        <v>321</v>
      </c>
      <c r="Q939" s="109">
        <v>43925</v>
      </c>
      <c r="R939" s="107" t="s">
        <v>1557</v>
      </c>
      <c r="S939" s="48">
        <v>90589428</v>
      </c>
      <c r="T939" s="48">
        <v>0</v>
      </c>
      <c r="U939" s="48">
        <v>0</v>
      </c>
      <c r="V939" s="130">
        <v>90589428</v>
      </c>
      <c r="W939" s="48">
        <v>46468042</v>
      </c>
      <c r="X939" s="48">
        <v>44121386</v>
      </c>
      <c r="AA939" s="107"/>
      <c r="AB939" s="107"/>
    </row>
    <row r="940" spans="1:28" s="48" customFormat="1" x14ac:dyDescent="0.25">
      <c r="A940" s="107">
        <v>2020</v>
      </c>
      <c r="B940" s="107">
        <v>118</v>
      </c>
      <c r="C940" s="107">
        <v>1</v>
      </c>
      <c r="D940" s="109">
        <v>43831</v>
      </c>
      <c r="E940" s="109">
        <v>44104</v>
      </c>
      <c r="F940" s="109">
        <v>44104</v>
      </c>
      <c r="G940" s="107" t="s">
        <v>137</v>
      </c>
      <c r="H940" s="107" t="s">
        <v>138</v>
      </c>
      <c r="I940" s="107">
        <v>530</v>
      </c>
      <c r="J940" s="107">
        <v>409</v>
      </c>
      <c r="K940" s="109">
        <v>43929</v>
      </c>
      <c r="L940" s="107" t="s">
        <v>172</v>
      </c>
      <c r="M940" s="107">
        <v>30233064</v>
      </c>
      <c r="N940" s="107" t="s">
        <v>1418</v>
      </c>
      <c r="O940" s="107" t="s">
        <v>112</v>
      </c>
      <c r="P940" s="107">
        <v>322</v>
      </c>
      <c r="Q940" s="109">
        <v>43929</v>
      </c>
      <c r="R940" s="107" t="s">
        <v>1589</v>
      </c>
      <c r="S940" s="48">
        <v>72000000</v>
      </c>
      <c r="T940" s="48">
        <v>0</v>
      </c>
      <c r="U940" s="48">
        <v>0</v>
      </c>
      <c r="V940" s="130">
        <v>72000000</v>
      </c>
      <c r="W940" s="48">
        <v>38133333</v>
      </c>
      <c r="X940" s="48">
        <v>33866667</v>
      </c>
      <c r="AA940" s="107"/>
      <c r="AB940" s="107"/>
    </row>
    <row r="941" spans="1:28" s="48" customFormat="1" x14ac:dyDescent="0.25">
      <c r="A941" s="107">
        <v>2020</v>
      </c>
      <c r="B941" s="107">
        <v>118</v>
      </c>
      <c r="C941" s="107">
        <v>1</v>
      </c>
      <c r="D941" s="109">
        <v>43831</v>
      </c>
      <c r="E941" s="109">
        <v>44104</v>
      </c>
      <c r="F941" s="109">
        <v>44104</v>
      </c>
      <c r="G941" s="107" t="s">
        <v>123</v>
      </c>
      <c r="H941" s="107" t="s">
        <v>124</v>
      </c>
      <c r="I941" s="107">
        <v>479</v>
      </c>
      <c r="J941" s="107">
        <v>410</v>
      </c>
      <c r="K941" s="109">
        <v>43929</v>
      </c>
      <c r="L941" s="107" t="s">
        <v>172</v>
      </c>
      <c r="M941" s="107">
        <v>52738795</v>
      </c>
      <c r="N941" s="107" t="s">
        <v>1419</v>
      </c>
      <c r="O941" s="107" t="s">
        <v>112</v>
      </c>
      <c r="P941" s="107">
        <v>323</v>
      </c>
      <c r="Q941" s="109">
        <v>43929</v>
      </c>
      <c r="R941" s="107" t="s">
        <v>4200</v>
      </c>
      <c r="S941" s="48">
        <v>55600000</v>
      </c>
      <c r="T941" s="48">
        <v>0</v>
      </c>
      <c r="U941" s="48">
        <v>0</v>
      </c>
      <c r="V941" s="130">
        <v>55600000</v>
      </c>
      <c r="W941" s="48">
        <v>31970000</v>
      </c>
      <c r="X941" s="48">
        <v>23630000</v>
      </c>
      <c r="AA941" s="107"/>
      <c r="AB941" s="107"/>
    </row>
    <row r="942" spans="1:28" s="48" customFormat="1" x14ac:dyDescent="0.25">
      <c r="A942" s="107">
        <v>2020</v>
      </c>
      <c r="B942" s="107">
        <v>118</v>
      </c>
      <c r="C942" s="107">
        <v>1</v>
      </c>
      <c r="D942" s="109">
        <v>43831</v>
      </c>
      <c r="E942" s="109">
        <v>44104</v>
      </c>
      <c r="F942" s="109">
        <v>44104</v>
      </c>
      <c r="G942" s="107" t="s">
        <v>123</v>
      </c>
      <c r="H942" s="107" t="s">
        <v>124</v>
      </c>
      <c r="I942" s="107">
        <v>480</v>
      </c>
      <c r="J942" s="107">
        <v>415</v>
      </c>
      <c r="K942" s="109">
        <v>43934</v>
      </c>
      <c r="L942" s="107" t="s">
        <v>172</v>
      </c>
      <c r="M942" s="107">
        <v>11187170</v>
      </c>
      <c r="N942" s="107" t="s">
        <v>1420</v>
      </c>
      <c r="O942" s="107" t="s">
        <v>112</v>
      </c>
      <c r="P942" s="107">
        <v>324</v>
      </c>
      <c r="Q942" s="109">
        <v>43934</v>
      </c>
      <c r="R942" s="107" t="s">
        <v>4201</v>
      </c>
      <c r="S942" s="48">
        <v>55600000</v>
      </c>
      <c r="T942" s="48">
        <v>0</v>
      </c>
      <c r="U942" s="48">
        <v>0</v>
      </c>
      <c r="V942" s="130">
        <v>55600000</v>
      </c>
      <c r="W942" s="48">
        <v>31970000</v>
      </c>
      <c r="X942" s="48">
        <v>23630000</v>
      </c>
      <c r="AA942" s="107"/>
      <c r="AB942" s="107"/>
    </row>
    <row r="943" spans="1:28" s="48" customFormat="1" x14ac:dyDescent="0.25">
      <c r="A943" s="107">
        <v>2020</v>
      </c>
      <c r="B943" s="107">
        <v>118</v>
      </c>
      <c r="C943" s="107">
        <v>1</v>
      </c>
      <c r="D943" s="109">
        <v>43831</v>
      </c>
      <c r="E943" s="109">
        <v>44104</v>
      </c>
      <c r="F943" s="109">
        <v>44104</v>
      </c>
      <c r="G943" s="107" t="s">
        <v>137</v>
      </c>
      <c r="H943" s="107" t="s">
        <v>138</v>
      </c>
      <c r="I943" s="107">
        <v>504</v>
      </c>
      <c r="J943" s="107">
        <v>412</v>
      </c>
      <c r="K943" s="109">
        <v>43929</v>
      </c>
      <c r="L943" s="107" t="s">
        <v>172</v>
      </c>
      <c r="M943" s="107">
        <v>1010243163</v>
      </c>
      <c r="N943" s="107" t="s">
        <v>1560</v>
      </c>
      <c r="O943" s="107" t="s">
        <v>113</v>
      </c>
      <c r="P943" s="107">
        <v>326</v>
      </c>
      <c r="Q943" s="109">
        <v>43929</v>
      </c>
      <c r="R943" s="107" t="s">
        <v>4202</v>
      </c>
      <c r="S943" s="48">
        <v>17379000</v>
      </c>
      <c r="T943" s="48">
        <v>0</v>
      </c>
      <c r="U943" s="48">
        <v>0</v>
      </c>
      <c r="V943" s="130">
        <v>17379000</v>
      </c>
      <c r="W943" s="48">
        <v>8753867</v>
      </c>
      <c r="X943" s="48">
        <v>8625133</v>
      </c>
      <c r="AA943" s="107"/>
      <c r="AB943" s="107"/>
    </row>
    <row r="944" spans="1:28" s="48" customFormat="1" x14ac:dyDescent="0.25">
      <c r="A944" s="107">
        <v>2020</v>
      </c>
      <c r="B944" s="107">
        <v>118</v>
      </c>
      <c r="C944" s="107">
        <v>1</v>
      </c>
      <c r="D944" s="109">
        <v>43831</v>
      </c>
      <c r="E944" s="109">
        <v>44104</v>
      </c>
      <c r="F944" s="109">
        <v>44104</v>
      </c>
      <c r="G944" s="107" t="s">
        <v>1341</v>
      </c>
      <c r="H944" s="107" t="s">
        <v>3900</v>
      </c>
      <c r="I944" s="107">
        <v>514</v>
      </c>
      <c r="J944" s="107">
        <v>411</v>
      </c>
      <c r="K944" s="109">
        <v>43929</v>
      </c>
      <c r="L944" s="107" t="s">
        <v>171</v>
      </c>
      <c r="M944" s="107">
        <v>900204272</v>
      </c>
      <c r="N944" s="107" t="s">
        <v>1553</v>
      </c>
      <c r="O944" s="107" t="s">
        <v>1551</v>
      </c>
      <c r="P944" s="107">
        <v>327</v>
      </c>
      <c r="Q944" s="109">
        <v>43929</v>
      </c>
      <c r="R944" s="107" t="s">
        <v>1554</v>
      </c>
      <c r="S944" s="48">
        <v>1588650</v>
      </c>
      <c r="T944" s="48">
        <v>0</v>
      </c>
      <c r="U944" s="48">
        <v>0</v>
      </c>
      <c r="V944" s="130">
        <v>1588650</v>
      </c>
      <c r="W944" s="48">
        <v>0</v>
      </c>
      <c r="X944" s="48">
        <v>1588650</v>
      </c>
      <c r="AA944" s="107"/>
      <c r="AB944" s="107"/>
    </row>
    <row r="945" spans="1:28" s="48" customFormat="1" x14ac:dyDescent="0.25">
      <c r="A945" s="107">
        <v>2020</v>
      </c>
      <c r="B945" s="107">
        <v>118</v>
      </c>
      <c r="C945" s="107">
        <v>1</v>
      </c>
      <c r="D945" s="109">
        <v>43831</v>
      </c>
      <c r="E945" s="109">
        <v>44104</v>
      </c>
      <c r="F945" s="109">
        <v>44104</v>
      </c>
      <c r="G945" s="107" t="s">
        <v>137</v>
      </c>
      <c r="H945" s="107" t="s">
        <v>138</v>
      </c>
      <c r="I945" s="107">
        <v>486</v>
      </c>
      <c r="J945" s="107">
        <v>423</v>
      </c>
      <c r="K945" s="109">
        <v>43935</v>
      </c>
      <c r="L945" s="107" t="s">
        <v>172</v>
      </c>
      <c r="M945" s="107">
        <v>1032406391</v>
      </c>
      <c r="N945" s="107" t="s">
        <v>1423</v>
      </c>
      <c r="O945" s="107" t="s">
        <v>113</v>
      </c>
      <c r="P945" s="107">
        <v>328</v>
      </c>
      <c r="Q945" s="109">
        <v>43935</v>
      </c>
      <c r="R945" s="107" t="s">
        <v>4203</v>
      </c>
      <c r="S945" s="48">
        <v>21948559</v>
      </c>
      <c r="T945" s="48">
        <v>0</v>
      </c>
      <c r="U945" s="48">
        <v>0</v>
      </c>
      <c r="V945" s="130">
        <v>21948559</v>
      </c>
      <c r="W945" s="48">
        <v>11569783</v>
      </c>
      <c r="X945" s="48">
        <v>10378776</v>
      </c>
      <c r="AA945" s="107"/>
      <c r="AB945" s="107"/>
    </row>
    <row r="946" spans="1:28" s="48" customFormat="1" x14ac:dyDescent="0.25">
      <c r="A946" s="107">
        <v>2020</v>
      </c>
      <c r="B946" s="107">
        <v>118</v>
      </c>
      <c r="C946" s="107">
        <v>1</v>
      </c>
      <c r="D946" s="109">
        <v>43831</v>
      </c>
      <c r="E946" s="109">
        <v>44104</v>
      </c>
      <c r="F946" s="109">
        <v>44104</v>
      </c>
      <c r="G946" s="107" t="s">
        <v>137</v>
      </c>
      <c r="H946" s="107" t="s">
        <v>138</v>
      </c>
      <c r="I946" s="107">
        <v>487</v>
      </c>
      <c r="J946" s="107">
        <v>421</v>
      </c>
      <c r="K946" s="109">
        <v>43935</v>
      </c>
      <c r="L946" s="107" t="s">
        <v>172</v>
      </c>
      <c r="M946" s="107">
        <v>1030636071</v>
      </c>
      <c r="N946" s="107" t="s">
        <v>1424</v>
      </c>
      <c r="O946" s="107" t="s">
        <v>113</v>
      </c>
      <c r="P946" s="107">
        <v>329</v>
      </c>
      <c r="Q946" s="109">
        <v>43935</v>
      </c>
      <c r="R946" s="107" t="s">
        <v>4008</v>
      </c>
      <c r="S946" s="48">
        <v>21948559</v>
      </c>
      <c r="T946" s="48">
        <v>0</v>
      </c>
      <c r="U946" s="48">
        <v>0</v>
      </c>
      <c r="V946" s="130">
        <v>21948559</v>
      </c>
      <c r="W946" s="48">
        <v>11654855</v>
      </c>
      <c r="X946" s="48">
        <v>10293704</v>
      </c>
      <c r="AA946" s="107"/>
      <c r="AB946" s="107"/>
    </row>
    <row r="947" spans="1:28" s="48" customFormat="1" x14ac:dyDescent="0.25">
      <c r="A947" s="107">
        <v>2020</v>
      </c>
      <c r="B947" s="107">
        <v>118</v>
      </c>
      <c r="C947" s="107">
        <v>1</v>
      </c>
      <c r="D947" s="109">
        <v>43831</v>
      </c>
      <c r="E947" s="109">
        <v>44104</v>
      </c>
      <c r="F947" s="109">
        <v>44104</v>
      </c>
      <c r="G947" s="107" t="s">
        <v>123</v>
      </c>
      <c r="H947" s="107" t="s">
        <v>124</v>
      </c>
      <c r="I947" s="107">
        <v>524</v>
      </c>
      <c r="J947" s="107">
        <v>436</v>
      </c>
      <c r="K947" s="109">
        <v>43938</v>
      </c>
      <c r="L947" s="107" t="s">
        <v>172</v>
      </c>
      <c r="M947" s="107">
        <v>1023864603</v>
      </c>
      <c r="N947" s="107" t="s">
        <v>39</v>
      </c>
      <c r="O947" s="107" t="s">
        <v>112</v>
      </c>
      <c r="P947" s="107">
        <v>330</v>
      </c>
      <c r="Q947" s="109">
        <v>43938</v>
      </c>
      <c r="R947" s="107" t="s">
        <v>4204</v>
      </c>
      <c r="S947" s="48">
        <v>24900000</v>
      </c>
      <c r="T947" s="48">
        <v>0</v>
      </c>
      <c r="U947" s="48">
        <v>0</v>
      </c>
      <c r="V947" s="130">
        <v>24900000</v>
      </c>
      <c r="W947" s="48">
        <v>24900000</v>
      </c>
      <c r="X947" s="48">
        <v>0</v>
      </c>
      <c r="AA947" s="107"/>
      <c r="AB947" s="107"/>
    </row>
    <row r="948" spans="1:28" s="48" customFormat="1" x14ac:dyDescent="0.25">
      <c r="A948" s="107">
        <v>2020</v>
      </c>
      <c r="B948" s="107">
        <v>118</v>
      </c>
      <c r="C948" s="107">
        <v>1</v>
      </c>
      <c r="D948" s="109">
        <v>43831</v>
      </c>
      <c r="E948" s="109">
        <v>44104</v>
      </c>
      <c r="F948" s="109">
        <v>44104</v>
      </c>
      <c r="G948" s="107" t="s">
        <v>121</v>
      </c>
      <c r="H948" s="107" t="s">
        <v>3848</v>
      </c>
      <c r="I948" s="107">
        <v>527</v>
      </c>
      <c r="J948" s="107">
        <v>462</v>
      </c>
      <c r="K948" s="109">
        <v>43945</v>
      </c>
      <c r="L948" s="107" t="s">
        <v>172</v>
      </c>
      <c r="M948" s="107">
        <v>55158583</v>
      </c>
      <c r="N948" s="107" t="s">
        <v>1425</v>
      </c>
      <c r="O948" s="107" t="s">
        <v>112</v>
      </c>
      <c r="P948" s="107">
        <v>331</v>
      </c>
      <c r="Q948" s="109">
        <v>43945</v>
      </c>
      <c r="R948" s="107" t="s">
        <v>4205</v>
      </c>
      <c r="S948" s="48">
        <v>90000000</v>
      </c>
      <c r="T948" s="48">
        <v>0</v>
      </c>
      <c r="U948" s="48">
        <v>0</v>
      </c>
      <c r="V948" s="130">
        <v>90000000</v>
      </c>
      <c r="W948" s="48">
        <v>41333333</v>
      </c>
      <c r="X948" s="48">
        <v>48666667</v>
      </c>
      <c r="AA948" s="107"/>
      <c r="AB948" s="107"/>
    </row>
    <row r="949" spans="1:28" s="48" customFormat="1" x14ac:dyDescent="0.25">
      <c r="A949" s="107">
        <v>2020</v>
      </c>
      <c r="B949" s="107">
        <v>118</v>
      </c>
      <c r="C949" s="107">
        <v>1</v>
      </c>
      <c r="D949" s="109">
        <v>43831</v>
      </c>
      <c r="E949" s="109">
        <v>44104</v>
      </c>
      <c r="F949" s="109">
        <v>44104</v>
      </c>
      <c r="G949" s="107" t="s">
        <v>123</v>
      </c>
      <c r="H949" s="107" t="s">
        <v>124</v>
      </c>
      <c r="I949" s="107">
        <v>523</v>
      </c>
      <c r="J949" s="107">
        <v>437</v>
      </c>
      <c r="K949" s="109">
        <v>43938</v>
      </c>
      <c r="L949" s="107" t="s">
        <v>172</v>
      </c>
      <c r="M949" s="107">
        <v>39787965</v>
      </c>
      <c r="N949" s="107" t="s">
        <v>1426</v>
      </c>
      <c r="O949" s="107" t="s">
        <v>112</v>
      </c>
      <c r="P949" s="107">
        <v>332</v>
      </c>
      <c r="Q949" s="109">
        <v>43938</v>
      </c>
      <c r="R949" s="107" t="s">
        <v>4206</v>
      </c>
      <c r="S949" s="48">
        <v>117000000</v>
      </c>
      <c r="T949" s="48">
        <v>8233333</v>
      </c>
      <c r="U949" s="48">
        <v>0</v>
      </c>
      <c r="V949" s="130">
        <v>108766667</v>
      </c>
      <c r="W949" s="48">
        <v>56766667</v>
      </c>
      <c r="X949" s="48">
        <v>52000000</v>
      </c>
      <c r="AA949" s="107"/>
      <c r="AB949" s="107"/>
    </row>
    <row r="950" spans="1:28" s="48" customFormat="1" x14ac:dyDescent="0.25">
      <c r="A950" s="107">
        <v>2020</v>
      </c>
      <c r="B950" s="107">
        <v>118</v>
      </c>
      <c r="C950" s="107">
        <v>1</v>
      </c>
      <c r="D950" s="109">
        <v>43831</v>
      </c>
      <c r="E950" s="109">
        <v>44104</v>
      </c>
      <c r="F950" s="109">
        <v>44104</v>
      </c>
      <c r="G950" s="107" t="s">
        <v>123</v>
      </c>
      <c r="H950" s="107" t="s">
        <v>124</v>
      </c>
      <c r="I950" s="107">
        <v>522</v>
      </c>
      <c r="J950" s="107">
        <v>439</v>
      </c>
      <c r="K950" s="109">
        <v>43938</v>
      </c>
      <c r="L950" s="107" t="s">
        <v>172</v>
      </c>
      <c r="M950" s="107">
        <v>52867844</v>
      </c>
      <c r="N950" s="107" t="s">
        <v>1427</v>
      </c>
      <c r="O950" s="107" t="s">
        <v>112</v>
      </c>
      <c r="P950" s="107">
        <v>333</v>
      </c>
      <c r="Q950" s="109">
        <v>43938</v>
      </c>
      <c r="R950" s="107" t="s">
        <v>4207</v>
      </c>
      <c r="S950" s="48">
        <v>34000000</v>
      </c>
      <c r="T950" s="48">
        <v>0</v>
      </c>
      <c r="U950" s="48">
        <v>0</v>
      </c>
      <c r="V950" s="130">
        <v>34000000</v>
      </c>
      <c r="W950" s="48">
        <v>34000000</v>
      </c>
      <c r="X950" s="48">
        <v>0</v>
      </c>
      <c r="AA950" s="107"/>
      <c r="AB950" s="107"/>
    </row>
    <row r="951" spans="1:28" s="48" customFormat="1" x14ac:dyDescent="0.25">
      <c r="A951" s="107">
        <v>2020</v>
      </c>
      <c r="B951" s="107">
        <v>118</v>
      </c>
      <c r="C951" s="107">
        <v>1</v>
      </c>
      <c r="D951" s="109">
        <v>43831</v>
      </c>
      <c r="E951" s="109">
        <v>44104</v>
      </c>
      <c r="F951" s="109">
        <v>44104</v>
      </c>
      <c r="G951" s="107" t="s">
        <v>123</v>
      </c>
      <c r="H951" s="107" t="s">
        <v>124</v>
      </c>
      <c r="I951" s="107">
        <v>521</v>
      </c>
      <c r="J951" s="107">
        <v>438</v>
      </c>
      <c r="K951" s="109">
        <v>43938</v>
      </c>
      <c r="L951" s="107" t="s">
        <v>172</v>
      </c>
      <c r="M951" s="107">
        <v>1030545677</v>
      </c>
      <c r="N951" s="107" t="s">
        <v>24</v>
      </c>
      <c r="O951" s="107" t="s">
        <v>112</v>
      </c>
      <c r="P951" s="107">
        <v>334</v>
      </c>
      <c r="Q951" s="109">
        <v>43938</v>
      </c>
      <c r="R951" s="107" t="s">
        <v>4208</v>
      </c>
      <c r="S951" s="48">
        <v>24900000</v>
      </c>
      <c r="T951" s="48">
        <v>0</v>
      </c>
      <c r="U951" s="48">
        <v>0</v>
      </c>
      <c r="V951" s="130">
        <v>24900000</v>
      </c>
      <c r="W951" s="48">
        <v>24900000</v>
      </c>
      <c r="X951" s="48">
        <v>0</v>
      </c>
      <c r="AA951" s="107"/>
      <c r="AB951" s="107"/>
    </row>
    <row r="952" spans="1:28" s="48" customFormat="1" x14ac:dyDescent="0.25">
      <c r="A952" s="107">
        <v>2020</v>
      </c>
      <c r="B952" s="107">
        <v>118</v>
      </c>
      <c r="C952" s="107">
        <v>1</v>
      </c>
      <c r="D952" s="109">
        <v>43831</v>
      </c>
      <c r="E952" s="109">
        <v>44104</v>
      </c>
      <c r="F952" s="109">
        <v>44104</v>
      </c>
      <c r="G952" s="107" t="s">
        <v>141</v>
      </c>
      <c r="H952" s="107" t="s">
        <v>4001</v>
      </c>
      <c r="I952" s="107">
        <v>506</v>
      </c>
      <c r="J952" s="107">
        <v>431</v>
      </c>
      <c r="K952" s="109">
        <v>43937</v>
      </c>
      <c r="L952" s="107" t="s">
        <v>172</v>
      </c>
      <c r="M952" s="107">
        <v>52515314</v>
      </c>
      <c r="N952" s="107" t="s">
        <v>1428</v>
      </c>
      <c r="O952" s="107" t="s">
        <v>112</v>
      </c>
      <c r="P952" s="107">
        <v>335</v>
      </c>
      <c r="Q952" s="109">
        <v>43937</v>
      </c>
      <c r="R952" s="107" t="s">
        <v>4209</v>
      </c>
      <c r="S952" s="48">
        <v>76500000</v>
      </c>
      <c r="T952" s="48">
        <v>0</v>
      </c>
      <c r="U952" s="48">
        <v>0</v>
      </c>
      <c r="V952" s="130">
        <v>76500000</v>
      </c>
      <c r="W952" s="48">
        <v>40500000</v>
      </c>
      <c r="X952" s="48">
        <v>36000000</v>
      </c>
      <c r="AA952" s="107"/>
      <c r="AB952" s="107"/>
    </row>
    <row r="953" spans="1:28" s="48" customFormat="1" x14ac:dyDescent="0.25">
      <c r="A953" s="107">
        <v>2020</v>
      </c>
      <c r="B953" s="107">
        <v>118</v>
      </c>
      <c r="C953" s="107">
        <v>1</v>
      </c>
      <c r="D953" s="109">
        <v>43831</v>
      </c>
      <c r="E953" s="109">
        <v>44104</v>
      </c>
      <c r="F953" s="109">
        <v>44104</v>
      </c>
      <c r="G953" s="107" t="s">
        <v>121</v>
      </c>
      <c r="H953" s="107" t="s">
        <v>3848</v>
      </c>
      <c r="I953" s="107">
        <v>544</v>
      </c>
      <c r="J953" s="107">
        <v>458</v>
      </c>
      <c r="K953" s="109">
        <v>43945</v>
      </c>
      <c r="L953" s="107" t="s">
        <v>172</v>
      </c>
      <c r="M953" s="107">
        <v>52957057</v>
      </c>
      <c r="N953" s="107" t="s">
        <v>389</v>
      </c>
      <c r="O953" s="107" t="s">
        <v>112</v>
      </c>
      <c r="P953" s="107">
        <v>336</v>
      </c>
      <c r="Q953" s="109">
        <v>43945</v>
      </c>
      <c r="R953" s="107" t="s">
        <v>4210</v>
      </c>
      <c r="S953" s="48">
        <v>46920000</v>
      </c>
      <c r="T953" s="48">
        <v>0</v>
      </c>
      <c r="U953" s="48">
        <v>0</v>
      </c>
      <c r="V953" s="130">
        <v>46920000</v>
      </c>
      <c r="W953" s="48">
        <v>23368000</v>
      </c>
      <c r="X953" s="48">
        <v>23552000</v>
      </c>
      <c r="AA953" s="107"/>
      <c r="AB953" s="107"/>
    </row>
    <row r="954" spans="1:28" s="48" customFormat="1" x14ac:dyDescent="0.25">
      <c r="A954" s="107">
        <v>2020</v>
      </c>
      <c r="B954" s="107">
        <v>118</v>
      </c>
      <c r="C954" s="107">
        <v>1</v>
      </c>
      <c r="D954" s="109">
        <v>43831</v>
      </c>
      <c r="E954" s="109">
        <v>44104</v>
      </c>
      <c r="F954" s="109">
        <v>44104</v>
      </c>
      <c r="G954" s="107" t="s">
        <v>134</v>
      </c>
      <c r="H954" s="107" t="s">
        <v>3826</v>
      </c>
      <c r="I954" s="107">
        <v>545</v>
      </c>
      <c r="J954" s="107">
        <v>459</v>
      </c>
      <c r="K954" s="109">
        <v>43945</v>
      </c>
      <c r="L954" s="107" t="s">
        <v>172</v>
      </c>
      <c r="M954" s="107">
        <v>79473893</v>
      </c>
      <c r="N954" s="107" t="s">
        <v>360</v>
      </c>
      <c r="O954" s="107" t="s">
        <v>112</v>
      </c>
      <c r="P954" s="107">
        <v>337</v>
      </c>
      <c r="Q954" s="109">
        <v>43945</v>
      </c>
      <c r="R954" s="107" t="s">
        <v>4211</v>
      </c>
      <c r="S954" s="48">
        <v>57516667</v>
      </c>
      <c r="T954" s="48">
        <v>0</v>
      </c>
      <c r="U954" s="48">
        <v>0</v>
      </c>
      <c r="V954" s="130">
        <v>57516667</v>
      </c>
      <c r="W954" s="48">
        <v>35983333</v>
      </c>
      <c r="X954" s="48">
        <v>21533334</v>
      </c>
      <c r="AA954" s="107"/>
      <c r="AB954" s="107"/>
    </row>
    <row r="955" spans="1:28" s="48" customFormat="1" x14ac:dyDescent="0.25">
      <c r="A955" s="107">
        <v>2020</v>
      </c>
      <c r="B955" s="107">
        <v>118</v>
      </c>
      <c r="C955" s="107">
        <v>1</v>
      </c>
      <c r="D955" s="109">
        <v>43831</v>
      </c>
      <c r="E955" s="109">
        <v>44104</v>
      </c>
      <c r="F955" s="109">
        <v>44104</v>
      </c>
      <c r="G955" s="107" t="s">
        <v>128</v>
      </c>
      <c r="H955" s="107" t="s">
        <v>3867</v>
      </c>
      <c r="I955" s="107">
        <v>461</v>
      </c>
      <c r="J955" s="107">
        <v>468</v>
      </c>
      <c r="K955" s="109">
        <v>43949</v>
      </c>
      <c r="L955" s="107" t="s">
        <v>172</v>
      </c>
      <c r="M955" s="107">
        <v>1033729255</v>
      </c>
      <c r="N955" s="107" t="s">
        <v>1429</v>
      </c>
      <c r="O955" s="107" t="s">
        <v>112</v>
      </c>
      <c r="P955" s="107">
        <v>338</v>
      </c>
      <c r="Q955" s="109">
        <v>43949</v>
      </c>
      <c r="R955" s="107" t="s">
        <v>4089</v>
      </c>
      <c r="S955" s="48">
        <v>33300000</v>
      </c>
      <c r="T955" s="48">
        <v>0</v>
      </c>
      <c r="U955" s="48">
        <v>0</v>
      </c>
      <c r="V955" s="130">
        <v>33300000</v>
      </c>
      <c r="W955" s="48">
        <v>22570000</v>
      </c>
      <c r="X955" s="48">
        <v>10730000</v>
      </c>
      <c r="AA955" s="107"/>
      <c r="AB955" s="107"/>
    </row>
    <row r="956" spans="1:28" s="48" customFormat="1" x14ac:dyDescent="0.25">
      <c r="A956" s="107">
        <v>2020</v>
      </c>
      <c r="B956" s="107">
        <v>118</v>
      </c>
      <c r="C956" s="107">
        <v>1</v>
      </c>
      <c r="D956" s="109">
        <v>43831</v>
      </c>
      <c r="E956" s="109">
        <v>44104</v>
      </c>
      <c r="F956" s="109">
        <v>44104</v>
      </c>
      <c r="G956" s="107" t="s">
        <v>128</v>
      </c>
      <c r="H956" s="107" t="s">
        <v>3867</v>
      </c>
      <c r="I956" s="107">
        <v>551</v>
      </c>
      <c r="J956" s="107">
        <v>461</v>
      </c>
      <c r="K956" s="109">
        <v>43945</v>
      </c>
      <c r="L956" s="107" t="s">
        <v>172</v>
      </c>
      <c r="M956" s="107">
        <v>52963232</v>
      </c>
      <c r="N956" s="107" t="s">
        <v>1430</v>
      </c>
      <c r="O956" s="107" t="s">
        <v>112</v>
      </c>
      <c r="P956" s="107">
        <v>340</v>
      </c>
      <c r="Q956" s="109">
        <v>43945</v>
      </c>
      <c r="R956" s="107" t="s">
        <v>4212</v>
      </c>
      <c r="S956" s="48">
        <v>33300000</v>
      </c>
      <c r="T956" s="48">
        <v>0</v>
      </c>
      <c r="U956" s="48">
        <v>0</v>
      </c>
      <c r="V956" s="130">
        <v>33300000</v>
      </c>
      <c r="W956" s="48">
        <v>23310000</v>
      </c>
      <c r="X956" s="48">
        <v>9990000</v>
      </c>
      <c r="AA956" s="107"/>
      <c r="AB956" s="107"/>
    </row>
    <row r="957" spans="1:28" s="48" customFormat="1" x14ac:dyDescent="0.25">
      <c r="A957" s="107">
        <v>2020</v>
      </c>
      <c r="B957" s="107">
        <v>118</v>
      </c>
      <c r="C957" s="107">
        <v>1</v>
      </c>
      <c r="D957" s="109">
        <v>43831</v>
      </c>
      <c r="E957" s="109">
        <v>44104</v>
      </c>
      <c r="F957" s="109">
        <v>44104</v>
      </c>
      <c r="G957" s="107" t="s">
        <v>137</v>
      </c>
      <c r="H957" s="107" t="s">
        <v>138</v>
      </c>
      <c r="I957" s="107">
        <v>541</v>
      </c>
      <c r="J957" s="107">
        <v>466</v>
      </c>
      <c r="K957" s="109">
        <v>43949</v>
      </c>
      <c r="L957" s="107" t="s">
        <v>172</v>
      </c>
      <c r="M957" s="107">
        <v>1010162216</v>
      </c>
      <c r="N957" s="107" t="s">
        <v>1431</v>
      </c>
      <c r="O957" s="107" t="s">
        <v>112</v>
      </c>
      <c r="P957" s="107">
        <v>341</v>
      </c>
      <c r="Q957" s="109">
        <v>43949</v>
      </c>
      <c r="R957" s="107" t="s">
        <v>1600</v>
      </c>
      <c r="S957" s="48">
        <v>19200000</v>
      </c>
      <c r="T957" s="48">
        <v>0</v>
      </c>
      <c r="U957" s="48">
        <v>0</v>
      </c>
      <c r="V957" s="130">
        <v>19200000</v>
      </c>
      <c r="W957" s="48">
        <v>19200000</v>
      </c>
      <c r="X957" s="48">
        <v>0</v>
      </c>
      <c r="AA957" s="107"/>
      <c r="AB957" s="107"/>
    </row>
    <row r="958" spans="1:28" s="48" customFormat="1" x14ac:dyDescent="0.25">
      <c r="A958" s="107">
        <v>2020</v>
      </c>
      <c r="B958" s="107">
        <v>118</v>
      </c>
      <c r="C958" s="107">
        <v>1</v>
      </c>
      <c r="D958" s="109">
        <v>43831</v>
      </c>
      <c r="E958" s="109">
        <v>44104</v>
      </c>
      <c r="F958" s="109">
        <v>44104</v>
      </c>
      <c r="G958" s="107" t="s">
        <v>123</v>
      </c>
      <c r="H958" s="107" t="s">
        <v>124</v>
      </c>
      <c r="I958" s="107">
        <v>548</v>
      </c>
      <c r="J958" s="107">
        <v>460</v>
      </c>
      <c r="K958" s="109">
        <v>43945</v>
      </c>
      <c r="L958" s="107" t="s">
        <v>172</v>
      </c>
      <c r="M958" s="107">
        <v>1032410096</v>
      </c>
      <c r="N958" s="107" t="s">
        <v>1432</v>
      </c>
      <c r="O958" s="107" t="s">
        <v>112</v>
      </c>
      <c r="P958" s="107">
        <v>342</v>
      </c>
      <c r="Q958" s="109">
        <v>43945</v>
      </c>
      <c r="R958" s="107" t="s">
        <v>4213</v>
      </c>
      <c r="S958" s="48">
        <v>27200000</v>
      </c>
      <c r="T958" s="48">
        <v>0</v>
      </c>
      <c r="U958" s="48">
        <v>0</v>
      </c>
      <c r="V958" s="130">
        <v>27200000</v>
      </c>
      <c r="W958" s="48">
        <v>27200000</v>
      </c>
      <c r="X958" s="48">
        <v>0</v>
      </c>
      <c r="AA958" s="107"/>
      <c r="AB958" s="107"/>
    </row>
    <row r="959" spans="1:28" s="48" customFormat="1" x14ac:dyDescent="0.25">
      <c r="A959" s="107">
        <v>2020</v>
      </c>
      <c r="B959" s="107">
        <v>118</v>
      </c>
      <c r="C959" s="107">
        <v>1</v>
      </c>
      <c r="D959" s="109">
        <v>43831</v>
      </c>
      <c r="E959" s="109">
        <v>44104</v>
      </c>
      <c r="F959" s="109">
        <v>44104</v>
      </c>
      <c r="G959" s="107" t="s">
        <v>123</v>
      </c>
      <c r="H959" s="107" t="s">
        <v>124</v>
      </c>
      <c r="I959" s="107">
        <v>547</v>
      </c>
      <c r="J959" s="107">
        <v>494</v>
      </c>
      <c r="K959" s="109">
        <v>43956</v>
      </c>
      <c r="L959" s="107" t="s">
        <v>172</v>
      </c>
      <c r="M959" s="107">
        <v>79795187</v>
      </c>
      <c r="N959" s="107" t="s">
        <v>1665</v>
      </c>
      <c r="O959" s="107" t="s">
        <v>112</v>
      </c>
      <c r="P959" s="107">
        <v>343</v>
      </c>
      <c r="Q959" s="109">
        <v>43956</v>
      </c>
      <c r="R959" s="107" t="s">
        <v>4214</v>
      </c>
      <c r="S959" s="48">
        <v>34000000</v>
      </c>
      <c r="T959" s="48">
        <v>0</v>
      </c>
      <c r="U959" s="48">
        <v>0</v>
      </c>
      <c r="V959" s="130">
        <v>34000000</v>
      </c>
      <c r="W959" s="48">
        <v>32583333</v>
      </c>
      <c r="X959" s="48">
        <v>1416667</v>
      </c>
      <c r="AA959" s="107"/>
      <c r="AB959" s="107"/>
    </row>
    <row r="960" spans="1:28" s="48" customFormat="1" x14ac:dyDescent="0.25">
      <c r="A960" s="107">
        <v>2020</v>
      </c>
      <c r="B960" s="107">
        <v>118</v>
      </c>
      <c r="C960" s="107">
        <v>1</v>
      </c>
      <c r="D960" s="109">
        <v>43831</v>
      </c>
      <c r="E960" s="109">
        <v>44104</v>
      </c>
      <c r="F960" s="109">
        <v>44104</v>
      </c>
      <c r="G960" s="107" t="s">
        <v>137</v>
      </c>
      <c r="H960" s="107" t="s">
        <v>138</v>
      </c>
      <c r="I960" s="107">
        <v>517</v>
      </c>
      <c r="J960" s="107">
        <v>473</v>
      </c>
      <c r="K960" s="109">
        <v>43951</v>
      </c>
      <c r="L960" s="107" t="s">
        <v>172</v>
      </c>
      <c r="M960" s="107">
        <v>1014239405</v>
      </c>
      <c r="N960" s="107" t="s">
        <v>1433</v>
      </c>
      <c r="O960" s="107" t="s">
        <v>112</v>
      </c>
      <c r="P960" s="107">
        <v>344</v>
      </c>
      <c r="Q960" s="109">
        <v>43951</v>
      </c>
      <c r="R960" s="107" t="s">
        <v>4215</v>
      </c>
      <c r="S960" s="48">
        <v>27000000</v>
      </c>
      <c r="T960" s="48">
        <v>0</v>
      </c>
      <c r="U960" s="48">
        <v>0</v>
      </c>
      <c r="V960" s="130">
        <v>27000000</v>
      </c>
      <c r="W960" s="48">
        <v>18000000</v>
      </c>
      <c r="X960" s="48">
        <v>9000000</v>
      </c>
      <c r="AA960" s="107"/>
      <c r="AB960" s="107"/>
    </row>
    <row r="961" spans="1:28" s="48" customFormat="1" x14ac:dyDescent="0.25">
      <c r="A961" s="107">
        <v>2020</v>
      </c>
      <c r="B961" s="107">
        <v>118</v>
      </c>
      <c r="C961" s="107">
        <v>1</v>
      </c>
      <c r="D961" s="109">
        <v>43831</v>
      </c>
      <c r="E961" s="109">
        <v>44104</v>
      </c>
      <c r="F961" s="109">
        <v>44104</v>
      </c>
      <c r="G961" s="107" t="s">
        <v>137</v>
      </c>
      <c r="H961" s="107" t="s">
        <v>138</v>
      </c>
      <c r="I961" s="107">
        <v>224</v>
      </c>
      <c r="J961" s="107">
        <v>443</v>
      </c>
      <c r="K961" s="109">
        <v>43941</v>
      </c>
      <c r="L961" s="107" t="s">
        <v>171</v>
      </c>
      <c r="M961" s="107">
        <v>830090037</v>
      </c>
      <c r="N961" s="107" t="s">
        <v>1604</v>
      </c>
      <c r="O961" s="107" t="s">
        <v>1605</v>
      </c>
      <c r="P961" s="107">
        <v>345</v>
      </c>
      <c r="Q961" s="109">
        <v>43941</v>
      </c>
      <c r="R961" s="107" t="s">
        <v>1606</v>
      </c>
      <c r="S961" s="48">
        <v>679439000</v>
      </c>
      <c r="T961" s="48">
        <v>0</v>
      </c>
      <c r="U961" s="48">
        <v>0</v>
      </c>
      <c r="V961" s="130">
        <v>679439000</v>
      </c>
      <c r="W961" s="48">
        <v>588939787</v>
      </c>
      <c r="X961" s="48">
        <v>90499213</v>
      </c>
      <c r="AA961" s="107"/>
      <c r="AB961" s="107"/>
    </row>
    <row r="962" spans="1:28" s="48" customFormat="1" x14ac:dyDescent="0.25">
      <c r="A962" s="107">
        <v>2020</v>
      </c>
      <c r="B962" s="107">
        <v>118</v>
      </c>
      <c r="C962" s="107">
        <v>1</v>
      </c>
      <c r="D962" s="109">
        <v>43831</v>
      </c>
      <c r="E962" s="109">
        <v>44104</v>
      </c>
      <c r="F962" s="109">
        <v>44104</v>
      </c>
      <c r="G962" s="107" t="s">
        <v>2510</v>
      </c>
      <c r="H962" s="107" t="s">
        <v>3855</v>
      </c>
      <c r="I962" s="107">
        <v>1170</v>
      </c>
      <c r="J962" s="107">
        <v>966</v>
      </c>
      <c r="K962" s="109">
        <v>44067</v>
      </c>
      <c r="L962" s="107" t="s">
        <v>171</v>
      </c>
      <c r="M962" s="107">
        <v>830090037</v>
      </c>
      <c r="N962" s="107" t="s">
        <v>4216</v>
      </c>
      <c r="O962" s="107" t="s">
        <v>1605</v>
      </c>
      <c r="P962" s="107">
        <v>345</v>
      </c>
      <c r="Q962" s="109">
        <v>43941</v>
      </c>
      <c r="R962" s="107" t="s">
        <v>2937</v>
      </c>
      <c r="S962" s="48">
        <v>335456706</v>
      </c>
      <c r="T962" s="48">
        <v>0</v>
      </c>
      <c r="U962" s="48">
        <v>0</v>
      </c>
      <c r="V962" s="130">
        <v>335456706</v>
      </c>
      <c r="W962" s="48">
        <v>0</v>
      </c>
      <c r="X962" s="48">
        <v>335456706</v>
      </c>
      <c r="AA962" s="107"/>
      <c r="AB962" s="107"/>
    </row>
    <row r="963" spans="1:28" s="48" customFormat="1" x14ac:dyDescent="0.25">
      <c r="A963" s="107">
        <v>2020</v>
      </c>
      <c r="B963" s="107">
        <v>118</v>
      </c>
      <c r="C963" s="107">
        <v>1</v>
      </c>
      <c r="D963" s="109">
        <v>43831</v>
      </c>
      <c r="E963" s="109">
        <v>44104</v>
      </c>
      <c r="F963" s="109">
        <v>44104</v>
      </c>
      <c r="G963" s="107" t="s">
        <v>2510</v>
      </c>
      <c r="H963" s="107" t="s">
        <v>3855</v>
      </c>
      <c r="I963" s="107">
        <v>1169</v>
      </c>
      <c r="J963" s="107">
        <v>967</v>
      </c>
      <c r="K963" s="109">
        <v>44067</v>
      </c>
      <c r="L963" s="107" t="s">
        <v>171</v>
      </c>
      <c r="M963" s="107">
        <v>830090037</v>
      </c>
      <c r="N963" s="107" t="s">
        <v>4216</v>
      </c>
      <c r="O963" s="107" t="s">
        <v>1605</v>
      </c>
      <c r="P963" s="107">
        <v>345</v>
      </c>
      <c r="Q963" s="109">
        <v>43941</v>
      </c>
      <c r="R963" s="107" t="s">
        <v>2939</v>
      </c>
      <c r="S963" s="48">
        <v>4262794</v>
      </c>
      <c r="T963" s="48">
        <v>0</v>
      </c>
      <c r="U963" s="48">
        <v>0</v>
      </c>
      <c r="V963" s="130">
        <v>4262794</v>
      </c>
      <c r="W963" s="48">
        <v>0</v>
      </c>
      <c r="X963" s="48">
        <v>4262794</v>
      </c>
      <c r="AA963" s="107"/>
      <c r="AB963" s="107"/>
    </row>
    <row r="964" spans="1:28" s="48" customFormat="1" x14ac:dyDescent="0.25">
      <c r="A964" s="107">
        <v>2020</v>
      </c>
      <c r="B964" s="107">
        <v>118</v>
      </c>
      <c r="C964" s="107">
        <v>1</v>
      </c>
      <c r="D964" s="109">
        <v>43831</v>
      </c>
      <c r="E964" s="109">
        <v>44104</v>
      </c>
      <c r="F964" s="109">
        <v>44104</v>
      </c>
      <c r="G964" s="107" t="s">
        <v>134</v>
      </c>
      <c r="H964" s="107" t="s">
        <v>3826</v>
      </c>
      <c r="I964" s="107">
        <v>581</v>
      </c>
      <c r="J964" s="107">
        <v>453</v>
      </c>
      <c r="K964" s="109">
        <v>43943</v>
      </c>
      <c r="L964" s="107" t="s">
        <v>172</v>
      </c>
      <c r="M964" s="107">
        <v>52903983</v>
      </c>
      <c r="N964" s="107" t="s">
        <v>1435</v>
      </c>
      <c r="O964" s="107" t="s">
        <v>113</v>
      </c>
      <c r="P964" s="107">
        <v>346</v>
      </c>
      <c r="Q964" s="109">
        <v>43943</v>
      </c>
      <c r="R964" s="107" t="s">
        <v>4217</v>
      </c>
      <c r="S964" s="48">
        <v>34541666</v>
      </c>
      <c r="T964" s="48">
        <v>0</v>
      </c>
      <c r="U964" s="48">
        <v>0</v>
      </c>
      <c r="V964" s="130">
        <v>34541666</v>
      </c>
      <c r="W964" s="48">
        <v>17823500</v>
      </c>
      <c r="X964" s="48">
        <v>16718166</v>
      </c>
      <c r="AA964" s="107"/>
      <c r="AB964" s="107"/>
    </row>
    <row r="965" spans="1:28" s="48" customFormat="1" x14ac:dyDescent="0.25">
      <c r="A965" s="107">
        <v>2020</v>
      </c>
      <c r="B965" s="107">
        <v>118</v>
      </c>
      <c r="C965" s="107">
        <v>1</v>
      </c>
      <c r="D965" s="109">
        <v>43831</v>
      </c>
      <c r="E965" s="109">
        <v>44104</v>
      </c>
      <c r="F965" s="109">
        <v>44104</v>
      </c>
      <c r="G965" s="107" t="s">
        <v>137</v>
      </c>
      <c r="H965" s="107" t="s">
        <v>138</v>
      </c>
      <c r="I965" s="107">
        <v>502</v>
      </c>
      <c r="J965" s="107">
        <v>464</v>
      </c>
      <c r="K965" s="109">
        <v>43945</v>
      </c>
      <c r="L965" s="107" t="s">
        <v>171</v>
      </c>
      <c r="M965" s="107">
        <v>900062917</v>
      </c>
      <c r="N965" s="107" t="s">
        <v>94</v>
      </c>
      <c r="O965" s="107" t="s">
        <v>95</v>
      </c>
      <c r="P965" s="107">
        <v>347</v>
      </c>
      <c r="Q965" s="109">
        <v>43945</v>
      </c>
      <c r="R965" s="107" t="s">
        <v>4218</v>
      </c>
      <c r="S965" s="48">
        <v>439105302</v>
      </c>
      <c r="T965" s="48">
        <v>0</v>
      </c>
      <c r="U965" s="48">
        <v>0</v>
      </c>
      <c r="V965" s="130">
        <v>439105302</v>
      </c>
      <c r="W965" s="48">
        <v>0</v>
      </c>
      <c r="X965" s="48">
        <v>439105302</v>
      </c>
      <c r="AA965" s="107"/>
      <c r="AB965" s="107"/>
    </row>
    <row r="966" spans="1:28" s="48" customFormat="1" x14ac:dyDescent="0.25">
      <c r="A966" s="107">
        <v>2020</v>
      </c>
      <c r="B966" s="107">
        <v>118</v>
      </c>
      <c r="C966" s="107">
        <v>1</v>
      </c>
      <c r="D966" s="109">
        <v>43831</v>
      </c>
      <c r="E966" s="109">
        <v>44104</v>
      </c>
      <c r="F966" s="109">
        <v>44104</v>
      </c>
      <c r="G966" s="107" t="s">
        <v>128</v>
      </c>
      <c r="H966" s="107" t="s">
        <v>3867</v>
      </c>
      <c r="I966" s="107">
        <v>576</v>
      </c>
      <c r="J966" s="107">
        <v>531</v>
      </c>
      <c r="K966" s="109">
        <v>43964</v>
      </c>
      <c r="L966" s="107" t="s">
        <v>172</v>
      </c>
      <c r="M966" s="107">
        <v>1030633577</v>
      </c>
      <c r="N966" s="107" t="s">
        <v>1686</v>
      </c>
      <c r="O966" s="107" t="s">
        <v>112</v>
      </c>
      <c r="P966" s="107">
        <v>348</v>
      </c>
      <c r="Q966" s="109">
        <v>43964</v>
      </c>
      <c r="R966" s="107" t="s">
        <v>4089</v>
      </c>
      <c r="S966" s="48">
        <v>41625000</v>
      </c>
      <c r="T966" s="48">
        <v>0</v>
      </c>
      <c r="U966" s="48">
        <v>0</v>
      </c>
      <c r="V966" s="130">
        <v>41625000</v>
      </c>
      <c r="W966" s="48">
        <v>19980000</v>
      </c>
      <c r="X966" s="48">
        <v>21645000</v>
      </c>
      <c r="AA966" s="107"/>
      <c r="AB966" s="107"/>
    </row>
    <row r="967" spans="1:28" s="48" customFormat="1" x14ac:dyDescent="0.25">
      <c r="A967" s="107">
        <v>2020</v>
      </c>
      <c r="B967" s="107">
        <v>118</v>
      </c>
      <c r="C967" s="107">
        <v>1</v>
      </c>
      <c r="D967" s="109">
        <v>43831</v>
      </c>
      <c r="E967" s="109">
        <v>44104</v>
      </c>
      <c r="F967" s="109">
        <v>44104</v>
      </c>
      <c r="G967" s="107" t="s">
        <v>128</v>
      </c>
      <c r="H967" s="107" t="s">
        <v>3867</v>
      </c>
      <c r="I967" s="107">
        <v>575</v>
      </c>
      <c r="J967" s="107">
        <v>513</v>
      </c>
      <c r="K967" s="109">
        <v>43958</v>
      </c>
      <c r="L967" s="107" t="s">
        <v>172</v>
      </c>
      <c r="M967" s="107">
        <v>1013624992</v>
      </c>
      <c r="N967" s="107" t="s">
        <v>1673</v>
      </c>
      <c r="O967" s="107" t="s">
        <v>112</v>
      </c>
      <c r="P967" s="107">
        <v>349</v>
      </c>
      <c r="Q967" s="109">
        <v>43958</v>
      </c>
      <c r="R967" s="107" t="s">
        <v>4089</v>
      </c>
      <c r="S967" s="48">
        <v>44400000</v>
      </c>
      <c r="T967" s="48">
        <v>0</v>
      </c>
      <c r="U967" s="48">
        <v>0</v>
      </c>
      <c r="V967" s="130">
        <v>44400000</v>
      </c>
      <c r="W967" s="48">
        <v>20350000</v>
      </c>
      <c r="X967" s="48">
        <v>24050000</v>
      </c>
      <c r="AA967" s="107"/>
      <c r="AB967" s="107"/>
    </row>
    <row r="968" spans="1:28" s="48" customFormat="1" x14ac:dyDescent="0.25">
      <c r="A968" s="107">
        <v>2020</v>
      </c>
      <c r="B968" s="107">
        <v>118</v>
      </c>
      <c r="C968" s="107">
        <v>1</v>
      </c>
      <c r="D968" s="109">
        <v>43831</v>
      </c>
      <c r="E968" s="109">
        <v>44104</v>
      </c>
      <c r="F968" s="109">
        <v>44104</v>
      </c>
      <c r="G968" s="107" t="s">
        <v>128</v>
      </c>
      <c r="H968" s="107" t="s">
        <v>3867</v>
      </c>
      <c r="I968" s="107">
        <v>574</v>
      </c>
      <c r="J968" s="107">
        <v>469</v>
      </c>
      <c r="K968" s="109">
        <v>43949</v>
      </c>
      <c r="L968" s="107" t="s">
        <v>172</v>
      </c>
      <c r="M968" s="107">
        <v>1018471036</v>
      </c>
      <c r="N968" s="107" t="s">
        <v>1437</v>
      </c>
      <c r="O968" s="107" t="s">
        <v>112</v>
      </c>
      <c r="P968" s="107">
        <v>350</v>
      </c>
      <c r="Q968" s="109">
        <v>43949</v>
      </c>
      <c r="R968" s="107" t="s">
        <v>4119</v>
      </c>
      <c r="S968" s="48">
        <v>44400000</v>
      </c>
      <c r="T968" s="48">
        <v>0</v>
      </c>
      <c r="U968" s="48">
        <v>0</v>
      </c>
      <c r="V968" s="130">
        <v>44400000</v>
      </c>
      <c r="W968" s="48">
        <v>22570000</v>
      </c>
      <c r="X968" s="48">
        <v>21830000</v>
      </c>
      <c r="AA968" s="107"/>
      <c r="AB968" s="107"/>
    </row>
    <row r="969" spans="1:28" s="48" customFormat="1" x14ac:dyDescent="0.25">
      <c r="A969" s="107">
        <v>2020</v>
      </c>
      <c r="B969" s="107">
        <v>118</v>
      </c>
      <c r="C969" s="107">
        <v>1</v>
      </c>
      <c r="D969" s="109">
        <v>43831</v>
      </c>
      <c r="E969" s="109">
        <v>44104</v>
      </c>
      <c r="F969" s="109">
        <v>44104</v>
      </c>
      <c r="G969" s="107" t="s">
        <v>128</v>
      </c>
      <c r="H969" s="107" t="s">
        <v>3867</v>
      </c>
      <c r="I969" s="107">
        <v>562</v>
      </c>
      <c r="J969" s="107">
        <v>569</v>
      </c>
      <c r="K969" s="109">
        <v>43973</v>
      </c>
      <c r="L969" s="107" t="s">
        <v>172</v>
      </c>
      <c r="M969" s="107">
        <v>24498961</v>
      </c>
      <c r="N969" s="107" t="s">
        <v>1722</v>
      </c>
      <c r="O969" s="107" t="s">
        <v>112</v>
      </c>
      <c r="P969" s="107">
        <v>351</v>
      </c>
      <c r="Q969" s="109">
        <v>43973</v>
      </c>
      <c r="R969" s="107" t="s">
        <v>4219</v>
      </c>
      <c r="S969" s="48">
        <v>56000000</v>
      </c>
      <c r="T969" s="48">
        <v>0</v>
      </c>
      <c r="U969" s="48">
        <v>0</v>
      </c>
      <c r="V969" s="130">
        <v>56000000</v>
      </c>
      <c r="W969" s="48">
        <v>24533333</v>
      </c>
      <c r="X969" s="48">
        <v>31466667</v>
      </c>
      <c r="AA969" s="107"/>
      <c r="AB969" s="107"/>
    </row>
    <row r="970" spans="1:28" s="48" customFormat="1" x14ac:dyDescent="0.25">
      <c r="A970" s="107">
        <v>2020</v>
      </c>
      <c r="B970" s="107">
        <v>118</v>
      </c>
      <c r="C970" s="107">
        <v>1</v>
      </c>
      <c r="D970" s="109">
        <v>43831</v>
      </c>
      <c r="E970" s="109">
        <v>44104</v>
      </c>
      <c r="F970" s="109">
        <v>44104</v>
      </c>
      <c r="G970" s="107" t="s">
        <v>968</v>
      </c>
      <c r="H970" s="107" t="s">
        <v>4066</v>
      </c>
      <c r="I970" s="107">
        <v>499</v>
      </c>
      <c r="J970" s="107">
        <v>480</v>
      </c>
      <c r="K970" s="109">
        <v>43951</v>
      </c>
      <c r="L970" s="107" t="s">
        <v>172</v>
      </c>
      <c r="M970" s="107">
        <v>53000743</v>
      </c>
      <c r="N970" s="107" t="s">
        <v>1440</v>
      </c>
      <c r="O970" s="107" t="s">
        <v>112</v>
      </c>
      <c r="P970" s="107">
        <v>352</v>
      </c>
      <c r="Q970" s="109">
        <v>43951</v>
      </c>
      <c r="R970" s="107" t="s">
        <v>4220</v>
      </c>
      <c r="S970" s="48">
        <v>60000000</v>
      </c>
      <c r="T970" s="48">
        <v>0</v>
      </c>
      <c r="U970" s="48">
        <v>0</v>
      </c>
      <c r="V970" s="130">
        <v>60000000</v>
      </c>
      <c r="W970" s="48">
        <v>29500000</v>
      </c>
      <c r="X970" s="48">
        <v>30500000</v>
      </c>
      <c r="AA970" s="107"/>
      <c r="AB970" s="107"/>
    </row>
    <row r="971" spans="1:28" s="48" customFormat="1" x14ac:dyDescent="0.25">
      <c r="A971" s="107">
        <v>2020</v>
      </c>
      <c r="B971" s="107">
        <v>118</v>
      </c>
      <c r="C971" s="107">
        <v>1</v>
      </c>
      <c r="D971" s="109">
        <v>43831</v>
      </c>
      <c r="E971" s="109">
        <v>44104</v>
      </c>
      <c r="F971" s="109">
        <v>44104</v>
      </c>
      <c r="G971" s="107" t="s">
        <v>141</v>
      </c>
      <c r="H971" s="107" t="s">
        <v>4001</v>
      </c>
      <c r="I971" s="107">
        <v>425</v>
      </c>
      <c r="J971" s="107">
        <v>496</v>
      </c>
      <c r="K971" s="109">
        <v>43956</v>
      </c>
      <c r="L971" s="107" t="s">
        <v>172</v>
      </c>
      <c r="M971" s="107">
        <v>39776025</v>
      </c>
      <c r="N971" s="107" t="s">
        <v>1667</v>
      </c>
      <c r="O971" s="107" t="s">
        <v>113</v>
      </c>
      <c r="P971" s="107">
        <v>353</v>
      </c>
      <c r="Q971" s="109">
        <v>43956</v>
      </c>
      <c r="R971" s="107" t="s">
        <v>4173</v>
      </c>
      <c r="S971" s="48">
        <v>21000000</v>
      </c>
      <c r="T971" s="48">
        <v>0</v>
      </c>
      <c r="U971" s="48">
        <v>0</v>
      </c>
      <c r="V971" s="130">
        <v>21000000</v>
      </c>
      <c r="W971" s="48">
        <v>11400000</v>
      </c>
      <c r="X971" s="48">
        <v>9600000</v>
      </c>
      <c r="AA971" s="107"/>
      <c r="AB971" s="107"/>
    </row>
    <row r="972" spans="1:28" s="48" customFormat="1" x14ac:dyDescent="0.25">
      <c r="A972" s="107">
        <v>2020</v>
      </c>
      <c r="B972" s="107">
        <v>118</v>
      </c>
      <c r="C972" s="107">
        <v>1</v>
      </c>
      <c r="D972" s="109">
        <v>43831</v>
      </c>
      <c r="E972" s="109">
        <v>44104</v>
      </c>
      <c r="F972" s="109">
        <v>44104</v>
      </c>
      <c r="G972" s="107" t="s">
        <v>968</v>
      </c>
      <c r="H972" s="107" t="s">
        <v>4066</v>
      </c>
      <c r="I972" s="107">
        <v>453</v>
      </c>
      <c r="J972" s="107">
        <v>486</v>
      </c>
      <c r="K972" s="109">
        <v>43952</v>
      </c>
      <c r="L972" s="107" t="s">
        <v>172</v>
      </c>
      <c r="M972" s="107">
        <v>1020715126</v>
      </c>
      <c r="N972" s="107" t="s">
        <v>1657</v>
      </c>
      <c r="O972" s="107" t="s">
        <v>112</v>
      </c>
      <c r="P972" s="107">
        <v>354</v>
      </c>
      <c r="Q972" s="109">
        <v>43952</v>
      </c>
      <c r="R972" s="107" t="s">
        <v>4124</v>
      </c>
      <c r="S972" s="48">
        <v>60000000</v>
      </c>
      <c r="T972" s="48">
        <v>0</v>
      </c>
      <c r="U972" s="48">
        <v>0</v>
      </c>
      <c r="V972" s="130">
        <v>60000000</v>
      </c>
      <c r="W972" s="48">
        <v>29000000</v>
      </c>
      <c r="X972" s="48">
        <v>31000000</v>
      </c>
      <c r="AA972" s="107"/>
      <c r="AB972" s="107"/>
    </row>
    <row r="973" spans="1:28" s="48" customFormat="1" x14ac:dyDescent="0.25">
      <c r="A973" s="107">
        <v>2020</v>
      </c>
      <c r="B973" s="107">
        <v>118</v>
      </c>
      <c r="C973" s="107">
        <v>1</v>
      </c>
      <c r="D973" s="109">
        <v>43831</v>
      </c>
      <c r="E973" s="109">
        <v>44104</v>
      </c>
      <c r="F973" s="109">
        <v>44104</v>
      </c>
      <c r="G973" s="107" t="s">
        <v>879</v>
      </c>
      <c r="H973" s="107" t="s">
        <v>3947</v>
      </c>
      <c r="I973" s="107">
        <v>616</v>
      </c>
      <c r="J973" s="107">
        <v>562</v>
      </c>
      <c r="K973" s="109">
        <v>43973</v>
      </c>
      <c r="L973" s="107" t="s">
        <v>172</v>
      </c>
      <c r="M973" s="107">
        <v>1013626605</v>
      </c>
      <c r="N973" s="107" t="s">
        <v>1714</v>
      </c>
      <c r="O973" s="107" t="s">
        <v>112</v>
      </c>
      <c r="P973" s="107">
        <v>355</v>
      </c>
      <c r="Q973" s="109">
        <v>43973</v>
      </c>
      <c r="R973" s="107" t="s">
        <v>4221</v>
      </c>
      <c r="S973" s="48">
        <v>54400000</v>
      </c>
      <c r="T973" s="48">
        <v>0</v>
      </c>
      <c r="U973" s="48">
        <v>0</v>
      </c>
      <c r="V973" s="130">
        <v>54400000</v>
      </c>
      <c r="W973" s="48">
        <v>21533333</v>
      </c>
      <c r="X973" s="48">
        <v>32866667</v>
      </c>
      <c r="AA973" s="107"/>
      <c r="AB973" s="107"/>
    </row>
    <row r="974" spans="1:28" s="48" customFormat="1" x14ac:dyDescent="0.25">
      <c r="A974" s="107">
        <v>2020</v>
      </c>
      <c r="B974" s="107">
        <v>118</v>
      </c>
      <c r="C974" s="107">
        <v>1</v>
      </c>
      <c r="D974" s="109">
        <v>43831</v>
      </c>
      <c r="E974" s="109">
        <v>44104</v>
      </c>
      <c r="F974" s="109">
        <v>44104</v>
      </c>
      <c r="G974" s="107" t="s">
        <v>879</v>
      </c>
      <c r="H974" s="107" t="s">
        <v>3947</v>
      </c>
      <c r="I974" s="107">
        <v>617</v>
      </c>
      <c r="J974" s="107">
        <v>514</v>
      </c>
      <c r="K974" s="109">
        <v>43959</v>
      </c>
      <c r="L974" s="107" t="s">
        <v>172</v>
      </c>
      <c r="M974" s="107">
        <v>1014189698</v>
      </c>
      <c r="N974" s="107" t="s">
        <v>344</v>
      </c>
      <c r="O974" s="107" t="s">
        <v>112</v>
      </c>
      <c r="P974" s="107">
        <v>356</v>
      </c>
      <c r="Q974" s="109">
        <v>43959</v>
      </c>
      <c r="R974" s="107" t="s">
        <v>3950</v>
      </c>
      <c r="S974" s="48">
        <v>48773333</v>
      </c>
      <c r="T974" s="48">
        <v>0</v>
      </c>
      <c r="U974" s="48">
        <v>0</v>
      </c>
      <c r="V974" s="130">
        <v>48773333</v>
      </c>
      <c r="W974" s="48">
        <v>23146667</v>
      </c>
      <c r="X974" s="48">
        <v>25626666</v>
      </c>
      <c r="AA974" s="107"/>
      <c r="AB974" s="107"/>
    </row>
    <row r="975" spans="1:28" s="48" customFormat="1" x14ac:dyDescent="0.25">
      <c r="A975" s="107">
        <v>2020</v>
      </c>
      <c r="B975" s="107">
        <v>118</v>
      </c>
      <c r="C975" s="107">
        <v>1</v>
      </c>
      <c r="D975" s="109">
        <v>43831</v>
      </c>
      <c r="E975" s="109">
        <v>44104</v>
      </c>
      <c r="F975" s="109">
        <v>44104</v>
      </c>
      <c r="G975" s="107" t="s">
        <v>879</v>
      </c>
      <c r="H975" s="107" t="s">
        <v>3947</v>
      </c>
      <c r="I975" s="107">
        <v>611</v>
      </c>
      <c r="J975" s="107">
        <v>547</v>
      </c>
      <c r="K975" s="109">
        <v>43970</v>
      </c>
      <c r="L975" s="107" t="s">
        <v>172</v>
      </c>
      <c r="M975" s="107">
        <v>79558191</v>
      </c>
      <c r="N975" s="107" t="s">
        <v>1702</v>
      </c>
      <c r="O975" s="107" t="s">
        <v>112</v>
      </c>
      <c r="P975" s="107">
        <v>357</v>
      </c>
      <c r="Q975" s="109">
        <v>43970</v>
      </c>
      <c r="R975" s="107" t="s">
        <v>4222</v>
      </c>
      <c r="S975" s="48">
        <v>112000000</v>
      </c>
      <c r="T975" s="48">
        <v>0</v>
      </c>
      <c r="U975" s="48">
        <v>0</v>
      </c>
      <c r="V975" s="130">
        <v>112000000</v>
      </c>
      <c r="W975" s="48">
        <v>44333333</v>
      </c>
      <c r="X975" s="48">
        <v>67666667</v>
      </c>
      <c r="AA975" s="107"/>
      <c r="AB975" s="107"/>
    </row>
    <row r="976" spans="1:28" s="48" customFormat="1" x14ac:dyDescent="0.25">
      <c r="A976" s="107">
        <v>2020</v>
      </c>
      <c r="B976" s="107">
        <v>118</v>
      </c>
      <c r="C976" s="107">
        <v>1</v>
      </c>
      <c r="D976" s="109">
        <v>43831</v>
      </c>
      <c r="E976" s="109">
        <v>44104</v>
      </c>
      <c r="F976" s="109">
        <v>44104</v>
      </c>
      <c r="G976" s="107" t="s">
        <v>879</v>
      </c>
      <c r="H976" s="107" t="s">
        <v>3947</v>
      </c>
      <c r="I976" s="107">
        <v>292</v>
      </c>
      <c r="J976" s="107">
        <v>606</v>
      </c>
      <c r="K976" s="109">
        <v>43979</v>
      </c>
      <c r="L976" s="107" t="s">
        <v>172</v>
      </c>
      <c r="M976" s="107">
        <v>1072707672</v>
      </c>
      <c r="N976" s="107" t="s">
        <v>1753</v>
      </c>
      <c r="O976" s="107" t="s">
        <v>112</v>
      </c>
      <c r="P976" s="107">
        <v>358</v>
      </c>
      <c r="Q976" s="109">
        <v>43979</v>
      </c>
      <c r="R976" s="107" t="s">
        <v>4223</v>
      </c>
      <c r="S976" s="48">
        <v>17700000</v>
      </c>
      <c r="T976" s="48">
        <v>0</v>
      </c>
      <c r="U976" s="48">
        <v>0</v>
      </c>
      <c r="V976" s="130">
        <v>17700000</v>
      </c>
      <c r="W976" s="48">
        <v>17700000</v>
      </c>
      <c r="X976" s="48">
        <v>0</v>
      </c>
      <c r="AA976" s="107"/>
      <c r="AB976" s="107"/>
    </row>
    <row r="977" spans="1:28" s="48" customFormat="1" x14ac:dyDescent="0.25">
      <c r="A977" s="107">
        <v>2020</v>
      </c>
      <c r="B977" s="107">
        <v>118</v>
      </c>
      <c r="C977" s="107">
        <v>1</v>
      </c>
      <c r="D977" s="109">
        <v>43831</v>
      </c>
      <c r="E977" s="109">
        <v>44104</v>
      </c>
      <c r="F977" s="109">
        <v>44104</v>
      </c>
      <c r="G977" s="107" t="s">
        <v>2954</v>
      </c>
      <c r="H977" s="107" t="s">
        <v>4224</v>
      </c>
      <c r="I977" s="107">
        <v>1128</v>
      </c>
      <c r="J977" s="107">
        <v>957</v>
      </c>
      <c r="K977" s="109">
        <v>44067</v>
      </c>
      <c r="L977" s="107" t="s">
        <v>172</v>
      </c>
      <c r="M977" s="107">
        <v>1072707672</v>
      </c>
      <c r="N977" s="107" t="s">
        <v>1753</v>
      </c>
      <c r="O977" s="107" t="s">
        <v>112</v>
      </c>
      <c r="P977" s="107">
        <v>358</v>
      </c>
      <c r="Q977" s="109">
        <v>43979</v>
      </c>
      <c r="R977" s="107" t="s">
        <v>4225</v>
      </c>
      <c r="S977" s="48">
        <v>8850000</v>
      </c>
      <c r="T977" s="48">
        <v>0</v>
      </c>
      <c r="U977" s="48">
        <v>0</v>
      </c>
      <c r="V977" s="130">
        <v>8850000</v>
      </c>
      <c r="W977" s="48">
        <v>590000</v>
      </c>
      <c r="X977" s="48">
        <v>8260000</v>
      </c>
      <c r="AA977" s="107"/>
      <c r="AB977" s="107"/>
    </row>
    <row r="978" spans="1:28" s="48" customFormat="1" x14ac:dyDescent="0.25">
      <c r="A978" s="107">
        <v>2020</v>
      </c>
      <c r="B978" s="107">
        <v>118</v>
      </c>
      <c r="C978" s="107">
        <v>1</v>
      </c>
      <c r="D978" s="109">
        <v>43831</v>
      </c>
      <c r="E978" s="109">
        <v>44104</v>
      </c>
      <c r="F978" s="109">
        <v>44104</v>
      </c>
      <c r="G978" s="107" t="s">
        <v>134</v>
      </c>
      <c r="H978" s="107" t="s">
        <v>3826</v>
      </c>
      <c r="I978" s="107">
        <v>628</v>
      </c>
      <c r="J978" s="107">
        <v>548</v>
      </c>
      <c r="K978" s="109">
        <v>43970</v>
      </c>
      <c r="L978" s="107" t="s">
        <v>172</v>
      </c>
      <c r="M978" s="107">
        <v>80150630</v>
      </c>
      <c r="N978" s="107" t="s">
        <v>136</v>
      </c>
      <c r="O978" s="107" t="s">
        <v>112</v>
      </c>
      <c r="P978" s="107">
        <v>359</v>
      </c>
      <c r="Q978" s="109">
        <v>43970</v>
      </c>
      <c r="R978" s="107" t="s">
        <v>4226</v>
      </c>
      <c r="S978" s="48">
        <v>54750000</v>
      </c>
      <c r="T978" s="48">
        <v>973333</v>
      </c>
      <c r="U978" s="48">
        <v>0</v>
      </c>
      <c r="V978" s="130">
        <v>53776667</v>
      </c>
      <c r="W978" s="48">
        <v>24576667</v>
      </c>
      <c r="X978" s="48">
        <v>29200000</v>
      </c>
      <c r="AA978" s="107"/>
      <c r="AB978" s="107"/>
    </row>
    <row r="979" spans="1:28" s="48" customFormat="1" x14ac:dyDescent="0.25">
      <c r="A979" s="107">
        <v>2020</v>
      </c>
      <c r="B979" s="107">
        <v>118</v>
      </c>
      <c r="C979" s="107">
        <v>1</v>
      </c>
      <c r="D979" s="109">
        <v>43831</v>
      </c>
      <c r="E979" s="109">
        <v>44104</v>
      </c>
      <c r="F979" s="109">
        <v>44104</v>
      </c>
      <c r="G979" s="107" t="s">
        <v>968</v>
      </c>
      <c r="H979" s="107" t="s">
        <v>4066</v>
      </c>
      <c r="I979" s="107">
        <v>607</v>
      </c>
      <c r="J979" s="107">
        <v>516</v>
      </c>
      <c r="K979" s="109">
        <v>43959</v>
      </c>
      <c r="L979" s="107" t="s">
        <v>172</v>
      </c>
      <c r="M979" s="107">
        <v>67023991</v>
      </c>
      <c r="N979" s="107" t="s">
        <v>1674</v>
      </c>
      <c r="O979" s="107" t="s">
        <v>112</v>
      </c>
      <c r="P979" s="107">
        <v>360</v>
      </c>
      <c r="Q979" s="109">
        <v>43959</v>
      </c>
      <c r="R979" s="107" t="s">
        <v>4227</v>
      </c>
      <c r="S979" s="48">
        <v>31500000</v>
      </c>
      <c r="T979" s="48">
        <v>0</v>
      </c>
      <c r="U979" s="48">
        <v>0</v>
      </c>
      <c r="V979" s="130">
        <v>31500000</v>
      </c>
      <c r="W979" s="48">
        <v>16500000</v>
      </c>
      <c r="X979" s="48">
        <v>15000000</v>
      </c>
      <c r="AA979" s="107"/>
      <c r="AB979" s="107"/>
    </row>
    <row r="980" spans="1:28" s="48" customFormat="1" x14ac:dyDescent="0.25">
      <c r="A980" s="107">
        <v>2020</v>
      </c>
      <c r="B980" s="107">
        <v>118</v>
      </c>
      <c r="C980" s="107">
        <v>1</v>
      </c>
      <c r="D980" s="109">
        <v>43831</v>
      </c>
      <c r="E980" s="109">
        <v>44104</v>
      </c>
      <c r="F980" s="109">
        <v>44104</v>
      </c>
      <c r="G980" s="107" t="s">
        <v>879</v>
      </c>
      <c r="H980" s="107" t="s">
        <v>3947</v>
      </c>
      <c r="I980" s="107">
        <v>612</v>
      </c>
      <c r="J980" s="107">
        <v>517</v>
      </c>
      <c r="K980" s="109">
        <v>43962</v>
      </c>
      <c r="L980" s="107" t="s">
        <v>172</v>
      </c>
      <c r="M980" s="107">
        <v>52760480</v>
      </c>
      <c r="N980" s="107" t="s">
        <v>352</v>
      </c>
      <c r="O980" s="107" t="s">
        <v>112</v>
      </c>
      <c r="P980" s="107">
        <v>361</v>
      </c>
      <c r="Q980" s="109">
        <v>43962</v>
      </c>
      <c r="R980" s="107" t="s">
        <v>3968</v>
      </c>
      <c r="S980" s="48">
        <v>52930000</v>
      </c>
      <c r="T980" s="48">
        <v>0</v>
      </c>
      <c r="U980" s="48">
        <v>0</v>
      </c>
      <c r="V980" s="130">
        <v>52930000</v>
      </c>
      <c r="W980" s="48">
        <v>24343333</v>
      </c>
      <c r="X980" s="48">
        <v>28586667</v>
      </c>
      <c r="AA980" s="107"/>
      <c r="AB980" s="107"/>
    </row>
    <row r="981" spans="1:28" s="48" customFormat="1" x14ac:dyDescent="0.25">
      <c r="A981" s="107">
        <v>2020</v>
      </c>
      <c r="B981" s="107">
        <v>118</v>
      </c>
      <c r="C981" s="107">
        <v>1</v>
      </c>
      <c r="D981" s="109">
        <v>43831</v>
      </c>
      <c r="E981" s="109">
        <v>44104</v>
      </c>
      <c r="F981" s="109">
        <v>44104</v>
      </c>
      <c r="G981" s="107" t="s">
        <v>879</v>
      </c>
      <c r="H981" s="107" t="s">
        <v>3947</v>
      </c>
      <c r="I981" s="107">
        <v>613</v>
      </c>
      <c r="J981" s="107">
        <v>518</v>
      </c>
      <c r="K981" s="109">
        <v>43962</v>
      </c>
      <c r="L981" s="107" t="s">
        <v>172</v>
      </c>
      <c r="M981" s="107">
        <v>1098719007</v>
      </c>
      <c r="N981" s="107" t="s">
        <v>342</v>
      </c>
      <c r="O981" s="107" t="s">
        <v>112</v>
      </c>
      <c r="P981" s="107">
        <v>362</v>
      </c>
      <c r="Q981" s="109">
        <v>43962</v>
      </c>
      <c r="R981" s="107" t="s">
        <v>4228</v>
      </c>
      <c r="S981" s="48">
        <v>48980000</v>
      </c>
      <c r="T981" s="48">
        <v>0</v>
      </c>
      <c r="U981" s="48">
        <v>0</v>
      </c>
      <c r="V981" s="130">
        <v>48980000</v>
      </c>
      <c r="W981" s="48">
        <v>22526667</v>
      </c>
      <c r="X981" s="48">
        <v>26453333</v>
      </c>
      <c r="AA981" s="107"/>
      <c r="AB981" s="107"/>
    </row>
    <row r="982" spans="1:28" s="48" customFormat="1" x14ac:dyDescent="0.25">
      <c r="A982" s="107">
        <v>2020</v>
      </c>
      <c r="B982" s="107">
        <v>118</v>
      </c>
      <c r="C982" s="107">
        <v>1</v>
      </c>
      <c r="D982" s="109">
        <v>43831</v>
      </c>
      <c r="E982" s="109">
        <v>44104</v>
      </c>
      <c r="F982" s="109">
        <v>44104</v>
      </c>
      <c r="G982" s="107" t="s">
        <v>879</v>
      </c>
      <c r="H982" s="107" t="s">
        <v>3947</v>
      </c>
      <c r="I982" s="107">
        <v>614</v>
      </c>
      <c r="J982" s="107">
        <v>526</v>
      </c>
      <c r="K982" s="109">
        <v>43963</v>
      </c>
      <c r="L982" s="107" t="s">
        <v>172</v>
      </c>
      <c r="M982" s="107">
        <v>77184225</v>
      </c>
      <c r="N982" s="107" t="s">
        <v>343</v>
      </c>
      <c r="O982" s="107" t="s">
        <v>112</v>
      </c>
      <c r="P982" s="107">
        <v>363</v>
      </c>
      <c r="Q982" s="109">
        <v>43963</v>
      </c>
      <c r="R982" s="107" t="s">
        <v>3949</v>
      </c>
      <c r="S982" s="48">
        <v>75126667</v>
      </c>
      <c r="T982" s="48">
        <v>0</v>
      </c>
      <c r="U982" s="48">
        <v>0</v>
      </c>
      <c r="V982" s="130">
        <v>75126667</v>
      </c>
      <c r="W982" s="48">
        <v>34061667</v>
      </c>
      <c r="X982" s="48">
        <v>41065000</v>
      </c>
      <c r="AA982" s="107"/>
      <c r="AB982" s="107"/>
    </row>
    <row r="983" spans="1:28" s="48" customFormat="1" x14ac:dyDescent="0.25">
      <c r="A983" s="107">
        <v>2020</v>
      </c>
      <c r="B983" s="107">
        <v>118</v>
      </c>
      <c r="C983" s="107">
        <v>1</v>
      </c>
      <c r="D983" s="109">
        <v>43831</v>
      </c>
      <c r="E983" s="109">
        <v>44104</v>
      </c>
      <c r="F983" s="109">
        <v>44104</v>
      </c>
      <c r="G983" s="107" t="s">
        <v>134</v>
      </c>
      <c r="H983" s="107" t="s">
        <v>3826</v>
      </c>
      <c r="I983" s="107">
        <v>630</v>
      </c>
      <c r="J983" s="107">
        <v>545</v>
      </c>
      <c r="K983" s="109">
        <v>43970</v>
      </c>
      <c r="L983" s="107" t="s">
        <v>172</v>
      </c>
      <c r="M983" s="107">
        <v>1010178700</v>
      </c>
      <c r="N983" s="107" t="s">
        <v>325</v>
      </c>
      <c r="O983" s="107" t="s">
        <v>113</v>
      </c>
      <c r="P983" s="107">
        <v>364</v>
      </c>
      <c r="Q983" s="109">
        <v>43970</v>
      </c>
      <c r="R983" s="107" t="s">
        <v>4229</v>
      </c>
      <c r="S983" s="48">
        <v>29250000</v>
      </c>
      <c r="T983" s="48">
        <v>520000</v>
      </c>
      <c r="U983" s="48">
        <v>0</v>
      </c>
      <c r="V983" s="130">
        <v>28730000</v>
      </c>
      <c r="W983" s="48">
        <v>13130000</v>
      </c>
      <c r="X983" s="48">
        <v>15600000</v>
      </c>
      <c r="AA983" s="107"/>
      <c r="AB983" s="107"/>
    </row>
    <row r="984" spans="1:28" s="48" customFormat="1" x14ac:dyDescent="0.25">
      <c r="A984" s="107">
        <v>2020</v>
      </c>
      <c r="B984" s="107">
        <v>118</v>
      </c>
      <c r="C984" s="107">
        <v>1</v>
      </c>
      <c r="D984" s="109">
        <v>43831</v>
      </c>
      <c r="E984" s="109">
        <v>44104</v>
      </c>
      <c r="F984" s="109">
        <v>44104</v>
      </c>
      <c r="G984" s="107" t="s">
        <v>121</v>
      </c>
      <c r="H984" s="107" t="s">
        <v>3848</v>
      </c>
      <c r="I984" s="107">
        <v>629</v>
      </c>
      <c r="J984" s="107">
        <v>546</v>
      </c>
      <c r="K984" s="109">
        <v>43970</v>
      </c>
      <c r="L984" s="107" t="s">
        <v>172</v>
      </c>
      <c r="M984" s="107">
        <v>1020718140</v>
      </c>
      <c r="N984" s="107" t="s">
        <v>329</v>
      </c>
      <c r="O984" s="107" t="s">
        <v>112</v>
      </c>
      <c r="P984" s="107">
        <v>365</v>
      </c>
      <c r="Q984" s="109">
        <v>43970</v>
      </c>
      <c r="R984" s="107" t="s">
        <v>4230</v>
      </c>
      <c r="S984" s="48">
        <v>51375000</v>
      </c>
      <c r="T984" s="48">
        <v>913333</v>
      </c>
      <c r="U984" s="48">
        <v>0</v>
      </c>
      <c r="V984" s="130">
        <v>50461667</v>
      </c>
      <c r="W984" s="48">
        <v>23061667</v>
      </c>
      <c r="X984" s="48">
        <v>27400000</v>
      </c>
      <c r="AA984" s="107"/>
      <c r="AB984" s="107"/>
    </row>
    <row r="985" spans="1:28" s="48" customFormat="1" x14ac:dyDescent="0.25">
      <c r="A985" s="107">
        <v>2020</v>
      </c>
      <c r="B985" s="107">
        <v>118</v>
      </c>
      <c r="C985" s="107">
        <v>1</v>
      </c>
      <c r="D985" s="109">
        <v>43831</v>
      </c>
      <c r="E985" s="109">
        <v>44104</v>
      </c>
      <c r="F985" s="109">
        <v>44104</v>
      </c>
      <c r="G985" s="107" t="s">
        <v>121</v>
      </c>
      <c r="H985" s="107" t="s">
        <v>3848</v>
      </c>
      <c r="I985" s="107">
        <v>627</v>
      </c>
      <c r="J985" s="107">
        <v>525</v>
      </c>
      <c r="K985" s="109">
        <v>43963</v>
      </c>
      <c r="L985" s="107" t="s">
        <v>172</v>
      </c>
      <c r="M985" s="107">
        <v>1123084953</v>
      </c>
      <c r="N985" s="107" t="s">
        <v>14</v>
      </c>
      <c r="O985" s="107" t="s">
        <v>112</v>
      </c>
      <c r="P985" s="107">
        <v>366</v>
      </c>
      <c r="Q985" s="109">
        <v>43963</v>
      </c>
      <c r="R985" s="107" t="s">
        <v>4231</v>
      </c>
      <c r="S985" s="48">
        <v>56001667</v>
      </c>
      <c r="T985" s="48">
        <v>0</v>
      </c>
      <c r="U985" s="48">
        <v>0</v>
      </c>
      <c r="V985" s="130">
        <v>56001667</v>
      </c>
      <c r="W985" s="48">
        <v>26100000</v>
      </c>
      <c r="X985" s="48">
        <v>29901667</v>
      </c>
      <c r="AA985" s="107"/>
      <c r="AB985" s="107"/>
    </row>
    <row r="986" spans="1:28" s="48" customFormat="1" x14ac:dyDescent="0.25">
      <c r="A986" s="107">
        <v>2020</v>
      </c>
      <c r="B986" s="107">
        <v>118</v>
      </c>
      <c r="C986" s="107">
        <v>1</v>
      </c>
      <c r="D986" s="109">
        <v>43831</v>
      </c>
      <c r="E986" s="109">
        <v>44104</v>
      </c>
      <c r="F986" s="109">
        <v>44104</v>
      </c>
      <c r="G986" s="107" t="s">
        <v>123</v>
      </c>
      <c r="H986" s="107" t="s">
        <v>124</v>
      </c>
      <c r="I986" s="107">
        <v>642</v>
      </c>
      <c r="J986" s="107">
        <v>579</v>
      </c>
      <c r="K986" s="109">
        <v>43979</v>
      </c>
      <c r="L986" s="107" t="s">
        <v>172</v>
      </c>
      <c r="M986" s="107">
        <v>1023865470</v>
      </c>
      <c r="N986" s="107" t="s">
        <v>30</v>
      </c>
      <c r="O986" s="107" t="s">
        <v>113</v>
      </c>
      <c r="P986" s="107">
        <v>367</v>
      </c>
      <c r="Q986" s="109">
        <v>43979</v>
      </c>
      <c r="R986" s="107" t="s">
        <v>4232</v>
      </c>
      <c r="S986" s="48">
        <v>6920000</v>
      </c>
      <c r="T986" s="48">
        <v>0</v>
      </c>
      <c r="U986" s="48">
        <v>0</v>
      </c>
      <c r="V986" s="130">
        <v>6920000</v>
      </c>
      <c r="W986" s="48">
        <v>6920000</v>
      </c>
      <c r="X986" s="48">
        <v>0</v>
      </c>
      <c r="AA986" s="107"/>
      <c r="AB986" s="107"/>
    </row>
    <row r="987" spans="1:28" s="48" customFormat="1" x14ac:dyDescent="0.25">
      <c r="A987" s="107">
        <v>2020</v>
      </c>
      <c r="B987" s="107">
        <v>118</v>
      </c>
      <c r="C987" s="107">
        <v>1</v>
      </c>
      <c r="D987" s="109">
        <v>43831</v>
      </c>
      <c r="E987" s="109">
        <v>44104</v>
      </c>
      <c r="F987" s="109">
        <v>44104</v>
      </c>
      <c r="G987" s="107" t="s">
        <v>134</v>
      </c>
      <c r="H987" s="107" t="s">
        <v>3826</v>
      </c>
      <c r="I987" s="107">
        <v>569</v>
      </c>
      <c r="J987" s="107">
        <v>537</v>
      </c>
      <c r="K987" s="109">
        <v>43965</v>
      </c>
      <c r="L987" s="107" t="s">
        <v>172</v>
      </c>
      <c r="M987" s="107">
        <v>52818167</v>
      </c>
      <c r="N987" s="107" t="s">
        <v>38</v>
      </c>
      <c r="O987" s="107" t="s">
        <v>112</v>
      </c>
      <c r="P987" s="107">
        <v>368</v>
      </c>
      <c r="Q987" s="109">
        <v>43965</v>
      </c>
      <c r="R987" s="107" t="s">
        <v>4233</v>
      </c>
      <c r="S987" s="48">
        <v>51700000</v>
      </c>
      <c r="T987" s="48">
        <v>0</v>
      </c>
      <c r="U987" s="48">
        <v>0</v>
      </c>
      <c r="V987" s="130">
        <v>51700000</v>
      </c>
      <c r="W987" s="48">
        <v>23320000</v>
      </c>
      <c r="X987" s="48">
        <v>28380000</v>
      </c>
      <c r="AA987" s="107"/>
      <c r="AB987" s="107"/>
    </row>
    <row r="988" spans="1:28" s="48" customFormat="1" x14ac:dyDescent="0.25">
      <c r="A988" s="107">
        <v>2020</v>
      </c>
      <c r="B988" s="107">
        <v>118</v>
      </c>
      <c r="C988" s="107">
        <v>1</v>
      </c>
      <c r="D988" s="109">
        <v>43831</v>
      </c>
      <c r="E988" s="109">
        <v>44104</v>
      </c>
      <c r="F988" s="109">
        <v>44104</v>
      </c>
      <c r="G988" s="107" t="s">
        <v>968</v>
      </c>
      <c r="H988" s="107" t="s">
        <v>4066</v>
      </c>
      <c r="I988" s="107">
        <v>608</v>
      </c>
      <c r="J988" s="107">
        <v>539</v>
      </c>
      <c r="K988" s="109">
        <v>43965</v>
      </c>
      <c r="L988" s="107" t="s">
        <v>172</v>
      </c>
      <c r="M988" s="107">
        <v>1014204489</v>
      </c>
      <c r="N988" s="107" t="s">
        <v>1694</v>
      </c>
      <c r="O988" s="107" t="s">
        <v>112</v>
      </c>
      <c r="P988" s="107">
        <v>369</v>
      </c>
      <c r="Q988" s="109">
        <v>43965</v>
      </c>
      <c r="R988" s="107" t="s">
        <v>4234</v>
      </c>
      <c r="S988" s="48">
        <v>42000000</v>
      </c>
      <c r="T988" s="48">
        <v>0</v>
      </c>
      <c r="U988" s="48">
        <v>0</v>
      </c>
      <c r="V988" s="130">
        <v>42000000</v>
      </c>
      <c r="W988" s="48">
        <v>21200000</v>
      </c>
      <c r="X988" s="48">
        <v>20800000</v>
      </c>
      <c r="AA988" s="107"/>
      <c r="AB988" s="107"/>
    </row>
    <row r="989" spans="1:28" s="48" customFormat="1" x14ac:dyDescent="0.25">
      <c r="A989" s="107">
        <v>2020</v>
      </c>
      <c r="B989" s="107">
        <v>118</v>
      </c>
      <c r="C989" s="107">
        <v>1</v>
      </c>
      <c r="D989" s="109">
        <v>43831</v>
      </c>
      <c r="E989" s="109">
        <v>44104</v>
      </c>
      <c r="F989" s="109">
        <v>44104</v>
      </c>
      <c r="G989" s="107" t="s">
        <v>968</v>
      </c>
      <c r="H989" s="107" t="s">
        <v>4066</v>
      </c>
      <c r="I989" s="107">
        <v>606</v>
      </c>
      <c r="J989" s="107">
        <v>532</v>
      </c>
      <c r="K989" s="109">
        <v>43965</v>
      </c>
      <c r="L989" s="107" t="s">
        <v>172</v>
      </c>
      <c r="M989" s="107">
        <v>1014260632</v>
      </c>
      <c r="N989" s="107" t="s">
        <v>1687</v>
      </c>
      <c r="O989" s="107" t="s">
        <v>112</v>
      </c>
      <c r="P989" s="107">
        <v>370</v>
      </c>
      <c r="Q989" s="109">
        <v>43965</v>
      </c>
      <c r="R989" s="107" t="s">
        <v>4235</v>
      </c>
      <c r="S989" s="48">
        <v>42000000</v>
      </c>
      <c r="T989" s="48">
        <v>0</v>
      </c>
      <c r="U989" s="48">
        <v>0</v>
      </c>
      <c r="V989" s="130">
        <v>42000000</v>
      </c>
      <c r="W989" s="48">
        <v>20600000</v>
      </c>
      <c r="X989" s="48">
        <v>21400000</v>
      </c>
      <c r="AA989" s="107"/>
      <c r="AB989" s="107"/>
    </row>
    <row r="990" spans="1:28" s="48" customFormat="1" x14ac:dyDescent="0.25">
      <c r="A990" s="107">
        <v>2020</v>
      </c>
      <c r="B990" s="107">
        <v>118</v>
      </c>
      <c r="C990" s="107">
        <v>1</v>
      </c>
      <c r="D990" s="109">
        <v>43831</v>
      </c>
      <c r="E990" s="109">
        <v>44104</v>
      </c>
      <c r="F990" s="109">
        <v>44104</v>
      </c>
      <c r="G990" s="107" t="s">
        <v>968</v>
      </c>
      <c r="H990" s="107" t="s">
        <v>4066</v>
      </c>
      <c r="I990" s="107">
        <v>485</v>
      </c>
      <c r="J990" s="107">
        <v>533</v>
      </c>
      <c r="K990" s="109">
        <v>43965</v>
      </c>
      <c r="L990" s="107" t="s">
        <v>172</v>
      </c>
      <c r="M990" s="107">
        <v>1032465151</v>
      </c>
      <c r="N990" s="107" t="s">
        <v>1689</v>
      </c>
      <c r="O990" s="107" t="s">
        <v>112</v>
      </c>
      <c r="P990" s="107">
        <v>371</v>
      </c>
      <c r="Q990" s="109">
        <v>43965</v>
      </c>
      <c r="R990" s="107" t="s">
        <v>4236</v>
      </c>
      <c r="S990" s="48">
        <v>33750000</v>
      </c>
      <c r="T990" s="48">
        <v>0</v>
      </c>
      <c r="U990" s="48">
        <v>0</v>
      </c>
      <c r="V990" s="130">
        <v>33750000</v>
      </c>
      <c r="W990" s="48">
        <v>16050000</v>
      </c>
      <c r="X990" s="48">
        <v>17700000</v>
      </c>
      <c r="AA990" s="107"/>
      <c r="AB990" s="107"/>
    </row>
    <row r="991" spans="1:28" s="48" customFormat="1" x14ac:dyDescent="0.25">
      <c r="A991" s="107">
        <v>2020</v>
      </c>
      <c r="B991" s="107">
        <v>118</v>
      </c>
      <c r="C991" s="107">
        <v>1</v>
      </c>
      <c r="D991" s="109">
        <v>43831</v>
      </c>
      <c r="E991" s="109">
        <v>44104</v>
      </c>
      <c r="F991" s="109">
        <v>44104</v>
      </c>
      <c r="G991" s="107" t="s">
        <v>879</v>
      </c>
      <c r="H991" s="107" t="s">
        <v>3947</v>
      </c>
      <c r="I991" s="107">
        <v>647</v>
      </c>
      <c r="J991" s="107">
        <v>559</v>
      </c>
      <c r="K991" s="109">
        <v>43972</v>
      </c>
      <c r="L991" s="107" t="s">
        <v>172</v>
      </c>
      <c r="M991" s="107">
        <v>1090334186</v>
      </c>
      <c r="N991" s="107" t="s">
        <v>353</v>
      </c>
      <c r="O991" s="107" t="s">
        <v>113</v>
      </c>
      <c r="P991" s="107">
        <v>372</v>
      </c>
      <c r="Q991" s="109">
        <v>43972</v>
      </c>
      <c r="R991" s="107" t="s">
        <v>4237</v>
      </c>
      <c r="S991" s="48">
        <v>20520000</v>
      </c>
      <c r="T991" s="48">
        <v>0</v>
      </c>
      <c r="U991" s="48">
        <v>0</v>
      </c>
      <c r="V991" s="130">
        <v>20520000</v>
      </c>
      <c r="W991" s="48">
        <v>8910000</v>
      </c>
      <c r="X991" s="48">
        <v>11610000</v>
      </c>
      <c r="AA991" s="107"/>
      <c r="AB991" s="107"/>
    </row>
    <row r="992" spans="1:28" s="48" customFormat="1" x14ac:dyDescent="0.25">
      <c r="A992" s="107">
        <v>2020</v>
      </c>
      <c r="B992" s="107">
        <v>118</v>
      </c>
      <c r="C992" s="107">
        <v>1</v>
      </c>
      <c r="D992" s="109">
        <v>43831</v>
      </c>
      <c r="E992" s="109">
        <v>44104</v>
      </c>
      <c r="F992" s="109">
        <v>44104</v>
      </c>
      <c r="G992" s="107" t="s">
        <v>879</v>
      </c>
      <c r="H992" s="107" t="s">
        <v>3947</v>
      </c>
      <c r="I992" s="107">
        <v>658</v>
      </c>
      <c r="J992" s="107">
        <v>563</v>
      </c>
      <c r="K992" s="109">
        <v>43973</v>
      </c>
      <c r="L992" s="107" t="s">
        <v>172</v>
      </c>
      <c r="M992" s="107">
        <v>52276651</v>
      </c>
      <c r="N992" s="107" t="s">
        <v>405</v>
      </c>
      <c r="O992" s="107" t="s">
        <v>112</v>
      </c>
      <c r="P992" s="107">
        <v>373</v>
      </c>
      <c r="Q992" s="109">
        <v>43973</v>
      </c>
      <c r="R992" s="107" t="s">
        <v>4238</v>
      </c>
      <c r="S992" s="48">
        <v>74153333</v>
      </c>
      <c r="T992" s="48">
        <v>0</v>
      </c>
      <c r="U992" s="48">
        <v>0</v>
      </c>
      <c r="V992" s="130">
        <v>74153333</v>
      </c>
      <c r="W992" s="48">
        <v>32013333</v>
      </c>
      <c r="X992" s="48">
        <v>42140000</v>
      </c>
      <c r="AA992" s="107"/>
      <c r="AB992" s="107"/>
    </row>
    <row r="993" spans="1:28" s="48" customFormat="1" x14ac:dyDescent="0.25">
      <c r="A993" s="107">
        <v>2020</v>
      </c>
      <c r="B993" s="107">
        <v>118</v>
      </c>
      <c r="C993" s="107">
        <v>1</v>
      </c>
      <c r="D993" s="109">
        <v>43831</v>
      </c>
      <c r="E993" s="109">
        <v>44104</v>
      </c>
      <c r="F993" s="109">
        <v>44104</v>
      </c>
      <c r="G993" s="107" t="s">
        <v>879</v>
      </c>
      <c r="H993" s="107" t="s">
        <v>3947</v>
      </c>
      <c r="I993" s="107">
        <v>653</v>
      </c>
      <c r="J993" s="107">
        <v>568</v>
      </c>
      <c r="K993" s="109">
        <v>43973</v>
      </c>
      <c r="L993" s="107" t="s">
        <v>172</v>
      </c>
      <c r="M993" s="107">
        <v>91245019</v>
      </c>
      <c r="N993" s="107" t="s">
        <v>939</v>
      </c>
      <c r="O993" s="107" t="s">
        <v>112</v>
      </c>
      <c r="P993" s="107">
        <v>374</v>
      </c>
      <c r="Q993" s="109">
        <v>43973</v>
      </c>
      <c r="R993" s="107" t="s">
        <v>4239</v>
      </c>
      <c r="S993" s="48">
        <v>57000000</v>
      </c>
      <c r="T993" s="48">
        <v>0</v>
      </c>
      <c r="U993" s="48">
        <v>0</v>
      </c>
      <c r="V993" s="130">
        <v>57000000</v>
      </c>
      <c r="W993" s="48">
        <v>24750000</v>
      </c>
      <c r="X993" s="48">
        <v>32250000</v>
      </c>
      <c r="AA993" s="107"/>
      <c r="AB993" s="107"/>
    </row>
    <row r="994" spans="1:28" s="48" customFormat="1" x14ac:dyDescent="0.25">
      <c r="A994" s="107">
        <v>2020</v>
      </c>
      <c r="B994" s="107">
        <v>118</v>
      </c>
      <c r="C994" s="107">
        <v>1</v>
      </c>
      <c r="D994" s="109">
        <v>43831</v>
      </c>
      <c r="E994" s="109">
        <v>44104</v>
      </c>
      <c r="F994" s="109">
        <v>44104</v>
      </c>
      <c r="G994" s="107" t="s">
        <v>968</v>
      </c>
      <c r="H994" s="107" t="s">
        <v>4066</v>
      </c>
      <c r="I994" s="107">
        <v>451</v>
      </c>
      <c r="J994" s="107">
        <v>538</v>
      </c>
      <c r="K994" s="109">
        <v>43965</v>
      </c>
      <c r="L994" s="107" t="s">
        <v>172</v>
      </c>
      <c r="M994" s="107">
        <v>1032463174</v>
      </c>
      <c r="N994" s="107" t="s">
        <v>1692</v>
      </c>
      <c r="O994" s="107" t="s">
        <v>112</v>
      </c>
      <c r="P994" s="107">
        <v>375</v>
      </c>
      <c r="Q994" s="109">
        <v>43965</v>
      </c>
      <c r="R994" s="107" t="s">
        <v>4240</v>
      </c>
      <c r="S994" s="48">
        <v>33750000</v>
      </c>
      <c r="T994" s="48">
        <v>0</v>
      </c>
      <c r="U994" s="48">
        <v>0</v>
      </c>
      <c r="V994" s="130">
        <v>33750000</v>
      </c>
      <c r="W994" s="48">
        <v>15900000</v>
      </c>
      <c r="X994" s="48">
        <v>17850000</v>
      </c>
      <c r="AA994" s="107"/>
      <c r="AB994" s="107"/>
    </row>
    <row r="995" spans="1:28" s="48" customFormat="1" x14ac:dyDescent="0.25">
      <c r="A995" s="107">
        <v>2020</v>
      </c>
      <c r="B995" s="107">
        <v>118</v>
      </c>
      <c r="C995" s="107">
        <v>1</v>
      </c>
      <c r="D995" s="109">
        <v>43831</v>
      </c>
      <c r="E995" s="109">
        <v>44104</v>
      </c>
      <c r="F995" s="109">
        <v>44104</v>
      </c>
      <c r="G995" s="107" t="s">
        <v>134</v>
      </c>
      <c r="H995" s="107" t="s">
        <v>3826</v>
      </c>
      <c r="I995" s="107">
        <v>664</v>
      </c>
      <c r="J995" s="107">
        <v>549</v>
      </c>
      <c r="K995" s="109">
        <v>43970</v>
      </c>
      <c r="L995" s="107" t="s">
        <v>172</v>
      </c>
      <c r="M995" s="107">
        <v>1015411768</v>
      </c>
      <c r="N995" s="107" t="s">
        <v>356</v>
      </c>
      <c r="O995" s="107" t="s">
        <v>112</v>
      </c>
      <c r="P995" s="107">
        <v>377</v>
      </c>
      <c r="Q995" s="109">
        <v>43970</v>
      </c>
      <c r="R995" s="107" t="s">
        <v>4241</v>
      </c>
      <c r="S995" s="48">
        <v>51375000</v>
      </c>
      <c r="T995" s="48">
        <v>913333</v>
      </c>
      <c r="U995" s="48">
        <v>0</v>
      </c>
      <c r="V995" s="130">
        <v>50461667</v>
      </c>
      <c r="W995" s="48">
        <v>22148334</v>
      </c>
      <c r="X995" s="48">
        <v>28313333</v>
      </c>
      <c r="AA995" s="107"/>
      <c r="AB995" s="107"/>
    </row>
    <row r="996" spans="1:28" s="48" customFormat="1" x14ac:dyDescent="0.25">
      <c r="A996" s="107">
        <v>2020</v>
      </c>
      <c r="B996" s="107">
        <v>118</v>
      </c>
      <c r="C996" s="107">
        <v>1</v>
      </c>
      <c r="D996" s="109">
        <v>43831</v>
      </c>
      <c r="E996" s="109">
        <v>44104</v>
      </c>
      <c r="F996" s="109">
        <v>44104</v>
      </c>
      <c r="G996" s="107" t="s">
        <v>137</v>
      </c>
      <c r="H996" s="107" t="s">
        <v>138</v>
      </c>
      <c r="I996" s="107">
        <v>171</v>
      </c>
      <c r="J996" s="107">
        <v>544</v>
      </c>
      <c r="K996" s="109">
        <v>43970</v>
      </c>
      <c r="L996" s="107" t="s">
        <v>172</v>
      </c>
      <c r="M996" s="107">
        <v>53014200</v>
      </c>
      <c r="N996" s="107" t="s">
        <v>1698</v>
      </c>
      <c r="O996" s="107" t="s">
        <v>112</v>
      </c>
      <c r="P996" s="107">
        <v>378</v>
      </c>
      <c r="Q996" s="109">
        <v>43970</v>
      </c>
      <c r="R996" s="107" t="s">
        <v>4242</v>
      </c>
      <c r="S996" s="48">
        <v>33750000</v>
      </c>
      <c r="T996" s="48">
        <v>0</v>
      </c>
      <c r="U996" s="48">
        <v>0</v>
      </c>
      <c r="V996" s="130">
        <v>33750000</v>
      </c>
      <c r="W996" s="48">
        <v>15150000</v>
      </c>
      <c r="X996" s="48">
        <v>18600000</v>
      </c>
      <c r="AA996" s="107"/>
      <c r="AB996" s="107"/>
    </row>
    <row r="997" spans="1:28" s="48" customFormat="1" x14ac:dyDescent="0.25">
      <c r="A997" s="107">
        <v>2020</v>
      </c>
      <c r="B997" s="107">
        <v>118</v>
      </c>
      <c r="C997" s="107">
        <v>1</v>
      </c>
      <c r="D997" s="109">
        <v>43831</v>
      </c>
      <c r="E997" s="109">
        <v>44104</v>
      </c>
      <c r="F997" s="109">
        <v>44104</v>
      </c>
      <c r="G997" s="107" t="s">
        <v>134</v>
      </c>
      <c r="H997" s="107" t="s">
        <v>3826</v>
      </c>
      <c r="I997" s="107">
        <v>570</v>
      </c>
      <c r="J997" s="107">
        <v>561</v>
      </c>
      <c r="K997" s="109">
        <v>43972</v>
      </c>
      <c r="L997" s="107" t="s">
        <v>172</v>
      </c>
      <c r="M997" s="107">
        <v>65694395</v>
      </c>
      <c r="N997" s="107" t="s">
        <v>902</v>
      </c>
      <c r="O997" s="107" t="s">
        <v>112</v>
      </c>
      <c r="P997" s="107">
        <v>379</v>
      </c>
      <c r="Q997" s="109">
        <v>43972</v>
      </c>
      <c r="R997" s="107" t="s">
        <v>4243</v>
      </c>
      <c r="S997" s="48">
        <v>71250000</v>
      </c>
      <c r="T997" s="48">
        <v>0</v>
      </c>
      <c r="U997" s="48">
        <v>0</v>
      </c>
      <c r="V997" s="130">
        <v>71250000</v>
      </c>
      <c r="W997" s="48">
        <v>31350000</v>
      </c>
      <c r="X997" s="48">
        <v>39900000</v>
      </c>
      <c r="AA997" s="107"/>
      <c r="AB997" s="107"/>
    </row>
    <row r="998" spans="1:28" s="48" customFormat="1" hidden="1" x14ac:dyDescent="0.25">
      <c r="A998" s="107">
        <v>2020</v>
      </c>
      <c r="B998" s="107">
        <v>118</v>
      </c>
      <c r="C998" s="107">
        <v>1</v>
      </c>
      <c r="D998" s="109">
        <v>43831</v>
      </c>
      <c r="E998" s="109">
        <v>44104</v>
      </c>
      <c r="F998" s="109">
        <v>44104</v>
      </c>
      <c r="G998" s="107" t="s">
        <v>137</v>
      </c>
      <c r="H998" s="107" t="s">
        <v>138</v>
      </c>
      <c r="I998" s="107">
        <v>245</v>
      </c>
      <c r="J998" s="107">
        <v>523</v>
      </c>
      <c r="K998" s="109">
        <v>43963</v>
      </c>
      <c r="L998" s="107" t="s">
        <v>171</v>
      </c>
      <c r="M998" s="107">
        <v>860011153</v>
      </c>
      <c r="N998" s="107" t="s">
        <v>1068</v>
      </c>
      <c r="O998" s="107" t="s">
        <v>108</v>
      </c>
      <c r="P998" s="107">
        <v>42574716</v>
      </c>
      <c r="Q998" s="109">
        <v>43952</v>
      </c>
      <c r="R998" s="107" t="s">
        <v>1069</v>
      </c>
      <c r="S998" s="48">
        <v>19076800</v>
      </c>
      <c r="T998" s="48">
        <v>0</v>
      </c>
      <c r="U998" s="48">
        <v>0</v>
      </c>
      <c r="V998" s="131">
        <v>19076800</v>
      </c>
      <c r="W998" s="48">
        <v>19076800</v>
      </c>
      <c r="X998" s="48">
        <v>0</v>
      </c>
      <c r="AA998" s="107"/>
      <c r="AB998" s="107"/>
    </row>
    <row r="999" spans="1:28" s="48" customFormat="1" x14ac:dyDescent="0.25">
      <c r="A999" s="107">
        <v>2020</v>
      </c>
      <c r="B999" s="107">
        <v>118</v>
      </c>
      <c r="C999" s="107">
        <v>1</v>
      </c>
      <c r="D999" s="109">
        <v>43831</v>
      </c>
      <c r="E999" s="109">
        <v>44104</v>
      </c>
      <c r="F999" s="109">
        <v>44104</v>
      </c>
      <c r="G999" s="107" t="s">
        <v>123</v>
      </c>
      <c r="H999" s="107" t="s">
        <v>124</v>
      </c>
      <c r="I999" s="107">
        <v>633</v>
      </c>
      <c r="J999" s="107">
        <v>564</v>
      </c>
      <c r="K999" s="109">
        <v>43973</v>
      </c>
      <c r="L999" s="107" t="s">
        <v>172</v>
      </c>
      <c r="M999" s="107">
        <v>51901763</v>
      </c>
      <c r="N999" s="107" t="s">
        <v>127</v>
      </c>
      <c r="O999" s="107" t="s">
        <v>112</v>
      </c>
      <c r="P999" s="107">
        <v>380</v>
      </c>
      <c r="Q999" s="109">
        <v>43973</v>
      </c>
      <c r="R999" s="107" t="s">
        <v>4244</v>
      </c>
      <c r="S999" s="48">
        <v>69375000</v>
      </c>
      <c r="T999" s="48">
        <v>0</v>
      </c>
      <c r="U999" s="48">
        <v>0</v>
      </c>
      <c r="V999" s="130">
        <v>69375000</v>
      </c>
      <c r="W999" s="48">
        <v>30216667</v>
      </c>
      <c r="X999" s="48">
        <v>39158333</v>
      </c>
      <c r="AA999" s="107"/>
      <c r="AB999" s="107"/>
    </row>
    <row r="1000" spans="1:28" s="48" customFormat="1" x14ac:dyDescent="0.25">
      <c r="A1000" s="107">
        <v>2020</v>
      </c>
      <c r="B1000" s="107">
        <v>118</v>
      </c>
      <c r="C1000" s="107">
        <v>1</v>
      </c>
      <c r="D1000" s="109">
        <v>43831</v>
      </c>
      <c r="E1000" s="109">
        <v>44104</v>
      </c>
      <c r="F1000" s="109">
        <v>44104</v>
      </c>
      <c r="G1000" s="107" t="s">
        <v>879</v>
      </c>
      <c r="H1000" s="107" t="s">
        <v>3947</v>
      </c>
      <c r="I1000" s="107">
        <v>656</v>
      </c>
      <c r="J1000" s="107">
        <v>551</v>
      </c>
      <c r="K1000" s="109">
        <v>43971</v>
      </c>
      <c r="L1000" s="107" t="s">
        <v>172</v>
      </c>
      <c r="M1000" s="107">
        <v>52702395</v>
      </c>
      <c r="N1000" s="107" t="s">
        <v>404</v>
      </c>
      <c r="O1000" s="107" t="s">
        <v>112</v>
      </c>
      <c r="P1000" s="107">
        <v>381</v>
      </c>
      <c r="Q1000" s="109">
        <v>43971</v>
      </c>
      <c r="R1000" s="107" t="s">
        <v>4245</v>
      </c>
      <c r="S1000" s="48">
        <v>55000000</v>
      </c>
      <c r="T1000" s="48">
        <v>0</v>
      </c>
      <c r="U1000" s="48">
        <v>0</v>
      </c>
      <c r="V1000" s="130">
        <v>55000000</v>
      </c>
      <c r="W1000" s="48">
        <v>25000000</v>
      </c>
      <c r="X1000" s="48">
        <v>30000000</v>
      </c>
      <c r="AA1000" s="107"/>
      <c r="AB1000" s="107"/>
    </row>
    <row r="1001" spans="1:28" s="48" customFormat="1" x14ac:dyDescent="0.25">
      <c r="A1001" s="107">
        <v>2020</v>
      </c>
      <c r="B1001" s="107">
        <v>118</v>
      </c>
      <c r="C1001" s="107">
        <v>1</v>
      </c>
      <c r="D1001" s="109">
        <v>43831</v>
      </c>
      <c r="E1001" s="109">
        <v>44104</v>
      </c>
      <c r="F1001" s="109">
        <v>44104</v>
      </c>
      <c r="G1001" s="107" t="s">
        <v>879</v>
      </c>
      <c r="H1001" s="107" t="s">
        <v>3947</v>
      </c>
      <c r="I1001" s="107">
        <v>665</v>
      </c>
      <c r="J1001" s="107">
        <v>571</v>
      </c>
      <c r="K1001" s="109">
        <v>43977</v>
      </c>
      <c r="L1001" s="107" t="s">
        <v>172</v>
      </c>
      <c r="M1001" s="107">
        <v>10127225</v>
      </c>
      <c r="N1001" s="107" t="s">
        <v>480</v>
      </c>
      <c r="O1001" s="107" t="s">
        <v>113</v>
      </c>
      <c r="P1001" s="107">
        <v>382</v>
      </c>
      <c r="Q1001" s="109">
        <v>43977</v>
      </c>
      <c r="R1001" s="107" t="s">
        <v>4246</v>
      </c>
      <c r="S1001" s="48">
        <v>15840000</v>
      </c>
      <c r="T1001" s="48">
        <v>0</v>
      </c>
      <c r="U1001" s="48">
        <v>0</v>
      </c>
      <c r="V1001" s="130">
        <v>15840000</v>
      </c>
      <c r="W1001" s="48">
        <v>6893333</v>
      </c>
      <c r="X1001" s="48">
        <v>8946667</v>
      </c>
      <c r="AA1001" s="107"/>
      <c r="AB1001" s="107"/>
    </row>
    <row r="1002" spans="1:28" s="48" customFormat="1" x14ac:dyDescent="0.25">
      <c r="A1002" s="107">
        <v>2020</v>
      </c>
      <c r="B1002" s="107">
        <v>118</v>
      </c>
      <c r="C1002" s="107">
        <v>1</v>
      </c>
      <c r="D1002" s="109">
        <v>43831</v>
      </c>
      <c r="E1002" s="109">
        <v>44104</v>
      </c>
      <c r="F1002" s="109">
        <v>44104</v>
      </c>
      <c r="G1002" s="107" t="s">
        <v>879</v>
      </c>
      <c r="H1002" s="107" t="s">
        <v>3947</v>
      </c>
      <c r="I1002" s="107">
        <v>655</v>
      </c>
      <c r="J1002" s="107">
        <v>565</v>
      </c>
      <c r="K1002" s="109">
        <v>43973</v>
      </c>
      <c r="L1002" s="107" t="s">
        <v>172</v>
      </c>
      <c r="M1002" s="107">
        <v>79905794</v>
      </c>
      <c r="N1002" s="107" t="s">
        <v>937</v>
      </c>
      <c r="O1002" s="107" t="s">
        <v>112</v>
      </c>
      <c r="P1002" s="107">
        <v>383</v>
      </c>
      <c r="Q1002" s="109">
        <v>43973</v>
      </c>
      <c r="R1002" s="107" t="s">
        <v>4247</v>
      </c>
      <c r="S1002" s="48">
        <v>55750000</v>
      </c>
      <c r="T1002" s="48">
        <v>0</v>
      </c>
      <c r="U1002" s="48">
        <v>0</v>
      </c>
      <c r="V1002" s="130">
        <v>55750000</v>
      </c>
      <c r="W1002" s="48">
        <v>24500000</v>
      </c>
      <c r="X1002" s="48">
        <v>31250000</v>
      </c>
      <c r="AA1002" s="107"/>
      <c r="AB1002" s="107"/>
    </row>
    <row r="1003" spans="1:28" s="48" customFormat="1" x14ac:dyDescent="0.25">
      <c r="A1003" s="107">
        <v>2020</v>
      </c>
      <c r="B1003" s="107">
        <v>118</v>
      </c>
      <c r="C1003" s="107">
        <v>1</v>
      </c>
      <c r="D1003" s="109">
        <v>43831</v>
      </c>
      <c r="E1003" s="109">
        <v>44104</v>
      </c>
      <c r="F1003" s="109">
        <v>44104</v>
      </c>
      <c r="G1003" s="107" t="s">
        <v>879</v>
      </c>
      <c r="H1003" s="107" t="s">
        <v>3947</v>
      </c>
      <c r="I1003" s="107">
        <v>657</v>
      </c>
      <c r="J1003" s="107">
        <v>572</v>
      </c>
      <c r="K1003" s="109">
        <v>43977</v>
      </c>
      <c r="L1003" s="107" t="s">
        <v>172</v>
      </c>
      <c r="M1003" s="107">
        <v>1143854885</v>
      </c>
      <c r="N1003" s="107" t="s">
        <v>455</v>
      </c>
      <c r="O1003" s="107" t="s">
        <v>112</v>
      </c>
      <c r="P1003" s="107">
        <v>384</v>
      </c>
      <c r="Q1003" s="109">
        <v>43977</v>
      </c>
      <c r="R1003" s="107" t="s">
        <v>4248</v>
      </c>
      <c r="S1003" s="48">
        <v>43266667</v>
      </c>
      <c r="T1003" s="48">
        <v>0</v>
      </c>
      <c r="U1003" s="48">
        <v>0</v>
      </c>
      <c r="V1003" s="130">
        <v>43266667</v>
      </c>
      <c r="W1003" s="48">
        <v>18486667</v>
      </c>
      <c r="X1003" s="48">
        <v>24780000</v>
      </c>
      <c r="AA1003" s="107"/>
      <c r="AB1003" s="107"/>
    </row>
    <row r="1004" spans="1:28" s="48" customFormat="1" x14ac:dyDescent="0.25">
      <c r="A1004" s="107">
        <v>2020</v>
      </c>
      <c r="B1004" s="107">
        <v>118</v>
      </c>
      <c r="C1004" s="107">
        <v>1</v>
      </c>
      <c r="D1004" s="109">
        <v>43831</v>
      </c>
      <c r="E1004" s="109">
        <v>44104</v>
      </c>
      <c r="F1004" s="109">
        <v>44104</v>
      </c>
      <c r="G1004" s="107" t="s">
        <v>879</v>
      </c>
      <c r="H1004" s="107" t="s">
        <v>3947</v>
      </c>
      <c r="I1004" s="107">
        <v>654</v>
      </c>
      <c r="J1004" s="107">
        <v>566</v>
      </c>
      <c r="K1004" s="109">
        <v>43973</v>
      </c>
      <c r="L1004" s="107" t="s">
        <v>172</v>
      </c>
      <c r="M1004" s="107">
        <v>1072647948</v>
      </c>
      <c r="N1004" s="107" t="s">
        <v>456</v>
      </c>
      <c r="O1004" s="107" t="s">
        <v>112</v>
      </c>
      <c r="P1004" s="107">
        <v>385</v>
      </c>
      <c r="Q1004" s="109">
        <v>43973</v>
      </c>
      <c r="R1004" s="107" t="s">
        <v>4249</v>
      </c>
      <c r="S1004" s="48">
        <v>54933333</v>
      </c>
      <c r="T1004" s="48">
        <v>0</v>
      </c>
      <c r="U1004" s="48">
        <v>0</v>
      </c>
      <c r="V1004" s="130">
        <v>54933333</v>
      </c>
      <c r="W1004" s="48">
        <v>26133333</v>
      </c>
      <c r="X1004" s="48">
        <v>28800000</v>
      </c>
      <c r="AA1004" s="107"/>
      <c r="AB1004" s="107"/>
    </row>
    <row r="1005" spans="1:28" s="48" customFormat="1" x14ac:dyDescent="0.25">
      <c r="A1005" s="107">
        <v>2020</v>
      </c>
      <c r="B1005" s="107">
        <v>118</v>
      </c>
      <c r="C1005" s="107">
        <v>1</v>
      </c>
      <c r="D1005" s="109">
        <v>43831</v>
      </c>
      <c r="E1005" s="109">
        <v>44104</v>
      </c>
      <c r="F1005" s="109">
        <v>44104</v>
      </c>
      <c r="G1005" s="107" t="s">
        <v>128</v>
      </c>
      <c r="H1005" s="107" t="s">
        <v>3867</v>
      </c>
      <c r="I1005" s="107">
        <v>410</v>
      </c>
      <c r="J1005" s="107">
        <v>552</v>
      </c>
      <c r="K1005" s="109">
        <v>43971</v>
      </c>
      <c r="L1005" s="107" t="s">
        <v>172</v>
      </c>
      <c r="M1005" s="107">
        <v>53124146</v>
      </c>
      <c r="N1005" s="107" t="s">
        <v>1707</v>
      </c>
      <c r="O1005" s="107" t="s">
        <v>113</v>
      </c>
      <c r="P1005" s="107">
        <v>386</v>
      </c>
      <c r="Q1005" s="109">
        <v>43971</v>
      </c>
      <c r="R1005" s="107" t="s">
        <v>4120</v>
      </c>
      <c r="S1005" s="48">
        <v>22000000</v>
      </c>
      <c r="T1005" s="48">
        <v>0</v>
      </c>
      <c r="U1005" s="48">
        <v>0</v>
      </c>
      <c r="V1005" s="130">
        <v>22000000</v>
      </c>
      <c r="W1005" s="48">
        <v>10100000</v>
      </c>
      <c r="X1005" s="48">
        <v>11900000</v>
      </c>
      <c r="AA1005" s="107"/>
      <c r="AB1005" s="107"/>
    </row>
    <row r="1006" spans="1:28" s="48" customFormat="1" x14ac:dyDescent="0.25">
      <c r="A1006" s="107">
        <v>2020</v>
      </c>
      <c r="B1006" s="107">
        <v>118</v>
      </c>
      <c r="C1006" s="107">
        <v>1</v>
      </c>
      <c r="D1006" s="109">
        <v>43831</v>
      </c>
      <c r="E1006" s="109">
        <v>44104</v>
      </c>
      <c r="F1006" s="109">
        <v>44104</v>
      </c>
      <c r="G1006" s="107" t="s">
        <v>137</v>
      </c>
      <c r="H1006" s="107" t="s">
        <v>138</v>
      </c>
      <c r="I1006" s="107">
        <v>695</v>
      </c>
      <c r="J1006" s="107">
        <v>558</v>
      </c>
      <c r="K1006" s="109">
        <v>43972</v>
      </c>
      <c r="L1006" s="107" t="s">
        <v>172</v>
      </c>
      <c r="M1006" s="107">
        <v>80047371</v>
      </c>
      <c r="N1006" s="107" t="s">
        <v>1708</v>
      </c>
      <c r="O1006" s="107" t="s">
        <v>112</v>
      </c>
      <c r="P1006" s="107">
        <v>387</v>
      </c>
      <c r="Q1006" s="109">
        <v>43972</v>
      </c>
      <c r="R1006" s="107" t="s">
        <v>4250</v>
      </c>
      <c r="S1006" s="48">
        <v>66000000</v>
      </c>
      <c r="T1006" s="48">
        <v>0</v>
      </c>
      <c r="U1006" s="48">
        <v>0</v>
      </c>
      <c r="V1006" s="130">
        <v>66000000</v>
      </c>
      <c r="W1006" s="48">
        <v>29700000</v>
      </c>
      <c r="X1006" s="48">
        <v>36300000</v>
      </c>
      <c r="AA1006" s="107"/>
      <c r="AB1006" s="107"/>
    </row>
    <row r="1007" spans="1:28" s="48" customFormat="1" x14ac:dyDescent="0.25">
      <c r="A1007" s="107">
        <v>2020</v>
      </c>
      <c r="B1007" s="107">
        <v>118</v>
      </c>
      <c r="C1007" s="107">
        <v>1</v>
      </c>
      <c r="D1007" s="109">
        <v>43831</v>
      </c>
      <c r="E1007" s="109">
        <v>44104</v>
      </c>
      <c r="F1007" s="109">
        <v>44104</v>
      </c>
      <c r="G1007" s="107" t="s">
        <v>123</v>
      </c>
      <c r="H1007" s="107" t="s">
        <v>124</v>
      </c>
      <c r="I1007" s="107">
        <v>669</v>
      </c>
      <c r="J1007" s="107">
        <v>649</v>
      </c>
      <c r="K1007" s="109">
        <v>43982</v>
      </c>
      <c r="L1007" s="107" t="s">
        <v>172</v>
      </c>
      <c r="M1007" s="107">
        <v>1015458461</v>
      </c>
      <c r="N1007" s="107" t="s">
        <v>1818</v>
      </c>
      <c r="O1007" s="107" t="s">
        <v>112</v>
      </c>
      <c r="P1007" s="107">
        <v>388</v>
      </c>
      <c r="Q1007" s="109">
        <v>43982</v>
      </c>
      <c r="R1007" s="107" t="s">
        <v>4251</v>
      </c>
      <c r="S1007" s="48">
        <v>29250000</v>
      </c>
      <c r="T1007" s="48">
        <v>0</v>
      </c>
      <c r="U1007" s="48">
        <v>0</v>
      </c>
      <c r="V1007" s="130">
        <v>29250000</v>
      </c>
      <c r="W1007" s="48">
        <v>13350000</v>
      </c>
      <c r="X1007" s="48">
        <v>15900000</v>
      </c>
      <c r="AA1007" s="107"/>
      <c r="AB1007" s="107"/>
    </row>
    <row r="1008" spans="1:28" s="48" customFormat="1" x14ac:dyDescent="0.25">
      <c r="A1008" s="107">
        <v>2020</v>
      </c>
      <c r="B1008" s="107">
        <v>118</v>
      </c>
      <c r="C1008" s="107">
        <v>1</v>
      </c>
      <c r="D1008" s="109">
        <v>43831</v>
      </c>
      <c r="E1008" s="109">
        <v>44104</v>
      </c>
      <c r="F1008" s="109">
        <v>44104</v>
      </c>
      <c r="G1008" s="107" t="s">
        <v>123</v>
      </c>
      <c r="H1008" s="107" t="s">
        <v>124</v>
      </c>
      <c r="I1008" s="107">
        <v>604</v>
      </c>
      <c r="J1008" s="107">
        <v>586</v>
      </c>
      <c r="K1008" s="109">
        <v>43979</v>
      </c>
      <c r="L1008" s="107" t="s">
        <v>172</v>
      </c>
      <c r="M1008" s="107">
        <v>52831248</v>
      </c>
      <c r="N1008" s="107" t="s">
        <v>17</v>
      </c>
      <c r="O1008" s="107" t="s">
        <v>112</v>
      </c>
      <c r="P1008" s="107">
        <v>389</v>
      </c>
      <c r="Q1008" s="109">
        <v>43979</v>
      </c>
      <c r="R1008" s="107" t="s">
        <v>4252</v>
      </c>
      <c r="S1008" s="48">
        <v>65983333</v>
      </c>
      <c r="T1008" s="48">
        <v>0</v>
      </c>
      <c r="U1008" s="48">
        <v>0</v>
      </c>
      <c r="V1008" s="130">
        <v>65983333</v>
      </c>
      <c r="W1008" s="48">
        <v>28675000</v>
      </c>
      <c r="X1008" s="48">
        <v>37308333</v>
      </c>
      <c r="AA1008" s="107"/>
      <c r="AB1008" s="107"/>
    </row>
    <row r="1009" spans="1:28" s="48" customFormat="1" hidden="1" x14ac:dyDescent="0.25">
      <c r="A1009" s="107">
        <v>2020</v>
      </c>
      <c r="B1009" s="107">
        <v>118</v>
      </c>
      <c r="C1009" s="107">
        <v>1</v>
      </c>
      <c r="D1009" s="109">
        <v>43831</v>
      </c>
      <c r="E1009" s="109">
        <v>44104</v>
      </c>
      <c r="F1009" s="109">
        <v>44104</v>
      </c>
      <c r="G1009" s="107" t="s">
        <v>137</v>
      </c>
      <c r="H1009" s="107" t="s">
        <v>138</v>
      </c>
      <c r="I1009" s="107">
        <v>245</v>
      </c>
      <c r="J1009" s="107">
        <v>149</v>
      </c>
      <c r="K1009" s="109">
        <v>43873</v>
      </c>
      <c r="L1009" s="107" t="s">
        <v>171</v>
      </c>
      <c r="M1009" s="107">
        <v>860011153</v>
      </c>
      <c r="N1009" s="107" t="s">
        <v>1068</v>
      </c>
      <c r="O1009" s="107" t="s">
        <v>108</v>
      </c>
      <c r="P1009" s="107">
        <v>40610100</v>
      </c>
      <c r="Q1009" s="109">
        <v>43862</v>
      </c>
      <c r="R1009" s="107" t="s">
        <v>1069</v>
      </c>
      <c r="S1009" s="48">
        <v>3680100</v>
      </c>
      <c r="T1009" s="48">
        <v>0</v>
      </c>
      <c r="U1009" s="48">
        <v>0</v>
      </c>
      <c r="V1009" s="131">
        <v>3680100</v>
      </c>
      <c r="W1009" s="48">
        <v>3680100</v>
      </c>
      <c r="X1009" s="48">
        <v>0</v>
      </c>
      <c r="AA1009" s="107"/>
      <c r="AB1009" s="107"/>
    </row>
    <row r="1010" spans="1:28" s="48" customFormat="1" hidden="1" x14ac:dyDescent="0.25">
      <c r="A1010" s="107">
        <v>2020</v>
      </c>
      <c r="B1010" s="107">
        <v>118</v>
      </c>
      <c r="C1010" s="107">
        <v>1</v>
      </c>
      <c r="D1010" s="109">
        <v>43831</v>
      </c>
      <c r="E1010" s="109">
        <v>44104</v>
      </c>
      <c r="F1010" s="109">
        <v>44104</v>
      </c>
      <c r="G1010" s="107" t="s">
        <v>137</v>
      </c>
      <c r="H1010" s="107" t="s">
        <v>138</v>
      </c>
      <c r="I1010" s="107">
        <v>245</v>
      </c>
      <c r="J1010" s="107">
        <v>164</v>
      </c>
      <c r="K1010" s="109">
        <v>43875</v>
      </c>
      <c r="L1010" s="107" t="s">
        <v>171</v>
      </c>
      <c r="M1010" s="107">
        <v>860011153</v>
      </c>
      <c r="N1010" s="107" t="s">
        <v>1068</v>
      </c>
      <c r="O1010" s="107" t="s">
        <v>108</v>
      </c>
      <c r="P1010" s="107">
        <v>40610100</v>
      </c>
      <c r="Q1010" s="109">
        <v>43862</v>
      </c>
      <c r="R1010" s="107" t="s">
        <v>1069</v>
      </c>
      <c r="S1010" s="48">
        <v>8100</v>
      </c>
      <c r="T1010" s="48">
        <v>0</v>
      </c>
      <c r="U1010" s="48">
        <v>0</v>
      </c>
      <c r="V1010" s="131">
        <v>8100</v>
      </c>
      <c r="W1010" s="48">
        <v>8100</v>
      </c>
      <c r="X1010" s="48">
        <v>0</v>
      </c>
      <c r="AA1010" s="107"/>
      <c r="AB1010" s="107"/>
    </row>
    <row r="1011" spans="1:28" s="48" customFormat="1" x14ac:dyDescent="0.25">
      <c r="A1011" s="107">
        <v>2020</v>
      </c>
      <c r="B1011" s="107">
        <v>118</v>
      </c>
      <c r="C1011" s="107">
        <v>1</v>
      </c>
      <c r="D1011" s="109">
        <v>43831</v>
      </c>
      <c r="E1011" s="109">
        <v>44104</v>
      </c>
      <c r="F1011" s="109">
        <v>44104</v>
      </c>
      <c r="G1011" s="107" t="s">
        <v>123</v>
      </c>
      <c r="H1011" s="107" t="s">
        <v>124</v>
      </c>
      <c r="I1011" s="107">
        <v>690</v>
      </c>
      <c r="J1011" s="107">
        <v>560</v>
      </c>
      <c r="K1011" s="109">
        <v>43972</v>
      </c>
      <c r="L1011" s="107" t="s">
        <v>172</v>
      </c>
      <c r="M1011" s="107">
        <v>52916572</v>
      </c>
      <c r="N1011" s="107" t="s">
        <v>1711</v>
      </c>
      <c r="O1011" s="107" t="s">
        <v>113</v>
      </c>
      <c r="P1011" s="107">
        <v>390</v>
      </c>
      <c r="Q1011" s="109">
        <v>43972</v>
      </c>
      <c r="R1011" s="107" t="s">
        <v>4253</v>
      </c>
      <c r="S1011" s="48">
        <v>25666667</v>
      </c>
      <c r="T1011" s="48">
        <v>0</v>
      </c>
      <c r="U1011" s="48">
        <v>0</v>
      </c>
      <c r="V1011" s="130">
        <v>25666667</v>
      </c>
      <c r="W1011" s="48">
        <v>11433333</v>
      </c>
      <c r="X1011" s="48">
        <v>14233334</v>
      </c>
      <c r="AA1011" s="107"/>
      <c r="AB1011" s="107"/>
    </row>
    <row r="1012" spans="1:28" s="48" customFormat="1" x14ac:dyDescent="0.25">
      <c r="A1012" s="107">
        <v>2020</v>
      </c>
      <c r="B1012" s="107">
        <v>118</v>
      </c>
      <c r="C1012" s="107">
        <v>1</v>
      </c>
      <c r="D1012" s="109">
        <v>43831</v>
      </c>
      <c r="E1012" s="109">
        <v>44104</v>
      </c>
      <c r="F1012" s="109">
        <v>44104</v>
      </c>
      <c r="G1012" s="107" t="s">
        <v>123</v>
      </c>
      <c r="H1012" s="107" t="s">
        <v>124</v>
      </c>
      <c r="I1012" s="107">
        <v>700</v>
      </c>
      <c r="J1012" s="107">
        <v>593</v>
      </c>
      <c r="K1012" s="109">
        <v>43979</v>
      </c>
      <c r="L1012" s="107" t="s">
        <v>172</v>
      </c>
      <c r="M1012" s="107">
        <v>80808488</v>
      </c>
      <c r="N1012" s="107" t="s">
        <v>1750</v>
      </c>
      <c r="O1012" s="107" t="s">
        <v>112</v>
      </c>
      <c r="P1012" s="107">
        <v>391</v>
      </c>
      <c r="Q1012" s="109">
        <v>43979</v>
      </c>
      <c r="R1012" s="107" t="s">
        <v>4254</v>
      </c>
      <c r="S1012" s="48">
        <v>58133333</v>
      </c>
      <c r="T1012" s="48">
        <v>0</v>
      </c>
      <c r="U1012" s="48">
        <v>0</v>
      </c>
      <c r="V1012" s="130">
        <v>58133333</v>
      </c>
      <c r="W1012" s="48">
        <v>24800000</v>
      </c>
      <c r="X1012" s="48">
        <v>33333333</v>
      </c>
      <c r="AA1012" s="107"/>
      <c r="AB1012" s="107"/>
    </row>
    <row r="1013" spans="1:28" s="48" customFormat="1" x14ac:dyDescent="0.25">
      <c r="A1013" s="107">
        <v>2020</v>
      </c>
      <c r="B1013" s="107">
        <v>118</v>
      </c>
      <c r="C1013" s="107">
        <v>1</v>
      </c>
      <c r="D1013" s="109">
        <v>43831</v>
      </c>
      <c r="E1013" s="109">
        <v>44104</v>
      </c>
      <c r="F1013" s="109">
        <v>44104</v>
      </c>
      <c r="G1013" s="107" t="s">
        <v>128</v>
      </c>
      <c r="H1013" s="107" t="s">
        <v>3867</v>
      </c>
      <c r="I1013" s="107">
        <v>673</v>
      </c>
      <c r="J1013" s="107">
        <v>567</v>
      </c>
      <c r="K1013" s="109">
        <v>43973</v>
      </c>
      <c r="L1013" s="107" t="s">
        <v>172</v>
      </c>
      <c r="M1013" s="107">
        <v>1030603712</v>
      </c>
      <c r="N1013" s="107" t="s">
        <v>1720</v>
      </c>
      <c r="O1013" s="107" t="s">
        <v>112</v>
      </c>
      <c r="P1013" s="107">
        <v>392</v>
      </c>
      <c r="Q1013" s="109">
        <v>43973</v>
      </c>
      <c r="R1013" s="107" t="s">
        <v>4089</v>
      </c>
      <c r="S1013" s="48">
        <v>38850000</v>
      </c>
      <c r="T1013" s="48">
        <v>0</v>
      </c>
      <c r="U1013" s="48">
        <v>0</v>
      </c>
      <c r="V1013" s="130">
        <v>38850000</v>
      </c>
      <c r="W1013" s="48">
        <v>16650000</v>
      </c>
      <c r="X1013" s="48">
        <v>22200000</v>
      </c>
      <c r="AA1013" s="107"/>
      <c r="AB1013" s="107"/>
    </row>
    <row r="1014" spans="1:28" s="48" customFormat="1" x14ac:dyDescent="0.25">
      <c r="A1014" s="107">
        <v>2020</v>
      </c>
      <c r="B1014" s="107">
        <v>118</v>
      </c>
      <c r="C1014" s="107">
        <v>1</v>
      </c>
      <c r="D1014" s="109">
        <v>43831</v>
      </c>
      <c r="E1014" s="109">
        <v>44104</v>
      </c>
      <c r="F1014" s="109">
        <v>44104</v>
      </c>
      <c r="G1014" s="107" t="s">
        <v>137</v>
      </c>
      <c r="H1014" s="107" t="s">
        <v>138</v>
      </c>
      <c r="I1014" s="107">
        <v>698</v>
      </c>
      <c r="J1014" s="107">
        <v>574</v>
      </c>
      <c r="K1014" s="109">
        <v>43977</v>
      </c>
      <c r="L1014" s="107" t="s">
        <v>172</v>
      </c>
      <c r="M1014" s="107">
        <v>1013651852</v>
      </c>
      <c r="N1014" s="107" t="s">
        <v>1728</v>
      </c>
      <c r="O1014" s="107" t="s">
        <v>112</v>
      </c>
      <c r="P1014" s="107">
        <v>394</v>
      </c>
      <c r="Q1014" s="109">
        <v>43977</v>
      </c>
      <c r="R1014" s="107" t="s">
        <v>4255</v>
      </c>
      <c r="S1014" s="48">
        <v>31500000</v>
      </c>
      <c r="T1014" s="48">
        <v>0</v>
      </c>
      <c r="U1014" s="48">
        <v>0</v>
      </c>
      <c r="V1014" s="130">
        <v>31500000</v>
      </c>
      <c r="W1014" s="48">
        <v>14100000</v>
      </c>
      <c r="X1014" s="48">
        <v>17400000</v>
      </c>
      <c r="AA1014" s="107"/>
      <c r="AB1014" s="107"/>
    </row>
    <row r="1015" spans="1:28" s="48" customFormat="1" x14ac:dyDescent="0.25">
      <c r="A1015" s="107">
        <v>2020</v>
      </c>
      <c r="B1015" s="107">
        <v>118</v>
      </c>
      <c r="C1015" s="107">
        <v>1</v>
      </c>
      <c r="D1015" s="109">
        <v>43831</v>
      </c>
      <c r="E1015" s="109">
        <v>44104</v>
      </c>
      <c r="F1015" s="109">
        <v>44104</v>
      </c>
      <c r="G1015" s="107" t="s">
        <v>137</v>
      </c>
      <c r="H1015" s="107" t="s">
        <v>138</v>
      </c>
      <c r="I1015" s="107">
        <v>699</v>
      </c>
      <c r="J1015" s="107">
        <v>573</v>
      </c>
      <c r="K1015" s="109">
        <v>43977</v>
      </c>
      <c r="L1015" s="107" t="s">
        <v>172</v>
      </c>
      <c r="M1015" s="107">
        <v>60314461</v>
      </c>
      <c r="N1015" s="107" t="s">
        <v>1726</v>
      </c>
      <c r="O1015" s="107" t="s">
        <v>112</v>
      </c>
      <c r="P1015" s="107">
        <v>395</v>
      </c>
      <c r="Q1015" s="109">
        <v>43977</v>
      </c>
      <c r="R1015" s="107" t="s">
        <v>4256</v>
      </c>
      <c r="S1015" s="48">
        <v>38133333</v>
      </c>
      <c r="T1015" s="48">
        <v>0</v>
      </c>
      <c r="U1015" s="48">
        <v>0</v>
      </c>
      <c r="V1015" s="130">
        <v>38133333</v>
      </c>
      <c r="W1015" s="48">
        <v>16293333</v>
      </c>
      <c r="X1015" s="48">
        <v>21840000</v>
      </c>
      <c r="AA1015" s="107"/>
      <c r="AB1015" s="107"/>
    </row>
    <row r="1016" spans="1:28" s="48" customFormat="1" x14ac:dyDescent="0.25">
      <c r="A1016" s="107">
        <v>2020</v>
      </c>
      <c r="B1016" s="107">
        <v>118</v>
      </c>
      <c r="C1016" s="107">
        <v>1</v>
      </c>
      <c r="D1016" s="109">
        <v>43831</v>
      </c>
      <c r="E1016" s="109">
        <v>44104</v>
      </c>
      <c r="F1016" s="109">
        <v>44104</v>
      </c>
      <c r="G1016" s="107" t="s">
        <v>121</v>
      </c>
      <c r="H1016" s="107" t="s">
        <v>3848</v>
      </c>
      <c r="I1016" s="107">
        <v>685</v>
      </c>
      <c r="J1016" s="107">
        <v>582</v>
      </c>
      <c r="K1016" s="109">
        <v>43979</v>
      </c>
      <c r="L1016" s="107" t="s">
        <v>172</v>
      </c>
      <c r="M1016" s="107">
        <v>80198905</v>
      </c>
      <c r="N1016" s="107" t="s">
        <v>465</v>
      </c>
      <c r="O1016" s="107" t="s">
        <v>112</v>
      </c>
      <c r="P1016" s="107">
        <v>396</v>
      </c>
      <c r="Q1016" s="109">
        <v>43979</v>
      </c>
      <c r="R1016" s="107" t="s">
        <v>4257</v>
      </c>
      <c r="S1016" s="48">
        <v>36666667</v>
      </c>
      <c r="T1016" s="48">
        <v>2566667</v>
      </c>
      <c r="U1016" s="48">
        <v>0</v>
      </c>
      <c r="V1016" s="130">
        <v>34100000</v>
      </c>
      <c r="W1016" s="48">
        <v>34100000</v>
      </c>
      <c r="X1016" s="48">
        <v>0</v>
      </c>
      <c r="AA1016" s="107"/>
      <c r="AB1016" s="107"/>
    </row>
    <row r="1017" spans="1:28" s="48" customFormat="1" x14ac:dyDescent="0.25">
      <c r="A1017" s="107">
        <v>2020</v>
      </c>
      <c r="B1017" s="107">
        <v>118</v>
      </c>
      <c r="C1017" s="107">
        <v>1</v>
      </c>
      <c r="D1017" s="109">
        <v>43831</v>
      </c>
      <c r="E1017" s="109">
        <v>44104</v>
      </c>
      <c r="F1017" s="109">
        <v>44104</v>
      </c>
      <c r="G1017" s="107" t="s">
        <v>134</v>
      </c>
      <c r="H1017" s="107" t="s">
        <v>3826</v>
      </c>
      <c r="I1017" s="107">
        <v>688</v>
      </c>
      <c r="J1017" s="107">
        <v>594</v>
      </c>
      <c r="K1017" s="109">
        <v>43979</v>
      </c>
      <c r="L1017" s="107" t="s">
        <v>172</v>
      </c>
      <c r="M1017" s="107">
        <v>52913714</v>
      </c>
      <c r="N1017" s="107" t="s">
        <v>1007</v>
      </c>
      <c r="O1017" s="107" t="s">
        <v>112</v>
      </c>
      <c r="P1017" s="107">
        <v>397</v>
      </c>
      <c r="Q1017" s="109">
        <v>43979</v>
      </c>
      <c r="R1017" s="107" t="s">
        <v>4258</v>
      </c>
      <c r="S1017" s="48">
        <v>25866667</v>
      </c>
      <c r="T1017" s="48">
        <v>0</v>
      </c>
      <c r="U1017" s="48">
        <v>0</v>
      </c>
      <c r="V1017" s="130">
        <v>25866667</v>
      </c>
      <c r="W1017" s="48">
        <v>24800000</v>
      </c>
      <c r="X1017" s="48">
        <v>1066667</v>
      </c>
      <c r="AA1017" s="107"/>
      <c r="AB1017" s="107"/>
    </row>
    <row r="1018" spans="1:28" s="48" customFormat="1" x14ac:dyDescent="0.25">
      <c r="A1018" s="107">
        <v>2020</v>
      </c>
      <c r="B1018" s="107">
        <v>118</v>
      </c>
      <c r="C1018" s="107">
        <v>1</v>
      </c>
      <c r="D1018" s="109">
        <v>43831</v>
      </c>
      <c r="E1018" s="109">
        <v>44104</v>
      </c>
      <c r="F1018" s="109">
        <v>44104</v>
      </c>
      <c r="G1018" s="107" t="s">
        <v>121</v>
      </c>
      <c r="H1018" s="107" t="s">
        <v>3848</v>
      </c>
      <c r="I1018" s="107">
        <v>680</v>
      </c>
      <c r="J1018" s="107">
        <v>584</v>
      </c>
      <c r="K1018" s="109">
        <v>43979</v>
      </c>
      <c r="L1018" s="107" t="s">
        <v>172</v>
      </c>
      <c r="M1018" s="107">
        <v>1032388835</v>
      </c>
      <c r="N1018" s="107" t="s">
        <v>393</v>
      </c>
      <c r="O1018" s="107" t="s">
        <v>112</v>
      </c>
      <c r="P1018" s="107">
        <v>399</v>
      </c>
      <c r="Q1018" s="109">
        <v>43979</v>
      </c>
      <c r="R1018" s="107" t="s">
        <v>4259</v>
      </c>
      <c r="S1018" s="48">
        <v>39650000</v>
      </c>
      <c r="T1018" s="48">
        <v>0</v>
      </c>
      <c r="U1018" s="48">
        <v>0</v>
      </c>
      <c r="V1018" s="130">
        <v>39650000</v>
      </c>
      <c r="W1018" s="48">
        <v>20150000</v>
      </c>
      <c r="X1018" s="48">
        <v>19500000</v>
      </c>
      <c r="AA1018" s="107"/>
      <c r="AB1018" s="107"/>
    </row>
    <row r="1019" spans="1:28" s="48" customFormat="1" x14ac:dyDescent="0.25">
      <c r="A1019" s="107">
        <v>2020</v>
      </c>
      <c r="B1019" s="107">
        <v>118</v>
      </c>
      <c r="C1019" s="107">
        <v>1</v>
      </c>
      <c r="D1019" s="109">
        <v>43831</v>
      </c>
      <c r="E1019" s="109">
        <v>44104</v>
      </c>
      <c r="F1019" s="109">
        <v>44104</v>
      </c>
      <c r="G1019" s="107" t="s">
        <v>121</v>
      </c>
      <c r="H1019" s="107" t="s">
        <v>3848</v>
      </c>
      <c r="I1019" s="107">
        <v>679</v>
      </c>
      <c r="J1019" s="107">
        <v>583</v>
      </c>
      <c r="K1019" s="109">
        <v>43979</v>
      </c>
      <c r="L1019" s="107" t="s">
        <v>172</v>
      </c>
      <c r="M1019" s="107">
        <v>63548541</v>
      </c>
      <c r="N1019" s="107" t="s">
        <v>388</v>
      </c>
      <c r="O1019" s="107" t="s">
        <v>112</v>
      </c>
      <c r="P1019" s="107">
        <v>400</v>
      </c>
      <c r="Q1019" s="109">
        <v>43979</v>
      </c>
      <c r="R1019" s="107" t="s">
        <v>4260</v>
      </c>
      <c r="S1019" s="48">
        <v>45033333</v>
      </c>
      <c r="T1019" s="48">
        <v>0</v>
      </c>
      <c r="U1019" s="48">
        <v>0</v>
      </c>
      <c r="V1019" s="130">
        <v>45033333</v>
      </c>
      <c r="W1019" s="48">
        <v>21700000</v>
      </c>
      <c r="X1019" s="48">
        <v>23333333</v>
      </c>
      <c r="AA1019" s="107"/>
      <c r="AB1019" s="107"/>
    </row>
    <row r="1020" spans="1:28" s="48" customFormat="1" x14ac:dyDescent="0.25">
      <c r="A1020" s="107">
        <v>2020</v>
      </c>
      <c r="B1020" s="107">
        <v>118</v>
      </c>
      <c r="C1020" s="107">
        <v>1</v>
      </c>
      <c r="D1020" s="109">
        <v>43831</v>
      </c>
      <c r="E1020" s="109">
        <v>44104</v>
      </c>
      <c r="F1020" s="109">
        <v>44104</v>
      </c>
      <c r="G1020" s="107" t="s">
        <v>134</v>
      </c>
      <c r="H1020" s="107" t="s">
        <v>3826</v>
      </c>
      <c r="I1020" s="107">
        <v>689</v>
      </c>
      <c r="J1020" s="107">
        <v>609</v>
      </c>
      <c r="K1020" s="109">
        <v>43980</v>
      </c>
      <c r="L1020" s="107" t="s">
        <v>172</v>
      </c>
      <c r="M1020" s="107">
        <v>39543287</v>
      </c>
      <c r="N1020" s="107" t="s">
        <v>950</v>
      </c>
      <c r="O1020" s="107" t="s">
        <v>112</v>
      </c>
      <c r="P1020" s="107">
        <v>401</v>
      </c>
      <c r="Q1020" s="109">
        <v>43980</v>
      </c>
      <c r="R1020" s="107" t="s">
        <v>4261</v>
      </c>
      <c r="S1020" s="48">
        <v>24000000</v>
      </c>
      <c r="T1020" s="48">
        <v>0</v>
      </c>
      <c r="U1020" s="48">
        <v>0</v>
      </c>
      <c r="V1020" s="130">
        <v>24000000</v>
      </c>
      <c r="W1020" s="48">
        <v>18000000</v>
      </c>
      <c r="X1020" s="48">
        <v>6000000</v>
      </c>
      <c r="AA1020" s="107"/>
      <c r="AB1020" s="107"/>
    </row>
    <row r="1021" spans="1:28" s="48" customFormat="1" x14ac:dyDescent="0.25">
      <c r="A1021" s="107">
        <v>2020</v>
      </c>
      <c r="B1021" s="107">
        <v>118</v>
      </c>
      <c r="C1021" s="107">
        <v>1</v>
      </c>
      <c r="D1021" s="109">
        <v>43831</v>
      </c>
      <c r="E1021" s="109">
        <v>44104</v>
      </c>
      <c r="F1021" s="109">
        <v>44104</v>
      </c>
      <c r="G1021" s="107" t="s">
        <v>134</v>
      </c>
      <c r="H1021" s="107" t="s">
        <v>3826</v>
      </c>
      <c r="I1021" s="107">
        <v>686</v>
      </c>
      <c r="J1021" s="107">
        <v>592</v>
      </c>
      <c r="K1021" s="109">
        <v>43979</v>
      </c>
      <c r="L1021" s="107" t="s">
        <v>172</v>
      </c>
      <c r="M1021" s="107">
        <v>1057589937</v>
      </c>
      <c r="N1021" s="107" t="s">
        <v>409</v>
      </c>
      <c r="O1021" s="107" t="s">
        <v>112</v>
      </c>
      <c r="P1021" s="107">
        <v>402</v>
      </c>
      <c r="Q1021" s="109">
        <v>43979</v>
      </c>
      <c r="R1021" s="107" t="s">
        <v>4262</v>
      </c>
      <c r="S1021" s="48">
        <v>15450000</v>
      </c>
      <c r="T1021" s="48">
        <v>0</v>
      </c>
      <c r="U1021" s="48">
        <v>0</v>
      </c>
      <c r="V1021" s="130">
        <v>15450000</v>
      </c>
      <c r="W1021" s="48">
        <v>13950000</v>
      </c>
      <c r="X1021" s="48">
        <v>1500000</v>
      </c>
      <c r="AA1021" s="107"/>
      <c r="AB1021" s="107"/>
    </row>
    <row r="1022" spans="1:28" s="48" customFormat="1" x14ac:dyDescent="0.25">
      <c r="A1022" s="107">
        <v>2020</v>
      </c>
      <c r="B1022" s="107">
        <v>118</v>
      </c>
      <c r="C1022" s="107">
        <v>1</v>
      </c>
      <c r="D1022" s="109">
        <v>43831</v>
      </c>
      <c r="E1022" s="109">
        <v>44104</v>
      </c>
      <c r="F1022" s="109">
        <v>44104</v>
      </c>
      <c r="G1022" s="107" t="s">
        <v>968</v>
      </c>
      <c r="H1022" s="107" t="s">
        <v>4066</v>
      </c>
      <c r="I1022" s="107">
        <v>710</v>
      </c>
      <c r="J1022" s="107">
        <v>585</v>
      </c>
      <c r="K1022" s="109">
        <v>43979</v>
      </c>
      <c r="L1022" s="107" t="s">
        <v>172</v>
      </c>
      <c r="M1022" s="107">
        <v>1022984445</v>
      </c>
      <c r="N1022" s="107" t="s">
        <v>440</v>
      </c>
      <c r="O1022" s="107" t="s">
        <v>113</v>
      </c>
      <c r="P1022" s="107">
        <v>403</v>
      </c>
      <c r="Q1022" s="109">
        <v>43979</v>
      </c>
      <c r="R1022" s="107" t="s">
        <v>4263</v>
      </c>
      <c r="S1022" s="48">
        <v>24500000</v>
      </c>
      <c r="T1022" s="48">
        <v>0</v>
      </c>
      <c r="U1022" s="48">
        <v>0</v>
      </c>
      <c r="V1022" s="130">
        <v>24500000</v>
      </c>
      <c r="W1022" s="48">
        <v>10850000</v>
      </c>
      <c r="X1022" s="48">
        <v>13650000</v>
      </c>
      <c r="AA1022" s="107"/>
      <c r="AB1022" s="107"/>
    </row>
    <row r="1023" spans="1:28" s="48" customFormat="1" x14ac:dyDescent="0.25">
      <c r="A1023" s="107">
        <v>2020</v>
      </c>
      <c r="B1023" s="107">
        <v>118</v>
      </c>
      <c r="C1023" s="107">
        <v>1</v>
      </c>
      <c r="D1023" s="109">
        <v>43831</v>
      </c>
      <c r="E1023" s="109">
        <v>44104</v>
      </c>
      <c r="F1023" s="109">
        <v>44104</v>
      </c>
      <c r="G1023" s="107" t="s">
        <v>968</v>
      </c>
      <c r="H1023" s="107" t="s">
        <v>4066</v>
      </c>
      <c r="I1023" s="107">
        <v>709</v>
      </c>
      <c r="J1023" s="107">
        <v>587</v>
      </c>
      <c r="K1023" s="109">
        <v>43979</v>
      </c>
      <c r="L1023" s="107" t="s">
        <v>172</v>
      </c>
      <c r="M1023" s="107">
        <v>53047446</v>
      </c>
      <c r="N1023" s="107" t="s">
        <v>467</v>
      </c>
      <c r="O1023" s="107" t="s">
        <v>112</v>
      </c>
      <c r="P1023" s="107">
        <v>404</v>
      </c>
      <c r="Q1023" s="109">
        <v>43979</v>
      </c>
      <c r="R1023" s="107" t="s">
        <v>4099</v>
      </c>
      <c r="S1023" s="48">
        <v>42000000</v>
      </c>
      <c r="T1023" s="48">
        <v>0</v>
      </c>
      <c r="U1023" s="48">
        <v>0</v>
      </c>
      <c r="V1023" s="130">
        <v>42000000</v>
      </c>
      <c r="W1023" s="48">
        <v>18600000</v>
      </c>
      <c r="X1023" s="48">
        <v>23400000</v>
      </c>
      <c r="AA1023" s="107"/>
      <c r="AB1023" s="107"/>
    </row>
    <row r="1024" spans="1:28" s="48" customFormat="1" x14ac:dyDescent="0.25">
      <c r="A1024" s="107">
        <v>2020</v>
      </c>
      <c r="B1024" s="107">
        <v>118</v>
      </c>
      <c r="C1024" s="107">
        <v>1</v>
      </c>
      <c r="D1024" s="109">
        <v>43831</v>
      </c>
      <c r="E1024" s="109">
        <v>44104</v>
      </c>
      <c r="F1024" s="109">
        <v>44104</v>
      </c>
      <c r="G1024" s="107" t="s">
        <v>968</v>
      </c>
      <c r="H1024" s="107" t="s">
        <v>4066</v>
      </c>
      <c r="I1024" s="107">
        <v>708</v>
      </c>
      <c r="J1024" s="107">
        <v>607</v>
      </c>
      <c r="K1024" s="109">
        <v>43980</v>
      </c>
      <c r="L1024" s="107" t="s">
        <v>172</v>
      </c>
      <c r="M1024" s="107">
        <v>1030646674</v>
      </c>
      <c r="N1024" s="107" t="s">
        <v>466</v>
      </c>
      <c r="O1024" s="107" t="s">
        <v>112</v>
      </c>
      <c r="P1024" s="107">
        <v>405</v>
      </c>
      <c r="Q1024" s="109">
        <v>43980</v>
      </c>
      <c r="R1024" s="107" t="s">
        <v>4264</v>
      </c>
      <c r="S1024" s="48">
        <v>31500000</v>
      </c>
      <c r="T1024" s="48">
        <v>0</v>
      </c>
      <c r="U1024" s="48">
        <v>0</v>
      </c>
      <c r="V1024" s="130">
        <v>31500000</v>
      </c>
      <c r="W1024" s="48">
        <v>13650000</v>
      </c>
      <c r="X1024" s="48">
        <v>17850000</v>
      </c>
      <c r="AA1024" s="107"/>
      <c r="AB1024" s="107"/>
    </row>
    <row r="1025" spans="1:28" s="48" customFormat="1" x14ac:dyDescent="0.25">
      <c r="A1025" s="107">
        <v>2020</v>
      </c>
      <c r="B1025" s="107">
        <v>118</v>
      </c>
      <c r="C1025" s="107">
        <v>1</v>
      </c>
      <c r="D1025" s="109">
        <v>43831</v>
      </c>
      <c r="E1025" s="109">
        <v>44104</v>
      </c>
      <c r="F1025" s="109">
        <v>44104</v>
      </c>
      <c r="G1025" s="107" t="s">
        <v>968</v>
      </c>
      <c r="H1025" s="107" t="s">
        <v>4066</v>
      </c>
      <c r="I1025" s="107">
        <v>704</v>
      </c>
      <c r="J1025" s="107">
        <v>588</v>
      </c>
      <c r="K1025" s="109">
        <v>43979</v>
      </c>
      <c r="L1025" s="107" t="s">
        <v>172</v>
      </c>
      <c r="M1025" s="107">
        <v>7222287</v>
      </c>
      <c r="N1025" s="107" t="s">
        <v>1739</v>
      </c>
      <c r="O1025" s="107" t="s">
        <v>112</v>
      </c>
      <c r="P1025" s="107">
        <v>406</v>
      </c>
      <c r="Q1025" s="109">
        <v>43979</v>
      </c>
      <c r="R1025" s="107" t="s">
        <v>4068</v>
      </c>
      <c r="S1025" s="48">
        <v>42000000</v>
      </c>
      <c r="T1025" s="48">
        <v>0</v>
      </c>
      <c r="U1025" s="48">
        <v>0</v>
      </c>
      <c r="V1025" s="130">
        <v>42000000</v>
      </c>
      <c r="W1025" s="48">
        <v>18600000</v>
      </c>
      <c r="X1025" s="48">
        <v>23400000</v>
      </c>
      <c r="AA1025" s="107"/>
      <c r="AB1025" s="107"/>
    </row>
    <row r="1026" spans="1:28" s="48" customFormat="1" x14ac:dyDescent="0.25">
      <c r="A1026" s="107">
        <v>2020</v>
      </c>
      <c r="B1026" s="107">
        <v>118</v>
      </c>
      <c r="C1026" s="107">
        <v>1</v>
      </c>
      <c r="D1026" s="109">
        <v>43831</v>
      </c>
      <c r="E1026" s="109">
        <v>44104</v>
      </c>
      <c r="F1026" s="109">
        <v>44104</v>
      </c>
      <c r="G1026" s="107" t="s">
        <v>968</v>
      </c>
      <c r="H1026" s="107" t="s">
        <v>4066</v>
      </c>
      <c r="I1026" s="107">
        <v>702</v>
      </c>
      <c r="J1026" s="107">
        <v>591</v>
      </c>
      <c r="K1026" s="109">
        <v>43979</v>
      </c>
      <c r="L1026" s="107" t="s">
        <v>172</v>
      </c>
      <c r="M1026" s="107">
        <v>1065578059</v>
      </c>
      <c r="N1026" s="107" t="s">
        <v>1747</v>
      </c>
      <c r="O1026" s="107" t="s">
        <v>112</v>
      </c>
      <c r="P1026" s="107">
        <v>407</v>
      </c>
      <c r="Q1026" s="109">
        <v>43979</v>
      </c>
      <c r="R1026" s="107" t="s">
        <v>4265</v>
      </c>
      <c r="S1026" s="48">
        <v>42000000</v>
      </c>
      <c r="T1026" s="48">
        <v>0</v>
      </c>
      <c r="U1026" s="48">
        <v>0</v>
      </c>
      <c r="V1026" s="130">
        <v>42000000</v>
      </c>
      <c r="W1026" s="48">
        <v>18600000</v>
      </c>
      <c r="X1026" s="48">
        <v>23400000</v>
      </c>
      <c r="AA1026" s="107"/>
      <c r="AB1026" s="107"/>
    </row>
    <row r="1027" spans="1:28" s="48" customFormat="1" x14ac:dyDescent="0.25">
      <c r="A1027" s="107">
        <v>2020</v>
      </c>
      <c r="B1027" s="107">
        <v>118</v>
      </c>
      <c r="C1027" s="107">
        <v>1</v>
      </c>
      <c r="D1027" s="109">
        <v>43831</v>
      </c>
      <c r="E1027" s="109">
        <v>44104</v>
      </c>
      <c r="F1027" s="109">
        <v>44104</v>
      </c>
      <c r="G1027" s="107" t="s">
        <v>968</v>
      </c>
      <c r="H1027" s="107" t="s">
        <v>4066</v>
      </c>
      <c r="I1027" s="107">
        <v>703</v>
      </c>
      <c r="J1027" s="107">
        <v>589</v>
      </c>
      <c r="K1027" s="109">
        <v>43979</v>
      </c>
      <c r="L1027" s="107" t="s">
        <v>172</v>
      </c>
      <c r="M1027" s="107">
        <v>1032376132</v>
      </c>
      <c r="N1027" s="107" t="s">
        <v>1740</v>
      </c>
      <c r="O1027" s="107" t="s">
        <v>112</v>
      </c>
      <c r="P1027" s="107">
        <v>408</v>
      </c>
      <c r="Q1027" s="109">
        <v>43979</v>
      </c>
      <c r="R1027" s="107" t="s">
        <v>4240</v>
      </c>
      <c r="S1027" s="48">
        <v>42000000</v>
      </c>
      <c r="T1027" s="48">
        <v>0</v>
      </c>
      <c r="U1027" s="48">
        <v>0</v>
      </c>
      <c r="V1027" s="130">
        <v>42000000</v>
      </c>
      <c r="W1027" s="48">
        <v>18600000</v>
      </c>
      <c r="X1027" s="48">
        <v>23400000</v>
      </c>
      <c r="AA1027" s="107"/>
      <c r="AB1027" s="107"/>
    </row>
    <row r="1028" spans="1:28" s="48" customFormat="1" x14ac:dyDescent="0.25">
      <c r="A1028" s="107">
        <v>2020</v>
      </c>
      <c r="B1028" s="107">
        <v>118</v>
      </c>
      <c r="C1028" s="107">
        <v>1</v>
      </c>
      <c r="D1028" s="109">
        <v>43831</v>
      </c>
      <c r="E1028" s="109">
        <v>44104</v>
      </c>
      <c r="F1028" s="109">
        <v>44104</v>
      </c>
      <c r="G1028" s="107" t="s">
        <v>141</v>
      </c>
      <c r="H1028" s="107" t="s">
        <v>4001</v>
      </c>
      <c r="I1028" s="107">
        <v>715</v>
      </c>
      <c r="J1028" s="107">
        <v>630</v>
      </c>
      <c r="K1028" s="109">
        <v>43981</v>
      </c>
      <c r="L1028" s="107" t="s">
        <v>172</v>
      </c>
      <c r="M1028" s="107">
        <v>1110471864</v>
      </c>
      <c r="N1028" s="107" t="s">
        <v>1787</v>
      </c>
      <c r="O1028" s="107" t="s">
        <v>112</v>
      </c>
      <c r="P1028" s="107">
        <v>409</v>
      </c>
      <c r="Q1028" s="109">
        <v>43981</v>
      </c>
      <c r="R1028" s="107" t="s">
        <v>4266</v>
      </c>
      <c r="S1028" s="48">
        <v>56533333</v>
      </c>
      <c r="T1028" s="48">
        <v>0</v>
      </c>
      <c r="U1028" s="48">
        <v>0</v>
      </c>
      <c r="V1028" s="130">
        <v>56533333</v>
      </c>
      <c r="W1028" s="48">
        <v>24000000</v>
      </c>
      <c r="X1028" s="48">
        <v>32533333</v>
      </c>
      <c r="AA1028" s="107"/>
      <c r="AB1028" s="107"/>
    </row>
    <row r="1029" spans="1:28" s="48" customFormat="1" x14ac:dyDescent="0.25">
      <c r="A1029" s="107">
        <v>2020</v>
      </c>
      <c r="B1029" s="107">
        <v>118</v>
      </c>
      <c r="C1029" s="107">
        <v>1</v>
      </c>
      <c r="D1029" s="109">
        <v>43831</v>
      </c>
      <c r="E1029" s="109">
        <v>44104</v>
      </c>
      <c r="F1029" s="109">
        <v>44104</v>
      </c>
      <c r="G1029" s="107" t="s">
        <v>141</v>
      </c>
      <c r="H1029" s="107" t="s">
        <v>4001</v>
      </c>
      <c r="I1029" s="107">
        <v>667</v>
      </c>
      <c r="J1029" s="107">
        <v>612</v>
      </c>
      <c r="K1029" s="109">
        <v>43981</v>
      </c>
      <c r="L1029" s="107" t="s">
        <v>172</v>
      </c>
      <c r="M1029" s="107">
        <v>52270844</v>
      </c>
      <c r="N1029" s="107" t="s">
        <v>1760</v>
      </c>
      <c r="O1029" s="107" t="s">
        <v>112</v>
      </c>
      <c r="P1029" s="107">
        <v>410</v>
      </c>
      <c r="Q1029" s="109">
        <v>43981</v>
      </c>
      <c r="R1029" s="107" t="s">
        <v>4267</v>
      </c>
      <c r="S1029" s="48">
        <v>35333333</v>
      </c>
      <c r="T1029" s="48">
        <v>0</v>
      </c>
      <c r="U1029" s="48">
        <v>0</v>
      </c>
      <c r="V1029" s="130">
        <v>35333333</v>
      </c>
      <c r="W1029" s="48">
        <v>15000000</v>
      </c>
      <c r="X1029" s="48">
        <v>20333333</v>
      </c>
      <c r="AA1029" s="107"/>
      <c r="AB1029" s="107"/>
    </row>
    <row r="1030" spans="1:28" s="48" customFormat="1" x14ac:dyDescent="0.25">
      <c r="A1030" s="107">
        <v>2020</v>
      </c>
      <c r="B1030" s="107">
        <v>118</v>
      </c>
      <c r="C1030" s="107">
        <v>1</v>
      </c>
      <c r="D1030" s="109">
        <v>43831</v>
      </c>
      <c r="E1030" s="109">
        <v>44104</v>
      </c>
      <c r="F1030" s="109">
        <v>44104</v>
      </c>
      <c r="G1030" s="107" t="s">
        <v>128</v>
      </c>
      <c r="H1030" s="107" t="s">
        <v>3867</v>
      </c>
      <c r="I1030" s="107">
        <v>729</v>
      </c>
      <c r="J1030" s="107">
        <v>629</v>
      </c>
      <c r="K1030" s="109">
        <v>43981</v>
      </c>
      <c r="L1030" s="107" t="s">
        <v>172</v>
      </c>
      <c r="M1030" s="107">
        <v>80831986</v>
      </c>
      <c r="N1030" s="107" t="s">
        <v>1785</v>
      </c>
      <c r="O1030" s="107" t="s">
        <v>112</v>
      </c>
      <c r="P1030" s="107">
        <v>411</v>
      </c>
      <c r="Q1030" s="109">
        <v>43981</v>
      </c>
      <c r="R1030" s="107" t="s">
        <v>4089</v>
      </c>
      <c r="S1030" s="48">
        <v>38850000</v>
      </c>
      <c r="T1030" s="48">
        <v>0</v>
      </c>
      <c r="U1030" s="48">
        <v>0</v>
      </c>
      <c r="V1030" s="130">
        <v>38850000</v>
      </c>
      <c r="W1030" s="48">
        <v>10730000</v>
      </c>
      <c r="X1030" s="48">
        <v>28120000</v>
      </c>
      <c r="AA1030" s="107"/>
      <c r="AB1030" s="107"/>
    </row>
    <row r="1031" spans="1:28" s="48" customFormat="1" x14ac:dyDescent="0.25">
      <c r="A1031" s="107">
        <v>2020</v>
      </c>
      <c r="B1031" s="107">
        <v>118</v>
      </c>
      <c r="C1031" s="107">
        <v>1</v>
      </c>
      <c r="D1031" s="109">
        <v>43831</v>
      </c>
      <c r="E1031" s="109">
        <v>44104</v>
      </c>
      <c r="F1031" s="109">
        <v>44104</v>
      </c>
      <c r="G1031" s="107" t="s">
        <v>128</v>
      </c>
      <c r="H1031" s="107" t="s">
        <v>3867</v>
      </c>
      <c r="I1031" s="107">
        <v>677</v>
      </c>
      <c r="J1031" s="107">
        <v>633</v>
      </c>
      <c r="K1031" s="109">
        <v>43981</v>
      </c>
      <c r="L1031" s="107" t="s">
        <v>172</v>
      </c>
      <c r="M1031" s="107">
        <v>1032471175</v>
      </c>
      <c r="N1031" s="107" t="s">
        <v>1793</v>
      </c>
      <c r="O1031" s="107" t="s">
        <v>112</v>
      </c>
      <c r="P1031" s="107">
        <v>412</v>
      </c>
      <c r="Q1031" s="109">
        <v>43981</v>
      </c>
      <c r="R1031" s="107" t="s">
        <v>4268</v>
      </c>
      <c r="S1031" s="48">
        <v>38850000</v>
      </c>
      <c r="T1031" s="48">
        <v>0</v>
      </c>
      <c r="U1031" s="48">
        <v>0</v>
      </c>
      <c r="V1031" s="130">
        <v>38850000</v>
      </c>
      <c r="W1031" s="48">
        <v>16650000</v>
      </c>
      <c r="X1031" s="48">
        <v>22200000</v>
      </c>
      <c r="AA1031" s="107"/>
      <c r="AB1031" s="107"/>
    </row>
    <row r="1032" spans="1:28" s="48" customFormat="1" x14ac:dyDescent="0.25">
      <c r="A1032" s="107">
        <v>2020</v>
      </c>
      <c r="B1032" s="107">
        <v>118</v>
      </c>
      <c r="C1032" s="107">
        <v>1</v>
      </c>
      <c r="D1032" s="109">
        <v>43831</v>
      </c>
      <c r="E1032" s="109">
        <v>44104</v>
      </c>
      <c r="F1032" s="109">
        <v>44104</v>
      </c>
      <c r="G1032" s="107" t="s">
        <v>128</v>
      </c>
      <c r="H1032" s="107" t="s">
        <v>3867</v>
      </c>
      <c r="I1032" s="107">
        <v>678</v>
      </c>
      <c r="J1032" s="107">
        <v>624</v>
      </c>
      <c r="K1032" s="109">
        <v>43981</v>
      </c>
      <c r="L1032" s="107" t="s">
        <v>172</v>
      </c>
      <c r="M1032" s="107">
        <v>51986764</v>
      </c>
      <c r="N1032" s="107" t="s">
        <v>1779</v>
      </c>
      <c r="O1032" s="107" t="s">
        <v>112</v>
      </c>
      <c r="P1032" s="107">
        <v>413</v>
      </c>
      <c r="Q1032" s="109">
        <v>43981</v>
      </c>
      <c r="R1032" s="107" t="s">
        <v>4089</v>
      </c>
      <c r="S1032" s="48">
        <v>38850000</v>
      </c>
      <c r="T1032" s="48">
        <v>0</v>
      </c>
      <c r="U1032" s="48">
        <v>0</v>
      </c>
      <c r="V1032" s="130">
        <v>38850000</v>
      </c>
      <c r="W1032" s="48">
        <v>16650000</v>
      </c>
      <c r="X1032" s="48">
        <v>22200000</v>
      </c>
      <c r="AA1032" s="107"/>
      <c r="AB1032" s="107"/>
    </row>
    <row r="1033" spans="1:28" s="48" customFormat="1" x14ac:dyDescent="0.25">
      <c r="A1033" s="107">
        <v>2020</v>
      </c>
      <c r="B1033" s="107">
        <v>118</v>
      </c>
      <c r="C1033" s="107">
        <v>1</v>
      </c>
      <c r="D1033" s="109">
        <v>43831</v>
      </c>
      <c r="E1033" s="109">
        <v>44104</v>
      </c>
      <c r="F1033" s="109">
        <v>44104</v>
      </c>
      <c r="G1033" s="107" t="s">
        <v>128</v>
      </c>
      <c r="H1033" s="107" t="s">
        <v>3867</v>
      </c>
      <c r="I1033" s="107">
        <v>672</v>
      </c>
      <c r="J1033" s="107">
        <v>626</v>
      </c>
      <c r="K1033" s="109">
        <v>43981</v>
      </c>
      <c r="L1033" s="107" t="s">
        <v>172</v>
      </c>
      <c r="M1033" s="107">
        <v>80236119</v>
      </c>
      <c r="N1033" s="107" t="s">
        <v>1782</v>
      </c>
      <c r="O1033" s="107" t="s">
        <v>112</v>
      </c>
      <c r="P1033" s="107">
        <v>414</v>
      </c>
      <c r="Q1033" s="109">
        <v>43981</v>
      </c>
      <c r="R1033" s="107" t="s">
        <v>4089</v>
      </c>
      <c r="S1033" s="48">
        <v>38850000</v>
      </c>
      <c r="T1033" s="48">
        <v>0</v>
      </c>
      <c r="U1033" s="48">
        <v>0</v>
      </c>
      <c r="V1033" s="130">
        <v>38850000</v>
      </c>
      <c r="W1033" s="48">
        <v>16465000</v>
      </c>
      <c r="X1033" s="48">
        <v>22385000</v>
      </c>
      <c r="AA1033" s="107"/>
      <c r="AB1033" s="107"/>
    </row>
    <row r="1034" spans="1:28" s="48" customFormat="1" x14ac:dyDescent="0.25">
      <c r="A1034" s="107">
        <v>2020</v>
      </c>
      <c r="B1034" s="107">
        <v>118</v>
      </c>
      <c r="C1034" s="107">
        <v>1</v>
      </c>
      <c r="D1034" s="109">
        <v>43831</v>
      </c>
      <c r="E1034" s="109">
        <v>44104</v>
      </c>
      <c r="F1034" s="109">
        <v>44104</v>
      </c>
      <c r="G1034" s="107" t="s">
        <v>879</v>
      </c>
      <c r="H1034" s="107" t="s">
        <v>3947</v>
      </c>
      <c r="I1034" s="107">
        <v>706</v>
      </c>
      <c r="J1034" s="107">
        <v>623</v>
      </c>
      <c r="K1034" s="109">
        <v>43981</v>
      </c>
      <c r="L1034" s="107" t="s">
        <v>172</v>
      </c>
      <c r="M1034" s="107">
        <v>52032256</v>
      </c>
      <c r="N1034" s="107" t="s">
        <v>1777</v>
      </c>
      <c r="O1034" s="107" t="s">
        <v>112</v>
      </c>
      <c r="P1034" s="107">
        <v>415</v>
      </c>
      <c r="Q1034" s="109">
        <v>43981</v>
      </c>
      <c r="R1034" s="107" t="s">
        <v>4269</v>
      </c>
      <c r="S1034" s="48">
        <v>63900000</v>
      </c>
      <c r="T1034" s="48">
        <v>0</v>
      </c>
      <c r="U1034" s="48">
        <v>0</v>
      </c>
      <c r="V1034" s="130">
        <v>63900000</v>
      </c>
      <c r="W1034" s="48">
        <v>27000000</v>
      </c>
      <c r="X1034" s="48">
        <v>36900000</v>
      </c>
      <c r="AA1034" s="107"/>
      <c r="AB1034" s="107"/>
    </row>
    <row r="1035" spans="1:28" s="48" customFormat="1" x14ac:dyDescent="0.25">
      <c r="A1035" s="107">
        <v>2020</v>
      </c>
      <c r="B1035" s="107">
        <v>118</v>
      </c>
      <c r="C1035" s="107">
        <v>1</v>
      </c>
      <c r="D1035" s="109">
        <v>43831</v>
      </c>
      <c r="E1035" s="109">
        <v>44104</v>
      </c>
      <c r="F1035" s="109">
        <v>44104</v>
      </c>
      <c r="G1035" s="107" t="s">
        <v>68</v>
      </c>
      <c r="H1035" s="107" t="s">
        <v>3775</v>
      </c>
      <c r="I1035" s="107">
        <v>694</v>
      </c>
      <c r="J1035" s="107">
        <v>652</v>
      </c>
      <c r="K1035" s="109">
        <v>43982</v>
      </c>
      <c r="L1035" s="107" t="s">
        <v>172</v>
      </c>
      <c r="M1035" s="107">
        <v>1019134844</v>
      </c>
      <c r="N1035" s="107" t="s">
        <v>1820</v>
      </c>
      <c r="O1035" s="107" t="s">
        <v>113</v>
      </c>
      <c r="P1035" s="107">
        <v>416</v>
      </c>
      <c r="Q1035" s="109">
        <v>43982</v>
      </c>
      <c r="R1035" s="107" t="s">
        <v>4270</v>
      </c>
      <c r="S1035" s="48">
        <v>15000000</v>
      </c>
      <c r="T1035" s="48">
        <v>0</v>
      </c>
      <c r="U1035" s="48">
        <v>0</v>
      </c>
      <c r="V1035" s="130">
        <v>15000000</v>
      </c>
      <c r="W1035" s="48">
        <v>7416667</v>
      </c>
      <c r="X1035" s="48">
        <v>7583333</v>
      </c>
      <c r="AA1035" s="107"/>
      <c r="AB1035" s="107"/>
    </row>
    <row r="1036" spans="1:28" s="48" customFormat="1" x14ac:dyDescent="0.25">
      <c r="A1036" s="107">
        <v>2020</v>
      </c>
      <c r="B1036" s="107">
        <v>118</v>
      </c>
      <c r="C1036" s="107">
        <v>1</v>
      </c>
      <c r="D1036" s="109">
        <v>43831</v>
      </c>
      <c r="E1036" s="109">
        <v>44104</v>
      </c>
      <c r="F1036" s="109">
        <v>44104</v>
      </c>
      <c r="G1036" s="107" t="s">
        <v>1741</v>
      </c>
      <c r="H1036" s="107" t="s">
        <v>4271</v>
      </c>
      <c r="I1036" s="107">
        <v>546</v>
      </c>
      <c r="J1036" s="107">
        <v>590</v>
      </c>
      <c r="K1036" s="109">
        <v>43979</v>
      </c>
      <c r="L1036" s="107" t="s">
        <v>171</v>
      </c>
      <c r="M1036" s="107">
        <v>800193434</v>
      </c>
      <c r="N1036" s="107" t="s">
        <v>1743</v>
      </c>
      <c r="O1036" s="107" t="s">
        <v>1278</v>
      </c>
      <c r="P1036" s="107">
        <v>417</v>
      </c>
      <c r="Q1036" s="109">
        <v>43979</v>
      </c>
      <c r="R1036" s="107" t="s">
        <v>4272</v>
      </c>
      <c r="S1036" s="48">
        <v>1000000</v>
      </c>
      <c r="T1036" s="48">
        <v>0</v>
      </c>
      <c r="U1036" s="48">
        <v>0</v>
      </c>
      <c r="V1036" s="130">
        <v>1000000</v>
      </c>
      <c r="W1036" s="48">
        <v>809250</v>
      </c>
      <c r="X1036" s="48">
        <v>190750</v>
      </c>
      <c r="AA1036" s="107"/>
      <c r="AB1036" s="107"/>
    </row>
    <row r="1037" spans="1:28" s="48" customFormat="1" x14ac:dyDescent="0.25">
      <c r="A1037" s="107">
        <v>2020</v>
      </c>
      <c r="B1037" s="107">
        <v>118</v>
      </c>
      <c r="C1037" s="107">
        <v>1</v>
      </c>
      <c r="D1037" s="109">
        <v>43831</v>
      </c>
      <c r="E1037" s="109">
        <v>44104</v>
      </c>
      <c r="F1037" s="109">
        <v>44104</v>
      </c>
      <c r="G1037" s="107" t="s">
        <v>1047</v>
      </c>
      <c r="H1037" s="107" t="s">
        <v>4273</v>
      </c>
      <c r="I1037" s="107">
        <v>546</v>
      </c>
      <c r="J1037" s="107">
        <v>590</v>
      </c>
      <c r="K1037" s="109">
        <v>43979</v>
      </c>
      <c r="L1037" s="107" t="s">
        <v>171</v>
      </c>
      <c r="M1037" s="107">
        <v>800193434</v>
      </c>
      <c r="N1037" s="107" t="s">
        <v>1743</v>
      </c>
      <c r="O1037" s="107" t="s">
        <v>1278</v>
      </c>
      <c r="P1037" s="107">
        <v>417</v>
      </c>
      <c r="Q1037" s="109">
        <v>43979</v>
      </c>
      <c r="R1037" s="107" t="s">
        <v>4272</v>
      </c>
      <c r="S1037" s="48">
        <v>2000000</v>
      </c>
      <c r="T1037" s="48">
        <v>0</v>
      </c>
      <c r="U1037" s="48">
        <v>0</v>
      </c>
      <c r="V1037" s="130">
        <v>2000000</v>
      </c>
      <c r="W1037" s="48">
        <v>1618500</v>
      </c>
      <c r="X1037" s="48">
        <v>381500</v>
      </c>
      <c r="AA1037" s="107"/>
      <c r="AB1037" s="107"/>
    </row>
    <row r="1038" spans="1:28" s="48" customFormat="1" x14ac:dyDescent="0.25">
      <c r="A1038" s="107">
        <v>2020</v>
      </c>
      <c r="B1038" s="107">
        <v>118</v>
      </c>
      <c r="C1038" s="107">
        <v>1</v>
      </c>
      <c r="D1038" s="109">
        <v>43831</v>
      </c>
      <c r="E1038" s="109">
        <v>44104</v>
      </c>
      <c r="F1038" s="109">
        <v>44104</v>
      </c>
      <c r="G1038" s="107" t="s">
        <v>1745</v>
      </c>
      <c r="H1038" s="107" t="s">
        <v>4274</v>
      </c>
      <c r="I1038" s="107">
        <v>546</v>
      </c>
      <c r="J1038" s="107">
        <v>590</v>
      </c>
      <c r="K1038" s="109">
        <v>43979</v>
      </c>
      <c r="L1038" s="107" t="s">
        <v>171</v>
      </c>
      <c r="M1038" s="107">
        <v>800193434</v>
      </c>
      <c r="N1038" s="107" t="s">
        <v>1743</v>
      </c>
      <c r="O1038" s="107" t="s">
        <v>1278</v>
      </c>
      <c r="P1038" s="107">
        <v>417</v>
      </c>
      <c r="Q1038" s="109">
        <v>43979</v>
      </c>
      <c r="R1038" s="107" t="s">
        <v>4272</v>
      </c>
      <c r="S1038" s="48">
        <v>4000000</v>
      </c>
      <c r="T1038" s="48">
        <v>0</v>
      </c>
      <c r="U1038" s="48">
        <v>0</v>
      </c>
      <c r="V1038" s="130">
        <v>4000000</v>
      </c>
      <c r="W1038" s="48">
        <v>3237001</v>
      </c>
      <c r="X1038" s="48">
        <v>762999</v>
      </c>
      <c r="AA1038" s="107"/>
      <c r="AB1038" s="107"/>
    </row>
    <row r="1039" spans="1:28" s="48" customFormat="1" x14ac:dyDescent="0.25">
      <c r="A1039" s="107">
        <v>2020</v>
      </c>
      <c r="B1039" s="107">
        <v>118</v>
      </c>
      <c r="C1039" s="107">
        <v>1</v>
      </c>
      <c r="D1039" s="109">
        <v>43831</v>
      </c>
      <c r="E1039" s="109">
        <v>44104</v>
      </c>
      <c r="F1039" s="109">
        <v>44104</v>
      </c>
      <c r="G1039" s="107" t="s">
        <v>1374</v>
      </c>
      <c r="H1039" s="107" t="s">
        <v>4275</v>
      </c>
      <c r="I1039" s="107">
        <v>546</v>
      </c>
      <c r="J1039" s="107">
        <v>590</v>
      </c>
      <c r="K1039" s="109">
        <v>43979</v>
      </c>
      <c r="L1039" s="107" t="s">
        <v>171</v>
      </c>
      <c r="M1039" s="107">
        <v>800193434</v>
      </c>
      <c r="N1039" s="107" t="s">
        <v>1743</v>
      </c>
      <c r="O1039" s="107" t="s">
        <v>1278</v>
      </c>
      <c r="P1039" s="107">
        <v>417</v>
      </c>
      <c r="Q1039" s="109">
        <v>43979</v>
      </c>
      <c r="R1039" s="107" t="s">
        <v>4272</v>
      </c>
      <c r="S1039" s="48">
        <v>23000000</v>
      </c>
      <c r="T1039" s="48">
        <v>0</v>
      </c>
      <c r="U1039" s="48">
        <v>0</v>
      </c>
      <c r="V1039" s="130">
        <v>23000000</v>
      </c>
      <c r="W1039" s="48">
        <v>18612753</v>
      </c>
      <c r="X1039" s="48">
        <v>4387247</v>
      </c>
      <c r="AA1039" s="107"/>
      <c r="AB1039" s="107"/>
    </row>
    <row r="1040" spans="1:28" s="48" customFormat="1" x14ac:dyDescent="0.25">
      <c r="A1040" s="107">
        <v>2020</v>
      </c>
      <c r="B1040" s="107">
        <v>118</v>
      </c>
      <c r="C1040" s="107">
        <v>1</v>
      </c>
      <c r="D1040" s="109">
        <v>43831</v>
      </c>
      <c r="E1040" s="109">
        <v>44104</v>
      </c>
      <c r="F1040" s="109">
        <v>44104</v>
      </c>
      <c r="G1040" s="107" t="s">
        <v>134</v>
      </c>
      <c r="H1040" s="107" t="s">
        <v>3826</v>
      </c>
      <c r="I1040" s="107">
        <v>718</v>
      </c>
      <c r="J1040" s="107">
        <v>642</v>
      </c>
      <c r="K1040" s="109">
        <v>43982</v>
      </c>
      <c r="L1040" s="107" t="s">
        <v>172</v>
      </c>
      <c r="M1040" s="107">
        <v>80419168</v>
      </c>
      <c r="N1040" s="107" t="s">
        <v>1807</v>
      </c>
      <c r="O1040" s="107" t="s">
        <v>112</v>
      </c>
      <c r="P1040" s="107">
        <v>418</v>
      </c>
      <c r="Q1040" s="109">
        <v>43982</v>
      </c>
      <c r="R1040" s="107" t="s">
        <v>1808</v>
      </c>
      <c r="S1040" s="48">
        <v>7000000</v>
      </c>
      <c r="T1040" s="48">
        <v>0</v>
      </c>
      <c r="U1040" s="48">
        <v>0</v>
      </c>
      <c r="V1040" s="130">
        <v>7000000</v>
      </c>
      <c r="W1040" s="48">
        <v>7000000</v>
      </c>
      <c r="X1040" s="48">
        <v>0</v>
      </c>
      <c r="AA1040" s="107"/>
      <c r="AB1040" s="107"/>
    </row>
    <row r="1041" spans="1:28" s="48" customFormat="1" x14ac:dyDescent="0.25">
      <c r="A1041" s="107">
        <v>2020</v>
      </c>
      <c r="B1041" s="107">
        <v>118</v>
      </c>
      <c r="C1041" s="107">
        <v>1</v>
      </c>
      <c r="D1041" s="109">
        <v>43831</v>
      </c>
      <c r="E1041" s="109">
        <v>44104</v>
      </c>
      <c r="F1041" s="109">
        <v>44104</v>
      </c>
      <c r="G1041" s="107" t="s">
        <v>134</v>
      </c>
      <c r="H1041" s="107" t="s">
        <v>3826</v>
      </c>
      <c r="I1041" s="107">
        <v>725</v>
      </c>
      <c r="J1041" s="107">
        <v>632</v>
      </c>
      <c r="K1041" s="109">
        <v>43981</v>
      </c>
      <c r="L1041" s="107" t="s">
        <v>172</v>
      </c>
      <c r="M1041" s="107">
        <v>46683746</v>
      </c>
      <c r="N1041" s="107" t="s">
        <v>1791</v>
      </c>
      <c r="O1041" s="107" t="s">
        <v>112</v>
      </c>
      <c r="P1041" s="107">
        <v>419</v>
      </c>
      <c r="Q1041" s="109">
        <v>43981</v>
      </c>
      <c r="R1041" s="107" t="s">
        <v>4276</v>
      </c>
      <c r="S1041" s="48">
        <v>21000000</v>
      </c>
      <c r="T1041" s="48">
        <v>0</v>
      </c>
      <c r="U1041" s="48">
        <v>0</v>
      </c>
      <c r="V1041" s="130">
        <v>21000000</v>
      </c>
      <c r="W1041" s="48">
        <v>21000000</v>
      </c>
      <c r="X1041" s="48">
        <v>0</v>
      </c>
      <c r="AA1041" s="107"/>
      <c r="AB1041" s="107"/>
    </row>
    <row r="1042" spans="1:28" s="48" customFormat="1" x14ac:dyDescent="0.25">
      <c r="A1042" s="107">
        <v>2020</v>
      </c>
      <c r="B1042" s="107">
        <v>118</v>
      </c>
      <c r="C1042" s="107">
        <v>1</v>
      </c>
      <c r="D1042" s="109">
        <v>43831</v>
      </c>
      <c r="E1042" s="109">
        <v>44104</v>
      </c>
      <c r="F1042" s="109">
        <v>44104</v>
      </c>
      <c r="G1042" s="107" t="s">
        <v>2570</v>
      </c>
      <c r="H1042" s="107" t="s">
        <v>3932</v>
      </c>
      <c r="I1042" s="107">
        <v>1093</v>
      </c>
      <c r="J1042" s="107">
        <v>937</v>
      </c>
      <c r="K1042" s="109">
        <v>44063</v>
      </c>
      <c r="L1042" s="107" t="s">
        <v>172</v>
      </c>
      <c r="M1042" s="107">
        <v>46683746</v>
      </c>
      <c r="N1042" s="107" t="s">
        <v>1791</v>
      </c>
      <c r="O1042" s="107" t="s">
        <v>112</v>
      </c>
      <c r="P1042" s="107">
        <v>419</v>
      </c>
      <c r="Q1042" s="109">
        <v>43981</v>
      </c>
      <c r="R1042" s="107" t="s">
        <v>4277</v>
      </c>
      <c r="S1042" s="48">
        <v>10500000</v>
      </c>
      <c r="T1042" s="48">
        <v>0</v>
      </c>
      <c r="U1042" s="48">
        <v>0</v>
      </c>
      <c r="V1042" s="130">
        <v>10500000</v>
      </c>
      <c r="W1042" s="48">
        <v>0</v>
      </c>
      <c r="X1042" s="48">
        <v>10500000</v>
      </c>
      <c r="AA1042" s="107"/>
      <c r="AB1042" s="107"/>
    </row>
    <row r="1043" spans="1:28" s="48" customFormat="1" x14ac:dyDescent="0.25">
      <c r="A1043" s="107">
        <v>2020</v>
      </c>
      <c r="B1043" s="107">
        <v>118</v>
      </c>
      <c r="C1043" s="107">
        <v>1</v>
      </c>
      <c r="D1043" s="109">
        <v>43831</v>
      </c>
      <c r="E1043" s="109">
        <v>44104</v>
      </c>
      <c r="F1043" s="109">
        <v>44104</v>
      </c>
      <c r="G1043" s="107" t="s">
        <v>137</v>
      </c>
      <c r="H1043" s="107" t="s">
        <v>138</v>
      </c>
      <c r="I1043" s="107">
        <v>720</v>
      </c>
      <c r="J1043" s="107">
        <v>634</v>
      </c>
      <c r="K1043" s="109">
        <v>43981</v>
      </c>
      <c r="L1043" s="107" t="s">
        <v>172</v>
      </c>
      <c r="M1043" s="107">
        <v>79887061</v>
      </c>
      <c r="N1043" s="107" t="s">
        <v>1794</v>
      </c>
      <c r="O1043" s="107" t="s">
        <v>112</v>
      </c>
      <c r="P1043" s="107">
        <v>420</v>
      </c>
      <c r="Q1043" s="109">
        <v>43981</v>
      </c>
      <c r="R1043" s="107" t="s">
        <v>4278</v>
      </c>
      <c r="S1043" s="48">
        <v>33920000</v>
      </c>
      <c r="T1043" s="48">
        <v>0</v>
      </c>
      <c r="U1043" s="48">
        <v>0</v>
      </c>
      <c r="V1043" s="130">
        <v>33920000</v>
      </c>
      <c r="W1043" s="48">
        <v>17400000</v>
      </c>
      <c r="X1043" s="48">
        <v>16520000</v>
      </c>
      <c r="AA1043" s="107"/>
      <c r="AB1043" s="107"/>
    </row>
    <row r="1044" spans="1:28" s="48" customFormat="1" hidden="1" x14ac:dyDescent="0.25">
      <c r="A1044" s="107">
        <v>2020</v>
      </c>
      <c r="B1044" s="107">
        <v>118</v>
      </c>
      <c r="C1044" s="107">
        <v>1</v>
      </c>
      <c r="D1044" s="109">
        <v>43831</v>
      </c>
      <c r="E1044" s="109">
        <v>44104</v>
      </c>
      <c r="F1044" s="109">
        <v>44104</v>
      </c>
      <c r="G1044" s="107" t="s">
        <v>137</v>
      </c>
      <c r="H1044" s="107" t="s">
        <v>138</v>
      </c>
      <c r="I1044" s="107">
        <v>245</v>
      </c>
      <c r="J1044" s="107">
        <v>693</v>
      </c>
      <c r="K1044" s="109">
        <v>43982</v>
      </c>
      <c r="L1044" s="107" t="s">
        <v>171</v>
      </c>
      <c r="M1044" s="107">
        <v>860011153</v>
      </c>
      <c r="N1044" s="107" t="s">
        <v>1068</v>
      </c>
      <c r="O1044" s="107" t="s">
        <v>108</v>
      </c>
      <c r="P1044" s="107">
        <v>31052020</v>
      </c>
      <c r="Q1044" s="109">
        <v>43982</v>
      </c>
      <c r="R1044" s="107" t="s">
        <v>1069</v>
      </c>
      <c r="S1044" s="48">
        <v>182643035</v>
      </c>
      <c r="T1044" s="48">
        <v>0</v>
      </c>
      <c r="U1044" s="48">
        <v>0</v>
      </c>
      <c r="V1044" s="131">
        <v>182643035</v>
      </c>
      <c r="W1044" s="48">
        <v>111062200</v>
      </c>
      <c r="X1044" s="48">
        <v>71580835</v>
      </c>
      <c r="AA1044" s="107"/>
      <c r="AB1044" s="107"/>
    </row>
    <row r="1045" spans="1:28" s="48" customFormat="1" x14ac:dyDescent="0.25">
      <c r="A1045" s="107">
        <v>2020</v>
      </c>
      <c r="B1045" s="107">
        <v>118</v>
      </c>
      <c r="C1045" s="107">
        <v>1</v>
      </c>
      <c r="D1045" s="109">
        <v>43831</v>
      </c>
      <c r="E1045" s="109">
        <v>44104</v>
      </c>
      <c r="F1045" s="109">
        <v>44104</v>
      </c>
      <c r="G1045" s="107" t="s">
        <v>116</v>
      </c>
      <c r="H1045" s="107" t="s">
        <v>3851</v>
      </c>
      <c r="I1045" s="107">
        <v>728</v>
      </c>
      <c r="J1045" s="107">
        <v>644</v>
      </c>
      <c r="K1045" s="109">
        <v>43982</v>
      </c>
      <c r="L1045" s="107" t="s">
        <v>172</v>
      </c>
      <c r="M1045" s="107">
        <v>39707570</v>
      </c>
      <c r="N1045" s="107" t="s">
        <v>1811</v>
      </c>
      <c r="O1045" s="107" t="s">
        <v>113</v>
      </c>
      <c r="P1045" s="107">
        <v>421</v>
      </c>
      <c r="Q1045" s="109">
        <v>43982</v>
      </c>
      <c r="R1045" s="107" t="s">
        <v>4279</v>
      </c>
      <c r="S1045" s="48">
        <v>23240000</v>
      </c>
      <c r="T1045" s="48">
        <v>0</v>
      </c>
      <c r="U1045" s="48">
        <v>0</v>
      </c>
      <c r="V1045" s="130">
        <v>23240000</v>
      </c>
      <c r="W1045" s="48">
        <v>9960000</v>
      </c>
      <c r="X1045" s="48">
        <v>13280000</v>
      </c>
      <c r="AA1045" s="107"/>
      <c r="AB1045" s="107"/>
    </row>
    <row r="1046" spans="1:28" s="48" customFormat="1" x14ac:dyDescent="0.25">
      <c r="A1046" s="107">
        <v>2020</v>
      </c>
      <c r="B1046" s="107">
        <v>118</v>
      </c>
      <c r="C1046" s="107">
        <v>1</v>
      </c>
      <c r="D1046" s="109">
        <v>43831</v>
      </c>
      <c r="E1046" s="109">
        <v>44104</v>
      </c>
      <c r="F1046" s="109">
        <v>44104</v>
      </c>
      <c r="G1046" s="107" t="s">
        <v>116</v>
      </c>
      <c r="H1046" s="107" t="s">
        <v>3851</v>
      </c>
      <c r="I1046" s="107">
        <v>727</v>
      </c>
      <c r="J1046" s="107">
        <v>654</v>
      </c>
      <c r="K1046" s="109">
        <v>43982</v>
      </c>
      <c r="L1046" s="107" t="s">
        <v>172</v>
      </c>
      <c r="M1046" s="107">
        <v>52777755</v>
      </c>
      <c r="N1046" s="107" t="s">
        <v>987</v>
      </c>
      <c r="O1046" s="107" t="s">
        <v>112</v>
      </c>
      <c r="P1046" s="107">
        <v>422</v>
      </c>
      <c r="Q1046" s="109">
        <v>43982</v>
      </c>
      <c r="R1046" s="107" t="s">
        <v>4280</v>
      </c>
      <c r="S1046" s="48">
        <v>66500000</v>
      </c>
      <c r="T1046" s="48">
        <v>0</v>
      </c>
      <c r="U1046" s="48">
        <v>0</v>
      </c>
      <c r="V1046" s="130">
        <v>66500000</v>
      </c>
      <c r="W1046" s="48">
        <v>28500000</v>
      </c>
      <c r="X1046" s="48">
        <v>38000000</v>
      </c>
      <c r="AA1046" s="107"/>
      <c r="AB1046" s="107"/>
    </row>
    <row r="1047" spans="1:28" s="48" customFormat="1" x14ac:dyDescent="0.25">
      <c r="A1047" s="107">
        <v>2020</v>
      </c>
      <c r="B1047" s="107">
        <v>118</v>
      </c>
      <c r="C1047" s="107">
        <v>1</v>
      </c>
      <c r="D1047" s="109">
        <v>43831</v>
      </c>
      <c r="E1047" s="109">
        <v>44104</v>
      </c>
      <c r="F1047" s="109">
        <v>44104</v>
      </c>
      <c r="G1047" s="107" t="s">
        <v>141</v>
      </c>
      <c r="H1047" s="107" t="s">
        <v>4001</v>
      </c>
      <c r="I1047" s="107">
        <v>396</v>
      </c>
      <c r="J1047" s="107">
        <v>610</v>
      </c>
      <c r="K1047" s="109">
        <v>43980</v>
      </c>
      <c r="L1047" s="107" t="s">
        <v>172</v>
      </c>
      <c r="M1047" s="107">
        <v>1022328042</v>
      </c>
      <c r="N1047" s="107" t="s">
        <v>1757</v>
      </c>
      <c r="O1047" s="107" t="s">
        <v>112</v>
      </c>
      <c r="P1047" s="107">
        <v>423</v>
      </c>
      <c r="Q1047" s="109">
        <v>43980</v>
      </c>
      <c r="R1047" s="107" t="s">
        <v>4281</v>
      </c>
      <c r="S1047" s="48">
        <v>31650000</v>
      </c>
      <c r="T1047" s="48">
        <v>0</v>
      </c>
      <c r="U1047" s="48">
        <v>0</v>
      </c>
      <c r="V1047" s="130">
        <v>31650000</v>
      </c>
      <c r="W1047" s="48">
        <v>13500000</v>
      </c>
      <c r="X1047" s="48">
        <v>18150000</v>
      </c>
      <c r="AA1047" s="107"/>
      <c r="AB1047" s="107"/>
    </row>
    <row r="1048" spans="1:28" s="48" customFormat="1" x14ac:dyDescent="0.25">
      <c r="A1048" s="107">
        <v>2020</v>
      </c>
      <c r="B1048" s="107">
        <v>118</v>
      </c>
      <c r="C1048" s="107">
        <v>1</v>
      </c>
      <c r="D1048" s="109">
        <v>43831</v>
      </c>
      <c r="E1048" s="109">
        <v>44104</v>
      </c>
      <c r="F1048" s="109">
        <v>44104</v>
      </c>
      <c r="G1048" s="107" t="s">
        <v>137</v>
      </c>
      <c r="H1048" s="107" t="s">
        <v>138</v>
      </c>
      <c r="I1048" s="107">
        <v>721</v>
      </c>
      <c r="J1048" s="107">
        <v>635</v>
      </c>
      <c r="K1048" s="109">
        <v>43981</v>
      </c>
      <c r="L1048" s="107" t="s">
        <v>171</v>
      </c>
      <c r="M1048" s="107">
        <v>830033498</v>
      </c>
      <c r="N1048" s="107" t="s">
        <v>1796</v>
      </c>
      <c r="O1048" s="107" t="s">
        <v>1278</v>
      </c>
      <c r="P1048" s="107">
        <v>424</v>
      </c>
      <c r="Q1048" s="109">
        <v>43981</v>
      </c>
      <c r="R1048" s="107" t="s">
        <v>4282</v>
      </c>
      <c r="S1048" s="48">
        <v>51304554</v>
      </c>
      <c r="T1048" s="48">
        <v>0</v>
      </c>
      <c r="U1048" s="48">
        <v>0</v>
      </c>
      <c r="V1048" s="130">
        <v>51304554</v>
      </c>
      <c r="W1048" s="48">
        <v>14658444</v>
      </c>
      <c r="X1048" s="48">
        <v>36646110</v>
      </c>
      <c r="AA1048" s="107"/>
      <c r="AB1048" s="107"/>
    </row>
    <row r="1049" spans="1:28" s="48" customFormat="1" x14ac:dyDescent="0.25">
      <c r="A1049" s="107">
        <v>2020</v>
      </c>
      <c r="B1049" s="107">
        <v>118</v>
      </c>
      <c r="C1049" s="107">
        <v>1</v>
      </c>
      <c r="D1049" s="109">
        <v>43831</v>
      </c>
      <c r="E1049" s="109">
        <v>44104</v>
      </c>
      <c r="F1049" s="109">
        <v>44104</v>
      </c>
      <c r="G1049" s="107" t="s">
        <v>137</v>
      </c>
      <c r="H1049" s="107" t="s">
        <v>138</v>
      </c>
      <c r="I1049" s="107">
        <v>696</v>
      </c>
      <c r="J1049" s="107">
        <v>613</v>
      </c>
      <c r="K1049" s="109">
        <v>43981</v>
      </c>
      <c r="L1049" s="107" t="s">
        <v>172</v>
      </c>
      <c r="M1049" s="107">
        <v>1022324164</v>
      </c>
      <c r="N1049" s="107" t="s">
        <v>1762</v>
      </c>
      <c r="O1049" s="107" t="s">
        <v>112</v>
      </c>
      <c r="P1049" s="107">
        <v>425</v>
      </c>
      <c r="Q1049" s="109">
        <v>43981</v>
      </c>
      <c r="R1049" s="107" t="s">
        <v>4283</v>
      </c>
      <c r="S1049" s="48">
        <v>52500000</v>
      </c>
      <c r="T1049" s="48">
        <v>0</v>
      </c>
      <c r="U1049" s="48">
        <v>0</v>
      </c>
      <c r="V1049" s="130">
        <v>52500000</v>
      </c>
      <c r="W1049" s="48">
        <v>22500000</v>
      </c>
      <c r="X1049" s="48">
        <v>30000000</v>
      </c>
      <c r="AA1049" s="107"/>
      <c r="AB1049" s="107"/>
    </row>
    <row r="1050" spans="1:28" s="48" customFormat="1" x14ac:dyDescent="0.25">
      <c r="A1050" s="107">
        <v>2020</v>
      </c>
      <c r="B1050" s="107">
        <v>118</v>
      </c>
      <c r="C1050" s="107">
        <v>1</v>
      </c>
      <c r="D1050" s="109">
        <v>43831</v>
      </c>
      <c r="E1050" s="109">
        <v>44104</v>
      </c>
      <c r="F1050" s="109">
        <v>44104</v>
      </c>
      <c r="G1050" s="107" t="s">
        <v>128</v>
      </c>
      <c r="H1050" s="107" t="s">
        <v>3867</v>
      </c>
      <c r="I1050" s="107">
        <v>674</v>
      </c>
      <c r="J1050" s="107">
        <v>637</v>
      </c>
      <c r="K1050" s="109">
        <v>43981</v>
      </c>
      <c r="L1050" s="107" t="s">
        <v>172</v>
      </c>
      <c r="M1050" s="107">
        <v>1032457164</v>
      </c>
      <c r="N1050" s="107" t="s">
        <v>1799</v>
      </c>
      <c r="O1050" s="107" t="s">
        <v>112</v>
      </c>
      <c r="P1050" s="107">
        <v>426</v>
      </c>
      <c r="Q1050" s="109">
        <v>43981</v>
      </c>
      <c r="R1050" s="107" t="s">
        <v>4089</v>
      </c>
      <c r="S1050" s="48">
        <v>38850000</v>
      </c>
      <c r="T1050" s="48">
        <v>0</v>
      </c>
      <c r="U1050" s="48">
        <v>0</v>
      </c>
      <c r="V1050" s="130">
        <v>38850000</v>
      </c>
      <c r="W1050" s="48">
        <v>16650000</v>
      </c>
      <c r="X1050" s="48">
        <v>22200000</v>
      </c>
      <c r="AA1050" s="107"/>
      <c r="AB1050" s="107"/>
    </row>
    <row r="1051" spans="1:28" s="48" customFormat="1" x14ac:dyDescent="0.25">
      <c r="A1051" s="107">
        <v>2020</v>
      </c>
      <c r="B1051" s="107">
        <v>118</v>
      </c>
      <c r="C1051" s="107">
        <v>1</v>
      </c>
      <c r="D1051" s="109">
        <v>43831</v>
      </c>
      <c r="E1051" s="109">
        <v>44104</v>
      </c>
      <c r="F1051" s="109">
        <v>44104</v>
      </c>
      <c r="G1051" s="107" t="s">
        <v>128</v>
      </c>
      <c r="H1051" s="107" t="s">
        <v>3867</v>
      </c>
      <c r="I1051" s="107">
        <v>370</v>
      </c>
      <c r="J1051" s="107">
        <v>653</v>
      </c>
      <c r="K1051" s="109">
        <v>43982</v>
      </c>
      <c r="L1051" s="107" t="s">
        <v>172</v>
      </c>
      <c r="M1051" s="107">
        <v>80490076</v>
      </c>
      <c r="N1051" s="107" t="s">
        <v>1822</v>
      </c>
      <c r="O1051" s="107" t="s">
        <v>112</v>
      </c>
      <c r="P1051" s="107">
        <v>427</v>
      </c>
      <c r="Q1051" s="109">
        <v>43982</v>
      </c>
      <c r="R1051" s="107" t="s">
        <v>4118</v>
      </c>
      <c r="S1051" s="48">
        <v>38850000</v>
      </c>
      <c r="T1051" s="48">
        <v>0</v>
      </c>
      <c r="U1051" s="48">
        <v>0</v>
      </c>
      <c r="V1051" s="130">
        <v>38850000</v>
      </c>
      <c r="W1051" s="48">
        <v>16465000</v>
      </c>
      <c r="X1051" s="48">
        <v>22385000</v>
      </c>
      <c r="AA1051" s="107"/>
      <c r="AB1051" s="107"/>
    </row>
    <row r="1052" spans="1:28" s="48" customFormat="1" x14ac:dyDescent="0.25">
      <c r="A1052" s="107">
        <v>2020</v>
      </c>
      <c r="B1052" s="107">
        <v>118</v>
      </c>
      <c r="C1052" s="107">
        <v>1</v>
      </c>
      <c r="D1052" s="109">
        <v>43831</v>
      </c>
      <c r="E1052" s="109">
        <v>44104</v>
      </c>
      <c r="F1052" s="109">
        <v>44104</v>
      </c>
      <c r="G1052" s="107" t="s">
        <v>128</v>
      </c>
      <c r="H1052" s="107" t="s">
        <v>3867</v>
      </c>
      <c r="I1052" s="107">
        <v>412</v>
      </c>
      <c r="J1052" s="107">
        <v>655</v>
      </c>
      <c r="K1052" s="109">
        <v>43982</v>
      </c>
      <c r="L1052" s="107" t="s">
        <v>172</v>
      </c>
      <c r="M1052" s="107">
        <v>36280528</v>
      </c>
      <c r="N1052" s="107" t="s">
        <v>1825</v>
      </c>
      <c r="O1052" s="107" t="s">
        <v>112</v>
      </c>
      <c r="P1052" s="107">
        <v>428</v>
      </c>
      <c r="Q1052" s="109">
        <v>43982</v>
      </c>
      <c r="R1052" s="107" t="s">
        <v>4121</v>
      </c>
      <c r="S1052" s="48">
        <v>44100000</v>
      </c>
      <c r="T1052" s="48">
        <v>0</v>
      </c>
      <c r="U1052" s="48">
        <v>0</v>
      </c>
      <c r="V1052" s="130">
        <v>44100000</v>
      </c>
      <c r="W1052" s="48">
        <v>18690000</v>
      </c>
      <c r="X1052" s="48">
        <v>25410000</v>
      </c>
      <c r="AA1052" s="107"/>
      <c r="AB1052" s="107"/>
    </row>
    <row r="1053" spans="1:28" s="48" customFormat="1" x14ac:dyDescent="0.25">
      <c r="A1053" s="107">
        <v>2020</v>
      </c>
      <c r="B1053" s="107">
        <v>118</v>
      </c>
      <c r="C1053" s="107">
        <v>1</v>
      </c>
      <c r="D1053" s="109">
        <v>43831</v>
      </c>
      <c r="E1053" s="109">
        <v>44104</v>
      </c>
      <c r="F1053" s="109">
        <v>44104</v>
      </c>
      <c r="G1053" s="107" t="s">
        <v>128</v>
      </c>
      <c r="H1053" s="107" t="s">
        <v>3867</v>
      </c>
      <c r="I1053" s="107">
        <v>777</v>
      </c>
      <c r="J1053" s="107">
        <v>656</v>
      </c>
      <c r="K1053" s="109">
        <v>43982</v>
      </c>
      <c r="L1053" s="107" t="s">
        <v>172</v>
      </c>
      <c r="M1053" s="107">
        <v>1033722180</v>
      </c>
      <c r="N1053" s="107" t="s">
        <v>1826</v>
      </c>
      <c r="O1053" s="107" t="s">
        <v>112</v>
      </c>
      <c r="P1053" s="107">
        <v>429</v>
      </c>
      <c r="Q1053" s="109">
        <v>43982</v>
      </c>
      <c r="R1053" s="107" t="s">
        <v>4089</v>
      </c>
      <c r="S1053" s="48">
        <v>38850000</v>
      </c>
      <c r="T1053" s="48">
        <v>0</v>
      </c>
      <c r="U1053" s="48">
        <v>0</v>
      </c>
      <c r="V1053" s="130">
        <v>38850000</v>
      </c>
      <c r="W1053" s="48">
        <v>16465000</v>
      </c>
      <c r="X1053" s="48">
        <v>22385000</v>
      </c>
      <c r="AA1053" s="107"/>
      <c r="AB1053" s="107"/>
    </row>
    <row r="1054" spans="1:28" s="48" customFormat="1" x14ac:dyDescent="0.25">
      <c r="A1054" s="107">
        <v>2020</v>
      </c>
      <c r="B1054" s="107">
        <v>118</v>
      </c>
      <c r="C1054" s="107">
        <v>1</v>
      </c>
      <c r="D1054" s="109">
        <v>43831</v>
      </c>
      <c r="E1054" s="109">
        <v>44104</v>
      </c>
      <c r="F1054" s="109">
        <v>44104</v>
      </c>
      <c r="G1054" s="107" t="s">
        <v>128</v>
      </c>
      <c r="H1054" s="107" t="s">
        <v>3867</v>
      </c>
      <c r="I1054" s="107">
        <v>737</v>
      </c>
      <c r="J1054" s="107">
        <v>657</v>
      </c>
      <c r="K1054" s="109">
        <v>43982</v>
      </c>
      <c r="L1054" s="107" t="s">
        <v>172</v>
      </c>
      <c r="M1054" s="107">
        <v>80073169</v>
      </c>
      <c r="N1054" s="107" t="s">
        <v>1827</v>
      </c>
      <c r="O1054" s="107" t="s">
        <v>112</v>
      </c>
      <c r="P1054" s="107">
        <v>430</v>
      </c>
      <c r="Q1054" s="109">
        <v>43982</v>
      </c>
      <c r="R1054" s="107" t="s">
        <v>4284</v>
      </c>
      <c r="S1054" s="48">
        <v>44100000</v>
      </c>
      <c r="T1054" s="48">
        <v>0</v>
      </c>
      <c r="U1054" s="48">
        <v>0</v>
      </c>
      <c r="V1054" s="130">
        <v>44100000</v>
      </c>
      <c r="W1054" s="48">
        <v>18900000</v>
      </c>
      <c r="X1054" s="48">
        <v>25200000</v>
      </c>
      <c r="AA1054" s="107"/>
      <c r="AB1054" s="107"/>
    </row>
    <row r="1055" spans="1:28" s="48" customFormat="1" x14ac:dyDescent="0.25">
      <c r="A1055" s="107">
        <v>2020</v>
      </c>
      <c r="B1055" s="107">
        <v>118</v>
      </c>
      <c r="C1055" s="107">
        <v>1</v>
      </c>
      <c r="D1055" s="109">
        <v>43831</v>
      </c>
      <c r="E1055" s="109">
        <v>44104</v>
      </c>
      <c r="F1055" s="109">
        <v>44104</v>
      </c>
      <c r="G1055" s="107" t="s">
        <v>128</v>
      </c>
      <c r="H1055" s="107" t="s">
        <v>3867</v>
      </c>
      <c r="I1055" s="107">
        <v>365</v>
      </c>
      <c r="J1055" s="107">
        <v>658</v>
      </c>
      <c r="K1055" s="109">
        <v>43982</v>
      </c>
      <c r="L1055" s="107" t="s">
        <v>172</v>
      </c>
      <c r="M1055" s="107">
        <v>79965483</v>
      </c>
      <c r="N1055" s="107" t="s">
        <v>1829</v>
      </c>
      <c r="O1055" s="107" t="s">
        <v>112</v>
      </c>
      <c r="P1055" s="107">
        <v>431</v>
      </c>
      <c r="Q1055" s="109">
        <v>43982</v>
      </c>
      <c r="R1055" s="107" t="s">
        <v>4119</v>
      </c>
      <c r="S1055" s="48">
        <v>38850000</v>
      </c>
      <c r="T1055" s="48">
        <v>0</v>
      </c>
      <c r="U1055" s="48">
        <v>0</v>
      </c>
      <c r="V1055" s="130">
        <v>38850000</v>
      </c>
      <c r="W1055" s="48">
        <v>5550000</v>
      </c>
      <c r="X1055" s="48">
        <v>33300000</v>
      </c>
      <c r="AA1055" s="107"/>
      <c r="AB1055" s="107"/>
    </row>
    <row r="1056" spans="1:28" s="48" customFormat="1" x14ac:dyDescent="0.25">
      <c r="A1056" s="107">
        <v>2020</v>
      </c>
      <c r="B1056" s="107">
        <v>118</v>
      </c>
      <c r="C1056" s="107">
        <v>1</v>
      </c>
      <c r="D1056" s="109">
        <v>43831</v>
      </c>
      <c r="E1056" s="109">
        <v>44104</v>
      </c>
      <c r="F1056" s="109">
        <v>44104</v>
      </c>
      <c r="G1056" s="107" t="s">
        <v>128</v>
      </c>
      <c r="H1056" s="107" t="s">
        <v>3867</v>
      </c>
      <c r="I1056" s="107">
        <v>470</v>
      </c>
      <c r="J1056" s="107">
        <v>659</v>
      </c>
      <c r="K1056" s="109">
        <v>43982</v>
      </c>
      <c r="L1056" s="107" t="s">
        <v>172</v>
      </c>
      <c r="M1056" s="107">
        <v>79915158</v>
      </c>
      <c r="N1056" s="107" t="s">
        <v>1831</v>
      </c>
      <c r="O1056" s="107" t="s">
        <v>112</v>
      </c>
      <c r="P1056" s="107">
        <v>432</v>
      </c>
      <c r="Q1056" s="109">
        <v>43982</v>
      </c>
      <c r="R1056" s="107" t="s">
        <v>4121</v>
      </c>
      <c r="S1056" s="48">
        <v>44100000</v>
      </c>
      <c r="T1056" s="48">
        <v>0</v>
      </c>
      <c r="U1056" s="48">
        <v>0</v>
      </c>
      <c r="V1056" s="130">
        <v>44100000</v>
      </c>
      <c r="W1056" s="48">
        <v>18900000</v>
      </c>
      <c r="X1056" s="48">
        <v>25200000</v>
      </c>
      <c r="AA1056" s="107"/>
      <c r="AB1056" s="107"/>
    </row>
    <row r="1057" spans="1:28" s="48" customFormat="1" x14ac:dyDescent="0.25">
      <c r="A1057" s="107">
        <v>2020</v>
      </c>
      <c r="B1057" s="107">
        <v>118</v>
      </c>
      <c r="C1057" s="107">
        <v>1</v>
      </c>
      <c r="D1057" s="109">
        <v>43831</v>
      </c>
      <c r="E1057" s="109">
        <v>44104</v>
      </c>
      <c r="F1057" s="109">
        <v>44104</v>
      </c>
      <c r="G1057" s="107" t="s">
        <v>128</v>
      </c>
      <c r="H1057" s="107" t="s">
        <v>3867</v>
      </c>
      <c r="I1057" s="107">
        <v>736</v>
      </c>
      <c r="J1057" s="107">
        <v>660</v>
      </c>
      <c r="K1057" s="109">
        <v>43982</v>
      </c>
      <c r="L1057" s="107" t="s">
        <v>172</v>
      </c>
      <c r="M1057" s="107">
        <v>51968149</v>
      </c>
      <c r="N1057" s="107" t="s">
        <v>1832</v>
      </c>
      <c r="O1057" s="107" t="s">
        <v>112</v>
      </c>
      <c r="P1057" s="107">
        <v>433</v>
      </c>
      <c r="Q1057" s="109">
        <v>43982</v>
      </c>
      <c r="R1057" s="107" t="s">
        <v>4089</v>
      </c>
      <c r="S1057" s="48">
        <v>38850000</v>
      </c>
      <c r="T1057" s="48">
        <v>0</v>
      </c>
      <c r="U1057" s="48">
        <v>0</v>
      </c>
      <c r="V1057" s="130">
        <v>38850000</v>
      </c>
      <c r="W1057" s="48">
        <v>16650000</v>
      </c>
      <c r="X1057" s="48">
        <v>22200000</v>
      </c>
      <c r="AA1057" s="107"/>
      <c r="AB1057" s="107"/>
    </row>
    <row r="1058" spans="1:28" s="48" customFormat="1" hidden="1" x14ac:dyDescent="0.25">
      <c r="A1058" s="107">
        <v>2020</v>
      </c>
      <c r="B1058" s="107">
        <v>118</v>
      </c>
      <c r="C1058" s="107">
        <v>1</v>
      </c>
      <c r="D1058" s="109">
        <v>43831</v>
      </c>
      <c r="E1058" s="109">
        <v>44104</v>
      </c>
      <c r="F1058" s="109">
        <v>44104</v>
      </c>
      <c r="G1058" s="107" t="s">
        <v>123</v>
      </c>
      <c r="H1058" s="107" t="s">
        <v>124</v>
      </c>
      <c r="I1058" s="107">
        <v>107</v>
      </c>
      <c r="J1058" s="107">
        <v>66</v>
      </c>
      <c r="K1058" s="109">
        <v>43861</v>
      </c>
      <c r="L1058" s="107" t="s">
        <v>172</v>
      </c>
      <c r="M1058" s="107">
        <v>53013913</v>
      </c>
      <c r="N1058" s="107" t="s">
        <v>45</v>
      </c>
      <c r="O1058" s="107" t="s">
        <v>112</v>
      </c>
      <c r="P1058" s="107">
        <v>434</v>
      </c>
      <c r="Q1058" s="109">
        <v>43529</v>
      </c>
      <c r="R1058" s="107" t="s">
        <v>4285</v>
      </c>
      <c r="S1058" s="48">
        <v>25956000</v>
      </c>
      <c r="T1058" s="48">
        <v>988800</v>
      </c>
      <c r="U1058" s="48">
        <v>0</v>
      </c>
      <c r="V1058" s="131">
        <v>24967200</v>
      </c>
      <c r="W1058" s="48">
        <v>24967200</v>
      </c>
      <c r="X1058" s="48">
        <v>0</v>
      </c>
      <c r="AA1058" s="107"/>
      <c r="AB1058" s="107"/>
    </row>
    <row r="1059" spans="1:28" s="48" customFormat="1" x14ac:dyDescent="0.25">
      <c r="A1059" s="107">
        <v>2020</v>
      </c>
      <c r="B1059" s="107">
        <v>118</v>
      </c>
      <c r="C1059" s="107">
        <v>1</v>
      </c>
      <c r="D1059" s="109">
        <v>43831</v>
      </c>
      <c r="E1059" s="109">
        <v>44104</v>
      </c>
      <c r="F1059" s="109">
        <v>44104</v>
      </c>
      <c r="G1059" s="107" t="s">
        <v>128</v>
      </c>
      <c r="H1059" s="107" t="s">
        <v>3867</v>
      </c>
      <c r="I1059" s="107">
        <v>463</v>
      </c>
      <c r="J1059" s="107">
        <v>662</v>
      </c>
      <c r="K1059" s="109">
        <v>43982</v>
      </c>
      <c r="L1059" s="107" t="s">
        <v>172</v>
      </c>
      <c r="M1059" s="107">
        <v>52707986</v>
      </c>
      <c r="N1059" s="107" t="s">
        <v>1835</v>
      </c>
      <c r="O1059" s="107" t="s">
        <v>112</v>
      </c>
      <c r="P1059" s="107">
        <v>434</v>
      </c>
      <c r="Q1059" s="109">
        <v>43982</v>
      </c>
      <c r="R1059" s="107" t="s">
        <v>4118</v>
      </c>
      <c r="S1059" s="48">
        <v>38850000</v>
      </c>
      <c r="T1059" s="48">
        <v>0</v>
      </c>
      <c r="U1059" s="48">
        <v>0</v>
      </c>
      <c r="V1059" s="130">
        <v>38850000</v>
      </c>
      <c r="W1059" s="48">
        <v>16465000</v>
      </c>
      <c r="X1059" s="48">
        <v>22385000</v>
      </c>
      <c r="AA1059" s="107"/>
      <c r="AB1059" s="107"/>
    </row>
    <row r="1060" spans="1:28" s="48" customFormat="1" x14ac:dyDescent="0.25">
      <c r="A1060" s="107">
        <v>2020</v>
      </c>
      <c r="B1060" s="107">
        <v>118</v>
      </c>
      <c r="C1060" s="107">
        <v>1</v>
      </c>
      <c r="D1060" s="109">
        <v>43831</v>
      </c>
      <c r="E1060" s="109">
        <v>44104</v>
      </c>
      <c r="F1060" s="109">
        <v>44104</v>
      </c>
      <c r="G1060" s="107" t="s">
        <v>137</v>
      </c>
      <c r="H1060" s="107" t="s">
        <v>138</v>
      </c>
      <c r="I1060" s="107">
        <v>753</v>
      </c>
      <c r="J1060" s="107">
        <v>631</v>
      </c>
      <c r="K1060" s="109">
        <v>43981</v>
      </c>
      <c r="L1060" s="107" t="s">
        <v>172</v>
      </c>
      <c r="M1060" s="107">
        <v>53072428</v>
      </c>
      <c r="N1060" s="107" t="s">
        <v>1789</v>
      </c>
      <c r="O1060" s="107" t="s">
        <v>112</v>
      </c>
      <c r="P1060" s="107">
        <v>435</v>
      </c>
      <c r="Q1060" s="109">
        <v>43981</v>
      </c>
      <c r="R1060" s="107" t="s">
        <v>4286</v>
      </c>
      <c r="S1060" s="48">
        <v>43200000</v>
      </c>
      <c r="T1060" s="48">
        <v>0</v>
      </c>
      <c r="U1060" s="48">
        <v>0</v>
      </c>
      <c r="V1060" s="130">
        <v>43200000</v>
      </c>
      <c r="W1060" s="48">
        <v>21600000</v>
      </c>
      <c r="X1060" s="48">
        <v>21600000</v>
      </c>
      <c r="AA1060" s="107"/>
      <c r="AB1060" s="107"/>
    </row>
    <row r="1061" spans="1:28" s="48" customFormat="1" hidden="1" x14ac:dyDescent="0.25">
      <c r="A1061" s="107">
        <v>2020</v>
      </c>
      <c r="B1061" s="107">
        <v>118</v>
      </c>
      <c r="C1061" s="107">
        <v>1</v>
      </c>
      <c r="D1061" s="109">
        <v>43831</v>
      </c>
      <c r="E1061" s="109">
        <v>44104</v>
      </c>
      <c r="F1061" s="109">
        <v>44104</v>
      </c>
      <c r="G1061" s="107" t="s">
        <v>137</v>
      </c>
      <c r="H1061" s="107" t="s">
        <v>138</v>
      </c>
      <c r="I1061" s="107">
        <v>151</v>
      </c>
      <c r="J1061" s="107">
        <v>64</v>
      </c>
      <c r="K1061" s="109">
        <v>43861</v>
      </c>
      <c r="L1061" s="107" t="s">
        <v>171</v>
      </c>
      <c r="M1061" s="107">
        <v>900062917</v>
      </c>
      <c r="N1061" s="107" t="s">
        <v>94</v>
      </c>
      <c r="O1061" s="107" t="s">
        <v>95</v>
      </c>
      <c r="P1061" s="107">
        <v>436</v>
      </c>
      <c r="Q1061" s="109">
        <v>43556</v>
      </c>
      <c r="R1061" s="107" t="s">
        <v>4287</v>
      </c>
      <c r="S1061" s="48">
        <v>255000000</v>
      </c>
      <c r="T1061" s="48">
        <v>0</v>
      </c>
      <c r="U1061" s="48">
        <v>0</v>
      </c>
      <c r="V1061" s="131">
        <v>255000000</v>
      </c>
      <c r="W1061" s="48">
        <v>0</v>
      </c>
      <c r="X1061" s="48">
        <v>255000000</v>
      </c>
      <c r="AA1061" s="107"/>
      <c r="AB1061" s="107"/>
    </row>
    <row r="1062" spans="1:28" s="48" customFormat="1" x14ac:dyDescent="0.25">
      <c r="A1062" s="107">
        <v>2020</v>
      </c>
      <c r="B1062" s="107">
        <v>118</v>
      </c>
      <c r="C1062" s="107">
        <v>1</v>
      </c>
      <c r="D1062" s="109">
        <v>43831</v>
      </c>
      <c r="E1062" s="109">
        <v>44104</v>
      </c>
      <c r="F1062" s="109">
        <v>44104</v>
      </c>
      <c r="G1062" s="107" t="s">
        <v>137</v>
      </c>
      <c r="H1062" s="107" t="s">
        <v>138</v>
      </c>
      <c r="I1062" s="107">
        <v>759</v>
      </c>
      <c r="J1062" s="107">
        <v>617</v>
      </c>
      <c r="K1062" s="109">
        <v>43981</v>
      </c>
      <c r="L1062" s="107" t="s">
        <v>172</v>
      </c>
      <c r="M1062" s="107">
        <v>52982630</v>
      </c>
      <c r="N1062" s="107" t="s">
        <v>1770</v>
      </c>
      <c r="O1062" s="107" t="s">
        <v>113</v>
      </c>
      <c r="P1062" s="107">
        <v>436</v>
      </c>
      <c r="Q1062" s="109">
        <v>43981</v>
      </c>
      <c r="R1062" s="107" t="s">
        <v>4288</v>
      </c>
      <c r="S1062" s="48">
        <v>23570358</v>
      </c>
      <c r="T1062" s="48">
        <v>0</v>
      </c>
      <c r="U1062" s="48">
        <v>0</v>
      </c>
      <c r="V1062" s="130">
        <v>23570358</v>
      </c>
      <c r="W1062" s="48">
        <v>10101582</v>
      </c>
      <c r="X1062" s="48">
        <v>13468776</v>
      </c>
      <c r="AA1062" s="107"/>
      <c r="AB1062" s="107"/>
    </row>
    <row r="1063" spans="1:28" s="48" customFormat="1" x14ac:dyDescent="0.25">
      <c r="A1063" s="107">
        <v>2020</v>
      </c>
      <c r="B1063" s="107">
        <v>118</v>
      </c>
      <c r="C1063" s="107">
        <v>1</v>
      </c>
      <c r="D1063" s="109">
        <v>43831</v>
      </c>
      <c r="E1063" s="109">
        <v>44104</v>
      </c>
      <c r="F1063" s="109">
        <v>44104</v>
      </c>
      <c r="G1063" s="107" t="s">
        <v>968</v>
      </c>
      <c r="H1063" s="107" t="s">
        <v>4066</v>
      </c>
      <c r="I1063" s="107">
        <v>805</v>
      </c>
      <c r="J1063" s="107">
        <v>641</v>
      </c>
      <c r="K1063" s="109">
        <v>43982</v>
      </c>
      <c r="L1063" s="107" t="s">
        <v>171</v>
      </c>
      <c r="M1063" s="107">
        <v>900572445</v>
      </c>
      <c r="N1063" s="107" t="s">
        <v>1805</v>
      </c>
      <c r="O1063" s="107" t="s">
        <v>1278</v>
      </c>
      <c r="P1063" s="107">
        <v>437</v>
      </c>
      <c r="Q1063" s="109">
        <v>43982</v>
      </c>
      <c r="R1063" s="107" t="s">
        <v>1806</v>
      </c>
      <c r="S1063" s="48">
        <v>34410652</v>
      </c>
      <c r="T1063" s="48">
        <v>0</v>
      </c>
      <c r="U1063" s="48">
        <v>0</v>
      </c>
      <c r="V1063" s="130">
        <v>34410652</v>
      </c>
      <c r="W1063" s="48">
        <v>0</v>
      </c>
      <c r="X1063" s="48">
        <v>34410652</v>
      </c>
      <c r="AA1063" s="107"/>
      <c r="AB1063" s="107"/>
    </row>
    <row r="1064" spans="1:28" s="48" customFormat="1" x14ac:dyDescent="0.25">
      <c r="A1064" s="107">
        <v>2020</v>
      </c>
      <c r="B1064" s="107">
        <v>118</v>
      </c>
      <c r="C1064" s="107">
        <v>1</v>
      </c>
      <c r="D1064" s="109">
        <v>43831</v>
      </c>
      <c r="E1064" s="109">
        <v>44104</v>
      </c>
      <c r="F1064" s="109">
        <v>44104</v>
      </c>
      <c r="G1064" s="107" t="s">
        <v>141</v>
      </c>
      <c r="H1064" s="107" t="s">
        <v>4001</v>
      </c>
      <c r="I1064" s="107">
        <v>772</v>
      </c>
      <c r="J1064" s="107">
        <v>625</v>
      </c>
      <c r="K1064" s="109">
        <v>43981</v>
      </c>
      <c r="L1064" s="107" t="s">
        <v>172</v>
      </c>
      <c r="M1064" s="107">
        <v>1012421393</v>
      </c>
      <c r="N1064" s="107" t="s">
        <v>1780</v>
      </c>
      <c r="O1064" s="107" t="s">
        <v>112</v>
      </c>
      <c r="P1064" s="107">
        <v>438</v>
      </c>
      <c r="Q1064" s="109">
        <v>43981</v>
      </c>
      <c r="R1064" s="107" t="s">
        <v>4289</v>
      </c>
      <c r="S1064" s="48">
        <v>31650000</v>
      </c>
      <c r="T1064" s="48">
        <v>0</v>
      </c>
      <c r="U1064" s="48">
        <v>0</v>
      </c>
      <c r="V1064" s="130">
        <v>31650000</v>
      </c>
      <c r="W1064" s="48">
        <v>13500000</v>
      </c>
      <c r="X1064" s="48">
        <v>18150000</v>
      </c>
      <c r="AA1064" s="107"/>
      <c r="AB1064" s="107"/>
    </row>
    <row r="1065" spans="1:28" s="48" customFormat="1" x14ac:dyDescent="0.25">
      <c r="A1065" s="107">
        <v>2020</v>
      </c>
      <c r="B1065" s="107">
        <v>118</v>
      </c>
      <c r="C1065" s="107">
        <v>1</v>
      </c>
      <c r="D1065" s="109">
        <v>43831</v>
      </c>
      <c r="E1065" s="109">
        <v>44104</v>
      </c>
      <c r="F1065" s="109">
        <v>44104</v>
      </c>
      <c r="G1065" s="107" t="s">
        <v>137</v>
      </c>
      <c r="H1065" s="107" t="s">
        <v>138</v>
      </c>
      <c r="I1065" s="107">
        <v>781</v>
      </c>
      <c r="J1065" s="107">
        <v>615</v>
      </c>
      <c r="K1065" s="109">
        <v>43981</v>
      </c>
      <c r="L1065" s="107" t="s">
        <v>172</v>
      </c>
      <c r="M1065" s="107">
        <v>1026272140</v>
      </c>
      <c r="N1065" s="107" t="s">
        <v>1766</v>
      </c>
      <c r="O1065" s="107" t="s">
        <v>113</v>
      </c>
      <c r="P1065" s="107">
        <v>439</v>
      </c>
      <c r="Q1065" s="109">
        <v>43981</v>
      </c>
      <c r="R1065" s="107" t="s">
        <v>4290</v>
      </c>
      <c r="S1065" s="48">
        <v>7116667</v>
      </c>
      <c r="T1065" s="48">
        <v>0</v>
      </c>
      <c r="U1065" s="48">
        <v>0</v>
      </c>
      <c r="V1065" s="130">
        <v>7116667</v>
      </c>
      <c r="W1065" s="48">
        <v>5250000</v>
      </c>
      <c r="X1065" s="48">
        <v>1866667</v>
      </c>
      <c r="AA1065" s="107"/>
      <c r="AB1065" s="107"/>
    </row>
    <row r="1066" spans="1:28" s="48" customFormat="1" x14ac:dyDescent="0.25">
      <c r="A1066" s="107">
        <v>2020</v>
      </c>
      <c r="B1066" s="107">
        <v>118</v>
      </c>
      <c r="C1066" s="107">
        <v>1</v>
      </c>
      <c r="D1066" s="109">
        <v>43831</v>
      </c>
      <c r="E1066" s="109">
        <v>44104</v>
      </c>
      <c r="F1066" s="109">
        <v>44104</v>
      </c>
      <c r="G1066" s="107" t="s">
        <v>2510</v>
      </c>
      <c r="H1066" s="107" t="s">
        <v>3855</v>
      </c>
      <c r="I1066" s="107">
        <v>1301</v>
      </c>
      <c r="J1066" s="107">
        <v>1023</v>
      </c>
      <c r="K1066" s="109">
        <v>44099</v>
      </c>
      <c r="L1066" s="107" t="s">
        <v>172</v>
      </c>
      <c r="M1066" s="107">
        <v>1026272140</v>
      </c>
      <c r="N1066" s="107" t="s">
        <v>1766</v>
      </c>
      <c r="O1066" s="107" t="s">
        <v>113</v>
      </c>
      <c r="P1066" s="107">
        <v>439</v>
      </c>
      <c r="Q1066" s="109">
        <v>43981</v>
      </c>
      <c r="R1066" s="107" t="s">
        <v>4291</v>
      </c>
      <c r="S1066" s="48">
        <v>3383333</v>
      </c>
      <c r="T1066" s="48">
        <v>0</v>
      </c>
      <c r="U1066" s="48">
        <v>0</v>
      </c>
      <c r="V1066" s="130">
        <v>3383333</v>
      </c>
      <c r="W1066" s="48">
        <v>0</v>
      </c>
      <c r="X1066" s="48">
        <v>3383333</v>
      </c>
      <c r="AA1066" s="107"/>
      <c r="AB1066" s="107"/>
    </row>
    <row r="1067" spans="1:28" s="48" customFormat="1" x14ac:dyDescent="0.25">
      <c r="A1067" s="107">
        <v>2020</v>
      </c>
      <c r="B1067" s="107">
        <v>118</v>
      </c>
      <c r="C1067" s="107">
        <v>1</v>
      </c>
      <c r="D1067" s="109">
        <v>43831</v>
      </c>
      <c r="E1067" s="109">
        <v>44104</v>
      </c>
      <c r="F1067" s="109">
        <v>44104</v>
      </c>
      <c r="G1067" s="107" t="s">
        <v>137</v>
      </c>
      <c r="H1067" s="107" t="s">
        <v>138</v>
      </c>
      <c r="I1067" s="107">
        <v>780</v>
      </c>
      <c r="J1067" s="107">
        <v>614</v>
      </c>
      <c r="K1067" s="109">
        <v>43981</v>
      </c>
      <c r="L1067" s="107" t="s">
        <v>172</v>
      </c>
      <c r="M1067" s="107">
        <v>53154074</v>
      </c>
      <c r="N1067" s="107" t="s">
        <v>1764</v>
      </c>
      <c r="O1067" s="107" t="s">
        <v>112</v>
      </c>
      <c r="P1067" s="107">
        <v>440</v>
      </c>
      <c r="Q1067" s="109">
        <v>43981</v>
      </c>
      <c r="R1067" s="107" t="s">
        <v>4292</v>
      </c>
      <c r="S1067" s="48">
        <v>19933332</v>
      </c>
      <c r="T1067" s="48">
        <v>0</v>
      </c>
      <c r="U1067" s="48">
        <v>0</v>
      </c>
      <c r="V1067" s="130">
        <v>19933332</v>
      </c>
      <c r="W1067" s="48">
        <v>19716667</v>
      </c>
      <c r="X1067" s="48">
        <v>216665</v>
      </c>
      <c r="AA1067" s="107"/>
      <c r="AB1067" s="107"/>
    </row>
    <row r="1068" spans="1:28" s="48" customFormat="1" x14ac:dyDescent="0.25">
      <c r="A1068" s="107">
        <v>2020</v>
      </c>
      <c r="B1068" s="107">
        <v>118</v>
      </c>
      <c r="C1068" s="107">
        <v>1</v>
      </c>
      <c r="D1068" s="109">
        <v>43831</v>
      </c>
      <c r="E1068" s="109">
        <v>44104</v>
      </c>
      <c r="F1068" s="109">
        <v>44104</v>
      </c>
      <c r="G1068" s="107" t="s">
        <v>2510</v>
      </c>
      <c r="H1068" s="107" t="s">
        <v>3855</v>
      </c>
      <c r="I1068" s="107">
        <v>1098</v>
      </c>
      <c r="J1068" s="107">
        <v>906</v>
      </c>
      <c r="K1068" s="109">
        <v>44061</v>
      </c>
      <c r="L1068" s="107" t="s">
        <v>172</v>
      </c>
      <c r="M1068" s="107">
        <v>53154074</v>
      </c>
      <c r="N1068" s="107" t="s">
        <v>1764</v>
      </c>
      <c r="O1068" s="107" t="s">
        <v>112</v>
      </c>
      <c r="P1068" s="107">
        <v>440</v>
      </c>
      <c r="Q1068" s="109">
        <v>43981</v>
      </c>
      <c r="R1068" s="107" t="s">
        <v>4293</v>
      </c>
      <c r="S1068" s="48">
        <v>9533335</v>
      </c>
      <c r="T1068" s="48">
        <v>0</v>
      </c>
      <c r="U1068" s="48">
        <v>0</v>
      </c>
      <c r="V1068" s="130">
        <v>9533335</v>
      </c>
      <c r="W1068" s="48">
        <v>0</v>
      </c>
      <c r="X1068" s="48">
        <v>9533335</v>
      </c>
      <c r="AA1068" s="107"/>
      <c r="AB1068" s="107"/>
    </row>
    <row r="1069" spans="1:28" s="48" customFormat="1" x14ac:dyDescent="0.25">
      <c r="A1069" s="107">
        <v>2020</v>
      </c>
      <c r="B1069" s="107">
        <v>118</v>
      </c>
      <c r="C1069" s="107">
        <v>1</v>
      </c>
      <c r="D1069" s="109">
        <v>43831</v>
      </c>
      <c r="E1069" s="109">
        <v>44104</v>
      </c>
      <c r="F1069" s="109">
        <v>44104</v>
      </c>
      <c r="G1069" s="107" t="s">
        <v>137</v>
      </c>
      <c r="H1069" s="107" t="s">
        <v>138</v>
      </c>
      <c r="I1069" s="107">
        <v>761</v>
      </c>
      <c r="J1069" s="107">
        <v>618</v>
      </c>
      <c r="K1069" s="109">
        <v>43981</v>
      </c>
      <c r="L1069" s="107" t="s">
        <v>172</v>
      </c>
      <c r="M1069" s="107">
        <v>1022435478</v>
      </c>
      <c r="N1069" s="107" t="s">
        <v>1772</v>
      </c>
      <c r="O1069" s="107" t="s">
        <v>113</v>
      </c>
      <c r="P1069" s="107">
        <v>441</v>
      </c>
      <c r="Q1069" s="109">
        <v>43981</v>
      </c>
      <c r="R1069" s="107" t="s">
        <v>4294</v>
      </c>
      <c r="S1069" s="48">
        <v>23570358</v>
      </c>
      <c r="T1069" s="48">
        <v>0</v>
      </c>
      <c r="U1069" s="48">
        <v>0</v>
      </c>
      <c r="V1069" s="130">
        <v>23570358</v>
      </c>
      <c r="W1069" s="48">
        <v>10101582</v>
      </c>
      <c r="X1069" s="48">
        <v>13468776</v>
      </c>
      <c r="AA1069" s="107"/>
      <c r="AB1069" s="107"/>
    </row>
    <row r="1070" spans="1:28" s="48" customFormat="1" x14ac:dyDescent="0.25">
      <c r="A1070" s="107">
        <v>2020</v>
      </c>
      <c r="B1070" s="107">
        <v>118</v>
      </c>
      <c r="C1070" s="107">
        <v>1</v>
      </c>
      <c r="D1070" s="109">
        <v>43831</v>
      </c>
      <c r="E1070" s="109">
        <v>44104</v>
      </c>
      <c r="F1070" s="109">
        <v>44104</v>
      </c>
      <c r="G1070" s="107" t="s">
        <v>137</v>
      </c>
      <c r="H1070" s="107" t="s">
        <v>138</v>
      </c>
      <c r="I1070" s="107">
        <v>760</v>
      </c>
      <c r="J1070" s="107">
        <v>616</v>
      </c>
      <c r="K1070" s="109">
        <v>43981</v>
      </c>
      <c r="L1070" s="107" t="s">
        <v>172</v>
      </c>
      <c r="M1070" s="107">
        <v>79611011</v>
      </c>
      <c r="N1070" s="107" t="s">
        <v>1768</v>
      </c>
      <c r="O1070" s="107" t="s">
        <v>113</v>
      </c>
      <c r="P1070" s="107">
        <v>442</v>
      </c>
      <c r="Q1070" s="109">
        <v>43981</v>
      </c>
      <c r="R1070" s="107" t="s">
        <v>4295</v>
      </c>
      <c r="S1070" s="48">
        <v>23570358</v>
      </c>
      <c r="T1070" s="48">
        <v>0</v>
      </c>
      <c r="U1070" s="48">
        <v>0</v>
      </c>
      <c r="V1070" s="130">
        <v>23570358</v>
      </c>
      <c r="W1070" s="48">
        <v>10101582</v>
      </c>
      <c r="X1070" s="48">
        <v>13468776</v>
      </c>
      <c r="AA1070" s="107"/>
      <c r="AB1070" s="107"/>
    </row>
    <row r="1071" spans="1:28" s="48" customFormat="1" x14ac:dyDescent="0.25">
      <c r="A1071" s="107">
        <v>2020</v>
      </c>
      <c r="B1071" s="107">
        <v>118</v>
      </c>
      <c r="C1071" s="107">
        <v>1</v>
      </c>
      <c r="D1071" s="109">
        <v>43831</v>
      </c>
      <c r="E1071" s="109">
        <v>44104</v>
      </c>
      <c r="F1071" s="109">
        <v>44104</v>
      </c>
      <c r="G1071" s="107" t="s">
        <v>137</v>
      </c>
      <c r="H1071" s="107" t="s">
        <v>138</v>
      </c>
      <c r="I1071" s="107">
        <v>764</v>
      </c>
      <c r="J1071" s="107">
        <v>622</v>
      </c>
      <c r="K1071" s="109">
        <v>43981</v>
      </c>
      <c r="L1071" s="107" t="s">
        <v>172</v>
      </c>
      <c r="M1071" s="107">
        <v>1073526106</v>
      </c>
      <c r="N1071" s="107" t="s">
        <v>1776</v>
      </c>
      <c r="O1071" s="107" t="s">
        <v>113</v>
      </c>
      <c r="P1071" s="107">
        <v>443</v>
      </c>
      <c r="Q1071" s="109">
        <v>43981</v>
      </c>
      <c r="R1071" s="107" t="s">
        <v>4294</v>
      </c>
      <c r="S1071" s="48">
        <v>23570358</v>
      </c>
      <c r="T1071" s="48">
        <v>0</v>
      </c>
      <c r="U1071" s="48">
        <v>0</v>
      </c>
      <c r="V1071" s="130">
        <v>23570358</v>
      </c>
      <c r="W1071" s="48">
        <v>10101582</v>
      </c>
      <c r="X1071" s="48">
        <v>13468776</v>
      </c>
      <c r="AA1071" s="107"/>
      <c r="AB1071" s="107"/>
    </row>
    <row r="1072" spans="1:28" s="48" customFormat="1" hidden="1" x14ac:dyDescent="0.25">
      <c r="A1072" s="107">
        <v>2020</v>
      </c>
      <c r="B1072" s="107">
        <v>118</v>
      </c>
      <c r="C1072" s="107">
        <v>1</v>
      </c>
      <c r="D1072" s="109">
        <v>43831</v>
      </c>
      <c r="E1072" s="109">
        <v>44104</v>
      </c>
      <c r="F1072" s="109">
        <v>44104</v>
      </c>
      <c r="G1072" s="107" t="s">
        <v>137</v>
      </c>
      <c r="H1072" s="107" t="s">
        <v>138</v>
      </c>
      <c r="I1072" s="107">
        <v>245</v>
      </c>
      <c r="J1072" s="107">
        <v>320</v>
      </c>
      <c r="K1072" s="109">
        <v>43899</v>
      </c>
      <c r="L1072" s="107" t="s">
        <v>171</v>
      </c>
      <c r="M1072" s="107">
        <v>860011153</v>
      </c>
      <c r="N1072" s="107" t="s">
        <v>1068</v>
      </c>
      <c r="O1072" s="107" t="s">
        <v>108</v>
      </c>
      <c r="P1072" s="107">
        <v>41206824</v>
      </c>
      <c r="Q1072" s="109">
        <v>43891</v>
      </c>
      <c r="R1072" s="107" t="s">
        <v>1069</v>
      </c>
      <c r="S1072" s="48">
        <v>9541400</v>
      </c>
      <c r="T1072" s="48">
        <v>0</v>
      </c>
      <c r="U1072" s="48">
        <v>0</v>
      </c>
      <c r="V1072" s="131">
        <v>9541400</v>
      </c>
      <c r="W1072" s="48">
        <v>9541400</v>
      </c>
      <c r="X1072" s="48">
        <v>0</v>
      </c>
      <c r="AA1072" s="107"/>
      <c r="AB1072" s="107"/>
    </row>
    <row r="1073" spans="1:28" s="48" customFormat="1" x14ac:dyDescent="0.25">
      <c r="A1073" s="107">
        <v>2020</v>
      </c>
      <c r="B1073" s="107">
        <v>118</v>
      </c>
      <c r="C1073" s="107">
        <v>1</v>
      </c>
      <c r="D1073" s="109">
        <v>43831</v>
      </c>
      <c r="E1073" s="109">
        <v>44104</v>
      </c>
      <c r="F1073" s="109">
        <v>44104</v>
      </c>
      <c r="G1073" s="107" t="s">
        <v>128</v>
      </c>
      <c r="H1073" s="107" t="s">
        <v>3867</v>
      </c>
      <c r="I1073" s="107">
        <v>744</v>
      </c>
      <c r="J1073" s="107">
        <v>645</v>
      </c>
      <c r="K1073" s="109">
        <v>43982</v>
      </c>
      <c r="L1073" s="107" t="s">
        <v>172</v>
      </c>
      <c r="M1073" s="107">
        <v>53107105</v>
      </c>
      <c r="N1073" s="107" t="s">
        <v>1813</v>
      </c>
      <c r="O1073" s="107" t="s">
        <v>112</v>
      </c>
      <c r="P1073" s="107">
        <v>444</v>
      </c>
      <c r="Q1073" s="109">
        <v>43982</v>
      </c>
      <c r="R1073" s="107" t="s">
        <v>4296</v>
      </c>
      <c r="S1073" s="48">
        <v>44100000</v>
      </c>
      <c r="T1073" s="48">
        <v>0</v>
      </c>
      <c r="U1073" s="48">
        <v>0</v>
      </c>
      <c r="V1073" s="130">
        <v>44100000</v>
      </c>
      <c r="W1073" s="48">
        <v>18480000</v>
      </c>
      <c r="X1073" s="48">
        <v>25620000</v>
      </c>
      <c r="AA1073" s="107"/>
      <c r="AB1073" s="107"/>
    </row>
    <row r="1074" spans="1:28" s="48" customFormat="1" hidden="1" x14ac:dyDescent="0.25">
      <c r="A1074" s="107">
        <v>2020</v>
      </c>
      <c r="B1074" s="107">
        <v>118</v>
      </c>
      <c r="C1074" s="107">
        <v>1</v>
      </c>
      <c r="D1074" s="109">
        <v>43831</v>
      </c>
      <c r="E1074" s="109">
        <v>44104</v>
      </c>
      <c r="F1074" s="109">
        <v>44104</v>
      </c>
      <c r="G1074" s="107" t="s">
        <v>1374</v>
      </c>
      <c r="H1074" s="107" t="s">
        <v>4275</v>
      </c>
      <c r="I1074" s="107">
        <v>223</v>
      </c>
      <c r="J1074" s="107">
        <v>323</v>
      </c>
      <c r="K1074" s="109">
        <v>43899</v>
      </c>
      <c r="L1074" s="107" t="s">
        <v>171</v>
      </c>
      <c r="M1074" s="107">
        <v>901006249</v>
      </c>
      <c r="N1074" s="107" t="s">
        <v>1376</v>
      </c>
      <c r="O1074" s="107" t="s">
        <v>1278</v>
      </c>
      <c r="P1074" s="107">
        <v>445</v>
      </c>
      <c r="Q1074" s="109">
        <v>43539</v>
      </c>
      <c r="R1074" s="107" t="s">
        <v>1377</v>
      </c>
      <c r="S1074" s="48">
        <v>12000000</v>
      </c>
      <c r="T1074" s="48">
        <v>0</v>
      </c>
      <c r="U1074" s="48">
        <v>0</v>
      </c>
      <c r="V1074" s="131">
        <v>12000000</v>
      </c>
      <c r="W1074" s="48">
        <v>12000000</v>
      </c>
      <c r="X1074" s="48">
        <v>0</v>
      </c>
      <c r="AA1074" s="107"/>
      <c r="AB1074" s="107"/>
    </row>
    <row r="1075" spans="1:28" s="48" customFormat="1" x14ac:dyDescent="0.25">
      <c r="A1075" s="107">
        <v>2020</v>
      </c>
      <c r="B1075" s="107">
        <v>118</v>
      </c>
      <c r="C1075" s="107">
        <v>1</v>
      </c>
      <c r="D1075" s="109">
        <v>43831</v>
      </c>
      <c r="E1075" s="109">
        <v>44104</v>
      </c>
      <c r="F1075" s="109">
        <v>44104</v>
      </c>
      <c r="G1075" s="107" t="s">
        <v>128</v>
      </c>
      <c r="H1075" s="107" t="s">
        <v>3867</v>
      </c>
      <c r="I1075" s="107">
        <v>469</v>
      </c>
      <c r="J1075" s="107">
        <v>636</v>
      </c>
      <c r="K1075" s="109">
        <v>43981</v>
      </c>
      <c r="L1075" s="107" t="s">
        <v>172</v>
      </c>
      <c r="M1075" s="107">
        <v>79056411</v>
      </c>
      <c r="N1075" s="107" t="s">
        <v>1798</v>
      </c>
      <c r="O1075" s="107" t="s">
        <v>112</v>
      </c>
      <c r="P1075" s="107">
        <v>445</v>
      </c>
      <c r="Q1075" s="109">
        <v>43981</v>
      </c>
      <c r="R1075" s="107" t="s">
        <v>4118</v>
      </c>
      <c r="S1075" s="48">
        <v>38850000</v>
      </c>
      <c r="T1075" s="48">
        <v>0</v>
      </c>
      <c r="U1075" s="48">
        <v>0</v>
      </c>
      <c r="V1075" s="130">
        <v>38850000</v>
      </c>
      <c r="W1075" s="48">
        <v>16650000</v>
      </c>
      <c r="X1075" s="48">
        <v>22200000</v>
      </c>
      <c r="AA1075" s="107"/>
      <c r="AB1075" s="107"/>
    </row>
    <row r="1076" spans="1:28" s="48" customFormat="1" x14ac:dyDescent="0.25">
      <c r="A1076" s="107">
        <v>2020</v>
      </c>
      <c r="B1076" s="107">
        <v>118</v>
      </c>
      <c r="C1076" s="107">
        <v>1</v>
      </c>
      <c r="D1076" s="109">
        <v>43831</v>
      </c>
      <c r="E1076" s="109">
        <v>44104</v>
      </c>
      <c r="F1076" s="109">
        <v>44104</v>
      </c>
      <c r="G1076" s="107" t="s">
        <v>128</v>
      </c>
      <c r="H1076" s="107" t="s">
        <v>3867</v>
      </c>
      <c r="I1076" s="107">
        <v>734</v>
      </c>
      <c r="J1076" s="107">
        <v>646</v>
      </c>
      <c r="K1076" s="109">
        <v>43982</v>
      </c>
      <c r="L1076" s="107" t="s">
        <v>172</v>
      </c>
      <c r="M1076" s="107">
        <v>1015999463</v>
      </c>
      <c r="N1076" s="107" t="s">
        <v>1815</v>
      </c>
      <c r="O1076" s="107" t="s">
        <v>112</v>
      </c>
      <c r="P1076" s="107">
        <v>446</v>
      </c>
      <c r="Q1076" s="109">
        <v>43982</v>
      </c>
      <c r="R1076" s="107" t="s">
        <v>4089</v>
      </c>
      <c r="S1076" s="48">
        <v>38850000</v>
      </c>
      <c r="T1076" s="48">
        <v>0</v>
      </c>
      <c r="U1076" s="48">
        <v>0</v>
      </c>
      <c r="V1076" s="130">
        <v>38850000</v>
      </c>
      <c r="W1076" s="48">
        <v>16650000</v>
      </c>
      <c r="X1076" s="48">
        <v>22200000</v>
      </c>
      <c r="AA1076" s="107"/>
      <c r="AB1076" s="107"/>
    </row>
    <row r="1077" spans="1:28" s="48" customFormat="1" x14ac:dyDescent="0.25">
      <c r="A1077" s="107">
        <v>2020</v>
      </c>
      <c r="B1077" s="107">
        <v>118</v>
      </c>
      <c r="C1077" s="107">
        <v>1</v>
      </c>
      <c r="D1077" s="109">
        <v>43831</v>
      </c>
      <c r="E1077" s="109">
        <v>44104</v>
      </c>
      <c r="F1077" s="109">
        <v>44104</v>
      </c>
      <c r="G1077" s="107" t="s">
        <v>137</v>
      </c>
      <c r="H1077" s="107" t="s">
        <v>138</v>
      </c>
      <c r="I1077" s="107">
        <v>763</v>
      </c>
      <c r="J1077" s="107">
        <v>619</v>
      </c>
      <c r="K1077" s="109">
        <v>43981</v>
      </c>
      <c r="L1077" s="107" t="s">
        <v>172</v>
      </c>
      <c r="M1077" s="107">
        <v>53106625</v>
      </c>
      <c r="N1077" s="107" t="s">
        <v>1774</v>
      </c>
      <c r="O1077" s="107" t="s">
        <v>113</v>
      </c>
      <c r="P1077" s="107">
        <v>447</v>
      </c>
      <c r="Q1077" s="109">
        <v>43981</v>
      </c>
      <c r="R1077" s="107" t="s">
        <v>4294</v>
      </c>
      <c r="S1077" s="48">
        <v>23570358</v>
      </c>
      <c r="T1077" s="48">
        <v>0</v>
      </c>
      <c r="U1077" s="48">
        <v>0</v>
      </c>
      <c r="V1077" s="130">
        <v>23570358</v>
      </c>
      <c r="W1077" s="48">
        <v>10101582</v>
      </c>
      <c r="X1077" s="48">
        <v>13468776</v>
      </c>
      <c r="AA1077" s="107"/>
      <c r="AB1077" s="107"/>
    </row>
    <row r="1078" spans="1:28" s="48" customFormat="1" x14ac:dyDescent="0.25">
      <c r="A1078" s="107">
        <v>2020</v>
      </c>
      <c r="B1078" s="107">
        <v>118</v>
      </c>
      <c r="C1078" s="107">
        <v>1</v>
      </c>
      <c r="D1078" s="109">
        <v>43831</v>
      </c>
      <c r="E1078" s="109">
        <v>44104</v>
      </c>
      <c r="F1078" s="109">
        <v>44104</v>
      </c>
      <c r="G1078" s="107" t="s">
        <v>137</v>
      </c>
      <c r="H1078" s="107" t="s">
        <v>138</v>
      </c>
      <c r="I1078" s="107">
        <v>754</v>
      </c>
      <c r="J1078" s="107">
        <v>638</v>
      </c>
      <c r="K1078" s="109">
        <v>43981</v>
      </c>
      <c r="L1078" s="107" t="s">
        <v>172</v>
      </c>
      <c r="M1078" s="107">
        <v>1022978160</v>
      </c>
      <c r="N1078" s="107" t="s">
        <v>1800</v>
      </c>
      <c r="O1078" s="107" t="s">
        <v>113</v>
      </c>
      <c r="P1078" s="107">
        <v>448</v>
      </c>
      <c r="Q1078" s="109">
        <v>43981</v>
      </c>
      <c r="R1078" s="107" t="s">
        <v>4295</v>
      </c>
      <c r="S1078" s="48">
        <v>23570358</v>
      </c>
      <c r="T1078" s="48">
        <v>0</v>
      </c>
      <c r="U1078" s="48">
        <v>0</v>
      </c>
      <c r="V1078" s="130">
        <v>23570358</v>
      </c>
      <c r="W1078" s="48">
        <v>10101582</v>
      </c>
      <c r="X1078" s="48">
        <v>13468776</v>
      </c>
      <c r="AA1078" s="107"/>
      <c r="AB1078" s="107"/>
    </row>
    <row r="1079" spans="1:28" s="48" customFormat="1" hidden="1" x14ac:dyDescent="0.25">
      <c r="A1079" s="107">
        <v>2020</v>
      </c>
      <c r="B1079" s="107">
        <v>118</v>
      </c>
      <c r="C1079" s="107">
        <v>1</v>
      </c>
      <c r="D1079" s="109">
        <v>43831</v>
      </c>
      <c r="E1079" s="109">
        <v>44104</v>
      </c>
      <c r="F1079" s="109">
        <v>44104</v>
      </c>
      <c r="G1079" s="107" t="s">
        <v>137</v>
      </c>
      <c r="H1079" s="107" t="s">
        <v>138</v>
      </c>
      <c r="I1079" s="107">
        <v>245</v>
      </c>
      <c r="J1079" s="107">
        <v>419</v>
      </c>
      <c r="K1079" s="109">
        <v>43935</v>
      </c>
      <c r="L1079" s="107" t="s">
        <v>171</v>
      </c>
      <c r="M1079" s="107">
        <v>860011153</v>
      </c>
      <c r="N1079" s="107" t="s">
        <v>1068</v>
      </c>
      <c r="O1079" s="107" t="s">
        <v>108</v>
      </c>
      <c r="P1079" s="107">
        <v>41830091</v>
      </c>
      <c r="Q1079" s="109">
        <v>43922</v>
      </c>
      <c r="R1079" s="107" t="s">
        <v>1069</v>
      </c>
      <c r="S1079" s="48">
        <v>12776700</v>
      </c>
      <c r="T1079" s="48">
        <v>0</v>
      </c>
      <c r="U1079" s="48">
        <v>0</v>
      </c>
      <c r="V1079" s="131">
        <v>12776700</v>
      </c>
      <c r="W1079" s="48">
        <v>12776700</v>
      </c>
      <c r="X1079" s="48">
        <v>0</v>
      </c>
      <c r="AA1079" s="107"/>
      <c r="AB1079" s="107"/>
    </row>
    <row r="1080" spans="1:28" s="48" customFormat="1" x14ac:dyDescent="0.25">
      <c r="A1080" s="107">
        <v>2020</v>
      </c>
      <c r="B1080" s="107">
        <v>118</v>
      </c>
      <c r="C1080" s="107">
        <v>1</v>
      </c>
      <c r="D1080" s="109">
        <v>43831</v>
      </c>
      <c r="E1080" s="109">
        <v>44104</v>
      </c>
      <c r="F1080" s="109">
        <v>44104</v>
      </c>
      <c r="G1080" s="107" t="s">
        <v>137</v>
      </c>
      <c r="H1080" s="107" t="s">
        <v>138</v>
      </c>
      <c r="I1080" s="107">
        <v>716</v>
      </c>
      <c r="J1080" s="107">
        <v>640</v>
      </c>
      <c r="K1080" s="109">
        <v>43981</v>
      </c>
      <c r="L1080" s="107" t="s">
        <v>172</v>
      </c>
      <c r="M1080" s="107">
        <v>79500809</v>
      </c>
      <c r="N1080" s="107" t="s">
        <v>1803</v>
      </c>
      <c r="O1080" s="107" t="s">
        <v>112</v>
      </c>
      <c r="P1080" s="107">
        <v>449</v>
      </c>
      <c r="Q1080" s="109">
        <v>43981</v>
      </c>
      <c r="R1080" s="107" t="s">
        <v>1804</v>
      </c>
      <c r="S1080" s="48">
        <v>38666667</v>
      </c>
      <c r="T1080" s="48">
        <v>0</v>
      </c>
      <c r="U1080" s="48">
        <v>0</v>
      </c>
      <c r="V1080" s="130">
        <v>38666667</v>
      </c>
      <c r="W1080" s="48">
        <v>17400000</v>
      </c>
      <c r="X1080" s="48">
        <v>21266667</v>
      </c>
      <c r="AA1080" s="107"/>
      <c r="AB1080" s="107"/>
    </row>
    <row r="1081" spans="1:28" s="48" customFormat="1" x14ac:dyDescent="0.25">
      <c r="A1081" s="107">
        <v>2020</v>
      </c>
      <c r="B1081" s="107">
        <v>118</v>
      </c>
      <c r="C1081" s="107">
        <v>1</v>
      </c>
      <c r="D1081" s="109">
        <v>43831</v>
      </c>
      <c r="E1081" s="109">
        <v>44104</v>
      </c>
      <c r="F1081" s="109">
        <v>44104</v>
      </c>
      <c r="G1081" s="107" t="s">
        <v>68</v>
      </c>
      <c r="H1081" s="107" t="s">
        <v>3775</v>
      </c>
      <c r="I1081" s="107">
        <v>724</v>
      </c>
      <c r="J1081" s="107">
        <v>611</v>
      </c>
      <c r="K1081" s="109">
        <v>43981</v>
      </c>
      <c r="L1081" s="107" t="s">
        <v>171</v>
      </c>
      <c r="M1081" s="107">
        <v>899999115</v>
      </c>
      <c r="N1081" s="107" t="s">
        <v>111</v>
      </c>
      <c r="O1081" s="107" t="s">
        <v>95</v>
      </c>
      <c r="P1081" s="107">
        <v>450</v>
      </c>
      <c r="Q1081" s="109">
        <v>43981</v>
      </c>
      <c r="R1081" s="107" t="s">
        <v>4297</v>
      </c>
      <c r="S1081" s="48">
        <v>300000000</v>
      </c>
      <c r="T1081" s="48">
        <v>0</v>
      </c>
      <c r="U1081" s="48">
        <v>0</v>
      </c>
      <c r="V1081" s="130">
        <v>300000000</v>
      </c>
      <c r="W1081" s="48">
        <v>16941309</v>
      </c>
      <c r="X1081" s="48">
        <v>283058691</v>
      </c>
      <c r="AA1081" s="107"/>
      <c r="AB1081" s="107"/>
    </row>
    <row r="1082" spans="1:28" s="48" customFormat="1" x14ac:dyDescent="0.25">
      <c r="A1082" s="107">
        <v>2020</v>
      </c>
      <c r="B1082" s="107">
        <v>118</v>
      </c>
      <c r="C1082" s="107">
        <v>1</v>
      </c>
      <c r="D1082" s="109">
        <v>43831</v>
      </c>
      <c r="E1082" s="109">
        <v>44104</v>
      </c>
      <c r="F1082" s="109">
        <v>44104</v>
      </c>
      <c r="G1082" s="107" t="s">
        <v>68</v>
      </c>
      <c r="H1082" s="107" t="s">
        <v>3775</v>
      </c>
      <c r="I1082" s="107">
        <v>787</v>
      </c>
      <c r="J1082" s="107">
        <v>643</v>
      </c>
      <c r="K1082" s="109">
        <v>43982</v>
      </c>
      <c r="L1082" s="107" t="s">
        <v>172</v>
      </c>
      <c r="M1082" s="107">
        <v>79982483</v>
      </c>
      <c r="N1082" s="107" t="s">
        <v>1809</v>
      </c>
      <c r="O1082" s="107" t="s">
        <v>112</v>
      </c>
      <c r="P1082" s="107">
        <v>451</v>
      </c>
      <c r="Q1082" s="109">
        <v>43982</v>
      </c>
      <c r="R1082" s="107" t="s">
        <v>4298</v>
      </c>
      <c r="S1082" s="48">
        <v>50000000</v>
      </c>
      <c r="T1082" s="48">
        <v>0</v>
      </c>
      <c r="U1082" s="48">
        <v>0</v>
      </c>
      <c r="V1082" s="130">
        <v>50000000</v>
      </c>
      <c r="W1082" s="48">
        <v>30000000</v>
      </c>
      <c r="X1082" s="48">
        <v>20000000</v>
      </c>
      <c r="AA1082" s="107"/>
      <c r="AB1082" s="107"/>
    </row>
    <row r="1083" spans="1:28" s="48" customFormat="1" x14ac:dyDescent="0.25">
      <c r="A1083" s="107">
        <v>2020</v>
      </c>
      <c r="B1083" s="107">
        <v>118</v>
      </c>
      <c r="C1083" s="107">
        <v>1</v>
      </c>
      <c r="D1083" s="109">
        <v>43831</v>
      </c>
      <c r="E1083" s="109">
        <v>44104</v>
      </c>
      <c r="F1083" s="109">
        <v>44104</v>
      </c>
      <c r="G1083" s="107" t="s">
        <v>123</v>
      </c>
      <c r="H1083" s="107" t="s">
        <v>124</v>
      </c>
      <c r="I1083" s="107">
        <v>711</v>
      </c>
      <c r="J1083" s="107">
        <v>639</v>
      </c>
      <c r="K1083" s="109">
        <v>43981</v>
      </c>
      <c r="L1083" s="107" t="s">
        <v>172</v>
      </c>
      <c r="M1083" s="107">
        <v>80006244</v>
      </c>
      <c r="N1083" s="107" t="s">
        <v>1801</v>
      </c>
      <c r="O1083" s="107" t="s">
        <v>112</v>
      </c>
      <c r="P1083" s="107">
        <v>452</v>
      </c>
      <c r="Q1083" s="109">
        <v>43981</v>
      </c>
      <c r="R1083" s="107" t="s">
        <v>4299</v>
      </c>
      <c r="S1083" s="48">
        <v>41700000</v>
      </c>
      <c r="T1083" s="48">
        <v>0</v>
      </c>
      <c r="U1083" s="48">
        <v>0</v>
      </c>
      <c r="V1083" s="130">
        <v>41700000</v>
      </c>
      <c r="W1083" s="48">
        <v>20386667</v>
      </c>
      <c r="X1083" s="48">
        <v>21313333</v>
      </c>
      <c r="AA1083" s="107"/>
      <c r="AB1083" s="107"/>
    </row>
    <row r="1084" spans="1:28" s="48" customFormat="1" x14ac:dyDescent="0.25">
      <c r="A1084" s="107">
        <v>2020</v>
      </c>
      <c r="B1084" s="107">
        <v>118</v>
      </c>
      <c r="C1084" s="107">
        <v>1</v>
      </c>
      <c r="D1084" s="109">
        <v>43831</v>
      </c>
      <c r="E1084" s="109">
        <v>44104</v>
      </c>
      <c r="F1084" s="109">
        <v>44104</v>
      </c>
      <c r="G1084" s="107" t="s">
        <v>123</v>
      </c>
      <c r="H1084" s="107" t="s">
        <v>124</v>
      </c>
      <c r="I1084" s="107">
        <v>751</v>
      </c>
      <c r="J1084" s="107">
        <v>680</v>
      </c>
      <c r="K1084" s="109">
        <v>43982</v>
      </c>
      <c r="L1084" s="107" t="s">
        <v>172</v>
      </c>
      <c r="M1084" s="107">
        <v>79841486</v>
      </c>
      <c r="N1084" s="107" t="s">
        <v>1862</v>
      </c>
      <c r="O1084" s="107" t="s">
        <v>112</v>
      </c>
      <c r="P1084" s="107">
        <v>453</v>
      </c>
      <c r="Q1084" s="109">
        <v>43982</v>
      </c>
      <c r="R1084" s="107" t="s">
        <v>4300</v>
      </c>
      <c r="S1084" s="48">
        <v>41700000</v>
      </c>
      <c r="T1084" s="48">
        <v>0</v>
      </c>
      <c r="U1084" s="48">
        <v>0</v>
      </c>
      <c r="V1084" s="130">
        <v>41700000</v>
      </c>
      <c r="W1084" s="48">
        <v>20386667</v>
      </c>
      <c r="X1084" s="48">
        <v>21313333</v>
      </c>
      <c r="AA1084" s="107"/>
      <c r="AB1084" s="107"/>
    </row>
    <row r="1085" spans="1:28" s="48" customFormat="1" x14ac:dyDescent="0.25">
      <c r="A1085" s="107">
        <v>2020</v>
      </c>
      <c r="B1085" s="107">
        <v>118</v>
      </c>
      <c r="C1085" s="107">
        <v>1</v>
      </c>
      <c r="D1085" s="109">
        <v>43831</v>
      </c>
      <c r="E1085" s="109">
        <v>44104</v>
      </c>
      <c r="F1085" s="109">
        <v>44104</v>
      </c>
      <c r="G1085" s="107" t="s">
        <v>123</v>
      </c>
      <c r="H1085" s="107" t="s">
        <v>124</v>
      </c>
      <c r="I1085" s="107">
        <v>746</v>
      </c>
      <c r="J1085" s="107">
        <v>678</v>
      </c>
      <c r="K1085" s="109">
        <v>43982</v>
      </c>
      <c r="L1085" s="107" t="s">
        <v>172</v>
      </c>
      <c r="M1085" s="107">
        <v>1071328086</v>
      </c>
      <c r="N1085" s="107" t="s">
        <v>1858</v>
      </c>
      <c r="O1085" s="107" t="s">
        <v>112</v>
      </c>
      <c r="P1085" s="107">
        <v>454</v>
      </c>
      <c r="Q1085" s="109">
        <v>43982</v>
      </c>
      <c r="R1085" s="107" t="s">
        <v>4301</v>
      </c>
      <c r="S1085" s="48">
        <v>48790000</v>
      </c>
      <c r="T1085" s="48">
        <v>0</v>
      </c>
      <c r="U1085" s="48">
        <v>0</v>
      </c>
      <c r="V1085" s="130">
        <v>48790000</v>
      </c>
      <c r="W1085" s="48">
        <v>20677667</v>
      </c>
      <c r="X1085" s="48">
        <v>28112333</v>
      </c>
      <c r="AA1085" s="107"/>
      <c r="AB1085" s="107"/>
    </row>
    <row r="1086" spans="1:28" s="48" customFormat="1" x14ac:dyDescent="0.25">
      <c r="A1086" s="107">
        <v>2020</v>
      </c>
      <c r="B1086" s="107">
        <v>118</v>
      </c>
      <c r="C1086" s="107">
        <v>1</v>
      </c>
      <c r="D1086" s="109">
        <v>43831</v>
      </c>
      <c r="E1086" s="109">
        <v>44104</v>
      </c>
      <c r="F1086" s="109">
        <v>44104</v>
      </c>
      <c r="G1086" s="107" t="s">
        <v>123</v>
      </c>
      <c r="H1086" s="107" t="s">
        <v>124</v>
      </c>
      <c r="I1086" s="107">
        <v>749</v>
      </c>
      <c r="J1086" s="107">
        <v>661</v>
      </c>
      <c r="K1086" s="109">
        <v>43982</v>
      </c>
      <c r="L1086" s="107" t="s">
        <v>172</v>
      </c>
      <c r="M1086" s="107">
        <v>1019026075</v>
      </c>
      <c r="N1086" s="107" t="s">
        <v>1833</v>
      </c>
      <c r="O1086" s="107" t="s">
        <v>112</v>
      </c>
      <c r="P1086" s="107">
        <v>455</v>
      </c>
      <c r="Q1086" s="109">
        <v>43982</v>
      </c>
      <c r="R1086" s="107" t="s">
        <v>4302</v>
      </c>
      <c r="S1086" s="48">
        <v>35000000</v>
      </c>
      <c r="T1086" s="48">
        <v>0</v>
      </c>
      <c r="U1086" s="48">
        <v>0</v>
      </c>
      <c r="V1086" s="130">
        <v>35000000</v>
      </c>
      <c r="W1086" s="48">
        <v>15000000</v>
      </c>
      <c r="X1086" s="48">
        <v>20000000</v>
      </c>
      <c r="AA1086" s="107"/>
      <c r="AB1086" s="107"/>
    </row>
    <row r="1087" spans="1:28" s="48" customFormat="1" x14ac:dyDescent="0.25">
      <c r="A1087" s="107">
        <v>2020</v>
      </c>
      <c r="B1087" s="107">
        <v>118</v>
      </c>
      <c r="C1087" s="107">
        <v>1</v>
      </c>
      <c r="D1087" s="109">
        <v>43831</v>
      </c>
      <c r="E1087" s="109">
        <v>44104</v>
      </c>
      <c r="F1087" s="109">
        <v>44104</v>
      </c>
      <c r="G1087" s="107" t="s">
        <v>123</v>
      </c>
      <c r="H1087" s="107" t="s">
        <v>124</v>
      </c>
      <c r="I1087" s="107">
        <v>549</v>
      </c>
      <c r="J1087" s="107">
        <v>647</v>
      </c>
      <c r="K1087" s="109">
        <v>43982</v>
      </c>
      <c r="L1087" s="107" t="s">
        <v>172</v>
      </c>
      <c r="M1087" s="107">
        <v>80932928</v>
      </c>
      <c r="N1087" s="107" t="s">
        <v>1816</v>
      </c>
      <c r="O1087" s="107" t="s">
        <v>112</v>
      </c>
      <c r="P1087" s="107">
        <v>456</v>
      </c>
      <c r="Q1087" s="109">
        <v>43982</v>
      </c>
      <c r="R1087" s="107" t="s">
        <v>4303</v>
      </c>
      <c r="S1087" s="48">
        <v>27200000</v>
      </c>
      <c r="T1087" s="48">
        <v>0</v>
      </c>
      <c r="U1087" s="48">
        <v>0</v>
      </c>
      <c r="V1087" s="130">
        <v>27200000</v>
      </c>
      <c r="W1087" s="48">
        <v>20173333</v>
      </c>
      <c r="X1087" s="48">
        <v>7026667</v>
      </c>
      <c r="AA1087" s="107"/>
      <c r="AB1087" s="107"/>
    </row>
    <row r="1088" spans="1:28" s="48" customFormat="1" x14ac:dyDescent="0.25">
      <c r="A1088" s="107">
        <v>2020</v>
      </c>
      <c r="B1088" s="107">
        <v>118</v>
      </c>
      <c r="C1088" s="107">
        <v>1</v>
      </c>
      <c r="D1088" s="109">
        <v>43831</v>
      </c>
      <c r="E1088" s="109">
        <v>44104</v>
      </c>
      <c r="F1088" s="109">
        <v>44104</v>
      </c>
      <c r="G1088" s="107" t="s">
        <v>128</v>
      </c>
      <c r="H1088" s="107" t="s">
        <v>3867</v>
      </c>
      <c r="I1088" s="107">
        <v>409</v>
      </c>
      <c r="J1088" s="107">
        <v>663</v>
      </c>
      <c r="K1088" s="109">
        <v>43982</v>
      </c>
      <c r="L1088" s="107" t="s">
        <v>172</v>
      </c>
      <c r="M1088" s="107">
        <v>1032437830</v>
      </c>
      <c r="N1088" s="107" t="s">
        <v>1836</v>
      </c>
      <c r="O1088" s="107" t="s">
        <v>112</v>
      </c>
      <c r="P1088" s="107">
        <v>457</v>
      </c>
      <c r="Q1088" s="109">
        <v>43982</v>
      </c>
      <c r="R1088" s="107" t="s">
        <v>4089</v>
      </c>
      <c r="S1088" s="48">
        <v>38850000</v>
      </c>
      <c r="T1088" s="48">
        <v>0</v>
      </c>
      <c r="U1088" s="48">
        <v>0</v>
      </c>
      <c r="V1088" s="130">
        <v>38850000</v>
      </c>
      <c r="W1088" s="48">
        <v>16465000</v>
      </c>
      <c r="X1088" s="48">
        <v>22385000</v>
      </c>
      <c r="AA1088" s="107"/>
      <c r="AB1088" s="107"/>
    </row>
    <row r="1089" spans="1:28" s="48" customFormat="1" x14ac:dyDescent="0.25">
      <c r="A1089" s="107">
        <v>2020</v>
      </c>
      <c r="B1089" s="107">
        <v>118</v>
      </c>
      <c r="C1089" s="107">
        <v>1</v>
      </c>
      <c r="D1089" s="109">
        <v>43831</v>
      </c>
      <c r="E1089" s="109">
        <v>44104</v>
      </c>
      <c r="F1089" s="109">
        <v>44104</v>
      </c>
      <c r="G1089" s="107" t="s">
        <v>128</v>
      </c>
      <c r="H1089" s="107" t="s">
        <v>3867</v>
      </c>
      <c r="I1089" s="107">
        <v>778</v>
      </c>
      <c r="J1089" s="107">
        <v>664</v>
      </c>
      <c r="K1089" s="109">
        <v>43982</v>
      </c>
      <c r="L1089" s="107" t="s">
        <v>172</v>
      </c>
      <c r="M1089" s="107">
        <v>1081792430</v>
      </c>
      <c r="N1089" s="107" t="s">
        <v>1837</v>
      </c>
      <c r="O1089" s="107" t="s">
        <v>112</v>
      </c>
      <c r="P1089" s="107">
        <v>458</v>
      </c>
      <c r="Q1089" s="109">
        <v>43982</v>
      </c>
      <c r="R1089" s="107" t="s">
        <v>4304</v>
      </c>
      <c r="S1089" s="48">
        <v>38850000</v>
      </c>
      <c r="T1089" s="48">
        <v>0</v>
      </c>
      <c r="U1089" s="48">
        <v>0</v>
      </c>
      <c r="V1089" s="130">
        <v>38850000</v>
      </c>
      <c r="W1089" s="48">
        <v>16650000</v>
      </c>
      <c r="X1089" s="48">
        <v>22200000</v>
      </c>
      <c r="AA1089" s="107"/>
      <c r="AB1089" s="107"/>
    </row>
    <row r="1090" spans="1:28" s="48" customFormat="1" x14ac:dyDescent="0.25">
      <c r="A1090" s="107">
        <v>2020</v>
      </c>
      <c r="B1090" s="107">
        <v>118</v>
      </c>
      <c r="C1090" s="107">
        <v>1</v>
      </c>
      <c r="D1090" s="109">
        <v>43831</v>
      </c>
      <c r="E1090" s="109">
        <v>44104</v>
      </c>
      <c r="F1090" s="109">
        <v>44104</v>
      </c>
      <c r="G1090" s="107" t="s">
        <v>128</v>
      </c>
      <c r="H1090" s="107" t="s">
        <v>3867</v>
      </c>
      <c r="I1090" s="107">
        <v>775</v>
      </c>
      <c r="J1090" s="107">
        <v>665</v>
      </c>
      <c r="K1090" s="109">
        <v>43982</v>
      </c>
      <c r="L1090" s="107" t="s">
        <v>172</v>
      </c>
      <c r="M1090" s="107">
        <v>80038985</v>
      </c>
      <c r="N1090" s="107" t="s">
        <v>1839</v>
      </c>
      <c r="O1090" s="107" t="s">
        <v>112</v>
      </c>
      <c r="P1090" s="107">
        <v>459</v>
      </c>
      <c r="Q1090" s="109">
        <v>43982</v>
      </c>
      <c r="R1090" s="107" t="s">
        <v>4305</v>
      </c>
      <c r="S1090" s="48">
        <v>7000000</v>
      </c>
      <c r="T1090" s="48">
        <v>0</v>
      </c>
      <c r="U1090" s="48">
        <v>0</v>
      </c>
      <c r="V1090" s="130">
        <v>7000000</v>
      </c>
      <c r="W1090" s="48">
        <v>7000000</v>
      </c>
      <c r="X1090" s="48">
        <v>0</v>
      </c>
      <c r="AA1090" s="107"/>
      <c r="AB1090" s="107"/>
    </row>
    <row r="1091" spans="1:28" s="48" customFormat="1" x14ac:dyDescent="0.25">
      <c r="A1091" s="107">
        <v>2020</v>
      </c>
      <c r="B1091" s="107">
        <v>118</v>
      </c>
      <c r="C1091" s="107">
        <v>1</v>
      </c>
      <c r="D1091" s="109">
        <v>43831</v>
      </c>
      <c r="E1091" s="109">
        <v>44104</v>
      </c>
      <c r="F1091" s="109">
        <v>44104</v>
      </c>
      <c r="G1091" s="107" t="s">
        <v>128</v>
      </c>
      <c r="H1091" s="107" t="s">
        <v>3867</v>
      </c>
      <c r="I1091" s="107">
        <v>779</v>
      </c>
      <c r="J1091" s="107">
        <v>666</v>
      </c>
      <c r="K1091" s="109">
        <v>43982</v>
      </c>
      <c r="L1091" s="107" t="s">
        <v>172</v>
      </c>
      <c r="M1091" s="107">
        <v>1095927954</v>
      </c>
      <c r="N1091" s="107" t="s">
        <v>1841</v>
      </c>
      <c r="O1091" s="107" t="s">
        <v>112</v>
      </c>
      <c r="P1091" s="107">
        <v>460</v>
      </c>
      <c r="Q1091" s="109">
        <v>43982</v>
      </c>
      <c r="R1091" s="107" t="s">
        <v>4306</v>
      </c>
      <c r="S1091" s="48">
        <v>36050000</v>
      </c>
      <c r="T1091" s="48">
        <v>0</v>
      </c>
      <c r="U1091" s="48">
        <v>0</v>
      </c>
      <c r="V1091" s="130">
        <v>36050000</v>
      </c>
      <c r="W1091" s="48">
        <v>15278333</v>
      </c>
      <c r="X1091" s="48">
        <v>20771667</v>
      </c>
      <c r="AA1091" s="107"/>
      <c r="AB1091" s="107"/>
    </row>
    <row r="1092" spans="1:28" s="48" customFormat="1" x14ac:dyDescent="0.25">
      <c r="A1092" s="107">
        <v>2020</v>
      </c>
      <c r="B1092" s="107">
        <v>118</v>
      </c>
      <c r="C1092" s="107">
        <v>1</v>
      </c>
      <c r="D1092" s="109">
        <v>43831</v>
      </c>
      <c r="E1092" s="109">
        <v>44104</v>
      </c>
      <c r="F1092" s="109">
        <v>44104</v>
      </c>
      <c r="G1092" s="107" t="s">
        <v>128</v>
      </c>
      <c r="H1092" s="107" t="s">
        <v>3867</v>
      </c>
      <c r="I1092" s="107">
        <v>733</v>
      </c>
      <c r="J1092" s="107">
        <v>668</v>
      </c>
      <c r="K1092" s="109">
        <v>43982</v>
      </c>
      <c r="L1092" s="107" t="s">
        <v>172</v>
      </c>
      <c r="M1092" s="107">
        <v>36309126</v>
      </c>
      <c r="N1092" s="107" t="s">
        <v>1845</v>
      </c>
      <c r="O1092" s="107" t="s">
        <v>112</v>
      </c>
      <c r="P1092" s="107">
        <v>461</v>
      </c>
      <c r="Q1092" s="109">
        <v>43982</v>
      </c>
      <c r="R1092" s="107" t="s">
        <v>4089</v>
      </c>
      <c r="S1092" s="48">
        <v>38850000</v>
      </c>
      <c r="T1092" s="48">
        <v>0</v>
      </c>
      <c r="U1092" s="48">
        <v>0</v>
      </c>
      <c r="V1092" s="130">
        <v>38850000</v>
      </c>
      <c r="W1092" s="48">
        <v>16465000</v>
      </c>
      <c r="X1092" s="48">
        <v>22385000</v>
      </c>
      <c r="AA1092" s="107"/>
      <c r="AB1092" s="107"/>
    </row>
    <row r="1093" spans="1:28" s="48" customFormat="1" x14ac:dyDescent="0.25">
      <c r="A1093" s="107">
        <v>2020</v>
      </c>
      <c r="B1093" s="107">
        <v>118</v>
      </c>
      <c r="C1093" s="107">
        <v>1</v>
      </c>
      <c r="D1093" s="109">
        <v>43831</v>
      </c>
      <c r="E1093" s="109">
        <v>44104</v>
      </c>
      <c r="F1093" s="109">
        <v>44104</v>
      </c>
      <c r="G1093" s="107" t="s">
        <v>128</v>
      </c>
      <c r="H1093" s="107" t="s">
        <v>3867</v>
      </c>
      <c r="I1093" s="107">
        <v>671</v>
      </c>
      <c r="J1093" s="107">
        <v>670</v>
      </c>
      <c r="K1093" s="109">
        <v>43982</v>
      </c>
      <c r="L1093" s="107" t="s">
        <v>172</v>
      </c>
      <c r="M1093" s="107">
        <v>1057578594</v>
      </c>
      <c r="N1093" s="107" t="s">
        <v>1847</v>
      </c>
      <c r="O1093" s="107" t="s">
        <v>112</v>
      </c>
      <c r="P1093" s="107">
        <v>463</v>
      </c>
      <c r="Q1093" s="109">
        <v>43982</v>
      </c>
      <c r="R1093" s="107" t="s">
        <v>4089</v>
      </c>
      <c r="S1093" s="48">
        <v>38850000</v>
      </c>
      <c r="T1093" s="48">
        <v>0</v>
      </c>
      <c r="U1093" s="48">
        <v>0</v>
      </c>
      <c r="V1093" s="130">
        <v>38850000</v>
      </c>
      <c r="W1093" s="48">
        <v>16465000</v>
      </c>
      <c r="X1093" s="48">
        <v>22385000</v>
      </c>
      <c r="AA1093" s="107"/>
      <c r="AB1093" s="107"/>
    </row>
    <row r="1094" spans="1:28" s="48" customFormat="1" x14ac:dyDescent="0.25">
      <c r="A1094" s="107">
        <v>2020</v>
      </c>
      <c r="B1094" s="107">
        <v>118</v>
      </c>
      <c r="C1094" s="107">
        <v>1</v>
      </c>
      <c r="D1094" s="109">
        <v>43831</v>
      </c>
      <c r="E1094" s="109">
        <v>44104</v>
      </c>
      <c r="F1094" s="109">
        <v>44104</v>
      </c>
      <c r="G1094" s="107" t="s">
        <v>128</v>
      </c>
      <c r="H1094" s="107" t="s">
        <v>3867</v>
      </c>
      <c r="I1094" s="107">
        <v>368</v>
      </c>
      <c r="J1094" s="107">
        <v>672</v>
      </c>
      <c r="K1094" s="109">
        <v>43982</v>
      </c>
      <c r="L1094" s="107" t="s">
        <v>172</v>
      </c>
      <c r="M1094" s="107">
        <v>93377944</v>
      </c>
      <c r="N1094" s="107" t="s">
        <v>1849</v>
      </c>
      <c r="O1094" s="107" t="s">
        <v>112</v>
      </c>
      <c r="P1094" s="107">
        <v>464</v>
      </c>
      <c r="Q1094" s="109">
        <v>43982</v>
      </c>
      <c r="R1094" s="107" t="s">
        <v>4307</v>
      </c>
      <c r="S1094" s="48">
        <v>47950000</v>
      </c>
      <c r="T1094" s="48">
        <v>0</v>
      </c>
      <c r="U1094" s="48">
        <v>0</v>
      </c>
      <c r="V1094" s="130">
        <v>47950000</v>
      </c>
      <c r="W1094" s="48">
        <v>20093333</v>
      </c>
      <c r="X1094" s="48">
        <v>27856667</v>
      </c>
      <c r="AA1094" s="107"/>
      <c r="AB1094" s="107"/>
    </row>
    <row r="1095" spans="1:28" s="48" customFormat="1" x14ac:dyDescent="0.25">
      <c r="A1095" s="107">
        <v>2020</v>
      </c>
      <c r="B1095" s="107">
        <v>118</v>
      </c>
      <c r="C1095" s="107">
        <v>1</v>
      </c>
      <c r="D1095" s="109">
        <v>43831</v>
      </c>
      <c r="E1095" s="109">
        <v>44104</v>
      </c>
      <c r="F1095" s="109">
        <v>44104</v>
      </c>
      <c r="G1095" s="107" t="s">
        <v>128</v>
      </c>
      <c r="H1095" s="107" t="s">
        <v>3867</v>
      </c>
      <c r="I1095" s="107">
        <v>742</v>
      </c>
      <c r="J1095" s="107">
        <v>674</v>
      </c>
      <c r="K1095" s="109">
        <v>43982</v>
      </c>
      <c r="L1095" s="107" t="s">
        <v>172</v>
      </c>
      <c r="M1095" s="107">
        <v>23783118</v>
      </c>
      <c r="N1095" s="107" t="s">
        <v>1852</v>
      </c>
      <c r="O1095" s="107" t="s">
        <v>112</v>
      </c>
      <c r="P1095" s="107">
        <v>466</v>
      </c>
      <c r="Q1095" s="109">
        <v>43982</v>
      </c>
      <c r="R1095" s="107" t="s">
        <v>4089</v>
      </c>
      <c r="S1095" s="48">
        <v>38850000</v>
      </c>
      <c r="T1095" s="48">
        <v>0</v>
      </c>
      <c r="U1095" s="48">
        <v>0</v>
      </c>
      <c r="V1095" s="130">
        <v>38850000</v>
      </c>
      <c r="W1095" s="48">
        <v>16465000</v>
      </c>
      <c r="X1095" s="48">
        <v>22385000</v>
      </c>
      <c r="AA1095" s="107"/>
      <c r="AB1095" s="107"/>
    </row>
    <row r="1096" spans="1:28" s="48" customFormat="1" x14ac:dyDescent="0.25">
      <c r="A1096" s="107">
        <v>2020</v>
      </c>
      <c r="B1096" s="107">
        <v>118</v>
      </c>
      <c r="C1096" s="107">
        <v>1</v>
      </c>
      <c r="D1096" s="109">
        <v>43831</v>
      </c>
      <c r="E1096" s="109">
        <v>44104</v>
      </c>
      <c r="F1096" s="109">
        <v>44104</v>
      </c>
      <c r="G1096" s="107" t="s">
        <v>128</v>
      </c>
      <c r="H1096" s="107" t="s">
        <v>3867</v>
      </c>
      <c r="I1096" s="107">
        <v>776</v>
      </c>
      <c r="J1096" s="107">
        <v>667</v>
      </c>
      <c r="K1096" s="109">
        <v>43982</v>
      </c>
      <c r="L1096" s="107" t="s">
        <v>172</v>
      </c>
      <c r="M1096" s="107">
        <v>1018420951</v>
      </c>
      <c r="N1096" s="107" t="s">
        <v>1843</v>
      </c>
      <c r="O1096" s="107" t="s">
        <v>112</v>
      </c>
      <c r="P1096" s="107">
        <v>467</v>
      </c>
      <c r="Q1096" s="109">
        <v>43982</v>
      </c>
      <c r="R1096" s="107" t="s">
        <v>4308</v>
      </c>
      <c r="S1096" s="48">
        <v>38850000</v>
      </c>
      <c r="T1096" s="48">
        <v>0</v>
      </c>
      <c r="U1096" s="48">
        <v>0</v>
      </c>
      <c r="V1096" s="130">
        <v>38850000</v>
      </c>
      <c r="W1096" s="48">
        <v>16650000</v>
      </c>
      <c r="X1096" s="48">
        <v>22200000</v>
      </c>
      <c r="AA1096" s="107"/>
      <c r="AB1096" s="107"/>
    </row>
    <row r="1097" spans="1:28" s="48" customFormat="1" x14ac:dyDescent="0.25">
      <c r="A1097" s="107">
        <v>2020</v>
      </c>
      <c r="B1097" s="107">
        <v>118</v>
      </c>
      <c r="C1097" s="107">
        <v>1</v>
      </c>
      <c r="D1097" s="109">
        <v>43831</v>
      </c>
      <c r="E1097" s="109">
        <v>44104</v>
      </c>
      <c r="F1097" s="109">
        <v>44104</v>
      </c>
      <c r="G1097" s="107" t="s">
        <v>128</v>
      </c>
      <c r="H1097" s="107" t="s">
        <v>3867</v>
      </c>
      <c r="I1097" s="107">
        <v>467</v>
      </c>
      <c r="J1097" s="107">
        <v>669</v>
      </c>
      <c r="K1097" s="109">
        <v>43982</v>
      </c>
      <c r="L1097" s="107" t="s">
        <v>172</v>
      </c>
      <c r="M1097" s="107">
        <v>52874586</v>
      </c>
      <c r="N1097" s="107" t="s">
        <v>1846</v>
      </c>
      <c r="O1097" s="107" t="s">
        <v>112</v>
      </c>
      <c r="P1097" s="107">
        <v>468</v>
      </c>
      <c r="Q1097" s="109">
        <v>43982</v>
      </c>
      <c r="R1097" s="107" t="s">
        <v>4089</v>
      </c>
      <c r="S1097" s="48">
        <v>38850000</v>
      </c>
      <c r="T1097" s="48">
        <v>0</v>
      </c>
      <c r="U1097" s="48">
        <v>0</v>
      </c>
      <c r="V1097" s="130">
        <v>38850000</v>
      </c>
      <c r="W1097" s="48">
        <v>16465000</v>
      </c>
      <c r="X1097" s="48">
        <v>22385000</v>
      </c>
      <c r="AA1097" s="107"/>
      <c r="AB1097" s="107"/>
    </row>
    <row r="1098" spans="1:28" s="48" customFormat="1" x14ac:dyDescent="0.25">
      <c r="A1098" s="107">
        <v>2020</v>
      </c>
      <c r="B1098" s="107">
        <v>118</v>
      </c>
      <c r="C1098" s="107">
        <v>1</v>
      </c>
      <c r="D1098" s="109">
        <v>43831</v>
      </c>
      <c r="E1098" s="109">
        <v>44104</v>
      </c>
      <c r="F1098" s="109">
        <v>44104</v>
      </c>
      <c r="G1098" s="107" t="s">
        <v>128</v>
      </c>
      <c r="H1098" s="107" t="s">
        <v>3867</v>
      </c>
      <c r="I1098" s="107">
        <v>712</v>
      </c>
      <c r="J1098" s="107">
        <v>679</v>
      </c>
      <c r="K1098" s="109">
        <v>43982</v>
      </c>
      <c r="L1098" s="107" t="s">
        <v>172</v>
      </c>
      <c r="M1098" s="107">
        <v>1022993218</v>
      </c>
      <c r="N1098" s="107" t="s">
        <v>1860</v>
      </c>
      <c r="O1098" s="107" t="s">
        <v>113</v>
      </c>
      <c r="P1098" s="107">
        <v>469</v>
      </c>
      <c r="Q1098" s="109">
        <v>43982</v>
      </c>
      <c r="R1098" s="107" t="s">
        <v>4309</v>
      </c>
      <c r="S1098" s="48">
        <v>18200000</v>
      </c>
      <c r="T1098" s="48">
        <v>0</v>
      </c>
      <c r="U1098" s="48">
        <v>0</v>
      </c>
      <c r="V1098" s="130">
        <v>18200000</v>
      </c>
      <c r="W1098" s="48">
        <v>7626667</v>
      </c>
      <c r="X1098" s="48">
        <v>10573333</v>
      </c>
      <c r="AA1098" s="107"/>
      <c r="AB1098" s="107"/>
    </row>
    <row r="1099" spans="1:28" s="48" customFormat="1" x14ac:dyDescent="0.25">
      <c r="A1099" s="107">
        <v>2020</v>
      </c>
      <c r="B1099" s="107">
        <v>118</v>
      </c>
      <c r="C1099" s="107">
        <v>1</v>
      </c>
      <c r="D1099" s="109">
        <v>43831</v>
      </c>
      <c r="E1099" s="109">
        <v>44104</v>
      </c>
      <c r="F1099" s="109">
        <v>44104</v>
      </c>
      <c r="G1099" s="107" t="s">
        <v>128</v>
      </c>
      <c r="H1099" s="107" t="s">
        <v>3867</v>
      </c>
      <c r="I1099" s="107">
        <v>735</v>
      </c>
      <c r="J1099" s="107">
        <v>671</v>
      </c>
      <c r="K1099" s="109">
        <v>43982</v>
      </c>
      <c r="L1099" s="107" t="s">
        <v>172</v>
      </c>
      <c r="M1099" s="107">
        <v>1026572594</v>
      </c>
      <c r="N1099" s="107" t="s">
        <v>1848</v>
      </c>
      <c r="O1099" s="107" t="s">
        <v>112</v>
      </c>
      <c r="P1099" s="107">
        <v>470</v>
      </c>
      <c r="Q1099" s="109">
        <v>43982</v>
      </c>
      <c r="R1099" s="107" t="s">
        <v>4089</v>
      </c>
      <c r="S1099" s="48">
        <v>38850000</v>
      </c>
      <c r="T1099" s="48">
        <v>0</v>
      </c>
      <c r="U1099" s="48">
        <v>0</v>
      </c>
      <c r="V1099" s="130">
        <v>38850000</v>
      </c>
      <c r="W1099" s="48">
        <v>16465000</v>
      </c>
      <c r="X1099" s="48">
        <v>22385000</v>
      </c>
      <c r="AA1099" s="107"/>
      <c r="AB1099" s="107"/>
    </row>
    <row r="1100" spans="1:28" s="48" customFormat="1" x14ac:dyDescent="0.25">
      <c r="A1100" s="107">
        <v>2020</v>
      </c>
      <c r="B1100" s="107">
        <v>118</v>
      </c>
      <c r="C1100" s="107">
        <v>1</v>
      </c>
      <c r="D1100" s="109">
        <v>43831</v>
      </c>
      <c r="E1100" s="109">
        <v>44104</v>
      </c>
      <c r="F1100" s="109">
        <v>44104</v>
      </c>
      <c r="G1100" s="107" t="s">
        <v>128</v>
      </c>
      <c r="H1100" s="107" t="s">
        <v>3867</v>
      </c>
      <c r="I1100" s="107">
        <v>732</v>
      </c>
      <c r="J1100" s="107">
        <v>673</v>
      </c>
      <c r="K1100" s="109">
        <v>43982</v>
      </c>
      <c r="L1100" s="107" t="s">
        <v>172</v>
      </c>
      <c r="M1100" s="107">
        <v>1014246812</v>
      </c>
      <c r="N1100" s="107" t="s">
        <v>1851</v>
      </c>
      <c r="O1100" s="107" t="s">
        <v>112</v>
      </c>
      <c r="P1100" s="107">
        <v>471</v>
      </c>
      <c r="Q1100" s="109">
        <v>43982</v>
      </c>
      <c r="R1100" s="107" t="s">
        <v>4089</v>
      </c>
      <c r="S1100" s="48">
        <v>38850000</v>
      </c>
      <c r="T1100" s="48">
        <v>0</v>
      </c>
      <c r="U1100" s="48">
        <v>0</v>
      </c>
      <c r="V1100" s="130">
        <v>38850000</v>
      </c>
      <c r="W1100" s="48">
        <v>16465000</v>
      </c>
      <c r="X1100" s="48">
        <v>22385000</v>
      </c>
      <c r="AA1100" s="107"/>
      <c r="AB1100" s="107"/>
    </row>
    <row r="1101" spans="1:28" s="48" customFormat="1" x14ac:dyDescent="0.25">
      <c r="A1101" s="107">
        <v>2020</v>
      </c>
      <c r="B1101" s="107">
        <v>118</v>
      </c>
      <c r="C1101" s="107">
        <v>1</v>
      </c>
      <c r="D1101" s="109">
        <v>43831</v>
      </c>
      <c r="E1101" s="109">
        <v>44104</v>
      </c>
      <c r="F1101" s="109">
        <v>44104</v>
      </c>
      <c r="G1101" s="107" t="s">
        <v>128</v>
      </c>
      <c r="H1101" s="107" t="s">
        <v>3867</v>
      </c>
      <c r="I1101" s="107">
        <v>774</v>
      </c>
      <c r="J1101" s="107">
        <v>675</v>
      </c>
      <c r="K1101" s="109">
        <v>43982</v>
      </c>
      <c r="L1101" s="107" t="s">
        <v>172</v>
      </c>
      <c r="M1101" s="107">
        <v>52056324</v>
      </c>
      <c r="N1101" s="107" t="s">
        <v>1853</v>
      </c>
      <c r="O1101" s="107" t="s">
        <v>112</v>
      </c>
      <c r="P1101" s="107">
        <v>472</v>
      </c>
      <c r="Q1101" s="109">
        <v>43982</v>
      </c>
      <c r="R1101" s="107" t="s">
        <v>4308</v>
      </c>
      <c r="S1101" s="48">
        <v>38850000</v>
      </c>
      <c r="T1101" s="48">
        <v>0</v>
      </c>
      <c r="U1101" s="48">
        <v>0</v>
      </c>
      <c r="V1101" s="130">
        <v>38850000</v>
      </c>
      <c r="W1101" s="48">
        <v>16650000</v>
      </c>
      <c r="X1101" s="48">
        <v>22200000</v>
      </c>
      <c r="AA1101" s="107"/>
      <c r="AB1101" s="107"/>
    </row>
    <row r="1102" spans="1:28" s="48" customFormat="1" x14ac:dyDescent="0.25">
      <c r="A1102" s="107">
        <v>2020</v>
      </c>
      <c r="B1102" s="107">
        <v>118</v>
      </c>
      <c r="C1102" s="107">
        <v>1</v>
      </c>
      <c r="D1102" s="109">
        <v>43831</v>
      </c>
      <c r="E1102" s="109">
        <v>44104</v>
      </c>
      <c r="F1102" s="109">
        <v>44104</v>
      </c>
      <c r="G1102" s="107" t="s">
        <v>128</v>
      </c>
      <c r="H1102" s="107" t="s">
        <v>3867</v>
      </c>
      <c r="I1102" s="107">
        <v>738</v>
      </c>
      <c r="J1102" s="107">
        <v>688</v>
      </c>
      <c r="K1102" s="109">
        <v>43982</v>
      </c>
      <c r="L1102" s="107" t="s">
        <v>172</v>
      </c>
      <c r="M1102" s="107">
        <v>52862883</v>
      </c>
      <c r="N1102" s="107" t="s">
        <v>1876</v>
      </c>
      <c r="O1102" s="107" t="s">
        <v>112</v>
      </c>
      <c r="P1102" s="107">
        <v>473</v>
      </c>
      <c r="Q1102" s="109">
        <v>43982</v>
      </c>
      <c r="R1102" s="107" t="s">
        <v>4268</v>
      </c>
      <c r="S1102" s="48">
        <v>38850000</v>
      </c>
      <c r="T1102" s="48">
        <v>0</v>
      </c>
      <c r="U1102" s="48">
        <v>0</v>
      </c>
      <c r="V1102" s="130">
        <v>38850000</v>
      </c>
      <c r="W1102" s="48">
        <v>16465000</v>
      </c>
      <c r="X1102" s="48">
        <v>22385000</v>
      </c>
      <c r="AA1102" s="107"/>
      <c r="AB1102" s="107"/>
    </row>
    <row r="1103" spans="1:28" s="48" customFormat="1" x14ac:dyDescent="0.25">
      <c r="A1103" s="107">
        <v>2020</v>
      </c>
      <c r="B1103" s="107">
        <v>118</v>
      </c>
      <c r="C1103" s="107">
        <v>1</v>
      </c>
      <c r="D1103" s="109">
        <v>43831</v>
      </c>
      <c r="E1103" s="109">
        <v>44104</v>
      </c>
      <c r="F1103" s="109">
        <v>44104</v>
      </c>
      <c r="G1103" s="107" t="s">
        <v>123</v>
      </c>
      <c r="H1103" s="107" t="s">
        <v>124</v>
      </c>
      <c r="I1103" s="107">
        <v>747</v>
      </c>
      <c r="J1103" s="107">
        <v>682</v>
      </c>
      <c r="K1103" s="109">
        <v>43982</v>
      </c>
      <c r="L1103" s="107" t="s">
        <v>172</v>
      </c>
      <c r="M1103" s="107">
        <v>80251768</v>
      </c>
      <c r="N1103" s="107" t="s">
        <v>1865</v>
      </c>
      <c r="O1103" s="107" t="s">
        <v>113</v>
      </c>
      <c r="P1103" s="107">
        <v>474</v>
      </c>
      <c r="Q1103" s="109">
        <v>43982</v>
      </c>
      <c r="R1103" s="107" t="s">
        <v>4310</v>
      </c>
      <c r="S1103" s="48">
        <v>16116462</v>
      </c>
      <c r="T1103" s="48">
        <v>0</v>
      </c>
      <c r="U1103" s="48">
        <v>0</v>
      </c>
      <c r="V1103" s="130">
        <v>16116462</v>
      </c>
      <c r="W1103" s="48">
        <v>7968695</v>
      </c>
      <c r="X1103" s="48">
        <v>8147767</v>
      </c>
      <c r="AA1103" s="107"/>
      <c r="AB1103" s="107"/>
    </row>
    <row r="1104" spans="1:28" s="48" customFormat="1" x14ac:dyDescent="0.25">
      <c r="A1104" s="107">
        <v>2020</v>
      </c>
      <c r="B1104" s="107">
        <v>118</v>
      </c>
      <c r="C1104" s="107">
        <v>1</v>
      </c>
      <c r="D1104" s="109">
        <v>43831</v>
      </c>
      <c r="E1104" s="109">
        <v>44104</v>
      </c>
      <c r="F1104" s="109">
        <v>44104</v>
      </c>
      <c r="G1104" s="107" t="s">
        <v>968</v>
      </c>
      <c r="H1104" s="107" t="s">
        <v>4066</v>
      </c>
      <c r="I1104" s="107">
        <v>804</v>
      </c>
      <c r="J1104" s="107">
        <v>677</v>
      </c>
      <c r="K1104" s="109">
        <v>43982</v>
      </c>
      <c r="L1104" s="107" t="s">
        <v>172</v>
      </c>
      <c r="M1104" s="107">
        <v>80874671</v>
      </c>
      <c r="N1104" s="107" t="s">
        <v>1856</v>
      </c>
      <c r="O1104" s="107" t="s">
        <v>112</v>
      </c>
      <c r="P1104" s="107">
        <v>475</v>
      </c>
      <c r="Q1104" s="109">
        <v>43982</v>
      </c>
      <c r="R1104" s="107" t="s">
        <v>4311</v>
      </c>
      <c r="S1104" s="48">
        <v>31500000</v>
      </c>
      <c r="T1104" s="48">
        <v>0</v>
      </c>
      <c r="U1104" s="48">
        <v>0</v>
      </c>
      <c r="V1104" s="130">
        <v>31500000</v>
      </c>
      <c r="W1104" s="48">
        <v>13500000</v>
      </c>
      <c r="X1104" s="48">
        <v>18000000</v>
      </c>
      <c r="AA1104" s="107"/>
      <c r="AB1104" s="107"/>
    </row>
    <row r="1105" spans="1:28" s="48" customFormat="1" x14ac:dyDescent="0.25">
      <c r="A1105" s="107">
        <v>2020</v>
      </c>
      <c r="B1105" s="107">
        <v>118</v>
      </c>
      <c r="C1105" s="107">
        <v>1</v>
      </c>
      <c r="D1105" s="109">
        <v>43831</v>
      </c>
      <c r="E1105" s="109">
        <v>44104</v>
      </c>
      <c r="F1105" s="109">
        <v>44104</v>
      </c>
      <c r="G1105" s="107" t="s">
        <v>137</v>
      </c>
      <c r="H1105" s="107" t="s">
        <v>138</v>
      </c>
      <c r="I1105" s="107">
        <v>785</v>
      </c>
      <c r="J1105" s="107">
        <v>676</v>
      </c>
      <c r="K1105" s="109">
        <v>43982</v>
      </c>
      <c r="L1105" s="107" t="s">
        <v>172</v>
      </c>
      <c r="M1105" s="107">
        <v>79690530</v>
      </c>
      <c r="N1105" s="107" t="s">
        <v>1854</v>
      </c>
      <c r="O1105" s="107" t="s">
        <v>113</v>
      </c>
      <c r="P1105" s="107">
        <v>476</v>
      </c>
      <c r="Q1105" s="109">
        <v>43982</v>
      </c>
      <c r="R1105" s="107" t="s">
        <v>4312</v>
      </c>
      <c r="S1105" s="48">
        <v>26600000</v>
      </c>
      <c r="T1105" s="48">
        <v>0</v>
      </c>
      <c r="U1105" s="48">
        <v>0</v>
      </c>
      <c r="V1105" s="130">
        <v>26600000</v>
      </c>
      <c r="W1105" s="48">
        <v>11273333</v>
      </c>
      <c r="X1105" s="48">
        <v>15326667</v>
      </c>
      <c r="AA1105" s="107"/>
      <c r="AB1105" s="107"/>
    </row>
    <row r="1106" spans="1:28" s="48" customFormat="1" x14ac:dyDescent="0.25">
      <c r="A1106" s="107">
        <v>2020</v>
      </c>
      <c r="B1106" s="107">
        <v>118</v>
      </c>
      <c r="C1106" s="107">
        <v>1</v>
      </c>
      <c r="D1106" s="109">
        <v>43831</v>
      </c>
      <c r="E1106" s="109">
        <v>44104</v>
      </c>
      <c r="F1106" s="109">
        <v>44104</v>
      </c>
      <c r="G1106" s="107" t="s">
        <v>968</v>
      </c>
      <c r="H1106" s="107" t="s">
        <v>4066</v>
      </c>
      <c r="I1106" s="107">
        <v>802</v>
      </c>
      <c r="J1106" s="107">
        <v>685</v>
      </c>
      <c r="K1106" s="109">
        <v>43982</v>
      </c>
      <c r="L1106" s="107" t="s">
        <v>172</v>
      </c>
      <c r="M1106" s="107">
        <v>52798214</v>
      </c>
      <c r="N1106" s="107" t="s">
        <v>1871</v>
      </c>
      <c r="O1106" s="107" t="s">
        <v>112</v>
      </c>
      <c r="P1106" s="107">
        <v>477</v>
      </c>
      <c r="Q1106" s="109">
        <v>43982</v>
      </c>
      <c r="R1106" s="107" t="s">
        <v>4311</v>
      </c>
      <c r="S1106" s="48">
        <v>31500000</v>
      </c>
      <c r="T1106" s="48">
        <v>0</v>
      </c>
      <c r="U1106" s="48">
        <v>0</v>
      </c>
      <c r="V1106" s="130">
        <v>31500000</v>
      </c>
      <c r="W1106" s="48">
        <v>13500000</v>
      </c>
      <c r="X1106" s="48">
        <v>18000000</v>
      </c>
      <c r="AA1106" s="107"/>
      <c r="AB1106" s="107"/>
    </row>
    <row r="1107" spans="1:28" s="48" customFormat="1" x14ac:dyDescent="0.25">
      <c r="A1107" s="107">
        <v>2020</v>
      </c>
      <c r="B1107" s="107">
        <v>118</v>
      </c>
      <c r="C1107" s="107">
        <v>1</v>
      </c>
      <c r="D1107" s="109">
        <v>43831</v>
      </c>
      <c r="E1107" s="109">
        <v>44104</v>
      </c>
      <c r="F1107" s="109">
        <v>44104</v>
      </c>
      <c r="G1107" s="107" t="s">
        <v>968</v>
      </c>
      <c r="H1107" s="107" t="s">
        <v>4066</v>
      </c>
      <c r="I1107" s="107">
        <v>790</v>
      </c>
      <c r="J1107" s="107">
        <v>681</v>
      </c>
      <c r="K1107" s="109">
        <v>43982</v>
      </c>
      <c r="L1107" s="107" t="s">
        <v>172</v>
      </c>
      <c r="M1107" s="107">
        <v>9726074</v>
      </c>
      <c r="N1107" s="107" t="s">
        <v>1863</v>
      </c>
      <c r="O1107" s="107" t="s">
        <v>112</v>
      </c>
      <c r="P1107" s="107">
        <v>478</v>
      </c>
      <c r="Q1107" s="109">
        <v>43982</v>
      </c>
      <c r="R1107" s="107" t="s">
        <v>4313</v>
      </c>
      <c r="S1107" s="48">
        <v>42000000</v>
      </c>
      <c r="T1107" s="48">
        <v>0</v>
      </c>
      <c r="U1107" s="48">
        <v>0</v>
      </c>
      <c r="V1107" s="130">
        <v>42000000</v>
      </c>
      <c r="W1107" s="48">
        <v>18000000</v>
      </c>
      <c r="X1107" s="48">
        <v>24000000</v>
      </c>
      <c r="AA1107" s="107"/>
      <c r="AB1107" s="107"/>
    </row>
    <row r="1108" spans="1:28" s="48" customFormat="1" x14ac:dyDescent="0.25">
      <c r="A1108" s="107">
        <v>2020</v>
      </c>
      <c r="B1108" s="107">
        <v>118</v>
      </c>
      <c r="C1108" s="107">
        <v>1</v>
      </c>
      <c r="D1108" s="109">
        <v>43831</v>
      </c>
      <c r="E1108" s="109">
        <v>44104</v>
      </c>
      <c r="F1108" s="109">
        <v>44104</v>
      </c>
      <c r="G1108" s="107" t="s">
        <v>968</v>
      </c>
      <c r="H1108" s="107" t="s">
        <v>4066</v>
      </c>
      <c r="I1108" s="107">
        <v>801</v>
      </c>
      <c r="J1108" s="107">
        <v>691</v>
      </c>
      <c r="K1108" s="109">
        <v>43982</v>
      </c>
      <c r="L1108" s="107" t="s">
        <v>172</v>
      </c>
      <c r="M1108" s="107">
        <v>1010206263</v>
      </c>
      <c r="N1108" s="107" t="s">
        <v>1882</v>
      </c>
      <c r="O1108" s="107" t="s">
        <v>112</v>
      </c>
      <c r="P1108" s="107">
        <v>479</v>
      </c>
      <c r="Q1108" s="109">
        <v>43982</v>
      </c>
      <c r="R1108" s="107" t="s">
        <v>1883</v>
      </c>
      <c r="S1108" s="48">
        <v>31500000</v>
      </c>
      <c r="T1108" s="48">
        <v>0</v>
      </c>
      <c r="U1108" s="48">
        <v>0</v>
      </c>
      <c r="V1108" s="130">
        <v>31500000</v>
      </c>
      <c r="W1108" s="48">
        <v>13500000</v>
      </c>
      <c r="X1108" s="48">
        <v>18000000</v>
      </c>
      <c r="AA1108" s="107"/>
      <c r="AB1108" s="107"/>
    </row>
    <row r="1109" spans="1:28" s="48" customFormat="1" hidden="1" x14ac:dyDescent="0.25">
      <c r="A1109" s="107">
        <v>2020</v>
      </c>
      <c r="B1109" s="107">
        <v>118</v>
      </c>
      <c r="C1109" s="107">
        <v>1</v>
      </c>
      <c r="D1109" s="109">
        <v>43831</v>
      </c>
      <c r="E1109" s="109">
        <v>44104</v>
      </c>
      <c r="F1109" s="109">
        <v>44104</v>
      </c>
      <c r="G1109" s="107" t="s">
        <v>137</v>
      </c>
      <c r="H1109" s="107" t="s">
        <v>138</v>
      </c>
      <c r="I1109" s="107">
        <v>788</v>
      </c>
      <c r="J1109" s="107">
        <v>621</v>
      </c>
      <c r="K1109" s="109">
        <v>43981</v>
      </c>
      <c r="L1109" s="107" t="s">
        <v>171</v>
      </c>
      <c r="M1109" s="107">
        <v>899999115</v>
      </c>
      <c r="N1109" s="107" t="s">
        <v>111</v>
      </c>
      <c r="O1109" s="107" t="s">
        <v>95</v>
      </c>
      <c r="P1109" s="107">
        <v>479</v>
      </c>
      <c r="Q1109" s="109">
        <v>43675</v>
      </c>
      <c r="R1109" s="107" t="s">
        <v>4314</v>
      </c>
      <c r="S1109" s="48">
        <v>83710000</v>
      </c>
      <c r="T1109" s="48">
        <v>0</v>
      </c>
      <c r="U1109" s="48">
        <v>0</v>
      </c>
      <c r="V1109" s="131">
        <v>83710000</v>
      </c>
      <c r="W1109" s="48">
        <v>80781311</v>
      </c>
      <c r="X1109" s="48">
        <v>2928689</v>
      </c>
      <c r="AA1109" s="107"/>
      <c r="AB1109" s="107"/>
    </row>
    <row r="1110" spans="1:28" s="48" customFormat="1" x14ac:dyDescent="0.25">
      <c r="A1110" s="107">
        <v>2020</v>
      </c>
      <c r="B1110" s="107">
        <v>118</v>
      </c>
      <c r="C1110" s="107">
        <v>1</v>
      </c>
      <c r="D1110" s="109">
        <v>43831</v>
      </c>
      <c r="E1110" s="109">
        <v>44104</v>
      </c>
      <c r="F1110" s="109">
        <v>44104</v>
      </c>
      <c r="G1110" s="107" t="s">
        <v>968</v>
      </c>
      <c r="H1110" s="107" t="s">
        <v>4066</v>
      </c>
      <c r="I1110" s="107">
        <v>800</v>
      </c>
      <c r="J1110" s="107">
        <v>694</v>
      </c>
      <c r="K1110" s="109">
        <v>43982</v>
      </c>
      <c r="L1110" s="107" t="s">
        <v>172</v>
      </c>
      <c r="M1110" s="107">
        <v>1016005204</v>
      </c>
      <c r="N1110" s="107" t="s">
        <v>1886</v>
      </c>
      <c r="O1110" s="107" t="s">
        <v>112</v>
      </c>
      <c r="P1110" s="107">
        <v>480</v>
      </c>
      <c r="Q1110" s="109">
        <v>43982</v>
      </c>
      <c r="R1110" s="107" t="s">
        <v>4311</v>
      </c>
      <c r="S1110" s="48">
        <v>31500000</v>
      </c>
      <c r="T1110" s="48">
        <v>0</v>
      </c>
      <c r="U1110" s="48">
        <v>0</v>
      </c>
      <c r="V1110" s="130">
        <v>31500000</v>
      </c>
      <c r="W1110" s="48">
        <v>13500000</v>
      </c>
      <c r="X1110" s="48">
        <v>18000000</v>
      </c>
      <c r="AA1110" s="107"/>
      <c r="AB1110" s="107"/>
    </row>
    <row r="1111" spans="1:28" s="48" customFormat="1" x14ac:dyDescent="0.25">
      <c r="A1111" s="107">
        <v>2020</v>
      </c>
      <c r="B1111" s="107">
        <v>118</v>
      </c>
      <c r="C1111" s="107">
        <v>1</v>
      </c>
      <c r="D1111" s="109">
        <v>43831</v>
      </c>
      <c r="E1111" s="109">
        <v>44104</v>
      </c>
      <c r="F1111" s="109">
        <v>44104</v>
      </c>
      <c r="G1111" s="107" t="s">
        <v>968</v>
      </c>
      <c r="H1111" s="107" t="s">
        <v>4066</v>
      </c>
      <c r="I1111" s="107">
        <v>803</v>
      </c>
      <c r="J1111" s="107">
        <v>690</v>
      </c>
      <c r="K1111" s="109">
        <v>43982</v>
      </c>
      <c r="L1111" s="107" t="s">
        <v>172</v>
      </c>
      <c r="M1111" s="107">
        <v>53032886</v>
      </c>
      <c r="N1111" s="107" t="s">
        <v>1880</v>
      </c>
      <c r="O1111" s="107" t="s">
        <v>112</v>
      </c>
      <c r="P1111" s="107">
        <v>481</v>
      </c>
      <c r="Q1111" s="109">
        <v>43982</v>
      </c>
      <c r="R1111" s="107" t="s">
        <v>1881</v>
      </c>
      <c r="S1111" s="48">
        <v>31500000</v>
      </c>
      <c r="T1111" s="48">
        <v>0</v>
      </c>
      <c r="U1111" s="48">
        <v>0</v>
      </c>
      <c r="V1111" s="130">
        <v>31500000</v>
      </c>
      <c r="W1111" s="48">
        <v>13350000</v>
      </c>
      <c r="X1111" s="48">
        <v>18150000</v>
      </c>
      <c r="AA1111" s="107"/>
      <c r="AB1111" s="107"/>
    </row>
    <row r="1112" spans="1:28" s="48" customFormat="1" x14ac:dyDescent="0.25">
      <c r="A1112" s="107">
        <v>2020</v>
      </c>
      <c r="B1112" s="107">
        <v>118</v>
      </c>
      <c r="C1112" s="107">
        <v>1</v>
      </c>
      <c r="D1112" s="109">
        <v>43831</v>
      </c>
      <c r="E1112" s="109">
        <v>44104</v>
      </c>
      <c r="F1112" s="109">
        <v>44104</v>
      </c>
      <c r="G1112" s="107" t="s">
        <v>968</v>
      </c>
      <c r="H1112" s="107" t="s">
        <v>4066</v>
      </c>
      <c r="I1112" s="107">
        <v>797</v>
      </c>
      <c r="J1112" s="107">
        <v>683</v>
      </c>
      <c r="K1112" s="109">
        <v>43982</v>
      </c>
      <c r="L1112" s="107" t="s">
        <v>172</v>
      </c>
      <c r="M1112" s="107">
        <v>79493707</v>
      </c>
      <c r="N1112" s="107" t="s">
        <v>1867</v>
      </c>
      <c r="O1112" s="107" t="s">
        <v>112</v>
      </c>
      <c r="P1112" s="107">
        <v>482</v>
      </c>
      <c r="Q1112" s="109">
        <v>43982</v>
      </c>
      <c r="R1112" s="107" t="s">
        <v>4315</v>
      </c>
      <c r="S1112" s="48">
        <v>55627000</v>
      </c>
      <c r="T1112" s="48">
        <v>0</v>
      </c>
      <c r="U1112" s="48">
        <v>0</v>
      </c>
      <c r="V1112" s="130">
        <v>55627000</v>
      </c>
      <c r="W1112" s="48">
        <v>8869636</v>
      </c>
      <c r="X1112" s="48">
        <v>46757364</v>
      </c>
      <c r="AA1112" s="107"/>
      <c r="AB1112" s="107"/>
    </row>
    <row r="1113" spans="1:28" s="48" customFormat="1" x14ac:dyDescent="0.25">
      <c r="A1113" s="107">
        <v>2020</v>
      </c>
      <c r="B1113" s="107">
        <v>118</v>
      </c>
      <c r="C1113" s="107">
        <v>1</v>
      </c>
      <c r="D1113" s="109">
        <v>43831</v>
      </c>
      <c r="E1113" s="109">
        <v>44104</v>
      </c>
      <c r="F1113" s="109">
        <v>44104</v>
      </c>
      <c r="G1113" s="107" t="s">
        <v>968</v>
      </c>
      <c r="H1113" s="107" t="s">
        <v>4066</v>
      </c>
      <c r="I1113" s="107">
        <v>789</v>
      </c>
      <c r="J1113" s="107">
        <v>692</v>
      </c>
      <c r="K1113" s="109">
        <v>43982</v>
      </c>
      <c r="L1113" s="107" t="s">
        <v>172</v>
      </c>
      <c r="M1113" s="107">
        <v>52901527</v>
      </c>
      <c r="N1113" s="107" t="s">
        <v>1884</v>
      </c>
      <c r="O1113" s="107" t="s">
        <v>112</v>
      </c>
      <c r="P1113" s="107">
        <v>483</v>
      </c>
      <c r="Q1113" s="109">
        <v>43982</v>
      </c>
      <c r="R1113" s="107" t="s">
        <v>4316</v>
      </c>
      <c r="S1113" s="48">
        <v>42000000</v>
      </c>
      <c r="T1113" s="48">
        <v>0</v>
      </c>
      <c r="U1113" s="48">
        <v>0</v>
      </c>
      <c r="V1113" s="130">
        <v>42000000</v>
      </c>
      <c r="W1113" s="48">
        <v>17400000</v>
      </c>
      <c r="X1113" s="48">
        <v>24600000</v>
      </c>
      <c r="AA1113" s="107"/>
      <c r="AB1113" s="107"/>
    </row>
    <row r="1114" spans="1:28" s="48" customFormat="1" x14ac:dyDescent="0.25">
      <c r="A1114" s="107">
        <v>2020</v>
      </c>
      <c r="B1114" s="107">
        <v>118</v>
      </c>
      <c r="C1114" s="107">
        <v>1</v>
      </c>
      <c r="D1114" s="109">
        <v>43831</v>
      </c>
      <c r="E1114" s="109">
        <v>44104</v>
      </c>
      <c r="F1114" s="109">
        <v>44104</v>
      </c>
      <c r="G1114" s="107" t="s">
        <v>968</v>
      </c>
      <c r="H1114" s="107" t="s">
        <v>4066</v>
      </c>
      <c r="I1114" s="107">
        <v>795</v>
      </c>
      <c r="J1114" s="107">
        <v>687</v>
      </c>
      <c r="K1114" s="109">
        <v>43982</v>
      </c>
      <c r="L1114" s="107" t="s">
        <v>172</v>
      </c>
      <c r="M1114" s="107">
        <v>1020746128</v>
      </c>
      <c r="N1114" s="107" t="s">
        <v>1874</v>
      </c>
      <c r="O1114" s="107" t="s">
        <v>112</v>
      </c>
      <c r="P1114" s="107">
        <v>484</v>
      </c>
      <c r="Q1114" s="109">
        <v>43982</v>
      </c>
      <c r="R1114" s="107" t="s">
        <v>4317</v>
      </c>
      <c r="S1114" s="48">
        <v>31500000</v>
      </c>
      <c r="T1114" s="48">
        <v>0</v>
      </c>
      <c r="U1114" s="48">
        <v>0</v>
      </c>
      <c r="V1114" s="130">
        <v>31500000</v>
      </c>
      <c r="W1114" s="48">
        <v>13350000</v>
      </c>
      <c r="X1114" s="48">
        <v>18150000</v>
      </c>
      <c r="AA1114" s="107"/>
      <c r="AB1114" s="107"/>
    </row>
    <row r="1115" spans="1:28" s="48" customFormat="1" x14ac:dyDescent="0.25">
      <c r="A1115" s="107">
        <v>2020</v>
      </c>
      <c r="B1115" s="107">
        <v>118</v>
      </c>
      <c r="C1115" s="107">
        <v>1</v>
      </c>
      <c r="D1115" s="109">
        <v>43831</v>
      </c>
      <c r="E1115" s="109">
        <v>44104</v>
      </c>
      <c r="F1115" s="109">
        <v>44104</v>
      </c>
      <c r="G1115" s="107" t="s">
        <v>968</v>
      </c>
      <c r="H1115" s="107" t="s">
        <v>4066</v>
      </c>
      <c r="I1115" s="107">
        <v>796</v>
      </c>
      <c r="J1115" s="107">
        <v>684</v>
      </c>
      <c r="K1115" s="109">
        <v>43982</v>
      </c>
      <c r="L1115" s="107" t="s">
        <v>172</v>
      </c>
      <c r="M1115" s="107">
        <v>80780633</v>
      </c>
      <c r="N1115" s="107" t="s">
        <v>1869</v>
      </c>
      <c r="O1115" s="107" t="s">
        <v>112</v>
      </c>
      <c r="P1115" s="107">
        <v>486</v>
      </c>
      <c r="Q1115" s="109">
        <v>43982</v>
      </c>
      <c r="R1115" s="107" t="s">
        <v>4318</v>
      </c>
      <c r="S1115" s="48">
        <v>31500000</v>
      </c>
      <c r="T1115" s="48">
        <v>0</v>
      </c>
      <c r="U1115" s="48">
        <v>0</v>
      </c>
      <c r="V1115" s="130">
        <v>31500000</v>
      </c>
      <c r="W1115" s="48">
        <v>13350000</v>
      </c>
      <c r="X1115" s="48">
        <v>18150000</v>
      </c>
      <c r="AA1115" s="107"/>
      <c r="AB1115" s="107"/>
    </row>
    <row r="1116" spans="1:28" s="48" customFormat="1" hidden="1" x14ac:dyDescent="0.25">
      <c r="A1116" s="107">
        <v>2020</v>
      </c>
      <c r="B1116" s="107">
        <v>118</v>
      </c>
      <c r="C1116" s="107">
        <v>1</v>
      </c>
      <c r="D1116" s="109">
        <v>43831</v>
      </c>
      <c r="E1116" s="109">
        <v>44104</v>
      </c>
      <c r="F1116" s="109">
        <v>44104</v>
      </c>
      <c r="G1116" s="107" t="s">
        <v>4319</v>
      </c>
      <c r="H1116" s="107" t="s">
        <v>4320</v>
      </c>
      <c r="I1116" s="107">
        <v>1178</v>
      </c>
      <c r="J1116" s="107">
        <v>990</v>
      </c>
      <c r="K1116" s="109">
        <v>44092</v>
      </c>
      <c r="L1116" s="107" t="s">
        <v>171</v>
      </c>
      <c r="M1116" s="107">
        <v>899999074</v>
      </c>
      <c r="N1116" s="107" t="s">
        <v>3416</v>
      </c>
      <c r="O1116" s="107" t="s">
        <v>170</v>
      </c>
      <c r="P1116" s="107">
        <v>295</v>
      </c>
      <c r="Q1116" s="109">
        <v>44092</v>
      </c>
      <c r="R1116" s="107" t="s">
        <v>4321</v>
      </c>
      <c r="S1116" s="48">
        <v>1287999735</v>
      </c>
      <c r="T1116" s="48">
        <v>0</v>
      </c>
      <c r="U1116" s="48">
        <v>0</v>
      </c>
      <c r="V1116" s="131">
        <v>1287999735</v>
      </c>
      <c r="W1116" s="48">
        <v>0</v>
      </c>
      <c r="X1116" s="48">
        <v>1287999735</v>
      </c>
      <c r="AA1116" s="107"/>
      <c r="AB1116" s="107"/>
    </row>
    <row r="1117" spans="1:28" s="48" customFormat="1" x14ac:dyDescent="0.25">
      <c r="A1117" s="107">
        <v>2020</v>
      </c>
      <c r="B1117" s="107">
        <v>118</v>
      </c>
      <c r="C1117" s="107">
        <v>1</v>
      </c>
      <c r="D1117" s="109">
        <v>43831</v>
      </c>
      <c r="E1117" s="109">
        <v>44104</v>
      </c>
      <c r="F1117" s="109">
        <v>44104</v>
      </c>
      <c r="G1117" s="107" t="s">
        <v>968</v>
      </c>
      <c r="H1117" s="107" t="s">
        <v>4066</v>
      </c>
      <c r="I1117" s="107">
        <v>793</v>
      </c>
      <c r="J1117" s="107">
        <v>686</v>
      </c>
      <c r="K1117" s="109">
        <v>43982</v>
      </c>
      <c r="L1117" s="107" t="s">
        <v>172</v>
      </c>
      <c r="M1117" s="107">
        <v>1136880582</v>
      </c>
      <c r="N1117" s="107" t="s">
        <v>1872</v>
      </c>
      <c r="O1117" s="107" t="s">
        <v>112</v>
      </c>
      <c r="P1117" s="107">
        <v>490</v>
      </c>
      <c r="Q1117" s="109">
        <v>43982</v>
      </c>
      <c r="R1117" s="107" t="s">
        <v>4316</v>
      </c>
      <c r="S1117" s="48">
        <v>42000000</v>
      </c>
      <c r="T1117" s="48">
        <v>0</v>
      </c>
      <c r="U1117" s="48">
        <v>0</v>
      </c>
      <c r="V1117" s="130">
        <v>42000000</v>
      </c>
      <c r="W1117" s="48">
        <v>3800000</v>
      </c>
      <c r="X1117" s="48">
        <v>38200000</v>
      </c>
      <c r="AA1117" s="107"/>
      <c r="AB1117" s="107"/>
    </row>
    <row r="1118" spans="1:28" s="48" customFormat="1" x14ac:dyDescent="0.25">
      <c r="A1118" s="107">
        <v>2020</v>
      </c>
      <c r="B1118" s="107">
        <v>118</v>
      </c>
      <c r="C1118" s="107">
        <v>1</v>
      </c>
      <c r="D1118" s="109">
        <v>43831</v>
      </c>
      <c r="E1118" s="109">
        <v>44104</v>
      </c>
      <c r="F1118" s="109">
        <v>44104</v>
      </c>
      <c r="G1118" s="107" t="s">
        <v>968</v>
      </c>
      <c r="H1118" s="107" t="s">
        <v>4066</v>
      </c>
      <c r="I1118" s="107">
        <v>792</v>
      </c>
      <c r="J1118" s="107">
        <v>689</v>
      </c>
      <c r="K1118" s="109">
        <v>43982</v>
      </c>
      <c r="L1118" s="107" t="s">
        <v>172</v>
      </c>
      <c r="M1118" s="107">
        <v>1077436352</v>
      </c>
      <c r="N1118" s="107" t="s">
        <v>1878</v>
      </c>
      <c r="O1118" s="107" t="s">
        <v>112</v>
      </c>
      <c r="P1118" s="107">
        <v>491</v>
      </c>
      <c r="Q1118" s="109">
        <v>43982</v>
      </c>
      <c r="R1118" s="107" t="s">
        <v>4322</v>
      </c>
      <c r="S1118" s="48">
        <v>42000000</v>
      </c>
      <c r="T1118" s="48">
        <v>0</v>
      </c>
      <c r="U1118" s="48">
        <v>0</v>
      </c>
      <c r="V1118" s="130">
        <v>42000000</v>
      </c>
      <c r="W1118" s="48">
        <v>17600000</v>
      </c>
      <c r="X1118" s="48">
        <v>24400000</v>
      </c>
      <c r="AA1118" s="107"/>
      <c r="AB1118" s="107"/>
    </row>
    <row r="1119" spans="1:28" s="48" customFormat="1" x14ac:dyDescent="0.25">
      <c r="A1119" s="107">
        <v>2020</v>
      </c>
      <c r="B1119" s="107">
        <v>118</v>
      </c>
      <c r="C1119" s="107">
        <v>1</v>
      </c>
      <c r="D1119" s="109">
        <v>43831</v>
      </c>
      <c r="E1119" s="109">
        <v>44104</v>
      </c>
      <c r="F1119" s="109">
        <v>44104</v>
      </c>
      <c r="G1119" s="107" t="s">
        <v>2482</v>
      </c>
      <c r="H1119" s="107" t="s">
        <v>3833</v>
      </c>
      <c r="I1119" s="107">
        <v>827</v>
      </c>
      <c r="J1119" s="107">
        <v>732</v>
      </c>
      <c r="K1119" s="109">
        <v>44028</v>
      </c>
      <c r="L1119" s="107" t="s">
        <v>171</v>
      </c>
      <c r="M1119" s="107">
        <v>900764350</v>
      </c>
      <c r="N1119" s="107" t="s">
        <v>3098</v>
      </c>
      <c r="O1119" s="107" t="s">
        <v>1278</v>
      </c>
      <c r="P1119" s="107">
        <v>492</v>
      </c>
      <c r="Q1119" s="109">
        <v>44028</v>
      </c>
      <c r="R1119" s="107" t="s">
        <v>4323</v>
      </c>
      <c r="S1119" s="48">
        <v>89118571</v>
      </c>
      <c r="T1119" s="48">
        <v>0</v>
      </c>
      <c r="U1119" s="48">
        <v>0</v>
      </c>
      <c r="V1119" s="130">
        <v>89118571</v>
      </c>
      <c r="W1119" s="48">
        <v>0</v>
      </c>
      <c r="X1119" s="48">
        <v>89118571</v>
      </c>
      <c r="AA1119" s="107"/>
      <c r="AB1119" s="107"/>
    </row>
    <row r="1120" spans="1:28" s="48" customFormat="1" x14ac:dyDescent="0.25">
      <c r="A1120" s="107">
        <v>2020</v>
      </c>
      <c r="B1120" s="107">
        <v>118</v>
      </c>
      <c r="C1120" s="107">
        <v>1</v>
      </c>
      <c r="D1120" s="109">
        <v>43831</v>
      </c>
      <c r="E1120" s="109">
        <v>44104</v>
      </c>
      <c r="F1120" s="109">
        <v>44104</v>
      </c>
      <c r="G1120" s="107" t="s">
        <v>3101</v>
      </c>
      <c r="H1120" s="107" t="s">
        <v>4324</v>
      </c>
      <c r="I1120" s="107">
        <v>847</v>
      </c>
      <c r="J1120" s="107">
        <v>724</v>
      </c>
      <c r="K1120" s="109">
        <v>44027</v>
      </c>
      <c r="L1120" s="107" t="s">
        <v>172</v>
      </c>
      <c r="M1120" s="107">
        <v>80773573</v>
      </c>
      <c r="N1120" s="107" t="s">
        <v>934</v>
      </c>
      <c r="O1120" s="107" t="s">
        <v>112</v>
      </c>
      <c r="P1120" s="107">
        <v>493</v>
      </c>
      <c r="Q1120" s="109">
        <v>44027</v>
      </c>
      <c r="R1120" s="107" t="s">
        <v>4325</v>
      </c>
      <c r="S1120" s="48">
        <v>41250000</v>
      </c>
      <c r="T1120" s="48">
        <v>0</v>
      </c>
      <c r="U1120" s="48">
        <v>0</v>
      </c>
      <c r="V1120" s="130">
        <v>41250000</v>
      </c>
      <c r="W1120" s="48">
        <v>11250000</v>
      </c>
      <c r="X1120" s="48">
        <v>30000000</v>
      </c>
      <c r="AA1120" s="107"/>
      <c r="AB1120" s="107"/>
    </row>
    <row r="1121" spans="1:28" s="48" customFormat="1" hidden="1" x14ac:dyDescent="0.25">
      <c r="A1121" s="107">
        <v>2020</v>
      </c>
      <c r="B1121" s="107">
        <v>118</v>
      </c>
      <c r="C1121" s="107">
        <v>1</v>
      </c>
      <c r="D1121" s="109">
        <v>43831</v>
      </c>
      <c r="E1121" s="109">
        <v>44104</v>
      </c>
      <c r="F1121" s="109">
        <v>44104</v>
      </c>
      <c r="G1121" s="107" t="s">
        <v>3213</v>
      </c>
      <c r="H1121" s="107" t="s">
        <v>4326</v>
      </c>
      <c r="I1121" s="107">
        <v>1197</v>
      </c>
      <c r="J1121" s="107">
        <v>975</v>
      </c>
      <c r="K1121" s="109">
        <v>44084</v>
      </c>
      <c r="L1121" s="107" t="s">
        <v>171</v>
      </c>
      <c r="M1121" s="107">
        <v>899999061</v>
      </c>
      <c r="N1121" s="107" t="s">
        <v>72</v>
      </c>
      <c r="O1121" s="107" t="s">
        <v>170</v>
      </c>
      <c r="P1121" s="107">
        <v>283</v>
      </c>
      <c r="Q1121" s="109">
        <v>44075</v>
      </c>
      <c r="R1121" s="107" t="s">
        <v>4327</v>
      </c>
      <c r="S1121" s="48">
        <v>7590391980</v>
      </c>
      <c r="T1121" s="48">
        <v>0</v>
      </c>
      <c r="U1121" s="48">
        <v>0</v>
      </c>
      <c r="V1121" s="131">
        <v>7590391980</v>
      </c>
      <c r="W1121" s="48">
        <v>7590391980</v>
      </c>
      <c r="X1121" s="48">
        <v>0</v>
      </c>
      <c r="AA1121" s="107"/>
      <c r="AB1121" s="107"/>
    </row>
    <row r="1122" spans="1:28" s="48" customFormat="1" hidden="1" x14ac:dyDescent="0.25">
      <c r="A1122" s="107">
        <v>2020</v>
      </c>
      <c r="B1122" s="107">
        <v>118</v>
      </c>
      <c r="C1122" s="107">
        <v>1</v>
      </c>
      <c r="D1122" s="109">
        <v>43831</v>
      </c>
      <c r="E1122" s="109">
        <v>44104</v>
      </c>
      <c r="F1122" s="109">
        <v>44104</v>
      </c>
      <c r="G1122" s="107" t="s">
        <v>3213</v>
      </c>
      <c r="H1122" s="107" t="s">
        <v>4326</v>
      </c>
      <c r="I1122" s="107">
        <v>905</v>
      </c>
      <c r="J1122" s="107">
        <v>995</v>
      </c>
      <c r="K1122" s="109">
        <v>44092</v>
      </c>
      <c r="L1122" s="107" t="s">
        <v>172</v>
      </c>
      <c r="M1122" s="107">
        <v>5889106</v>
      </c>
      <c r="N1122" s="107" t="s">
        <v>4328</v>
      </c>
      <c r="O1122" s="107" t="s">
        <v>170</v>
      </c>
      <c r="P1122" s="107">
        <v>292</v>
      </c>
      <c r="Q1122" s="109">
        <v>44075</v>
      </c>
      <c r="R1122" s="107" t="s">
        <v>4329</v>
      </c>
      <c r="S1122" s="48">
        <v>16753100</v>
      </c>
      <c r="T1122" s="48">
        <v>0</v>
      </c>
      <c r="U1122" s="48">
        <v>0</v>
      </c>
      <c r="V1122" s="131">
        <v>16753100</v>
      </c>
      <c r="W1122" s="48">
        <v>16753100</v>
      </c>
      <c r="X1122" s="48">
        <v>0</v>
      </c>
      <c r="AA1122" s="107"/>
      <c r="AB1122" s="107"/>
    </row>
    <row r="1123" spans="1:28" s="48" customFormat="1" hidden="1" x14ac:dyDescent="0.25">
      <c r="A1123" s="107">
        <v>2020</v>
      </c>
      <c r="B1123" s="107">
        <v>118</v>
      </c>
      <c r="C1123" s="107">
        <v>1</v>
      </c>
      <c r="D1123" s="109">
        <v>43831</v>
      </c>
      <c r="E1123" s="109">
        <v>44104</v>
      </c>
      <c r="F1123" s="109">
        <v>44104</v>
      </c>
      <c r="G1123" s="107" t="s">
        <v>3213</v>
      </c>
      <c r="H1123" s="107" t="s">
        <v>4326</v>
      </c>
      <c r="I1123" s="107">
        <v>905</v>
      </c>
      <c r="J1123" s="107">
        <v>996</v>
      </c>
      <c r="K1123" s="109">
        <v>44092</v>
      </c>
      <c r="L1123" s="107" t="s">
        <v>172</v>
      </c>
      <c r="M1123" s="107">
        <v>27180127</v>
      </c>
      <c r="N1123" s="107" t="s">
        <v>4330</v>
      </c>
      <c r="O1123" s="107" t="s">
        <v>170</v>
      </c>
      <c r="P1123" s="107">
        <v>292</v>
      </c>
      <c r="Q1123" s="109">
        <v>44075</v>
      </c>
      <c r="R1123" s="107" t="s">
        <v>4329</v>
      </c>
      <c r="S1123" s="48">
        <v>16753100</v>
      </c>
      <c r="T1123" s="48">
        <v>0</v>
      </c>
      <c r="U1123" s="48">
        <v>0</v>
      </c>
      <c r="V1123" s="131">
        <v>16753100</v>
      </c>
      <c r="W1123" s="48">
        <v>16753100</v>
      </c>
      <c r="X1123" s="48">
        <v>0</v>
      </c>
      <c r="AA1123" s="107"/>
      <c r="AB1123" s="107"/>
    </row>
    <row r="1124" spans="1:28" s="48" customFormat="1" hidden="1" x14ac:dyDescent="0.25">
      <c r="A1124" s="107">
        <v>2020</v>
      </c>
      <c r="B1124" s="107">
        <v>118</v>
      </c>
      <c r="C1124" s="107">
        <v>1</v>
      </c>
      <c r="D1124" s="109">
        <v>43831</v>
      </c>
      <c r="E1124" s="109">
        <v>44104</v>
      </c>
      <c r="F1124" s="109">
        <v>44104</v>
      </c>
      <c r="G1124" s="107" t="s">
        <v>3213</v>
      </c>
      <c r="H1124" s="107" t="s">
        <v>4326</v>
      </c>
      <c r="I1124" s="107">
        <v>905</v>
      </c>
      <c r="J1124" s="107">
        <v>997</v>
      </c>
      <c r="K1124" s="109">
        <v>44092</v>
      </c>
      <c r="L1124" s="107" t="s">
        <v>172</v>
      </c>
      <c r="M1124" s="107">
        <v>33917220</v>
      </c>
      <c r="N1124" s="107" t="s">
        <v>4331</v>
      </c>
      <c r="O1124" s="107" t="s">
        <v>170</v>
      </c>
      <c r="P1124" s="107">
        <v>292</v>
      </c>
      <c r="Q1124" s="109">
        <v>44075</v>
      </c>
      <c r="R1124" s="107" t="s">
        <v>4329</v>
      </c>
      <c r="S1124" s="48">
        <v>16753100</v>
      </c>
      <c r="T1124" s="48">
        <v>0</v>
      </c>
      <c r="U1124" s="48">
        <v>0</v>
      </c>
      <c r="V1124" s="131">
        <v>16753100</v>
      </c>
      <c r="W1124" s="48">
        <v>16753100</v>
      </c>
      <c r="X1124" s="48">
        <v>0</v>
      </c>
      <c r="AA1124" s="107"/>
      <c r="AB1124" s="107"/>
    </row>
    <row r="1125" spans="1:28" s="48" customFormat="1" x14ac:dyDescent="0.25">
      <c r="A1125" s="107">
        <v>2020</v>
      </c>
      <c r="B1125" s="107">
        <v>118</v>
      </c>
      <c r="C1125" s="107">
        <v>1</v>
      </c>
      <c r="D1125" s="109">
        <v>43831</v>
      </c>
      <c r="E1125" s="109">
        <v>44104</v>
      </c>
      <c r="F1125" s="109">
        <v>44104</v>
      </c>
      <c r="G1125" s="107" t="s">
        <v>2510</v>
      </c>
      <c r="H1125" s="107" t="s">
        <v>3855</v>
      </c>
      <c r="I1125" s="107">
        <v>931</v>
      </c>
      <c r="J1125" s="107">
        <v>749</v>
      </c>
      <c r="K1125" s="109">
        <v>44033</v>
      </c>
      <c r="L1125" s="107" t="s">
        <v>172</v>
      </c>
      <c r="M1125" s="107">
        <v>53101897</v>
      </c>
      <c r="N1125" s="107" t="s">
        <v>12</v>
      </c>
      <c r="O1125" s="107" t="s">
        <v>112</v>
      </c>
      <c r="P1125" s="107">
        <v>494</v>
      </c>
      <c r="Q1125" s="109">
        <v>44033</v>
      </c>
      <c r="R1125" s="107" t="s">
        <v>4332</v>
      </c>
      <c r="S1125" s="48">
        <v>39655000</v>
      </c>
      <c r="T1125" s="48">
        <v>0</v>
      </c>
      <c r="U1125" s="48">
        <v>0</v>
      </c>
      <c r="V1125" s="130">
        <v>39655000</v>
      </c>
      <c r="W1125" s="48">
        <v>9613333</v>
      </c>
      <c r="X1125" s="48">
        <v>30041667</v>
      </c>
      <c r="AA1125" s="107"/>
      <c r="AB1125" s="107"/>
    </row>
    <row r="1126" spans="1:28" s="48" customFormat="1" hidden="1" x14ac:dyDescent="0.25">
      <c r="A1126" s="107">
        <v>2020</v>
      </c>
      <c r="B1126" s="107">
        <v>118</v>
      </c>
      <c r="C1126" s="107">
        <v>1</v>
      </c>
      <c r="D1126" s="109">
        <v>43831</v>
      </c>
      <c r="E1126" s="109">
        <v>44104</v>
      </c>
      <c r="F1126" s="109">
        <v>44104</v>
      </c>
      <c r="G1126" s="107" t="s">
        <v>3213</v>
      </c>
      <c r="H1126" s="107" t="s">
        <v>4326</v>
      </c>
      <c r="I1126" s="107">
        <v>905</v>
      </c>
      <c r="J1126" s="107">
        <v>887</v>
      </c>
      <c r="K1126" s="109">
        <v>44057</v>
      </c>
      <c r="L1126" s="107" t="s">
        <v>172</v>
      </c>
      <c r="M1126" s="107">
        <v>20701288</v>
      </c>
      <c r="N1126" s="107" t="s">
        <v>4333</v>
      </c>
      <c r="O1126" s="107" t="s">
        <v>170</v>
      </c>
      <c r="P1126" s="107">
        <v>247</v>
      </c>
      <c r="Q1126" s="109">
        <v>44057</v>
      </c>
      <c r="R1126" s="107" t="s">
        <v>4329</v>
      </c>
      <c r="S1126" s="48">
        <v>16753100</v>
      </c>
      <c r="T1126" s="48">
        <v>0</v>
      </c>
      <c r="U1126" s="48">
        <v>0</v>
      </c>
      <c r="V1126" s="131">
        <v>16753100</v>
      </c>
      <c r="W1126" s="48">
        <v>16753100</v>
      </c>
      <c r="X1126" s="48">
        <v>0</v>
      </c>
      <c r="AA1126" s="107"/>
      <c r="AB1126" s="107"/>
    </row>
    <row r="1127" spans="1:28" s="48" customFormat="1" hidden="1" x14ac:dyDescent="0.25">
      <c r="A1127" s="107">
        <v>2020</v>
      </c>
      <c r="B1127" s="107">
        <v>118</v>
      </c>
      <c r="C1127" s="107">
        <v>1</v>
      </c>
      <c r="D1127" s="109">
        <v>43831</v>
      </c>
      <c r="E1127" s="109">
        <v>44104</v>
      </c>
      <c r="F1127" s="109">
        <v>44104</v>
      </c>
      <c r="G1127" s="107" t="s">
        <v>3213</v>
      </c>
      <c r="H1127" s="107" t="s">
        <v>4326</v>
      </c>
      <c r="I1127" s="107">
        <v>905</v>
      </c>
      <c r="J1127" s="107">
        <v>888</v>
      </c>
      <c r="K1127" s="109">
        <v>44057</v>
      </c>
      <c r="L1127" s="107" t="s">
        <v>172</v>
      </c>
      <c r="M1127" s="107">
        <v>28428832</v>
      </c>
      <c r="N1127" s="107" t="s">
        <v>4334</v>
      </c>
      <c r="O1127" s="107" t="s">
        <v>170</v>
      </c>
      <c r="P1127" s="107">
        <v>247</v>
      </c>
      <c r="Q1127" s="109">
        <v>44056</v>
      </c>
      <c r="R1127" s="107" t="s">
        <v>4329</v>
      </c>
      <c r="S1127" s="48">
        <v>16753100</v>
      </c>
      <c r="T1127" s="48">
        <v>0</v>
      </c>
      <c r="U1127" s="48">
        <v>0</v>
      </c>
      <c r="V1127" s="131">
        <v>16753100</v>
      </c>
      <c r="W1127" s="48">
        <v>16753100</v>
      </c>
      <c r="X1127" s="48">
        <v>0</v>
      </c>
      <c r="AA1127" s="107"/>
      <c r="AB1127" s="107"/>
    </row>
    <row r="1128" spans="1:28" s="48" customFormat="1" hidden="1" x14ac:dyDescent="0.25">
      <c r="A1128" s="107">
        <v>2020</v>
      </c>
      <c r="B1128" s="107">
        <v>118</v>
      </c>
      <c r="C1128" s="107">
        <v>1</v>
      </c>
      <c r="D1128" s="109">
        <v>43831</v>
      </c>
      <c r="E1128" s="109">
        <v>44104</v>
      </c>
      <c r="F1128" s="109">
        <v>44104</v>
      </c>
      <c r="G1128" s="107" t="s">
        <v>3213</v>
      </c>
      <c r="H1128" s="107" t="s">
        <v>4326</v>
      </c>
      <c r="I1128" s="107">
        <v>905</v>
      </c>
      <c r="J1128" s="107">
        <v>889</v>
      </c>
      <c r="K1128" s="109">
        <v>44057</v>
      </c>
      <c r="L1128" s="107" t="s">
        <v>172</v>
      </c>
      <c r="M1128" s="107">
        <v>52328642</v>
      </c>
      <c r="N1128" s="107" t="s">
        <v>4335</v>
      </c>
      <c r="O1128" s="107" t="s">
        <v>170</v>
      </c>
      <c r="P1128" s="107">
        <v>247</v>
      </c>
      <c r="Q1128" s="109">
        <v>44056</v>
      </c>
      <c r="R1128" s="107" t="s">
        <v>4329</v>
      </c>
      <c r="S1128" s="48">
        <v>16753100</v>
      </c>
      <c r="T1128" s="48">
        <v>0</v>
      </c>
      <c r="U1128" s="48">
        <v>0</v>
      </c>
      <c r="V1128" s="131">
        <v>16753100</v>
      </c>
      <c r="W1128" s="48">
        <v>16753100</v>
      </c>
      <c r="X1128" s="48">
        <v>0</v>
      </c>
      <c r="AA1128" s="107"/>
      <c r="AB1128" s="107"/>
    </row>
    <row r="1129" spans="1:28" s="48" customFormat="1" hidden="1" x14ac:dyDescent="0.25">
      <c r="A1129" s="107">
        <v>2020</v>
      </c>
      <c r="B1129" s="107">
        <v>118</v>
      </c>
      <c r="C1129" s="107">
        <v>1</v>
      </c>
      <c r="D1129" s="109">
        <v>43831</v>
      </c>
      <c r="E1129" s="109">
        <v>44104</v>
      </c>
      <c r="F1129" s="109">
        <v>44104</v>
      </c>
      <c r="G1129" s="107" t="s">
        <v>3213</v>
      </c>
      <c r="H1129" s="107" t="s">
        <v>4326</v>
      </c>
      <c r="I1129" s="107">
        <v>905</v>
      </c>
      <c r="J1129" s="107">
        <v>890</v>
      </c>
      <c r="K1129" s="109">
        <v>44057</v>
      </c>
      <c r="L1129" s="107" t="s">
        <v>172</v>
      </c>
      <c r="M1129" s="107">
        <v>52392636</v>
      </c>
      <c r="N1129" s="107" t="s">
        <v>4336</v>
      </c>
      <c r="O1129" s="107" t="s">
        <v>170</v>
      </c>
      <c r="P1129" s="107">
        <v>247</v>
      </c>
      <c r="Q1129" s="109">
        <v>44056</v>
      </c>
      <c r="R1129" s="107" t="s">
        <v>4329</v>
      </c>
      <c r="S1129" s="48">
        <v>16753100</v>
      </c>
      <c r="T1129" s="48">
        <v>0</v>
      </c>
      <c r="U1129" s="48">
        <v>0</v>
      </c>
      <c r="V1129" s="131">
        <v>16753100</v>
      </c>
      <c r="W1129" s="48">
        <v>16753100</v>
      </c>
      <c r="X1129" s="48">
        <v>0</v>
      </c>
      <c r="AA1129" s="107"/>
      <c r="AB1129" s="107"/>
    </row>
    <row r="1130" spans="1:28" s="48" customFormat="1" hidden="1" x14ac:dyDescent="0.25">
      <c r="A1130" s="107">
        <v>2020</v>
      </c>
      <c r="B1130" s="107">
        <v>118</v>
      </c>
      <c r="C1130" s="107">
        <v>1</v>
      </c>
      <c r="D1130" s="109">
        <v>43831</v>
      </c>
      <c r="E1130" s="109">
        <v>44104</v>
      </c>
      <c r="F1130" s="109">
        <v>44104</v>
      </c>
      <c r="G1130" s="107" t="s">
        <v>3213</v>
      </c>
      <c r="H1130" s="107" t="s">
        <v>4326</v>
      </c>
      <c r="I1130" s="107">
        <v>905</v>
      </c>
      <c r="J1130" s="107">
        <v>891</v>
      </c>
      <c r="K1130" s="109">
        <v>44057</v>
      </c>
      <c r="L1130" s="107" t="s">
        <v>172</v>
      </c>
      <c r="M1130" s="107">
        <v>53139208</v>
      </c>
      <c r="N1130" s="107" t="s">
        <v>4337</v>
      </c>
      <c r="O1130" s="107" t="s">
        <v>170</v>
      </c>
      <c r="P1130" s="107">
        <v>247</v>
      </c>
      <c r="Q1130" s="109">
        <v>44056</v>
      </c>
      <c r="R1130" s="107" t="s">
        <v>4329</v>
      </c>
      <c r="S1130" s="48">
        <v>16753100</v>
      </c>
      <c r="T1130" s="48">
        <v>0</v>
      </c>
      <c r="U1130" s="48">
        <v>0</v>
      </c>
      <c r="V1130" s="131">
        <v>16753100</v>
      </c>
      <c r="W1130" s="48">
        <v>16753100</v>
      </c>
      <c r="X1130" s="48">
        <v>0</v>
      </c>
      <c r="AA1130" s="107"/>
      <c r="AB1130" s="107"/>
    </row>
    <row r="1131" spans="1:28" s="48" customFormat="1" hidden="1" x14ac:dyDescent="0.25">
      <c r="A1131" s="107">
        <v>2020</v>
      </c>
      <c r="B1131" s="107">
        <v>118</v>
      </c>
      <c r="C1131" s="107">
        <v>1</v>
      </c>
      <c r="D1131" s="109">
        <v>43831</v>
      </c>
      <c r="E1131" s="109">
        <v>44104</v>
      </c>
      <c r="F1131" s="109">
        <v>44104</v>
      </c>
      <c r="G1131" s="107" t="s">
        <v>3213</v>
      </c>
      <c r="H1131" s="107" t="s">
        <v>4326</v>
      </c>
      <c r="I1131" s="107">
        <v>905</v>
      </c>
      <c r="J1131" s="107">
        <v>892</v>
      </c>
      <c r="K1131" s="109">
        <v>44057</v>
      </c>
      <c r="L1131" s="107" t="s">
        <v>172</v>
      </c>
      <c r="M1131" s="107">
        <v>20837408</v>
      </c>
      <c r="N1131" s="107" t="s">
        <v>4338</v>
      </c>
      <c r="O1131" s="107" t="s">
        <v>170</v>
      </c>
      <c r="P1131" s="107">
        <v>248</v>
      </c>
      <c r="Q1131" s="109">
        <v>44056</v>
      </c>
      <c r="R1131" s="107" t="s">
        <v>4329</v>
      </c>
      <c r="S1131" s="48">
        <v>16753100</v>
      </c>
      <c r="T1131" s="48">
        <v>0</v>
      </c>
      <c r="U1131" s="48">
        <v>0</v>
      </c>
      <c r="V1131" s="131">
        <v>16753100</v>
      </c>
      <c r="W1131" s="48">
        <v>16753100</v>
      </c>
      <c r="X1131" s="48">
        <v>0</v>
      </c>
      <c r="AA1131" s="107"/>
      <c r="AB1131" s="107"/>
    </row>
    <row r="1132" spans="1:28" s="48" customFormat="1" hidden="1" x14ac:dyDescent="0.25">
      <c r="A1132" s="107">
        <v>2020</v>
      </c>
      <c r="B1132" s="107">
        <v>118</v>
      </c>
      <c r="C1132" s="107">
        <v>1</v>
      </c>
      <c r="D1132" s="109">
        <v>43831</v>
      </c>
      <c r="E1132" s="109">
        <v>44104</v>
      </c>
      <c r="F1132" s="109">
        <v>44104</v>
      </c>
      <c r="G1132" s="107" t="s">
        <v>3213</v>
      </c>
      <c r="H1132" s="107" t="s">
        <v>4326</v>
      </c>
      <c r="I1132" s="107">
        <v>905</v>
      </c>
      <c r="J1132" s="107">
        <v>893</v>
      </c>
      <c r="K1132" s="109">
        <v>44057</v>
      </c>
      <c r="L1132" s="107" t="s">
        <v>172</v>
      </c>
      <c r="M1132" s="107">
        <v>52507273</v>
      </c>
      <c r="N1132" s="107" t="s">
        <v>4339</v>
      </c>
      <c r="O1132" s="107" t="s">
        <v>170</v>
      </c>
      <c r="P1132" s="107">
        <v>248</v>
      </c>
      <c r="Q1132" s="109">
        <v>44056</v>
      </c>
      <c r="R1132" s="107" t="s">
        <v>4329</v>
      </c>
      <c r="S1132" s="48">
        <v>16753100</v>
      </c>
      <c r="T1132" s="48">
        <v>0</v>
      </c>
      <c r="U1132" s="48">
        <v>0</v>
      </c>
      <c r="V1132" s="131">
        <v>16753100</v>
      </c>
      <c r="W1132" s="48">
        <v>16753100</v>
      </c>
      <c r="X1132" s="48">
        <v>0</v>
      </c>
      <c r="AA1132" s="107"/>
      <c r="AB1132" s="107"/>
    </row>
    <row r="1133" spans="1:28" s="48" customFormat="1" hidden="1" x14ac:dyDescent="0.25">
      <c r="A1133" s="107">
        <v>2020</v>
      </c>
      <c r="B1133" s="107">
        <v>118</v>
      </c>
      <c r="C1133" s="107">
        <v>1</v>
      </c>
      <c r="D1133" s="109">
        <v>43831</v>
      </c>
      <c r="E1133" s="109">
        <v>44104</v>
      </c>
      <c r="F1133" s="109">
        <v>44104</v>
      </c>
      <c r="G1133" s="107" t="s">
        <v>4319</v>
      </c>
      <c r="H1133" s="107" t="s">
        <v>4320</v>
      </c>
      <c r="I1133" s="107">
        <v>1173</v>
      </c>
      <c r="J1133" s="107">
        <v>961</v>
      </c>
      <c r="K1133" s="109">
        <v>44067</v>
      </c>
      <c r="L1133" s="107" t="s">
        <v>171</v>
      </c>
      <c r="M1133" s="107">
        <v>901285788</v>
      </c>
      <c r="N1133" s="107" t="s">
        <v>4340</v>
      </c>
      <c r="O1133" s="107" t="s">
        <v>173</v>
      </c>
      <c r="P1133" s="107">
        <v>495</v>
      </c>
      <c r="Q1133" s="109">
        <v>43622</v>
      </c>
      <c r="R1133" s="107" t="s">
        <v>4341</v>
      </c>
      <c r="S1133" s="48">
        <v>326558313</v>
      </c>
      <c r="T1133" s="48">
        <v>0</v>
      </c>
      <c r="U1133" s="48">
        <v>0</v>
      </c>
      <c r="V1133" s="131">
        <v>326558313</v>
      </c>
      <c r="W1133" s="48">
        <v>0</v>
      </c>
      <c r="X1133" s="48">
        <v>326558313</v>
      </c>
      <c r="AA1133" s="107"/>
      <c r="AB1133" s="107"/>
    </row>
    <row r="1134" spans="1:28" s="48" customFormat="1" x14ac:dyDescent="0.25">
      <c r="A1134" s="107">
        <v>2020</v>
      </c>
      <c r="B1134" s="107">
        <v>118</v>
      </c>
      <c r="C1134" s="107">
        <v>1</v>
      </c>
      <c r="D1134" s="109">
        <v>43831</v>
      </c>
      <c r="E1134" s="109">
        <v>44104</v>
      </c>
      <c r="F1134" s="109">
        <v>44104</v>
      </c>
      <c r="G1134" s="107" t="s">
        <v>2510</v>
      </c>
      <c r="H1134" s="107" t="s">
        <v>3855</v>
      </c>
      <c r="I1134" s="107">
        <v>932</v>
      </c>
      <c r="J1134" s="107">
        <v>751</v>
      </c>
      <c r="K1134" s="109">
        <v>44033</v>
      </c>
      <c r="L1134" s="107" t="s">
        <v>172</v>
      </c>
      <c r="M1134" s="107">
        <v>79762838</v>
      </c>
      <c r="N1134" s="107" t="s">
        <v>364</v>
      </c>
      <c r="O1134" s="107" t="s">
        <v>113</v>
      </c>
      <c r="P1134" s="107">
        <v>495</v>
      </c>
      <c r="Q1134" s="109">
        <v>44033</v>
      </c>
      <c r="R1134" s="107" t="s">
        <v>4342</v>
      </c>
      <c r="S1134" s="48">
        <v>21330000</v>
      </c>
      <c r="T1134" s="48">
        <v>0</v>
      </c>
      <c r="U1134" s="48">
        <v>0</v>
      </c>
      <c r="V1134" s="130">
        <v>21330000</v>
      </c>
      <c r="W1134" s="48">
        <v>5688000</v>
      </c>
      <c r="X1134" s="48">
        <v>15642000</v>
      </c>
      <c r="AA1134" s="107"/>
      <c r="AB1134" s="107"/>
    </row>
    <row r="1135" spans="1:28" s="48" customFormat="1" x14ac:dyDescent="0.25">
      <c r="A1135" s="107">
        <v>2020</v>
      </c>
      <c r="B1135" s="107">
        <v>118</v>
      </c>
      <c r="C1135" s="107">
        <v>1</v>
      </c>
      <c r="D1135" s="109">
        <v>43831</v>
      </c>
      <c r="E1135" s="109">
        <v>44104</v>
      </c>
      <c r="F1135" s="109">
        <v>44104</v>
      </c>
      <c r="G1135" s="107" t="s">
        <v>3109</v>
      </c>
      <c r="H1135" s="107" t="s">
        <v>4157</v>
      </c>
      <c r="I1135" s="107">
        <v>857</v>
      </c>
      <c r="J1135" s="107">
        <v>738</v>
      </c>
      <c r="K1135" s="109">
        <v>44029</v>
      </c>
      <c r="L1135" s="107" t="s">
        <v>172</v>
      </c>
      <c r="M1135" s="107">
        <v>1023939230</v>
      </c>
      <c r="N1135" s="107" t="s">
        <v>2203</v>
      </c>
      <c r="O1135" s="107" t="s">
        <v>112</v>
      </c>
      <c r="P1135" s="107">
        <v>496</v>
      </c>
      <c r="Q1135" s="109">
        <v>44029</v>
      </c>
      <c r="R1135" s="107" t="s">
        <v>4343</v>
      </c>
      <c r="S1135" s="48">
        <v>30525000</v>
      </c>
      <c r="T1135" s="48">
        <v>0</v>
      </c>
      <c r="U1135" s="48">
        <v>0</v>
      </c>
      <c r="V1135" s="130">
        <v>30525000</v>
      </c>
      <c r="W1135" s="48">
        <v>8140000</v>
      </c>
      <c r="X1135" s="48">
        <v>22385000</v>
      </c>
      <c r="AA1135" s="107"/>
      <c r="AB1135" s="107"/>
    </row>
    <row r="1136" spans="1:28" s="48" customFormat="1" x14ac:dyDescent="0.25">
      <c r="A1136" s="107">
        <v>2020</v>
      </c>
      <c r="B1136" s="107">
        <v>118</v>
      </c>
      <c r="C1136" s="107">
        <v>1</v>
      </c>
      <c r="D1136" s="109">
        <v>43831</v>
      </c>
      <c r="E1136" s="109">
        <v>44104</v>
      </c>
      <c r="F1136" s="109">
        <v>44104</v>
      </c>
      <c r="G1136" s="107" t="s">
        <v>3109</v>
      </c>
      <c r="H1136" s="107" t="s">
        <v>4157</v>
      </c>
      <c r="I1136" s="107">
        <v>858</v>
      </c>
      <c r="J1136" s="107">
        <v>725</v>
      </c>
      <c r="K1136" s="109">
        <v>44027</v>
      </c>
      <c r="L1136" s="107" t="s">
        <v>172</v>
      </c>
      <c r="M1136" s="107">
        <v>98399475</v>
      </c>
      <c r="N1136" s="107" t="s">
        <v>406</v>
      </c>
      <c r="O1136" s="107" t="s">
        <v>112</v>
      </c>
      <c r="P1136" s="107">
        <v>497</v>
      </c>
      <c r="Q1136" s="109">
        <v>44027</v>
      </c>
      <c r="R1136" s="107" t="s">
        <v>4344</v>
      </c>
      <c r="S1136" s="48">
        <v>33000000</v>
      </c>
      <c r="T1136" s="48">
        <v>0</v>
      </c>
      <c r="U1136" s="48">
        <v>0</v>
      </c>
      <c r="V1136" s="130">
        <v>33000000</v>
      </c>
      <c r="W1136" s="48">
        <v>9000000</v>
      </c>
      <c r="X1136" s="48">
        <v>24000000</v>
      </c>
      <c r="AA1136" s="107"/>
      <c r="AB1136" s="107"/>
    </row>
    <row r="1137" spans="1:28" s="48" customFormat="1" x14ac:dyDescent="0.25">
      <c r="A1137" s="107">
        <v>2020</v>
      </c>
      <c r="B1137" s="107">
        <v>118</v>
      </c>
      <c r="C1137" s="107">
        <v>1</v>
      </c>
      <c r="D1137" s="109">
        <v>43831</v>
      </c>
      <c r="E1137" s="109">
        <v>44104</v>
      </c>
      <c r="F1137" s="109">
        <v>44104</v>
      </c>
      <c r="G1137" s="107" t="s">
        <v>3115</v>
      </c>
      <c r="H1137" s="107" t="s">
        <v>4345</v>
      </c>
      <c r="I1137" s="107">
        <v>844</v>
      </c>
      <c r="J1137" s="107">
        <v>733</v>
      </c>
      <c r="K1137" s="109">
        <v>44028</v>
      </c>
      <c r="L1137" s="107" t="s">
        <v>172</v>
      </c>
      <c r="M1137" s="107">
        <v>1065820783</v>
      </c>
      <c r="N1137" s="107" t="s">
        <v>2204</v>
      </c>
      <c r="O1137" s="107" t="s">
        <v>112</v>
      </c>
      <c r="P1137" s="107">
        <v>498</v>
      </c>
      <c r="Q1137" s="109">
        <v>44028</v>
      </c>
      <c r="R1137" s="107" t="s">
        <v>4346</v>
      </c>
      <c r="S1137" s="48">
        <v>27775000</v>
      </c>
      <c r="T1137" s="48">
        <v>0</v>
      </c>
      <c r="U1137" s="48">
        <v>0</v>
      </c>
      <c r="V1137" s="130">
        <v>27775000</v>
      </c>
      <c r="W1137" s="48">
        <v>7406667</v>
      </c>
      <c r="X1137" s="48">
        <v>20368333</v>
      </c>
      <c r="AA1137" s="107"/>
      <c r="AB1137" s="107"/>
    </row>
    <row r="1138" spans="1:28" s="48" customFormat="1" x14ac:dyDescent="0.25">
      <c r="A1138" s="107">
        <v>2020</v>
      </c>
      <c r="B1138" s="107">
        <v>118</v>
      </c>
      <c r="C1138" s="107">
        <v>1</v>
      </c>
      <c r="D1138" s="109">
        <v>43831</v>
      </c>
      <c r="E1138" s="109">
        <v>44104</v>
      </c>
      <c r="F1138" s="109">
        <v>44104</v>
      </c>
      <c r="G1138" s="107" t="s">
        <v>3115</v>
      </c>
      <c r="H1138" s="107" t="s">
        <v>4345</v>
      </c>
      <c r="I1138" s="107">
        <v>843</v>
      </c>
      <c r="J1138" s="107">
        <v>737</v>
      </c>
      <c r="K1138" s="109">
        <v>44029</v>
      </c>
      <c r="L1138" s="107" t="s">
        <v>172</v>
      </c>
      <c r="M1138" s="107">
        <v>1020784837</v>
      </c>
      <c r="N1138" s="107" t="s">
        <v>348</v>
      </c>
      <c r="O1138" s="107" t="s">
        <v>112</v>
      </c>
      <c r="P1138" s="107">
        <v>499</v>
      </c>
      <c r="Q1138" s="109">
        <v>44029</v>
      </c>
      <c r="R1138" s="107" t="s">
        <v>4347</v>
      </c>
      <c r="S1138" s="48">
        <v>33000000</v>
      </c>
      <c r="T1138" s="48">
        <v>0</v>
      </c>
      <c r="U1138" s="48">
        <v>0</v>
      </c>
      <c r="V1138" s="130">
        <v>33000000</v>
      </c>
      <c r="W1138" s="48">
        <v>8800000</v>
      </c>
      <c r="X1138" s="48">
        <v>24200000</v>
      </c>
      <c r="AA1138" s="107"/>
      <c r="AB1138" s="107"/>
    </row>
    <row r="1139" spans="1:28" s="48" customFormat="1" x14ac:dyDescent="0.25">
      <c r="A1139" s="107">
        <v>2020</v>
      </c>
      <c r="B1139" s="107">
        <v>118</v>
      </c>
      <c r="C1139" s="107">
        <v>1</v>
      </c>
      <c r="D1139" s="109">
        <v>43831</v>
      </c>
      <c r="E1139" s="109">
        <v>44104</v>
      </c>
      <c r="F1139" s="109">
        <v>44104</v>
      </c>
      <c r="G1139" s="107" t="s">
        <v>3109</v>
      </c>
      <c r="H1139" s="107" t="s">
        <v>4157</v>
      </c>
      <c r="I1139" s="107">
        <v>864</v>
      </c>
      <c r="J1139" s="107">
        <v>755</v>
      </c>
      <c r="K1139" s="109">
        <v>44033</v>
      </c>
      <c r="L1139" s="107" t="s">
        <v>172</v>
      </c>
      <c r="M1139" s="107">
        <v>9399622</v>
      </c>
      <c r="N1139" s="107" t="s">
        <v>2205</v>
      </c>
      <c r="O1139" s="107" t="s">
        <v>112</v>
      </c>
      <c r="P1139" s="107">
        <v>500</v>
      </c>
      <c r="Q1139" s="109">
        <v>44033</v>
      </c>
      <c r="R1139" s="107" t="s">
        <v>4268</v>
      </c>
      <c r="S1139" s="48">
        <v>30525000</v>
      </c>
      <c r="T1139" s="48">
        <v>0</v>
      </c>
      <c r="U1139" s="48">
        <v>0</v>
      </c>
      <c r="V1139" s="130">
        <v>30525000</v>
      </c>
      <c r="W1139" s="48">
        <v>7215000</v>
      </c>
      <c r="X1139" s="48">
        <v>23310000</v>
      </c>
      <c r="AA1139" s="107"/>
      <c r="AB1139" s="107"/>
    </row>
    <row r="1140" spans="1:28" s="48" customFormat="1" x14ac:dyDescent="0.25">
      <c r="A1140" s="107">
        <v>2020</v>
      </c>
      <c r="B1140" s="107">
        <v>118</v>
      </c>
      <c r="C1140" s="107">
        <v>1</v>
      </c>
      <c r="D1140" s="109">
        <v>43831</v>
      </c>
      <c r="E1140" s="109">
        <v>44104</v>
      </c>
      <c r="F1140" s="109">
        <v>44104</v>
      </c>
      <c r="G1140" s="107" t="s">
        <v>2510</v>
      </c>
      <c r="H1140" s="107" t="s">
        <v>3855</v>
      </c>
      <c r="I1140" s="107">
        <v>925</v>
      </c>
      <c r="J1140" s="107">
        <v>769</v>
      </c>
      <c r="K1140" s="109">
        <v>44033</v>
      </c>
      <c r="L1140" s="107" t="s">
        <v>171</v>
      </c>
      <c r="M1140" s="107">
        <v>899999115</v>
      </c>
      <c r="N1140" s="107" t="s">
        <v>111</v>
      </c>
      <c r="O1140" s="107" t="s">
        <v>95</v>
      </c>
      <c r="P1140" s="107">
        <v>501</v>
      </c>
      <c r="Q1140" s="109">
        <v>44033</v>
      </c>
      <c r="R1140" s="107" t="s">
        <v>4348</v>
      </c>
      <c r="S1140" s="48">
        <v>154245000</v>
      </c>
      <c r="T1140" s="48">
        <v>0</v>
      </c>
      <c r="U1140" s="48">
        <v>0</v>
      </c>
      <c r="V1140" s="130">
        <v>154245000</v>
      </c>
      <c r="W1140" s="48">
        <v>0</v>
      </c>
      <c r="X1140" s="48">
        <v>154245000</v>
      </c>
      <c r="AA1140" s="107"/>
      <c r="AB1140" s="107"/>
    </row>
    <row r="1141" spans="1:28" s="48" customFormat="1" x14ac:dyDescent="0.25">
      <c r="A1141" s="107">
        <v>2020</v>
      </c>
      <c r="B1141" s="107">
        <v>118</v>
      </c>
      <c r="C1141" s="107">
        <v>1</v>
      </c>
      <c r="D1141" s="109">
        <v>43831</v>
      </c>
      <c r="E1141" s="109">
        <v>44104</v>
      </c>
      <c r="F1141" s="109">
        <v>44104</v>
      </c>
      <c r="G1141" s="107" t="s">
        <v>3109</v>
      </c>
      <c r="H1141" s="107" t="s">
        <v>4157</v>
      </c>
      <c r="I1141" s="107">
        <v>859</v>
      </c>
      <c r="J1141" s="107">
        <v>723</v>
      </c>
      <c r="K1141" s="109">
        <v>44027</v>
      </c>
      <c r="L1141" s="107" t="s">
        <v>172</v>
      </c>
      <c r="M1141" s="107">
        <v>1018483452</v>
      </c>
      <c r="N1141" s="107" t="s">
        <v>31</v>
      </c>
      <c r="O1141" s="107" t="s">
        <v>112</v>
      </c>
      <c r="P1141" s="107">
        <v>502</v>
      </c>
      <c r="Q1141" s="109">
        <v>44026</v>
      </c>
      <c r="R1141" s="107" t="s">
        <v>4349</v>
      </c>
      <c r="S1141" s="48">
        <v>30525000</v>
      </c>
      <c r="T1141" s="48">
        <v>0</v>
      </c>
      <c r="U1141" s="48">
        <v>0</v>
      </c>
      <c r="V1141" s="130">
        <v>30525000</v>
      </c>
      <c r="W1141" s="48">
        <v>8510000</v>
      </c>
      <c r="X1141" s="48">
        <v>22015000</v>
      </c>
      <c r="AA1141" s="107"/>
      <c r="AB1141" s="107"/>
    </row>
    <row r="1142" spans="1:28" s="48" customFormat="1" x14ac:dyDescent="0.25">
      <c r="A1142" s="107">
        <v>2020</v>
      </c>
      <c r="B1142" s="107">
        <v>118</v>
      </c>
      <c r="C1142" s="107">
        <v>1</v>
      </c>
      <c r="D1142" s="109">
        <v>43831</v>
      </c>
      <c r="E1142" s="109">
        <v>44104</v>
      </c>
      <c r="F1142" s="109">
        <v>44104</v>
      </c>
      <c r="G1142" s="107" t="s">
        <v>3109</v>
      </c>
      <c r="H1142" s="107" t="s">
        <v>4157</v>
      </c>
      <c r="I1142" s="107">
        <v>861</v>
      </c>
      <c r="J1142" s="107">
        <v>752</v>
      </c>
      <c r="K1142" s="109">
        <v>44033</v>
      </c>
      <c r="L1142" s="107" t="s">
        <v>172</v>
      </c>
      <c r="M1142" s="107">
        <v>8731327</v>
      </c>
      <c r="N1142" s="107" t="s">
        <v>3126</v>
      </c>
      <c r="O1142" s="107" t="s">
        <v>112</v>
      </c>
      <c r="P1142" s="107">
        <v>503</v>
      </c>
      <c r="Q1142" s="109">
        <v>44033</v>
      </c>
      <c r="R1142" s="107" t="s">
        <v>4089</v>
      </c>
      <c r="S1142" s="48">
        <v>30525000</v>
      </c>
      <c r="T1142" s="48">
        <v>0</v>
      </c>
      <c r="U1142" s="48">
        <v>0</v>
      </c>
      <c r="V1142" s="130">
        <v>30525000</v>
      </c>
      <c r="W1142" s="48">
        <v>6845000</v>
      </c>
      <c r="X1142" s="48">
        <v>23680000</v>
      </c>
      <c r="AA1142" s="107"/>
      <c r="AB1142" s="107"/>
    </row>
    <row r="1143" spans="1:28" s="48" customFormat="1" x14ac:dyDescent="0.25">
      <c r="A1143" s="107">
        <v>2020</v>
      </c>
      <c r="B1143" s="107">
        <v>118</v>
      </c>
      <c r="C1143" s="107">
        <v>1</v>
      </c>
      <c r="D1143" s="109">
        <v>43831</v>
      </c>
      <c r="E1143" s="109">
        <v>44104</v>
      </c>
      <c r="F1143" s="109">
        <v>44104</v>
      </c>
      <c r="G1143" s="107" t="s">
        <v>3128</v>
      </c>
      <c r="H1143" s="107" t="s">
        <v>4350</v>
      </c>
      <c r="I1143" s="107">
        <v>833</v>
      </c>
      <c r="J1143" s="107">
        <v>750</v>
      </c>
      <c r="K1143" s="109">
        <v>44033</v>
      </c>
      <c r="L1143" s="107" t="s">
        <v>172</v>
      </c>
      <c r="M1143" s="107">
        <v>52694054</v>
      </c>
      <c r="N1143" s="107" t="s">
        <v>336</v>
      </c>
      <c r="O1143" s="107" t="s">
        <v>112</v>
      </c>
      <c r="P1143" s="107">
        <v>504</v>
      </c>
      <c r="Q1143" s="109">
        <v>44033</v>
      </c>
      <c r="R1143" s="107" t="s">
        <v>4351</v>
      </c>
      <c r="S1143" s="48">
        <v>26950000</v>
      </c>
      <c r="T1143" s="48">
        <v>0</v>
      </c>
      <c r="U1143" s="48">
        <v>0</v>
      </c>
      <c r="V1143" s="130">
        <v>26950000</v>
      </c>
      <c r="W1143" s="48">
        <v>6533333</v>
      </c>
      <c r="X1143" s="48">
        <v>20416667</v>
      </c>
      <c r="AA1143" s="107"/>
      <c r="AB1143" s="107"/>
    </row>
    <row r="1144" spans="1:28" s="48" customFormat="1" x14ac:dyDescent="0.25">
      <c r="A1144" s="107">
        <v>2020</v>
      </c>
      <c r="B1144" s="107">
        <v>118</v>
      </c>
      <c r="C1144" s="107">
        <v>1</v>
      </c>
      <c r="D1144" s="109">
        <v>43831</v>
      </c>
      <c r="E1144" s="109">
        <v>44104</v>
      </c>
      <c r="F1144" s="109">
        <v>44104</v>
      </c>
      <c r="G1144" s="107" t="s">
        <v>2570</v>
      </c>
      <c r="H1144" s="107" t="s">
        <v>3932</v>
      </c>
      <c r="I1144" s="107">
        <v>854</v>
      </c>
      <c r="J1144" s="107">
        <v>747</v>
      </c>
      <c r="K1144" s="109">
        <v>44033</v>
      </c>
      <c r="L1144" s="107" t="s">
        <v>172</v>
      </c>
      <c r="M1144" s="107">
        <v>51715897</v>
      </c>
      <c r="N1144" s="107" t="s">
        <v>3132</v>
      </c>
      <c r="O1144" s="107" t="s">
        <v>112</v>
      </c>
      <c r="P1144" s="107">
        <v>505</v>
      </c>
      <c r="Q1144" s="109">
        <v>44033</v>
      </c>
      <c r="R1144" s="107" t="s">
        <v>4352</v>
      </c>
      <c r="S1144" s="48">
        <v>38500000</v>
      </c>
      <c r="T1144" s="48">
        <v>0</v>
      </c>
      <c r="U1144" s="48">
        <v>0</v>
      </c>
      <c r="V1144" s="130">
        <v>38500000</v>
      </c>
      <c r="W1144" s="48">
        <v>10266667</v>
      </c>
      <c r="X1144" s="48">
        <v>28233333</v>
      </c>
      <c r="AA1144" s="107"/>
      <c r="AB1144" s="107"/>
    </row>
    <row r="1145" spans="1:28" s="48" customFormat="1" x14ac:dyDescent="0.25">
      <c r="A1145" s="107">
        <v>2020</v>
      </c>
      <c r="B1145" s="107">
        <v>118</v>
      </c>
      <c r="C1145" s="107">
        <v>1</v>
      </c>
      <c r="D1145" s="109">
        <v>43831</v>
      </c>
      <c r="E1145" s="109">
        <v>44104</v>
      </c>
      <c r="F1145" s="109">
        <v>44104</v>
      </c>
      <c r="G1145" s="107" t="s">
        <v>3109</v>
      </c>
      <c r="H1145" s="107" t="s">
        <v>4157</v>
      </c>
      <c r="I1145" s="107">
        <v>865</v>
      </c>
      <c r="J1145" s="107">
        <v>754</v>
      </c>
      <c r="K1145" s="109">
        <v>44033</v>
      </c>
      <c r="L1145" s="107" t="s">
        <v>172</v>
      </c>
      <c r="M1145" s="107">
        <v>5710812</v>
      </c>
      <c r="N1145" s="107" t="s">
        <v>2208</v>
      </c>
      <c r="O1145" s="107" t="s">
        <v>112</v>
      </c>
      <c r="P1145" s="107">
        <v>506</v>
      </c>
      <c r="Q1145" s="109">
        <v>44033</v>
      </c>
      <c r="R1145" s="107" t="s">
        <v>4268</v>
      </c>
      <c r="S1145" s="48">
        <v>30525000</v>
      </c>
      <c r="T1145" s="48">
        <v>0</v>
      </c>
      <c r="U1145" s="48">
        <v>0</v>
      </c>
      <c r="V1145" s="130">
        <v>30525000</v>
      </c>
      <c r="W1145" s="48">
        <v>7030000</v>
      </c>
      <c r="X1145" s="48">
        <v>23495000</v>
      </c>
      <c r="AA1145" s="107"/>
      <c r="AB1145" s="107"/>
    </row>
    <row r="1146" spans="1:28" s="48" customFormat="1" x14ac:dyDescent="0.25">
      <c r="A1146" s="107">
        <v>2020</v>
      </c>
      <c r="B1146" s="107">
        <v>118</v>
      </c>
      <c r="C1146" s="107">
        <v>1</v>
      </c>
      <c r="D1146" s="109">
        <v>43831</v>
      </c>
      <c r="E1146" s="109">
        <v>44104</v>
      </c>
      <c r="F1146" s="109">
        <v>44104</v>
      </c>
      <c r="G1146" s="107" t="s">
        <v>3115</v>
      </c>
      <c r="H1146" s="107" t="s">
        <v>4345</v>
      </c>
      <c r="I1146" s="107">
        <v>846</v>
      </c>
      <c r="J1146" s="107">
        <v>759</v>
      </c>
      <c r="K1146" s="109">
        <v>44033</v>
      </c>
      <c r="L1146" s="107" t="s">
        <v>172</v>
      </c>
      <c r="M1146" s="107">
        <v>1053765986</v>
      </c>
      <c r="N1146" s="107" t="s">
        <v>42</v>
      </c>
      <c r="O1146" s="107" t="s">
        <v>112</v>
      </c>
      <c r="P1146" s="107">
        <v>507</v>
      </c>
      <c r="Q1146" s="109">
        <v>44033</v>
      </c>
      <c r="R1146" s="107" t="s">
        <v>4353</v>
      </c>
      <c r="S1146" s="48">
        <v>43450000</v>
      </c>
      <c r="T1146" s="48">
        <v>0</v>
      </c>
      <c r="U1146" s="48">
        <v>0</v>
      </c>
      <c r="V1146" s="130">
        <v>43450000</v>
      </c>
      <c r="W1146" s="48">
        <v>10270000</v>
      </c>
      <c r="X1146" s="48">
        <v>33180000</v>
      </c>
      <c r="AA1146" s="107"/>
      <c r="AB1146" s="107"/>
    </row>
    <row r="1147" spans="1:28" s="48" customFormat="1" x14ac:dyDescent="0.25">
      <c r="A1147" s="107">
        <v>2020</v>
      </c>
      <c r="B1147" s="107">
        <v>118</v>
      </c>
      <c r="C1147" s="107">
        <v>1</v>
      </c>
      <c r="D1147" s="109">
        <v>43831</v>
      </c>
      <c r="E1147" s="109">
        <v>44104</v>
      </c>
      <c r="F1147" s="109">
        <v>44104</v>
      </c>
      <c r="G1147" s="107" t="s">
        <v>2570</v>
      </c>
      <c r="H1147" s="107" t="s">
        <v>3932</v>
      </c>
      <c r="I1147" s="107">
        <v>835</v>
      </c>
      <c r="J1147" s="107">
        <v>758</v>
      </c>
      <c r="K1147" s="109">
        <v>44033</v>
      </c>
      <c r="L1147" s="107" t="s">
        <v>172</v>
      </c>
      <c r="M1147" s="107">
        <v>52965294</v>
      </c>
      <c r="N1147" s="107" t="s">
        <v>337</v>
      </c>
      <c r="O1147" s="107" t="s">
        <v>112</v>
      </c>
      <c r="P1147" s="107">
        <v>508</v>
      </c>
      <c r="Q1147" s="109">
        <v>44033</v>
      </c>
      <c r="R1147" s="107" t="s">
        <v>4354</v>
      </c>
      <c r="S1147" s="48">
        <v>37800000</v>
      </c>
      <c r="T1147" s="48">
        <v>0</v>
      </c>
      <c r="U1147" s="48">
        <v>0</v>
      </c>
      <c r="V1147" s="130">
        <v>37800000</v>
      </c>
      <c r="W1147" s="48">
        <v>9566667</v>
      </c>
      <c r="X1147" s="48">
        <v>28233333</v>
      </c>
      <c r="AA1147" s="107"/>
      <c r="AB1147" s="107"/>
    </row>
    <row r="1148" spans="1:28" s="48" customFormat="1" x14ac:dyDescent="0.25">
      <c r="A1148" s="107">
        <v>2020</v>
      </c>
      <c r="B1148" s="107">
        <v>118</v>
      </c>
      <c r="C1148" s="107">
        <v>1</v>
      </c>
      <c r="D1148" s="109">
        <v>43831</v>
      </c>
      <c r="E1148" s="109">
        <v>44104</v>
      </c>
      <c r="F1148" s="109">
        <v>44104</v>
      </c>
      <c r="G1148" s="107" t="s">
        <v>3109</v>
      </c>
      <c r="H1148" s="107" t="s">
        <v>4157</v>
      </c>
      <c r="I1148" s="107">
        <v>871</v>
      </c>
      <c r="J1148" s="107">
        <v>762</v>
      </c>
      <c r="K1148" s="109">
        <v>44033</v>
      </c>
      <c r="L1148" s="107" t="s">
        <v>172</v>
      </c>
      <c r="M1148" s="107">
        <v>80733977</v>
      </c>
      <c r="N1148" s="107" t="s">
        <v>3140</v>
      </c>
      <c r="O1148" s="107" t="s">
        <v>112</v>
      </c>
      <c r="P1148" s="107">
        <v>509</v>
      </c>
      <c r="Q1148" s="109">
        <v>44033</v>
      </c>
      <c r="R1148" s="107" t="s">
        <v>4268</v>
      </c>
      <c r="S1148" s="48">
        <v>30525000</v>
      </c>
      <c r="T1148" s="48">
        <v>0</v>
      </c>
      <c r="U1148" s="48">
        <v>0</v>
      </c>
      <c r="V1148" s="130">
        <v>30525000</v>
      </c>
      <c r="W1148" s="48">
        <v>7400000</v>
      </c>
      <c r="X1148" s="48">
        <v>23125000</v>
      </c>
      <c r="AA1148" s="107"/>
      <c r="AB1148" s="107"/>
    </row>
    <row r="1149" spans="1:28" s="48" customFormat="1" x14ac:dyDescent="0.25">
      <c r="A1149" s="107">
        <v>2020</v>
      </c>
      <c r="B1149" s="107">
        <v>118</v>
      </c>
      <c r="C1149" s="107">
        <v>1</v>
      </c>
      <c r="D1149" s="109">
        <v>43831</v>
      </c>
      <c r="E1149" s="109">
        <v>44104</v>
      </c>
      <c r="F1149" s="109">
        <v>44104</v>
      </c>
      <c r="G1149" s="107" t="s">
        <v>96</v>
      </c>
      <c r="H1149" s="107" t="s">
        <v>4146</v>
      </c>
      <c r="I1149" s="107">
        <v>831</v>
      </c>
      <c r="J1149" s="107">
        <v>726</v>
      </c>
      <c r="K1149" s="109">
        <v>44028</v>
      </c>
      <c r="L1149" s="107" t="s">
        <v>171</v>
      </c>
      <c r="M1149" s="107">
        <v>900141178</v>
      </c>
      <c r="N1149" s="107" t="s">
        <v>41</v>
      </c>
      <c r="O1149" s="107" t="s">
        <v>98</v>
      </c>
      <c r="P1149" s="107">
        <v>510</v>
      </c>
      <c r="Q1149" s="109">
        <v>44028</v>
      </c>
      <c r="R1149" s="107" t="s">
        <v>4355</v>
      </c>
      <c r="S1149" s="48">
        <v>1201212230</v>
      </c>
      <c r="T1149" s="48">
        <v>0</v>
      </c>
      <c r="U1149" s="48">
        <v>0</v>
      </c>
      <c r="V1149" s="130">
        <v>1201212230</v>
      </c>
      <c r="W1149" s="48">
        <v>529946571</v>
      </c>
      <c r="X1149" s="48">
        <v>671265659</v>
      </c>
      <c r="AA1149" s="107"/>
      <c r="AB1149" s="107"/>
    </row>
    <row r="1150" spans="1:28" s="48" customFormat="1" x14ac:dyDescent="0.25">
      <c r="A1150" s="107">
        <v>2020</v>
      </c>
      <c r="B1150" s="107">
        <v>118</v>
      </c>
      <c r="C1150" s="107">
        <v>1</v>
      </c>
      <c r="D1150" s="109">
        <v>43831</v>
      </c>
      <c r="E1150" s="109">
        <v>44104</v>
      </c>
      <c r="F1150" s="109">
        <v>44104</v>
      </c>
      <c r="G1150" s="107" t="s">
        <v>3109</v>
      </c>
      <c r="H1150" s="107" t="s">
        <v>4157</v>
      </c>
      <c r="I1150" s="107">
        <v>872</v>
      </c>
      <c r="J1150" s="107">
        <v>740</v>
      </c>
      <c r="K1150" s="109">
        <v>44029</v>
      </c>
      <c r="L1150" s="107" t="s">
        <v>172</v>
      </c>
      <c r="M1150" s="107">
        <v>52310244</v>
      </c>
      <c r="N1150" s="107" t="s">
        <v>3144</v>
      </c>
      <c r="O1150" s="107" t="s">
        <v>112</v>
      </c>
      <c r="P1150" s="107">
        <v>511</v>
      </c>
      <c r="Q1150" s="109">
        <v>44029</v>
      </c>
      <c r="R1150" s="107" t="s">
        <v>4356</v>
      </c>
      <c r="S1150" s="48">
        <v>30525000</v>
      </c>
      <c r="T1150" s="48">
        <v>0</v>
      </c>
      <c r="U1150" s="48">
        <v>0</v>
      </c>
      <c r="V1150" s="130">
        <v>30525000</v>
      </c>
      <c r="W1150" s="48">
        <v>8140000</v>
      </c>
      <c r="X1150" s="48">
        <v>22385000</v>
      </c>
      <c r="AA1150" s="107"/>
      <c r="AB1150" s="107"/>
    </row>
    <row r="1151" spans="1:28" s="48" customFormat="1" x14ac:dyDescent="0.25">
      <c r="A1151" s="107">
        <v>2020</v>
      </c>
      <c r="B1151" s="107">
        <v>118</v>
      </c>
      <c r="C1151" s="107">
        <v>1</v>
      </c>
      <c r="D1151" s="109">
        <v>43831</v>
      </c>
      <c r="E1151" s="109">
        <v>44104</v>
      </c>
      <c r="F1151" s="109">
        <v>44104</v>
      </c>
      <c r="G1151" s="107" t="s">
        <v>2570</v>
      </c>
      <c r="H1151" s="107" t="s">
        <v>3932</v>
      </c>
      <c r="I1151" s="107">
        <v>855</v>
      </c>
      <c r="J1151" s="107">
        <v>757</v>
      </c>
      <c r="K1151" s="109">
        <v>44033</v>
      </c>
      <c r="L1151" s="107" t="s">
        <v>172</v>
      </c>
      <c r="M1151" s="107">
        <v>1012383991</v>
      </c>
      <c r="N1151" s="107" t="s">
        <v>355</v>
      </c>
      <c r="O1151" s="107" t="s">
        <v>112</v>
      </c>
      <c r="P1151" s="107">
        <v>512</v>
      </c>
      <c r="Q1151" s="109">
        <v>44033</v>
      </c>
      <c r="R1151" s="107" t="s">
        <v>4357</v>
      </c>
      <c r="S1151" s="48">
        <v>20000000</v>
      </c>
      <c r="T1151" s="48">
        <v>0</v>
      </c>
      <c r="U1151" s="48">
        <v>0</v>
      </c>
      <c r="V1151" s="130">
        <v>20000000</v>
      </c>
      <c r="W1151" s="48">
        <v>6666667</v>
      </c>
      <c r="X1151" s="48">
        <v>13333333</v>
      </c>
      <c r="AA1151" s="107"/>
      <c r="AB1151" s="107"/>
    </row>
    <row r="1152" spans="1:28" s="48" customFormat="1" x14ac:dyDescent="0.25">
      <c r="A1152" s="107">
        <v>2020</v>
      </c>
      <c r="B1152" s="107">
        <v>118</v>
      </c>
      <c r="C1152" s="107">
        <v>1</v>
      </c>
      <c r="D1152" s="109">
        <v>43831</v>
      </c>
      <c r="E1152" s="109">
        <v>44104</v>
      </c>
      <c r="F1152" s="109">
        <v>44104</v>
      </c>
      <c r="G1152" s="107" t="s">
        <v>3109</v>
      </c>
      <c r="H1152" s="107" t="s">
        <v>4157</v>
      </c>
      <c r="I1152" s="107">
        <v>874</v>
      </c>
      <c r="J1152" s="107">
        <v>741</v>
      </c>
      <c r="K1152" s="109">
        <v>44029</v>
      </c>
      <c r="L1152" s="107" t="s">
        <v>172</v>
      </c>
      <c r="M1152" s="107">
        <v>1012444579</v>
      </c>
      <c r="N1152" s="107" t="s">
        <v>2211</v>
      </c>
      <c r="O1152" s="107" t="s">
        <v>112</v>
      </c>
      <c r="P1152" s="107">
        <v>513</v>
      </c>
      <c r="Q1152" s="109">
        <v>44029</v>
      </c>
      <c r="R1152" s="107" t="s">
        <v>4356</v>
      </c>
      <c r="S1152" s="48">
        <v>30525000</v>
      </c>
      <c r="T1152" s="48">
        <v>0</v>
      </c>
      <c r="U1152" s="48">
        <v>0</v>
      </c>
      <c r="V1152" s="130">
        <v>30525000</v>
      </c>
      <c r="W1152" s="48">
        <v>8140000</v>
      </c>
      <c r="X1152" s="48">
        <v>22385000</v>
      </c>
      <c r="AA1152" s="107"/>
      <c r="AB1152" s="107"/>
    </row>
    <row r="1153" spans="1:28" s="48" customFormat="1" x14ac:dyDescent="0.25">
      <c r="A1153" s="107">
        <v>2020</v>
      </c>
      <c r="B1153" s="107">
        <v>118</v>
      </c>
      <c r="C1153" s="107">
        <v>1</v>
      </c>
      <c r="D1153" s="109">
        <v>43831</v>
      </c>
      <c r="E1153" s="109">
        <v>44104</v>
      </c>
      <c r="F1153" s="109">
        <v>44104</v>
      </c>
      <c r="G1153" s="107" t="s">
        <v>2482</v>
      </c>
      <c r="H1153" s="107" t="s">
        <v>3833</v>
      </c>
      <c r="I1153" s="107">
        <v>825</v>
      </c>
      <c r="J1153" s="107">
        <v>739</v>
      </c>
      <c r="K1153" s="109">
        <v>44029</v>
      </c>
      <c r="L1153" s="107" t="s">
        <v>171</v>
      </c>
      <c r="M1153" s="107">
        <v>830047431</v>
      </c>
      <c r="N1153" s="107" t="s">
        <v>2268</v>
      </c>
      <c r="O1153" s="107" t="s">
        <v>1278</v>
      </c>
      <c r="P1153" s="107">
        <v>514</v>
      </c>
      <c r="Q1153" s="109">
        <v>44029</v>
      </c>
      <c r="R1153" s="107" t="s">
        <v>4358</v>
      </c>
      <c r="S1153" s="48">
        <v>49425000</v>
      </c>
      <c r="T1153" s="48">
        <v>0</v>
      </c>
      <c r="U1153" s="48">
        <v>0</v>
      </c>
      <c r="V1153" s="130">
        <v>49425000</v>
      </c>
      <c r="W1153" s="48">
        <v>7060714</v>
      </c>
      <c r="X1153" s="48">
        <v>42364286</v>
      </c>
      <c r="AA1153" s="107"/>
      <c r="AB1153" s="107"/>
    </row>
    <row r="1154" spans="1:28" s="48" customFormat="1" x14ac:dyDescent="0.25">
      <c r="A1154" s="107">
        <v>2020</v>
      </c>
      <c r="B1154" s="107">
        <v>118</v>
      </c>
      <c r="C1154" s="107">
        <v>1</v>
      </c>
      <c r="D1154" s="109">
        <v>43831</v>
      </c>
      <c r="E1154" s="109">
        <v>44104</v>
      </c>
      <c r="F1154" s="109">
        <v>44104</v>
      </c>
      <c r="G1154" s="107" t="s">
        <v>3115</v>
      </c>
      <c r="H1154" s="107" t="s">
        <v>4345</v>
      </c>
      <c r="I1154" s="107">
        <v>842</v>
      </c>
      <c r="J1154" s="107">
        <v>778</v>
      </c>
      <c r="K1154" s="109">
        <v>44034</v>
      </c>
      <c r="L1154" s="107" t="s">
        <v>172</v>
      </c>
      <c r="M1154" s="107">
        <v>1052394031</v>
      </c>
      <c r="N1154" s="107" t="s">
        <v>15</v>
      </c>
      <c r="O1154" s="107" t="s">
        <v>112</v>
      </c>
      <c r="P1154" s="107">
        <v>515</v>
      </c>
      <c r="Q1154" s="109">
        <v>44034</v>
      </c>
      <c r="R1154" s="107" t="s">
        <v>4359</v>
      </c>
      <c r="S1154" s="48">
        <v>35750000</v>
      </c>
      <c r="T1154" s="48">
        <v>0</v>
      </c>
      <c r="U1154" s="48">
        <v>0</v>
      </c>
      <c r="V1154" s="130">
        <v>35750000</v>
      </c>
      <c r="W1154" s="48">
        <v>8233333</v>
      </c>
      <c r="X1154" s="48">
        <v>27516667</v>
      </c>
      <c r="AA1154" s="107"/>
      <c r="AB1154" s="107"/>
    </row>
    <row r="1155" spans="1:28" s="48" customFormat="1" x14ac:dyDescent="0.25">
      <c r="A1155" s="107">
        <v>2020</v>
      </c>
      <c r="B1155" s="107">
        <v>118</v>
      </c>
      <c r="C1155" s="107">
        <v>1</v>
      </c>
      <c r="D1155" s="109">
        <v>43831</v>
      </c>
      <c r="E1155" s="109">
        <v>44104</v>
      </c>
      <c r="F1155" s="109">
        <v>44104</v>
      </c>
      <c r="G1155" s="107" t="s">
        <v>3115</v>
      </c>
      <c r="H1155" s="107" t="s">
        <v>4345</v>
      </c>
      <c r="I1155" s="107">
        <v>869</v>
      </c>
      <c r="J1155" s="107">
        <v>833</v>
      </c>
      <c r="K1155" s="109">
        <v>44042</v>
      </c>
      <c r="L1155" s="107" t="s">
        <v>172</v>
      </c>
      <c r="M1155" s="107">
        <v>1118843948</v>
      </c>
      <c r="N1155" s="107" t="s">
        <v>2212</v>
      </c>
      <c r="O1155" s="107" t="s">
        <v>112</v>
      </c>
      <c r="P1155" s="107">
        <v>516</v>
      </c>
      <c r="Q1155" s="109">
        <v>44042</v>
      </c>
      <c r="R1155" s="107" t="s">
        <v>4360</v>
      </c>
      <c r="S1155" s="48">
        <v>38500000</v>
      </c>
      <c r="T1155" s="48">
        <v>0</v>
      </c>
      <c r="U1155" s="48">
        <v>0</v>
      </c>
      <c r="V1155" s="130">
        <v>38500000</v>
      </c>
      <c r="W1155" s="48">
        <v>8633333</v>
      </c>
      <c r="X1155" s="48">
        <v>29866667</v>
      </c>
      <c r="AA1155" s="107"/>
      <c r="AB1155" s="107"/>
    </row>
    <row r="1156" spans="1:28" s="48" customFormat="1" x14ac:dyDescent="0.25">
      <c r="A1156" s="107">
        <v>2020</v>
      </c>
      <c r="B1156" s="107">
        <v>118</v>
      </c>
      <c r="C1156" s="107">
        <v>1</v>
      </c>
      <c r="D1156" s="109">
        <v>43831</v>
      </c>
      <c r="E1156" s="109">
        <v>44104</v>
      </c>
      <c r="F1156" s="109">
        <v>44104</v>
      </c>
      <c r="G1156" s="107" t="s">
        <v>3115</v>
      </c>
      <c r="H1156" s="107" t="s">
        <v>4345</v>
      </c>
      <c r="I1156" s="107">
        <v>845</v>
      </c>
      <c r="J1156" s="107">
        <v>760</v>
      </c>
      <c r="K1156" s="109">
        <v>44033</v>
      </c>
      <c r="L1156" s="107" t="s">
        <v>172</v>
      </c>
      <c r="M1156" s="107">
        <v>51808307</v>
      </c>
      <c r="N1156" s="107" t="s">
        <v>885</v>
      </c>
      <c r="O1156" s="107" t="s">
        <v>112</v>
      </c>
      <c r="P1156" s="107">
        <v>517</v>
      </c>
      <c r="Q1156" s="109">
        <v>44033</v>
      </c>
      <c r="R1156" s="107" t="s">
        <v>4361</v>
      </c>
      <c r="S1156" s="48">
        <v>44110000</v>
      </c>
      <c r="T1156" s="48">
        <v>0</v>
      </c>
      <c r="U1156" s="48">
        <v>0</v>
      </c>
      <c r="V1156" s="130">
        <v>44110000</v>
      </c>
      <c r="W1156" s="48">
        <v>10693333</v>
      </c>
      <c r="X1156" s="48">
        <v>33416667</v>
      </c>
      <c r="AA1156" s="107"/>
      <c r="AB1156" s="107"/>
    </row>
    <row r="1157" spans="1:28" s="48" customFormat="1" x14ac:dyDescent="0.25">
      <c r="A1157" s="107">
        <v>2020</v>
      </c>
      <c r="B1157" s="107">
        <v>118</v>
      </c>
      <c r="C1157" s="107">
        <v>1</v>
      </c>
      <c r="D1157" s="109">
        <v>43831</v>
      </c>
      <c r="E1157" s="109">
        <v>44104</v>
      </c>
      <c r="F1157" s="109">
        <v>44104</v>
      </c>
      <c r="G1157" s="107" t="s">
        <v>3109</v>
      </c>
      <c r="H1157" s="107" t="s">
        <v>4157</v>
      </c>
      <c r="I1157" s="107">
        <v>862</v>
      </c>
      <c r="J1157" s="107">
        <v>801</v>
      </c>
      <c r="K1157" s="109">
        <v>44036</v>
      </c>
      <c r="L1157" s="107" t="s">
        <v>172</v>
      </c>
      <c r="M1157" s="107">
        <v>20758841</v>
      </c>
      <c r="N1157" s="107" t="s">
        <v>2213</v>
      </c>
      <c r="O1157" s="107" t="s">
        <v>112</v>
      </c>
      <c r="P1157" s="107">
        <v>518</v>
      </c>
      <c r="Q1157" s="109">
        <v>44036</v>
      </c>
      <c r="R1157" s="107" t="s">
        <v>4121</v>
      </c>
      <c r="S1157" s="48">
        <v>34650000</v>
      </c>
      <c r="T1157" s="48">
        <v>0</v>
      </c>
      <c r="U1157" s="48">
        <v>0</v>
      </c>
      <c r="V1157" s="130">
        <v>34650000</v>
      </c>
      <c r="W1157" s="48">
        <v>6510000</v>
      </c>
      <c r="X1157" s="48">
        <v>28140000</v>
      </c>
      <c r="AA1157" s="107"/>
      <c r="AB1157" s="107"/>
    </row>
    <row r="1158" spans="1:28" s="48" customFormat="1" x14ac:dyDescent="0.25">
      <c r="A1158" s="107">
        <v>2020</v>
      </c>
      <c r="B1158" s="107">
        <v>118</v>
      </c>
      <c r="C1158" s="107">
        <v>1</v>
      </c>
      <c r="D1158" s="109">
        <v>43831</v>
      </c>
      <c r="E1158" s="109">
        <v>44104</v>
      </c>
      <c r="F1158" s="109">
        <v>44104</v>
      </c>
      <c r="G1158" s="107" t="s">
        <v>3109</v>
      </c>
      <c r="H1158" s="107" t="s">
        <v>4157</v>
      </c>
      <c r="I1158" s="107">
        <v>863</v>
      </c>
      <c r="J1158" s="107">
        <v>829</v>
      </c>
      <c r="K1158" s="109">
        <v>44040</v>
      </c>
      <c r="L1158" s="107" t="s">
        <v>172</v>
      </c>
      <c r="M1158" s="107">
        <v>79896849</v>
      </c>
      <c r="N1158" s="107" t="s">
        <v>2214</v>
      </c>
      <c r="O1158" s="107" t="s">
        <v>113</v>
      </c>
      <c r="P1158" s="107">
        <v>519</v>
      </c>
      <c r="Q1158" s="109">
        <v>44040</v>
      </c>
      <c r="R1158" s="107" t="s">
        <v>4362</v>
      </c>
      <c r="S1158" s="48">
        <v>14300000</v>
      </c>
      <c r="T1158" s="48">
        <v>0</v>
      </c>
      <c r="U1158" s="48">
        <v>0</v>
      </c>
      <c r="V1158" s="130">
        <v>14300000</v>
      </c>
      <c r="W1158" s="48">
        <v>2600000</v>
      </c>
      <c r="X1158" s="48">
        <v>11700000</v>
      </c>
      <c r="AA1158" s="107"/>
      <c r="AB1158" s="107"/>
    </row>
    <row r="1159" spans="1:28" s="48" customFormat="1" x14ac:dyDescent="0.25">
      <c r="A1159" s="107">
        <v>2020</v>
      </c>
      <c r="B1159" s="107">
        <v>118</v>
      </c>
      <c r="C1159" s="107">
        <v>1</v>
      </c>
      <c r="D1159" s="109">
        <v>43831</v>
      </c>
      <c r="E1159" s="109">
        <v>44104</v>
      </c>
      <c r="F1159" s="109">
        <v>44104</v>
      </c>
      <c r="G1159" s="107" t="s">
        <v>3109</v>
      </c>
      <c r="H1159" s="107" t="s">
        <v>4157</v>
      </c>
      <c r="I1159" s="107">
        <v>873</v>
      </c>
      <c r="J1159" s="107">
        <v>742</v>
      </c>
      <c r="K1159" s="109">
        <v>44029</v>
      </c>
      <c r="L1159" s="107" t="s">
        <v>172</v>
      </c>
      <c r="M1159" s="107">
        <v>80243902</v>
      </c>
      <c r="N1159" s="107" t="s">
        <v>3161</v>
      </c>
      <c r="O1159" s="107" t="s">
        <v>112</v>
      </c>
      <c r="P1159" s="107">
        <v>520</v>
      </c>
      <c r="Q1159" s="109">
        <v>44029</v>
      </c>
      <c r="R1159" s="107" t="s">
        <v>4363</v>
      </c>
      <c r="S1159" s="48">
        <v>16500000</v>
      </c>
      <c r="T1159" s="48">
        <v>0</v>
      </c>
      <c r="U1159" s="48">
        <v>0</v>
      </c>
      <c r="V1159" s="130">
        <v>16500000</v>
      </c>
      <c r="W1159" s="48">
        <v>3800000</v>
      </c>
      <c r="X1159" s="48">
        <v>12700000</v>
      </c>
      <c r="AA1159" s="107"/>
      <c r="AB1159" s="107"/>
    </row>
    <row r="1160" spans="1:28" s="48" customFormat="1" x14ac:dyDescent="0.25">
      <c r="A1160" s="107">
        <v>2020</v>
      </c>
      <c r="B1160" s="107">
        <v>118</v>
      </c>
      <c r="C1160" s="107">
        <v>1</v>
      </c>
      <c r="D1160" s="109">
        <v>43831</v>
      </c>
      <c r="E1160" s="109">
        <v>44104</v>
      </c>
      <c r="F1160" s="109">
        <v>44104</v>
      </c>
      <c r="G1160" s="107" t="s">
        <v>2570</v>
      </c>
      <c r="H1160" s="107" t="s">
        <v>3932</v>
      </c>
      <c r="I1160" s="107">
        <v>852</v>
      </c>
      <c r="J1160" s="107">
        <v>830</v>
      </c>
      <c r="K1160" s="109">
        <v>44040</v>
      </c>
      <c r="L1160" s="107" t="s">
        <v>172</v>
      </c>
      <c r="M1160" s="107">
        <v>1032406226</v>
      </c>
      <c r="N1160" s="107" t="s">
        <v>2216</v>
      </c>
      <c r="O1160" s="107" t="s">
        <v>112</v>
      </c>
      <c r="P1160" s="107">
        <v>521</v>
      </c>
      <c r="Q1160" s="109">
        <v>44040</v>
      </c>
      <c r="R1160" s="107" t="s">
        <v>4364</v>
      </c>
      <c r="S1160" s="48">
        <v>37800000</v>
      </c>
      <c r="T1160" s="48">
        <v>0</v>
      </c>
      <c r="U1160" s="48">
        <v>0</v>
      </c>
      <c r="V1160" s="130">
        <v>37800000</v>
      </c>
      <c r="W1160" s="48">
        <v>7700000</v>
      </c>
      <c r="X1160" s="48">
        <v>30100000</v>
      </c>
      <c r="AA1160" s="107"/>
      <c r="AB1160" s="107"/>
    </row>
    <row r="1161" spans="1:28" s="48" customFormat="1" x14ac:dyDescent="0.25">
      <c r="A1161" s="107">
        <v>2020</v>
      </c>
      <c r="B1161" s="107">
        <v>118</v>
      </c>
      <c r="C1161" s="107">
        <v>1</v>
      </c>
      <c r="D1161" s="109">
        <v>43831</v>
      </c>
      <c r="E1161" s="109">
        <v>44104</v>
      </c>
      <c r="F1161" s="109">
        <v>44104</v>
      </c>
      <c r="G1161" s="107" t="s">
        <v>2510</v>
      </c>
      <c r="H1161" s="107" t="s">
        <v>3855</v>
      </c>
      <c r="I1161" s="107">
        <v>850</v>
      </c>
      <c r="J1161" s="107">
        <v>748</v>
      </c>
      <c r="K1161" s="109">
        <v>44033</v>
      </c>
      <c r="L1161" s="107" t="s">
        <v>172</v>
      </c>
      <c r="M1161" s="107">
        <v>1030522470</v>
      </c>
      <c r="N1161" s="107" t="s">
        <v>189</v>
      </c>
      <c r="O1161" s="107" t="s">
        <v>112</v>
      </c>
      <c r="P1161" s="107">
        <v>522</v>
      </c>
      <c r="Q1161" s="109">
        <v>44033</v>
      </c>
      <c r="R1161" s="107" t="s">
        <v>4365</v>
      </c>
      <c r="S1161" s="48">
        <v>27333333</v>
      </c>
      <c r="T1161" s="48">
        <v>0</v>
      </c>
      <c r="U1161" s="48">
        <v>0</v>
      </c>
      <c r="V1161" s="130">
        <v>27333333</v>
      </c>
      <c r="W1161" s="48">
        <v>6666667</v>
      </c>
      <c r="X1161" s="48">
        <v>20666666</v>
      </c>
      <c r="AA1161" s="107"/>
      <c r="AB1161" s="107"/>
    </row>
    <row r="1162" spans="1:28" s="48" customFormat="1" x14ac:dyDescent="0.25">
      <c r="A1162" s="107">
        <v>2020</v>
      </c>
      <c r="B1162" s="107">
        <v>118</v>
      </c>
      <c r="C1162" s="107">
        <v>1</v>
      </c>
      <c r="D1162" s="109">
        <v>43831</v>
      </c>
      <c r="E1162" s="109">
        <v>44104</v>
      </c>
      <c r="F1162" s="109">
        <v>44104</v>
      </c>
      <c r="G1162" s="107" t="s">
        <v>2510</v>
      </c>
      <c r="H1162" s="107" t="s">
        <v>3855</v>
      </c>
      <c r="I1162" s="107">
        <v>927</v>
      </c>
      <c r="J1162" s="107">
        <v>803</v>
      </c>
      <c r="K1162" s="109">
        <v>44036</v>
      </c>
      <c r="L1162" s="107" t="s">
        <v>172</v>
      </c>
      <c r="M1162" s="107">
        <v>1012390399</v>
      </c>
      <c r="N1162" s="107" t="s">
        <v>3168</v>
      </c>
      <c r="O1162" s="107" t="s">
        <v>113</v>
      </c>
      <c r="P1162" s="107">
        <v>523</v>
      </c>
      <c r="Q1162" s="109">
        <v>44036</v>
      </c>
      <c r="R1162" s="107" t="s">
        <v>4366</v>
      </c>
      <c r="S1162" s="48">
        <v>13763048</v>
      </c>
      <c r="T1162" s="48">
        <v>0</v>
      </c>
      <c r="U1162" s="48">
        <v>0</v>
      </c>
      <c r="V1162" s="130">
        <v>13763048</v>
      </c>
      <c r="W1162" s="48">
        <v>2961669</v>
      </c>
      <c r="X1162" s="48">
        <v>10801379</v>
      </c>
      <c r="AA1162" s="107"/>
      <c r="AB1162" s="107"/>
    </row>
    <row r="1163" spans="1:28" s="48" customFormat="1" hidden="1" x14ac:dyDescent="0.25">
      <c r="A1163" s="107">
        <v>2020</v>
      </c>
      <c r="B1163" s="107">
        <v>118</v>
      </c>
      <c r="C1163" s="107">
        <v>1</v>
      </c>
      <c r="D1163" s="109">
        <v>43831</v>
      </c>
      <c r="E1163" s="109">
        <v>44104</v>
      </c>
      <c r="F1163" s="109">
        <v>44104</v>
      </c>
      <c r="G1163" s="107" t="s">
        <v>3225</v>
      </c>
      <c r="H1163" s="107" t="s">
        <v>3226</v>
      </c>
      <c r="I1163" s="107">
        <v>870</v>
      </c>
      <c r="J1163" s="107">
        <v>764</v>
      </c>
      <c r="K1163" s="109">
        <v>44033</v>
      </c>
      <c r="L1163" s="107" t="s">
        <v>171</v>
      </c>
      <c r="M1163" s="107">
        <v>899999074</v>
      </c>
      <c r="N1163" s="107" t="s">
        <v>3416</v>
      </c>
      <c r="O1163" s="107" t="s">
        <v>170</v>
      </c>
      <c r="P1163" s="107">
        <v>220</v>
      </c>
      <c r="Q1163" s="109">
        <v>44013</v>
      </c>
      <c r="R1163" s="107" t="s">
        <v>4367</v>
      </c>
      <c r="S1163" s="48">
        <v>21531016</v>
      </c>
      <c r="T1163" s="48">
        <v>0</v>
      </c>
      <c r="U1163" s="48">
        <v>0</v>
      </c>
      <c r="V1163" s="131">
        <v>21531016</v>
      </c>
      <c r="W1163" s="48">
        <v>21531016</v>
      </c>
      <c r="X1163" s="48">
        <v>0</v>
      </c>
      <c r="AA1163" s="107"/>
      <c r="AB1163" s="107"/>
    </row>
    <row r="1164" spans="1:28" s="48" customFormat="1" x14ac:dyDescent="0.25">
      <c r="A1164" s="107">
        <v>2020</v>
      </c>
      <c r="B1164" s="107">
        <v>118</v>
      </c>
      <c r="C1164" s="107">
        <v>1</v>
      </c>
      <c r="D1164" s="109">
        <v>43831</v>
      </c>
      <c r="E1164" s="109">
        <v>44104</v>
      </c>
      <c r="F1164" s="109">
        <v>44104</v>
      </c>
      <c r="G1164" s="107" t="s">
        <v>2510</v>
      </c>
      <c r="H1164" s="107" t="s">
        <v>3855</v>
      </c>
      <c r="I1164" s="107">
        <v>928</v>
      </c>
      <c r="J1164" s="107">
        <v>827</v>
      </c>
      <c r="K1164" s="109">
        <v>44040</v>
      </c>
      <c r="L1164" s="107" t="s">
        <v>172</v>
      </c>
      <c r="M1164" s="107">
        <v>1023890649</v>
      </c>
      <c r="N1164" s="107" t="s">
        <v>3171</v>
      </c>
      <c r="O1164" s="107" t="s">
        <v>113</v>
      </c>
      <c r="P1164" s="107">
        <v>524</v>
      </c>
      <c r="Q1164" s="109">
        <v>44040</v>
      </c>
      <c r="R1164" s="107" t="s">
        <v>4368</v>
      </c>
      <c r="S1164" s="48">
        <v>21130200</v>
      </c>
      <c r="T1164" s="48">
        <v>0</v>
      </c>
      <c r="U1164" s="48">
        <v>0</v>
      </c>
      <c r="V1164" s="130">
        <v>21130200</v>
      </c>
      <c r="W1164" s="48">
        <v>4304300</v>
      </c>
      <c r="X1164" s="48">
        <v>16825900</v>
      </c>
      <c r="AA1164" s="107"/>
      <c r="AB1164" s="107"/>
    </row>
    <row r="1165" spans="1:28" s="48" customFormat="1" x14ac:dyDescent="0.25">
      <c r="A1165" s="107">
        <v>2020</v>
      </c>
      <c r="B1165" s="107">
        <v>118</v>
      </c>
      <c r="C1165" s="107">
        <v>1</v>
      </c>
      <c r="D1165" s="109">
        <v>43831</v>
      </c>
      <c r="E1165" s="109">
        <v>44104</v>
      </c>
      <c r="F1165" s="109">
        <v>44104</v>
      </c>
      <c r="G1165" s="107" t="s">
        <v>2510</v>
      </c>
      <c r="H1165" s="107" t="s">
        <v>3855</v>
      </c>
      <c r="I1165" s="107">
        <v>923</v>
      </c>
      <c r="J1165" s="107">
        <v>743</v>
      </c>
      <c r="K1165" s="109">
        <v>44029</v>
      </c>
      <c r="L1165" s="107" t="s">
        <v>172</v>
      </c>
      <c r="M1165" s="107">
        <v>1016057202</v>
      </c>
      <c r="N1165" s="107" t="s">
        <v>379</v>
      </c>
      <c r="O1165" s="107" t="s">
        <v>112</v>
      </c>
      <c r="P1165" s="107">
        <v>525</v>
      </c>
      <c r="Q1165" s="109">
        <v>44029</v>
      </c>
      <c r="R1165" s="107" t="s">
        <v>4369</v>
      </c>
      <c r="S1165" s="48">
        <v>25338000</v>
      </c>
      <c r="T1165" s="48">
        <v>0</v>
      </c>
      <c r="U1165" s="48">
        <v>0</v>
      </c>
      <c r="V1165" s="130">
        <v>25338000</v>
      </c>
      <c r="W1165" s="48">
        <v>6643500</v>
      </c>
      <c r="X1165" s="48">
        <v>18694500</v>
      </c>
      <c r="AA1165" s="107"/>
      <c r="AB1165" s="107"/>
    </row>
    <row r="1166" spans="1:28" s="48" customFormat="1" x14ac:dyDescent="0.25">
      <c r="A1166" s="107">
        <v>2020</v>
      </c>
      <c r="B1166" s="107">
        <v>118</v>
      </c>
      <c r="C1166" s="107">
        <v>1</v>
      </c>
      <c r="D1166" s="109">
        <v>43831</v>
      </c>
      <c r="E1166" s="109">
        <v>44104</v>
      </c>
      <c r="F1166" s="109">
        <v>44104</v>
      </c>
      <c r="G1166" s="107" t="s">
        <v>2570</v>
      </c>
      <c r="H1166" s="107" t="s">
        <v>3932</v>
      </c>
      <c r="I1166" s="107">
        <v>840</v>
      </c>
      <c r="J1166" s="107">
        <v>776</v>
      </c>
      <c r="K1166" s="109">
        <v>44034</v>
      </c>
      <c r="L1166" s="107" t="s">
        <v>172</v>
      </c>
      <c r="M1166" s="107">
        <v>53027805</v>
      </c>
      <c r="N1166" s="107" t="s">
        <v>905</v>
      </c>
      <c r="O1166" s="107" t="s">
        <v>113</v>
      </c>
      <c r="P1166" s="107">
        <v>526</v>
      </c>
      <c r="Q1166" s="109">
        <v>44034</v>
      </c>
      <c r="R1166" s="107" t="s">
        <v>4370</v>
      </c>
      <c r="S1166" s="48">
        <v>21600000</v>
      </c>
      <c r="T1166" s="48">
        <v>0</v>
      </c>
      <c r="U1166" s="48">
        <v>0</v>
      </c>
      <c r="V1166" s="130">
        <v>21600000</v>
      </c>
      <c r="W1166" s="48">
        <v>5066666</v>
      </c>
      <c r="X1166" s="48">
        <v>16533334</v>
      </c>
      <c r="AA1166" s="107"/>
      <c r="AB1166" s="107"/>
    </row>
    <row r="1167" spans="1:28" s="48" customFormat="1" x14ac:dyDescent="0.25">
      <c r="A1167" s="107">
        <v>2020</v>
      </c>
      <c r="B1167" s="107">
        <v>118</v>
      </c>
      <c r="C1167" s="107">
        <v>1</v>
      </c>
      <c r="D1167" s="109">
        <v>43831</v>
      </c>
      <c r="E1167" s="109">
        <v>44104</v>
      </c>
      <c r="F1167" s="109">
        <v>44104</v>
      </c>
      <c r="G1167" s="107" t="s">
        <v>1384</v>
      </c>
      <c r="H1167" s="107" t="s">
        <v>4371</v>
      </c>
      <c r="I1167" s="107">
        <v>783</v>
      </c>
      <c r="J1167" s="107">
        <v>746</v>
      </c>
      <c r="K1167" s="109">
        <v>44029</v>
      </c>
      <c r="L1167" s="107" t="s">
        <v>171</v>
      </c>
      <c r="M1167" s="107">
        <v>860002400</v>
      </c>
      <c r="N1167" s="107" t="s">
        <v>3178</v>
      </c>
      <c r="O1167" s="107" t="s">
        <v>1382</v>
      </c>
      <c r="P1167" s="107">
        <v>527</v>
      </c>
      <c r="Q1167" s="109">
        <v>44029</v>
      </c>
      <c r="R1167" s="107" t="s">
        <v>4372</v>
      </c>
      <c r="S1167" s="48">
        <v>17534817</v>
      </c>
      <c r="T1167" s="48">
        <v>0</v>
      </c>
      <c r="U1167" s="48">
        <v>0</v>
      </c>
      <c r="V1167" s="130">
        <v>17534817</v>
      </c>
      <c r="W1167" s="48">
        <v>17534817</v>
      </c>
      <c r="X1167" s="48">
        <v>0</v>
      </c>
      <c r="AA1167" s="107"/>
      <c r="AB1167" s="107"/>
    </row>
    <row r="1168" spans="1:28" s="48" customFormat="1" x14ac:dyDescent="0.25">
      <c r="A1168" s="107">
        <v>2020</v>
      </c>
      <c r="B1168" s="107">
        <v>118</v>
      </c>
      <c r="C1168" s="107">
        <v>1</v>
      </c>
      <c r="D1168" s="109">
        <v>43831</v>
      </c>
      <c r="E1168" s="109">
        <v>44104</v>
      </c>
      <c r="F1168" s="109">
        <v>44104</v>
      </c>
      <c r="G1168" s="107" t="s">
        <v>1386</v>
      </c>
      <c r="H1168" s="107" t="s">
        <v>1387</v>
      </c>
      <c r="I1168" s="107">
        <v>783</v>
      </c>
      <c r="J1168" s="107">
        <v>746</v>
      </c>
      <c r="K1168" s="109">
        <v>44029</v>
      </c>
      <c r="L1168" s="107" t="s">
        <v>171</v>
      </c>
      <c r="M1168" s="107">
        <v>860002400</v>
      </c>
      <c r="N1168" s="107" t="s">
        <v>3178</v>
      </c>
      <c r="O1168" s="107" t="s">
        <v>1382</v>
      </c>
      <c r="P1168" s="107">
        <v>527</v>
      </c>
      <c r="Q1168" s="109">
        <v>44029</v>
      </c>
      <c r="R1168" s="107" t="s">
        <v>4372</v>
      </c>
      <c r="S1168" s="48">
        <v>429794000</v>
      </c>
      <c r="T1168" s="48">
        <v>0</v>
      </c>
      <c r="U1168" s="48">
        <v>0</v>
      </c>
      <c r="V1168" s="130">
        <v>429794000</v>
      </c>
      <c r="W1168" s="48">
        <v>429793999</v>
      </c>
      <c r="X1168" s="48">
        <v>1</v>
      </c>
      <c r="AA1168" s="107"/>
      <c r="AB1168" s="107"/>
    </row>
    <row r="1169" spans="1:28" s="48" customFormat="1" x14ac:dyDescent="0.25">
      <c r="A1169" s="107">
        <v>2020</v>
      </c>
      <c r="B1169" s="107">
        <v>118</v>
      </c>
      <c r="C1169" s="107">
        <v>1</v>
      </c>
      <c r="D1169" s="109">
        <v>43831</v>
      </c>
      <c r="E1169" s="109">
        <v>44104</v>
      </c>
      <c r="F1169" s="109">
        <v>44104</v>
      </c>
      <c r="G1169" s="107" t="s">
        <v>3182</v>
      </c>
      <c r="H1169" s="107" t="s">
        <v>4373</v>
      </c>
      <c r="I1169" s="107">
        <v>783</v>
      </c>
      <c r="J1169" s="107">
        <v>745</v>
      </c>
      <c r="K1169" s="109">
        <v>44029</v>
      </c>
      <c r="L1169" s="107" t="s">
        <v>171</v>
      </c>
      <c r="M1169" s="107">
        <v>860524654</v>
      </c>
      <c r="N1169" s="107" t="s">
        <v>2270</v>
      </c>
      <c r="O1169" s="107" t="s">
        <v>1382</v>
      </c>
      <c r="P1169" s="107">
        <v>528</v>
      </c>
      <c r="Q1169" s="109">
        <v>44029</v>
      </c>
      <c r="R1169" s="107" t="s">
        <v>4372</v>
      </c>
      <c r="S1169" s="48">
        <v>2998026</v>
      </c>
      <c r="T1169" s="48">
        <v>0</v>
      </c>
      <c r="U1169" s="48">
        <v>0</v>
      </c>
      <c r="V1169" s="130">
        <v>2998026</v>
      </c>
      <c r="W1169" s="48">
        <v>0</v>
      </c>
      <c r="X1169" s="48">
        <v>2998026</v>
      </c>
      <c r="AA1169" s="107"/>
      <c r="AB1169" s="107"/>
    </row>
    <row r="1170" spans="1:28" s="48" customFormat="1" x14ac:dyDescent="0.25">
      <c r="A1170" s="107">
        <v>2020</v>
      </c>
      <c r="B1170" s="107">
        <v>118</v>
      </c>
      <c r="C1170" s="107">
        <v>1</v>
      </c>
      <c r="D1170" s="109">
        <v>43831</v>
      </c>
      <c r="E1170" s="109">
        <v>44104</v>
      </c>
      <c r="F1170" s="109">
        <v>44104</v>
      </c>
      <c r="G1170" s="107" t="s">
        <v>2510</v>
      </c>
      <c r="H1170" s="107" t="s">
        <v>3855</v>
      </c>
      <c r="I1170" s="107">
        <v>926</v>
      </c>
      <c r="J1170" s="107">
        <v>784</v>
      </c>
      <c r="K1170" s="109">
        <v>44034</v>
      </c>
      <c r="L1170" s="107" t="s">
        <v>172</v>
      </c>
      <c r="M1170" s="107">
        <v>80920598</v>
      </c>
      <c r="N1170" s="107" t="s">
        <v>373</v>
      </c>
      <c r="O1170" s="107" t="s">
        <v>113</v>
      </c>
      <c r="P1170" s="107">
        <v>529</v>
      </c>
      <c r="Q1170" s="109">
        <v>44034</v>
      </c>
      <c r="R1170" s="107" t="s">
        <v>4374</v>
      </c>
      <c r="S1170" s="48">
        <v>22330587</v>
      </c>
      <c r="T1170" s="48">
        <v>0</v>
      </c>
      <c r="U1170" s="48">
        <v>0</v>
      </c>
      <c r="V1170" s="130">
        <v>22330587</v>
      </c>
      <c r="W1170" s="48">
        <v>5303514</v>
      </c>
      <c r="X1170" s="48">
        <v>17027073</v>
      </c>
      <c r="AA1170" s="107"/>
      <c r="AB1170" s="107"/>
    </row>
    <row r="1171" spans="1:28" s="48" customFormat="1" x14ac:dyDescent="0.25">
      <c r="A1171" s="107">
        <v>2020</v>
      </c>
      <c r="B1171" s="107">
        <v>118</v>
      </c>
      <c r="C1171" s="107">
        <v>1</v>
      </c>
      <c r="D1171" s="109">
        <v>43831</v>
      </c>
      <c r="E1171" s="109">
        <v>44104</v>
      </c>
      <c r="F1171" s="109">
        <v>44104</v>
      </c>
      <c r="G1171" s="107" t="s">
        <v>3186</v>
      </c>
      <c r="H1171" s="107" t="s">
        <v>4375</v>
      </c>
      <c r="I1171" s="107">
        <v>895</v>
      </c>
      <c r="J1171" s="107">
        <v>783</v>
      </c>
      <c r="K1171" s="109">
        <v>44034</v>
      </c>
      <c r="L1171" s="107" t="s">
        <v>172</v>
      </c>
      <c r="M1171" s="107">
        <v>1010196157</v>
      </c>
      <c r="N1171" s="107" t="s">
        <v>410</v>
      </c>
      <c r="O1171" s="107" t="s">
        <v>112</v>
      </c>
      <c r="P1171" s="107">
        <v>530</v>
      </c>
      <c r="Q1171" s="109">
        <v>44034</v>
      </c>
      <c r="R1171" s="107" t="s">
        <v>4376</v>
      </c>
      <c r="S1171" s="48">
        <v>44000000</v>
      </c>
      <c r="T1171" s="48">
        <v>0</v>
      </c>
      <c r="U1171" s="48">
        <v>0</v>
      </c>
      <c r="V1171" s="130">
        <v>44000000</v>
      </c>
      <c r="W1171" s="48">
        <v>10700000</v>
      </c>
      <c r="X1171" s="48">
        <v>33300000</v>
      </c>
      <c r="AA1171" s="107"/>
      <c r="AB1171" s="107"/>
    </row>
    <row r="1172" spans="1:28" s="48" customFormat="1" x14ac:dyDescent="0.25">
      <c r="A1172" s="107">
        <v>2020</v>
      </c>
      <c r="B1172" s="107">
        <v>118</v>
      </c>
      <c r="C1172" s="107">
        <v>1</v>
      </c>
      <c r="D1172" s="109">
        <v>43831</v>
      </c>
      <c r="E1172" s="109">
        <v>44104</v>
      </c>
      <c r="F1172" s="109">
        <v>44104</v>
      </c>
      <c r="G1172" s="107" t="s">
        <v>2510</v>
      </c>
      <c r="H1172" s="107" t="s">
        <v>3855</v>
      </c>
      <c r="I1172" s="107">
        <v>1050</v>
      </c>
      <c r="J1172" s="107">
        <v>786</v>
      </c>
      <c r="K1172" s="109">
        <v>44034</v>
      </c>
      <c r="L1172" s="107" t="s">
        <v>172</v>
      </c>
      <c r="M1172" s="107">
        <v>86070349</v>
      </c>
      <c r="N1172" s="107" t="s">
        <v>2219</v>
      </c>
      <c r="O1172" s="107" t="s">
        <v>112</v>
      </c>
      <c r="P1172" s="107">
        <v>531</v>
      </c>
      <c r="Q1172" s="109">
        <v>44034</v>
      </c>
      <c r="R1172" s="107" t="s">
        <v>4377</v>
      </c>
      <c r="S1172" s="48">
        <v>45333333</v>
      </c>
      <c r="T1172" s="48">
        <v>0</v>
      </c>
      <c r="U1172" s="48">
        <v>0</v>
      </c>
      <c r="V1172" s="130">
        <v>45333333</v>
      </c>
      <c r="W1172" s="48">
        <v>10483333</v>
      </c>
      <c r="X1172" s="48">
        <v>34850000</v>
      </c>
      <c r="AA1172" s="107"/>
      <c r="AB1172" s="107"/>
    </row>
    <row r="1173" spans="1:28" s="48" customFormat="1" x14ac:dyDescent="0.25">
      <c r="A1173" s="107">
        <v>2020</v>
      </c>
      <c r="B1173" s="107">
        <v>118</v>
      </c>
      <c r="C1173" s="107">
        <v>1</v>
      </c>
      <c r="D1173" s="109">
        <v>43831</v>
      </c>
      <c r="E1173" s="109">
        <v>44104</v>
      </c>
      <c r="F1173" s="109">
        <v>44104</v>
      </c>
      <c r="G1173" s="107" t="s">
        <v>2510</v>
      </c>
      <c r="H1173" s="107" t="s">
        <v>3855</v>
      </c>
      <c r="I1173" s="107">
        <v>935</v>
      </c>
      <c r="J1173" s="107">
        <v>756</v>
      </c>
      <c r="K1173" s="109">
        <v>44033</v>
      </c>
      <c r="L1173" s="107" t="s">
        <v>172</v>
      </c>
      <c r="M1173" s="107">
        <v>91110560</v>
      </c>
      <c r="N1173" s="107" t="s">
        <v>370</v>
      </c>
      <c r="O1173" s="107" t="s">
        <v>113</v>
      </c>
      <c r="P1173" s="107">
        <v>532</v>
      </c>
      <c r="Q1173" s="109">
        <v>44033</v>
      </c>
      <c r="R1173" s="107" t="s">
        <v>3192</v>
      </c>
      <c r="S1173" s="48">
        <v>16640000</v>
      </c>
      <c r="T1173" s="48">
        <v>0</v>
      </c>
      <c r="U1173" s="48">
        <v>0</v>
      </c>
      <c r="V1173" s="130">
        <v>16640000</v>
      </c>
      <c r="W1173" s="48">
        <v>4266667</v>
      </c>
      <c r="X1173" s="48">
        <v>12373333</v>
      </c>
      <c r="AA1173" s="107"/>
      <c r="AB1173" s="107"/>
    </row>
    <row r="1174" spans="1:28" s="48" customFormat="1" x14ac:dyDescent="0.25">
      <c r="A1174" s="107">
        <v>2020</v>
      </c>
      <c r="B1174" s="107">
        <v>118</v>
      </c>
      <c r="C1174" s="107">
        <v>1</v>
      </c>
      <c r="D1174" s="109">
        <v>43831</v>
      </c>
      <c r="E1174" s="109">
        <v>44104</v>
      </c>
      <c r="F1174" s="109">
        <v>44104</v>
      </c>
      <c r="G1174" s="107" t="s">
        <v>2510</v>
      </c>
      <c r="H1174" s="107" t="s">
        <v>3855</v>
      </c>
      <c r="I1174" s="107">
        <v>989</v>
      </c>
      <c r="J1174" s="107">
        <v>774</v>
      </c>
      <c r="K1174" s="109">
        <v>44033</v>
      </c>
      <c r="L1174" s="107" t="s">
        <v>172</v>
      </c>
      <c r="M1174" s="107">
        <v>51713000</v>
      </c>
      <c r="N1174" s="107" t="s">
        <v>2220</v>
      </c>
      <c r="O1174" s="107" t="s">
        <v>112</v>
      </c>
      <c r="P1174" s="107">
        <v>533</v>
      </c>
      <c r="Q1174" s="109">
        <v>44033</v>
      </c>
      <c r="R1174" s="107" t="s">
        <v>4378</v>
      </c>
      <c r="S1174" s="48">
        <v>34666667</v>
      </c>
      <c r="T1174" s="48">
        <v>0</v>
      </c>
      <c r="U1174" s="48">
        <v>0</v>
      </c>
      <c r="V1174" s="130">
        <v>34666667</v>
      </c>
      <c r="W1174" s="48">
        <v>8666667</v>
      </c>
      <c r="X1174" s="48">
        <v>26000000</v>
      </c>
      <c r="AA1174" s="107"/>
      <c r="AB1174" s="107"/>
    </row>
    <row r="1175" spans="1:28" s="48" customFormat="1" x14ac:dyDescent="0.25">
      <c r="A1175" s="107">
        <v>2020</v>
      </c>
      <c r="B1175" s="107">
        <v>118</v>
      </c>
      <c r="C1175" s="107">
        <v>1</v>
      </c>
      <c r="D1175" s="109">
        <v>43831</v>
      </c>
      <c r="E1175" s="109">
        <v>44104</v>
      </c>
      <c r="F1175" s="109">
        <v>44104</v>
      </c>
      <c r="G1175" s="107" t="s">
        <v>3128</v>
      </c>
      <c r="H1175" s="107" t="s">
        <v>4350</v>
      </c>
      <c r="I1175" s="107">
        <v>832</v>
      </c>
      <c r="J1175" s="107">
        <v>763</v>
      </c>
      <c r="K1175" s="109">
        <v>44033</v>
      </c>
      <c r="L1175" s="107" t="s">
        <v>172</v>
      </c>
      <c r="M1175" s="107">
        <v>1110464117</v>
      </c>
      <c r="N1175" s="107" t="s">
        <v>2221</v>
      </c>
      <c r="O1175" s="107" t="s">
        <v>112</v>
      </c>
      <c r="P1175" s="107">
        <v>534</v>
      </c>
      <c r="Q1175" s="109">
        <v>44033</v>
      </c>
      <c r="R1175" s="107" t="s">
        <v>4379</v>
      </c>
      <c r="S1175" s="48">
        <v>26460000</v>
      </c>
      <c r="T1175" s="48">
        <v>0</v>
      </c>
      <c r="U1175" s="48">
        <v>0</v>
      </c>
      <c r="V1175" s="130">
        <v>26460000</v>
      </c>
      <c r="W1175" s="48">
        <v>6533333</v>
      </c>
      <c r="X1175" s="48">
        <v>19926667</v>
      </c>
      <c r="AA1175" s="107"/>
      <c r="AB1175" s="107"/>
    </row>
    <row r="1176" spans="1:28" s="48" customFormat="1" x14ac:dyDescent="0.25">
      <c r="A1176" s="107">
        <v>2020</v>
      </c>
      <c r="B1176" s="107">
        <v>118</v>
      </c>
      <c r="C1176" s="107">
        <v>1</v>
      </c>
      <c r="D1176" s="109">
        <v>43831</v>
      </c>
      <c r="E1176" s="109">
        <v>44104</v>
      </c>
      <c r="F1176" s="109">
        <v>44104</v>
      </c>
      <c r="G1176" s="107" t="s">
        <v>3109</v>
      </c>
      <c r="H1176" s="107" t="s">
        <v>4157</v>
      </c>
      <c r="I1176" s="107">
        <v>922</v>
      </c>
      <c r="J1176" s="107">
        <v>777</v>
      </c>
      <c r="K1176" s="109">
        <v>44034</v>
      </c>
      <c r="L1176" s="107" t="s">
        <v>172</v>
      </c>
      <c r="M1176" s="107">
        <v>1143399455</v>
      </c>
      <c r="N1176" s="107" t="s">
        <v>3198</v>
      </c>
      <c r="O1176" s="107" t="s">
        <v>113</v>
      </c>
      <c r="P1176" s="107">
        <v>535</v>
      </c>
      <c r="Q1176" s="109">
        <v>44034</v>
      </c>
      <c r="R1176" s="107" t="s">
        <v>4120</v>
      </c>
      <c r="S1176" s="48">
        <v>16000000</v>
      </c>
      <c r="T1176" s="48">
        <v>0</v>
      </c>
      <c r="U1176" s="48">
        <v>0</v>
      </c>
      <c r="V1176" s="130">
        <v>16000000</v>
      </c>
      <c r="W1176" s="48">
        <v>3800000</v>
      </c>
      <c r="X1176" s="48">
        <v>12200000</v>
      </c>
      <c r="AA1176" s="107"/>
      <c r="AB1176" s="107"/>
    </row>
    <row r="1177" spans="1:28" s="48" customFormat="1" x14ac:dyDescent="0.25">
      <c r="A1177" s="107">
        <v>2020</v>
      </c>
      <c r="B1177" s="107">
        <v>118</v>
      </c>
      <c r="C1177" s="107">
        <v>1</v>
      </c>
      <c r="D1177" s="109">
        <v>43831</v>
      </c>
      <c r="E1177" s="109">
        <v>44104</v>
      </c>
      <c r="F1177" s="109">
        <v>44104</v>
      </c>
      <c r="G1177" s="107" t="s">
        <v>2954</v>
      </c>
      <c r="H1177" s="107" t="s">
        <v>4224</v>
      </c>
      <c r="I1177" s="107">
        <v>890</v>
      </c>
      <c r="J1177" s="107">
        <v>804</v>
      </c>
      <c r="K1177" s="109">
        <v>44036</v>
      </c>
      <c r="L1177" s="107" t="s">
        <v>172</v>
      </c>
      <c r="M1177" s="107">
        <v>52998723</v>
      </c>
      <c r="N1177" s="107" t="s">
        <v>3200</v>
      </c>
      <c r="O1177" s="107" t="s">
        <v>112</v>
      </c>
      <c r="P1177" s="107">
        <v>536</v>
      </c>
      <c r="Q1177" s="109">
        <v>44036</v>
      </c>
      <c r="R1177" s="107" t="s">
        <v>4380</v>
      </c>
      <c r="S1177" s="48">
        <v>38500000</v>
      </c>
      <c r="T1177" s="48">
        <v>0</v>
      </c>
      <c r="U1177" s="48">
        <v>0</v>
      </c>
      <c r="V1177" s="130">
        <v>38500000</v>
      </c>
      <c r="W1177" s="48">
        <v>7700000</v>
      </c>
      <c r="X1177" s="48">
        <v>30800000</v>
      </c>
      <c r="AA1177" s="107"/>
      <c r="AB1177" s="107"/>
    </row>
    <row r="1178" spans="1:28" s="48" customFormat="1" x14ac:dyDescent="0.25">
      <c r="A1178" s="107">
        <v>2020</v>
      </c>
      <c r="B1178" s="107">
        <v>118</v>
      </c>
      <c r="C1178" s="107">
        <v>1</v>
      </c>
      <c r="D1178" s="109">
        <v>43831</v>
      </c>
      <c r="E1178" s="109">
        <v>44104</v>
      </c>
      <c r="F1178" s="109">
        <v>44104</v>
      </c>
      <c r="G1178" s="107" t="s">
        <v>3203</v>
      </c>
      <c r="H1178" s="107" t="s">
        <v>4381</v>
      </c>
      <c r="I1178" s="107">
        <v>958</v>
      </c>
      <c r="J1178" s="107">
        <v>772</v>
      </c>
      <c r="K1178" s="109">
        <v>44033</v>
      </c>
      <c r="L1178" s="107" t="s">
        <v>172</v>
      </c>
      <c r="M1178" s="107">
        <v>80060504</v>
      </c>
      <c r="N1178" s="107" t="s">
        <v>3205</v>
      </c>
      <c r="O1178" s="107" t="s">
        <v>113</v>
      </c>
      <c r="P1178" s="107">
        <v>537</v>
      </c>
      <c r="Q1178" s="109">
        <v>44033</v>
      </c>
      <c r="R1178" s="107" t="s">
        <v>4382</v>
      </c>
      <c r="S1178" s="48">
        <v>29440000</v>
      </c>
      <c r="T1178" s="48">
        <v>0</v>
      </c>
      <c r="U1178" s="48">
        <v>0</v>
      </c>
      <c r="V1178" s="130">
        <v>29440000</v>
      </c>
      <c r="W1178" s="48">
        <v>7360000</v>
      </c>
      <c r="X1178" s="48">
        <v>22080000</v>
      </c>
      <c r="AA1178" s="107"/>
      <c r="AB1178" s="107"/>
    </row>
    <row r="1179" spans="1:28" s="48" customFormat="1" x14ac:dyDescent="0.25">
      <c r="A1179" s="107">
        <v>2020</v>
      </c>
      <c r="B1179" s="107">
        <v>118</v>
      </c>
      <c r="C1179" s="107">
        <v>1</v>
      </c>
      <c r="D1179" s="109">
        <v>43831</v>
      </c>
      <c r="E1179" s="109">
        <v>44104</v>
      </c>
      <c r="F1179" s="109">
        <v>44104</v>
      </c>
      <c r="G1179" s="107" t="s">
        <v>3208</v>
      </c>
      <c r="H1179" s="107" t="s">
        <v>4383</v>
      </c>
      <c r="I1179" s="107">
        <v>945</v>
      </c>
      <c r="J1179" s="107">
        <v>874</v>
      </c>
      <c r="K1179" s="109">
        <v>44056</v>
      </c>
      <c r="L1179" s="107" t="s">
        <v>172</v>
      </c>
      <c r="M1179" s="107">
        <v>52855892</v>
      </c>
      <c r="N1179" s="107" t="s">
        <v>3210</v>
      </c>
      <c r="O1179" s="107" t="s">
        <v>112</v>
      </c>
      <c r="P1179" s="107">
        <v>538</v>
      </c>
      <c r="Q1179" s="109">
        <v>44056</v>
      </c>
      <c r="R1179" s="107" t="s">
        <v>4384</v>
      </c>
      <c r="S1179" s="48">
        <v>42000000</v>
      </c>
      <c r="T1179" s="48">
        <v>0</v>
      </c>
      <c r="U1179" s="48">
        <v>0</v>
      </c>
      <c r="V1179" s="130">
        <v>42000000</v>
      </c>
      <c r="W1179" s="48">
        <v>5100000</v>
      </c>
      <c r="X1179" s="48">
        <v>36900000</v>
      </c>
      <c r="AA1179" s="107"/>
      <c r="AB1179" s="107"/>
    </row>
    <row r="1180" spans="1:28" s="48" customFormat="1" x14ac:dyDescent="0.25">
      <c r="A1180" s="107">
        <v>2020</v>
      </c>
      <c r="B1180" s="107">
        <v>118</v>
      </c>
      <c r="C1180" s="107">
        <v>1</v>
      </c>
      <c r="D1180" s="109">
        <v>43831</v>
      </c>
      <c r="E1180" s="109">
        <v>44104</v>
      </c>
      <c r="F1180" s="109">
        <v>44104</v>
      </c>
      <c r="G1180" s="107" t="s">
        <v>3213</v>
      </c>
      <c r="H1180" s="107" t="s">
        <v>4326</v>
      </c>
      <c r="I1180" s="107">
        <v>900</v>
      </c>
      <c r="J1180" s="107">
        <v>800</v>
      </c>
      <c r="K1180" s="109">
        <v>44036</v>
      </c>
      <c r="L1180" s="107" t="s">
        <v>172</v>
      </c>
      <c r="M1180" s="107">
        <v>91526810</v>
      </c>
      <c r="N1180" s="107" t="s">
        <v>2225</v>
      </c>
      <c r="O1180" s="107" t="s">
        <v>112</v>
      </c>
      <c r="P1180" s="107">
        <v>539</v>
      </c>
      <c r="Q1180" s="109">
        <v>44036</v>
      </c>
      <c r="R1180" s="107" t="s">
        <v>4385</v>
      </c>
      <c r="S1180" s="48">
        <v>24150000</v>
      </c>
      <c r="T1180" s="48">
        <v>0</v>
      </c>
      <c r="U1180" s="48">
        <v>0</v>
      </c>
      <c r="V1180" s="130">
        <v>24150000</v>
      </c>
      <c r="W1180" s="48">
        <v>0</v>
      </c>
      <c r="X1180" s="48">
        <v>24150000</v>
      </c>
      <c r="AA1180" s="107"/>
      <c r="AB1180" s="107"/>
    </row>
    <row r="1181" spans="1:28" s="48" customFormat="1" x14ac:dyDescent="0.25">
      <c r="A1181" s="107">
        <v>2020</v>
      </c>
      <c r="B1181" s="107">
        <v>118</v>
      </c>
      <c r="C1181" s="107">
        <v>1</v>
      </c>
      <c r="D1181" s="109">
        <v>43831</v>
      </c>
      <c r="E1181" s="109">
        <v>44104</v>
      </c>
      <c r="F1181" s="109">
        <v>44104</v>
      </c>
      <c r="G1181" s="107" t="s">
        <v>2482</v>
      </c>
      <c r="H1181" s="107" t="s">
        <v>3833</v>
      </c>
      <c r="I1181" s="107">
        <v>940</v>
      </c>
      <c r="J1181" s="107">
        <v>761</v>
      </c>
      <c r="K1181" s="109">
        <v>44033</v>
      </c>
      <c r="L1181" s="107" t="s">
        <v>172</v>
      </c>
      <c r="M1181" s="107">
        <v>71728280</v>
      </c>
      <c r="N1181" s="107" t="s">
        <v>195</v>
      </c>
      <c r="O1181" s="107" t="s">
        <v>112</v>
      </c>
      <c r="P1181" s="107">
        <v>540</v>
      </c>
      <c r="Q1181" s="109">
        <v>44033</v>
      </c>
      <c r="R1181" s="107" t="s">
        <v>4386</v>
      </c>
      <c r="S1181" s="48">
        <v>54000000</v>
      </c>
      <c r="T1181" s="48">
        <v>0</v>
      </c>
      <c r="U1181" s="48">
        <v>0</v>
      </c>
      <c r="V1181" s="130">
        <v>54000000</v>
      </c>
      <c r="W1181" s="48">
        <v>13333333</v>
      </c>
      <c r="X1181" s="48">
        <v>40666667</v>
      </c>
      <c r="AA1181" s="107"/>
      <c r="AB1181" s="107"/>
    </row>
    <row r="1182" spans="1:28" s="48" customFormat="1" x14ac:dyDescent="0.25">
      <c r="A1182" s="107">
        <v>2020</v>
      </c>
      <c r="B1182" s="107">
        <v>118</v>
      </c>
      <c r="C1182" s="107">
        <v>1</v>
      </c>
      <c r="D1182" s="109">
        <v>43831</v>
      </c>
      <c r="E1182" s="109">
        <v>44104</v>
      </c>
      <c r="F1182" s="109">
        <v>44104</v>
      </c>
      <c r="G1182" s="107" t="s">
        <v>3203</v>
      </c>
      <c r="H1182" s="107" t="s">
        <v>4381</v>
      </c>
      <c r="I1182" s="107">
        <v>959</v>
      </c>
      <c r="J1182" s="107">
        <v>781</v>
      </c>
      <c r="K1182" s="109">
        <v>44034</v>
      </c>
      <c r="L1182" s="107" t="s">
        <v>172</v>
      </c>
      <c r="M1182" s="107">
        <v>51906542</v>
      </c>
      <c r="N1182" s="107" t="s">
        <v>2226</v>
      </c>
      <c r="O1182" s="107" t="s">
        <v>112</v>
      </c>
      <c r="P1182" s="107">
        <v>541</v>
      </c>
      <c r="Q1182" s="109">
        <v>44034</v>
      </c>
      <c r="R1182" s="107" t="s">
        <v>4387</v>
      </c>
      <c r="S1182" s="48">
        <v>37440000</v>
      </c>
      <c r="T1182" s="48">
        <v>0</v>
      </c>
      <c r="U1182" s="48">
        <v>0</v>
      </c>
      <c r="V1182" s="130">
        <v>37440000</v>
      </c>
      <c r="W1182" s="48">
        <v>9126000</v>
      </c>
      <c r="X1182" s="48">
        <v>28314000</v>
      </c>
      <c r="AA1182" s="107"/>
      <c r="AB1182" s="107"/>
    </row>
    <row r="1183" spans="1:28" s="48" customFormat="1" x14ac:dyDescent="0.25">
      <c r="A1183" s="107">
        <v>2020</v>
      </c>
      <c r="B1183" s="107">
        <v>118</v>
      </c>
      <c r="C1183" s="107">
        <v>1</v>
      </c>
      <c r="D1183" s="109">
        <v>43831</v>
      </c>
      <c r="E1183" s="109">
        <v>44104</v>
      </c>
      <c r="F1183" s="109">
        <v>44104</v>
      </c>
      <c r="G1183" s="107" t="s">
        <v>3221</v>
      </c>
      <c r="H1183" s="107" t="s">
        <v>4388</v>
      </c>
      <c r="I1183" s="107">
        <v>938</v>
      </c>
      <c r="J1183" s="107">
        <v>773</v>
      </c>
      <c r="K1183" s="109">
        <v>44033</v>
      </c>
      <c r="L1183" s="107" t="s">
        <v>172</v>
      </c>
      <c r="M1183" s="107">
        <v>1023864603</v>
      </c>
      <c r="N1183" s="107" t="s">
        <v>39</v>
      </c>
      <c r="O1183" s="107" t="s">
        <v>113</v>
      </c>
      <c r="P1183" s="107">
        <v>542</v>
      </c>
      <c r="Q1183" s="109">
        <v>44033</v>
      </c>
      <c r="R1183" s="107" t="s">
        <v>4389</v>
      </c>
      <c r="S1183" s="48">
        <v>44543333</v>
      </c>
      <c r="T1183" s="48">
        <v>0</v>
      </c>
      <c r="U1183" s="48">
        <v>0</v>
      </c>
      <c r="V1183" s="130">
        <v>44543333</v>
      </c>
      <c r="W1183" s="48">
        <v>10790000</v>
      </c>
      <c r="X1183" s="48">
        <v>33753333</v>
      </c>
      <c r="AA1183" s="107"/>
      <c r="AB1183" s="107"/>
    </row>
    <row r="1184" spans="1:28" s="48" customFormat="1" x14ac:dyDescent="0.25">
      <c r="A1184" s="107">
        <v>2020</v>
      </c>
      <c r="B1184" s="107">
        <v>118</v>
      </c>
      <c r="C1184" s="107">
        <v>1</v>
      </c>
      <c r="D1184" s="109">
        <v>43831</v>
      </c>
      <c r="E1184" s="109">
        <v>44104</v>
      </c>
      <c r="F1184" s="109">
        <v>44104</v>
      </c>
      <c r="G1184" s="107" t="s">
        <v>3225</v>
      </c>
      <c r="H1184" s="107" t="s">
        <v>3226</v>
      </c>
      <c r="I1184" s="107">
        <v>937</v>
      </c>
      <c r="J1184" s="107">
        <v>868</v>
      </c>
      <c r="K1184" s="109">
        <v>44055</v>
      </c>
      <c r="L1184" s="107" t="s">
        <v>172</v>
      </c>
      <c r="M1184" s="107">
        <v>1018460233</v>
      </c>
      <c r="N1184" s="107" t="s">
        <v>3227</v>
      </c>
      <c r="O1184" s="107" t="s">
        <v>112</v>
      </c>
      <c r="P1184" s="107">
        <v>543</v>
      </c>
      <c r="Q1184" s="109">
        <v>44055</v>
      </c>
      <c r="R1184" s="107" t="s">
        <v>4390</v>
      </c>
      <c r="S1184" s="48">
        <v>31200000</v>
      </c>
      <c r="T1184" s="48">
        <v>0</v>
      </c>
      <c r="U1184" s="48">
        <v>0</v>
      </c>
      <c r="V1184" s="130">
        <v>31200000</v>
      </c>
      <c r="W1184" s="48">
        <v>2600000</v>
      </c>
      <c r="X1184" s="48">
        <v>28600000</v>
      </c>
      <c r="AA1184" s="107"/>
      <c r="AB1184" s="107"/>
    </row>
    <row r="1185" spans="1:28" s="48" customFormat="1" x14ac:dyDescent="0.25">
      <c r="A1185" s="107">
        <v>2020</v>
      </c>
      <c r="B1185" s="107">
        <v>118</v>
      </c>
      <c r="C1185" s="107">
        <v>1</v>
      </c>
      <c r="D1185" s="109">
        <v>43831</v>
      </c>
      <c r="E1185" s="109">
        <v>44104</v>
      </c>
      <c r="F1185" s="109">
        <v>44104</v>
      </c>
      <c r="G1185" s="107" t="s">
        <v>3115</v>
      </c>
      <c r="H1185" s="107" t="s">
        <v>4345</v>
      </c>
      <c r="I1185" s="107">
        <v>1003</v>
      </c>
      <c r="J1185" s="107">
        <v>782</v>
      </c>
      <c r="K1185" s="109">
        <v>44034</v>
      </c>
      <c r="L1185" s="107" t="s">
        <v>172</v>
      </c>
      <c r="M1185" s="107">
        <v>11232591</v>
      </c>
      <c r="N1185" s="107" t="s">
        <v>3230</v>
      </c>
      <c r="O1185" s="107" t="s">
        <v>112</v>
      </c>
      <c r="P1185" s="107">
        <v>544</v>
      </c>
      <c r="Q1185" s="109">
        <v>44034</v>
      </c>
      <c r="R1185" s="107" t="s">
        <v>4391</v>
      </c>
      <c r="S1185" s="48">
        <v>40000000</v>
      </c>
      <c r="T1185" s="48">
        <v>0</v>
      </c>
      <c r="U1185" s="48">
        <v>0</v>
      </c>
      <c r="V1185" s="130">
        <v>40000000</v>
      </c>
      <c r="W1185" s="48">
        <v>9866667</v>
      </c>
      <c r="X1185" s="48">
        <v>30133333</v>
      </c>
      <c r="AA1185" s="107"/>
      <c r="AB1185" s="107"/>
    </row>
    <row r="1186" spans="1:28" s="48" customFormat="1" x14ac:dyDescent="0.25">
      <c r="A1186" s="107">
        <v>2020</v>
      </c>
      <c r="B1186" s="107">
        <v>118</v>
      </c>
      <c r="C1186" s="107">
        <v>1</v>
      </c>
      <c r="D1186" s="109">
        <v>43831</v>
      </c>
      <c r="E1186" s="109">
        <v>44104</v>
      </c>
      <c r="F1186" s="109">
        <v>44104</v>
      </c>
      <c r="G1186" s="107" t="s">
        <v>3109</v>
      </c>
      <c r="H1186" s="107" t="s">
        <v>4157</v>
      </c>
      <c r="I1186" s="107">
        <v>866</v>
      </c>
      <c r="J1186" s="107">
        <v>770</v>
      </c>
      <c r="K1186" s="109">
        <v>44033</v>
      </c>
      <c r="L1186" s="107" t="s">
        <v>172</v>
      </c>
      <c r="M1186" s="107">
        <v>1015423367</v>
      </c>
      <c r="N1186" s="107" t="s">
        <v>2228</v>
      </c>
      <c r="O1186" s="107" t="s">
        <v>113</v>
      </c>
      <c r="P1186" s="107">
        <v>545</v>
      </c>
      <c r="Q1186" s="109">
        <v>44033</v>
      </c>
      <c r="R1186" s="107" t="s">
        <v>4268</v>
      </c>
      <c r="S1186" s="48">
        <v>29600000</v>
      </c>
      <c r="T1186" s="48">
        <v>0</v>
      </c>
      <c r="U1186" s="48">
        <v>0</v>
      </c>
      <c r="V1186" s="130">
        <v>29600000</v>
      </c>
      <c r="W1186" s="48">
        <v>7215000</v>
      </c>
      <c r="X1186" s="48">
        <v>22385000</v>
      </c>
      <c r="AA1186" s="107"/>
      <c r="AB1186" s="107"/>
    </row>
    <row r="1187" spans="1:28" s="48" customFormat="1" x14ac:dyDescent="0.25">
      <c r="A1187" s="107">
        <v>2020</v>
      </c>
      <c r="B1187" s="107">
        <v>118</v>
      </c>
      <c r="C1187" s="107">
        <v>1</v>
      </c>
      <c r="D1187" s="109">
        <v>43831</v>
      </c>
      <c r="E1187" s="109">
        <v>44104</v>
      </c>
      <c r="F1187" s="109">
        <v>44104</v>
      </c>
      <c r="G1187" s="107" t="s">
        <v>3234</v>
      </c>
      <c r="H1187" s="107" t="s">
        <v>4392</v>
      </c>
      <c r="I1187" s="107">
        <v>966</v>
      </c>
      <c r="J1187" s="107">
        <v>841</v>
      </c>
      <c r="K1187" s="109">
        <v>44042</v>
      </c>
      <c r="L1187" s="107" t="s">
        <v>172</v>
      </c>
      <c r="M1187" s="107">
        <v>1014197422</v>
      </c>
      <c r="N1187" s="107" t="s">
        <v>358</v>
      </c>
      <c r="O1187" s="107" t="s">
        <v>112</v>
      </c>
      <c r="P1187" s="107">
        <v>546</v>
      </c>
      <c r="Q1187" s="109">
        <v>44042</v>
      </c>
      <c r="R1187" s="107" t="s">
        <v>4393</v>
      </c>
      <c r="S1187" s="48">
        <v>27500000</v>
      </c>
      <c r="T1187" s="48">
        <v>0</v>
      </c>
      <c r="U1187" s="48">
        <v>0</v>
      </c>
      <c r="V1187" s="130">
        <v>27500000</v>
      </c>
      <c r="W1187" s="48">
        <v>4166667</v>
      </c>
      <c r="X1187" s="48">
        <v>23333333</v>
      </c>
      <c r="AA1187" s="107"/>
      <c r="AB1187" s="107"/>
    </row>
    <row r="1188" spans="1:28" s="48" customFormat="1" x14ac:dyDescent="0.25">
      <c r="A1188" s="107">
        <v>2020</v>
      </c>
      <c r="B1188" s="107">
        <v>118</v>
      </c>
      <c r="C1188" s="107">
        <v>1</v>
      </c>
      <c r="D1188" s="109">
        <v>43831</v>
      </c>
      <c r="E1188" s="109">
        <v>44104</v>
      </c>
      <c r="F1188" s="109">
        <v>44104</v>
      </c>
      <c r="G1188" s="107" t="s">
        <v>3238</v>
      </c>
      <c r="H1188" s="107" t="s">
        <v>4394</v>
      </c>
      <c r="I1188" s="107">
        <v>976</v>
      </c>
      <c r="J1188" s="107">
        <v>809</v>
      </c>
      <c r="K1188" s="109">
        <v>44039</v>
      </c>
      <c r="L1188" s="107" t="s">
        <v>172</v>
      </c>
      <c r="M1188" s="107">
        <v>1020820361</v>
      </c>
      <c r="N1188" s="107" t="s">
        <v>2229</v>
      </c>
      <c r="O1188" s="107" t="s">
        <v>112</v>
      </c>
      <c r="P1188" s="107">
        <v>547</v>
      </c>
      <c r="Q1188" s="109">
        <v>44039</v>
      </c>
      <c r="R1188" s="107" t="s">
        <v>4395</v>
      </c>
      <c r="S1188" s="48">
        <v>26860000</v>
      </c>
      <c r="T1188" s="48">
        <v>0</v>
      </c>
      <c r="U1188" s="48">
        <v>0</v>
      </c>
      <c r="V1188" s="130">
        <v>26860000</v>
      </c>
      <c r="W1188" s="48">
        <v>5610000</v>
      </c>
      <c r="X1188" s="48">
        <v>21250000</v>
      </c>
      <c r="AA1188" s="107"/>
      <c r="AB1188" s="107"/>
    </row>
    <row r="1189" spans="1:28" s="48" customFormat="1" x14ac:dyDescent="0.25">
      <c r="A1189" s="107">
        <v>2020</v>
      </c>
      <c r="B1189" s="107">
        <v>118</v>
      </c>
      <c r="C1189" s="107">
        <v>1</v>
      </c>
      <c r="D1189" s="109">
        <v>43831</v>
      </c>
      <c r="E1189" s="109">
        <v>44104</v>
      </c>
      <c r="F1189" s="109">
        <v>44104</v>
      </c>
      <c r="G1189" s="107" t="s">
        <v>3238</v>
      </c>
      <c r="H1189" s="107" t="s">
        <v>4394</v>
      </c>
      <c r="I1189" s="107">
        <v>1015</v>
      </c>
      <c r="J1189" s="107">
        <v>810</v>
      </c>
      <c r="K1189" s="109">
        <v>44039</v>
      </c>
      <c r="L1189" s="107" t="s">
        <v>172</v>
      </c>
      <c r="M1189" s="107">
        <v>1020819712</v>
      </c>
      <c r="N1189" s="107" t="s">
        <v>2230</v>
      </c>
      <c r="O1189" s="107" t="s">
        <v>112</v>
      </c>
      <c r="P1189" s="107">
        <v>548</v>
      </c>
      <c r="Q1189" s="109">
        <v>44039</v>
      </c>
      <c r="R1189" s="107" t="s">
        <v>4396</v>
      </c>
      <c r="S1189" s="48">
        <v>26860000</v>
      </c>
      <c r="T1189" s="48">
        <v>0</v>
      </c>
      <c r="U1189" s="48">
        <v>0</v>
      </c>
      <c r="V1189" s="130">
        <v>26860000</v>
      </c>
      <c r="W1189" s="48">
        <v>5610000</v>
      </c>
      <c r="X1189" s="48">
        <v>21250000</v>
      </c>
      <c r="AA1189" s="107"/>
      <c r="AB1189" s="107"/>
    </row>
    <row r="1190" spans="1:28" s="48" customFormat="1" x14ac:dyDescent="0.25">
      <c r="A1190" s="107">
        <v>2020</v>
      </c>
      <c r="B1190" s="107">
        <v>118</v>
      </c>
      <c r="C1190" s="107">
        <v>1</v>
      </c>
      <c r="D1190" s="109">
        <v>43831</v>
      </c>
      <c r="E1190" s="109">
        <v>44104</v>
      </c>
      <c r="F1190" s="109">
        <v>44104</v>
      </c>
      <c r="G1190" s="107" t="s">
        <v>3238</v>
      </c>
      <c r="H1190" s="107" t="s">
        <v>4394</v>
      </c>
      <c r="I1190" s="107">
        <v>968</v>
      </c>
      <c r="J1190" s="107">
        <v>860</v>
      </c>
      <c r="K1190" s="109">
        <v>44047</v>
      </c>
      <c r="L1190" s="107" t="s">
        <v>172</v>
      </c>
      <c r="M1190" s="107">
        <v>53161295</v>
      </c>
      <c r="N1190" s="107" t="s">
        <v>3244</v>
      </c>
      <c r="O1190" s="107" t="s">
        <v>112</v>
      </c>
      <c r="P1190" s="107">
        <v>549</v>
      </c>
      <c r="Q1190" s="109">
        <v>44047</v>
      </c>
      <c r="R1190" s="107" t="s">
        <v>4397</v>
      </c>
      <c r="S1190" s="48">
        <v>38236000</v>
      </c>
      <c r="T1190" s="48">
        <v>0</v>
      </c>
      <c r="U1190" s="48">
        <v>0</v>
      </c>
      <c r="V1190" s="130">
        <v>38236000</v>
      </c>
      <c r="W1190" s="48">
        <v>6292000</v>
      </c>
      <c r="X1190" s="48">
        <v>31944000</v>
      </c>
      <c r="AA1190" s="107"/>
      <c r="AB1190" s="107"/>
    </row>
    <row r="1191" spans="1:28" s="48" customFormat="1" x14ac:dyDescent="0.25">
      <c r="A1191" s="107">
        <v>2020</v>
      </c>
      <c r="B1191" s="107">
        <v>118</v>
      </c>
      <c r="C1191" s="107">
        <v>1</v>
      </c>
      <c r="D1191" s="109">
        <v>43831</v>
      </c>
      <c r="E1191" s="109">
        <v>44104</v>
      </c>
      <c r="F1191" s="109">
        <v>44104</v>
      </c>
      <c r="G1191" s="107" t="s">
        <v>3101</v>
      </c>
      <c r="H1191" s="107" t="s">
        <v>4324</v>
      </c>
      <c r="I1191" s="107">
        <v>919</v>
      </c>
      <c r="J1191" s="107">
        <v>780</v>
      </c>
      <c r="K1191" s="109">
        <v>44034</v>
      </c>
      <c r="L1191" s="107" t="s">
        <v>172</v>
      </c>
      <c r="M1191" s="107">
        <v>1026278199</v>
      </c>
      <c r="N1191" s="107" t="s">
        <v>2231</v>
      </c>
      <c r="O1191" s="107" t="s">
        <v>112</v>
      </c>
      <c r="P1191" s="107">
        <v>551</v>
      </c>
      <c r="Q1191" s="109">
        <v>44034</v>
      </c>
      <c r="R1191" s="107" t="s">
        <v>4398</v>
      </c>
      <c r="S1191" s="48">
        <v>31933333</v>
      </c>
      <c r="T1191" s="48">
        <v>0</v>
      </c>
      <c r="U1191" s="48">
        <v>0</v>
      </c>
      <c r="V1191" s="130">
        <v>31933333</v>
      </c>
      <c r="W1191" s="48">
        <v>8199099</v>
      </c>
      <c r="X1191" s="48">
        <v>23734234</v>
      </c>
      <c r="AA1191" s="107"/>
      <c r="AB1191" s="107"/>
    </row>
    <row r="1192" spans="1:28" s="48" customFormat="1" x14ac:dyDescent="0.25">
      <c r="A1192" s="107">
        <v>2020</v>
      </c>
      <c r="B1192" s="107">
        <v>118</v>
      </c>
      <c r="C1192" s="107">
        <v>1</v>
      </c>
      <c r="D1192" s="109">
        <v>43831</v>
      </c>
      <c r="E1192" s="109">
        <v>44104</v>
      </c>
      <c r="F1192" s="109">
        <v>44104</v>
      </c>
      <c r="G1192" s="107" t="s">
        <v>3249</v>
      </c>
      <c r="H1192" s="107" t="s">
        <v>4399</v>
      </c>
      <c r="I1192" s="107">
        <v>877</v>
      </c>
      <c r="J1192" s="107">
        <v>785</v>
      </c>
      <c r="K1192" s="109">
        <v>44034</v>
      </c>
      <c r="L1192" s="107" t="s">
        <v>172</v>
      </c>
      <c r="M1192" s="107">
        <v>80136818</v>
      </c>
      <c r="N1192" s="107" t="s">
        <v>2232</v>
      </c>
      <c r="O1192" s="107" t="s">
        <v>112</v>
      </c>
      <c r="P1192" s="107">
        <v>552</v>
      </c>
      <c r="Q1192" s="109">
        <v>44034</v>
      </c>
      <c r="R1192" s="107" t="s">
        <v>4400</v>
      </c>
      <c r="S1192" s="48">
        <v>27500000</v>
      </c>
      <c r="T1192" s="48">
        <v>0</v>
      </c>
      <c r="U1192" s="48">
        <v>0</v>
      </c>
      <c r="V1192" s="130">
        <v>27500000</v>
      </c>
      <c r="W1192" s="48">
        <v>6166667</v>
      </c>
      <c r="X1192" s="48">
        <v>21333333</v>
      </c>
      <c r="AA1192" s="107"/>
      <c r="AB1192" s="107"/>
    </row>
    <row r="1193" spans="1:28" s="48" customFormat="1" x14ac:dyDescent="0.25">
      <c r="A1193" s="107">
        <v>2020</v>
      </c>
      <c r="B1193" s="107">
        <v>118</v>
      </c>
      <c r="C1193" s="107">
        <v>1</v>
      </c>
      <c r="D1193" s="109">
        <v>43831</v>
      </c>
      <c r="E1193" s="109">
        <v>44104</v>
      </c>
      <c r="F1193" s="109">
        <v>44104</v>
      </c>
      <c r="G1193" s="107" t="s">
        <v>3109</v>
      </c>
      <c r="H1193" s="107" t="s">
        <v>4157</v>
      </c>
      <c r="I1193" s="107">
        <v>878</v>
      </c>
      <c r="J1193" s="107">
        <v>771</v>
      </c>
      <c r="K1193" s="109">
        <v>44033</v>
      </c>
      <c r="L1193" s="107" t="s">
        <v>172</v>
      </c>
      <c r="M1193" s="107">
        <v>80071957</v>
      </c>
      <c r="N1193" s="107" t="s">
        <v>2233</v>
      </c>
      <c r="O1193" s="107" t="s">
        <v>113</v>
      </c>
      <c r="P1193" s="107">
        <v>553</v>
      </c>
      <c r="Q1193" s="109">
        <v>44033</v>
      </c>
      <c r="R1193" s="107" t="s">
        <v>4401</v>
      </c>
      <c r="S1193" s="48">
        <v>9500000</v>
      </c>
      <c r="T1193" s="48">
        <v>0</v>
      </c>
      <c r="U1193" s="48">
        <v>0</v>
      </c>
      <c r="V1193" s="130">
        <v>9500000</v>
      </c>
      <c r="W1193" s="48">
        <v>2533333</v>
      </c>
      <c r="X1193" s="48">
        <v>6966667</v>
      </c>
      <c r="AA1193" s="107"/>
      <c r="AB1193" s="107"/>
    </row>
    <row r="1194" spans="1:28" s="48" customFormat="1" x14ac:dyDescent="0.25">
      <c r="A1194" s="107">
        <v>2020</v>
      </c>
      <c r="B1194" s="107">
        <v>118</v>
      </c>
      <c r="C1194" s="107">
        <v>1</v>
      </c>
      <c r="D1194" s="109">
        <v>43831</v>
      </c>
      <c r="E1194" s="109">
        <v>44104</v>
      </c>
      <c r="F1194" s="109">
        <v>44104</v>
      </c>
      <c r="G1194" s="107" t="s">
        <v>3255</v>
      </c>
      <c r="H1194" s="107" t="s">
        <v>4402</v>
      </c>
      <c r="I1194" s="107">
        <v>972</v>
      </c>
      <c r="J1194" s="107">
        <v>824</v>
      </c>
      <c r="K1194" s="109">
        <v>44039</v>
      </c>
      <c r="L1194" s="107" t="s">
        <v>172</v>
      </c>
      <c r="M1194" s="107">
        <v>79910592</v>
      </c>
      <c r="N1194" s="107" t="s">
        <v>3257</v>
      </c>
      <c r="O1194" s="107" t="s">
        <v>112</v>
      </c>
      <c r="P1194" s="107">
        <v>554</v>
      </c>
      <c r="Q1194" s="109">
        <v>44039</v>
      </c>
      <c r="R1194" s="107" t="s">
        <v>4403</v>
      </c>
      <c r="S1194" s="48">
        <v>38236000</v>
      </c>
      <c r="T1194" s="48">
        <v>0</v>
      </c>
      <c r="U1194" s="48">
        <v>0</v>
      </c>
      <c r="V1194" s="130">
        <v>38236000</v>
      </c>
      <c r="W1194" s="48">
        <v>7986000</v>
      </c>
      <c r="X1194" s="48">
        <v>30250000</v>
      </c>
      <c r="AA1194" s="107"/>
      <c r="AB1194" s="107"/>
    </row>
    <row r="1195" spans="1:28" s="48" customFormat="1" x14ac:dyDescent="0.25">
      <c r="A1195" s="107">
        <v>2020</v>
      </c>
      <c r="B1195" s="107">
        <v>118</v>
      </c>
      <c r="C1195" s="107">
        <v>1</v>
      </c>
      <c r="D1195" s="109">
        <v>43831</v>
      </c>
      <c r="E1195" s="109">
        <v>44104</v>
      </c>
      <c r="F1195" s="109">
        <v>44104</v>
      </c>
      <c r="G1195" s="107" t="s">
        <v>3255</v>
      </c>
      <c r="H1195" s="107" t="s">
        <v>4402</v>
      </c>
      <c r="I1195" s="107">
        <v>971</v>
      </c>
      <c r="J1195" s="107">
        <v>826</v>
      </c>
      <c r="K1195" s="109">
        <v>44040</v>
      </c>
      <c r="L1195" s="107" t="s">
        <v>172</v>
      </c>
      <c r="M1195" s="107">
        <v>52725553</v>
      </c>
      <c r="N1195" s="107" t="s">
        <v>3260</v>
      </c>
      <c r="O1195" s="107" t="s">
        <v>112</v>
      </c>
      <c r="P1195" s="107">
        <v>555</v>
      </c>
      <c r="Q1195" s="109">
        <v>44040</v>
      </c>
      <c r="R1195" s="107" t="s">
        <v>4404</v>
      </c>
      <c r="S1195" s="48">
        <v>26860000</v>
      </c>
      <c r="T1195" s="48">
        <v>0</v>
      </c>
      <c r="U1195" s="48">
        <v>0</v>
      </c>
      <c r="V1195" s="130">
        <v>26860000</v>
      </c>
      <c r="W1195" s="48">
        <v>5610000</v>
      </c>
      <c r="X1195" s="48">
        <v>21250000</v>
      </c>
      <c r="AA1195" s="107"/>
      <c r="AB1195" s="107"/>
    </row>
    <row r="1196" spans="1:28" s="48" customFormat="1" x14ac:dyDescent="0.25">
      <c r="A1196" s="107">
        <v>2020</v>
      </c>
      <c r="B1196" s="107">
        <v>118</v>
      </c>
      <c r="C1196" s="107">
        <v>1</v>
      </c>
      <c r="D1196" s="109">
        <v>43831</v>
      </c>
      <c r="E1196" s="109">
        <v>44104</v>
      </c>
      <c r="F1196" s="109">
        <v>44104</v>
      </c>
      <c r="G1196" s="107" t="s">
        <v>3255</v>
      </c>
      <c r="H1196" s="107" t="s">
        <v>4402</v>
      </c>
      <c r="I1196" s="107">
        <v>1012</v>
      </c>
      <c r="J1196" s="107">
        <v>853</v>
      </c>
      <c r="K1196" s="109">
        <v>44046</v>
      </c>
      <c r="L1196" s="107" t="s">
        <v>172</v>
      </c>
      <c r="M1196" s="107">
        <v>1012368693</v>
      </c>
      <c r="N1196" s="107" t="s">
        <v>3263</v>
      </c>
      <c r="O1196" s="107" t="s">
        <v>112</v>
      </c>
      <c r="P1196" s="107">
        <v>556</v>
      </c>
      <c r="Q1196" s="109">
        <v>44046</v>
      </c>
      <c r="R1196" s="107" t="s">
        <v>4405</v>
      </c>
      <c r="S1196" s="48">
        <v>38236000</v>
      </c>
      <c r="T1196" s="48">
        <v>0</v>
      </c>
      <c r="U1196" s="48">
        <v>0</v>
      </c>
      <c r="V1196" s="130">
        <v>38236000</v>
      </c>
      <c r="W1196" s="48">
        <v>6534000</v>
      </c>
      <c r="X1196" s="48">
        <v>31702000</v>
      </c>
      <c r="AA1196" s="107"/>
      <c r="AB1196" s="107"/>
    </row>
    <row r="1197" spans="1:28" s="48" customFormat="1" x14ac:dyDescent="0.25">
      <c r="A1197" s="107">
        <v>2020</v>
      </c>
      <c r="B1197" s="107">
        <v>118</v>
      </c>
      <c r="C1197" s="107">
        <v>1</v>
      </c>
      <c r="D1197" s="109">
        <v>43831</v>
      </c>
      <c r="E1197" s="109">
        <v>44104</v>
      </c>
      <c r="F1197" s="109">
        <v>44104</v>
      </c>
      <c r="G1197" s="107" t="s">
        <v>2510</v>
      </c>
      <c r="H1197" s="107" t="s">
        <v>3855</v>
      </c>
      <c r="I1197" s="107">
        <v>930</v>
      </c>
      <c r="J1197" s="107">
        <v>843</v>
      </c>
      <c r="K1197" s="109">
        <v>44042</v>
      </c>
      <c r="L1197" s="107" t="s">
        <v>172</v>
      </c>
      <c r="M1197" s="107">
        <v>51828681</v>
      </c>
      <c r="N1197" s="107" t="s">
        <v>2236</v>
      </c>
      <c r="O1197" s="107" t="s">
        <v>112</v>
      </c>
      <c r="P1197" s="107">
        <v>557</v>
      </c>
      <c r="Q1197" s="109">
        <v>44042</v>
      </c>
      <c r="R1197" s="107" t="s">
        <v>4406</v>
      </c>
      <c r="S1197" s="48">
        <v>43608000</v>
      </c>
      <c r="T1197" s="48">
        <v>0</v>
      </c>
      <c r="U1197" s="48">
        <v>0</v>
      </c>
      <c r="V1197" s="130">
        <v>43608000</v>
      </c>
      <c r="W1197" s="48">
        <v>7728000</v>
      </c>
      <c r="X1197" s="48">
        <v>35880000</v>
      </c>
      <c r="AA1197" s="107"/>
      <c r="AB1197" s="107"/>
    </row>
    <row r="1198" spans="1:28" s="48" customFormat="1" x14ac:dyDescent="0.25">
      <c r="A1198" s="107">
        <v>2020</v>
      </c>
      <c r="B1198" s="107">
        <v>118</v>
      </c>
      <c r="C1198" s="107">
        <v>1</v>
      </c>
      <c r="D1198" s="109">
        <v>43831</v>
      </c>
      <c r="E1198" s="109">
        <v>44104</v>
      </c>
      <c r="F1198" s="109">
        <v>44104</v>
      </c>
      <c r="G1198" s="107" t="s">
        <v>2510</v>
      </c>
      <c r="H1198" s="107" t="s">
        <v>3855</v>
      </c>
      <c r="I1198" s="107">
        <v>933</v>
      </c>
      <c r="J1198" s="107">
        <v>825</v>
      </c>
      <c r="K1198" s="109">
        <v>44040</v>
      </c>
      <c r="L1198" s="107" t="s">
        <v>172</v>
      </c>
      <c r="M1198" s="107">
        <v>53028100</v>
      </c>
      <c r="N1198" s="107" t="s">
        <v>3268</v>
      </c>
      <c r="O1198" s="107" t="s">
        <v>112</v>
      </c>
      <c r="P1198" s="107">
        <v>558</v>
      </c>
      <c r="Q1198" s="109">
        <v>44040</v>
      </c>
      <c r="R1198" s="107" t="s">
        <v>4407</v>
      </c>
      <c r="S1198" s="48">
        <v>43608000</v>
      </c>
      <c r="T1198" s="48">
        <v>1380000</v>
      </c>
      <c r="U1198" s="48">
        <v>0</v>
      </c>
      <c r="V1198" s="130">
        <v>42228000</v>
      </c>
      <c r="W1198" s="48">
        <v>9108000</v>
      </c>
      <c r="X1198" s="48">
        <v>33120000</v>
      </c>
      <c r="AA1198" s="107"/>
      <c r="AB1198" s="107"/>
    </row>
    <row r="1199" spans="1:28" s="48" customFormat="1" x14ac:dyDescent="0.25">
      <c r="A1199" s="107">
        <v>2020</v>
      </c>
      <c r="B1199" s="107">
        <v>118</v>
      </c>
      <c r="C1199" s="107">
        <v>1</v>
      </c>
      <c r="D1199" s="109">
        <v>43831</v>
      </c>
      <c r="E1199" s="109">
        <v>44104</v>
      </c>
      <c r="F1199" s="109">
        <v>44104</v>
      </c>
      <c r="G1199" s="107" t="s">
        <v>3208</v>
      </c>
      <c r="H1199" s="107" t="s">
        <v>4383</v>
      </c>
      <c r="I1199" s="107">
        <v>944</v>
      </c>
      <c r="J1199" s="107">
        <v>823</v>
      </c>
      <c r="K1199" s="109">
        <v>44039</v>
      </c>
      <c r="L1199" s="107" t="s">
        <v>172</v>
      </c>
      <c r="M1199" s="107">
        <v>1032472153</v>
      </c>
      <c r="N1199" s="107" t="s">
        <v>3271</v>
      </c>
      <c r="O1199" s="107" t="s">
        <v>112</v>
      </c>
      <c r="P1199" s="107">
        <v>559</v>
      </c>
      <c r="Q1199" s="109">
        <v>44039</v>
      </c>
      <c r="R1199" s="107" t="s">
        <v>4408</v>
      </c>
      <c r="S1199" s="48">
        <v>24150000</v>
      </c>
      <c r="T1199" s="48">
        <v>0</v>
      </c>
      <c r="U1199" s="48">
        <v>0</v>
      </c>
      <c r="V1199" s="130">
        <v>24150000</v>
      </c>
      <c r="W1199" s="48">
        <v>4950000</v>
      </c>
      <c r="X1199" s="48">
        <v>19200000</v>
      </c>
      <c r="AA1199" s="107"/>
      <c r="AB1199" s="107"/>
    </row>
    <row r="1200" spans="1:28" s="48" customFormat="1" x14ac:dyDescent="0.25">
      <c r="A1200" s="107">
        <v>2020</v>
      </c>
      <c r="B1200" s="107">
        <v>118</v>
      </c>
      <c r="C1200" s="107">
        <v>1</v>
      </c>
      <c r="D1200" s="109">
        <v>43831</v>
      </c>
      <c r="E1200" s="109">
        <v>44104</v>
      </c>
      <c r="F1200" s="109">
        <v>44104</v>
      </c>
      <c r="G1200" s="107" t="s">
        <v>3274</v>
      </c>
      <c r="H1200" s="107" t="s">
        <v>4409</v>
      </c>
      <c r="I1200" s="107">
        <v>1028</v>
      </c>
      <c r="J1200" s="107">
        <v>856</v>
      </c>
      <c r="K1200" s="109">
        <v>44046</v>
      </c>
      <c r="L1200" s="107" t="s">
        <v>172</v>
      </c>
      <c r="M1200" s="107">
        <v>52849728</v>
      </c>
      <c r="N1200" s="107" t="s">
        <v>3276</v>
      </c>
      <c r="O1200" s="107" t="s">
        <v>112</v>
      </c>
      <c r="P1200" s="107">
        <v>560</v>
      </c>
      <c r="Q1200" s="109">
        <v>44046</v>
      </c>
      <c r="R1200" s="107" t="s">
        <v>4410</v>
      </c>
      <c r="S1200" s="48">
        <v>30000000</v>
      </c>
      <c r="T1200" s="48">
        <v>0</v>
      </c>
      <c r="U1200" s="48">
        <v>0</v>
      </c>
      <c r="V1200" s="130">
        <v>30000000</v>
      </c>
      <c r="W1200" s="48">
        <v>5400000</v>
      </c>
      <c r="X1200" s="48">
        <v>24600000</v>
      </c>
      <c r="AA1200" s="107"/>
      <c r="AB1200" s="107"/>
    </row>
    <row r="1201" spans="1:28" s="48" customFormat="1" x14ac:dyDescent="0.25">
      <c r="A1201" s="107">
        <v>2020</v>
      </c>
      <c r="B1201" s="107">
        <v>118</v>
      </c>
      <c r="C1201" s="107">
        <v>1</v>
      </c>
      <c r="D1201" s="109">
        <v>43831</v>
      </c>
      <c r="E1201" s="109">
        <v>44104</v>
      </c>
      <c r="F1201" s="109">
        <v>44104</v>
      </c>
      <c r="G1201" s="107" t="s">
        <v>3279</v>
      </c>
      <c r="H1201" s="107" t="s">
        <v>4411</v>
      </c>
      <c r="I1201" s="107">
        <v>981</v>
      </c>
      <c r="J1201" s="107">
        <v>838</v>
      </c>
      <c r="K1201" s="109">
        <v>44042</v>
      </c>
      <c r="L1201" s="107" t="s">
        <v>172</v>
      </c>
      <c r="M1201" s="107">
        <v>1012370432</v>
      </c>
      <c r="N1201" s="107" t="s">
        <v>3281</v>
      </c>
      <c r="O1201" s="107" t="s">
        <v>112</v>
      </c>
      <c r="P1201" s="107">
        <v>561</v>
      </c>
      <c r="Q1201" s="109">
        <v>44042</v>
      </c>
      <c r="R1201" s="107" t="s">
        <v>4412</v>
      </c>
      <c r="S1201" s="48">
        <v>38236000</v>
      </c>
      <c r="T1201" s="48">
        <v>0</v>
      </c>
      <c r="U1201" s="48">
        <v>0</v>
      </c>
      <c r="V1201" s="130">
        <v>38236000</v>
      </c>
      <c r="W1201" s="48">
        <v>7260000</v>
      </c>
      <c r="X1201" s="48">
        <v>30976000</v>
      </c>
      <c r="AA1201" s="107"/>
      <c r="AB1201" s="107"/>
    </row>
    <row r="1202" spans="1:28" s="48" customFormat="1" hidden="1" x14ac:dyDescent="0.25">
      <c r="A1202" s="107">
        <v>2020</v>
      </c>
      <c r="B1202" s="107">
        <v>118</v>
      </c>
      <c r="C1202" s="107">
        <v>1</v>
      </c>
      <c r="D1202" s="109">
        <v>43831</v>
      </c>
      <c r="E1202" s="109">
        <v>44104</v>
      </c>
      <c r="F1202" s="109">
        <v>44104</v>
      </c>
      <c r="G1202" s="107" t="s">
        <v>123</v>
      </c>
      <c r="H1202" s="107" t="s">
        <v>124</v>
      </c>
      <c r="I1202" s="107">
        <v>106</v>
      </c>
      <c r="J1202" s="107">
        <v>54</v>
      </c>
      <c r="K1202" s="109">
        <v>43861</v>
      </c>
      <c r="L1202" s="107" t="s">
        <v>172</v>
      </c>
      <c r="M1202" s="107">
        <v>1030545677</v>
      </c>
      <c r="N1202" s="107" t="s">
        <v>24</v>
      </c>
      <c r="O1202" s="107" t="s">
        <v>112</v>
      </c>
      <c r="P1202" s="107">
        <v>562</v>
      </c>
      <c r="Q1202" s="109">
        <v>43648</v>
      </c>
      <c r="R1202" s="107" t="s">
        <v>4413</v>
      </c>
      <c r="S1202" s="48">
        <v>16140000</v>
      </c>
      <c r="T1202" s="48">
        <v>0</v>
      </c>
      <c r="U1202" s="48">
        <v>0</v>
      </c>
      <c r="V1202" s="131">
        <v>16140000</v>
      </c>
      <c r="W1202" s="48">
        <v>16140000</v>
      </c>
      <c r="X1202" s="48">
        <v>0</v>
      </c>
      <c r="AA1202" s="107"/>
      <c r="AB1202" s="107"/>
    </row>
    <row r="1203" spans="1:28" s="48" customFormat="1" x14ac:dyDescent="0.25">
      <c r="A1203" s="107">
        <v>2020</v>
      </c>
      <c r="B1203" s="107">
        <v>118</v>
      </c>
      <c r="C1203" s="107">
        <v>1</v>
      </c>
      <c r="D1203" s="109">
        <v>43831</v>
      </c>
      <c r="E1203" s="109">
        <v>44104</v>
      </c>
      <c r="F1203" s="109">
        <v>44104</v>
      </c>
      <c r="G1203" s="107" t="s">
        <v>3203</v>
      </c>
      <c r="H1203" s="107" t="s">
        <v>4381</v>
      </c>
      <c r="I1203" s="107">
        <v>962</v>
      </c>
      <c r="J1203" s="107">
        <v>839</v>
      </c>
      <c r="K1203" s="109">
        <v>44042</v>
      </c>
      <c r="L1203" s="107" t="s">
        <v>172</v>
      </c>
      <c r="M1203" s="107">
        <v>1022383003</v>
      </c>
      <c r="N1203" s="107" t="s">
        <v>2240</v>
      </c>
      <c r="O1203" s="107" t="s">
        <v>112</v>
      </c>
      <c r="P1203" s="107">
        <v>562</v>
      </c>
      <c r="Q1203" s="109">
        <v>44042</v>
      </c>
      <c r="R1203" s="107" t="s">
        <v>4414</v>
      </c>
      <c r="S1203" s="48">
        <v>22784000</v>
      </c>
      <c r="T1203" s="48">
        <v>0</v>
      </c>
      <c r="U1203" s="48">
        <v>0</v>
      </c>
      <c r="V1203" s="130">
        <v>22784000</v>
      </c>
      <c r="W1203" s="48">
        <v>4414400</v>
      </c>
      <c r="X1203" s="48">
        <v>18369600</v>
      </c>
      <c r="AA1203" s="107"/>
      <c r="AB1203" s="107"/>
    </row>
    <row r="1204" spans="1:28" s="48" customFormat="1" hidden="1" x14ac:dyDescent="0.25">
      <c r="A1204" s="107">
        <v>2020</v>
      </c>
      <c r="B1204" s="107">
        <v>118</v>
      </c>
      <c r="C1204" s="107">
        <v>1</v>
      </c>
      <c r="D1204" s="109">
        <v>43831</v>
      </c>
      <c r="E1204" s="109">
        <v>44104</v>
      </c>
      <c r="F1204" s="109">
        <v>44104</v>
      </c>
      <c r="G1204" s="107" t="s">
        <v>123</v>
      </c>
      <c r="H1204" s="107" t="s">
        <v>124</v>
      </c>
      <c r="I1204" s="107">
        <v>118</v>
      </c>
      <c r="J1204" s="107">
        <v>48</v>
      </c>
      <c r="K1204" s="109">
        <v>43861</v>
      </c>
      <c r="L1204" s="107" t="s">
        <v>172</v>
      </c>
      <c r="M1204" s="107">
        <v>1023864603</v>
      </c>
      <c r="N1204" s="107" t="s">
        <v>39</v>
      </c>
      <c r="O1204" s="107" t="s">
        <v>112</v>
      </c>
      <c r="P1204" s="107">
        <v>563</v>
      </c>
      <c r="Q1204" s="109">
        <v>43648</v>
      </c>
      <c r="R1204" s="107" t="s">
        <v>4415</v>
      </c>
      <c r="S1204" s="48">
        <v>16140000</v>
      </c>
      <c r="T1204" s="48">
        <v>0</v>
      </c>
      <c r="U1204" s="48">
        <v>0</v>
      </c>
      <c r="V1204" s="131">
        <v>16140000</v>
      </c>
      <c r="W1204" s="48">
        <v>16140000</v>
      </c>
      <c r="X1204" s="48">
        <v>0</v>
      </c>
      <c r="AA1204" s="107"/>
      <c r="AB1204" s="107"/>
    </row>
    <row r="1205" spans="1:28" s="48" customFormat="1" x14ac:dyDescent="0.25">
      <c r="A1205" s="107">
        <v>2020</v>
      </c>
      <c r="B1205" s="107">
        <v>118</v>
      </c>
      <c r="C1205" s="107">
        <v>1</v>
      </c>
      <c r="D1205" s="109">
        <v>43831</v>
      </c>
      <c r="E1205" s="109">
        <v>44104</v>
      </c>
      <c r="F1205" s="109">
        <v>44104</v>
      </c>
      <c r="G1205" s="107" t="s">
        <v>3109</v>
      </c>
      <c r="H1205" s="107" t="s">
        <v>4157</v>
      </c>
      <c r="I1205" s="107">
        <v>1004</v>
      </c>
      <c r="J1205" s="107">
        <v>901</v>
      </c>
      <c r="K1205" s="109">
        <v>44061</v>
      </c>
      <c r="L1205" s="107" t="s">
        <v>172</v>
      </c>
      <c r="M1205" s="107">
        <v>52273712</v>
      </c>
      <c r="N1205" s="107" t="s">
        <v>3286</v>
      </c>
      <c r="O1205" s="107" t="s">
        <v>112</v>
      </c>
      <c r="P1205" s="107">
        <v>563</v>
      </c>
      <c r="Q1205" s="109">
        <v>44061</v>
      </c>
      <c r="R1205" s="107" t="s">
        <v>4089</v>
      </c>
      <c r="S1205" s="48">
        <v>25900000</v>
      </c>
      <c r="T1205" s="48">
        <v>0</v>
      </c>
      <c r="U1205" s="48">
        <v>0</v>
      </c>
      <c r="V1205" s="130">
        <v>25900000</v>
      </c>
      <c r="W1205" s="48">
        <v>0</v>
      </c>
      <c r="X1205" s="48">
        <v>25900000</v>
      </c>
      <c r="AA1205" s="107"/>
      <c r="AB1205" s="107"/>
    </row>
    <row r="1206" spans="1:28" s="48" customFormat="1" x14ac:dyDescent="0.25">
      <c r="A1206" s="107">
        <v>2020</v>
      </c>
      <c r="B1206" s="107">
        <v>118</v>
      </c>
      <c r="C1206" s="107">
        <v>1</v>
      </c>
      <c r="D1206" s="109">
        <v>43831</v>
      </c>
      <c r="E1206" s="109">
        <v>44104</v>
      </c>
      <c r="F1206" s="109">
        <v>44104</v>
      </c>
      <c r="G1206" s="107" t="s">
        <v>3249</v>
      </c>
      <c r="H1206" s="107" t="s">
        <v>4399</v>
      </c>
      <c r="I1206" s="107">
        <v>1039</v>
      </c>
      <c r="J1206" s="107">
        <v>811</v>
      </c>
      <c r="K1206" s="109">
        <v>44039</v>
      </c>
      <c r="L1206" s="107" t="s">
        <v>172</v>
      </c>
      <c r="M1206" s="107">
        <v>1013635428</v>
      </c>
      <c r="N1206" s="107" t="s">
        <v>3288</v>
      </c>
      <c r="O1206" s="107" t="s">
        <v>112</v>
      </c>
      <c r="P1206" s="107">
        <v>564</v>
      </c>
      <c r="Q1206" s="109">
        <v>44039</v>
      </c>
      <c r="R1206" s="107" t="s">
        <v>4416</v>
      </c>
      <c r="S1206" s="48">
        <v>21200000</v>
      </c>
      <c r="T1206" s="48">
        <v>0</v>
      </c>
      <c r="U1206" s="48">
        <v>0</v>
      </c>
      <c r="V1206" s="130">
        <v>21200000</v>
      </c>
      <c r="W1206" s="48">
        <v>4400000</v>
      </c>
      <c r="X1206" s="48">
        <v>16800000</v>
      </c>
      <c r="AA1206" s="107"/>
      <c r="AB1206" s="107"/>
    </row>
    <row r="1207" spans="1:28" s="48" customFormat="1" x14ac:dyDescent="0.25">
      <c r="A1207" s="107">
        <v>2020</v>
      </c>
      <c r="B1207" s="107">
        <v>118</v>
      </c>
      <c r="C1207" s="107">
        <v>1</v>
      </c>
      <c r="D1207" s="109">
        <v>43831</v>
      </c>
      <c r="E1207" s="109">
        <v>44104</v>
      </c>
      <c r="F1207" s="109">
        <v>44104</v>
      </c>
      <c r="G1207" s="107" t="s">
        <v>2570</v>
      </c>
      <c r="H1207" s="107" t="s">
        <v>3932</v>
      </c>
      <c r="I1207" s="107">
        <v>853</v>
      </c>
      <c r="J1207" s="107">
        <v>793</v>
      </c>
      <c r="K1207" s="109">
        <v>44035</v>
      </c>
      <c r="L1207" s="107" t="s">
        <v>172</v>
      </c>
      <c r="M1207" s="107">
        <v>40801892</v>
      </c>
      <c r="N1207" s="107" t="s">
        <v>2242</v>
      </c>
      <c r="O1207" s="107" t="s">
        <v>112</v>
      </c>
      <c r="P1207" s="107">
        <v>565</v>
      </c>
      <c r="Q1207" s="109">
        <v>44035</v>
      </c>
      <c r="R1207" s="107" t="s">
        <v>4417</v>
      </c>
      <c r="S1207" s="48">
        <v>34666666</v>
      </c>
      <c r="T1207" s="48">
        <v>0</v>
      </c>
      <c r="U1207" s="48">
        <v>0</v>
      </c>
      <c r="V1207" s="130">
        <v>34666666</v>
      </c>
      <c r="W1207" s="48">
        <v>8016667</v>
      </c>
      <c r="X1207" s="48">
        <v>26649999</v>
      </c>
      <c r="AA1207" s="107"/>
      <c r="AB1207" s="107"/>
    </row>
    <row r="1208" spans="1:28" s="48" customFormat="1" x14ac:dyDescent="0.25">
      <c r="A1208" s="107">
        <v>2020</v>
      </c>
      <c r="B1208" s="107">
        <v>118</v>
      </c>
      <c r="C1208" s="107">
        <v>1</v>
      </c>
      <c r="D1208" s="109">
        <v>43831</v>
      </c>
      <c r="E1208" s="109">
        <v>44104</v>
      </c>
      <c r="F1208" s="109">
        <v>44104</v>
      </c>
      <c r="G1208" s="107" t="s">
        <v>3255</v>
      </c>
      <c r="H1208" s="107" t="s">
        <v>4402</v>
      </c>
      <c r="I1208" s="107">
        <v>975</v>
      </c>
      <c r="J1208" s="107">
        <v>866</v>
      </c>
      <c r="K1208" s="109">
        <v>44055</v>
      </c>
      <c r="L1208" s="107" t="s">
        <v>172</v>
      </c>
      <c r="M1208" s="107">
        <v>52718926</v>
      </c>
      <c r="N1208" s="107" t="s">
        <v>3293</v>
      </c>
      <c r="O1208" s="107" t="s">
        <v>112</v>
      </c>
      <c r="P1208" s="107">
        <v>566</v>
      </c>
      <c r="Q1208" s="109">
        <v>44055</v>
      </c>
      <c r="R1208" s="107" t="s">
        <v>4418</v>
      </c>
      <c r="S1208" s="48">
        <v>47400000</v>
      </c>
      <c r="T1208" s="48">
        <v>0</v>
      </c>
      <c r="U1208" s="48">
        <v>0</v>
      </c>
      <c r="V1208" s="130">
        <v>47400000</v>
      </c>
      <c r="W1208" s="48">
        <v>3300000</v>
      </c>
      <c r="X1208" s="48">
        <v>44100000</v>
      </c>
      <c r="AA1208" s="107"/>
      <c r="AB1208" s="107"/>
    </row>
    <row r="1209" spans="1:28" s="48" customFormat="1" x14ac:dyDescent="0.25">
      <c r="A1209" s="107">
        <v>2020</v>
      </c>
      <c r="B1209" s="107">
        <v>118</v>
      </c>
      <c r="C1209" s="107">
        <v>1</v>
      </c>
      <c r="D1209" s="109">
        <v>43831</v>
      </c>
      <c r="E1209" s="109">
        <v>44104</v>
      </c>
      <c r="F1209" s="109">
        <v>44104</v>
      </c>
      <c r="G1209" s="107" t="s">
        <v>3255</v>
      </c>
      <c r="H1209" s="107" t="s">
        <v>4402</v>
      </c>
      <c r="I1209" s="107">
        <v>977</v>
      </c>
      <c r="J1209" s="107">
        <v>799</v>
      </c>
      <c r="K1209" s="109">
        <v>44036</v>
      </c>
      <c r="L1209" s="107" t="s">
        <v>172</v>
      </c>
      <c r="M1209" s="107">
        <v>1020762360</v>
      </c>
      <c r="N1209" s="107" t="s">
        <v>2243</v>
      </c>
      <c r="O1209" s="107" t="s">
        <v>112</v>
      </c>
      <c r="P1209" s="107">
        <v>567</v>
      </c>
      <c r="Q1209" s="109">
        <v>44036</v>
      </c>
      <c r="R1209" s="107" t="s">
        <v>4419</v>
      </c>
      <c r="S1209" s="48">
        <v>38236000</v>
      </c>
      <c r="T1209" s="48">
        <v>0</v>
      </c>
      <c r="U1209" s="48">
        <v>0</v>
      </c>
      <c r="V1209" s="130">
        <v>38236000</v>
      </c>
      <c r="W1209" s="48">
        <v>8228000</v>
      </c>
      <c r="X1209" s="48">
        <v>30008000</v>
      </c>
      <c r="AA1209" s="107"/>
      <c r="AB1209" s="107"/>
    </row>
    <row r="1210" spans="1:28" s="48" customFormat="1" x14ac:dyDescent="0.25">
      <c r="A1210" s="107">
        <v>2020</v>
      </c>
      <c r="B1210" s="107">
        <v>118</v>
      </c>
      <c r="C1210" s="107">
        <v>1</v>
      </c>
      <c r="D1210" s="109">
        <v>43831</v>
      </c>
      <c r="E1210" s="109">
        <v>44104</v>
      </c>
      <c r="F1210" s="109">
        <v>44104</v>
      </c>
      <c r="G1210" s="107" t="s">
        <v>3255</v>
      </c>
      <c r="H1210" s="107" t="s">
        <v>4402</v>
      </c>
      <c r="I1210" s="107">
        <v>983</v>
      </c>
      <c r="J1210" s="107">
        <v>798</v>
      </c>
      <c r="K1210" s="109">
        <v>44035</v>
      </c>
      <c r="L1210" s="107" t="s">
        <v>172</v>
      </c>
      <c r="M1210" s="107">
        <v>19494499</v>
      </c>
      <c r="N1210" s="107" t="s">
        <v>2244</v>
      </c>
      <c r="O1210" s="107" t="s">
        <v>112</v>
      </c>
      <c r="P1210" s="107">
        <v>568</v>
      </c>
      <c r="Q1210" s="109">
        <v>44035</v>
      </c>
      <c r="R1210" s="107" t="s">
        <v>4420</v>
      </c>
      <c r="S1210" s="48">
        <v>47400000</v>
      </c>
      <c r="T1210" s="48">
        <v>0</v>
      </c>
      <c r="U1210" s="48">
        <v>0</v>
      </c>
      <c r="V1210" s="130">
        <v>47400000</v>
      </c>
      <c r="W1210" s="48">
        <v>11100000</v>
      </c>
      <c r="X1210" s="48">
        <v>36300000</v>
      </c>
      <c r="AA1210" s="107"/>
      <c r="AB1210" s="107"/>
    </row>
    <row r="1211" spans="1:28" s="48" customFormat="1" x14ac:dyDescent="0.25">
      <c r="A1211" s="107">
        <v>2020</v>
      </c>
      <c r="B1211" s="107">
        <v>118</v>
      </c>
      <c r="C1211" s="107">
        <v>1</v>
      </c>
      <c r="D1211" s="109">
        <v>43831</v>
      </c>
      <c r="E1211" s="109">
        <v>44104</v>
      </c>
      <c r="F1211" s="109">
        <v>44104</v>
      </c>
      <c r="G1211" s="107" t="s">
        <v>2510</v>
      </c>
      <c r="H1211" s="107" t="s">
        <v>3855</v>
      </c>
      <c r="I1211" s="107">
        <v>934</v>
      </c>
      <c r="J1211" s="107">
        <v>779</v>
      </c>
      <c r="K1211" s="109">
        <v>44034</v>
      </c>
      <c r="L1211" s="107" t="s">
        <v>172</v>
      </c>
      <c r="M1211" s="107">
        <v>79954325</v>
      </c>
      <c r="N1211" s="107" t="s">
        <v>915</v>
      </c>
      <c r="O1211" s="107" t="s">
        <v>112</v>
      </c>
      <c r="P1211" s="107">
        <v>569</v>
      </c>
      <c r="Q1211" s="109">
        <v>44034</v>
      </c>
      <c r="R1211" s="107" t="s">
        <v>4010</v>
      </c>
      <c r="S1211" s="48">
        <v>30250000</v>
      </c>
      <c r="T1211" s="48">
        <v>0</v>
      </c>
      <c r="U1211" s="48">
        <v>0</v>
      </c>
      <c r="V1211" s="130">
        <v>30250000</v>
      </c>
      <c r="W1211" s="48">
        <v>7150000</v>
      </c>
      <c r="X1211" s="48">
        <v>23100000</v>
      </c>
      <c r="AA1211" s="107"/>
      <c r="AB1211" s="107"/>
    </row>
    <row r="1212" spans="1:28" s="48" customFormat="1" x14ac:dyDescent="0.25">
      <c r="A1212" s="107">
        <v>2020</v>
      </c>
      <c r="B1212" s="107">
        <v>118</v>
      </c>
      <c r="C1212" s="107">
        <v>1</v>
      </c>
      <c r="D1212" s="109">
        <v>43831</v>
      </c>
      <c r="E1212" s="109">
        <v>44104</v>
      </c>
      <c r="F1212" s="109">
        <v>44104</v>
      </c>
      <c r="G1212" s="107" t="s">
        <v>2510</v>
      </c>
      <c r="H1212" s="107" t="s">
        <v>3855</v>
      </c>
      <c r="I1212" s="107">
        <v>924</v>
      </c>
      <c r="J1212" s="107">
        <v>787</v>
      </c>
      <c r="K1212" s="109">
        <v>44034</v>
      </c>
      <c r="L1212" s="107" t="s">
        <v>172</v>
      </c>
      <c r="M1212" s="107">
        <v>1013584561</v>
      </c>
      <c r="N1212" s="107" t="s">
        <v>380</v>
      </c>
      <c r="O1212" s="107" t="s">
        <v>113</v>
      </c>
      <c r="P1212" s="107">
        <v>570</v>
      </c>
      <c r="Q1212" s="109">
        <v>44034</v>
      </c>
      <c r="R1212" s="107" t="s">
        <v>4421</v>
      </c>
      <c r="S1212" s="48">
        <v>15276960</v>
      </c>
      <c r="T1212" s="48">
        <v>0</v>
      </c>
      <c r="U1212" s="48">
        <v>0</v>
      </c>
      <c r="V1212" s="130">
        <v>15276960</v>
      </c>
      <c r="W1212" s="48">
        <v>3628278</v>
      </c>
      <c r="X1212" s="48">
        <v>11648682</v>
      </c>
      <c r="AA1212" s="107"/>
      <c r="AB1212" s="107"/>
    </row>
    <row r="1213" spans="1:28" s="48" customFormat="1" x14ac:dyDescent="0.25">
      <c r="A1213" s="107">
        <v>2020</v>
      </c>
      <c r="B1213" s="107">
        <v>118</v>
      </c>
      <c r="C1213" s="107">
        <v>1</v>
      </c>
      <c r="D1213" s="109">
        <v>43831</v>
      </c>
      <c r="E1213" s="109">
        <v>44104</v>
      </c>
      <c r="F1213" s="109">
        <v>44104</v>
      </c>
      <c r="G1213" s="107" t="s">
        <v>3213</v>
      </c>
      <c r="H1213" s="107" t="s">
        <v>4326</v>
      </c>
      <c r="I1213" s="107">
        <v>912</v>
      </c>
      <c r="J1213" s="107">
        <v>788</v>
      </c>
      <c r="K1213" s="109">
        <v>44034</v>
      </c>
      <c r="L1213" s="107" t="s">
        <v>172</v>
      </c>
      <c r="M1213" s="107">
        <v>1013585696</v>
      </c>
      <c r="N1213" s="107" t="s">
        <v>2245</v>
      </c>
      <c r="O1213" s="107" t="s">
        <v>113</v>
      </c>
      <c r="P1213" s="107">
        <v>571</v>
      </c>
      <c r="Q1213" s="109">
        <v>44034</v>
      </c>
      <c r="R1213" s="107" t="s">
        <v>4422</v>
      </c>
      <c r="S1213" s="48">
        <v>14325333</v>
      </c>
      <c r="T1213" s="48">
        <v>0</v>
      </c>
      <c r="U1213" s="48">
        <v>0</v>
      </c>
      <c r="V1213" s="130">
        <v>14325333</v>
      </c>
      <c r="W1213" s="48">
        <v>3402267</v>
      </c>
      <c r="X1213" s="48">
        <v>10923066</v>
      </c>
      <c r="AA1213" s="107"/>
      <c r="AB1213" s="107"/>
    </row>
    <row r="1214" spans="1:28" s="48" customFormat="1" x14ac:dyDescent="0.25">
      <c r="A1214" s="107">
        <v>2020</v>
      </c>
      <c r="B1214" s="107">
        <v>118</v>
      </c>
      <c r="C1214" s="107">
        <v>1</v>
      </c>
      <c r="D1214" s="109">
        <v>43831</v>
      </c>
      <c r="E1214" s="109">
        <v>44104</v>
      </c>
      <c r="F1214" s="109">
        <v>44104</v>
      </c>
      <c r="G1214" s="107" t="s">
        <v>2510</v>
      </c>
      <c r="H1214" s="107" t="s">
        <v>3855</v>
      </c>
      <c r="I1214" s="107">
        <v>993</v>
      </c>
      <c r="J1214" s="107">
        <v>796</v>
      </c>
      <c r="K1214" s="109">
        <v>44035</v>
      </c>
      <c r="L1214" s="107" t="s">
        <v>172</v>
      </c>
      <c r="M1214" s="107">
        <v>79706602</v>
      </c>
      <c r="N1214" s="107" t="s">
        <v>3305</v>
      </c>
      <c r="O1214" s="107" t="s">
        <v>113</v>
      </c>
      <c r="P1214" s="107">
        <v>572</v>
      </c>
      <c r="Q1214" s="109">
        <v>44035</v>
      </c>
      <c r="R1214" s="107" t="s">
        <v>4423</v>
      </c>
      <c r="S1214" s="48">
        <v>16723730</v>
      </c>
      <c r="T1214" s="48">
        <v>0</v>
      </c>
      <c r="U1214" s="48">
        <v>0</v>
      </c>
      <c r="V1214" s="130">
        <v>16723730</v>
      </c>
      <c r="W1214" s="48">
        <v>4265112</v>
      </c>
      <c r="X1214" s="48">
        <v>12458618</v>
      </c>
      <c r="AA1214" s="107"/>
      <c r="AB1214" s="107"/>
    </row>
    <row r="1215" spans="1:28" s="48" customFormat="1" hidden="1" x14ac:dyDescent="0.25">
      <c r="A1215" s="107">
        <v>2020</v>
      </c>
      <c r="B1215" s="107">
        <v>118</v>
      </c>
      <c r="C1215" s="107">
        <v>1</v>
      </c>
      <c r="D1215" s="109">
        <v>43831</v>
      </c>
      <c r="E1215" s="109">
        <v>44104</v>
      </c>
      <c r="F1215" s="109">
        <v>44104</v>
      </c>
      <c r="G1215" s="107" t="s">
        <v>123</v>
      </c>
      <c r="H1215" s="107" t="s">
        <v>124</v>
      </c>
      <c r="I1215" s="107">
        <v>756</v>
      </c>
      <c r="J1215" s="107">
        <v>648</v>
      </c>
      <c r="K1215" s="109">
        <v>43982</v>
      </c>
      <c r="L1215" s="107" t="s">
        <v>171</v>
      </c>
      <c r="M1215" s="107">
        <v>900556186</v>
      </c>
      <c r="N1215" s="107" t="s">
        <v>1888</v>
      </c>
      <c r="O1215" s="107" t="s">
        <v>1889</v>
      </c>
      <c r="P1215" s="107">
        <v>573</v>
      </c>
      <c r="Q1215" s="109">
        <v>43982</v>
      </c>
      <c r="R1215" s="107" t="s">
        <v>4424</v>
      </c>
      <c r="S1215" s="48">
        <v>12279859</v>
      </c>
      <c r="T1215" s="48">
        <v>0</v>
      </c>
      <c r="U1215" s="48">
        <v>0</v>
      </c>
      <c r="V1215" s="131">
        <v>12279859</v>
      </c>
      <c r="W1215" s="48">
        <v>0</v>
      </c>
      <c r="X1215" s="48">
        <v>12279859</v>
      </c>
      <c r="AA1215" s="107"/>
      <c r="AB1215" s="107"/>
    </row>
    <row r="1216" spans="1:28" s="48" customFormat="1" hidden="1" x14ac:dyDescent="0.25">
      <c r="A1216" s="107">
        <v>2020</v>
      </c>
      <c r="B1216" s="107">
        <v>118</v>
      </c>
      <c r="C1216" s="107">
        <v>1</v>
      </c>
      <c r="D1216" s="109">
        <v>43831</v>
      </c>
      <c r="E1216" s="109">
        <v>44104</v>
      </c>
      <c r="F1216" s="109">
        <v>44104</v>
      </c>
      <c r="G1216" s="107" t="s">
        <v>3274</v>
      </c>
      <c r="H1216" s="107" t="s">
        <v>4409</v>
      </c>
      <c r="I1216" s="107">
        <v>1021</v>
      </c>
      <c r="J1216" s="107">
        <v>753</v>
      </c>
      <c r="K1216" s="109">
        <v>44033</v>
      </c>
      <c r="L1216" s="107" t="s">
        <v>171</v>
      </c>
      <c r="M1216" s="107">
        <v>900556186</v>
      </c>
      <c r="N1216" s="107" t="s">
        <v>1888</v>
      </c>
      <c r="O1216" s="107" t="s">
        <v>3595</v>
      </c>
      <c r="P1216" s="107">
        <v>573</v>
      </c>
      <c r="Q1216" s="109">
        <v>44024</v>
      </c>
      <c r="R1216" s="107" t="s">
        <v>4425</v>
      </c>
      <c r="S1216" s="48">
        <v>222455704</v>
      </c>
      <c r="T1216" s="48">
        <v>0</v>
      </c>
      <c r="U1216" s="48">
        <v>0</v>
      </c>
      <c r="V1216" s="131">
        <v>222455704</v>
      </c>
      <c r="W1216" s="48">
        <v>0</v>
      </c>
      <c r="X1216" s="48">
        <v>222455704</v>
      </c>
      <c r="AA1216" s="107"/>
      <c r="AB1216" s="107"/>
    </row>
    <row r="1217" spans="1:28" s="48" customFormat="1" x14ac:dyDescent="0.25">
      <c r="A1217" s="107">
        <v>2020</v>
      </c>
      <c r="B1217" s="107">
        <v>118</v>
      </c>
      <c r="C1217" s="107">
        <v>1</v>
      </c>
      <c r="D1217" s="109">
        <v>43831</v>
      </c>
      <c r="E1217" s="109">
        <v>44104</v>
      </c>
      <c r="F1217" s="109">
        <v>44104</v>
      </c>
      <c r="G1217" s="107" t="s">
        <v>3101</v>
      </c>
      <c r="H1217" s="107" t="s">
        <v>4324</v>
      </c>
      <c r="I1217" s="107">
        <v>891</v>
      </c>
      <c r="J1217" s="107">
        <v>794</v>
      </c>
      <c r="K1217" s="109">
        <v>44035</v>
      </c>
      <c r="L1217" s="107" t="s">
        <v>172</v>
      </c>
      <c r="M1217" s="107">
        <v>52514971</v>
      </c>
      <c r="N1217" s="107" t="s">
        <v>2247</v>
      </c>
      <c r="O1217" s="107" t="s">
        <v>112</v>
      </c>
      <c r="P1217" s="107">
        <v>573</v>
      </c>
      <c r="Q1217" s="109">
        <v>44035</v>
      </c>
      <c r="R1217" s="107" t="s">
        <v>4426</v>
      </c>
      <c r="S1217" s="48">
        <v>33345600</v>
      </c>
      <c r="T1217" s="48">
        <v>0</v>
      </c>
      <c r="U1217" s="48">
        <v>0</v>
      </c>
      <c r="V1217" s="130">
        <v>33345600</v>
      </c>
      <c r="W1217" s="48">
        <v>7676685</v>
      </c>
      <c r="X1217" s="48">
        <v>25668915</v>
      </c>
      <c r="AA1217" s="107"/>
      <c r="AB1217" s="107"/>
    </row>
    <row r="1218" spans="1:28" s="48" customFormat="1" hidden="1" x14ac:dyDescent="0.25">
      <c r="A1218" s="107">
        <v>2020</v>
      </c>
      <c r="B1218" s="107">
        <v>118</v>
      </c>
      <c r="C1218" s="107">
        <v>1</v>
      </c>
      <c r="D1218" s="109">
        <v>43831</v>
      </c>
      <c r="E1218" s="109">
        <v>44104</v>
      </c>
      <c r="F1218" s="109">
        <v>44104</v>
      </c>
      <c r="G1218" s="107" t="s">
        <v>123</v>
      </c>
      <c r="H1218" s="107" t="s">
        <v>124</v>
      </c>
      <c r="I1218" s="107">
        <v>757</v>
      </c>
      <c r="J1218" s="107">
        <v>651</v>
      </c>
      <c r="K1218" s="109">
        <v>43982</v>
      </c>
      <c r="L1218" s="107" t="s">
        <v>171</v>
      </c>
      <c r="M1218" s="107">
        <v>901302001</v>
      </c>
      <c r="N1218" s="107" t="s">
        <v>1892</v>
      </c>
      <c r="O1218" s="107" t="s">
        <v>1889</v>
      </c>
      <c r="P1218" s="107">
        <v>574</v>
      </c>
      <c r="Q1218" s="109">
        <v>43678</v>
      </c>
      <c r="R1218" s="107" t="s">
        <v>4427</v>
      </c>
      <c r="S1218" s="48">
        <v>38241246</v>
      </c>
      <c r="T1218" s="48">
        <v>0</v>
      </c>
      <c r="U1218" s="48">
        <v>0</v>
      </c>
      <c r="V1218" s="131">
        <v>38241246</v>
      </c>
      <c r="W1218" s="48">
        <v>0</v>
      </c>
      <c r="X1218" s="48">
        <v>38241246</v>
      </c>
      <c r="AA1218" s="107"/>
      <c r="AB1218" s="107"/>
    </row>
    <row r="1219" spans="1:28" s="48" customFormat="1" hidden="1" x14ac:dyDescent="0.25">
      <c r="A1219" s="107">
        <v>2020</v>
      </c>
      <c r="B1219" s="107">
        <v>118</v>
      </c>
      <c r="C1219" s="107">
        <v>1</v>
      </c>
      <c r="D1219" s="109">
        <v>43831</v>
      </c>
      <c r="E1219" s="109">
        <v>44104</v>
      </c>
      <c r="F1219" s="109">
        <v>44104</v>
      </c>
      <c r="G1219" s="107" t="s">
        <v>3274</v>
      </c>
      <c r="H1219" s="107" t="s">
        <v>4409</v>
      </c>
      <c r="I1219" s="107">
        <v>1078</v>
      </c>
      <c r="J1219" s="107">
        <v>851</v>
      </c>
      <c r="K1219" s="109">
        <v>44043</v>
      </c>
      <c r="L1219" s="107" t="s">
        <v>171</v>
      </c>
      <c r="M1219" s="107">
        <v>901302001</v>
      </c>
      <c r="N1219" s="107" t="s">
        <v>1892</v>
      </c>
      <c r="O1219" s="107" t="s">
        <v>1889</v>
      </c>
      <c r="P1219" s="107">
        <v>574</v>
      </c>
      <c r="Q1219" s="109">
        <v>43678</v>
      </c>
      <c r="R1219" s="107" t="s">
        <v>4428</v>
      </c>
      <c r="S1219" s="48">
        <v>887553166</v>
      </c>
      <c r="T1219" s="48">
        <v>0</v>
      </c>
      <c r="U1219" s="48">
        <v>0</v>
      </c>
      <c r="V1219" s="131">
        <v>887553166</v>
      </c>
      <c r="W1219" s="48">
        <v>0</v>
      </c>
      <c r="X1219" s="48">
        <v>887553166</v>
      </c>
      <c r="AA1219" s="107"/>
      <c r="AB1219" s="107"/>
    </row>
    <row r="1220" spans="1:28" s="48" customFormat="1" x14ac:dyDescent="0.25">
      <c r="A1220" s="107">
        <v>2020</v>
      </c>
      <c r="B1220" s="107">
        <v>118</v>
      </c>
      <c r="C1220" s="107">
        <v>1</v>
      </c>
      <c r="D1220" s="109">
        <v>43831</v>
      </c>
      <c r="E1220" s="109">
        <v>44104</v>
      </c>
      <c r="F1220" s="109">
        <v>44104</v>
      </c>
      <c r="G1220" s="107" t="s">
        <v>3203</v>
      </c>
      <c r="H1220" s="107" t="s">
        <v>4381</v>
      </c>
      <c r="I1220" s="107">
        <v>961</v>
      </c>
      <c r="J1220" s="107">
        <v>845</v>
      </c>
      <c r="K1220" s="109">
        <v>44043</v>
      </c>
      <c r="L1220" s="107" t="s">
        <v>172</v>
      </c>
      <c r="M1220" s="107">
        <v>52618094</v>
      </c>
      <c r="N1220" s="107" t="s">
        <v>2248</v>
      </c>
      <c r="O1220" s="107" t="s">
        <v>112</v>
      </c>
      <c r="P1220" s="107">
        <v>574</v>
      </c>
      <c r="Q1220" s="109">
        <v>44043</v>
      </c>
      <c r="R1220" s="107" t="s">
        <v>4114</v>
      </c>
      <c r="S1220" s="48">
        <v>39872000</v>
      </c>
      <c r="T1220" s="48">
        <v>0</v>
      </c>
      <c r="U1220" s="48">
        <v>0</v>
      </c>
      <c r="V1220" s="130">
        <v>39872000</v>
      </c>
      <c r="W1220" s="48">
        <v>7476000</v>
      </c>
      <c r="X1220" s="48">
        <v>32396000</v>
      </c>
      <c r="AA1220" s="107"/>
      <c r="AB1220" s="107"/>
    </row>
    <row r="1221" spans="1:28" s="48" customFormat="1" hidden="1" x14ac:dyDescent="0.25">
      <c r="A1221" s="107">
        <v>2020</v>
      </c>
      <c r="B1221" s="107">
        <v>118</v>
      </c>
      <c r="C1221" s="107">
        <v>1</v>
      </c>
      <c r="D1221" s="109">
        <v>43831</v>
      </c>
      <c r="E1221" s="109">
        <v>44104</v>
      </c>
      <c r="F1221" s="109">
        <v>44104</v>
      </c>
      <c r="G1221" s="107" t="s">
        <v>123</v>
      </c>
      <c r="H1221" s="107" t="s">
        <v>124</v>
      </c>
      <c r="I1221" s="107">
        <v>35</v>
      </c>
      <c r="J1221" s="107">
        <v>34</v>
      </c>
      <c r="K1221" s="109">
        <v>43860</v>
      </c>
      <c r="L1221" s="107" t="s">
        <v>171</v>
      </c>
      <c r="M1221" s="107">
        <v>901304678</v>
      </c>
      <c r="N1221" s="107" t="s">
        <v>188</v>
      </c>
      <c r="O1221" s="107" t="s">
        <v>173</v>
      </c>
      <c r="P1221" s="107">
        <v>575</v>
      </c>
      <c r="Q1221" s="109">
        <v>43678</v>
      </c>
      <c r="R1221" s="107" t="s">
        <v>4429</v>
      </c>
      <c r="S1221" s="48">
        <v>114097213</v>
      </c>
      <c r="T1221" s="48">
        <v>0</v>
      </c>
      <c r="U1221" s="48">
        <v>0</v>
      </c>
      <c r="V1221" s="131">
        <v>114097213</v>
      </c>
      <c r="W1221" s="48">
        <v>23231764</v>
      </c>
      <c r="X1221" s="48">
        <v>90865449</v>
      </c>
      <c r="AA1221" s="107"/>
      <c r="AB1221" s="107"/>
    </row>
    <row r="1222" spans="1:28" s="48" customFormat="1" hidden="1" x14ac:dyDescent="0.25">
      <c r="A1222" s="107">
        <v>2020</v>
      </c>
      <c r="B1222" s="107">
        <v>118</v>
      </c>
      <c r="C1222" s="107">
        <v>1</v>
      </c>
      <c r="D1222" s="109">
        <v>43831</v>
      </c>
      <c r="E1222" s="109">
        <v>44104</v>
      </c>
      <c r="F1222" s="109">
        <v>44104</v>
      </c>
      <c r="G1222" s="107" t="s">
        <v>123</v>
      </c>
      <c r="H1222" s="107" t="s">
        <v>124</v>
      </c>
      <c r="I1222" s="107">
        <v>782</v>
      </c>
      <c r="J1222" s="107">
        <v>650</v>
      </c>
      <c r="K1222" s="109">
        <v>43982</v>
      </c>
      <c r="L1222" s="107" t="s">
        <v>171</v>
      </c>
      <c r="M1222" s="107">
        <v>901304678</v>
      </c>
      <c r="N1222" s="107" t="s">
        <v>188</v>
      </c>
      <c r="O1222" s="107" t="s">
        <v>173</v>
      </c>
      <c r="P1222" s="107">
        <v>575</v>
      </c>
      <c r="Q1222" s="109">
        <v>43678</v>
      </c>
      <c r="R1222" s="107" t="s">
        <v>4430</v>
      </c>
      <c r="S1222" s="48">
        <v>136049123</v>
      </c>
      <c r="T1222" s="48">
        <v>0</v>
      </c>
      <c r="U1222" s="48">
        <v>0</v>
      </c>
      <c r="V1222" s="131">
        <v>136049123</v>
      </c>
      <c r="W1222" s="48">
        <v>0</v>
      </c>
      <c r="X1222" s="48">
        <v>136049123</v>
      </c>
      <c r="AA1222" s="107"/>
      <c r="AB1222" s="107"/>
    </row>
    <row r="1223" spans="1:28" s="48" customFormat="1" hidden="1" x14ac:dyDescent="0.25">
      <c r="A1223" s="107">
        <v>2020</v>
      </c>
      <c r="B1223" s="107">
        <v>118</v>
      </c>
      <c r="C1223" s="107">
        <v>1</v>
      </c>
      <c r="D1223" s="109">
        <v>43831</v>
      </c>
      <c r="E1223" s="109">
        <v>44104</v>
      </c>
      <c r="F1223" s="109">
        <v>44104</v>
      </c>
      <c r="G1223" s="107" t="s">
        <v>123</v>
      </c>
      <c r="H1223" s="107" t="s">
        <v>124</v>
      </c>
      <c r="I1223" s="107">
        <v>353</v>
      </c>
      <c r="J1223" s="107">
        <v>318</v>
      </c>
      <c r="K1223" s="109">
        <v>43896</v>
      </c>
      <c r="L1223" s="107" t="s">
        <v>171</v>
      </c>
      <c r="M1223" s="107">
        <v>901304678</v>
      </c>
      <c r="N1223" s="107" t="s">
        <v>188</v>
      </c>
      <c r="O1223" s="107" t="s">
        <v>173</v>
      </c>
      <c r="P1223" s="107">
        <v>575</v>
      </c>
      <c r="Q1223" s="109">
        <v>43678</v>
      </c>
      <c r="R1223" s="107" t="s">
        <v>4431</v>
      </c>
      <c r="S1223" s="48">
        <v>82403542</v>
      </c>
      <c r="T1223" s="48">
        <v>0</v>
      </c>
      <c r="U1223" s="48">
        <v>0</v>
      </c>
      <c r="V1223" s="131">
        <v>82403542</v>
      </c>
      <c r="W1223" s="48">
        <v>0</v>
      </c>
      <c r="X1223" s="48">
        <v>82403542</v>
      </c>
      <c r="AA1223" s="107"/>
      <c r="AB1223" s="107"/>
    </row>
    <row r="1224" spans="1:28" s="48" customFormat="1" hidden="1" x14ac:dyDescent="0.25">
      <c r="A1224" s="107">
        <v>2020</v>
      </c>
      <c r="B1224" s="107">
        <v>118</v>
      </c>
      <c r="C1224" s="107">
        <v>1</v>
      </c>
      <c r="D1224" s="109">
        <v>43831</v>
      </c>
      <c r="E1224" s="109">
        <v>44104</v>
      </c>
      <c r="F1224" s="109">
        <v>44104</v>
      </c>
      <c r="G1224" s="107" t="s">
        <v>3274</v>
      </c>
      <c r="H1224" s="107" t="s">
        <v>4409</v>
      </c>
      <c r="I1224" s="107">
        <v>1077</v>
      </c>
      <c r="J1224" s="107">
        <v>934</v>
      </c>
      <c r="K1224" s="109">
        <v>44063</v>
      </c>
      <c r="L1224" s="107" t="s">
        <v>171</v>
      </c>
      <c r="M1224" s="107">
        <v>901304678</v>
      </c>
      <c r="N1224" s="107" t="s">
        <v>188</v>
      </c>
      <c r="O1224" s="107" t="s">
        <v>173</v>
      </c>
      <c r="P1224" s="107">
        <v>575</v>
      </c>
      <c r="Q1224" s="109">
        <v>43678</v>
      </c>
      <c r="R1224" s="107" t="s">
        <v>4432</v>
      </c>
      <c r="S1224" s="48">
        <v>162260170</v>
      </c>
      <c r="T1224" s="48">
        <v>0</v>
      </c>
      <c r="U1224" s="48">
        <v>0</v>
      </c>
      <c r="V1224" s="131">
        <v>162260170</v>
      </c>
      <c r="W1224" s="48">
        <v>0</v>
      </c>
      <c r="X1224" s="48">
        <v>162260170</v>
      </c>
      <c r="AA1224" s="107"/>
      <c r="AB1224" s="107"/>
    </row>
    <row r="1225" spans="1:28" s="48" customFormat="1" hidden="1" x14ac:dyDescent="0.25">
      <c r="A1225" s="107">
        <v>2020</v>
      </c>
      <c r="B1225" s="107">
        <v>118</v>
      </c>
      <c r="C1225" s="107">
        <v>1</v>
      </c>
      <c r="D1225" s="109">
        <v>43831</v>
      </c>
      <c r="E1225" s="109">
        <v>44104</v>
      </c>
      <c r="F1225" s="109">
        <v>44104</v>
      </c>
      <c r="G1225" s="107" t="s">
        <v>3274</v>
      </c>
      <c r="H1225" s="107" t="s">
        <v>4409</v>
      </c>
      <c r="I1225" s="107">
        <v>1022</v>
      </c>
      <c r="J1225" s="107">
        <v>933</v>
      </c>
      <c r="K1225" s="109">
        <v>44063</v>
      </c>
      <c r="L1225" s="107" t="s">
        <v>171</v>
      </c>
      <c r="M1225" s="107">
        <v>901304678</v>
      </c>
      <c r="N1225" s="107" t="s">
        <v>188</v>
      </c>
      <c r="O1225" s="107" t="s">
        <v>173</v>
      </c>
      <c r="P1225" s="107">
        <v>575</v>
      </c>
      <c r="Q1225" s="109">
        <v>43678</v>
      </c>
      <c r="R1225" s="107" t="s">
        <v>4433</v>
      </c>
      <c r="S1225" s="48">
        <v>79174654</v>
      </c>
      <c r="T1225" s="48">
        <v>0</v>
      </c>
      <c r="U1225" s="48">
        <v>0</v>
      </c>
      <c r="V1225" s="131">
        <v>79174654</v>
      </c>
      <c r="W1225" s="48">
        <v>0</v>
      </c>
      <c r="X1225" s="48">
        <v>79174654</v>
      </c>
      <c r="AA1225" s="107"/>
      <c r="AB1225" s="107"/>
    </row>
    <row r="1226" spans="1:28" s="48" customFormat="1" x14ac:dyDescent="0.25">
      <c r="A1226" s="107">
        <v>2020</v>
      </c>
      <c r="B1226" s="107">
        <v>118</v>
      </c>
      <c r="C1226" s="107">
        <v>1</v>
      </c>
      <c r="D1226" s="109">
        <v>43831</v>
      </c>
      <c r="E1226" s="109">
        <v>44104</v>
      </c>
      <c r="F1226" s="109">
        <v>44104</v>
      </c>
      <c r="G1226" s="107" t="s">
        <v>3208</v>
      </c>
      <c r="H1226" s="107" t="s">
        <v>4383</v>
      </c>
      <c r="I1226" s="107">
        <v>941</v>
      </c>
      <c r="J1226" s="107">
        <v>831</v>
      </c>
      <c r="K1226" s="109">
        <v>44040</v>
      </c>
      <c r="L1226" s="107" t="s">
        <v>172</v>
      </c>
      <c r="M1226" s="107">
        <v>1053771357</v>
      </c>
      <c r="N1226" s="107" t="s">
        <v>2249</v>
      </c>
      <c r="O1226" s="107" t="s">
        <v>112</v>
      </c>
      <c r="P1226" s="107">
        <v>575</v>
      </c>
      <c r="Q1226" s="109">
        <v>44040</v>
      </c>
      <c r="R1226" s="107" t="s">
        <v>4434</v>
      </c>
      <c r="S1226" s="48">
        <v>32800000</v>
      </c>
      <c r="T1226" s="48">
        <v>0</v>
      </c>
      <c r="U1226" s="48">
        <v>0</v>
      </c>
      <c r="V1226" s="130">
        <v>32800000</v>
      </c>
      <c r="W1226" s="48">
        <v>6200000</v>
      </c>
      <c r="X1226" s="48">
        <v>26600000</v>
      </c>
      <c r="AA1226" s="107"/>
      <c r="AB1226" s="107"/>
    </row>
    <row r="1227" spans="1:28" s="48" customFormat="1" x14ac:dyDescent="0.25">
      <c r="A1227" s="107">
        <v>2020</v>
      </c>
      <c r="B1227" s="107">
        <v>118</v>
      </c>
      <c r="C1227" s="107">
        <v>1</v>
      </c>
      <c r="D1227" s="109">
        <v>43831</v>
      </c>
      <c r="E1227" s="109">
        <v>44104</v>
      </c>
      <c r="F1227" s="109">
        <v>44104</v>
      </c>
      <c r="G1227" s="107" t="s">
        <v>3279</v>
      </c>
      <c r="H1227" s="107" t="s">
        <v>4411</v>
      </c>
      <c r="I1227" s="107">
        <v>979</v>
      </c>
      <c r="J1227" s="107">
        <v>805</v>
      </c>
      <c r="K1227" s="109">
        <v>44036</v>
      </c>
      <c r="L1227" s="107" t="s">
        <v>172</v>
      </c>
      <c r="M1227" s="107">
        <v>1030666797</v>
      </c>
      <c r="N1227" s="107" t="s">
        <v>2250</v>
      </c>
      <c r="O1227" s="107" t="s">
        <v>112</v>
      </c>
      <c r="P1227" s="107">
        <v>576</v>
      </c>
      <c r="Q1227" s="109">
        <v>44036</v>
      </c>
      <c r="R1227" s="107" t="s">
        <v>4435</v>
      </c>
      <c r="S1227" s="48">
        <v>26860000</v>
      </c>
      <c r="T1227" s="48">
        <v>0</v>
      </c>
      <c r="U1227" s="48">
        <v>0</v>
      </c>
      <c r="V1227" s="130">
        <v>26860000</v>
      </c>
      <c r="W1227" s="48">
        <v>5780000</v>
      </c>
      <c r="X1227" s="48">
        <v>21080000</v>
      </c>
      <c r="AA1227" s="107"/>
      <c r="AB1227" s="107"/>
    </row>
    <row r="1228" spans="1:28" s="48" customFormat="1" x14ac:dyDescent="0.25">
      <c r="A1228" s="107">
        <v>2020</v>
      </c>
      <c r="B1228" s="107">
        <v>118</v>
      </c>
      <c r="C1228" s="107">
        <v>1</v>
      </c>
      <c r="D1228" s="109">
        <v>43831</v>
      </c>
      <c r="E1228" s="109">
        <v>44104</v>
      </c>
      <c r="F1228" s="109">
        <v>44104</v>
      </c>
      <c r="G1228" s="107" t="s">
        <v>3234</v>
      </c>
      <c r="H1228" s="107" t="s">
        <v>4392</v>
      </c>
      <c r="I1228" s="107">
        <v>965</v>
      </c>
      <c r="J1228" s="107">
        <v>871</v>
      </c>
      <c r="K1228" s="109">
        <v>44055</v>
      </c>
      <c r="L1228" s="107" t="s">
        <v>172</v>
      </c>
      <c r="M1228" s="107">
        <v>1016066389</v>
      </c>
      <c r="N1228" s="107" t="s">
        <v>357</v>
      </c>
      <c r="O1228" s="107" t="s">
        <v>112</v>
      </c>
      <c r="P1228" s="107">
        <v>577</v>
      </c>
      <c r="Q1228" s="109">
        <v>44055</v>
      </c>
      <c r="R1228" s="107" t="s">
        <v>4436</v>
      </c>
      <c r="S1228" s="48">
        <v>27500000</v>
      </c>
      <c r="T1228" s="48">
        <v>0</v>
      </c>
      <c r="U1228" s="48">
        <v>0</v>
      </c>
      <c r="V1228" s="130">
        <v>27500000</v>
      </c>
      <c r="W1228" s="48">
        <v>2833333</v>
      </c>
      <c r="X1228" s="48">
        <v>24666667</v>
      </c>
      <c r="AA1228" s="107"/>
      <c r="AB1228" s="107"/>
    </row>
    <row r="1229" spans="1:28" s="48" customFormat="1" x14ac:dyDescent="0.25">
      <c r="A1229" s="107">
        <v>2020</v>
      </c>
      <c r="B1229" s="107">
        <v>118</v>
      </c>
      <c r="C1229" s="107">
        <v>1</v>
      </c>
      <c r="D1229" s="109">
        <v>43831</v>
      </c>
      <c r="E1229" s="109">
        <v>44104</v>
      </c>
      <c r="F1229" s="109">
        <v>44104</v>
      </c>
      <c r="G1229" s="107" t="s">
        <v>3279</v>
      </c>
      <c r="H1229" s="107" t="s">
        <v>4411</v>
      </c>
      <c r="I1229" s="107">
        <v>1024</v>
      </c>
      <c r="J1229" s="107">
        <v>806</v>
      </c>
      <c r="K1229" s="109">
        <v>44039</v>
      </c>
      <c r="L1229" s="107" t="s">
        <v>172</v>
      </c>
      <c r="M1229" s="107">
        <v>52086502</v>
      </c>
      <c r="N1229" s="107" t="s">
        <v>2251</v>
      </c>
      <c r="O1229" s="107" t="s">
        <v>112</v>
      </c>
      <c r="P1229" s="107">
        <v>578</v>
      </c>
      <c r="Q1229" s="109">
        <v>44039</v>
      </c>
      <c r="R1229" s="107" t="s">
        <v>4437</v>
      </c>
      <c r="S1229" s="48">
        <v>38236000</v>
      </c>
      <c r="T1229" s="48">
        <v>0</v>
      </c>
      <c r="U1229" s="48">
        <v>0</v>
      </c>
      <c r="V1229" s="130">
        <v>38236000</v>
      </c>
      <c r="W1229" s="48">
        <v>7744000</v>
      </c>
      <c r="X1229" s="48">
        <v>30492000</v>
      </c>
      <c r="AA1229" s="107"/>
      <c r="AB1229" s="107"/>
    </row>
    <row r="1230" spans="1:28" s="48" customFormat="1" x14ac:dyDescent="0.25">
      <c r="A1230" s="107">
        <v>2020</v>
      </c>
      <c r="B1230" s="107">
        <v>118</v>
      </c>
      <c r="C1230" s="107">
        <v>1</v>
      </c>
      <c r="D1230" s="109">
        <v>43831</v>
      </c>
      <c r="E1230" s="109">
        <v>44104</v>
      </c>
      <c r="F1230" s="109">
        <v>44104</v>
      </c>
      <c r="G1230" s="107" t="s">
        <v>3213</v>
      </c>
      <c r="H1230" s="107" t="s">
        <v>4326</v>
      </c>
      <c r="I1230" s="107">
        <v>1049</v>
      </c>
      <c r="J1230" s="107">
        <v>795</v>
      </c>
      <c r="K1230" s="109">
        <v>44035</v>
      </c>
      <c r="L1230" s="107" t="s">
        <v>172</v>
      </c>
      <c r="M1230" s="107">
        <v>52223778</v>
      </c>
      <c r="N1230" s="107" t="s">
        <v>2252</v>
      </c>
      <c r="O1230" s="107" t="s">
        <v>112</v>
      </c>
      <c r="P1230" s="107">
        <v>579</v>
      </c>
      <c r="Q1230" s="109">
        <v>44035</v>
      </c>
      <c r="R1230" s="107" t="s">
        <v>4438</v>
      </c>
      <c r="S1230" s="48">
        <v>48000000</v>
      </c>
      <c r="T1230" s="48">
        <v>0</v>
      </c>
      <c r="U1230" s="48">
        <v>0</v>
      </c>
      <c r="V1230" s="130">
        <v>48000000</v>
      </c>
      <c r="W1230" s="48">
        <v>11100000</v>
      </c>
      <c r="X1230" s="48">
        <v>36900000</v>
      </c>
      <c r="AA1230" s="107"/>
      <c r="AB1230" s="107"/>
    </row>
    <row r="1231" spans="1:28" s="48" customFormat="1" x14ac:dyDescent="0.25">
      <c r="A1231" s="107">
        <v>2020</v>
      </c>
      <c r="B1231" s="107">
        <v>118</v>
      </c>
      <c r="C1231" s="107">
        <v>1</v>
      </c>
      <c r="D1231" s="109">
        <v>43831</v>
      </c>
      <c r="E1231" s="109">
        <v>44104</v>
      </c>
      <c r="F1231" s="109">
        <v>44104</v>
      </c>
      <c r="G1231" s="107" t="s">
        <v>2954</v>
      </c>
      <c r="H1231" s="107" t="s">
        <v>4224</v>
      </c>
      <c r="I1231" s="107">
        <v>1025</v>
      </c>
      <c r="J1231" s="107">
        <v>832</v>
      </c>
      <c r="K1231" s="109">
        <v>44041</v>
      </c>
      <c r="L1231" s="107" t="s">
        <v>172</v>
      </c>
      <c r="M1231" s="107">
        <v>1120749314</v>
      </c>
      <c r="N1231" s="107" t="s">
        <v>2253</v>
      </c>
      <c r="O1231" s="107" t="s">
        <v>112</v>
      </c>
      <c r="P1231" s="107">
        <v>580</v>
      </c>
      <c r="Q1231" s="109">
        <v>44041</v>
      </c>
      <c r="R1231" s="107" t="s">
        <v>4439</v>
      </c>
      <c r="S1231" s="48">
        <v>18600000</v>
      </c>
      <c r="T1231" s="48">
        <v>0</v>
      </c>
      <c r="U1231" s="48">
        <v>0</v>
      </c>
      <c r="V1231" s="130">
        <v>18600000</v>
      </c>
      <c r="W1231" s="48">
        <v>6406667</v>
      </c>
      <c r="X1231" s="48">
        <v>12193333</v>
      </c>
      <c r="AA1231" s="107"/>
      <c r="AB1231" s="107"/>
    </row>
    <row r="1232" spans="1:28" s="48" customFormat="1" x14ac:dyDescent="0.25">
      <c r="A1232" s="107">
        <v>2020</v>
      </c>
      <c r="B1232" s="107">
        <v>118</v>
      </c>
      <c r="C1232" s="107">
        <v>1</v>
      </c>
      <c r="D1232" s="109">
        <v>43831</v>
      </c>
      <c r="E1232" s="109">
        <v>44104</v>
      </c>
      <c r="F1232" s="109">
        <v>44104</v>
      </c>
      <c r="G1232" s="107" t="s">
        <v>3221</v>
      </c>
      <c r="H1232" s="107" t="s">
        <v>4388</v>
      </c>
      <c r="I1232" s="107">
        <v>936</v>
      </c>
      <c r="J1232" s="107">
        <v>802</v>
      </c>
      <c r="K1232" s="109">
        <v>44036</v>
      </c>
      <c r="L1232" s="107" t="s">
        <v>172</v>
      </c>
      <c r="M1232" s="107">
        <v>1030545677</v>
      </c>
      <c r="N1232" s="107" t="s">
        <v>24</v>
      </c>
      <c r="O1232" s="107" t="s">
        <v>112</v>
      </c>
      <c r="P1232" s="107">
        <v>581</v>
      </c>
      <c r="Q1232" s="109">
        <v>44036</v>
      </c>
      <c r="R1232" s="107" t="s">
        <v>4208</v>
      </c>
      <c r="S1232" s="48">
        <v>43713333</v>
      </c>
      <c r="T1232" s="48">
        <v>0</v>
      </c>
      <c r="U1232" s="48">
        <v>0</v>
      </c>
      <c r="V1232" s="130">
        <v>43713333</v>
      </c>
      <c r="W1232" s="48">
        <v>10236667</v>
      </c>
      <c r="X1232" s="48">
        <v>33476666</v>
      </c>
      <c r="AA1232" s="107"/>
      <c r="AB1232" s="107"/>
    </row>
    <row r="1233" spans="1:28" s="48" customFormat="1" x14ac:dyDescent="0.25">
      <c r="A1233" s="107">
        <v>2020</v>
      </c>
      <c r="B1233" s="107">
        <v>118</v>
      </c>
      <c r="C1233" s="107">
        <v>1</v>
      </c>
      <c r="D1233" s="109">
        <v>43831</v>
      </c>
      <c r="E1233" s="109">
        <v>44104</v>
      </c>
      <c r="F1233" s="109">
        <v>44104</v>
      </c>
      <c r="G1233" s="107" t="s">
        <v>3213</v>
      </c>
      <c r="H1233" s="107" t="s">
        <v>4326</v>
      </c>
      <c r="I1233" s="107">
        <v>896</v>
      </c>
      <c r="J1233" s="107">
        <v>840</v>
      </c>
      <c r="K1233" s="109">
        <v>44042</v>
      </c>
      <c r="L1233" s="107" t="s">
        <v>172</v>
      </c>
      <c r="M1233" s="107">
        <v>22511864</v>
      </c>
      <c r="N1233" s="107" t="s">
        <v>2254</v>
      </c>
      <c r="O1233" s="107" t="s">
        <v>112</v>
      </c>
      <c r="P1233" s="107">
        <v>582</v>
      </c>
      <c r="Q1233" s="109">
        <v>44042</v>
      </c>
      <c r="R1233" s="107" t="s">
        <v>4440</v>
      </c>
      <c r="S1233" s="48">
        <v>24450000</v>
      </c>
      <c r="T1233" s="48">
        <v>0</v>
      </c>
      <c r="U1233" s="48">
        <v>0</v>
      </c>
      <c r="V1233" s="130">
        <v>24450000</v>
      </c>
      <c r="W1233" s="48">
        <v>4500000</v>
      </c>
      <c r="X1233" s="48">
        <v>19950000</v>
      </c>
      <c r="AA1233" s="107"/>
      <c r="AB1233" s="107"/>
    </row>
    <row r="1234" spans="1:28" s="48" customFormat="1" x14ac:dyDescent="0.25">
      <c r="A1234" s="107">
        <v>2020</v>
      </c>
      <c r="B1234" s="107">
        <v>118</v>
      </c>
      <c r="C1234" s="107">
        <v>1</v>
      </c>
      <c r="D1234" s="109">
        <v>43831</v>
      </c>
      <c r="E1234" s="109">
        <v>44104</v>
      </c>
      <c r="F1234" s="109">
        <v>44104</v>
      </c>
      <c r="G1234" s="107" t="s">
        <v>3327</v>
      </c>
      <c r="H1234" s="107" t="s">
        <v>4441</v>
      </c>
      <c r="I1234" s="107">
        <v>980</v>
      </c>
      <c r="J1234" s="107">
        <v>855</v>
      </c>
      <c r="K1234" s="109">
        <v>44046</v>
      </c>
      <c r="L1234" s="107" t="s">
        <v>172</v>
      </c>
      <c r="M1234" s="107">
        <v>1026290833</v>
      </c>
      <c r="N1234" s="107" t="s">
        <v>3329</v>
      </c>
      <c r="O1234" s="107" t="s">
        <v>112</v>
      </c>
      <c r="P1234" s="107">
        <v>583</v>
      </c>
      <c r="Q1234" s="109">
        <v>44046</v>
      </c>
      <c r="R1234" s="107" t="s">
        <v>4442</v>
      </c>
      <c r="S1234" s="48">
        <v>26860000</v>
      </c>
      <c r="T1234" s="48">
        <v>0</v>
      </c>
      <c r="U1234" s="48">
        <v>0</v>
      </c>
      <c r="V1234" s="130">
        <v>26860000</v>
      </c>
      <c r="W1234" s="48">
        <v>4590000</v>
      </c>
      <c r="X1234" s="48">
        <v>22270000</v>
      </c>
      <c r="AA1234" s="107"/>
      <c r="AB1234" s="107"/>
    </row>
    <row r="1235" spans="1:28" s="48" customFormat="1" x14ac:dyDescent="0.25">
      <c r="A1235" s="107">
        <v>2020</v>
      </c>
      <c r="B1235" s="107">
        <v>118</v>
      </c>
      <c r="C1235" s="107">
        <v>1</v>
      </c>
      <c r="D1235" s="109">
        <v>43831</v>
      </c>
      <c r="E1235" s="109">
        <v>44104</v>
      </c>
      <c r="F1235" s="109">
        <v>44104</v>
      </c>
      <c r="G1235" s="107" t="s">
        <v>2954</v>
      </c>
      <c r="H1235" s="107" t="s">
        <v>4224</v>
      </c>
      <c r="I1235" s="107">
        <v>911</v>
      </c>
      <c r="J1235" s="107">
        <v>807</v>
      </c>
      <c r="K1235" s="109">
        <v>44039</v>
      </c>
      <c r="L1235" s="107" t="s">
        <v>172</v>
      </c>
      <c r="M1235" s="107">
        <v>52146673</v>
      </c>
      <c r="N1235" s="107" t="s">
        <v>1083</v>
      </c>
      <c r="O1235" s="107" t="s">
        <v>112</v>
      </c>
      <c r="P1235" s="107">
        <v>584</v>
      </c>
      <c r="Q1235" s="109">
        <v>44039</v>
      </c>
      <c r="R1235" s="107" t="s">
        <v>4443</v>
      </c>
      <c r="S1235" s="48">
        <v>48000000</v>
      </c>
      <c r="T1235" s="48">
        <v>0</v>
      </c>
      <c r="U1235" s="48">
        <v>0</v>
      </c>
      <c r="V1235" s="130">
        <v>48000000</v>
      </c>
      <c r="W1235" s="48">
        <v>10200000</v>
      </c>
      <c r="X1235" s="48">
        <v>37800000</v>
      </c>
      <c r="AA1235" s="107"/>
      <c r="AB1235" s="107"/>
    </row>
    <row r="1236" spans="1:28" s="48" customFormat="1" x14ac:dyDescent="0.25">
      <c r="A1236" s="107">
        <v>2020</v>
      </c>
      <c r="B1236" s="107">
        <v>118</v>
      </c>
      <c r="C1236" s="107">
        <v>1</v>
      </c>
      <c r="D1236" s="109">
        <v>43831</v>
      </c>
      <c r="E1236" s="109">
        <v>44104</v>
      </c>
      <c r="F1236" s="109">
        <v>44104</v>
      </c>
      <c r="G1236" s="107" t="s">
        <v>3279</v>
      </c>
      <c r="H1236" s="107" t="s">
        <v>4411</v>
      </c>
      <c r="I1236" s="107">
        <v>1013</v>
      </c>
      <c r="J1236" s="107">
        <v>808</v>
      </c>
      <c r="K1236" s="109">
        <v>44039</v>
      </c>
      <c r="L1236" s="107" t="s">
        <v>172</v>
      </c>
      <c r="M1236" s="107">
        <v>1020767847</v>
      </c>
      <c r="N1236" s="107" t="s">
        <v>2255</v>
      </c>
      <c r="O1236" s="107" t="s">
        <v>112</v>
      </c>
      <c r="P1236" s="107">
        <v>585</v>
      </c>
      <c r="Q1236" s="109">
        <v>44039</v>
      </c>
      <c r="R1236" s="107" t="s">
        <v>4444</v>
      </c>
      <c r="S1236" s="48">
        <v>26860000</v>
      </c>
      <c r="T1236" s="48">
        <v>0</v>
      </c>
      <c r="U1236" s="48">
        <v>0</v>
      </c>
      <c r="V1236" s="130">
        <v>26860000</v>
      </c>
      <c r="W1236" s="48">
        <v>5440000</v>
      </c>
      <c r="X1236" s="48">
        <v>21420000</v>
      </c>
      <c r="AA1236" s="107"/>
      <c r="AB1236" s="107"/>
    </row>
    <row r="1237" spans="1:28" s="48" customFormat="1" hidden="1" x14ac:dyDescent="0.25">
      <c r="A1237" s="107">
        <v>2020</v>
      </c>
      <c r="B1237" s="107">
        <v>118</v>
      </c>
      <c r="C1237" s="107">
        <v>1</v>
      </c>
      <c r="D1237" s="109">
        <v>43831</v>
      </c>
      <c r="E1237" s="109">
        <v>44104</v>
      </c>
      <c r="F1237" s="109">
        <v>44104</v>
      </c>
      <c r="G1237" s="107" t="s">
        <v>3274</v>
      </c>
      <c r="H1237" s="107" t="s">
        <v>4409</v>
      </c>
      <c r="I1237" s="107">
        <v>1020</v>
      </c>
      <c r="J1237" s="107">
        <v>775</v>
      </c>
      <c r="K1237" s="109">
        <v>44033</v>
      </c>
      <c r="L1237" s="107" t="s">
        <v>171</v>
      </c>
      <c r="M1237" s="107">
        <v>900644351</v>
      </c>
      <c r="N1237" s="107" t="s">
        <v>3598</v>
      </c>
      <c r="O1237" s="107" t="s">
        <v>173</v>
      </c>
      <c r="P1237" s="107">
        <v>586</v>
      </c>
      <c r="Q1237" s="109">
        <v>43724</v>
      </c>
      <c r="R1237" s="107" t="s">
        <v>4445</v>
      </c>
      <c r="S1237" s="48">
        <v>1992167</v>
      </c>
      <c r="T1237" s="48">
        <v>0</v>
      </c>
      <c r="U1237" s="48">
        <v>0</v>
      </c>
      <c r="V1237" s="131">
        <v>1992167</v>
      </c>
      <c r="W1237" s="48">
        <v>0</v>
      </c>
      <c r="X1237" s="48">
        <v>1992167</v>
      </c>
      <c r="AA1237" s="107"/>
      <c r="AB1237" s="107"/>
    </row>
    <row r="1238" spans="1:28" s="48" customFormat="1" x14ac:dyDescent="0.25">
      <c r="A1238" s="107">
        <v>2020</v>
      </c>
      <c r="B1238" s="107">
        <v>118</v>
      </c>
      <c r="C1238" s="107">
        <v>1</v>
      </c>
      <c r="D1238" s="109">
        <v>43831</v>
      </c>
      <c r="E1238" s="109">
        <v>44104</v>
      </c>
      <c r="F1238" s="109">
        <v>44104</v>
      </c>
      <c r="G1238" s="107" t="s">
        <v>2510</v>
      </c>
      <c r="H1238" s="107" t="s">
        <v>3855</v>
      </c>
      <c r="I1238" s="107">
        <v>1064</v>
      </c>
      <c r="J1238" s="107">
        <v>797</v>
      </c>
      <c r="K1238" s="109">
        <v>44035</v>
      </c>
      <c r="L1238" s="107" t="s">
        <v>171</v>
      </c>
      <c r="M1238" s="107">
        <v>900062917</v>
      </c>
      <c r="N1238" s="107" t="s">
        <v>94</v>
      </c>
      <c r="O1238" s="107" t="s">
        <v>95</v>
      </c>
      <c r="P1238" s="107">
        <v>587</v>
      </c>
      <c r="Q1238" s="109">
        <v>44035</v>
      </c>
      <c r="R1238" s="107" t="s">
        <v>4446</v>
      </c>
      <c r="S1238" s="48">
        <v>706878714</v>
      </c>
      <c r="T1238" s="48">
        <v>0</v>
      </c>
      <c r="U1238" s="48">
        <v>0</v>
      </c>
      <c r="V1238" s="130">
        <v>706878714</v>
      </c>
      <c r="W1238" s="48">
        <v>0</v>
      </c>
      <c r="X1238" s="48">
        <v>706878714</v>
      </c>
      <c r="AA1238" s="107"/>
      <c r="AB1238" s="107"/>
    </row>
    <row r="1239" spans="1:28" s="48" customFormat="1" x14ac:dyDescent="0.25">
      <c r="A1239" s="107">
        <v>2020</v>
      </c>
      <c r="B1239" s="107">
        <v>118</v>
      </c>
      <c r="C1239" s="107">
        <v>1</v>
      </c>
      <c r="D1239" s="109">
        <v>43831</v>
      </c>
      <c r="E1239" s="109">
        <v>44104</v>
      </c>
      <c r="F1239" s="109">
        <v>44104</v>
      </c>
      <c r="G1239" s="107" t="s">
        <v>3279</v>
      </c>
      <c r="H1239" s="107" t="s">
        <v>4411</v>
      </c>
      <c r="I1239" s="107">
        <v>985</v>
      </c>
      <c r="J1239" s="107">
        <v>869</v>
      </c>
      <c r="K1239" s="109">
        <v>44055</v>
      </c>
      <c r="L1239" s="107" t="s">
        <v>172</v>
      </c>
      <c r="M1239" s="107">
        <v>1013593751</v>
      </c>
      <c r="N1239" s="107" t="s">
        <v>3338</v>
      </c>
      <c r="O1239" s="107" t="s">
        <v>112</v>
      </c>
      <c r="P1239" s="107">
        <v>588</v>
      </c>
      <c r="Q1239" s="109">
        <v>44055</v>
      </c>
      <c r="R1239" s="107" t="s">
        <v>4447</v>
      </c>
      <c r="S1239" s="48">
        <v>38236000</v>
      </c>
      <c r="T1239" s="48">
        <v>0</v>
      </c>
      <c r="U1239" s="48">
        <v>0</v>
      </c>
      <c r="V1239" s="130">
        <v>38236000</v>
      </c>
      <c r="W1239" s="48">
        <v>4114000</v>
      </c>
      <c r="X1239" s="48">
        <v>34122000</v>
      </c>
      <c r="AA1239" s="107"/>
      <c r="AB1239" s="107"/>
    </row>
    <row r="1240" spans="1:28" s="48" customFormat="1" x14ac:dyDescent="0.25">
      <c r="A1240" s="107">
        <v>2020</v>
      </c>
      <c r="B1240" s="107">
        <v>118</v>
      </c>
      <c r="C1240" s="107">
        <v>1</v>
      </c>
      <c r="D1240" s="109">
        <v>43831</v>
      </c>
      <c r="E1240" s="109">
        <v>44104</v>
      </c>
      <c r="F1240" s="109">
        <v>44104</v>
      </c>
      <c r="G1240" s="107" t="s">
        <v>3255</v>
      </c>
      <c r="H1240" s="107" t="s">
        <v>4402</v>
      </c>
      <c r="I1240" s="107">
        <v>1019</v>
      </c>
      <c r="J1240" s="107">
        <v>854</v>
      </c>
      <c r="K1240" s="109">
        <v>44046</v>
      </c>
      <c r="L1240" s="107" t="s">
        <v>172</v>
      </c>
      <c r="M1240" s="107">
        <v>1015400933</v>
      </c>
      <c r="N1240" s="107" t="s">
        <v>3341</v>
      </c>
      <c r="O1240" s="107" t="s">
        <v>112</v>
      </c>
      <c r="P1240" s="107">
        <v>589</v>
      </c>
      <c r="Q1240" s="109">
        <v>44046</v>
      </c>
      <c r="R1240" s="107" t="s">
        <v>4448</v>
      </c>
      <c r="S1240" s="48">
        <v>38236000</v>
      </c>
      <c r="T1240" s="48">
        <v>0</v>
      </c>
      <c r="U1240" s="48">
        <v>0</v>
      </c>
      <c r="V1240" s="130">
        <v>38236000</v>
      </c>
      <c r="W1240" s="48">
        <v>6534000</v>
      </c>
      <c r="X1240" s="48">
        <v>31702000</v>
      </c>
      <c r="AA1240" s="107"/>
      <c r="AB1240" s="107"/>
    </row>
    <row r="1241" spans="1:28" s="48" customFormat="1" hidden="1" x14ac:dyDescent="0.25">
      <c r="A1241" s="107">
        <v>2020</v>
      </c>
      <c r="B1241" s="107">
        <v>118</v>
      </c>
      <c r="C1241" s="107">
        <v>1</v>
      </c>
      <c r="D1241" s="109">
        <v>43831</v>
      </c>
      <c r="E1241" s="109">
        <v>44104</v>
      </c>
      <c r="F1241" s="109">
        <v>44104</v>
      </c>
      <c r="G1241" s="107" t="s">
        <v>1379</v>
      </c>
      <c r="H1241" s="107" t="s">
        <v>4449</v>
      </c>
      <c r="I1241" s="107">
        <v>1043</v>
      </c>
      <c r="J1241" s="107">
        <v>744</v>
      </c>
      <c r="K1241" s="109">
        <v>44029</v>
      </c>
      <c r="L1241" s="107" t="s">
        <v>171</v>
      </c>
      <c r="M1241" s="107">
        <v>860002184</v>
      </c>
      <c r="N1241" s="107" t="s">
        <v>1381</v>
      </c>
      <c r="O1241" s="107" t="s">
        <v>1382</v>
      </c>
      <c r="P1241" s="107">
        <v>590</v>
      </c>
      <c r="Q1241" s="109">
        <v>43734</v>
      </c>
      <c r="R1241" s="107" t="s">
        <v>4450</v>
      </c>
      <c r="S1241" s="48">
        <v>6163425</v>
      </c>
      <c r="T1241" s="48">
        <v>0</v>
      </c>
      <c r="V1241" s="131"/>
      <c r="AA1241" s="107"/>
      <c r="AB1241" s="107"/>
    </row>
    <row r="1242" spans="1:28" s="48" customFormat="1" hidden="1" x14ac:dyDescent="0.25">
      <c r="A1242" s="107">
        <v>2020</v>
      </c>
      <c r="B1242" s="107">
        <v>118</v>
      </c>
      <c r="C1242" s="107">
        <v>1</v>
      </c>
      <c r="D1242" s="109">
        <v>43831</v>
      </c>
      <c r="E1242" s="109">
        <v>44104</v>
      </c>
      <c r="F1242" s="109">
        <v>44104</v>
      </c>
      <c r="G1242" s="107" t="s">
        <v>1379</v>
      </c>
      <c r="H1242" s="107" t="s">
        <v>4449</v>
      </c>
      <c r="I1242" s="107">
        <v>428</v>
      </c>
      <c r="J1242" s="107">
        <v>377</v>
      </c>
      <c r="K1242" s="109">
        <v>43909</v>
      </c>
      <c r="L1242" s="107" t="s">
        <v>171</v>
      </c>
      <c r="M1242" s="107">
        <v>860002184</v>
      </c>
      <c r="N1242" s="107" t="s">
        <v>1381</v>
      </c>
      <c r="O1242" s="107" t="s">
        <v>1382</v>
      </c>
      <c r="P1242" s="107">
        <v>590</v>
      </c>
      <c r="Q1242" s="109">
        <v>43733</v>
      </c>
      <c r="R1242" s="107" t="s">
        <v>4451</v>
      </c>
      <c r="S1242" s="48">
        <v>2733827</v>
      </c>
      <c r="T1242" s="48">
        <v>0</v>
      </c>
      <c r="V1242" s="131"/>
      <c r="AA1242" s="107"/>
      <c r="AB1242" s="107"/>
    </row>
    <row r="1243" spans="1:28" s="48" customFormat="1" x14ac:dyDescent="0.25">
      <c r="A1243" s="107">
        <v>2020</v>
      </c>
      <c r="B1243" s="107">
        <v>118</v>
      </c>
      <c r="C1243" s="107">
        <v>1</v>
      </c>
      <c r="D1243" s="109">
        <v>43831</v>
      </c>
      <c r="E1243" s="109">
        <v>44104</v>
      </c>
      <c r="F1243" s="109">
        <v>44104</v>
      </c>
      <c r="G1243" s="107" t="s">
        <v>3274</v>
      </c>
      <c r="H1243" s="107" t="s">
        <v>4409</v>
      </c>
      <c r="I1243" s="107">
        <v>1031</v>
      </c>
      <c r="J1243" s="107">
        <v>877</v>
      </c>
      <c r="K1243" s="109">
        <v>44056</v>
      </c>
      <c r="L1243" s="107" t="s">
        <v>172</v>
      </c>
      <c r="M1243" s="107">
        <v>80794111</v>
      </c>
      <c r="N1243" s="107" t="s">
        <v>3344</v>
      </c>
      <c r="O1243" s="107" t="s">
        <v>112</v>
      </c>
      <c r="P1243" s="107">
        <v>590</v>
      </c>
      <c r="Q1243" s="109">
        <v>44056</v>
      </c>
      <c r="R1243" s="107" t="s">
        <v>4452</v>
      </c>
      <c r="S1243" s="48">
        <v>35000000</v>
      </c>
      <c r="T1243" s="48">
        <v>0</v>
      </c>
      <c r="U1243" s="48">
        <v>0</v>
      </c>
      <c r="V1243" s="130">
        <v>35000000</v>
      </c>
      <c r="W1243" s="48">
        <v>3733333</v>
      </c>
      <c r="X1243" s="48">
        <v>31266667</v>
      </c>
      <c r="AA1243" s="107"/>
      <c r="AB1243" s="107"/>
    </row>
    <row r="1244" spans="1:28" s="48" customFormat="1" hidden="1" x14ac:dyDescent="0.25">
      <c r="A1244" s="107">
        <v>2020</v>
      </c>
      <c r="B1244" s="107">
        <v>118</v>
      </c>
      <c r="C1244" s="107">
        <v>1</v>
      </c>
      <c r="D1244" s="109">
        <v>43831</v>
      </c>
      <c r="E1244" s="109">
        <v>44104</v>
      </c>
      <c r="F1244" s="109">
        <v>44104</v>
      </c>
      <c r="G1244" s="107" t="s">
        <v>1379</v>
      </c>
      <c r="H1244" s="107" t="s">
        <v>4449</v>
      </c>
      <c r="I1244" s="107">
        <v>428</v>
      </c>
      <c r="J1244" s="107">
        <v>375</v>
      </c>
      <c r="K1244" s="109">
        <v>43909</v>
      </c>
      <c r="L1244" s="107" t="s">
        <v>171</v>
      </c>
      <c r="M1244" s="107">
        <v>860002184</v>
      </c>
      <c r="N1244" s="107" t="s">
        <v>1381</v>
      </c>
      <c r="O1244" s="107" t="s">
        <v>98</v>
      </c>
      <c r="P1244" s="107">
        <v>590</v>
      </c>
      <c r="Q1244" s="109">
        <v>43733</v>
      </c>
      <c r="R1244" s="107" t="s">
        <v>4451</v>
      </c>
      <c r="S1244" s="48">
        <v>27338270</v>
      </c>
      <c r="V1244" s="131"/>
      <c r="AA1244" s="107"/>
      <c r="AB1244" s="107"/>
    </row>
    <row r="1245" spans="1:28" s="48" customFormat="1" hidden="1" x14ac:dyDescent="0.25">
      <c r="A1245" s="107">
        <v>2020</v>
      </c>
      <c r="B1245" s="107">
        <v>118</v>
      </c>
      <c r="C1245" s="107">
        <v>1</v>
      </c>
      <c r="D1245" s="109">
        <v>43831</v>
      </c>
      <c r="E1245" s="109">
        <v>44104</v>
      </c>
      <c r="F1245" s="109">
        <v>44104</v>
      </c>
      <c r="G1245" s="107" t="s">
        <v>1384</v>
      </c>
      <c r="H1245" s="107" t="s">
        <v>4371</v>
      </c>
      <c r="I1245" s="107">
        <v>428</v>
      </c>
      <c r="J1245" s="107">
        <v>377</v>
      </c>
      <c r="K1245" s="109">
        <v>43909</v>
      </c>
      <c r="L1245" s="107" t="s">
        <v>171</v>
      </c>
      <c r="M1245" s="107">
        <v>860002184</v>
      </c>
      <c r="N1245" s="107" t="s">
        <v>1381</v>
      </c>
      <c r="O1245" s="107" t="s">
        <v>1382</v>
      </c>
      <c r="P1245" s="107">
        <v>590</v>
      </c>
      <c r="Q1245" s="109">
        <v>43733</v>
      </c>
      <c r="R1245" s="107" t="s">
        <v>4451</v>
      </c>
      <c r="S1245" s="48">
        <v>0</v>
      </c>
      <c r="V1245" s="131"/>
      <c r="AA1245" s="107"/>
      <c r="AB1245" s="107"/>
    </row>
    <row r="1246" spans="1:28" s="48" customFormat="1" hidden="1" x14ac:dyDescent="0.25">
      <c r="A1246" s="107">
        <v>2020</v>
      </c>
      <c r="B1246" s="107">
        <v>118</v>
      </c>
      <c r="C1246" s="107">
        <v>1</v>
      </c>
      <c r="D1246" s="109">
        <v>43831</v>
      </c>
      <c r="E1246" s="109">
        <v>44104</v>
      </c>
      <c r="F1246" s="109">
        <v>44104</v>
      </c>
      <c r="G1246" s="107" t="s">
        <v>1386</v>
      </c>
      <c r="H1246" s="107" t="s">
        <v>1387</v>
      </c>
      <c r="I1246" s="107">
        <v>428</v>
      </c>
      <c r="J1246" s="107">
        <v>377</v>
      </c>
      <c r="K1246" s="109">
        <v>43909</v>
      </c>
      <c r="L1246" s="107" t="s">
        <v>171</v>
      </c>
      <c r="M1246" s="107">
        <v>860002184</v>
      </c>
      <c r="N1246" s="107" t="s">
        <v>1381</v>
      </c>
      <c r="O1246" s="107" t="s">
        <v>1382</v>
      </c>
      <c r="P1246" s="107">
        <v>590</v>
      </c>
      <c r="Q1246" s="109">
        <v>43733</v>
      </c>
      <c r="R1246" s="107" t="s">
        <v>4451</v>
      </c>
      <c r="S1246" s="48">
        <v>117</v>
      </c>
      <c r="V1246" s="131"/>
      <c r="AA1246" s="107"/>
      <c r="AB1246" s="107"/>
    </row>
    <row r="1247" spans="1:28" s="48" customFormat="1" x14ac:dyDescent="0.25">
      <c r="A1247" s="107">
        <v>2020</v>
      </c>
      <c r="B1247" s="107">
        <v>118</v>
      </c>
      <c r="C1247" s="107">
        <v>1</v>
      </c>
      <c r="D1247" s="109">
        <v>43831</v>
      </c>
      <c r="E1247" s="109">
        <v>44104</v>
      </c>
      <c r="F1247" s="109">
        <v>44104</v>
      </c>
      <c r="G1247" s="107" t="s">
        <v>3274</v>
      </c>
      <c r="H1247" s="107" t="s">
        <v>4409</v>
      </c>
      <c r="I1247" s="107">
        <v>1026</v>
      </c>
      <c r="J1247" s="107">
        <v>844</v>
      </c>
      <c r="K1247" s="109">
        <v>44043</v>
      </c>
      <c r="L1247" s="107" t="s">
        <v>172</v>
      </c>
      <c r="M1247" s="107">
        <v>1020748202</v>
      </c>
      <c r="N1247" s="107" t="s">
        <v>3347</v>
      </c>
      <c r="O1247" s="107" t="s">
        <v>112</v>
      </c>
      <c r="P1247" s="107">
        <v>591</v>
      </c>
      <c r="Q1247" s="109">
        <v>44043</v>
      </c>
      <c r="R1247" s="107" t="s">
        <v>4453</v>
      </c>
      <c r="S1247" s="48">
        <v>30000000</v>
      </c>
      <c r="T1247" s="48">
        <v>0</v>
      </c>
      <c r="U1247" s="48">
        <v>0</v>
      </c>
      <c r="V1247" s="130">
        <v>30000000</v>
      </c>
      <c r="W1247" s="48">
        <v>6000000</v>
      </c>
      <c r="X1247" s="48">
        <v>24000000</v>
      </c>
      <c r="AA1247" s="107"/>
      <c r="AB1247" s="107"/>
    </row>
    <row r="1248" spans="1:28" s="48" customFormat="1" x14ac:dyDescent="0.25">
      <c r="A1248" s="107">
        <v>2020</v>
      </c>
      <c r="B1248" s="107">
        <v>118</v>
      </c>
      <c r="C1248" s="107">
        <v>1</v>
      </c>
      <c r="D1248" s="109">
        <v>43831</v>
      </c>
      <c r="E1248" s="109">
        <v>44104</v>
      </c>
      <c r="F1248" s="109">
        <v>44104</v>
      </c>
      <c r="G1248" s="107" t="s">
        <v>2510</v>
      </c>
      <c r="H1248" s="107" t="s">
        <v>3855</v>
      </c>
      <c r="I1248" s="107">
        <v>1066</v>
      </c>
      <c r="J1248" s="107">
        <v>850</v>
      </c>
      <c r="K1248" s="109">
        <v>44043</v>
      </c>
      <c r="L1248" s="107" t="s">
        <v>172</v>
      </c>
      <c r="M1248" s="107">
        <v>1070978214</v>
      </c>
      <c r="N1248" s="107" t="s">
        <v>2257</v>
      </c>
      <c r="O1248" s="107" t="s">
        <v>112</v>
      </c>
      <c r="P1248" s="107">
        <v>592</v>
      </c>
      <c r="Q1248" s="109">
        <v>44043</v>
      </c>
      <c r="R1248" s="107" t="s">
        <v>4454</v>
      </c>
      <c r="S1248" s="48">
        <v>23384673</v>
      </c>
      <c r="T1248" s="48">
        <v>0</v>
      </c>
      <c r="U1248" s="48">
        <v>0</v>
      </c>
      <c r="V1248" s="130">
        <v>23384673</v>
      </c>
      <c r="W1248" s="48">
        <v>5196594</v>
      </c>
      <c r="X1248" s="48">
        <v>18188079</v>
      </c>
      <c r="AA1248" s="107"/>
      <c r="AB1248" s="107"/>
    </row>
    <row r="1249" spans="1:28" s="48" customFormat="1" hidden="1" x14ac:dyDescent="0.25">
      <c r="A1249" s="107">
        <v>2020</v>
      </c>
      <c r="B1249" s="107">
        <v>118</v>
      </c>
      <c r="C1249" s="107">
        <v>1</v>
      </c>
      <c r="D1249" s="109">
        <v>43831</v>
      </c>
      <c r="E1249" s="109">
        <v>44104</v>
      </c>
      <c r="F1249" s="109">
        <v>44104</v>
      </c>
      <c r="G1249" s="107" t="s">
        <v>96</v>
      </c>
      <c r="H1249" s="107" t="s">
        <v>4146</v>
      </c>
      <c r="I1249" s="107">
        <v>9</v>
      </c>
      <c r="J1249" s="107">
        <v>8</v>
      </c>
      <c r="K1249" s="109">
        <v>43847</v>
      </c>
      <c r="L1249" s="107" t="s">
        <v>171</v>
      </c>
      <c r="M1249" s="107">
        <v>901005853</v>
      </c>
      <c r="N1249" s="107" t="s">
        <v>100</v>
      </c>
      <c r="O1249" s="107" t="s">
        <v>98</v>
      </c>
      <c r="P1249" s="107">
        <v>593</v>
      </c>
      <c r="Q1249" s="109">
        <v>43482</v>
      </c>
      <c r="R1249" s="107" t="s">
        <v>269</v>
      </c>
      <c r="S1249" s="48">
        <v>25675000</v>
      </c>
      <c r="T1249" s="48">
        <v>0</v>
      </c>
      <c r="U1249" s="48">
        <v>0</v>
      </c>
      <c r="V1249" s="131">
        <v>25675000</v>
      </c>
      <c r="W1249" s="48">
        <v>25675000</v>
      </c>
      <c r="X1249" s="48">
        <v>0</v>
      </c>
      <c r="AA1249" s="107"/>
      <c r="AB1249" s="107"/>
    </row>
    <row r="1250" spans="1:28" s="48" customFormat="1" x14ac:dyDescent="0.25">
      <c r="A1250" s="107">
        <v>2020</v>
      </c>
      <c r="B1250" s="107">
        <v>118</v>
      </c>
      <c r="C1250" s="107">
        <v>1</v>
      </c>
      <c r="D1250" s="109">
        <v>43831</v>
      </c>
      <c r="E1250" s="109">
        <v>44104</v>
      </c>
      <c r="F1250" s="109">
        <v>44104</v>
      </c>
      <c r="G1250" s="107" t="s">
        <v>3109</v>
      </c>
      <c r="H1250" s="107" t="s">
        <v>4157</v>
      </c>
      <c r="I1250" s="107">
        <v>867</v>
      </c>
      <c r="J1250" s="107">
        <v>842</v>
      </c>
      <c r="K1250" s="109">
        <v>44042</v>
      </c>
      <c r="L1250" s="107" t="s">
        <v>172</v>
      </c>
      <c r="M1250" s="107">
        <v>1015399199</v>
      </c>
      <c r="N1250" s="107" t="s">
        <v>37</v>
      </c>
      <c r="O1250" s="107" t="s">
        <v>112</v>
      </c>
      <c r="P1250" s="107">
        <v>593</v>
      </c>
      <c r="Q1250" s="109">
        <v>44042</v>
      </c>
      <c r="R1250" s="107" t="s">
        <v>4455</v>
      </c>
      <c r="S1250" s="48">
        <v>41500000</v>
      </c>
      <c r="T1250" s="48">
        <v>0</v>
      </c>
      <c r="U1250" s="48">
        <v>0</v>
      </c>
      <c r="V1250" s="130">
        <v>41500000</v>
      </c>
      <c r="W1250" s="48">
        <v>8300000</v>
      </c>
      <c r="X1250" s="48">
        <v>33200000</v>
      </c>
      <c r="AA1250" s="107"/>
      <c r="AB1250" s="107"/>
    </row>
    <row r="1251" spans="1:28" s="48" customFormat="1" x14ac:dyDescent="0.25">
      <c r="A1251" s="107">
        <v>2020</v>
      </c>
      <c r="B1251" s="107">
        <v>118</v>
      </c>
      <c r="C1251" s="107">
        <v>1</v>
      </c>
      <c r="D1251" s="109">
        <v>43831</v>
      </c>
      <c r="E1251" s="109">
        <v>44104</v>
      </c>
      <c r="F1251" s="109">
        <v>44104</v>
      </c>
      <c r="G1251" s="107" t="s">
        <v>3255</v>
      </c>
      <c r="H1251" s="107" t="s">
        <v>4402</v>
      </c>
      <c r="I1251" s="107">
        <v>984</v>
      </c>
      <c r="J1251" s="107">
        <v>867</v>
      </c>
      <c r="K1251" s="109">
        <v>44055</v>
      </c>
      <c r="L1251" s="107" t="s">
        <v>172</v>
      </c>
      <c r="M1251" s="107">
        <v>19331196</v>
      </c>
      <c r="N1251" s="107" t="s">
        <v>3353</v>
      </c>
      <c r="O1251" s="107" t="s">
        <v>112</v>
      </c>
      <c r="P1251" s="107">
        <v>594</v>
      </c>
      <c r="Q1251" s="109">
        <v>44055</v>
      </c>
      <c r="R1251" s="107" t="s">
        <v>4456</v>
      </c>
      <c r="S1251" s="48">
        <v>68466667</v>
      </c>
      <c r="T1251" s="48">
        <v>0</v>
      </c>
      <c r="U1251" s="48">
        <v>0</v>
      </c>
      <c r="V1251" s="130">
        <v>68466667</v>
      </c>
      <c r="W1251" s="48">
        <v>5200000</v>
      </c>
      <c r="X1251" s="48">
        <v>63266667</v>
      </c>
      <c r="AA1251" s="107"/>
      <c r="AB1251" s="107"/>
    </row>
    <row r="1252" spans="1:28" s="48" customFormat="1" x14ac:dyDescent="0.25">
      <c r="A1252" s="107">
        <v>2020</v>
      </c>
      <c r="B1252" s="107">
        <v>118</v>
      </c>
      <c r="C1252" s="107">
        <v>1</v>
      </c>
      <c r="D1252" s="109">
        <v>43831</v>
      </c>
      <c r="E1252" s="109">
        <v>44104</v>
      </c>
      <c r="F1252" s="109">
        <v>44104</v>
      </c>
      <c r="G1252" s="107" t="s">
        <v>3274</v>
      </c>
      <c r="H1252" s="107" t="s">
        <v>4409</v>
      </c>
      <c r="I1252" s="107">
        <v>1029</v>
      </c>
      <c r="J1252" s="107">
        <v>846</v>
      </c>
      <c r="K1252" s="109">
        <v>44043</v>
      </c>
      <c r="L1252" s="107" t="s">
        <v>172</v>
      </c>
      <c r="M1252" s="107">
        <v>52777610</v>
      </c>
      <c r="N1252" s="107" t="s">
        <v>2258</v>
      </c>
      <c r="O1252" s="107" t="s">
        <v>112</v>
      </c>
      <c r="P1252" s="107">
        <v>595</v>
      </c>
      <c r="Q1252" s="109">
        <v>44043</v>
      </c>
      <c r="R1252" s="107" t="s">
        <v>4457</v>
      </c>
      <c r="S1252" s="48">
        <v>35000000</v>
      </c>
      <c r="T1252" s="48">
        <v>0</v>
      </c>
      <c r="U1252" s="48">
        <v>0</v>
      </c>
      <c r="V1252" s="130">
        <v>35000000</v>
      </c>
      <c r="W1252" s="48">
        <v>7000000</v>
      </c>
      <c r="X1252" s="48">
        <v>28000000</v>
      </c>
      <c r="AA1252" s="107"/>
      <c r="AB1252" s="107"/>
    </row>
    <row r="1253" spans="1:28" s="48" customFormat="1" x14ac:dyDescent="0.25">
      <c r="A1253" s="107">
        <v>2020</v>
      </c>
      <c r="B1253" s="107">
        <v>118</v>
      </c>
      <c r="C1253" s="107">
        <v>1</v>
      </c>
      <c r="D1253" s="109">
        <v>43831</v>
      </c>
      <c r="E1253" s="109">
        <v>44104</v>
      </c>
      <c r="F1253" s="109">
        <v>44104</v>
      </c>
      <c r="G1253" s="107" t="s">
        <v>3274</v>
      </c>
      <c r="H1253" s="107" t="s">
        <v>4409</v>
      </c>
      <c r="I1253" s="107">
        <v>1030</v>
      </c>
      <c r="J1253" s="107">
        <v>848</v>
      </c>
      <c r="K1253" s="109">
        <v>44043</v>
      </c>
      <c r="L1253" s="107" t="s">
        <v>172</v>
      </c>
      <c r="M1253" s="107">
        <v>51943044</v>
      </c>
      <c r="N1253" s="107" t="s">
        <v>2259</v>
      </c>
      <c r="O1253" s="107" t="s">
        <v>112</v>
      </c>
      <c r="P1253" s="107">
        <v>596</v>
      </c>
      <c r="Q1253" s="109">
        <v>44043</v>
      </c>
      <c r="R1253" s="107" t="s">
        <v>4458</v>
      </c>
      <c r="S1253" s="48">
        <v>30000000</v>
      </c>
      <c r="T1253" s="48">
        <v>0</v>
      </c>
      <c r="U1253" s="48">
        <v>0</v>
      </c>
      <c r="V1253" s="130">
        <v>30000000</v>
      </c>
      <c r="W1253" s="48">
        <v>5600000</v>
      </c>
      <c r="X1253" s="48">
        <v>24400000</v>
      </c>
      <c r="AA1253" s="107"/>
      <c r="AB1253" s="107"/>
    </row>
    <row r="1254" spans="1:28" s="48" customFormat="1" x14ac:dyDescent="0.25">
      <c r="A1254" s="107">
        <v>2020</v>
      </c>
      <c r="B1254" s="107">
        <v>118</v>
      </c>
      <c r="C1254" s="107">
        <v>1</v>
      </c>
      <c r="D1254" s="109">
        <v>43831</v>
      </c>
      <c r="E1254" s="109">
        <v>44104</v>
      </c>
      <c r="F1254" s="109">
        <v>44104</v>
      </c>
      <c r="G1254" s="107" t="s">
        <v>3279</v>
      </c>
      <c r="H1254" s="107" t="s">
        <v>4411</v>
      </c>
      <c r="I1254" s="107">
        <v>982</v>
      </c>
      <c r="J1254" s="107">
        <v>886</v>
      </c>
      <c r="K1254" s="109">
        <v>44057</v>
      </c>
      <c r="L1254" s="107" t="s">
        <v>172</v>
      </c>
      <c r="M1254" s="107">
        <v>52211600</v>
      </c>
      <c r="N1254" s="107" t="s">
        <v>3360</v>
      </c>
      <c r="O1254" s="107" t="s">
        <v>112</v>
      </c>
      <c r="P1254" s="107">
        <v>597</v>
      </c>
      <c r="Q1254" s="109">
        <v>44057</v>
      </c>
      <c r="R1254" s="107" t="s">
        <v>4459</v>
      </c>
      <c r="S1254" s="48">
        <v>50033333</v>
      </c>
      <c r="T1254" s="48">
        <v>0</v>
      </c>
      <c r="U1254" s="48">
        <v>0</v>
      </c>
      <c r="V1254" s="130">
        <v>50033333</v>
      </c>
      <c r="W1254" s="48">
        <v>4116667</v>
      </c>
      <c r="X1254" s="48">
        <v>45916666</v>
      </c>
      <c r="AA1254" s="107"/>
      <c r="AB1254" s="107"/>
    </row>
    <row r="1255" spans="1:28" s="48" customFormat="1" x14ac:dyDescent="0.25">
      <c r="A1255" s="107">
        <v>2020</v>
      </c>
      <c r="B1255" s="107">
        <v>118</v>
      </c>
      <c r="C1255" s="107">
        <v>1</v>
      </c>
      <c r="D1255" s="109">
        <v>43831</v>
      </c>
      <c r="E1255" s="109">
        <v>44104</v>
      </c>
      <c r="F1255" s="109">
        <v>44104</v>
      </c>
      <c r="G1255" s="107" t="s">
        <v>1741</v>
      </c>
      <c r="H1255" s="107" t="s">
        <v>4271</v>
      </c>
      <c r="I1255" s="107">
        <v>543</v>
      </c>
      <c r="J1255" s="107">
        <v>863</v>
      </c>
      <c r="K1255" s="109">
        <v>44053</v>
      </c>
      <c r="L1255" s="107" t="s">
        <v>171</v>
      </c>
      <c r="M1255" s="107">
        <v>900251139</v>
      </c>
      <c r="N1255" s="107" t="s">
        <v>3365</v>
      </c>
      <c r="O1255" s="107" t="s">
        <v>3366</v>
      </c>
      <c r="P1255" s="107">
        <v>598</v>
      </c>
      <c r="Q1255" s="109">
        <v>44053</v>
      </c>
      <c r="R1255" s="107" t="s">
        <v>4460</v>
      </c>
      <c r="S1255" s="48">
        <v>200000</v>
      </c>
      <c r="T1255" s="48">
        <v>0</v>
      </c>
      <c r="U1255" s="48">
        <v>0</v>
      </c>
      <c r="V1255" s="130">
        <v>200000</v>
      </c>
      <c r="W1255" s="48">
        <v>164000</v>
      </c>
      <c r="X1255" s="48">
        <v>36000</v>
      </c>
      <c r="AA1255" s="107"/>
      <c r="AB1255" s="107"/>
    </row>
    <row r="1256" spans="1:28" s="48" customFormat="1" x14ac:dyDescent="0.25">
      <c r="A1256" s="107">
        <v>2020</v>
      </c>
      <c r="B1256" s="107">
        <v>118</v>
      </c>
      <c r="C1256" s="107">
        <v>1</v>
      </c>
      <c r="D1256" s="109">
        <v>43831</v>
      </c>
      <c r="E1256" s="109">
        <v>44104</v>
      </c>
      <c r="F1256" s="109">
        <v>44104</v>
      </c>
      <c r="G1256" s="107" t="s">
        <v>3373</v>
      </c>
      <c r="H1256" s="107" t="s">
        <v>4461</v>
      </c>
      <c r="I1256" s="107">
        <v>543</v>
      </c>
      <c r="J1256" s="107">
        <v>863</v>
      </c>
      <c r="K1256" s="109">
        <v>44053</v>
      </c>
      <c r="L1256" s="107" t="s">
        <v>171</v>
      </c>
      <c r="M1256" s="107">
        <v>900251139</v>
      </c>
      <c r="N1256" s="107" t="s">
        <v>3365</v>
      </c>
      <c r="O1256" s="107" t="s">
        <v>3366</v>
      </c>
      <c r="P1256" s="107">
        <v>598</v>
      </c>
      <c r="Q1256" s="109">
        <v>44053</v>
      </c>
      <c r="R1256" s="107" t="s">
        <v>4460</v>
      </c>
      <c r="S1256" s="48">
        <v>1300000</v>
      </c>
      <c r="T1256" s="48">
        <v>0</v>
      </c>
      <c r="U1256" s="48">
        <v>0</v>
      </c>
      <c r="V1256" s="130">
        <v>1300000</v>
      </c>
      <c r="W1256" s="48">
        <v>79076</v>
      </c>
      <c r="X1256" s="48">
        <v>1220924</v>
      </c>
      <c r="AA1256" s="107"/>
      <c r="AB1256" s="107"/>
    </row>
    <row r="1257" spans="1:28" s="48" customFormat="1" x14ac:dyDescent="0.25">
      <c r="A1257" s="107">
        <v>2020</v>
      </c>
      <c r="B1257" s="107">
        <v>118</v>
      </c>
      <c r="C1257" s="107">
        <v>1</v>
      </c>
      <c r="D1257" s="109">
        <v>43831</v>
      </c>
      <c r="E1257" s="109">
        <v>44104</v>
      </c>
      <c r="F1257" s="109">
        <v>44104</v>
      </c>
      <c r="G1257" s="107" t="s">
        <v>3380</v>
      </c>
      <c r="H1257" s="107" t="s">
        <v>4462</v>
      </c>
      <c r="I1257" s="107">
        <v>543</v>
      </c>
      <c r="J1257" s="107">
        <v>863</v>
      </c>
      <c r="K1257" s="109">
        <v>44053</v>
      </c>
      <c r="L1257" s="107" t="s">
        <v>171</v>
      </c>
      <c r="M1257" s="107">
        <v>900251139</v>
      </c>
      <c r="N1257" s="107" t="s">
        <v>3365</v>
      </c>
      <c r="O1257" s="107" t="s">
        <v>3366</v>
      </c>
      <c r="P1257" s="107">
        <v>598</v>
      </c>
      <c r="Q1257" s="109">
        <v>44053</v>
      </c>
      <c r="R1257" s="107" t="s">
        <v>4460</v>
      </c>
      <c r="S1257" s="48">
        <v>2000000</v>
      </c>
      <c r="T1257" s="48">
        <v>0</v>
      </c>
      <c r="U1257" s="48">
        <v>0</v>
      </c>
      <c r="V1257" s="130">
        <v>2000000</v>
      </c>
      <c r="W1257" s="48">
        <v>211000</v>
      </c>
      <c r="X1257" s="48">
        <v>1789000</v>
      </c>
      <c r="AA1257" s="107"/>
      <c r="AB1257" s="107"/>
    </row>
    <row r="1258" spans="1:28" s="48" customFormat="1" x14ac:dyDescent="0.25">
      <c r="A1258" s="107">
        <v>2020</v>
      </c>
      <c r="B1258" s="107">
        <v>118</v>
      </c>
      <c r="C1258" s="107">
        <v>1</v>
      </c>
      <c r="D1258" s="109">
        <v>43831</v>
      </c>
      <c r="E1258" s="109">
        <v>44104</v>
      </c>
      <c r="F1258" s="109">
        <v>44104</v>
      </c>
      <c r="G1258" s="107" t="s">
        <v>3377</v>
      </c>
      <c r="H1258" s="107" t="s">
        <v>3378</v>
      </c>
      <c r="I1258" s="107">
        <v>543</v>
      </c>
      <c r="J1258" s="107">
        <v>863</v>
      </c>
      <c r="K1258" s="109">
        <v>44053</v>
      </c>
      <c r="L1258" s="107" t="s">
        <v>171</v>
      </c>
      <c r="M1258" s="107">
        <v>900251139</v>
      </c>
      <c r="N1258" s="107" t="s">
        <v>3365</v>
      </c>
      <c r="O1258" s="107" t="s">
        <v>3366</v>
      </c>
      <c r="P1258" s="107">
        <v>598</v>
      </c>
      <c r="Q1258" s="109">
        <v>44053</v>
      </c>
      <c r="R1258" s="107" t="s">
        <v>4460</v>
      </c>
      <c r="S1258" s="48">
        <v>5000000</v>
      </c>
      <c r="T1258" s="48">
        <v>0</v>
      </c>
      <c r="U1258" s="48">
        <v>0</v>
      </c>
      <c r="V1258" s="130">
        <v>5000000</v>
      </c>
      <c r="W1258" s="48">
        <v>1574000</v>
      </c>
      <c r="X1258" s="48">
        <v>3426000</v>
      </c>
      <c r="AA1258" s="107"/>
      <c r="AB1258" s="107"/>
    </row>
    <row r="1259" spans="1:28" s="48" customFormat="1" x14ac:dyDescent="0.25">
      <c r="A1259" s="107">
        <v>2020</v>
      </c>
      <c r="B1259" s="107">
        <v>118</v>
      </c>
      <c r="C1259" s="107">
        <v>1</v>
      </c>
      <c r="D1259" s="109">
        <v>43831</v>
      </c>
      <c r="E1259" s="109">
        <v>44104</v>
      </c>
      <c r="F1259" s="109">
        <v>44104</v>
      </c>
      <c r="G1259" s="107" t="s">
        <v>3363</v>
      </c>
      <c r="H1259" s="107" t="s">
        <v>4463</v>
      </c>
      <c r="I1259" s="107">
        <v>543</v>
      </c>
      <c r="J1259" s="107">
        <v>863</v>
      </c>
      <c r="K1259" s="109">
        <v>44053</v>
      </c>
      <c r="L1259" s="107" t="s">
        <v>171</v>
      </c>
      <c r="M1259" s="107">
        <v>900251139</v>
      </c>
      <c r="N1259" s="107" t="s">
        <v>3365</v>
      </c>
      <c r="O1259" s="107" t="s">
        <v>3366</v>
      </c>
      <c r="P1259" s="107">
        <v>598</v>
      </c>
      <c r="Q1259" s="109">
        <v>44053</v>
      </c>
      <c r="R1259" s="107" t="s">
        <v>4460</v>
      </c>
      <c r="S1259" s="48">
        <v>6000000</v>
      </c>
      <c r="T1259" s="48">
        <v>0</v>
      </c>
      <c r="U1259" s="48">
        <v>0</v>
      </c>
      <c r="V1259" s="130">
        <v>6000000</v>
      </c>
      <c r="W1259" s="48">
        <v>1092000</v>
      </c>
      <c r="X1259" s="48">
        <v>4908000</v>
      </c>
      <c r="AA1259" s="107"/>
      <c r="AB1259" s="107"/>
    </row>
    <row r="1260" spans="1:28" s="48" customFormat="1" x14ac:dyDescent="0.25">
      <c r="A1260" s="107">
        <v>2020</v>
      </c>
      <c r="B1260" s="107">
        <v>118</v>
      </c>
      <c r="C1260" s="107">
        <v>1</v>
      </c>
      <c r="D1260" s="109">
        <v>43831</v>
      </c>
      <c r="E1260" s="109">
        <v>44104</v>
      </c>
      <c r="F1260" s="109">
        <v>44104</v>
      </c>
      <c r="G1260" s="107" t="s">
        <v>1745</v>
      </c>
      <c r="H1260" s="107" t="s">
        <v>4274</v>
      </c>
      <c r="I1260" s="107">
        <v>543</v>
      </c>
      <c r="J1260" s="107">
        <v>863</v>
      </c>
      <c r="K1260" s="109">
        <v>44053</v>
      </c>
      <c r="L1260" s="107" t="s">
        <v>171</v>
      </c>
      <c r="M1260" s="107">
        <v>900251139</v>
      </c>
      <c r="N1260" s="107" t="s">
        <v>3365</v>
      </c>
      <c r="O1260" s="107" t="s">
        <v>3366</v>
      </c>
      <c r="P1260" s="107">
        <v>598</v>
      </c>
      <c r="Q1260" s="109">
        <v>44053</v>
      </c>
      <c r="R1260" s="107" t="s">
        <v>4460</v>
      </c>
      <c r="S1260" s="48">
        <v>9000000</v>
      </c>
      <c r="T1260" s="48">
        <v>0</v>
      </c>
      <c r="U1260" s="48">
        <v>0</v>
      </c>
      <c r="V1260" s="130">
        <v>9000000</v>
      </c>
      <c r="W1260" s="48">
        <v>4400000</v>
      </c>
      <c r="X1260" s="48">
        <v>4600000</v>
      </c>
      <c r="AA1260" s="107"/>
      <c r="AB1260" s="107"/>
    </row>
    <row r="1261" spans="1:28" s="48" customFormat="1" x14ac:dyDescent="0.25">
      <c r="A1261" s="107">
        <v>2020</v>
      </c>
      <c r="B1261" s="107">
        <v>118</v>
      </c>
      <c r="C1261" s="107">
        <v>1</v>
      </c>
      <c r="D1261" s="109">
        <v>43831</v>
      </c>
      <c r="E1261" s="109">
        <v>44104</v>
      </c>
      <c r="F1261" s="109">
        <v>44104</v>
      </c>
      <c r="G1261" s="107" t="s">
        <v>3370</v>
      </c>
      <c r="H1261" s="107" t="s">
        <v>4464</v>
      </c>
      <c r="I1261" s="107">
        <v>543</v>
      </c>
      <c r="J1261" s="107">
        <v>863</v>
      </c>
      <c r="K1261" s="109">
        <v>44053</v>
      </c>
      <c r="L1261" s="107" t="s">
        <v>171</v>
      </c>
      <c r="M1261" s="107">
        <v>900251139</v>
      </c>
      <c r="N1261" s="107" t="s">
        <v>3365</v>
      </c>
      <c r="O1261" s="107" t="s">
        <v>3366</v>
      </c>
      <c r="P1261" s="107">
        <v>598</v>
      </c>
      <c r="Q1261" s="109">
        <v>44053</v>
      </c>
      <c r="R1261" s="107" t="s">
        <v>4460</v>
      </c>
      <c r="S1261" s="48">
        <v>50000000</v>
      </c>
      <c r="T1261" s="48">
        <v>0</v>
      </c>
      <c r="U1261" s="48">
        <v>0</v>
      </c>
      <c r="V1261" s="130">
        <v>50000000</v>
      </c>
      <c r="W1261" s="48">
        <v>19840000</v>
      </c>
      <c r="X1261" s="48">
        <v>30160000</v>
      </c>
      <c r="AA1261" s="107"/>
      <c r="AB1261" s="107"/>
    </row>
    <row r="1262" spans="1:28" s="48" customFormat="1" x14ac:dyDescent="0.25">
      <c r="A1262" s="107">
        <v>2020</v>
      </c>
      <c r="B1262" s="107">
        <v>118</v>
      </c>
      <c r="C1262" s="107">
        <v>1</v>
      </c>
      <c r="D1262" s="109">
        <v>43831</v>
      </c>
      <c r="E1262" s="109">
        <v>44104</v>
      </c>
      <c r="F1262" s="109">
        <v>44104</v>
      </c>
      <c r="G1262" s="107" t="s">
        <v>3279</v>
      </c>
      <c r="H1262" s="107" t="s">
        <v>4411</v>
      </c>
      <c r="I1262" s="107">
        <v>973</v>
      </c>
      <c r="J1262" s="107">
        <v>849</v>
      </c>
      <c r="K1262" s="109">
        <v>44043</v>
      </c>
      <c r="L1262" s="107" t="s">
        <v>172</v>
      </c>
      <c r="M1262" s="107">
        <v>1033747881</v>
      </c>
      <c r="N1262" s="107" t="s">
        <v>2260</v>
      </c>
      <c r="O1262" s="107" t="s">
        <v>112</v>
      </c>
      <c r="P1262" s="107">
        <v>600</v>
      </c>
      <c r="Q1262" s="109">
        <v>44043</v>
      </c>
      <c r="R1262" s="107" t="s">
        <v>4465</v>
      </c>
      <c r="S1262" s="48">
        <v>30000000</v>
      </c>
      <c r="T1262" s="48">
        <v>0</v>
      </c>
      <c r="U1262" s="48">
        <v>0</v>
      </c>
      <c r="V1262" s="130">
        <v>30000000</v>
      </c>
      <c r="W1262" s="48">
        <v>4200000</v>
      </c>
      <c r="X1262" s="48">
        <v>25800000</v>
      </c>
      <c r="AA1262" s="107"/>
      <c r="AB1262" s="107"/>
    </row>
    <row r="1263" spans="1:28" s="48" customFormat="1" x14ac:dyDescent="0.25">
      <c r="A1263" s="107">
        <v>2020</v>
      </c>
      <c r="B1263" s="107">
        <v>118</v>
      </c>
      <c r="C1263" s="107">
        <v>1</v>
      </c>
      <c r="D1263" s="109">
        <v>43831</v>
      </c>
      <c r="E1263" s="109">
        <v>44104</v>
      </c>
      <c r="F1263" s="109">
        <v>44104</v>
      </c>
      <c r="G1263" s="107" t="s">
        <v>3213</v>
      </c>
      <c r="H1263" s="107" t="s">
        <v>4326</v>
      </c>
      <c r="I1263" s="107">
        <v>920</v>
      </c>
      <c r="J1263" s="107">
        <v>911</v>
      </c>
      <c r="K1263" s="109">
        <v>44061</v>
      </c>
      <c r="L1263" s="107" t="s">
        <v>172</v>
      </c>
      <c r="M1263" s="107">
        <v>14326830</v>
      </c>
      <c r="N1263" s="107" t="s">
        <v>3385</v>
      </c>
      <c r="O1263" s="107" t="s">
        <v>112</v>
      </c>
      <c r="P1263" s="107">
        <v>601</v>
      </c>
      <c r="Q1263" s="109">
        <v>44061</v>
      </c>
      <c r="R1263" s="107" t="s">
        <v>4466</v>
      </c>
      <c r="S1263" s="48">
        <v>20100000</v>
      </c>
      <c r="T1263" s="48">
        <v>0</v>
      </c>
      <c r="U1263" s="48">
        <v>0</v>
      </c>
      <c r="V1263" s="130">
        <v>20100000</v>
      </c>
      <c r="W1263" s="48">
        <v>1500000</v>
      </c>
      <c r="X1263" s="48">
        <v>18600000</v>
      </c>
      <c r="AA1263" s="107"/>
      <c r="AB1263" s="107"/>
    </row>
    <row r="1264" spans="1:28" s="48" customFormat="1" x14ac:dyDescent="0.25">
      <c r="A1264" s="107">
        <v>2020</v>
      </c>
      <c r="B1264" s="107">
        <v>118</v>
      </c>
      <c r="C1264" s="107">
        <v>1</v>
      </c>
      <c r="D1264" s="109">
        <v>43831</v>
      </c>
      <c r="E1264" s="109">
        <v>44104</v>
      </c>
      <c r="F1264" s="109">
        <v>44104</v>
      </c>
      <c r="G1264" s="107" t="s">
        <v>3327</v>
      </c>
      <c r="H1264" s="107" t="s">
        <v>4441</v>
      </c>
      <c r="I1264" s="107">
        <v>974</v>
      </c>
      <c r="J1264" s="107">
        <v>864</v>
      </c>
      <c r="K1264" s="109">
        <v>44053</v>
      </c>
      <c r="L1264" s="107" t="s">
        <v>172</v>
      </c>
      <c r="M1264" s="107">
        <v>1010194275</v>
      </c>
      <c r="N1264" s="107" t="s">
        <v>3388</v>
      </c>
      <c r="O1264" s="107" t="s">
        <v>112</v>
      </c>
      <c r="P1264" s="107">
        <v>602</v>
      </c>
      <c r="Q1264" s="109">
        <v>44053</v>
      </c>
      <c r="R1264" s="107" t="s">
        <v>4467</v>
      </c>
      <c r="S1264" s="48">
        <v>26860000</v>
      </c>
      <c r="T1264" s="48">
        <v>0</v>
      </c>
      <c r="U1264" s="48">
        <v>0</v>
      </c>
      <c r="V1264" s="130">
        <v>26860000</v>
      </c>
      <c r="W1264" s="48">
        <v>3230000</v>
      </c>
      <c r="X1264" s="48">
        <v>23630000</v>
      </c>
      <c r="AA1264" s="107"/>
      <c r="AB1264" s="107"/>
    </row>
    <row r="1265" spans="1:28" s="48" customFormat="1" x14ac:dyDescent="0.25">
      <c r="A1265" s="107">
        <v>2020</v>
      </c>
      <c r="B1265" s="107">
        <v>118</v>
      </c>
      <c r="C1265" s="107">
        <v>1</v>
      </c>
      <c r="D1265" s="109">
        <v>43831</v>
      </c>
      <c r="E1265" s="109">
        <v>44104</v>
      </c>
      <c r="F1265" s="109">
        <v>44104</v>
      </c>
      <c r="G1265" s="107" t="s">
        <v>3109</v>
      </c>
      <c r="H1265" s="107" t="s">
        <v>4157</v>
      </c>
      <c r="I1265" s="107">
        <v>868</v>
      </c>
      <c r="J1265" s="107">
        <v>834</v>
      </c>
      <c r="K1265" s="109">
        <v>44042</v>
      </c>
      <c r="L1265" s="107" t="s">
        <v>172</v>
      </c>
      <c r="M1265" s="107">
        <v>52963623</v>
      </c>
      <c r="N1265" s="107" t="s">
        <v>132</v>
      </c>
      <c r="O1265" s="107" t="s">
        <v>112</v>
      </c>
      <c r="P1265" s="107">
        <v>603</v>
      </c>
      <c r="Q1265" s="109">
        <v>44042</v>
      </c>
      <c r="R1265" s="107" t="s">
        <v>4468</v>
      </c>
      <c r="S1265" s="48">
        <v>27750000</v>
      </c>
      <c r="T1265" s="48">
        <v>0</v>
      </c>
      <c r="U1265" s="48">
        <v>0</v>
      </c>
      <c r="V1265" s="130">
        <v>27750000</v>
      </c>
      <c r="W1265" s="48">
        <v>5550000</v>
      </c>
      <c r="X1265" s="48">
        <v>22200000</v>
      </c>
      <c r="AA1265" s="107"/>
      <c r="AB1265" s="107"/>
    </row>
    <row r="1266" spans="1:28" s="48" customFormat="1" x14ac:dyDescent="0.25">
      <c r="A1266" s="107">
        <v>2020</v>
      </c>
      <c r="B1266" s="107">
        <v>118</v>
      </c>
      <c r="C1266" s="107">
        <v>1</v>
      </c>
      <c r="D1266" s="109">
        <v>43831</v>
      </c>
      <c r="E1266" s="109">
        <v>44104</v>
      </c>
      <c r="F1266" s="109">
        <v>44104</v>
      </c>
      <c r="G1266" s="107" t="s">
        <v>3255</v>
      </c>
      <c r="H1266" s="107" t="s">
        <v>4402</v>
      </c>
      <c r="I1266" s="107">
        <v>1018</v>
      </c>
      <c r="J1266" s="107">
        <v>878</v>
      </c>
      <c r="K1266" s="109">
        <v>44056</v>
      </c>
      <c r="L1266" s="107" t="s">
        <v>172</v>
      </c>
      <c r="M1266" s="107">
        <v>80850767</v>
      </c>
      <c r="N1266" s="107" t="s">
        <v>3393</v>
      </c>
      <c r="O1266" s="107" t="s">
        <v>112</v>
      </c>
      <c r="P1266" s="107">
        <v>604</v>
      </c>
      <c r="Q1266" s="109">
        <v>44056</v>
      </c>
      <c r="R1266" s="107" t="s">
        <v>4469</v>
      </c>
      <c r="S1266" s="48">
        <v>38236000</v>
      </c>
      <c r="T1266" s="48">
        <v>0</v>
      </c>
      <c r="U1266" s="48">
        <v>0</v>
      </c>
      <c r="V1266" s="130">
        <v>38236000</v>
      </c>
      <c r="W1266" s="48">
        <v>4114000</v>
      </c>
      <c r="X1266" s="48">
        <v>34122000</v>
      </c>
      <c r="AA1266" s="107"/>
      <c r="AB1266" s="107"/>
    </row>
    <row r="1267" spans="1:28" s="48" customFormat="1" x14ac:dyDescent="0.25">
      <c r="A1267" s="107">
        <v>2020</v>
      </c>
      <c r="B1267" s="107">
        <v>118</v>
      </c>
      <c r="C1267" s="107">
        <v>1</v>
      </c>
      <c r="D1267" s="109">
        <v>43831</v>
      </c>
      <c r="E1267" s="109">
        <v>44104</v>
      </c>
      <c r="F1267" s="109">
        <v>44104</v>
      </c>
      <c r="G1267" s="107" t="s">
        <v>2510</v>
      </c>
      <c r="H1267" s="107" t="s">
        <v>3855</v>
      </c>
      <c r="I1267" s="107">
        <v>1067</v>
      </c>
      <c r="J1267" s="107">
        <v>852</v>
      </c>
      <c r="K1267" s="109">
        <v>44046</v>
      </c>
      <c r="L1267" s="107" t="s">
        <v>172</v>
      </c>
      <c r="M1267" s="107">
        <v>1013583266</v>
      </c>
      <c r="N1267" s="107" t="s">
        <v>3396</v>
      </c>
      <c r="O1267" s="107" t="s">
        <v>3397</v>
      </c>
      <c r="P1267" s="107">
        <v>605</v>
      </c>
      <c r="Q1267" s="109">
        <v>44046</v>
      </c>
      <c r="R1267" s="107" t="s">
        <v>4470</v>
      </c>
      <c r="S1267" s="48">
        <v>25000000</v>
      </c>
      <c r="T1267" s="48">
        <v>0</v>
      </c>
      <c r="U1267" s="48">
        <v>0</v>
      </c>
      <c r="V1267" s="130">
        <v>25000000</v>
      </c>
      <c r="W1267" s="48">
        <v>4666667</v>
      </c>
      <c r="X1267" s="48">
        <v>20333333</v>
      </c>
      <c r="AA1267" s="107"/>
      <c r="AB1267" s="107"/>
    </row>
    <row r="1268" spans="1:28" s="48" customFormat="1" x14ac:dyDescent="0.25">
      <c r="A1268" s="107">
        <v>2020</v>
      </c>
      <c r="B1268" s="107">
        <v>118</v>
      </c>
      <c r="C1268" s="107">
        <v>1</v>
      </c>
      <c r="D1268" s="109">
        <v>43831</v>
      </c>
      <c r="E1268" s="109">
        <v>44104</v>
      </c>
      <c r="F1268" s="109">
        <v>44104</v>
      </c>
      <c r="G1268" s="107" t="s">
        <v>3109</v>
      </c>
      <c r="H1268" s="107" t="s">
        <v>4157</v>
      </c>
      <c r="I1268" s="107">
        <v>1059</v>
      </c>
      <c r="J1268" s="107">
        <v>872</v>
      </c>
      <c r="K1268" s="109">
        <v>44055</v>
      </c>
      <c r="L1268" s="107" t="s">
        <v>172</v>
      </c>
      <c r="M1268" s="107">
        <v>1022411811</v>
      </c>
      <c r="N1268" s="107" t="s">
        <v>3400</v>
      </c>
      <c r="O1268" s="107" t="s">
        <v>112</v>
      </c>
      <c r="P1268" s="107">
        <v>606</v>
      </c>
      <c r="Q1268" s="109">
        <v>44055</v>
      </c>
      <c r="R1268" s="107" t="s">
        <v>3875</v>
      </c>
      <c r="S1268" s="48">
        <v>27750000</v>
      </c>
      <c r="T1268" s="48">
        <v>0</v>
      </c>
      <c r="U1268" s="48">
        <v>0</v>
      </c>
      <c r="V1268" s="130">
        <v>27750000</v>
      </c>
      <c r="W1268" s="48">
        <v>3515000</v>
      </c>
      <c r="X1268" s="48">
        <v>24235000</v>
      </c>
      <c r="AA1268" s="107"/>
      <c r="AB1268" s="107"/>
    </row>
    <row r="1269" spans="1:28" s="48" customFormat="1" x14ac:dyDescent="0.25">
      <c r="A1269" s="107">
        <v>2020</v>
      </c>
      <c r="B1269" s="107">
        <v>118</v>
      </c>
      <c r="C1269" s="107">
        <v>1</v>
      </c>
      <c r="D1269" s="109">
        <v>43831</v>
      </c>
      <c r="E1269" s="109">
        <v>44104</v>
      </c>
      <c r="F1269" s="109">
        <v>44104</v>
      </c>
      <c r="G1269" s="107" t="s">
        <v>3213</v>
      </c>
      <c r="H1269" s="107" t="s">
        <v>4326</v>
      </c>
      <c r="I1269" s="107">
        <v>906</v>
      </c>
      <c r="J1269" s="107">
        <v>876</v>
      </c>
      <c r="K1269" s="109">
        <v>44056</v>
      </c>
      <c r="L1269" s="107" t="s">
        <v>172</v>
      </c>
      <c r="M1269" s="107">
        <v>39555426</v>
      </c>
      <c r="N1269" s="107" t="s">
        <v>3402</v>
      </c>
      <c r="O1269" s="107" t="s">
        <v>112</v>
      </c>
      <c r="P1269" s="107">
        <v>607</v>
      </c>
      <c r="Q1269" s="109">
        <v>44056</v>
      </c>
      <c r="R1269" s="107" t="s">
        <v>4471</v>
      </c>
      <c r="S1269" s="48">
        <v>27000000</v>
      </c>
      <c r="T1269" s="48">
        <v>0</v>
      </c>
      <c r="U1269" s="48">
        <v>0</v>
      </c>
      <c r="V1269" s="130">
        <v>27000000</v>
      </c>
      <c r="W1269" s="48">
        <v>3600000</v>
      </c>
      <c r="X1269" s="48">
        <v>23400000</v>
      </c>
      <c r="AA1269" s="107"/>
      <c r="AB1269" s="107"/>
    </row>
    <row r="1270" spans="1:28" s="48" customFormat="1" x14ac:dyDescent="0.25">
      <c r="A1270" s="107">
        <v>2020</v>
      </c>
      <c r="B1270" s="107">
        <v>118</v>
      </c>
      <c r="C1270" s="107">
        <v>1</v>
      </c>
      <c r="D1270" s="109">
        <v>43831</v>
      </c>
      <c r="E1270" s="109">
        <v>44104</v>
      </c>
      <c r="F1270" s="109">
        <v>44104</v>
      </c>
      <c r="G1270" s="107" t="s">
        <v>3234</v>
      </c>
      <c r="H1270" s="107" t="s">
        <v>4392</v>
      </c>
      <c r="I1270" s="107">
        <v>1065</v>
      </c>
      <c r="J1270" s="107">
        <v>870</v>
      </c>
      <c r="K1270" s="109">
        <v>44055</v>
      </c>
      <c r="L1270" s="107" t="s">
        <v>172</v>
      </c>
      <c r="M1270" s="107">
        <v>1022373229</v>
      </c>
      <c r="N1270" s="107" t="s">
        <v>3405</v>
      </c>
      <c r="O1270" s="107" t="s">
        <v>113</v>
      </c>
      <c r="P1270" s="107">
        <v>608</v>
      </c>
      <c r="Q1270" s="109">
        <v>44055</v>
      </c>
      <c r="R1270" s="107" t="s">
        <v>4472</v>
      </c>
      <c r="S1270" s="48">
        <v>12500000</v>
      </c>
      <c r="T1270" s="48">
        <v>0</v>
      </c>
      <c r="U1270" s="48">
        <v>0</v>
      </c>
      <c r="V1270" s="130">
        <v>12500000</v>
      </c>
      <c r="W1270" s="48">
        <v>833333</v>
      </c>
      <c r="X1270" s="48">
        <v>11666667</v>
      </c>
      <c r="AA1270" s="107"/>
      <c r="AB1270" s="107"/>
    </row>
    <row r="1271" spans="1:28" s="48" customFormat="1" x14ac:dyDescent="0.25">
      <c r="A1271" s="107">
        <v>2020</v>
      </c>
      <c r="B1271" s="107">
        <v>118</v>
      </c>
      <c r="C1271" s="107">
        <v>1</v>
      </c>
      <c r="D1271" s="109">
        <v>43831</v>
      </c>
      <c r="E1271" s="109">
        <v>44104</v>
      </c>
      <c r="F1271" s="109">
        <v>44104</v>
      </c>
      <c r="G1271" s="107" t="s">
        <v>3213</v>
      </c>
      <c r="H1271" s="107" t="s">
        <v>4326</v>
      </c>
      <c r="I1271" s="107">
        <v>916</v>
      </c>
      <c r="J1271" s="107">
        <v>922</v>
      </c>
      <c r="K1271" s="109">
        <v>44061</v>
      </c>
      <c r="L1271" s="107" t="s">
        <v>172</v>
      </c>
      <c r="M1271" s="107">
        <v>7173600</v>
      </c>
      <c r="N1271" s="107" t="s">
        <v>3408</v>
      </c>
      <c r="O1271" s="107" t="s">
        <v>112</v>
      </c>
      <c r="P1271" s="107">
        <v>609</v>
      </c>
      <c r="Q1271" s="109">
        <v>44061</v>
      </c>
      <c r="R1271" s="107" t="s">
        <v>4473</v>
      </c>
      <c r="S1271" s="48">
        <v>28000000</v>
      </c>
      <c r="T1271" s="48">
        <v>0</v>
      </c>
      <c r="U1271" s="48">
        <v>0</v>
      </c>
      <c r="V1271" s="130">
        <v>28000000</v>
      </c>
      <c r="W1271" s="48">
        <v>2000000</v>
      </c>
      <c r="X1271" s="48">
        <v>26000000</v>
      </c>
      <c r="AA1271" s="107"/>
      <c r="AB1271" s="107"/>
    </row>
    <row r="1272" spans="1:28" s="48" customFormat="1" x14ac:dyDescent="0.25">
      <c r="A1272" s="107">
        <v>2020</v>
      </c>
      <c r="B1272" s="107">
        <v>118</v>
      </c>
      <c r="C1272" s="107">
        <v>1</v>
      </c>
      <c r="D1272" s="109">
        <v>43831</v>
      </c>
      <c r="E1272" s="109">
        <v>44104</v>
      </c>
      <c r="F1272" s="109">
        <v>44104</v>
      </c>
      <c r="G1272" s="107" t="s">
        <v>3213</v>
      </c>
      <c r="H1272" s="107" t="s">
        <v>4326</v>
      </c>
      <c r="I1272" s="107">
        <v>879</v>
      </c>
      <c r="J1272" s="107">
        <v>923</v>
      </c>
      <c r="K1272" s="109">
        <v>44061</v>
      </c>
      <c r="L1272" s="107" t="s">
        <v>172</v>
      </c>
      <c r="M1272" s="107">
        <v>1022968862</v>
      </c>
      <c r="N1272" s="107" t="s">
        <v>3411</v>
      </c>
      <c r="O1272" s="107" t="s">
        <v>112</v>
      </c>
      <c r="P1272" s="107">
        <v>610</v>
      </c>
      <c r="Q1272" s="109">
        <v>44061</v>
      </c>
      <c r="R1272" s="107" t="s">
        <v>4440</v>
      </c>
      <c r="S1272" s="48">
        <v>21000000</v>
      </c>
      <c r="T1272" s="48">
        <v>0</v>
      </c>
      <c r="U1272" s="48">
        <v>0</v>
      </c>
      <c r="V1272" s="130">
        <v>21000000</v>
      </c>
      <c r="W1272" s="48">
        <v>1500000</v>
      </c>
      <c r="X1272" s="48">
        <v>19500000</v>
      </c>
      <c r="AA1272" s="107"/>
      <c r="AB1272" s="107"/>
    </row>
    <row r="1273" spans="1:28" s="48" customFormat="1" x14ac:dyDescent="0.25">
      <c r="A1273" s="107">
        <v>2020</v>
      </c>
      <c r="B1273" s="107">
        <v>118</v>
      </c>
      <c r="C1273" s="107">
        <v>1</v>
      </c>
      <c r="D1273" s="109">
        <v>43831</v>
      </c>
      <c r="E1273" s="109">
        <v>44104</v>
      </c>
      <c r="F1273" s="109">
        <v>44104</v>
      </c>
      <c r="G1273" s="107" t="s">
        <v>3249</v>
      </c>
      <c r="H1273" s="107" t="s">
        <v>4399</v>
      </c>
      <c r="I1273" s="107">
        <v>1041</v>
      </c>
      <c r="J1273" s="107">
        <v>862</v>
      </c>
      <c r="K1273" s="109">
        <v>44048</v>
      </c>
      <c r="L1273" s="107" t="s">
        <v>172</v>
      </c>
      <c r="M1273" s="107">
        <v>79950225</v>
      </c>
      <c r="N1273" s="107" t="s">
        <v>3413</v>
      </c>
      <c r="O1273" s="107" t="s">
        <v>112</v>
      </c>
      <c r="P1273" s="107">
        <v>611</v>
      </c>
      <c r="Q1273" s="109">
        <v>44048</v>
      </c>
      <c r="R1273" s="107" t="s">
        <v>4474</v>
      </c>
      <c r="S1273" s="48">
        <v>24000000</v>
      </c>
      <c r="T1273" s="48">
        <v>0</v>
      </c>
      <c r="U1273" s="48">
        <v>0</v>
      </c>
      <c r="V1273" s="130">
        <v>24000000</v>
      </c>
      <c r="W1273" s="48">
        <v>5000000</v>
      </c>
      <c r="X1273" s="48">
        <v>19000000</v>
      </c>
      <c r="AA1273" s="107"/>
      <c r="AB1273" s="107"/>
    </row>
    <row r="1274" spans="1:28" s="48" customFormat="1" x14ac:dyDescent="0.25">
      <c r="A1274" s="107">
        <v>2020</v>
      </c>
      <c r="B1274" s="107">
        <v>118</v>
      </c>
      <c r="C1274" s="107">
        <v>1</v>
      </c>
      <c r="D1274" s="109">
        <v>43831</v>
      </c>
      <c r="E1274" s="109">
        <v>44104</v>
      </c>
      <c r="F1274" s="109">
        <v>44104</v>
      </c>
      <c r="G1274" s="107" t="s">
        <v>3234</v>
      </c>
      <c r="H1274" s="107" t="s">
        <v>4392</v>
      </c>
      <c r="I1274" s="107">
        <v>967</v>
      </c>
      <c r="J1274" s="107">
        <v>974</v>
      </c>
      <c r="K1274" s="109">
        <v>44083</v>
      </c>
      <c r="L1274" s="107" t="s">
        <v>172</v>
      </c>
      <c r="M1274" s="107">
        <v>1010162216</v>
      </c>
      <c r="N1274" s="107" t="s">
        <v>1431</v>
      </c>
      <c r="O1274" s="107" t="s">
        <v>112</v>
      </c>
      <c r="P1274" s="107">
        <v>612</v>
      </c>
      <c r="Q1274" s="109">
        <v>44083</v>
      </c>
      <c r="R1274" s="107" t="s">
        <v>1481</v>
      </c>
      <c r="S1274" s="48">
        <v>20000000</v>
      </c>
      <c r="T1274" s="48">
        <v>0</v>
      </c>
      <c r="U1274" s="48">
        <v>0</v>
      </c>
      <c r="V1274" s="130">
        <v>20000000</v>
      </c>
      <c r="W1274" s="48">
        <v>0</v>
      </c>
      <c r="X1274" s="48">
        <v>20000000</v>
      </c>
      <c r="AA1274" s="107"/>
      <c r="AB1274" s="107"/>
    </row>
    <row r="1275" spans="1:28" s="48" customFormat="1" x14ac:dyDescent="0.25">
      <c r="A1275" s="107">
        <v>2020</v>
      </c>
      <c r="B1275" s="107">
        <v>118</v>
      </c>
      <c r="C1275" s="107">
        <v>1</v>
      </c>
      <c r="D1275" s="109">
        <v>43831</v>
      </c>
      <c r="E1275" s="109">
        <v>44104</v>
      </c>
      <c r="F1275" s="109">
        <v>44104</v>
      </c>
      <c r="G1275" s="107" t="s">
        <v>3274</v>
      </c>
      <c r="H1275" s="107" t="s">
        <v>4409</v>
      </c>
      <c r="I1275" s="107">
        <v>1063</v>
      </c>
      <c r="J1275" s="107">
        <v>861</v>
      </c>
      <c r="K1275" s="109">
        <v>44047</v>
      </c>
      <c r="L1275" s="107" t="s">
        <v>171</v>
      </c>
      <c r="M1275" s="107">
        <v>899999074</v>
      </c>
      <c r="N1275" s="107" t="s">
        <v>3416</v>
      </c>
      <c r="O1275" s="107" t="s">
        <v>3417</v>
      </c>
      <c r="P1275" s="107">
        <v>613</v>
      </c>
      <c r="Q1275" s="109">
        <v>44047</v>
      </c>
      <c r="R1275" s="107" t="s">
        <v>4475</v>
      </c>
      <c r="S1275" s="48">
        <v>2102795429</v>
      </c>
      <c r="T1275" s="48">
        <v>0</v>
      </c>
      <c r="U1275" s="48">
        <v>0</v>
      </c>
      <c r="V1275" s="130">
        <v>2102795429</v>
      </c>
      <c r="W1275" s="48">
        <v>2102795429</v>
      </c>
      <c r="X1275" s="48">
        <v>0</v>
      </c>
      <c r="AA1275" s="107"/>
      <c r="AB1275" s="107"/>
    </row>
    <row r="1276" spans="1:28" s="48" customFormat="1" x14ac:dyDescent="0.25">
      <c r="A1276" s="107">
        <v>2020</v>
      </c>
      <c r="B1276" s="107">
        <v>118</v>
      </c>
      <c r="C1276" s="107">
        <v>1</v>
      </c>
      <c r="D1276" s="109">
        <v>43831</v>
      </c>
      <c r="E1276" s="109">
        <v>44104</v>
      </c>
      <c r="F1276" s="109">
        <v>44104</v>
      </c>
      <c r="G1276" s="107" t="s">
        <v>1054</v>
      </c>
      <c r="H1276" s="107" t="s">
        <v>1055</v>
      </c>
      <c r="I1276" s="107">
        <v>643</v>
      </c>
      <c r="J1276" s="107">
        <v>914</v>
      </c>
      <c r="K1276" s="109">
        <v>44061</v>
      </c>
      <c r="L1276" s="107" t="s">
        <v>171</v>
      </c>
      <c r="M1276" s="107">
        <v>900163941</v>
      </c>
      <c r="N1276" s="107" t="s">
        <v>3420</v>
      </c>
      <c r="O1276" s="107" t="s">
        <v>1278</v>
      </c>
      <c r="P1276" s="107">
        <v>614</v>
      </c>
      <c r="Q1276" s="109">
        <v>44061</v>
      </c>
      <c r="R1276" s="107" t="s">
        <v>4476</v>
      </c>
      <c r="S1276" s="48">
        <v>21117872</v>
      </c>
      <c r="T1276" s="48">
        <v>0</v>
      </c>
      <c r="U1276" s="48">
        <v>0</v>
      </c>
      <c r="V1276" s="130">
        <v>21117872</v>
      </c>
      <c r="W1276" s="48">
        <v>2119390</v>
      </c>
      <c r="X1276" s="48">
        <v>18998482</v>
      </c>
      <c r="AA1276" s="107"/>
      <c r="AB1276" s="107"/>
    </row>
    <row r="1277" spans="1:28" s="48" customFormat="1" x14ac:dyDescent="0.25">
      <c r="A1277" s="107">
        <v>2020</v>
      </c>
      <c r="B1277" s="107">
        <v>118</v>
      </c>
      <c r="C1277" s="107">
        <v>1</v>
      </c>
      <c r="D1277" s="109">
        <v>43831</v>
      </c>
      <c r="E1277" s="109">
        <v>44104</v>
      </c>
      <c r="F1277" s="109">
        <v>44104</v>
      </c>
      <c r="G1277" s="107" t="s">
        <v>3274</v>
      </c>
      <c r="H1277" s="107" t="s">
        <v>4409</v>
      </c>
      <c r="I1277" s="107">
        <v>1046</v>
      </c>
      <c r="J1277" s="107">
        <v>879</v>
      </c>
      <c r="K1277" s="109">
        <v>44056</v>
      </c>
      <c r="L1277" s="107" t="s">
        <v>172</v>
      </c>
      <c r="M1277" s="107">
        <v>35419180</v>
      </c>
      <c r="N1277" s="107" t="s">
        <v>3423</v>
      </c>
      <c r="O1277" s="107" t="s">
        <v>112</v>
      </c>
      <c r="P1277" s="107">
        <v>615</v>
      </c>
      <c r="Q1277" s="109">
        <v>44056</v>
      </c>
      <c r="R1277" s="107" t="s">
        <v>4477</v>
      </c>
      <c r="S1277" s="48">
        <v>37500000</v>
      </c>
      <c r="T1277" s="48">
        <v>0</v>
      </c>
      <c r="U1277" s="48">
        <v>0</v>
      </c>
      <c r="V1277" s="130">
        <v>37500000</v>
      </c>
      <c r="W1277" s="48">
        <v>4250000</v>
      </c>
      <c r="X1277" s="48">
        <v>33250000</v>
      </c>
      <c r="AA1277" s="107"/>
      <c r="AB1277" s="107"/>
    </row>
    <row r="1278" spans="1:28" s="48" customFormat="1" x14ac:dyDescent="0.25">
      <c r="A1278" s="107">
        <v>2020</v>
      </c>
      <c r="B1278" s="107">
        <v>118</v>
      </c>
      <c r="C1278" s="107">
        <v>1</v>
      </c>
      <c r="D1278" s="109">
        <v>43831</v>
      </c>
      <c r="E1278" s="109">
        <v>44104</v>
      </c>
      <c r="F1278" s="109">
        <v>44104</v>
      </c>
      <c r="G1278" s="107" t="s">
        <v>3109</v>
      </c>
      <c r="H1278" s="107" t="s">
        <v>4157</v>
      </c>
      <c r="I1278" s="107">
        <v>1060</v>
      </c>
      <c r="J1278" s="107">
        <v>932</v>
      </c>
      <c r="K1278" s="109">
        <v>44062</v>
      </c>
      <c r="L1278" s="107" t="s">
        <v>172</v>
      </c>
      <c r="M1278" s="107">
        <v>88210346</v>
      </c>
      <c r="N1278" s="107" t="s">
        <v>3426</v>
      </c>
      <c r="O1278" s="107" t="s">
        <v>112</v>
      </c>
      <c r="P1278" s="107">
        <v>616</v>
      </c>
      <c r="Q1278" s="109">
        <v>44062</v>
      </c>
      <c r="R1278" s="107" t="s">
        <v>4478</v>
      </c>
      <c r="S1278" s="48">
        <v>27750000</v>
      </c>
      <c r="T1278" s="48">
        <v>0</v>
      </c>
      <c r="U1278" s="48">
        <v>0</v>
      </c>
      <c r="V1278" s="130">
        <v>27750000</v>
      </c>
      <c r="W1278" s="48">
        <v>2220000</v>
      </c>
      <c r="X1278" s="48">
        <v>25530000</v>
      </c>
      <c r="AA1278" s="107"/>
      <c r="AB1278" s="107"/>
    </row>
    <row r="1279" spans="1:28" s="48" customFormat="1" x14ac:dyDescent="0.25">
      <c r="A1279" s="107">
        <v>2020</v>
      </c>
      <c r="B1279" s="107">
        <v>118</v>
      </c>
      <c r="C1279" s="107">
        <v>1</v>
      </c>
      <c r="D1279" s="109">
        <v>43831</v>
      </c>
      <c r="E1279" s="109">
        <v>44104</v>
      </c>
      <c r="F1279" s="109">
        <v>44104</v>
      </c>
      <c r="G1279" s="107" t="s">
        <v>3109</v>
      </c>
      <c r="H1279" s="107" t="s">
        <v>4157</v>
      </c>
      <c r="I1279" s="107">
        <v>860</v>
      </c>
      <c r="J1279" s="107">
        <v>900</v>
      </c>
      <c r="K1279" s="109">
        <v>44061</v>
      </c>
      <c r="L1279" s="107" t="s">
        <v>172</v>
      </c>
      <c r="M1279" s="107">
        <v>39698825</v>
      </c>
      <c r="N1279" s="107" t="s">
        <v>25</v>
      </c>
      <c r="O1279" s="107" t="s">
        <v>112</v>
      </c>
      <c r="P1279" s="107">
        <v>617</v>
      </c>
      <c r="Q1279" s="109">
        <v>44061</v>
      </c>
      <c r="R1279" s="107" t="s">
        <v>4479</v>
      </c>
      <c r="S1279" s="48">
        <v>62500000</v>
      </c>
      <c r="T1279" s="48">
        <v>0</v>
      </c>
      <c r="U1279" s="48">
        <v>0</v>
      </c>
      <c r="V1279" s="130">
        <v>62500000</v>
      </c>
      <c r="W1279" s="48">
        <v>5416667</v>
      </c>
      <c r="X1279" s="48">
        <v>57083333</v>
      </c>
      <c r="AA1279" s="107"/>
      <c r="AB1279" s="107"/>
    </row>
    <row r="1280" spans="1:28" s="48" customFormat="1" x14ac:dyDescent="0.25">
      <c r="A1280" s="107">
        <v>2020</v>
      </c>
      <c r="B1280" s="107">
        <v>118</v>
      </c>
      <c r="C1280" s="107">
        <v>1</v>
      </c>
      <c r="D1280" s="109">
        <v>43831</v>
      </c>
      <c r="E1280" s="109">
        <v>44104</v>
      </c>
      <c r="F1280" s="109">
        <v>44104</v>
      </c>
      <c r="G1280" s="107" t="s">
        <v>3274</v>
      </c>
      <c r="H1280" s="107" t="s">
        <v>4409</v>
      </c>
      <c r="I1280" s="107">
        <v>1027</v>
      </c>
      <c r="J1280" s="107">
        <v>905</v>
      </c>
      <c r="K1280" s="109">
        <v>44061</v>
      </c>
      <c r="L1280" s="107" t="s">
        <v>172</v>
      </c>
      <c r="M1280" s="107">
        <v>80050467</v>
      </c>
      <c r="N1280" s="107" t="s">
        <v>3431</v>
      </c>
      <c r="O1280" s="107" t="s">
        <v>112</v>
      </c>
      <c r="P1280" s="107">
        <v>618</v>
      </c>
      <c r="Q1280" s="109">
        <v>44061</v>
      </c>
      <c r="R1280" s="107" t="s">
        <v>4480</v>
      </c>
      <c r="S1280" s="48">
        <v>35000000</v>
      </c>
      <c r="T1280" s="48">
        <v>0</v>
      </c>
      <c r="U1280" s="48">
        <v>0</v>
      </c>
      <c r="V1280" s="130">
        <v>35000000</v>
      </c>
      <c r="W1280" s="48">
        <v>2800000</v>
      </c>
      <c r="X1280" s="48">
        <v>32200000</v>
      </c>
      <c r="AA1280" s="107"/>
      <c r="AB1280" s="107"/>
    </row>
    <row r="1281" spans="1:28" s="48" customFormat="1" x14ac:dyDescent="0.25">
      <c r="A1281" s="107">
        <v>2020</v>
      </c>
      <c r="B1281" s="107">
        <v>118</v>
      </c>
      <c r="C1281" s="107">
        <v>1</v>
      </c>
      <c r="D1281" s="109">
        <v>43831</v>
      </c>
      <c r="E1281" s="109">
        <v>44104</v>
      </c>
      <c r="F1281" s="109">
        <v>44104</v>
      </c>
      <c r="G1281" s="107" t="s">
        <v>3434</v>
      </c>
      <c r="H1281" s="107" t="s">
        <v>4104</v>
      </c>
      <c r="I1281" s="107">
        <v>1071</v>
      </c>
      <c r="J1281" s="107">
        <v>903</v>
      </c>
      <c r="K1281" s="109">
        <v>44061</v>
      </c>
      <c r="L1281" s="107" t="s">
        <v>172</v>
      </c>
      <c r="M1281" s="107">
        <v>80074877</v>
      </c>
      <c r="N1281" s="107" t="s">
        <v>3436</v>
      </c>
      <c r="O1281" s="107" t="s">
        <v>112</v>
      </c>
      <c r="P1281" s="107">
        <v>619</v>
      </c>
      <c r="Q1281" s="109">
        <v>44061</v>
      </c>
      <c r="R1281" s="107" t="s">
        <v>4481</v>
      </c>
      <c r="S1281" s="48">
        <v>36866667</v>
      </c>
      <c r="T1281" s="48">
        <v>0</v>
      </c>
      <c r="U1281" s="48">
        <v>0</v>
      </c>
      <c r="V1281" s="130">
        <v>36866667</v>
      </c>
      <c r="W1281" s="48">
        <v>2633333</v>
      </c>
      <c r="X1281" s="48">
        <v>34233334</v>
      </c>
      <c r="AA1281" s="107"/>
      <c r="AB1281" s="107"/>
    </row>
    <row r="1282" spans="1:28" s="48" customFormat="1" x14ac:dyDescent="0.25">
      <c r="A1282" s="107">
        <v>2020</v>
      </c>
      <c r="B1282" s="107">
        <v>118</v>
      </c>
      <c r="C1282" s="107">
        <v>1</v>
      </c>
      <c r="D1282" s="109">
        <v>43831</v>
      </c>
      <c r="E1282" s="109">
        <v>44104</v>
      </c>
      <c r="F1282" s="109">
        <v>44104</v>
      </c>
      <c r="G1282" s="107" t="s">
        <v>3434</v>
      </c>
      <c r="H1282" s="107" t="s">
        <v>4104</v>
      </c>
      <c r="I1282" s="107">
        <v>1073</v>
      </c>
      <c r="J1282" s="107">
        <v>935</v>
      </c>
      <c r="K1282" s="109">
        <v>44063</v>
      </c>
      <c r="L1282" s="107" t="s">
        <v>172</v>
      </c>
      <c r="M1282" s="107">
        <v>11205419</v>
      </c>
      <c r="N1282" s="107" t="s">
        <v>3439</v>
      </c>
      <c r="O1282" s="107" t="s">
        <v>113</v>
      </c>
      <c r="P1282" s="107">
        <v>620</v>
      </c>
      <c r="Q1282" s="109">
        <v>44063</v>
      </c>
      <c r="R1282" s="107" t="s">
        <v>4482</v>
      </c>
      <c r="S1282" s="48">
        <v>11833014</v>
      </c>
      <c r="T1282" s="48">
        <v>0</v>
      </c>
      <c r="U1282" s="48">
        <v>0</v>
      </c>
      <c r="V1282" s="130">
        <v>11833014</v>
      </c>
      <c r="W1282" s="48">
        <v>591651</v>
      </c>
      <c r="X1282" s="48">
        <v>11241363</v>
      </c>
      <c r="AA1282" s="107"/>
      <c r="AB1282" s="107"/>
    </row>
    <row r="1283" spans="1:28" s="48" customFormat="1" x14ac:dyDescent="0.25">
      <c r="A1283" s="107">
        <v>2020</v>
      </c>
      <c r="B1283" s="107">
        <v>118</v>
      </c>
      <c r="C1283" s="107">
        <v>1</v>
      </c>
      <c r="D1283" s="109">
        <v>43831</v>
      </c>
      <c r="E1283" s="109">
        <v>44104</v>
      </c>
      <c r="F1283" s="109">
        <v>44104</v>
      </c>
      <c r="G1283" s="107" t="s">
        <v>3434</v>
      </c>
      <c r="H1283" s="107" t="s">
        <v>4104</v>
      </c>
      <c r="I1283" s="107">
        <v>1070</v>
      </c>
      <c r="J1283" s="107">
        <v>942</v>
      </c>
      <c r="K1283" s="109">
        <v>44064</v>
      </c>
      <c r="L1283" s="107" t="s">
        <v>172</v>
      </c>
      <c r="M1283" s="107">
        <v>79244821</v>
      </c>
      <c r="N1283" s="107" t="s">
        <v>3442</v>
      </c>
      <c r="O1283" s="107" t="s">
        <v>113</v>
      </c>
      <c r="P1283" s="107">
        <v>621</v>
      </c>
      <c r="Q1283" s="109">
        <v>44064</v>
      </c>
      <c r="R1283" s="107" t="s">
        <v>4482</v>
      </c>
      <c r="S1283" s="48">
        <v>11410407</v>
      </c>
      <c r="T1283" s="48">
        <v>0</v>
      </c>
      <c r="U1283" s="48">
        <v>0</v>
      </c>
      <c r="V1283" s="130">
        <v>11410407</v>
      </c>
      <c r="W1283" s="48">
        <v>0</v>
      </c>
      <c r="X1283" s="48">
        <v>11410407</v>
      </c>
      <c r="AA1283" s="107"/>
      <c r="AB1283" s="107"/>
    </row>
    <row r="1284" spans="1:28" s="48" customFormat="1" x14ac:dyDescent="0.25">
      <c r="A1284" s="107">
        <v>2020</v>
      </c>
      <c r="B1284" s="107">
        <v>118</v>
      </c>
      <c r="C1284" s="107">
        <v>1</v>
      </c>
      <c r="D1284" s="109">
        <v>43831</v>
      </c>
      <c r="E1284" s="109">
        <v>44104</v>
      </c>
      <c r="F1284" s="109">
        <v>44104</v>
      </c>
      <c r="G1284" s="107" t="s">
        <v>2510</v>
      </c>
      <c r="H1284" s="107" t="s">
        <v>3855</v>
      </c>
      <c r="I1284" s="107">
        <v>1088</v>
      </c>
      <c r="J1284" s="107">
        <v>925</v>
      </c>
      <c r="K1284" s="109">
        <v>44061</v>
      </c>
      <c r="L1284" s="107" t="s">
        <v>172</v>
      </c>
      <c r="M1284" s="107">
        <v>52339260</v>
      </c>
      <c r="N1284" s="107" t="s">
        <v>3444</v>
      </c>
      <c r="O1284" s="107" t="s">
        <v>112</v>
      </c>
      <c r="P1284" s="107">
        <v>622</v>
      </c>
      <c r="Q1284" s="109">
        <v>44061</v>
      </c>
      <c r="R1284" s="107" t="s">
        <v>4423</v>
      </c>
      <c r="S1284" s="48">
        <v>15264613</v>
      </c>
      <c r="T1284" s="48">
        <v>0</v>
      </c>
      <c r="U1284" s="48">
        <v>0</v>
      </c>
      <c r="V1284" s="130">
        <v>15264613</v>
      </c>
      <c r="W1284" s="48">
        <v>1010158</v>
      </c>
      <c r="X1284" s="48">
        <v>14254455</v>
      </c>
      <c r="AA1284" s="107"/>
      <c r="AB1284" s="107"/>
    </row>
    <row r="1285" spans="1:28" s="48" customFormat="1" x14ac:dyDescent="0.25">
      <c r="A1285" s="107">
        <v>2020</v>
      </c>
      <c r="B1285" s="107">
        <v>118</v>
      </c>
      <c r="C1285" s="107">
        <v>1</v>
      </c>
      <c r="D1285" s="109">
        <v>43831</v>
      </c>
      <c r="E1285" s="109">
        <v>44104</v>
      </c>
      <c r="F1285" s="109">
        <v>44104</v>
      </c>
      <c r="G1285" s="107" t="s">
        <v>3203</v>
      </c>
      <c r="H1285" s="107" t="s">
        <v>4381</v>
      </c>
      <c r="I1285" s="107">
        <v>957</v>
      </c>
      <c r="J1285" s="107">
        <v>978</v>
      </c>
      <c r="K1285" s="109">
        <v>44085</v>
      </c>
      <c r="L1285" s="107" t="s">
        <v>172</v>
      </c>
      <c r="M1285" s="107">
        <v>1090421071</v>
      </c>
      <c r="N1285" s="107" t="s">
        <v>4483</v>
      </c>
      <c r="O1285" s="107" t="s">
        <v>112</v>
      </c>
      <c r="P1285" s="107">
        <v>623</v>
      </c>
      <c r="Q1285" s="109">
        <v>44085</v>
      </c>
      <c r="R1285" s="107" t="s">
        <v>4139</v>
      </c>
      <c r="S1285" s="48">
        <v>33642000</v>
      </c>
      <c r="T1285" s="48">
        <v>0</v>
      </c>
      <c r="U1285" s="48">
        <v>0</v>
      </c>
      <c r="V1285" s="130">
        <v>33642000</v>
      </c>
      <c r="W1285" s="48">
        <v>0</v>
      </c>
      <c r="X1285" s="48">
        <v>33642000</v>
      </c>
      <c r="AA1285" s="107"/>
      <c r="AB1285" s="107"/>
    </row>
    <row r="1286" spans="1:28" s="48" customFormat="1" x14ac:dyDescent="0.25">
      <c r="A1286" s="107">
        <v>2020</v>
      </c>
      <c r="B1286" s="107">
        <v>118</v>
      </c>
      <c r="C1286" s="107">
        <v>1</v>
      </c>
      <c r="D1286" s="109">
        <v>43831</v>
      </c>
      <c r="E1286" s="109">
        <v>44104</v>
      </c>
      <c r="F1286" s="109">
        <v>44104</v>
      </c>
      <c r="G1286" s="107" t="s">
        <v>2510</v>
      </c>
      <c r="H1286" s="107" t="s">
        <v>3855</v>
      </c>
      <c r="I1286" s="107">
        <v>1051</v>
      </c>
      <c r="J1286" s="107">
        <v>908</v>
      </c>
      <c r="K1286" s="109">
        <v>44061</v>
      </c>
      <c r="L1286" s="107" t="s">
        <v>172</v>
      </c>
      <c r="M1286" s="107">
        <v>52806912</v>
      </c>
      <c r="N1286" s="107" t="s">
        <v>3446</v>
      </c>
      <c r="O1286" s="107" t="s">
        <v>113</v>
      </c>
      <c r="P1286" s="107">
        <v>624</v>
      </c>
      <c r="Q1286" s="109">
        <v>44061</v>
      </c>
      <c r="R1286" s="107" t="s">
        <v>4484</v>
      </c>
      <c r="S1286" s="48">
        <v>15264613</v>
      </c>
      <c r="T1286" s="48">
        <v>0</v>
      </c>
      <c r="U1286" s="48">
        <v>0</v>
      </c>
      <c r="V1286" s="130">
        <v>15264613</v>
      </c>
      <c r="W1286" s="48">
        <v>1234638</v>
      </c>
      <c r="X1286" s="48">
        <v>14029975</v>
      </c>
      <c r="AA1286" s="107"/>
      <c r="AB1286" s="107"/>
    </row>
    <row r="1287" spans="1:28" s="48" customFormat="1" x14ac:dyDescent="0.25">
      <c r="A1287" s="107">
        <v>2020</v>
      </c>
      <c r="B1287" s="107">
        <v>118</v>
      </c>
      <c r="C1287" s="107">
        <v>1</v>
      </c>
      <c r="D1287" s="109">
        <v>43831</v>
      </c>
      <c r="E1287" s="109">
        <v>44104</v>
      </c>
      <c r="F1287" s="109">
        <v>44104</v>
      </c>
      <c r="G1287" s="107" t="s">
        <v>3255</v>
      </c>
      <c r="H1287" s="107" t="s">
        <v>4402</v>
      </c>
      <c r="I1287" s="107">
        <v>1014</v>
      </c>
      <c r="J1287" s="107">
        <v>909</v>
      </c>
      <c r="K1287" s="109">
        <v>44061</v>
      </c>
      <c r="L1287" s="107" t="s">
        <v>172</v>
      </c>
      <c r="M1287" s="107">
        <v>1017140531</v>
      </c>
      <c r="N1287" s="107" t="s">
        <v>3449</v>
      </c>
      <c r="O1287" s="107" t="s">
        <v>112</v>
      </c>
      <c r="P1287" s="107">
        <v>625</v>
      </c>
      <c r="Q1287" s="109">
        <v>44061</v>
      </c>
      <c r="R1287" s="107" t="s">
        <v>4485</v>
      </c>
      <c r="S1287" s="48">
        <v>31944000</v>
      </c>
      <c r="T1287" s="48">
        <v>0</v>
      </c>
      <c r="U1287" s="48">
        <v>0</v>
      </c>
      <c r="V1287" s="130">
        <v>31944000</v>
      </c>
      <c r="W1287" s="48">
        <v>2904000</v>
      </c>
      <c r="X1287" s="48">
        <v>29040000</v>
      </c>
      <c r="AA1287" s="107"/>
      <c r="AB1287" s="107"/>
    </row>
    <row r="1288" spans="1:28" s="48" customFormat="1" x14ac:dyDescent="0.25">
      <c r="A1288" s="107">
        <v>2020</v>
      </c>
      <c r="B1288" s="107">
        <v>118</v>
      </c>
      <c r="C1288" s="107">
        <v>1</v>
      </c>
      <c r="D1288" s="109">
        <v>43831</v>
      </c>
      <c r="E1288" s="109">
        <v>44104</v>
      </c>
      <c r="F1288" s="109">
        <v>44104</v>
      </c>
      <c r="G1288" s="107" t="s">
        <v>2510</v>
      </c>
      <c r="H1288" s="107" t="s">
        <v>3855</v>
      </c>
      <c r="I1288" s="107">
        <v>1082</v>
      </c>
      <c r="J1288" s="107">
        <v>910</v>
      </c>
      <c r="K1288" s="109">
        <v>44061</v>
      </c>
      <c r="L1288" s="107" t="s">
        <v>172</v>
      </c>
      <c r="M1288" s="107">
        <v>52856574</v>
      </c>
      <c r="N1288" s="107" t="s">
        <v>3452</v>
      </c>
      <c r="O1288" s="107" t="s">
        <v>112</v>
      </c>
      <c r="P1288" s="107">
        <v>626</v>
      </c>
      <c r="Q1288" s="109">
        <v>44061</v>
      </c>
      <c r="R1288" s="107" t="s">
        <v>4486</v>
      </c>
      <c r="S1288" s="48">
        <v>25275208</v>
      </c>
      <c r="T1288" s="48">
        <v>0</v>
      </c>
      <c r="U1288" s="48">
        <v>0</v>
      </c>
      <c r="V1288" s="130">
        <v>25275208</v>
      </c>
      <c r="W1288" s="48">
        <v>0</v>
      </c>
      <c r="X1288" s="48">
        <v>25275208</v>
      </c>
      <c r="AA1288" s="107"/>
      <c r="AB1288" s="107"/>
    </row>
    <row r="1289" spans="1:28" s="48" customFormat="1" x14ac:dyDescent="0.25">
      <c r="A1289" s="107">
        <v>2020</v>
      </c>
      <c r="B1289" s="107">
        <v>118</v>
      </c>
      <c r="C1289" s="107">
        <v>1</v>
      </c>
      <c r="D1289" s="109">
        <v>43831</v>
      </c>
      <c r="E1289" s="109">
        <v>44104</v>
      </c>
      <c r="F1289" s="109">
        <v>44104</v>
      </c>
      <c r="G1289" s="107" t="s">
        <v>2510</v>
      </c>
      <c r="H1289" s="107" t="s">
        <v>3855</v>
      </c>
      <c r="I1289" s="107">
        <v>1089</v>
      </c>
      <c r="J1289" s="107">
        <v>918</v>
      </c>
      <c r="K1289" s="109">
        <v>44061</v>
      </c>
      <c r="L1289" s="107" t="s">
        <v>172</v>
      </c>
      <c r="M1289" s="107">
        <v>53119634</v>
      </c>
      <c r="N1289" s="107" t="s">
        <v>3455</v>
      </c>
      <c r="O1289" s="107" t="s">
        <v>113</v>
      </c>
      <c r="P1289" s="107">
        <v>627</v>
      </c>
      <c r="Q1289" s="109">
        <v>44061</v>
      </c>
      <c r="R1289" s="107" t="s">
        <v>4423</v>
      </c>
      <c r="S1289" s="48">
        <v>15264613</v>
      </c>
      <c r="T1289" s="48">
        <v>0</v>
      </c>
      <c r="U1289" s="48">
        <v>0</v>
      </c>
      <c r="V1289" s="130">
        <v>15264613</v>
      </c>
      <c r="W1289" s="48">
        <v>1122398</v>
      </c>
      <c r="X1289" s="48">
        <v>14142215</v>
      </c>
      <c r="AA1289" s="107"/>
      <c r="AB1289" s="107"/>
    </row>
    <row r="1290" spans="1:28" s="48" customFormat="1" x14ac:dyDescent="0.25">
      <c r="A1290" s="107">
        <v>2020</v>
      </c>
      <c r="B1290" s="107">
        <v>118</v>
      </c>
      <c r="C1290" s="107">
        <v>1</v>
      </c>
      <c r="D1290" s="109">
        <v>43831</v>
      </c>
      <c r="E1290" s="109">
        <v>44104</v>
      </c>
      <c r="F1290" s="109">
        <v>44104</v>
      </c>
      <c r="G1290" s="107" t="s">
        <v>2510</v>
      </c>
      <c r="H1290" s="107" t="s">
        <v>3855</v>
      </c>
      <c r="I1290" s="107">
        <v>1080</v>
      </c>
      <c r="J1290" s="107">
        <v>902</v>
      </c>
      <c r="K1290" s="109">
        <v>44061</v>
      </c>
      <c r="L1290" s="107" t="s">
        <v>172</v>
      </c>
      <c r="M1290" s="107">
        <v>51792082</v>
      </c>
      <c r="N1290" s="107" t="s">
        <v>391</v>
      </c>
      <c r="O1290" s="107" t="s">
        <v>112</v>
      </c>
      <c r="P1290" s="107">
        <v>628</v>
      </c>
      <c r="Q1290" s="109">
        <v>44061</v>
      </c>
      <c r="R1290" s="107" t="s">
        <v>4487</v>
      </c>
      <c r="S1290" s="48">
        <v>35000000</v>
      </c>
      <c r="T1290" s="48">
        <v>0</v>
      </c>
      <c r="U1290" s="48">
        <v>0</v>
      </c>
      <c r="V1290" s="130">
        <v>35000000</v>
      </c>
      <c r="W1290" s="48">
        <v>3250000</v>
      </c>
      <c r="X1290" s="48">
        <v>31750000</v>
      </c>
      <c r="AA1290" s="107"/>
      <c r="AB1290" s="107"/>
    </row>
    <row r="1291" spans="1:28" s="48" customFormat="1" x14ac:dyDescent="0.25">
      <c r="A1291" s="107">
        <v>2020</v>
      </c>
      <c r="B1291" s="107">
        <v>118</v>
      </c>
      <c r="C1291" s="107">
        <v>1</v>
      </c>
      <c r="D1291" s="109">
        <v>43831</v>
      </c>
      <c r="E1291" s="109">
        <v>44104</v>
      </c>
      <c r="F1291" s="109">
        <v>44104</v>
      </c>
      <c r="G1291" s="107" t="s">
        <v>3255</v>
      </c>
      <c r="H1291" s="107" t="s">
        <v>4402</v>
      </c>
      <c r="I1291" s="107">
        <v>1017</v>
      </c>
      <c r="J1291" s="107">
        <v>915</v>
      </c>
      <c r="K1291" s="109">
        <v>44061</v>
      </c>
      <c r="L1291" s="107" t="s">
        <v>172</v>
      </c>
      <c r="M1291" s="107">
        <v>79645809</v>
      </c>
      <c r="N1291" s="107" t="s">
        <v>900</v>
      </c>
      <c r="O1291" s="107" t="s">
        <v>112</v>
      </c>
      <c r="P1291" s="107">
        <v>629</v>
      </c>
      <c r="Q1291" s="109">
        <v>44061</v>
      </c>
      <c r="R1291" s="107" t="s">
        <v>4488</v>
      </c>
      <c r="S1291" s="48">
        <v>35085167</v>
      </c>
      <c r="T1291" s="48">
        <v>0</v>
      </c>
      <c r="U1291" s="48">
        <v>0</v>
      </c>
      <c r="V1291" s="130">
        <v>35085167</v>
      </c>
      <c r="W1291" s="48">
        <v>3145567</v>
      </c>
      <c r="X1291" s="48">
        <v>31939600</v>
      </c>
      <c r="AA1291" s="107"/>
      <c r="AB1291" s="107"/>
    </row>
    <row r="1292" spans="1:28" s="48" customFormat="1" x14ac:dyDescent="0.25">
      <c r="A1292" s="107">
        <v>2020</v>
      </c>
      <c r="B1292" s="107">
        <v>118</v>
      </c>
      <c r="C1292" s="107">
        <v>1</v>
      </c>
      <c r="D1292" s="109">
        <v>43831</v>
      </c>
      <c r="E1292" s="109">
        <v>44104</v>
      </c>
      <c r="F1292" s="109">
        <v>44104</v>
      </c>
      <c r="G1292" s="107" t="s">
        <v>3109</v>
      </c>
      <c r="H1292" s="107" t="s">
        <v>4157</v>
      </c>
      <c r="I1292" s="107">
        <v>1005</v>
      </c>
      <c r="J1292" s="107">
        <v>912</v>
      </c>
      <c r="K1292" s="109">
        <v>44061</v>
      </c>
      <c r="L1292" s="107" t="s">
        <v>172</v>
      </c>
      <c r="M1292" s="107">
        <v>12583841</v>
      </c>
      <c r="N1292" s="107" t="s">
        <v>3461</v>
      </c>
      <c r="O1292" s="107" t="s">
        <v>112</v>
      </c>
      <c r="P1292" s="107">
        <v>630</v>
      </c>
      <c r="Q1292" s="109">
        <v>44061</v>
      </c>
      <c r="R1292" s="107" t="s">
        <v>4356</v>
      </c>
      <c r="S1292" s="48">
        <v>24975000</v>
      </c>
      <c r="T1292" s="48">
        <v>0</v>
      </c>
      <c r="U1292" s="48">
        <v>0</v>
      </c>
      <c r="V1292" s="130">
        <v>24975000</v>
      </c>
      <c r="W1292" s="48">
        <v>2590000</v>
      </c>
      <c r="X1292" s="48">
        <v>22385000</v>
      </c>
      <c r="AA1292" s="107"/>
      <c r="AB1292" s="107"/>
    </row>
    <row r="1293" spans="1:28" s="48" customFormat="1" x14ac:dyDescent="0.25">
      <c r="A1293" s="107">
        <v>2020</v>
      </c>
      <c r="B1293" s="107">
        <v>118</v>
      </c>
      <c r="C1293" s="107">
        <v>1</v>
      </c>
      <c r="D1293" s="109">
        <v>43831</v>
      </c>
      <c r="E1293" s="109">
        <v>44104</v>
      </c>
      <c r="F1293" s="109">
        <v>44104</v>
      </c>
      <c r="G1293" s="107" t="s">
        <v>3463</v>
      </c>
      <c r="H1293" s="107" t="s">
        <v>4489</v>
      </c>
      <c r="I1293" s="107">
        <v>1097</v>
      </c>
      <c r="J1293" s="107">
        <v>938</v>
      </c>
      <c r="K1293" s="109">
        <v>44063</v>
      </c>
      <c r="L1293" s="107" t="s">
        <v>172</v>
      </c>
      <c r="M1293" s="107">
        <v>80218615</v>
      </c>
      <c r="N1293" s="107" t="s">
        <v>3465</v>
      </c>
      <c r="O1293" s="107" t="s">
        <v>112</v>
      </c>
      <c r="P1293" s="107">
        <v>631</v>
      </c>
      <c r="Q1293" s="109">
        <v>44063</v>
      </c>
      <c r="R1293" s="107" t="s">
        <v>4490</v>
      </c>
      <c r="S1293" s="48">
        <v>22831667</v>
      </c>
      <c r="T1293" s="48">
        <v>0</v>
      </c>
      <c r="U1293" s="48">
        <v>0</v>
      </c>
      <c r="V1293" s="130">
        <v>22831667</v>
      </c>
      <c r="W1293" s="48">
        <v>1201667</v>
      </c>
      <c r="X1293" s="48">
        <v>21630000</v>
      </c>
      <c r="AA1293" s="107"/>
      <c r="AB1293" s="107"/>
    </row>
    <row r="1294" spans="1:28" s="48" customFormat="1" x14ac:dyDescent="0.25">
      <c r="A1294" s="107">
        <v>2020</v>
      </c>
      <c r="B1294" s="107">
        <v>118</v>
      </c>
      <c r="C1294" s="107">
        <v>1</v>
      </c>
      <c r="D1294" s="109">
        <v>43831</v>
      </c>
      <c r="E1294" s="109">
        <v>44104</v>
      </c>
      <c r="F1294" s="109">
        <v>44104</v>
      </c>
      <c r="G1294" s="107" t="s">
        <v>3213</v>
      </c>
      <c r="H1294" s="107" t="s">
        <v>4326</v>
      </c>
      <c r="I1294" s="107">
        <v>886</v>
      </c>
      <c r="J1294" s="107">
        <v>919</v>
      </c>
      <c r="K1294" s="109">
        <v>44061</v>
      </c>
      <c r="L1294" s="107" t="s">
        <v>172</v>
      </c>
      <c r="M1294" s="107">
        <v>1010236746</v>
      </c>
      <c r="N1294" s="107" t="s">
        <v>3468</v>
      </c>
      <c r="O1294" s="107" t="s">
        <v>112</v>
      </c>
      <c r="P1294" s="107">
        <v>632</v>
      </c>
      <c r="Q1294" s="109">
        <v>44061</v>
      </c>
      <c r="R1294" s="107" t="s">
        <v>4491</v>
      </c>
      <c r="S1294" s="48">
        <v>19800000</v>
      </c>
      <c r="T1294" s="48">
        <v>0</v>
      </c>
      <c r="U1294" s="48">
        <v>0</v>
      </c>
      <c r="V1294" s="130">
        <v>19800000</v>
      </c>
      <c r="W1294" s="48">
        <v>1500000</v>
      </c>
      <c r="X1294" s="48">
        <v>18300000</v>
      </c>
      <c r="AA1294" s="107"/>
      <c r="AB1294" s="107"/>
    </row>
    <row r="1295" spans="1:28" s="48" customFormat="1" x14ac:dyDescent="0.25">
      <c r="A1295" s="107">
        <v>2020</v>
      </c>
      <c r="B1295" s="107">
        <v>118</v>
      </c>
      <c r="C1295" s="107">
        <v>1</v>
      </c>
      <c r="D1295" s="109">
        <v>43831</v>
      </c>
      <c r="E1295" s="109">
        <v>44104</v>
      </c>
      <c r="F1295" s="109">
        <v>44104</v>
      </c>
      <c r="G1295" s="107" t="s">
        <v>3213</v>
      </c>
      <c r="H1295" s="107" t="s">
        <v>4326</v>
      </c>
      <c r="I1295" s="107">
        <v>897</v>
      </c>
      <c r="J1295" s="107">
        <v>913</v>
      </c>
      <c r="K1295" s="109">
        <v>44061</v>
      </c>
      <c r="L1295" s="107" t="s">
        <v>172</v>
      </c>
      <c r="M1295" s="107">
        <v>1032482858</v>
      </c>
      <c r="N1295" s="107" t="s">
        <v>3471</v>
      </c>
      <c r="O1295" s="107" t="s">
        <v>113</v>
      </c>
      <c r="P1295" s="107">
        <v>633</v>
      </c>
      <c r="Q1295" s="109">
        <v>44061</v>
      </c>
      <c r="R1295" s="107" t="s">
        <v>4492</v>
      </c>
      <c r="S1295" s="48">
        <v>11818400</v>
      </c>
      <c r="T1295" s="48">
        <v>0</v>
      </c>
      <c r="U1295" s="48">
        <v>0</v>
      </c>
      <c r="V1295" s="130">
        <v>11818400</v>
      </c>
      <c r="W1295" s="48">
        <v>626733</v>
      </c>
      <c r="X1295" s="48">
        <v>11191667</v>
      </c>
      <c r="AA1295" s="107"/>
      <c r="AB1295" s="107"/>
    </row>
    <row r="1296" spans="1:28" s="48" customFormat="1" x14ac:dyDescent="0.25">
      <c r="A1296" s="107">
        <v>2020</v>
      </c>
      <c r="B1296" s="107">
        <v>118</v>
      </c>
      <c r="C1296" s="107">
        <v>1</v>
      </c>
      <c r="D1296" s="109">
        <v>43831</v>
      </c>
      <c r="E1296" s="109">
        <v>44104</v>
      </c>
      <c r="F1296" s="109">
        <v>44104</v>
      </c>
      <c r="G1296" s="107" t="s">
        <v>2510</v>
      </c>
      <c r="H1296" s="107" t="s">
        <v>3855</v>
      </c>
      <c r="I1296" s="107">
        <v>1052</v>
      </c>
      <c r="J1296" s="107">
        <v>970</v>
      </c>
      <c r="K1296" s="109">
        <v>44067</v>
      </c>
      <c r="L1296" s="107" t="s">
        <v>172</v>
      </c>
      <c r="M1296" s="107">
        <v>1022377708</v>
      </c>
      <c r="N1296" s="107" t="s">
        <v>3474</v>
      </c>
      <c r="O1296" s="107" t="s">
        <v>113</v>
      </c>
      <c r="P1296" s="107">
        <v>634</v>
      </c>
      <c r="Q1296" s="109">
        <v>44067</v>
      </c>
      <c r="R1296" s="107" t="s">
        <v>4484</v>
      </c>
      <c r="S1296" s="48">
        <v>15264613</v>
      </c>
      <c r="T1296" s="48">
        <v>0</v>
      </c>
      <c r="U1296" s="48">
        <v>0</v>
      </c>
      <c r="V1296" s="130">
        <v>15264613</v>
      </c>
      <c r="W1296" s="48">
        <v>561199</v>
      </c>
      <c r="X1296" s="48">
        <v>14703414</v>
      </c>
      <c r="AA1296" s="107"/>
      <c r="AB1296" s="107"/>
    </row>
    <row r="1297" spans="1:28" s="48" customFormat="1" hidden="1" x14ac:dyDescent="0.25">
      <c r="A1297" s="107">
        <v>2020</v>
      </c>
      <c r="B1297" s="107">
        <v>118</v>
      </c>
      <c r="C1297" s="107">
        <v>1</v>
      </c>
      <c r="D1297" s="109">
        <v>43831</v>
      </c>
      <c r="E1297" s="109">
        <v>44104</v>
      </c>
      <c r="F1297" s="109">
        <v>44104</v>
      </c>
      <c r="G1297" s="107" t="s">
        <v>114</v>
      </c>
      <c r="H1297" s="107" t="s">
        <v>4052</v>
      </c>
      <c r="I1297" s="107">
        <v>36</v>
      </c>
      <c r="J1297" s="107">
        <v>16</v>
      </c>
      <c r="K1297" s="109">
        <v>43851</v>
      </c>
      <c r="L1297" s="107" t="s">
        <v>172</v>
      </c>
      <c r="M1297" s="107">
        <v>1026273088</v>
      </c>
      <c r="N1297" s="107" t="s">
        <v>34</v>
      </c>
      <c r="O1297" s="107" t="s">
        <v>112</v>
      </c>
      <c r="P1297" s="107">
        <v>635</v>
      </c>
      <c r="Q1297" s="109">
        <v>43776</v>
      </c>
      <c r="R1297" s="107" t="s">
        <v>4493</v>
      </c>
      <c r="S1297" s="48">
        <v>6783333</v>
      </c>
      <c r="T1297" s="48">
        <v>0</v>
      </c>
      <c r="U1297" s="48">
        <v>0</v>
      </c>
      <c r="V1297" s="131">
        <v>6783333</v>
      </c>
      <c r="W1297" s="48">
        <v>6783333</v>
      </c>
      <c r="X1297" s="48">
        <v>0</v>
      </c>
      <c r="AA1297" s="107"/>
      <c r="AB1297" s="107"/>
    </row>
    <row r="1298" spans="1:28" s="48" customFormat="1" x14ac:dyDescent="0.25">
      <c r="A1298" s="107">
        <v>2020</v>
      </c>
      <c r="B1298" s="107">
        <v>118</v>
      </c>
      <c r="C1298" s="107">
        <v>1</v>
      </c>
      <c r="D1298" s="109">
        <v>43831</v>
      </c>
      <c r="E1298" s="109">
        <v>44104</v>
      </c>
      <c r="F1298" s="109">
        <v>44104</v>
      </c>
      <c r="G1298" s="107" t="s">
        <v>3476</v>
      </c>
      <c r="H1298" s="107" t="s">
        <v>4494</v>
      </c>
      <c r="I1298" s="107">
        <v>904</v>
      </c>
      <c r="J1298" s="107">
        <v>920</v>
      </c>
      <c r="K1298" s="109">
        <v>44061</v>
      </c>
      <c r="L1298" s="107" t="s">
        <v>172</v>
      </c>
      <c r="M1298" s="107">
        <v>1032472599</v>
      </c>
      <c r="N1298" s="107" t="s">
        <v>3478</v>
      </c>
      <c r="O1298" s="107" t="s">
        <v>112</v>
      </c>
      <c r="P1298" s="107">
        <v>635</v>
      </c>
      <c r="Q1298" s="109">
        <v>44061</v>
      </c>
      <c r="R1298" s="107" t="s">
        <v>4495</v>
      </c>
      <c r="S1298" s="48">
        <v>26800000</v>
      </c>
      <c r="T1298" s="48">
        <v>0</v>
      </c>
      <c r="U1298" s="48">
        <v>0</v>
      </c>
      <c r="V1298" s="130">
        <v>26800000</v>
      </c>
      <c r="W1298" s="48">
        <v>2000000</v>
      </c>
      <c r="X1298" s="48">
        <v>24800000</v>
      </c>
      <c r="AA1298" s="107"/>
      <c r="AB1298" s="107"/>
    </row>
    <row r="1299" spans="1:28" s="48" customFormat="1" x14ac:dyDescent="0.25">
      <c r="A1299" s="107">
        <v>2020</v>
      </c>
      <c r="B1299" s="107">
        <v>118</v>
      </c>
      <c r="C1299" s="107">
        <v>1</v>
      </c>
      <c r="D1299" s="109">
        <v>43831</v>
      </c>
      <c r="E1299" s="109">
        <v>44104</v>
      </c>
      <c r="F1299" s="109">
        <v>44104</v>
      </c>
      <c r="G1299" s="107" t="s">
        <v>3213</v>
      </c>
      <c r="H1299" s="107" t="s">
        <v>4326</v>
      </c>
      <c r="I1299" s="107">
        <v>907</v>
      </c>
      <c r="J1299" s="107">
        <v>940</v>
      </c>
      <c r="K1299" s="109">
        <v>44063</v>
      </c>
      <c r="L1299" s="107" t="s">
        <v>172</v>
      </c>
      <c r="M1299" s="107">
        <v>1010195154</v>
      </c>
      <c r="N1299" s="107" t="s">
        <v>3481</v>
      </c>
      <c r="O1299" s="107" t="s">
        <v>112</v>
      </c>
      <c r="P1299" s="107">
        <v>636</v>
      </c>
      <c r="Q1299" s="109">
        <v>44063</v>
      </c>
      <c r="R1299" s="107" t="s">
        <v>4496</v>
      </c>
      <c r="S1299" s="48">
        <v>33600000</v>
      </c>
      <c r="T1299" s="48">
        <v>0</v>
      </c>
      <c r="U1299" s="48">
        <v>0</v>
      </c>
      <c r="V1299" s="130">
        <v>33600000</v>
      </c>
      <c r="W1299" s="48">
        <v>1680000</v>
      </c>
      <c r="X1299" s="48">
        <v>31920000</v>
      </c>
      <c r="AA1299" s="107"/>
      <c r="AB1299" s="107"/>
    </row>
    <row r="1300" spans="1:28" s="48" customFormat="1" x14ac:dyDescent="0.25">
      <c r="A1300" s="107">
        <v>2020</v>
      </c>
      <c r="B1300" s="107">
        <v>118</v>
      </c>
      <c r="C1300" s="107">
        <v>1</v>
      </c>
      <c r="D1300" s="109">
        <v>43831</v>
      </c>
      <c r="E1300" s="109">
        <v>44104</v>
      </c>
      <c r="F1300" s="109">
        <v>44104</v>
      </c>
      <c r="G1300" s="107" t="s">
        <v>3213</v>
      </c>
      <c r="H1300" s="107" t="s">
        <v>4326</v>
      </c>
      <c r="I1300" s="107">
        <v>888</v>
      </c>
      <c r="J1300" s="107">
        <v>904</v>
      </c>
      <c r="K1300" s="109">
        <v>44061</v>
      </c>
      <c r="L1300" s="107" t="s">
        <v>172</v>
      </c>
      <c r="M1300" s="107">
        <v>63434515</v>
      </c>
      <c r="N1300" s="107" t="s">
        <v>3484</v>
      </c>
      <c r="O1300" s="107" t="s">
        <v>113</v>
      </c>
      <c r="P1300" s="107">
        <v>637</v>
      </c>
      <c r="Q1300" s="109">
        <v>44061</v>
      </c>
      <c r="R1300" s="107" t="s">
        <v>4497</v>
      </c>
      <c r="S1300" s="48">
        <v>11818400</v>
      </c>
      <c r="T1300" s="48">
        <v>0</v>
      </c>
      <c r="U1300" s="48">
        <v>0</v>
      </c>
      <c r="V1300" s="130">
        <v>11818400</v>
      </c>
      <c r="W1300" s="48">
        <v>1163933</v>
      </c>
      <c r="X1300" s="48">
        <v>10654467</v>
      </c>
      <c r="AA1300" s="107"/>
      <c r="AB1300" s="107"/>
    </row>
    <row r="1301" spans="1:28" s="48" customFormat="1" x14ac:dyDescent="0.25">
      <c r="A1301" s="107">
        <v>2020</v>
      </c>
      <c r="B1301" s="107">
        <v>118</v>
      </c>
      <c r="C1301" s="107">
        <v>1</v>
      </c>
      <c r="D1301" s="109">
        <v>43831</v>
      </c>
      <c r="E1301" s="109">
        <v>44104</v>
      </c>
      <c r="F1301" s="109">
        <v>44104</v>
      </c>
      <c r="G1301" s="107" t="s">
        <v>3208</v>
      </c>
      <c r="H1301" s="107" t="s">
        <v>4383</v>
      </c>
      <c r="I1301" s="107">
        <v>943</v>
      </c>
      <c r="J1301" s="107">
        <v>965</v>
      </c>
      <c r="K1301" s="109">
        <v>44067</v>
      </c>
      <c r="L1301" s="107" t="s">
        <v>172</v>
      </c>
      <c r="M1301" s="107">
        <v>52994632</v>
      </c>
      <c r="N1301" s="107" t="s">
        <v>3487</v>
      </c>
      <c r="O1301" s="107" t="s">
        <v>112</v>
      </c>
      <c r="P1301" s="107">
        <v>638</v>
      </c>
      <c r="Q1301" s="109">
        <v>44067</v>
      </c>
      <c r="R1301" s="107" t="s">
        <v>4498</v>
      </c>
      <c r="S1301" s="48">
        <v>34500000</v>
      </c>
      <c r="T1301" s="48">
        <v>0</v>
      </c>
      <c r="U1301" s="48">
        <v>0</v>
      </c>
      <c r="V1301" s="130">
        <v>34500000</v>
      </c>
      <c r="W1301" s="48">
        <v>1500000</v>
      </c>
      <c r="X1301" s="48">
        <v>33000000</v>
      </c>
      <c r="AA1301" s="107"/>
      <c r="AB1301" s="107"/>
    </row>
    <row r="1302" spans="1:28" s="48" customFormat="1" x14ac:dyDescent="0.25">
      <c r="A1302" s="107">
        <v>2020</v>
      </c>
      <c r="B1302" s="107">
        <v>118</v>
      </c>
      <c r="C1302" s="107">
        <v>1</v>
      </c>
      <c r="D1302" s="109">
        <v>43831</v>
      </c>
      <c r="E1302" s="109">
        <v>44104</v>
      </c>
      <c r="F1302" s="109">
        <v>44104</v>
      </c>
      <c r="G1302" s="107" t="s">
        <v>3434</v>
      </c>
      <c r="H1302" s="107" t="s">
        <v>4104</v>
      </c>
      <c r="I1302" s="107">
        <v>1072</v>
      </c>
      <c r="J1302" s="107">
        <v>943</v>
      </c>
      <c r="K1302" s="109">
        <v>44064</v>
      </c>
      <c r="L1302" s="107" t="s">
        <v>172</v>
      </c>
      <c r="M1302" s="107">
        <v>1026302452</v>
      </c>
      <c r="N1302" s="107" t="s">
        <v>3490</v>
      </c>
      <c r="O1302" s="107" t="s">
        <v>113</v>
      </c>
      <c r="P1302" s="107">
        <v>639</v>
      </c>
      <c r="Q1302" s="109">
        <v>44064</v>
      </c>
      <c r="R1302" s="107" t="s">
        <v>4482</v>
      </c>
      <c r="S1302" s="48">
        <v>11833015</v>
      </c>
      <c r="T1302" s="48">
        <v>0</v>
      </c>
      <c r="U1302" s="48">
        <v>0</v>
      </c>
      <c r="V1302" s="130">
        <v>11833015</v>
      </c>
      <c r="W1302" s="48">
        <v>591651</v>
      </c>
      <c r="X1302" s="48">
        <v>11241364</v>
      </c>
      <c r="AA1302" s="107"/>
      <c r="AB1302" s="107"/>
    </row>
    <row r="1303" spans="1:28" s="48" customFormat="1" x14ac:dyDescent="0.25">
      <c r="A1303" s="107">
        <v>2020</v>
      </c>
      <c r="B1303" s="107">
        <v>118</v>
      </c>
      <c r="C1303" s="107">
        <v>1</v>
      </c>
      <c r="D1303" s="109">
        <v>43831</v>
      </c>
      <c r="E1303" s="109">
        <v>44104</v>
      </c>
      <c r="F1303" s="109">
        <v>44104</v>
      </c>
      <c r="G1303" s="107" t="s">
        <v>3115</v>
      </c>
      <c r="H1303" s="107" t="s">
        <v>4345</v>
      </c>
      <c r="I1303" s="107">
        <v>1132</v>
      </c>
      <c r="J1303" s="107">
        <v>998</v>
      </c>
      <c r="K1303" s="109">
        <v>44095</v>
      </c>
      <c r="L1303" s="107" t="s">
        <v>172</v>
      </c>
      <c r="M1303" s="107">
        <v>52253877</v>
      </c>
      <c r="N1303" s="107" t="s">
        <v>4499</v>
      </c>
      <c r="O1303" s="107" t="s">
        <v>112</v>
      </c>
      <c r="P1303" s="107">
        <v>640</v>
      </c>
      <c r="Q1303" s="109">
        <v>44095</v>
      </c>
      <c r="R1303" s="107" t="s">
        <v>4500</v>
      </c>
      <c r="S1303" s="48">
        <v>25000000</v>
      </c>
      <c r="T1303" s="48">
        <v>0</v>
      </c>
      <c r="U1303" s="48">
        <v>0</v>
      </c>
      <c r="V1303" s="130">
        <v>25000000</v>
      </c>
      <c r="W1303" s="48">
        <v>0</v>
      </c>
      <c r="X1303" s="48">
        <v>25000000</v>
      </c>
      <c r="AA1303" s="107"/>
      <c r="AB1303" s="107"/>
    </row>
    <row r="1304" spans="1:28" s="48" customFormat="1" x14ac:dyDescent="0.25">
      <c r="A1304" s="107">
        <v>2020</v>
      </c>
      <c r="B1304" s="107">
        <v>118</v>
      </c>
      <c r="C1304" s="107">
        <v>1</v>
      </c>
      <c r="D1304" s="109">
        <v>43831</v>
      </c>
      <c r="E1304" s="109">
        <v>44104</v>
      </c>
      <c r="F1304" s="109">
        <v>44104</v>
      </c>
      <c r="G1304" s="107" t="s">
        <v>3213</v>
      </c>
      <c r="H1304" s="107" t="s">
        <v>4326</v>
      </c>
      <c r="I1304" s="107">
        <v>901</v>
      </c>
      <c r="J1304" s="107">
        <v>941</v>
      </c>
      <c r="K1304" s="109">
        <v>44063</v>
      </c>
      <c r="L1304" s="107" t="s">
        <v>172</v>
      </c>
      <c r="M1304" s="107">
        <v>52528550</v>
      </c>
      <c r="N1304" s="107" t="s">
        <v>3492</v>
      </c>
      <c r="O1304" s="107" t="s">
        <v>112</v>
      </c>
      <c r="P1304" s="107">
        <v>641</v>
      </c>
      <c r="Q1304" s="109">
        <v>44063</v>
      </c>
      <c r="R1304" s="107" t="s">
        <v>4501</v>
      </c>
      <c r="S1304" s="48">
        <v>26400000</v>
      </c>
      <c r="T1304" s="48">
        <v>0</v>
      </c>
      <c r="U1304" s="48">
        <v>0</v>
      </c>
      <c r="V1304" s="130">
        <v>26400000</v>
      </c>
      <c r="W1304" s="48">
        <v>0</v>
      </c>
      <c r="X1304" s="48">
        <v>26400000</v>
      </c>
      <c r="AA1304" s="107"/>
      <c r="AB1304" s="107"/>
    </row>
    <row r="1305" spans="1:28" s="48" customFormat="1" x14ac:dyDescent="0.25">
      <c r="A1305" s="107">
        <v>2020</v>
      </c>
      <c r="B1305" s="107">
        <v>118</v>
      </c>
      <c r="C1305" s="107">
        <v>1</v>
      </c>
      <c r="D1305" s="109">
        <v>43831</v>
      </c>
      <c r="E1305" s="109">
        <v>44104</v>
      </c>
      <c r="F1305" s="109">
        <v>44104</v>
      </c>
      <c r="G1305" s="107" t="s">
        <v>3463</v>
      </c>
      <c r="H1305" s="107" t="s">
        <v>4489</v>
      </c>
      <c r="I1305" s="107">
        <v>1096</v>
      </c>
      <c r="J1305" s="107">
        <v>999</v>
      </c>
      <c r="K1305" s="109">
        <v>44095</v>
      </c>
      <c r="L1305" s="107" t="s">
        <v>172</v>
      </c>
      <c r="M1305" s="107">
        <v>1057589937</v>
      </c>
      <c r="N1305" s="107" t="s">
        <v>409</v>
      </c>
      <c r="O1305" s="107" t="s">
        <v>112</v>
      </c>
      <c r="P1305" s="107">
        <v>642</v>
      </c>
      <c r="Q1305" s="109">
        <v>44095</v>
      </c>
      <c r="R1305" s="107" t="s">
        <v>4502</v>
      </c>
      <c r="S1305" s="48">
        <v>16350000</v>
      </c>
      <c r="T1305" s="48">
        <v>0</v>
      </c>
      <c r="U1305" s="48">
        <v>0</v>
      </c>
      <c r="V1305" s="130">
        <v>16350000</v>
      </c>
      <c r="W1305" s="48">
        <v>0</v>
      </c>
      <c r="X1305" s="48">
        <v>16350000</v>
      </c>
      <c r="AA1305" s="107"/>
      <c r="AB1305" s="107"/>
    </row>
    <row r="1306" spans="1:28" s="48" customFormat="1" x14ac:dyDescent="0.25">
      <c r="A1306" s="107">
        <v>2020</v>
      </c>
      <c r="B1306" s="107">
        <v>118</v>
      </c>
      <c r="C1306" s="107">
        <v>1</v>
      </c>
      <c r="D1306" s="109">
        <v>43831</v>
      </c>
      <c r="E1306" s="109">
        <v>44104</v>
      </c>
      <c r="F1306" s="109">
        <v>44104</v>
      </c>
      <c r="G1306" s="107" t="s">
        <v>3109</v>
      </c>
      <c r="H1306" s="107" t="s">
        <v>4157</v>
      </c>
      <c r="I1306" s="107">
        <v>1184</v>
      </c>
      <c r="J1306" s="107">
        <v>1009</v>
      </c>
      <c r="K1306" s="109">
        <v>44097</v>
      </c>
      <c r="L1306" s="107" t="s">
        <v>172</v>
      </c>
      <c r="M1306" s="107">
        <v>79796477</v>
      </c>
      <c r="N1306" s="107" t="s">
        <v>4503</v>
      </c>
      <c r="O1306" s="107" t="s">
        <v>112</v>
      </c>
      <c r="P1306" s="107">
        <v>643</v>
      </c>
      <c r="Q1306" s="109">
        <v>44097</v>
      </c>
      <c r="R1306" s="107" t="s">
        <v>4504</v>
      </c>
      <c r="S1306" s="48">
        <v>18500000</v>
      </c>
      <c r="T1306" s="48">
        <v>0</v>
      </c>
      <c r="U1306" s="48">
        <v>0</v>
      </c>
      <c r="V1306" s="130">
        <v>18500000</v>
      </c>
      <c r="W1306" s="48">
        <v>0</v>
      </c>
      <c r="X1306" s="48">
        <v>18500000</v>
      </c>
      <c r="AA1306" s="107"/>
      <c r="AB1306" s="107"/>
    </row>
    <row r="1307" spans="1:28" s="48" customFormat="1" x14ac:dyDescent="0.25">
      <c r="A1307" s="107">
        <v>2020</v>
      </c>
      <c r="B1307" s="107">
        <v>118</v>
      </c>
      <c r="C1307" s="107">
        <v>1</v>
      </c>
      <c r="D1307" s="109">
        <v>43831</v>
      </c>
      <c r="E1307" s="109">
        <v>44104</v>
      </c>
      <c r="F1307" s="109">
        <v>44104</v>
      </c>
      <c r="G1307" s="107" t="s">
        <v>3213</v>
      </c>
      <c r="H1307" s="107" t="s">
        <v>4326</v>
      </c>
      <c r="I1307" s="107">
        <v>882</v>
      </c>
      <c r="J1307" s="107">
        <v>929</v>
      </c>
      <c r="K1307" s="109">
        <v>44062</v>
      </c>
      <c r="L1307" s="107" t="s">
        <v>172</v>
      </c>
      <c r="M1307" s="107">
        <v>52709507</v>
      </c>
      <c r="N1307" s="107" t="s">
        <v>3495</v>
      </c>
      <c r="O1307" s="107" t="s">
        <v>113</v>
      </c>
      <c r="P1307" s="107">
        <v>645</v>
      </c>
      <c r="Q1307" s="109">
        <v>44062</v>
      </c>
      <c r="R1307" s="107" t="s">
        <v>4497</v>
      </c>
      <c r="S1307" s="48">
        <v>11818400</v>
      </c>
      <c r="T1307" s="48">
        <v>0</v>
      </c>
      <c r="U1307" s="48">
        <v>0</v>
      </c>
      <c r="V1307" s="130">
        <v>11818400</v>
      </c>
      <c r="W1307" s="48">
        <v>895333</v>
      </c>
      <c r="X1307" s="48">
        <v>10923067</v>
      </c>
      <c r="AA1307" s="107"/>
      <c r="AB1307" s="107"/>
    </row>
    <row r="1308" spans="1:28" s="48" customFormat="1" x14ac:dyDescent="0.25">
      <c r="A1308" s="107">
        <v>2020</v>
      </c>
      <c r="B1308" s="107">
        <v>118</v>
      </c>
      <c r="C1308" s="107">
        <v>1</v>
      </c>
      <c r="D1308" s="109">
        <v>43831</v>
      </c>
      <c r="E1308" s="109">
        <v>44104</v>
      </c>
      <c r="F1308" s="109">
        <v>44104</v>
      </c>
      <c r="G1308" s="107" t="s">
        <v>3213</v>
      </c>
      <c r="H1308" s="107" t="s">
        <v>4326</v>
      </c>
      <c r="I1308" s="107">
        <v>903</v>
      </c>
      <c r="J1308" s="107">
        <v>924</v>
      </c>
      <c r="K1308" s="109">
        <v>44061</v>
      </c>
      <c r="L1308" s="107" t="s">
        <v>172</v>
      </c>
      <c r="M1308" s="107">
        <v>1022370355</v>
      </c>
      <c r="N1308" s="107" t="s">
        <v>3497</v>
      </c>
      <c r="O1308" s="107" t="s">
        <v>112</v>
      </c>
      <c r="P1308" s="107">
        <v>646</v>
      </c>
      <c r="Q1308" s="109">
        <v>44061</v>
      </c>
      <c r="R1308" s="107" t="s">
        <v>4505</v>
      </c>
      <c r="S1308" s="48">
        <v>19800000</v>
      </c>
      <c r="T1308" s="48">
        <v>0</v>
      </c>
      <c r="U1308" s="48">
        <v>0</v>
      </c>
      <c r="V1308" s="130">
        <v>19800000</v>
      </c>
      <c r="W1308" s="48">
        <v>1500000</v>
      </c>
      <c r="X1308" s="48">
        <v>18300000</v>
      </c>
      <c r="AA1308" s="107"/>
      <c r="AB1308" s="107"/>
    </row>
    <row r="1309" spans="1:28" s="48" customFormat="1" x14ac:dyDescent="0.25">
      <c r="A1309" s="107">
        <v>2020</v>
      </c>
      <c r="B1309" s="107">
        <v>118</v>
      </c>
      <c r="C1309" s="107">
        <v>1</v>
      </c>
      <c r="D1309" s="109">
        <v>43831</v>
      </c>
      <c r="E1309" s="109">
        <v>44104</v>
      </c>
      <c r="F1309" s="109">
        <v>44104</v>
      </c>
      <c r="G1309" s="107" t="s">
        <v>3434</v>
      </c>
      <c r="H1309" s="107" t="s">
        <v>4104</v>
      </c>
      <c r="I1309" s="107">
        <v>1074</v>
      </c>
      <c r="J1309" s="107">
        <v>954</v>
      </c>
      <c r="K1309" s="109">
        <v>44067</v>
      </c>
      <c r="L1309" s="107" t="s">
        <v>172</v>
      </c>
      <c r="M1309" s="107">
        <v>1030565999</v>
      </c>
      <c r="N1309" s="107" t="s">
        <v>3500</v>
      </c>
      <c r="O1309" s="107" t="s">
        <v>113</v>
      </c>
      <c r="P1309" s="107">
        <v>647</v>
      </c>
      <c r="Q1309" s="109">
        <v>44067</v>
      </c>
      <c r="R1309" s="107" t="s">
        <v>4482</v>
      </c>
      <c r="S1309" s="48">
        <v>10987799</v>
      </c>
      <c r="T1309" s="48">
        <v>0</v>
      </c>
      <c r="U1309" s="48">
        <v>0</v>
      </c>
      <c r="V1309" s="130">
        <v>10987799</v>
      </c>
      <c r="W1309" s="48">
        <v>507129</v>
      </c>
      <c r="X1309" s="48">
        <v>10480670</v>
      </c>
      <c r="AA1309" s="107"/>
      <c r="AB1309" s="107"/>
    </row>
    <row r="1310" spans="1:28" s="48" customFormat="1" x14ac:dyDescent="0.25">
      <c r="A1310" s="107">
        <v>2020</v>
      </c>
      <c r="B1310" s="107">
        <v>118</v>
      </c>
      <c r="C1310" s="107">
        <v>1</v>
      </c>
      <c r="D1310" s="109">
        <v>43831</v>
      </c>
      <c r="E1310" s="109">
        <v>44104</v>
      </c>
      <c r="F1310" s="109">
        <v>44104</v>
      </c>
      <c r="G1310" s="107" t="s">
        <v>3186</v>
      </c>
      <c r="H1310" s="107" t="s">
        <v>4375</v>
      </c>
      <c r="I1310" s="107">
        <v>918</v>
      </c>
      <c r="J1310" s="107">
        <v>931</v>
      </c>
      <c r="K1310" s="109">
        <v>44062</v>
      </c>
      <c r="L1310" s="107" t="s">
        <v>172</v>
      </c>
      <c r="M1310" s="107">
        <v>52314200</v>
      </c>
      <c r="N1310" s="107" t="s">
        <v>408</v>
      </c>
      <c r="O1310" s="107" t="s">
        <v>112</v>
      </c>
      <c r="P1310" s="107">
        <v>648</v>
      </c>
      <c r="Q1310" s="109">
        <v>44062</v>
      </c>
      <c r="R1310" s="107" t="s">
        <v>4506</v>
      </c>
      <c r="S1310" s="48">
        <v>39600000</v>
      </c>
      <c r="T1310" s="48">
        <v>0</v>
      </c>
      <c r="U1310" s="48">
        <v>0</v>
      </c>
      <c r="V1310" s="130">
        <v>39600000</v>
      </c>
      <c r="W1310" s="48">
        <v>2100000</v>
      </c>
      <c r="X1310" s="48">
        <v>37500000</v>
      </c>
      <c r="AA1310" s="107"/>
      <c r="AB1310" s="107"/>
    </row>
    <row r="1311" spans="1:28" s="48" customFormat="1" x14ac:dyDescent="0.25">
      <c r="A1311" s="107">
        <v>2020</v>
      </c>
      <c r="B1311" s="107">
        <v>118</v>
      </c>
      <c r="C1311" s="107">
        <v>1</v>
      </c>
      <c r="D1311" s="109">
        <v>43831</v>
      </c>
      <c r="E1311" s="109">
        <v>44104</v>
      </c>
      <c r="F1311" s="109">
        <v>44104</v>
      </c>
      <c r="G1311" s="107" t="s">
        <v>3213</v>
      </c>
      <c r="H1311" s="107" t="s">
        <v>4326</v>
      </c>
      <c r="I1311" s="107">
        <v>883</v>
      </c>
      <c r="J1311" s="107">
        <v>928</v>
      </c>
      <c r="K1311" s="109">
        <v>44062</v>
      </c>
      <c r="L1311" s="107" t="s">
        <v>172</v>
      </c>
      <c r="M1311" s="107">
        <v>1018477895</v>
      </c>
      <c r="N1311" s="107" t="s">
        <v>1696</v>
      </c>
      <c r="O1311" s="107" t="s">
        <v>113</v>
      </c>
      <c r="P1311" s="107">
        <v>649</v>
      </c>
      <c r="Q1311" s="109">
        <v>44062</v>
      </c>
      <c r="R1311" s="107" t="s">
        <v>4507</v>
      </c>
      <c r="S1311" s="48">
        <v>12087000</v>
      </c>
      <c r="T1311" s="48">
        <v>0</v>
      </c>
      <c r="U1311" s="48">
        <v>0</v>
      </c>
      <c r="V1311" s="130">
        <v>12087000</v>
      </c>
      <c r="W1311" s="48">
        <v>626733</v>
      </c>
      <c r="X1311" s="48">
        <v>11460267</v>
      </c>
      <c r="AA1311" s="107"/>
      <c r="AB1311" s="107"/>
    </row>
    <row r="1312" spans="1:28" s="48" customFormat="1" x14ac:dyDescent="0.25">
      <c r="A1312" s="107">
        <v>2020</v>
      </c>
      <c r="B1312" s="107">
        <v>118</v>
      </c>
      <c r="C1312" s="107">
        <v>1</v>
      </c>
      <c r="D1312" s="109">
        <v>43831</v>
      </c>
      <c r="E1312" s="109">
        <v>44104</v>
      </c>
      <c r="F1312" s="109">
        <v>44104</v>
      </c>
      <c r="G1312" s="107" t="s">
        <v>3255</v>
      </c>
      <c r="H1312" s="107" t="s">
        <v>4402</v>
      </c>
      <c r="I1312" s="107">
        <v>1108</v>
      </c>
      <c r="J1312" s="107">
        <v>946</v>
      </c>
      <c r="K1312" s="109">
        <v>44064</v>
      </c>
      <c r="L1312" s="107" t="s">
        <v>172</v>
      </c>
      <c r="M1312" s="107">
        <v>52867844</v>
      </c>
      <c r="N1312" s="107" t="s">
        <v>1427</v>
      </c>
      <c r="O1312" s="107" t="s">
        <v>112</v>
      </c>
      <c r="P1312" s="107">
        <v>651</v>
      </c>
      <c r="Q1312" s="109">
        <v>44064</v>
      </c>
      <c r="R1312" s="107" t="s">
        <v>4508</v>
      </c>
      <c r="S1312" s="48">
        <v>36833333</v>
      </c>
      <c r="T1312" s="48">
        <v>0</v>
      </c>
      <c r="U1312" s="48">
        <v>0</v>
      </c>
      <c r="V1312" s="130">
        <v>36833333</v>
      </c>
      <c r="W1312" s="48">
        <v>1983333</v>
      </c>
      <c r="X1312" s="48">
        <v>34850000</v>
      </c>
      <c r="AA1312" s="107"/>
      <c r="AB1312" s="107"/>
    </row>
    <row r="1313" spans="1:28" s="48" customFormat="1" hidden="1" x14ac:dyDescent="0.25">
      <c r="A1313" s="107">
        <v>2020</v>
      </c>
      <c r="B1313" s="107">
        <v>118</v>
      </c>
      <c r="C1313" s="107">
        <v>1</v>
      </c>
      <c r="D1313" s="109">
        <v>43831</v>
      </c>
      <c r="E1313" s="109">
        <v>44104</v>
      </c>
      <c r="F1313" s="109">
        <v>44104</v>
      </c>
      <c r="G1313" s="107" t="s">
        <v>141</v>
      </c>
      <c r="H1313" s="107" t="s">
        <v>4001</v>
      </c>
      <c r="I1313" s="107">
        <v>152</v>
      </c>
      <c r="J1313" s="107">
        <v>60</v>
      </c>
      <c r="K1313" s="109">
        <v>43861</v>
      </c>
      <c r="L1313" s="107" t="s">
        <v>172</v>
      </c>
      <c r="M1313" s="107">
        <v>1026266171</v>
      </c>
      <c r="N1313" s="107" t="s">
        <v>19</v>
      </c>
      <c r="O1313" s="107" t="s">
        <v>112</v>
      </c>
      <c r="P1313" s="107">
        <v>652</v>
      </c>
      <c r="Q1313" s="109">
        <v>43774</v>
      </c>
      <c r="R1313" s="107" t="s">
        <v>4509</v>
      </c>
      <c r="S1313" s="48">
        <v>7650000</v>
      </c>
      <c r="T1313" s="48">
        <v>0</v>
      </c>
      <c r="U1313" s="48">
        <v>0</v>
      </c>
      <c r="V1313" s="131">
        <v>7650000</v>
      </c>
      <c r="W1313" s="48">
        <v>7650000</v>
      </c>
      <c r="X1313" s="48">
        <v>0</v>
      </c>
      <c r="AA1313" s="107"/>
      <c r="AB1313" s="107"/>
    </row>
    <row r="1314" spans="1:28" s="48" customFormat="1" x14ac:dyDescent="0.25">
      <c r="A1314" s="107">
        <v>2020</v>
      </c>
      <c r="B1314" s="107">
        <v>118</v>
      </c>
      <c r="C1314" s="107">
        <v>1</v>
      </c>
      <c r="D1314" s="109">
        <v>43831</v>
      </c>
      <c r="E1314" s="109">
        <v>44104</v>
      </c>
      <c r="F1314" s="109">
        <v>44104</v>
      </c>
      <c r="G1314" s="107" t="s">
        <v>3476</v>
      </c>
      <c r="H1314" s="107" t="s">
        <v>4494</v>
      </c>
      <c r="I1314" s="107">
        <v>894</v>
      </c>
      <c r="J1314" s="107">
        <v>939</v>
      </c>
      <c r="K1314" s="109">
        <v>44063</v>
      </c>
      <c r="L1314" s="107" t="s">
        <v>172</v>
      </c>
      <c r="M1314" s="107">
        <v>80244842</v>
      </c>
      <c r="N1314" s="107" t="s">
        <v>3508</v>
      </c>
      <c r="O1314" s="107" t="s">
        <v>112</v>
      </c>
      <c r="P1314" s="107">
        <v>652</v>
      </c>
      <c r="Q1314" s="109">
        <v>44063</v>
      </c>
      <c r="R1314" s="107" t="s">
        <v>4510</v>
      </c>
      <c r="S1314" s="48">
        <v>44083767</v>
      </c>
      <c r="T1314" s="48">
        <v>0</v>
      </c>
      <c r="U1314" s="48">
        <v>0</v>
      </c>
      <c r="V1314" s="130">
        <v>44083767</v>
      </c>
      <c r="W1314" s="48">
        <v>2960850</v>
      </c>
      <c r="X1314" s="48">
        <v>41122917</v>
      </c>
      <c r="AA1314" s="107"/>
      <c r="AB1314" s="107"/>
    </row>
    <row r="1315" spans="1:28" s="48" customFormat="1" hidden="1" x14ac:dyDescent="0.25">
      <c r="A1315" s="107">
        <v>2020</v>
      </c>
      <c r="B1315" s="107">
        <v>118</v>
      </c>
      <c r="C1315" s="107">
        <v>1</v>
      </c>
      <c r="D1315" s="109">
        <v>43831</v>
      </c>
      <c r="E1315" s="109">
        <v>44104</v>
      </c>
      <c r="F1315" s="109">
        <v>44104</v>
      </c>
      <c r="G1315" s="107" t="s">
        <v>141</v>
      </c>
      <c r="H1315" s="107" t="s">
        <v>4001</v>
      </c>
      <c r="I1315" s="107">
        <v>153</v>
      </c>
      <c r="J1315" s="107">
        <v>62</v>
      </c>
      <c r="K1315" s="109">
        <v>43861</v>
      </c>
      <c r="L1315" s="107" t="s">
        <v>172</v>
      </c>
      <c r="M1315" s="107">
        <v>1026287609</v>
      </c>
      <c r="N1315" s="107" t="s">
        <v>32</v>
      </c>
      <c r="O1315" s="107" t="s">
        <v>112</v>
      </c>
      <c r="P1315" s="107">
        <v>653</v>
      </c>
      <c r="Q1315" s="109">
        <v>43470</v>
      </c>
      <c r="R1315" s="107" t="s">
        <v>4511</v>
      </c>
      <c r="S1315" s="48">
        <v>7650000</v>
      </c>
      <c r="T1315" s="48">
        <v>0</v>
      </c>
      <c r="U1315" s="48">
        <v>0</v>
      </c>
      <c r="V1315" s="131">
        <v>7650000</v>
      </c>
      <c r="W1315" s="48">
        <v>7650000</v>
      </c>
      <c r="X1315" s="48">
        <v>0</v>
      </c>
      <c r="AA1315" s="107"/>
      <c r="AB1315" s="107"/>
    </row>
    <row r="1316" spans="1:28" s="48" customFormat="1" x14ac:dyDescent="0.25">
      <c r="A1316" s="107">
        <v>2020</v>
      </c>
      <c r="B1316" s="107">
        <v>118</v>
      </c>
      <c r="C1316" s="107">
        <v>1</v>
      </c>
      <c r="D1316" s="109">
        <v>43831</v>
      </c>
      <c r="E1316" s="109">
        <v>44104</v>
      </c>
      <c r="F1316" s="109">
        <v>44104</v>
      </c>
      <c r="G1316" s="107" t="s">
        <v>3213</v>
      </c>
      <c r="H1316" s="107" t="s">
        <v>4326</v>
      </c>
      <c r="I1316" s="107">
        <v>885</v>
      </c>
      <c r="J1316" s="107">
        <v>945</v>
      </c>
      <c r="K1316" s="109">
        <v>44064</v>
      </c>
      <c r="L1316" s="107" t="s">
        <v>172</v>
      </c>
      <c r="M1316" s="107">
        <v>1030599185</v>
      </c>
      <c r="N1316" s="107" t="s">
        <v>3511</v>
      </c>
      <c r="O1316" s="107" t="s">
        <v>112</v>
      </c>
      <c r="P1316" s="107">
        <v>653</v>
      </c>
      <c r="Q1316" s="109">
        <v>44064</v>
      </c>
      <c r="R1316" s="107" t="s">
        <v>4512</v>
      </c>
      <c r="S1316" s="48">
        <v>19800000</v>
      </c>
      <c r="T1316" s="48">
        <v>0</v>
      </c>
      <c r="U1316" s="48">
        <v>0</v>
      </c>
      <c r="V1316" s="130">
        <v>19800000</v>
      </c>
      <c r="W1316" s="48">
        <v>1050000</v>
      </c>
      <c r="X1316" s="48">
        <v>18750000</v>
      </c>
      <c r="AA1316" s="107"/>
      <c r="AB1316" s="107"/>
    </row>
    <row r="1317" spans="1:28" s="48" customFormat="1" x14ac:dyDescent="0.25">
      <c r="A1317" s="107">
        <v>2020</v>
      </c>
      <c r="B1317" s="107">
        <v>118</v>
      </c>
      <c r="C1317" s="107">
        <v>1</v>
      </c>
      <c r="D1317" s="109">
        <v>43831</v>
      </c>
      <c r="E1317" s="109">
        <v>44104</v>
      </c>
      <c r="F1317" s="109">
        <v>44104</v>
      </c>
      <c r="G1317" s="107" t="s">
        <v>2510</v>
      </c>
      <c r="H1317" s="107" t="s">
        <v>3855</v>
      </c>
      <c r="I1317" s="107">
        <v>1141</v>
      </c>
      <c r="J1317" s="107">
        <v>951</v>
      </c>
      <c r="K1317" s="109">
        <v>44067</v>
      </c>
      <c r="L1317" s="107" t="s">
        <v>172</v>
      </c>
      <c r="M1317" s="107">
        <v>14395610</v>
      </c>
      <c r="N1317" s="107" t="s">
        <v>3514</v>
      </c>
      <c r="O1317" s="107" t="s">
        <v>112</v>
      </c>
      <c r="P1317" s="107">
        <v>654</v>
      </c>
      <c r="Q1317" s="109">
        <v>44067</v>
      </c>
      <c r="R1317" s="107" t="s">
        <v>4513</v>
      </c>
      <c r="S1317" s="48">
        <v>21166667</v>
      </c>
      <c r="T1317" s="48">
        <v>0</v>
      </c>
      <c r="U1317" s="48">
        <v>0</v>
      </c>
      <c r="V1317" s="130">
        <v>21166667</v>
      </c>
      <c r="W1317" s="48">
        <v>1000000</v>
      </c>
      <c r="X1317" s="48">
        <v>20166667</v>
      </c>
      <c r="AA1317" s="107"/>
      <c r="AB1317" s="107"/>
    </row>
    <row r="1318" spans="1:28" s="48" customFormat="1" hidden="1" x14ac:dyDescent="0.25">
      <c r="A1318" s="107">
        <v>2020</v>
      </c>
      <c r="B1318" s="107">
        <v>118</v>
      </c>
      <c r="C1318" s="107">
        <v>1</v>
      </c>
      <c r="D1318" s="109">
        <v>43831</v>
      </c>
      <c r="E1318" s="109">
        <v>44104</v>
      </c>
      <c r="F1318" s="109">
        <v>44104</v>
      </c>
      <c r="G1318" s="107" t="s">
        <v>141</v>
      </c>
      <c r="H1318" s="107" t="s">
        <v>4001</v>
      </c>
      <c r="I1318" s="107">
        <v>155</v>
      </c>
      <c r="J1318" s="107">
        <v>73</v>
      </c>
      <c r="K1318" s="109">
        <v>43861</v>
      </c>
      <c r="L1318" s="107" t="s">
        <v>172</v>
      </c>
      <c r="M1318" s="107">
        <v>53167119</v>
      </c>
      <c r="N1318" s="107" t="s">
        <v>22</v>
      </c>
      <c r="O1318" s="107" t="s">
        <v>112</v>
      </c>
      <c r="P1318" s="107">
        <v>655</v>
      </c>
      <c r="Q1318" s="109">
        <v>43774</v>
      </c>
      <c r="R1318" s="107" t="s">
        <v>4514</v>
      </c>
      <c r="S1318" s="48">
        <v>7650000</v>
      </c>
      <c r="T1318" s="48">
        <v>0</v>
      </c>
      <c r="U1318" s="48">
        <v>0</v>
      </c>
      <c r="V1318" s="131">
        <v>7650000</v>
      </c>
      <c r="W1318" s="48">
        <v>7650000</v>
      </c>
      <c r="X1318" s="48">
        <v>0</v>
      </c>
      <c r="AA1318" s="107"/>
      <c r="AB1318" s="107"/>
    </row>
    <row r="1319" spans="1:28" s="48" customFormat="1" x14ac:dyDescent="0.25">
      <c r="A1319" s="107">
        <v>2020</v>
      </c>
      <c r="B1319" s="107">
        <v>118</v>
      </c>
      <c r="C1319" s="107">
        <v>1</v>
      </c>
      <c r="D1319" s="109">
        <v>43831</v>
      </c>
      <c r="E1319" s="109">
        <v>44104</v>
      </c>
      <c r="F1319" s="109">
        <v>44104</v>
      </c>
      <c r="G1319" s="107" t="s">
        <v>3109</v>
      </c>
      <c r="H1319" s="107" t="s">
        <v>4157</v>
      </c>
      <c r="I1319" s="107">
        <v>1011</v>
      </c>
      <c r="J1319" s="107">
        <v>947</v>
      </c>
      <c r="K1319" s="109">
        <v>44064</v>
      </c>
      <c r="L1319" s="107" t="s">
        <v>172</v>
      </c>
      <c r="M1319" s="107">
        <v>1032414826</v>
      </c>
      <c r="N1319" s="107" t="s">
        <v>3517</v>
      </c>
      <c r="O1319" s="107" t="s">
        <v>113</v>
      </c>
      <c r="P1319" s="107">
        <v>655</v>
      </c>
      <c r="Q1319" s="109">
        <v>44064</v>
      </c>
      <c r="R1319" s="107" t="s">
        <v>4515</v>
      </c>
      <c r="S1319" s="48">
        <v>10833333</v>
      </c>
      <c r="T1319" s="48">
        <v>0</v>
      </c>
      <c r="U1319" s="48">
        <v>0</v>
      </c>
      <c r="V1319" s="130">
        <v>10833333</v>
      </c>
      <c r="W1319" s="48">
        <v>833333</v>
      </c>
      <c r="X1319" s="48">
        <v>10000000</v>
      </c>
      <c r="AA1319" s="107"/>
      <c r="AB1319" s="107"/>
    </row>
    <row r="1320" spans="1:28" s="48" customFormat="1" hidden="1" x14ac:dyDescent="0.25">
      <c r="A1320" s="107">
        <v>2020</v>
      </c>
      <c r="B1320" s="107">
        <v>118</v>
      </c>
      <c r="C1320" s="107">
        <v>1</v>
      </c>
      <c r="D1320" s="109">
        <v>43831</v>
      </c>
      <c r="E1320" s="109">
        <v>44104</v>
      </c>
      <c r="F1320" s="109">
        <v>44104</v>
      </c>
      <c r="G1320" s="107" t="s">
        <v>141</v>
      </c>
      <c r="H1320" s="107" t="s">
        <v>4001</v>
      </c>
      <c r="I1320" s="107">
        <v>154</v>
      </c>
      <c r="J1320" s="107">
        <v>72</v>
      </c>
      <c r="K1320" s="109">
        <v>43861</v>
      </c>
      <c r="L1320" s="107" t="s">
        <v>172</v>
      </c>
      <c r="M1320" s="107">
        <v>80086508</v>
      </c>
      <c r="N1320" s="107" t="s">
        <v>16</v>
      </c>
      <c r="O1320" s="107" t="s">
        <v>112</v>
      </c>
      <c r="P1320" s="107">
        <v>656</v>
      </c>
      <c r="Q1320" s="109">
        <v>43774</v>
      </c>
      <c r="R1320" s="107" t="s">
        <v>4516</v>
      </c>
      <c r="S1320" s="48">
        <v>11250000</v>
      </c>
      <c r="T1320" s="48">
        <v>0</v>
      </c>
      <c r="U1320" s="48">
        <v>0</v>
      </c>
      <c r="V1320" s="131">
        <v>11250000</v>
      </c>
      <c r="W1320" s="48">
        <v>11250000</v>
      </c>
      <c r="X1320" s="48">
        <v>0</v>
      </c>
      <c r="AA1320" s="107"/>
      <c r="AB1320" s="107"/>
    </row>
    <row r="1321" spans="1:28" s="48" customFormat="1" x14ac:dyDescent="0.25">
      <c r="A1321" s="107">
        <v>2020</v>
      </c>
      <c r="B1321" s="107">
        <v>118</v>
      </c>
      <c r="C1321" s="107">
        <v>1</v>
      </c>
      <c r="D1321" s="109">
        <v>43831</v>
      </c>
      <c r="E1321" s="109">
        <v>44104</v>
      </c>
      <c r="F1321" s="109">
        <v>44104</v>
      </c>
      <c r="G1321" s="107" t="s">
        <v>3203</v>
      </c>
      <c r="H1321" s="107" t="s">
        <v>4381</v>
      </c>
      <c r="I1321" s="107">
        <v>1175</v>
      </c>
      <c r="J1321" s="107">
        <v>976</v>
      </c>
      <c r="K1321" s="109">
        <v>44084</v>
      </c>
      <c r="L1321" s="107" t="s">
        <v>172</v>
      </c>
      <c r="M1321" s="107">
        <v>1031164957</v>
      </c>
      <c r="N1321" s="107" t="s">
        <v>4517</v>
      </c>
      <c r="O1321" s="107" t="s">
        <v>112</v>
      </c>
      <c r="P1321" s="107">
        <v>656</v>
      </c>
      <c r="Q1321" s="109">
        <v>44084</v>
      </c>
      <c r="R1321" s="107" t="s">
        <v>4518</v>
      </c>
      <c r="S1321" s="48">
        <v>15143600</v>
      </c>
      <c r="T1321" s="48">
        <v>0</v>
      </c>
      <c r="U1321" s="48">
        <v>0</v>
      </c>
      <c r="V1321" s="130">
        <v>15143600</v>
      </c>
      <c r="W1321" s="48">
        <v>0</v>
      </c>
      <c r="X1321" s="48">
        <v>15143600</v>
      </c>
      <c r="AA1321" s="107"/>
      <c r="AB1321" s="107"/>
    </row>
    <row r="1322" spans="1:28" s="48" customFormat="1" x14ac:dyDescent="0.25">
      <c r="A1322" s="107">
        <v>2020</v>
      </c>
      <c r="B1322" s="107">
        <v>118</v>
      </c>
      <c r="C1322" s="107">
        <v>1</v>
      </c>
      <c r="D1322" s="109">
        <v>43831</v>
      </c>
      <c r="E1322" s="109">
        <v>44104</v>
      </c>
      <c r="F1322" s="109">
        <v>44104</v>
      </c>
      <c r="G1322" s="107" t="s">
        <v>2570</v>
      </c>
      <c r="H1322" s="107" t="s">
        <v>3932</v>
      </c>
      <c r="I1322" s="107">
        <v>856</v>
      </c>
      <c r="J1322" s="107">
        <v>948</v>
      </c>
      <c r="K1322" s="109">
        <v>44064</v>
      </c>
      <c r="L1322" s="107" t="s">
        <v>172</v>
      </c>
      <c r="M1322" s="107">
        <v>52885633</v>
      </c>
      <c r="N1322" s="107" t="s">
        <v>3520</v>
      </c>
      <c r="O1322" s="107" t="s">
        <v>112</v>
      </c>
      <c r="P1322" s="107">
        <v>657</v>
      </c>
      <c r="Q1322" s="109">
        <v>44064</v>
      </c>
      <c r="R1322" s="107" t="s">
        <v>4519</v>
      </c>
      <c r="S1322" s="48">
        <v>30566666</v>
      </c>
      <c r="T1322" s="48">
        <v>0</v>
      </c>
      <c r="U1322" s="48">
        <v>0</v>
      </c>
      <c r="V1322" s="130">
        <v>30566666</v>
      </c>
      <c r="W1322" s="48">
        <v>1633333</v>
      </c>
      <c r="X1322" s="48">
        <v>28933333</v>
      </c>
      <c r="AA1322" s="107"/>
      <c r="AB1322" s="107"/>
    </row>
    <row r="1323" spans="1:28" s="48" customFormat="1" x14ac:dyDescent="0.25">
      <c r="A1323" s="107">
        <v>2020</v>
      </c>
      <c r="B1323" s="107">
        <v>118</v>
      </c>
      <c r="C1323" s="107">
        <v>1</v>
      </c>
      <c r="D1323" s="109">
        <v>43831</v>
      </c>
      <c r="E1323" s="109">
        <v>44104</v>
      </c>
      <c r="F1323" s="109">
        <v>44104</v>
      </c>
      <c r="G1323" s="107" t="s">
        <v>2482</v>
      </c>
      <c r="H1323" s="107" t="s">
        <v>3833</v>
      </c>
      <c r="I1323" s="107">
        <v>826</v>
      </c>
      <c r="J1323" s="107">
        <v>944</v>
      </c>
      <c r="K1323" s="109">
        <v>44064</v>
      </c>
      <c r="L1323" s="107" t="s">
        <v>171</v>
      </c>
      <c r="M1323" s="107">
        <v>830075011</v>
      </c>
      <c r="N1323" s="107" t="s">
        <v>3523</v>
      </c>
      <c r="O1323" s="107" t="s">
        <v>1278</v>
      </c>
      <c r="P1323" s="107">
        <v>658</v>
      </c>
      <c r="Q1323" s="109">
        <v>44064</v>
      </c>
      <c r="R1323" s="107" t="s">
        <v>4520</v>
      </c>
      <c r="S1323" s="48">
        <v>572003000</v>
      </c>
      <c r="T1323" s="48">
        <v>0</v>
      </c>
      <c r="U1323" s="48">
        <v>0</v>
      </c>
      <c r="V1323" s="130">
        <v>572003000</v>
      </c>
      <c r="W1323" s="48">
        <v>4872085</v>
      </c>
      <c r="X1323" s="48">
        <v>567130915</v>
      </c>
      <c r="AA1323" s="107"/>
      <c r="AB1323" s="107"/>
    </row>
    <row r="1324" spans="1:28" s="48" customFormat="1" x14ac:dyDescent="0.25">
      <c r="A1324" s="107">
        <v>2020</v>
      </c>
      <c r="B1324" s="107">
        <v>118</v>
      </c>
      <c r="C1324" s="107">
        <v>1</v>
      </c>
      <c r="D1324" s="109">
        <v>43831</v>
      </c>
      <c r="E1324" s="109">
        <v>44104</v>
      </c>
      <c r="F1324" s="109">
        <v>44104</v>
      </c>
      <c r="G1324" s="107" t="s">
        <v>2954</v>
      </c>
      <c r="H1324" s="107" t="s">
        <v>4224</v>
      </c>
      <c r="I1324" s="107">
        <v>1129</v>
      </c>
      <c r="J1324" s="107">
        <v>968</v>
      </c>
      <c r="K1324" s="109">
        <v>44067</v>
      </c>
      <c r="L1324" s="107" t="s">
        <v>172</v>
      </c>
      <c r="M1324" s="107">
        <v>1014279715</v>
      </c>
      <c r="N1324" s="107" t="s">
        <v>3526</v>
      </c>
      <c r="O1324" s="107" t="s">
        <v>112</v>
      </c>
      <c r="P1324" s="107">
        <v>659</v>
      </c>
      <c r="Q1324" s="109">
        <v>44067</v>
      </c>
      <c r="R1324" s="107" t="s">
        <v>4521</v>
      </c>
      <c r="S1324" s="48">
        <v>24976666</v>
      </c>
      <c r="T1324" s="48">
        <v>0</v>
      </c>
      <c r="U1324" s="48">
        <v>0</v>
      </c>
      <c r="V1324" s="130">
        <v>24976666</v>
      </c>
      <c r="W1324" s="48">
        <v>983333</v>
      </c>
      <c r="X1324" s="48">
        <v>23993333</v>
      </c>
      <c r="AA1324" s="107"/>
      <c r="AB1324" s="107"/>
    </row>
    <row r="1325" spans="1:28" s="48" customFormat="1" x14ac:dyDescent="0.25">
      <c r="A1325" s="107">
        <v>2020</v>
      </c>
      <c r="B1325" s="107">
        <v>118</v>
      </c>
      <c r="C1325" s="107">
        <v>1</v>
      </c>
      <c r="D1325" s="109">
        <v>43831</v>
      </c>
      <c r="E1325" s="109">
        <v>44104</v>
      </c>
      <c r="F1325" s="109">
        <v>44104</v>
      </c>
      <c r="G1325" s="107" t="s">
        <v>2482</v>
      </c>
      <c r="H1325" s="107" t="s">
        <v>3833</v>
      </c>
      <c r="I1325" s="107">
        <v>1174</v>
      </c>
      <c r="J1325" s="107">
        <v>971</v>
      </c>
      <c r="K1325" s="109">
        <v>44067</v>
      </c>
      <c r="L1325" s="107" t="s">
        <v>172</v>
      </c>
      <c r="M1325" s="107">
        <v>1014208451</v>
      </c>
      <c r="N1325" s="107" t="s">
        <v>462</v>
      </c>
      <c r="O1325" s="107" t="s">
        <v>113</v>
      </c>
      <c r="P1325" s="107">
        <v>660</v>
      </c>
      <c r="Q1325" s="109">
        <v>44067</v>
      </c>
      <c r="R1325" s="107" t="s">
        <v>4093</v>
      </c>
      <c r="S1325" s="48">
        <v>15786667</v>
      </c>
      <c r="T1325" s="48">
        <v>0</v>
      </c>
      <c r="U1325" s="48">
        <v>0</v>
      </c>
      <c r="V1325" s="130">
        <v>15786667</v>
      </c>
      <c r="W1325" s="48">
        <v>740000</v>
      </c>
      <c r="X1325" s="48">
        <v>15046667</v>
      </c>
      <c r="AA1325" s="107"/>
      <c r="AB1325" s="107"/>
    </row>
    <row r="1326" spans="1:28" s="48" customFormat="1" x14ac:dyDescent="0.25">
      <c r="A1326" s="107">
        <v>2020</v>
      </c>
      <c r="B1326" s="107">
        <v>118</v>
      </c>
      <c r="C1326" s="107">
        <v>1</v>
      </c>
      <c r="D1326" s="109">
        <v>43831</v>
      </c>
      <c r="E1326" s="109">
        <v>44104</v>
      </c>
      <c r="F1326" s="109">
        <v>44104</v>
      </c>
      <c r="G1326" s="107" t="s">
        <v>3463</v>
      </c>
      <c r="H1326" s="107" t="s">
        <v>4489</v>
      </c>
      <c r="I1326" s="107">
        <v>1094</v>
      </c>
      <c r="J1326" s="107">
        <v>986</v>
      </c>
      <c r="K1326" s="109">
        <v>44090</v>
      </c>
      <c r="L1326" s="107" t="s">
        <v>172</v>
      </c>
      <c r="M1326" s="107">
        <v>30393177</v>
      </c>
      <c r="N1326" s="107" t="s">
        <v>478</v>
      </c>
      <c r="O1326" s="107" t="s">
        <v>112</v>
      </c>
      <c r="P1326" s="107">
        <v>662</v>
      </c>
      <c r="Q1326" s="109">
        <v>44090</v>
      </c>
      <c r="R1326" s="107" t="s">
        <v>4522</v>
      </c>
      <c r="S1326" s="48">
        <v>41066667</v>
      </c>
      <c r="T1326" s="48">
        <v>0</v>
      </c>
      <c r="U1326" s="48">
        <v>0</v>
      </c>
      <c r="V1326" s="130">
        <v>41066667</v>
      </c>
      <c r="W1326" s="48">
        <v>0</v>
      </c>
      <c r="X1326" s="48">
        <v>41066667</v>
      </c>
      <c r="AA1326" s="107"/>
      <c r="AB1326" s="107"/>
    </row>
    <row r="1327" spans="1:28" s="48" customFormat="1" x14ac:dyDescent="0.25">
      <c r="A1327" s="107">
        <v>2020</v>
      </c>
      <c r="B1327" s="107">
        <v>118</v>
      </c>
      <c r="C1327" s="107">
        <v>1</v>
      </c>
      <c r="D1327" s="109">
        <v>43831</v>
      </c>
      <c r="E1327" s="109">
        <v>44104</v>
      </c>
      <c r="F1327" s="109">
        <v>44104</v>
      </c>
      <c r="G1327" s="107" t="s">
        <v>3115</v>
      </c>
      <c r="H1327" s="107" t="s">
        <v>4345</v>
      </c>
      <c r="I1327" s="107">
        <v>1133</v>
      </c>
      <c r="J1327" s="107">
        <v>984</v>
      </c>
      <c r="K1327" s="109">
        <v>44090</v>
      </c>
      <c r="L1327" s="107" t="s">
        <v>172</v>
      </c>
      <c r="M1327" s="107">
        <v>60393699</v>
      </c>
      <c r="N1327" s="107" t="s">
        <v>4523</v>
      </c>
      <c r="O1327" s="107" t="s">
        <v>112</v>
      </c>
      <c r="P1327" s="107">
        <v>663</v>
      </c>
      <c r="Q1327" s="109">
        <v>44090</v>
      </c>
      <c r="R1327" s="107" t="s">
        <v>4524</v>
      </c>
      <c r="S1327" s="48">
        <v>24500000</v>
      </c>
      <c r="T1327" s="48">
        <v>0</v>
      </c>
      <c r="U1327" s="48">
        <v>0</v>
      </c>
      <c r="V1327" s="130">
        <v>24500000</v>
      </c>
      <c r="W1327" s="48">
        <v>0</v>
      </c>
      <c r="X1327" s="48">
        <v>24500000</v>
      </c>
      <c r="AA1327" s="107"/>
      <c r="AB1327" s="107"/>
    </row>
    <row r="1328" spans="1:28" s="48" customFormat="1" x14ac:dyDescent="0.25">
      <c r="A1328" s="107">
        <v>2020</v>
      </c>
      <c r="B1328" s="107">
        <v>118</v>
      </c>
      <c r="C1328" s="107">
        <v>1</v>
      </c>
      <c r="D1328" s="109">
        <v>43831</v>
      </c>
      <c r="E1328" s="109">
        <v>44104</v>
      </c>
      <c r="F1328" s="109">
        <v>44104</v>
      </c>
      <c r="G1328" s="107" t="s">
        <v>3115</v>
      </c>
      <c r="H1328" s="107" t="s">
        <v>4345</v>
      </c>
      <c r="I1328" s="107">
        <v>1131</v>
      </c>
      <c r="J1328" s="107">
        <v>1003</v>
      </c>
      <c r="K1328" s="109">
        <v>44096</v>
      </c>
      <c r="L1328" s="107" t="s">
        <v>172</v>
      </c>
      <c r="M1328" s="107">
        <v>32883910</v>
      </c>
      <c r="N1328" s="107" t="s">
        <v>4525</v>
      </c>
      <c r="O1328" s="107" t="s">
        <v>112</v>
      </c>
      <c r="P1328" s="107">
        <v>664</v>
      </c>
      <c r="Q1328" s="109">
        <v>44096</v>
      </c>
      <c r="R1328" s="107" t="s">
        <v>4526</v>
      </c>
      <c r="S1328" s="48">
        <v>49000000</v>
      </c>
      <c r="T1328" s="48">
        <v>0</v>
      </c>
      <c r="U1328" s="48">
        <v>0</v>
      </c>
      <c r="V1328" s="130">
        <v>49000000</v>
      </c>
      <c r="W1328" s="48">
        <v>0</v>
      </c>
      <c r="X1328" s="48">
        <v>49000000</v>
      </c>
      <c r="AA1328" s="107"/>
      <c r="AB1328" s="107"/>
    </row>
    <row r="1329" spans="1:28" s="48" customFormat="1" x14ac:dyDescent="0.25">
      <c r="A1329" s="107">
        <v>2020</v>
      </c>
      <c r="B1329" s="107">
        <v>118</v>
      </c>
      <c r="C1329" s="107">
        <v>1</v>
      </c>
      <c r="D1329" s="109">
        <v>43831</v>
      </c>
      <c r="E1329" s="109">
        <v>44104</v>
      </c>
      <c r="F1329" s="109">
        <v>44104</v>
      </c>
      <c r="G1329" s="107" t="s">
        <v>2510</v>
      </c>
      <c r="H1329" s="107" t="s">
        <v>3855</v>
      </c>
      <c r="I1329" s="107">
        <v>1182</v>
      </c>
      <c r="J1329" s="107">
        <v>983</v>
      </c>
      <c r="K1329" s="109">
        <v>44090</v>
      </c>
      <c r="L1329" s="107" t="s">
        <v>172</v>
      </c>
      <c r="M1329" s="107">
        <v>79790933</v>
      </c>
      <c r="N1329" s="107" t="s">
        <v>333</v>
      </c>
      <c r="O1329" s="107" t="s">
        <v>112</v>
      </c>
      <c r="P1329" s="107">
        <v>665</v>
      </c>
      <c r="Q1329" s="109">
        <v>44090</v>
      </c>
      <c r="R1329" s="107" t="s">
        <v>4527</v>
      </c>
      <c r="S1329" s="48">
        <v>18200000</v>
      </c>
      <c r="T1329" s="48">
        <v>0</v>
      </c>
      <c r="U1329" s="48">
        <v>0</v>
      </c>
      <c r="V1329" s="130">
        <v>18200000</v>
      </c>
      <c r="W1329" s="48">
        <v>0</v>
      </c>
      <c r="X1329" s="48">
        <v>18200000</v>
      </c>
      <c r="AA1329" s="107"/>
      <c r="AB1329" s="107"/>
    </row>
    <row r="1330" spans="1:28" s="48" customFormat="1" x14ac:dyDescent="0.25">
      <c r="A1330" s="107">
        <v>2020</v>
      </c>
      <c r="B1330" s="107">
        <v>118</v>
      </c>
      <c r="C1330" s="107">
        <v>1</v>
      </c>
      <c r="D1330" s="109">
        <v>43831</v>
      </c>
      <c r="E1330" s="109">
        <v>44104</v>
      </c>
      <c r="F1330" s="109">
        <v>44104</v>
      </c>
      <c r="G1330" s="107" t="s">
        <v>2510</v>
      </c>
      <c r="H1330" s="107" t="s">
        <v>3855</v>
      </c>
      <c r="I1330" s="107">
        <v>1147</v>
      </c>
      <c r="J1330" s="107">
        <v>987</v>
      </c>
      <c r="K1330" s="109">
        <v>44090</v>
      </c>
      <c r="L1330" s="107" t="s">
        <v>172</v>
      </c>
      <c r="M1330" s="107">
        <v>1023872353</v>
      </c>
      <c r="N1330" s="107" t="s">
        <v>4528</v>
      </c>
      <c r="O1330" s="107" t="s">
        <v>113</v>
      </c>
      <c r="P1330" s="107">
        <v>666</v>
      </c>
      <c r="Q1330" s="109">
        <v>44090</v>
      </c>
      <c r="R1330" s="107" t="s">
        <v>4529</v>
      </c>
      <c r="S1330" s="48">
        <v>9167945</v>
      </c>
      <c r="T1330" s="48">
        <v>0</v>
      </c>
      <c r="U1330" s="48">
        <v>0</v>
      </c>
      <c r="V1330" s="130">
        <v>9167945</v>
      </c>
      <c r="W1330" s="48">
        <v>0</v>
      </c>
      <c r="X1330" s="48">
        <v>9167945</v>
      </c>
      <c r="AA1330" s="107"/>
      <c r="AB1330" s="107"/>
    </row>
    <row r="1331" spans="1:28" s="48" customFormat="1" x14ac:dyDescent="0.25">
      <c r="A1331" s="107">
        <v>2020</v>
      </c>
      <c r="B1331" s="107">
        <v>118</v>
      </c>
      <c r="C1331" s="107">
        <v>1</v>
      </c>
      <c r="D1331" s="109">
        <v>43831</v>
      </c>
      <c r="E1331" s="109">
        <v>44104</v>
      </c>
      <c r="F1331" s="109">
        <v>44104</v>
      </c>
      <c r="G1331" s="107" t="s">
        <v>2510</v>
      </c>
      <c r="H1331" s="107" t="s">
        <v>3855</v>
      </c>
      <c r="I1331" s="107">
        <v>1148</v>
      </c>
      <c r="J1331" s="107">
        <v>985</v>
      </c>
      <c r="K1331" s="109">
        <v>44090</v>
      </c>
      <c r="L1331" s="107" t="s">
        <v>172</v>
      </c>
      <c r="M1331" s="107">
        <v>1018483088</v>
      </c>
      <c r="N1331" s="107" t="s">
        <v>4530</v>
      </c>
      <c r="O1331" s="107" t="s">
        <v>113</v>
      </c>
      <c r="P1331" s="107">
        <v>667</v>
      </c>
      <c r="Q1331" s="109">
        <v>44090</v>
      </c>
      <c r="R1331" s="107" t="s">
        <v>4531</v>
      </c>
      <c r="S1331" s="48">
        <v>9167945</v>
      </c>
      <c r="T1331" s="48">
        <v>0</v>
      </c>
      <c r="U1331" s="48">
        <v>0</v>
      </c>
      <c r="V1331" s="130">
        <v>9167945</v>
      </c>
      <c r="W1331" s="48">
        <v>0</v>
      </c>
      <c r="X1331" s="48">
        <v>9167945</v>
      </c>
      <c r="AA1331" s="107"/>
      <c r="AB1331" s="107"/>
    </row>
    <row r="1332" spans="1:28" s="48" customFormat="1" x14ac:dyDescent="0.25">
      <c r="A1332" s="107">
        <v>2020</v>
      </c>
      <c r="B1332" s="107">
        <v>118</v>
      </c>
      <c r="C1332" s="107">
        <v>1</v>
      </c>
      <c r="D1332" s="109">
        <v>43831</v>
      </c>
      <c r="E1332" s="109">
        <v>44104</v>
      </c>
      <c r="F1332" s="109">
        <v>44104</v>
      </c>
      <c r="G1332" s="107" t="s">
        <v>3186</v>
      </c>
      <c r="H1332" s="107" t="s">
        <v>4375</v>
      </c>
      <c r="I1332" s="107">
        <v>1081</v>
      </c>
      <c r="J1332" s="107">
        <v>988</v>
      </c>
      <c r="K1332" s="109">
        <v>44090</v>
      </c>
      <c r="L1332" s="107" t="s">
        <v>172</v>
      </c>
      <c r="M1332" s="107">
        <v>52913714</v>
      </c>
      <c r="N1332" s="107" t="s">
        <v>1007</v>
      </c>
      <c r="O1332" s="107" t="s">
        <v>112</v>
      </c>
      <c r="P1332" s="107">
        <v>668</v>
      </c>
      <c r="Q1332" s="109">
        <v>44090</v>
      </c>
      <c r="R1332" s="107" t="s">
        <v>4532</v>
      </c>
      <c r="S1332" s="48">
        <v>28533333</v>
      </c>
      <c r="T1332" s="48">
        <v>0</v>
      </c>
      <c r="U1332" s="48">
        <v>0</v>
      </c>
      <c r="V1332" s="130">
        <v>28533333</v>
      </c>
      <c r="W1332" s="48">
        <v>0</v>
      </c>
      <c r="X1332" s="48">
        <v>28533333</v>
      </c>
      <c r="AA1332" s="107"/>
      <c r="AB1332" s="107"/>
    </row>
    <row r="1333" spans="1:28" s="48" customFormat="1" x14ac:dyDescent="0.25">
      <c r="A1333" s="107">
        <v>2020</v>
      </c>
      <c r="B1333" s="107">
        <v>118</v>
      </c>
      <c r="C1333" s="107">
        <v>1</v>
      </c>
      <c r="D1333" s="109">
        <v>43831</v>
      </c>
      <c r="E1333" s="109">
        <v>44104</v>
      </c>
      <c r="F1333" s="109">
        <v>44104</v>
      </c>
      <c r="G1333" s="107" t="s">
        <v>2482</v>
      </c>
      <c r="H1333" s="107" t="s">
        <v>3833</v>
      </c>
      <c r="I1333" s="107">
        <v>1034</v>
      </c>
      <c r="J1333" s="107">
        <v>1015</v>
      </c>
      <c r="K1333" s="109">
        <v>44099</v>
      </c>
      <c r="L1333" s="107" t="s">
        <v>172</v>
      </c>
      <c r="M1333" s="107">
        <v>51739933</v>
      </c>
      <c r="N1333" s="107" t="s">
        <v>4533</v>
      </c>
      <c r="O1333" s="107" t="s">
        <v>112</v>
      </c>
      <c r="P1333" s="107">
        <v>669</v>
      </c>
      <c r="Q1333" s="109">
        <v>44095</v>
      </c>
      <c r="R1333" s="107" t="s">
        <v>4534</v>
      </c>
      <c r="S1333" s="48">
        <v>30000000</v>
      </c>
      <c r="T1333" s="48">
        <v>0</v>
      </c>
      <c r="U1333" s="48">
        <v>0</v>
      </c>
      <c r="V1333" s="130">
        <v>30000000</v>
      </c>
      <c r="W1333" s="48">
        <v>0</v>
      </c>
      <c r="X1333" s="48">
        <v>30000000</v>
      </c>
      <c r="AA1333" s="107"/>
      <c r="AB1333" s="107"/>
    </row>
    <row r="1334" spans="1:28" s="48" customFormat="1" hidden="1" x14ac:dyDescent="0.25">
      <c r="A1334" s="107">
        <v>2020</v>
      </c>
      <c r="B1334" s="107">
        <v>118</v>
      </c>
      <c r="C1334" s="107">
        <v>1</v>
      </c>
      <c r="D1334" s="109">
        <v>43831</v>
      </c>
      <c r="E1334" s="109">
        <v>44104</v>
      </c>
      <c r="F1334" s="109">
        <v>44104</v>
      </c>
      <c r="G1334" s="107" t="s">
        <v>123</v>
      </c>
      <c r="H1334" s="107" t="s">
        <v>124</v>
      </c>
      <c r="I1334" s="107">
        <v>110</v>
      </c>
      <c r="J1334" s="107">
        <v>52</v>
      </c>
      <c r="K1334" s="109">
        <v>43861</v>
      </c>
      <c r="L1334" s="107" t="s">
        <v>172</v>
      </c>
      <c r="M1334" s="107">
        <v>1075244725</v>
      </c>
      <c r="N1334" s="107" t="s">
        <v>36</v>
      </c>
      <c r="O1334" s="107" t="s">
        <v>112</v>
      </c>
      <c r="P1334" s="107">
        <v>670</v>
      </c>
      <c r="Q1334" s="109">
        <v>43771</v>
      </c>
      <c r="R1334" s="107" t="s">
        <v>4535</v>
      </c>
      <c r="S1334" s="48">
        <v>10343775</v>
      </c>
      <c r="T1334" s="48">
        <v>0</v>
      </c>
      <c r="U1334" s="48">
        <v>0</v>
      </c>
      <c r="V1334" s="131">
        <v>10343775</v>
      </c>
      <c r="W1334" s="48">
        <v>10343775</v>
      </c>
      <c r="X1334" s="48">
        <v>0</v>
      </c>
      <c r="AA1334" s="107"/>
      <c r="AB1334" s="107"/>
    </row>
    <row r="1335" spans="1:28" s="48" customFormat="1" x14ac:dyDescent="0.25">
      <c r="A1335" s="107">
        <v>2020</v>
      </c>
      <c r="B1335" s="107">
        <v>118</v>
      </c>
      <c r="C1335" s="107">
        <v>1</v>
      </c>
      <c r="D1335" s="109">
        <v>43831</v>
      </c>
      <c r="E1335" s="109">
        <v>44104</v>
      </c>
      <c r="F1335" s="109">
        <v>44104</v>
      </c>
      <c r="G1335" s="107" t="s">
        <v>3234</v>
      </c>
      <c r="H1335" s="107" t="s">
        <v>4392</v>
      </c>
      <c r="I1335" s="107">
        <v>921</v>
      </c>
      <c r="J1335" s="107">
        <v>1016</v>
      </c>
      <c r="K1335" s="109">
        <v>44099</v>
      </c>
      <c r="L1335" s="107" t="s">
        <v>172</v>
      </c>
      <c r="M1335" s="107">
        <v>79466777</v>
      </c>
      <c r="N1335" s="107" t="s">
        <v>4536</v>
      </c>
      <c r="O1335" s="107" t="s">
        <v>112</v>
      </c>
      <c r="P1335" s="107">
        <v>670</v>
      </c>
      <c r="Q1335" s="109">
        <v>44099</v>
      </c>
      <c r="R1335" s="107" t="s">
        <v>4537</v>
      </c>
      <c r="S1335" s="48">
        <v>24033333</v>
      </c>
      <c r="T1335" s="48">
        <v>0</v>
      </c>
      <c r="U1335" s="48">
        <v>0</v>
      </c>
      <c r="V1335" s="130">
        <v>24033333</v>
      </c>
      <c r="W1335" s="48">
        <v>0</v>
      </c>
      <c r="X1335" s="48">
        <v>24033333</v>
      </c>
      <c r="AA1335" s="107"/>
      <c r="AB1335" s="107"/>
    </row>
    <row r="1336" spans="1:28" s="48" customFormat="1" x14ac:dyDescent="0.25">
      <c r="A1336" s="107">
        <v>2020</v>
      </c>
      <c r="B1336" s="107">
        <v>118</v>
      </c>
      <c r="C1336" s="107">
        <v>1</v>
      </c>
      <c r="D1336" s="109">
        <v>43831</v>
      </c>
      <c r="E1336" s="109">
        <v>44104</v>
      </c>
      <c r="F1336" s="109">
        <v>44104</v>
      </c>
      <c r="G1336" s="107" t="s">
        <v>3279</v>
      </c>
      <c r="H1336" s="107" t="s">
        <v>4411</v>
      </c>
      <c r="I1336" s="107">
        <v>1109</v>
      </c>
      <c r="J1336" s="107">
        <v>989</v>
      </c>
      <c r="K1336" s="109">
        <v>44091</v>
      </c>
      <c r="L1336" s="107" t="s">
        <v>172</v>
      </c>
      <c r="M1336" s="107">
        <v>1032410096</v>
      </c>
      <c r="N1336" s="107" t="s">
        <v>1432</v>
      </c>
      <c r="O1336" s="107" t="s">
        <v>112</v>
      </c>
      <c r="P1336" s="107">
        <v>671</v>
      </c>
      <c r="Q1336" s="109">
        <v>44091</v>
      </c>
      <c r="R1336" s="107" t="s">
        <v>4538</v>
      </c>
      <c r="S1336" s="48">
        <v>25160000</v>
      </c>
      <c r="T1336" s="48">
        <v>0</v>
      </c>
      <c r="U1336" s="48">
        <v>0</v>
      </c>
      <c r="V1336" s="130">
        <v>25160000</v>
      </c>
      <c r="W1336" s="48">
        <v>0</v>
      </c>
      <c r="X1336" s="48">
        <v>25160000</v>
      </c>
      <c r="AA1336" s="107"/>
      <c r="AB1336" s="107"/>
    </row>
    <row r="1337" spans="1:28" s="48" customFormat="1" hidden="1" x14ac:dyDescent="0.25">
      <c r="A1337" s="107">
        <v>2020</v>
      </c>
      <c r="B1337" s="107">
        <v>118</v>
      </c>
      <c r="C1337" s="107">
        <v>1</v>
      </c>
      <c r="D1337" s="109">
        <v>43831</v>
      </c>
      <c r="E1337" s="109">
        <v>44104</v>
      </c>
      <c r="F1337" s="109">
        <v>44104</v>
      </c>
      <c r="G1337" s="107" t="s">
        <v>123</v>
      </c>
      <c r="H1337" s="107" t="s">
        <v>124</v>
      </c>
      <c r="I1337" s="107">
        <v>117</v>
      </c>
      <c r="J1337" s="107">
        <v>53</v>
      </c>
      <c r="K1337" s="109">
        <v>43861</v>
      </c>
      <c r="L1337" s="107" t="s">
        <v>172</v>
      </c>
      <c r="M1337" s="107">
        <v>52544666</v>
      </c>
      <c r="N1337" s="107" t="s">
        <v>28</v>
      </c>
      <c r="O1337" s="107" t="s">
        <v>112</v>
      </c>
      <c r="P1337" s="107">
        <v>672</v>
      </c>
      <c r="Q1337" s="109">
        <v>43774</v>
      </c>
      <c r="R1337" s="107" t="s">
        <v>4539</v>
      </c>
      <c r="S1337" s="48">
        <v>10050000</v>
      </c>
      <c r="T1337" s="48">
        <v>0</v>
      </c>
      <c r="U1337" s="48">
        <v>0</v>
      </c>
      <c r="V1337" s="131">
        <v>10050000</v>
      </c>
      <c r="W1337" s="48">
        <v>10050000</v>
      </c>
      <c r="X1337" s="48">
        <v>0</v>
      </c>
      <c r="AA1337" s="107"/>
      <c r="AB1337" s="107"/>
    </row>
    <row r="1338" spans="1:28" s="48" customFormat="1" x14ac:dyDescent="0.25">
      <c r="A1338" s="107">
        <v>2020</v>
      </c>
      <c r="B1338" s="107">
        <v>118</v>
      </c>
      <c r="C1338" s="107">
        <v>1</v>
      </c>
      <c r="D1338" s="109">
        <v>43831</v>
      </c>
      <c r="E1338" s="109">
        <v>44104</v>
      </c>
      <c r="F1338" s="109">
        <v>44104</v>
      </c>
      <c r="G1338" s="107" t="s">
        <v>3186</v>
      </c>
      <c r="H1338" s="107" t="s">
        <v>4375</v>
      </c>
      <c r="I1338" s="107">
        <v>902</v>
      </c>
      <c r="J1338" s="107">
        <v>1018</v>
      </c>
      <c r="K1338" s="109">
        <v>44099</v>
      </c>
      <c r="L1338" s="107" t="s">
        <v>172</v>
      </c>
      <c r="M1338" s="107">
        <v>1019036591</v>
      </c>
      <c r="N1338" s="107" t="s">
        <v>4540</v>
      </c>
      <c r="O1338" s="107" t="s">
        <v>112</v>
      </c>
      <c r="P1338" s="107">
        <v>672</v>
      </c>
      <c r="Q1338" s="109">
        <v>44099</v>
      </c>
      <c r="R1338" s="107" t="s">
        <v>4541</v>
      </c>
      <c r="S1338" s="48">
        <v>25116667</v>
      </c>
      <c r="T1338" s="48">
        <v>0</v>
      </c>
      <c r="U1338" s="48">
        <v>0</v>
      </c>
      <c r="V1338" s="130">
        <v>25116667</v>
      </c>
      <c r="W1338" s="48">
        <v>0</v>
      </c>
      <c r="X1338" s="48">
        <v>25116667</v>
      </c>
      <c r="AA1338" s="107"/>
      <c r="AB1338" s="107"/>
    </row>
    <row r="1339" spans="1:28" s="48" customFormat="1" hidden="1" x14ac:dyDescent="0.25">
      <c r="A1339" s="107">
        <v>2020</v>
      </c>
      <c r="B1339" s="107">
        <v>118</v>
      </c>
      <c r="C1339" s="107">
        <v>1</v>
      </c>
      <c r="D1339" s="109">
        <v>43831</v>
      </c>
      <c r="E1339" s="109">
        <v>44104</v>
      </c>
      <c r="F1339" s="109">
        <v>44104</v>
      </c>
      <c r="G1339" s="107" t="s">
        <v>123</v>
      </c>
      <c r="H1339" s="107" t="s">
        <v>124</v>
      </c>
      <c r="I1339" s="107">
        <v>125</v>
      </c>
      <c r="J1339" s="107">
        <v>50</v>
      </c>
      <c r="K1339" s="109">
        <v>43861</v>
      </c>
      <c r="L1339" s="107" t="s">
        <v>172</v>
      </c>
      <c r="M1339" s="107">
        <v>79573549</v>
      </c>
      <c r="N1339" s="107" t="s">
        <v>21</v>
      </c>
      <c r="O1339" s="107" t="s">
        <v>112</v>
      </c>
      <c r="P1339" s="107">
        <v>674</v>
      </c>
      <c r="Q1339" s="109">
        <v>43776</v>
      </c>
      <c r="R1339" s="107" t="s">
        <v>4542</v>
      </c>
      <c r="S1339" s="48">
        <v>10050000</v>
      </c>
      <c r="T1339" s="48">
        <v>0</v>
      </c>
      <c r="U1339" s="48">
        <v>0</v>
      </c>
      <c r="V1339" s="131">
        <v>10050000</v>
      </c>
      <c r="W1339" s="48">
        <v>10050000</v>
      </c>
      <c r="X1339" s="48">
        <v>0</v>
      </c>
      <c r="AA1339" s="107"/>
      <c r="AB1339" s="107"/>
    </row>
    <row r="1340" spans="1:28" s="48" customFormat="1" x14ac:dyDescent="0.25">
      <c r="A1340" s="107">
        <v>2020</v>
      </c>
      <c r="B1340" s="107">
        <v>118</v>
      </c>
      <c r="C1340" s="107">
        <v>1</v>
      </c>
      <c r="D1340" s="109">
        <v>43831</v>
      </c>
      <c r="E1340" s="109">
        <v>44104</v>
      </c>
      <c r="F1340" s="109">
        <v>44104</v>
      </c>
      <c r="G1340" s="107" t="s">
        <v>3274</v>
      </c>
      <c r="H1340" s="107" t="s">
        <v>4409</v>
      </c>
      <c r="I1340" s="107">
        <v>1209</v>
      </c>
      <c r="J1340" s="107">
        <v>1005</v>
      </c>
      <c r="K1340" s="109">
        <v>44096</v>
      </c>
      <c r="L1340" s="107" t="s">
        <v>172</v>
      </c>
      <c r="M1340" s="107">
        <v>53084422</v>
      </c>
      <c r="N1340" s="107" t="s">
        <v>983</v>
      </c>
      <c r="O1340" s="107" t="s">
        <v>112</v>
      </c>
      <c r="P1340" s="107">
        <v>674</v>
      </c>
      <c r="Q1340" s="109">
        <v>44096</v>
      </c>
      <c r="R1340" s="107" t="s">
        <v>4543</v>
      </c>
      <c r="S1340" s="48">
        <v>26666667</v>
      </c>
      <c r="T1340" s="48">
        <v>0</v>
      </c>
      <c r="U1340" s="48">
        <v>0</v>
      </c>
      <c r="V1340" s="130">
        <v>26666667</v>
      </c>
      <c r="W1340" s="48">
        <v>0</v>
      </c>
      <c r="X1340" s="48">
        <v>26666667</v>
      </c>
      <c r="AA1340" s="107"/>
      <c r="AB1340" s="107"/>
    </row>
    <row r="1341" spans="1:28" s="48" customFormat="1" hidden="1" x14ac:dyDescent="0.25">
      <c r="A1341" s="107">
        <v>2020</v>
      </c>
      <c r="B1341" s="107">
        <v>118</v>
      </c>
      <c r="C1341" s="107">
        <v>1</v>
      </c>
      <c r="D1341" s="109">
        <v>43831</v>
      </c>
      <c r="E1341" s="109">
        <v>44104</v>
      </c>
      <c r="F1341" s="109">
        <v>44104</v>
      </c>
      <c r="G1341" s="107" t="s">
        <v>123</v>
      </c>
      <c r="H1341" s="107" t="s">
        <v>124</v>
      </c>
      <c r="I1341" s="107">
        <v>109</v>
      </c>
      <c r="J1341" s="107">
        <v>49</v>
      </c>
      <c r="K1341" s="109">
        <v>43861</v>
      </c>
      <c r="L1341" s="107" t="s">
        <v>172</v>
      </c>
      <c r="M1341" s="107">
        <v>79950166</v>
      </c>
      <c r="N1341" s="107" t="s">
        <v>125</v>
      </c>
      <c r="O1341" s="107" t="s">
        <v>112</v>
      </c>
      <c r="P1341" s="107">
        <v>675</v>
      </c>
      <c r="Q1341" s="109">
        <v>43774</v>
      </c>
      <c r="R1341" s="107" t="s">
        <v>4544</v>
      </c>
      <c r="S1341" s="48">
        <v>10025505</v>
      </c>
      <c r="T1341" s="48">
        <v>0</v>
      </c>
      <c r="U1341" s="48">
        <v>0</v>
      </c>
      <c r="V1341" s="131">
        <v>10025505</v>
      </c>
      <c r="W1341" s="48">
        <v>10025505</v>
      </c>
      <c r="X1341" s="48">
        <v>0</v>
      </c>
      <c r="AA1341" s="107"/>
      <c r="AB1341" s="107"/>
    </row>
    <row r="1342" spans="1:28" s="48" customFormat="1" x14ac:dyDescent="0.25">
      <c r="A1342" s="107">
        <v>2020</v>
      </c>
      <c r="B1342" s="107">
        <v>118</v>
      </c>
      <c r="C1342" s="107">
        <v>1</v>
      </c>
      <c r="D1342" s="109">
        <v>43831</v>
      </c>
      <c r="E1342" s="109">
        <v>44104</v>
      </c>
      <c r="F1342" s="109">
        <v>44104</v>
      </c>
      <c r="G1342" s="107" t="s">
        <v>3109</v>
      </c>
      <c r="H1342" s="107" t="s">
        <v>4157</v>
      </c>
      <c r="I1342" s="107">
        <v>1213</v>
      </c>
      <c r="J1342" s="107">
        <v>1013</v>
      </c>
      <c r="K1342" s="109">
        <v>44099</v>
      </c>
      <c r="L1342" s="107" t="s">
        <v>172</v>
      </c>
      <c r="M1342" s="107">
        <v>1010223726</v>
      </c>
      <c r="N1342" s="107" t="s">
        <v>4545</v>
      </c>
      <c r="O1342" s="107" t="s">
        <v>112</v>
      </c>
      <c r="P1342" s="107">
        <v>675</v>
      </c>
      <c r="Q1342" s="109">
        <v>44099</v>
      </c>
      <c r="R1342" s="107" t="s">
        <v>4546</v>
      </c>
      <c r="S1342" s="48">
        <v>17316667</v>
      </c>
      <c r="T1342" s="48">
        <v>0</v>
      </c>
      <c r="U1342" s="48">
        <v>0</v>
      </c>
      <c r="V1342" s="130">
        <v>17316667</v>
      </c>
      <c r="W1342" s="48">
        <v>0</v>
      </c>
      <c r="X1342" s="48">
        <v>17316667</v>
      </c>
      <c r="AA1342" s="107"/>
      <c r="AB1342" s="107"/>
    </row>
    <row r="1343" spans="1:28" s="48" customFormat="1" hidden="1" x14ac:dyDescent="0.25">
      <c r="A1343" s="107">
        <v>2020</v>
      </c>
      <c r="B1343" s="107">
        <v>118</v>
      </c>
      <c r="C1343" s="107">
        <v>1</v>
      </c>
      <c r="D1343" s="109">
        <v>43831</v>
      </c>
      <c r="E1343" s="109">
        <v>44104</v>
      </c>
      <c r="F1343" s="109">
        <v>44104</v>
      </c>
      <c r="G1343" s="107" t="s">
        <v>123</v>
      </c>
      <c r="H1343" s="107" t="s">
        <v>124</v>
      </c>
      <c r="I1343" s="107">
        <v>108</v>
      </c>
      <c r="J1343" s="107">
        <v>65</v>
      </c>
      <c r="K1343" s="109">
        <v>43861</v>
      </c>
      <c r="L1343" s="107" t="s">
        <v>172</v>
      </c>
      <c r="M1343" s="107">
        <v>75090431</v>
      </c>
      <c r="N1343" s="107" t="s">
        <v>126</v>
      </c>
      <c r="O1343" s="107" t="s">
        <v>112</v>
      </c>
      <c r="P1343" s="107">
        <v>676</v>
      </c>
      <c r="Q1343" s="109">
        <v>43778</v>
      </c>
      <c r="R1343" s="107" t="s">
        <v>4547</v>
      </c>
      <c r="S1343" s="48">
        <v>8911560</v>
      </c>
      <c r="T1343" s="48">
        <v>0</v>
      </c>
      <c r="U1343" s="48">
        <v>0</v>
      </c>
      <c r="V1343" s="131">
        <v>8911560</v>
      </c>
      <c r="W1343" s="48">
        <v>8911560</v>
      </c>
      <c r="X1343" s="48">
        <v>0</v>
      </c>
      <c r="AA1343" s="107"/>
      <c r="AB1343" s="107"/>
    </row>
    <row r="1344" spans="1:28" s="48" customFormat="1" x14ac:dyDescent="0.25">
      <c r="A1344" s="107">
        <v>2020</v>
      </c>
      <c r="B1344" s="107">
        <v>118</v>
      </c>
      <c r="C1344" s="107">
        <v>1</v>
      </c>
      <c r="D1344" s="109">
        <v>43831</v>
      </c>
      <c r="E1344" s="109">
        <v>44104</v>
      </c>
      <c r="F1344" s="109">
        <v>44104</v>
      </c>
      <c r="G1344" s="107" t="s">
        <v>2482</v>
      </c>
      <c r="H1344" s="107" t="s">
        <v>3833</v>
      </c>
      <c r="I1344" s="107">
        <v>1190</v>
      </c>
      <c r="J1344" s="107">
        <v>1012</v>
      </c>
      <c r="K1344" s="109">
        <v>44099</v>
      </c>
      <c r="L1344" s="107" t="s">
        <v>172</v>
      </c>
      <c r="M1344" s="107">
        <v>19280706</v>
      </c>
      <c r="N1344" s="107" t="s">
        <v>4548</v>
      </c>
      <c r="O1344" s="107" t="s">
        <v>112</v>
      </c>
      <c r="P1344" s="107">
        <v>676</v>
      </c>
      <c r="Q1344" s="109">
        <v>44099</v>
      </c>
      <c r="R1344" s="107" t="s">
        <v>4549</v>
      </c>
      <c r="S1344" s="48">
        <v>24500000</v>
      </c>
      <c r="T1344" s="48">
        <v>0</v>
      </c>
      <c r="U1344" s="48">
        <v>0</v>
      </c>
      <c r="V1344" s="130">
        <v>24500000</v>
      </c>
      <c r="W1344" s="48">
        <v>0</v>
      </c>
      <c r="X1344" s="48">
        <v>24500000</v>
      </c>
      <c r="AA1344" s="107"/>
      <c r="AB1344" s="107"/>
    </row>
    <row r="1345" spans="1:28" s="48" customFormat="1" x14ac:dyDescent="0.25">
      <c r="A1345" s="107">
        <v>2020</v>
      </c>
      <c r="B1345" s="107">
        <v>118</v>
      </c>
      <c r="C1345" s="107">
        <v>1</v>
      </c>
      <c r="D1345" s="109">
        <v>43831</v>
      </c>
      <c r="E1345" s="109">
        <v>44104</v>
      </c>
      <c r="F1345" s="109">
        <v>44104</v>
      </c>
      <c r="G1345" s="107" t="s">
        <v>2482</v>
      </c>
      <c r="H1345" s="107" t="s">
        <v>3833</v>
      </c>
      <c r="I1345" s="107">
        <v>1204</v>
      </c>
      <c r="J1345" s="107">
        <v>1019</v>
      </c>
      <c r="K1345" s="109">
        <v>44099</v>
      </c>
      <c r="L1345" s="107" t="s">
        <v>172</v>
      </c>
      <c r="M1345" s="107">
        <v>80003738</v>
      </c>
      <c r="N1345" s="107" t="s">
        <v>4550</v>
      </c>
      <c r="O1345" s="107" t="s">
        <v>112</v>
      </c>
      <c r="P1345" s="107">
        <v>677</v>
      </c>
      <c r="Q1345" s="109">
        <v>44099</v>
      </c>
      <c r="R1345" s="107" t="s">
        <v>4551</v>
      </c>
      <c r="S1345" s="48">
        <v>13333333</v>
      </c>
      <c r="T1345" s="48">
        <v>0</v>
      </c>
      <c r="U1345" s="48">
        <v>0</v>
      </c>
      <c r="V1345" s="130">
        <v>13333333</v>
      </c>
      <c r="W1345" s="48">
        <v>0</v>
      </c>
      <c r="X1345" s="48">
        <v>13333333</v>
      </c>
      <c r="AA1345" s="107"/>
      <c r="AB1345" s="107"/>
    </row>
    <row r="1346" spans="1:28" s="48" customFormat="1" x14ac:dyDescent="0.25">
      <c r="A1346" s="107">
        <v>2020</v>
      </c>
      <c r="B1346" s="107">
        <v>118</v>
      </c>
      <c r="C1346" s="107">
        <v>1</v>
      </c>
      <c r="D1346" s="109">
        <v>43831</v>
      </c>
      <c r="E1346" s="109">
        <v>44104</v>
      </c>
      <c r="F1346" s="109">
        <v>44104</v>
      </c>
      <c r="G1346" s="107" t="s">
        <v>3208</v>
      </c>
      <c r="H1346" s="107" t="s">
        <v>4383</v>
      </c>
      <c r="I1346" s="107">
        <v>942</v>
      </c>
      <c r="J1346" s="107">
        <v>1007</v>
      </c>
      <c r="K1346" s="109">
        <v>44097</v>
      </c>
      <c r="L1346" s="107" t="s">
        <v>172</v>
      </c>
      <c r="M1346" s="107">
        <v>80228223</v>
      </c>
      <c r="N1346" s="107" t="s">
        <v>4552</v>
      </c>
      <c r="O1346" s="107" t="s">
        <v>112</v>
      </c>
      <c r="P1346" s="107">
        <v>678</v>
      </c>
      <c r="Q1346" s="109">
        <v>44097</v>
      </c>
      <c r="R1346" s="107" t="s">
        <v>4553</v>
      </c>
      <c r="S1346" s="48">
        <v>30000000</v>
      </c>
      <c r="T1346" s="48">
        <v>0</v>
      </c>
      <c r="U1346" s="48">
        <v>0</v>
      </c>
      <c r="V1346" s="130">
        <v>30000000</v>
      </c>
      <c r="W1346" s="48">
        <v>0</v>
      </c>
      <c r="X1346" s="48">
        <v>30000000</v>
      </c>
      <c r="AA1346" s="107"/>
      <c r="AB1346" s="107"/>
    </row>
    <row r="1347" spans="1:28" s="48" customFormat="1" x14ac:dyDescent="0.25">
      <c r="A1347" s="107">
        <v>2020</v>
      </c>
      <c r="B1347" s="107">
        <v>118</v>
      </c>
      <c r="C1347" s="107">
        <v>1</v>
      </c>
      <c r="D1347" s="109">
        <v>43831</v>
      </c>
      <c r="E1347" s="109">
        <v>44104</v>
      </c>
      <c r="F1347" s="109">
        <v>44104</v>
      </c>
      <c r="G1347" s="107" t="s">
        <v>3255</v>
      </c>
      <c r="H1347" s="107" t="s">
        <v>4402</v>
      </c>
      <c r="I1347" s="107">
        <v>1224</v>
      </c>
      <c r="J1347" s="107">
        <v>1021</v>
      </c>
      <c r="K1347" s="109">
        <v>44099</v>
      </c>
      <c r="L1347" s="107" t="s">
        <v>172</v>
      </c>
      <c r="M1347" s="107">
        <v>79795187</v>
      </c>
      <c r="N1347" s="107" t="s">
        <v>1665</v>
      </c>
      <c r="O1347" s="107" t="s">
        <v>112</v>
      </c>
      <c r="P1347" s="107">
        <v>680</v>
      </c>
      <c r="Q1347" s="109">
        <v>44099</v>
      </c>
      <c r="R1347" s="107" t="s">
        <v>4554</v>
      </c>
      <c r="S1347" s="48">
        <v>28333333</v>
      </c>
      <c r="T1347" s="48">
        <v>0</v>
      </c>
      <c r="U1347" s="48">
        <v>0</v>
      </c>
      <c r="V1347" s="130">
        <v>28333333</v>
      </c>
      <c r="W1347" s="48">
        <v>0</v>
      </c>
      <c r="X1347" s="48">
        <v>28333333</v>
      </c>
      <c r="AA1347" s="107"/>
      <c r="AB1347" s="107"/>
    </row>
    <row r="1348" spans="1:28" s="48" customFormat="1" x14ac:dyDescent="0.25">
      <c r="A1348" s="107">
        <v>2020</v>
      </c>
      <c r="B1348" s="107">
        <v>118</v>
      </c>
      <c r="C1348" s="107">
        <v>1</v>
      </c>
      <c r="D1348" s="109">
        <v>43831</v>
      </c>
      <c r="E1348" s="109">
        <v>44104</v>
      </c>
      <c r="F1348" s="109">
        <v>44104</v>
      </c>
      <c r="G1348" s="107" t="s">
        <v>3274</v>
      </c>
      <c r="H1348" s="107" t="s">
        <v>4409</v>
      </c>
      <c r="I1348" s="107">
        <v>1232</v>
      </c>
      <c r="J1348" s="107">
        <v>1022</v>
      </c>
      <c r="K1348" s="109">
        <v>44099</v>
      </c>
      <c r="L1348" s="107" t="s">
        <v>172</v>
      </c>
      <c r="M1348" s="107">
        <v>1010164870</v>
      </c>
      <c r="N1348" s="107" t="s">
        <v>449</v>
      </c>
      <c r="O1348" s="107" t="s">
        <v>112</v>
      </c>
      <c r="P1348" s="107">
        <v>681</v>
      </c>
      <c r="Q1348" s="109">
        <v>44099</v>
      </c>
      <c r="R1348" s="107" t="s">
        <v>4555</v>
      </c>
      <c r="S1348" s="48">
        <v>22720000</v>
      </c>
      <c r="T1348" s="48">
        <v>0</v>
      </c>
      <c r="U1348" s="48">
        <v>0</v>
      </c>
      <c r="V1348" s="130">
        <v>22720000</v>
      </c>
      <c r="W1348" s="48">
        <v>0</v>
      </c>
      <c r="X1348" s="48">
        <v>22720000</v>
      </c>
      <c r="AA1348" s="107"/>
      <c r="AB1348" s="107"/>
    </row>
    <row r="1349" spans="1:28" s="48" customFormat="1" x14ac:dyDescent="0.25">
      <c r="A1349" s="107">
        <v>2020</v>
      </c>
      <c r="B1349" s="107">
        <v>118</v>
      </c>
      <c r="C1349" s="107">
        <v>1</v>
      </c>
      <c r="D1349" s="109">
        <v>43831</v>
      </c>
      <c r="E1349" s="109">
        <v>44104</v>
      </c>
      <c r="F1349" s="109">
        <v>44104</v>
      </c>
      <c r="G1349" s="107" t="s">
        <v>2510</v>
      </c>
      <c r="H1349" s="107" t="s">
        <v>3855</v>
      </c>
      <c r="I1349" s="107">
        <v>1275</v>
      </c>
      <c r="J1349" s="107">
        <v>1027</v>
      </c>
      <c r="K1349" s="109">
        <v>44099</v>
      </c>
      <c r="L1349" s="107" t="s">
        <v>172</v>
      </c>
      <c r="M1349" s="107">
        <v>1030551488</v>
      </c>
      <c r="N1349" s="107" t="s">
        <v>4556</v>
      </c>
      <c r="O1349" s="107" t="s">
        <v>113</v>
      </c>
      <c r="P1349" s="107">
        <v>682</v>
      </c>
      <c r="Q1349" s="109">
        <v>44099</v>
      </c>
      <c r="R1349" s="107" t="s">
        <v>4557</v>
      </c>
      <c r="S1349" s="48">
        <v>13651200</v>
      </c>
      <c r="T1349" s="48">
        <v>0</v>
      </c>
      <c r="U1349" s="48">
        <v>0</v>
      </c>
      <c r="V1349" s="130">
        <v>13651200</v>
      </c>
      <c r="W1349" s="48">
        <v>0</v>
      </c>
      <c r="X1349" s="48">
        <v>13651200</v>
      </c>
      <c r="AA1349" s="107"/>
      <c r="AB1349" s="107"/>
    </row>
    <row r="1350" spans="1:28" s="48" customFormat="1" hidden="1" x14ac:dyDescent="0.25">
      <c r="A1350" s="107">
        <v>2020</v>
      </c>
      <c r="B1350" s="107">
        <v>118</v>
      </c>
      <c r="C1350" s="107">
        <v>1</v>
      </c>
      <c r="D1350" s="109">
        <v>43831</v>
      </c>
      <c r="E1350" s="109">
        <v>44104</v>
      </c>
      <c r="F1350" s="109">
        <v>44104</v>
      </c>
      <c r="G1350" s="107" t="s">
        <v>137</v>
      </c>
      <c r="H1350" s="107" t="s">
        <v>138</v>
      </c>
      <c r="I1350" s="107">
        <v>621</v>
      </c>
      <c r="J1350" s="107">
        <v>482</v>
      </c>
      <c r="K1350" s="109">
        <v>43951</v>
      </c>
      <c r="L1350" s="107" t="s">
        <v>171</v>
      </c>
      <c r="M1350" s="107">
        <v>830053669</v>
      </c>
      <c r="N1350" s="107" t="s">
        <v>1613</v>
      </c>
      <c r="O1350" s="107" t="s">
        <v>1278</v>
      </c>
      <c r="P1350" s="107">
        <v>718</v>
      </c>
      <c r="Q1350" s="109">
        <v>43804</v>
      </c>
      <c r="R1350" s="107" t="s">
        <v>4558</v>
      </c>
      <c r="S1350" s="48">
        <v>90000000</v>
      </c>
      <c r="T1350" s="48">
        <v>0</v>
      </c>
      <c r="U1350" s="48">
        <v>0</v>
      </c>
      <c r="V1350" s="131">
        <v>90000000</v>
      </c>
      <c r="W1350" s="48">
        <v>12341492</v>
      </c>
      <c r="X1350" s="48">
        <v>77658508</v>
      </c>
      <c r="AA1350" s="107"/>
      <c r="AB1350" s="107"/>
    </row>
    <row r="1351" spans="1:28" s="48" customFormat="1" hidden="1" x14ac:dyDescent="0.25">
      <c r="A1351" s="107">
        <v>2020</v>
      </c>
      <c r="B1351" s="107">
        <v>118</v>
      </c>
      <c r="C1351" s="107">
        <v>1</v>
      </c>
      <c r="D1351" s="109">
        <v>43831</v>
      </c>
      <c r="E1351" s="109">
        <v>44104</v>
      </c>
      <c r="F1351" s="109">
        <v>44104</v>
      </c>
      <c r="G1351" s="107" t="s">
        <v>137</v>
      </c>
      <c r="H1351" s="107" t="s">
        <v>138</v>
      </c>
      <c r="I1351" s="107">
        <v>312</v>
      </c>
      <c r="J1351" s="107">
        <v>282</v>
      </c>
      <c r="K1351" s="109">
        <v>43889</v>
      </c>
      <c r="L1351" s="107" t="s">
        <v>171</v>
      </c>
      <c r="M1351" s="107">
        <v>900298890</v>
      </c>
      <c r="N1351" s="107" t="s">
        <v>1039</v>
      </c>
      <c r="O1351" s="107" t="s">
        <v>1040</v>
      </c>
      <c r="P1351" s="107">
        <v>35347</v>
      </c>
      <c r="Q1351" s="109">
        <v>43494</v>
      </c>
      <c r="R1351" s="107" t="s">
        <v>4559</v>
      </c>
      <c r="S1351" s="48">
        <v>42102155</v>
      </c>
      <c r="T1351" s="48">
        <v>0</v>
      </c>
      <c r="U1351" s="48">
        <v>0</v>
      </c>
      <c r="V1351" s="131">
        <v>42102155</v>
      </c>
      <c r="W1351" s="48">
        <v>39159504</v>
      </c>
      <c r="X1351" s="48">
        <v>2942651</v>
      </c>
      <c r="AA1351" s="107"/>
      <c r="AB1351" s="107"/>
    </row>
    <row r="1352" spans="1:28" s="48" customFormat="1" hidden="1" x14ac:dyDescent="0.25">
      <c r="A1352" s="107">
        <v>2020</v>
      </c>
      <c r="B1352" s="107">
        <v>118</v>
      </c>
      <c r="C1352" s="107">
        <v>1</v>
      </c>
      <c r="D1352" s="109">
        <v>43831</v>
      </c>
      <c r="E1352" s="109">
        <v>44104</v>
      </c>
      <c r="F1352" s="109">
        <v>44104</v>
      </c>
      <c r="G1352" s="107" t="s">
        <v>1042</v>
      </c>
      <c r="H1352" s="107" t="s">
        <v>4560</v>
      </c>
      <c r="I1352" s="107">
        <v>230</v>
      </c>
      <c r="J1352" s="107">
        <v>186</v>
      </c>
      <c r="K1352" s="109">
        <v>43878</v>
      </c>
      <c r="L1352" s="107" t="s">
        <v>171</v>
      </c>
      <c r="M1352" s="107">
        <v>800136835</v>
      </c>
      <c r="N1352" s="107" t="s">
        <v>1044</v>
      </c>
      <c r="O1352" s="107" t="s">
        <v>1040</v>
      </c>
      <c r="P1352" s="107">
        <v>36038</v>
      </c>
      <c r="Q1352" s="109">
        <v>43523</v>
      </c>
      <c r="R1352" s="107" t="s">
        <v>1373</v>
      </c>
      <c r="S1352" s="48">
        <v>26761117</v>
      </c>
      <c r="T1352" s="48">
        <v>0</v>
      </c>
      <c r="U1352" s="48">
        <v>0</v>
      </c>
      <c r="V1352" s="131">
        <v>26761117</v>
      </c>
      <c r="W1352" s="48">
        <v>22338284</v>
      </c>
      <c r="X1352" s="48">
        <v>4422833</v>
      </c>
      <c r="AA1352" s="107"/>
      <c r="AB1352" s="107"/>
    </row>
    <row r="1353" spans="1:28" s="48" customFormat="1" hidden="1" x14ac:dyDescent="0.25">
      <c r="A1353" s="107">
        <v>2020</v>
      </c>
      <c r="B1353" s="107">
        <v>118</v>
      </c>
      <c r="C1353" s="107">
        <v>1</v>
      </c>
      <c r="D1353" s="109">
        <v>43831</v>
      </c>
      <c r="E1353" s="109">
        <v>44104</v>
      </c>
      <c r="F1353" s="109">
        <v>44104</v>
      </c>
      <c r="G1353" s="107" t="s">
        <v>1042</v>
      </c>
      <c r="H1353" s="107" t="s">
        <v>4560</v>
      </c>
      <c r="I1353" s="107">
        <v>381</v>
      </c>
      <c r="J1353" s="107">
        <v>269</v>
      </c>
      <c r="K1353" s="109">
        <v>43887</v>
      </c>
      <c r="L1353" s="107" t="s">
        <v>171</v>
      </c>
      <c r="M1353" s="107">
        <v>800136835</v>
      </c>
      <c r="N1353" s="107" t="s">
        <v>1044</v>
      </c>
      <c r="O1353" s="107" t="s">
        <v>1040</v>
      </c>
      <c r="P1353" s="107">
        <v>36039</v>
      </c>
      <c r="Q1353" s="109">
        <v>43523</v>
      </c>
      <c r="R1353" s="107" t="s">
        <v>1046</v>
      </c>
      <c r="S1353" s="48">
        <v>9746100</v>
      </c>
      <c r="T1353" s="48">
        <v>0</v>
      </c>
      <c r="U1353" s="48">
        <v>0</v>
      </c>
      <c r="V1353" s="131">
        <v>9746100</v>
      </c>
      <c r="W1353" s="48">
        <v>9746100</v>
      </c>
      <c r="X1353" s="48">
        <v>0</v>
      </c>
      <c r="AA1353" s="107"/>
      <c r="AB1353" s="107"/>
    </row>
    <row r="1354" spans="1:28" s="48" customFormat="1" x14ac:dyDescent="0.25">
      <c r="A1354" s="107">
        <v>2020</v>
      </c>
      <c r="B1354" s="107">
        <v>118</v>
      </c>
      <c r="C1354" s="107">
        <v>1</v>
      </c>
      <c r="D1354" s="109">
        <v>43831</v>
      </c>
      <c r="E1354" s="109">
        <v>44104</v>
      </c>
      <c r="F1354" s="109">
        <v>44104</v>
      </c>
      <c r="G1354" s="107" t="s">
        <v>1047</v>
      </c>
      <c r="H1354" s="107" t="s">
        <v>4273</v>
      </c>
      <c r="I1354" s="107">
        <v>128</v>
      </c>
      <c r="J1354" s="107">
        <v>106</v>
      </c>
      <c r="K1354" s="109">
        <v>43865</v>
      </c>
      <c r="L1354" s="107" t="s">
        <v>171</v>
      </c>
      <c r="M1354" s="107">
        <v>900459737</v>
      </c>
      <c r="N1354" s="107" t="s">
        <v>396</v>
      </c>
      <c r="O1354" s="107" t="s">
        <v>1040</v>
      </c>
      <c r="P1354" s="107">
        <v>44793</v>
      </c>
      <c r="Q1354" s="109">
        <v>43865</v>
      </c>
      <c r="R1354" s="107" t="s">
        <v>1049</v>
      </c>
      <c r="S1354" s="48">
        <v>40000000</v>
      </c>
      <c r="T1354" s="48">
        <v>0</v>
      </c>
      <c r="U1354" s="48">
        <v>0</v>
      </c>
      <c r="V1354" s="130">
        <v>40000000</v>
      </c>
      <c r="W1354" s="48">
        <v>15137140</v>
      </c>
      <c r="X1354" s="48">
        <v>24862860</v>
      </c>
      <c r="AA1354" s="107"/>
      <c r="AB1354" s="107"/>
    </row>
    <row r="1355" spans="1:28" s="48" customFormat="1" x14ac:dyDescent="0.25">
      <c r="A1355" s="107">
        <v>2020</v>
      </c>
      <c r="B1355" s="107">
        <v>118</v>
      </c>
      <c r="C1355" s="107">
        <v>1</v>
      </c>
      <c r="D1355" s="109">
        <v>43831</v>
      </c>
      <c r="E1355" s="109">
        <v>44104</v>
      </c>
      <c r="F1355" s="109">
        <v>44104</v>
      </c>
      <c r="G1355" s="107" t="s">
        <v>1050</v>
      </c>
      <c r="H1355" s="107" t="s">
        <v>1051</v>
      </c>
      <c r="I1355" s="107">
        <v>127</v>
      </c>
      <c r="J1355" s="107">
        <v>196</v>
      </c>
      <c r="K1355" s="109">
        <v>43880</v>
      </c>
      <c r="L1355" s="107" t="s">
        <v>171</v>
      </c>
      <c r="M1355" s="107">
        <v>901351386</v>
      </c>
      <c r="N1355" s="107" t="s">
        <v>1052</v>
      </c>
      <c r="O1355" s="107" t="s">
        <v>1040</v>
      </c>
      <c r="P1355" s="107">
        <v>45066</v>
      </c>
      <c r="Q1355" s="109">
        <v>43880</v>
      </c>
      <c r="R1355" s="107" t="s">
        <v>1053</v>
      </c>
      <c r="S1355" s="48">
        <v>34860572</v>
      </c>
      <c r="T1355" s="48">
        <v>0</v>
      </c>
      <c r="U1355" s="48">
        <v>0</v>
      </c>
      <c r="V1355" s="130">
        <v>34860572</v>
      </c>
      <c r="W1355" s="48">
        <v>32137170</v>
      </c>
      <c r="X1355" s="48">
        <v>2723402</v>
      </c>
      <c r="AA1355" s="107"/>
      <c r="AB1355" s="107"/>
    </row>
    <row r="1356" spans="1:28" s="48" customFormat="1" x14ac:dyDescent="0.25">
      <c r="A1356" s="107">
        <v>2020</v>
      </c>
      <c r="B1356" s="107">
        <v>118</v>
      </c>
      <c r="C1356" s="107">
        <v>1</v>
      </c>
      <c r="D1356" s="109">
        <v>43831</v>
      </c>
      <c r="E1356" s="109">
        <v>44104</v>
      </c>
      <c r="F1356" s="109">
        <v>44104</v>
      </c>
      <c r="G1356" s="107" t="s">
        <v>1054</v>
      </c>
      <c r="H1356" s="107" t="s">
        <v>1055</v>
      </c>
      <c r="I1356" s="107">
        <v>127</v>
      </c>
      <c r="J1356" s="107">
        <v>196</v>
      </c>
      <c r="K1356" s="109">
        <v>43880</v>
      </c>
      <c r="L1356" s="107" t="s">
        <v>171</v>
      </c>
      <c r="M1356" s="107">
        <v>901351386</v>
      </c>
      <c r="N1356" s="107" t="s">
        <v>1052</v>
      </c>
      <c r="O1356" s="107" t="s">
        <v>1040</v>
      </c>
      <c r="P1356" s="107">
        <v>45066</v>
      </c>
      <c r="Q1356" s="109">
        <v>43880</v>
      </c>
      <c r="R1356" s="107" t="s">
        <v>1053</v>
      </c>
      <c r="S1356" s="48">
        <v>194690672</v>
      </c>
      <c r="T1356" s="48">
        <v>0</v>
      </c>
      <c r="U1356" s="48">
        <v>0</v>
      </c>
      <c r="V1356" s="130">
        <v>194690672</v>
      </c>
      <c r="W1356" s="48">
        <v>194612361</v>
      </c>
      <c r="X1356" s="48">
        <v>78311</v>
      </c>
      <c r="AA1356" s="107"/>
      <c r="AB1356" s="107"/>
    </row>
    <row r="1357" spans="1:28" s="48" customFormat="1" x14ac:dyDescent="0.25">
      <c r="A1357" s="107">
        <v>2020</v>
      </c>
      <c r="B1357" s="107">
        <v>118</v>
      </c>
      <c r="C1357" s="107">
        <v>1</v>
      </c>
      <c r="D1357" s="109">
        <v>43831</v>
      </c>
      <c r="E1357" s="109">
        <v>44104</v>
      </c>
      <c r="F1357" s="109">
        <v>44104</v>
      </c>
      <c r="G1357" s="107" t="s">
        <v>137</v>
      </c>
      <c r="H1357" s="107" t="s">
        <v>138</v>
      </c>
      <c r="I1357" s="107">
        <v>342</v>
      </c>
      <c r="J1357" s="107">
        <v>283</v>
      </c>
      <c r="K1357" s="109">
        <v>43889</v>
      </c>
      <c r="L1357" s="107" t="s">
        <v>171</v>
      </c>
      <c r="M1357" s="107">
        <v>830122983</v>
      </c>
      <c r="N1357" s="107" t="s">
        <v>1056</v>
      </c>
      <c r="O1357" s="107" t="s">
        <v>1040</v>
      </c>
      <c r="P1357" s="107">
        <v>45630</v>
      </c>
      <c r="Q1357" s="109">
        <v>43889</v>
      </c>
      <c r="R1357" s="107" t="s">
        <v>4561</v>
      </c>
      <c r="S1357" s="48">
        <v>154793725</v>
      </c>
      <c r="T1357" s="48">
        <v>0</v>
      </c>
      <c r="U1357" s="48">
        <v>0</v>
      </c>
      <c r="V1357" s="130">
        <v>154793725</v>
      </c>
      <c r="W1357" s="48">
        <v>154793725</v>
      </c>
      <c r="X1357" s="48">
        <v>0</v>
      </c>
      <c r="AA1357" s="107"/>
      <c r="AB1357" s="107"/>
    </row>
    <row r="1358" spans="1:28" s="48" customFormat="1" x14ac:dyDescent="0.25">
      <c r="A1358" s="107">
        <v>2020</v>
      </c>
      <c r="B1358" s="107">
        <v>118</v>
      </c>
      <c r="C1358" s="107">
        <v>1</v>
      </c>
      <c r="D1358" s="109">
        <v>43831</v>
      </c>
      <c r="E1358" s="109">
        <v>44104</v>
      </c>
      <c r="F1358" s="109">
        <v>44104</v>
      </c>
      <c r="G1358" s="107" t="s">
        <v>109</v>
      </c>
      <c r="H1358" s="107" t="s">
        <v>3912</v>
      </c>
      <c r="I1358" s="107">
        <v>516</v>
      </c>
      <c r="J1358" s="107">
        <v>428</v>
      </c>
      <c r="K1358" s="109">
        <v>43937</v>
      </c>
      <c r="L1358" s="107" t="s">
        <v>171</v>
      </c>
      <c r="M1358" s="107">
        <v>901010523</v>
      </c>
      <c r="N1358" s="107" t="s">
        <v>1438</v>
      </c>
      <c r="O1358" s="107" t="s">
        <v>1040</v>
      </c>
      <c r="P1358" s="107">
        <v>47242</v>
      </c>
      <c r="Q1358" s="109">
        <v>43937</v>
      </c>
      <c r="R1358" s="107" t="s">
        <v>4562</v>
      </c>
      <c r="S1358" s="48">
        <v>47031607</v>
      </c>
      <c r="T1358" s="48">
        <v>0</v>
      </c>
      <c r="U1358" s="48">
        <v>0</v>
      </c>
      <c r="V1358" s="130">
        <v>47031607</v>
      </c>
      <c r="W1358" s="48">
        <v>47031607</v>
      </c>
      <c r="X1358" s="48">
        <v>0</v>
      </c>
      <c r="AA1358" s="107"/>
      <c r="AB1358" s="107"/>
    </row>
    <row r="1359" spans="1:28" s="48" customFormat="1" x14ac:dyDescent="0.25">
      <c r="A1359" s="107">
        <v>2020</v>
      </c>
      <c r="B1359" s="107">
        <v>118</v>
      </c>
      <c r="C1359" s="107">
        <v>1</v>
      </c>
      <c r="D1359" s="109">
        <v>43831</v>
      </c>
      <c r="E1359" s="109">
        <v>44104</v>
      </c>
      <c r="F1359" s="109">
        <v>44104</v>
      </c>
      <c r="G1359" s="107" t="s">
        <v>1042</v>
      </c>
      <c r="H1359" s="107" t="s">
        <v>4560</v>
      </c>
      <c r="I1359" s="107">
        <v>228</v>
      </c>
      <c r="J1359" s="107">
        <v>429</v>
      </c>
      <c r="K1359" s="109">
        <v>43937</v>
      </c>
      <c r="L1359" s="107" t="s">
        <v>171</v>
      </c>
      <c r="M1359" s="107">
        <v>899999115</v>
      </c>
      <c r="N1359" s="107" t="s">
        <v>111</v>
      </c>
      <c r="O1359" s="107" t="s">
        <v>1040</v>
      </c>
      <c r="P1359" s="107">
        <v>47244</v>
      </c>
      <c r="Q1359" s="109">
        <v>43937</v>
      </c>
      <c r="R1359" s="107" t="s">
        <v>1612</v>
      </c>
      <c r="S1359" s="48">
        <v>9880808</v>
      </c>
      <c r="T1359" s="48">
        <v>0</v>
      </c>
      <c r="U1359" s="48">
        <v>0</v>
      </c>
      <c r="V1359" s="130">
        <v>9880808</v>
      </c>
      <c r="W1359" s="48">
        <v>0</v>
      </c>
      <c r="X1359" s="48">
        <v>9880808</v>
      </c>
      <c r="AA1359" s="107"/>
      <c r="AB1359" s="107"/>
    </row>
    <row r="1360" spans="1:28" s="48" customFormat="1" x14ac:dyDescent="0.25">
      <c r="A1360" s="107">
        <v>2020</v>
      </c>
      <c r="B1360" s="107">
        <v>118</v>
      </c>
      <c r="C1360" s="107">
        <v>1</v>
      </c>
      <c r="D1360" s="109">
        <v>43831</v>
      </c>
      <c r="E1360" s="109">
        <v>44104</v>
      </c>
      <c r="F1360" s="109">
        <v>44104</v>
      </c>
      <c r="G1360" s="107" t="s">
        <v>137</v>
      </c>
      <c r="H1360" s="107" t="s">
        <v>138</v>
      </c>
      <c r="I1360" s="107">
        <v>631</v>
      </c>
      <c r="J1360" s="107">
        <v>555</v>
      </c>
      <c r="K1360" s="109">
        <v>43971</v>
      </c>
      <c r="L1360" s="107" t="s">
        <v>171</v>
      </c>
      <c r="M1360" s="107">
        <v>830037946</v>
      </c>
      <c r="N1360" s="107" t="s">
        <v>1910</v>
      </c>
      <c r="O1360" s="107" t="s">
        <v>1040</v>
      </c>
      <c r="P1360" s="107">
        <v>48883</v>
      </c>
      <c r="Q1360" s="109">
        <v>43971</v>
      </c>
      <c r="R1360" s="107" t="s">
        <v>4563</v>
      </c>
      <c r="S1360" s="48">
        <v>26335120</v>
      </c>
      <c r="T1360" s="48">
        <v>0</v>
      </c>
      <c r="U1360" s="48">
        <v>0</v>
      </c>
      <c r="V1360" s="130">
        <v>26335120</v>
      </c>
      <c r="W1360" s="48">
        <v>26335120</v>
      </c>
      <c r="X1360" s="48">
        <v>0</v>
      </c>
      <c r="AA1360" s="107"/>
      <c r="AB1360" s="107"/>
    </row>
    <row r="1361" spans="1:28" s="48" customFormat="1" x14ac:dyDescent="0.25">
      <c r="A1361" s="107">
        <v>2020</v>
      </c>
      <c r="B1361" s="107">
        <v>118</v>
      </c>
      <c r="C1361" s="107">
        <v>1</v>
      </c>
      <c r="D1361" s="109">
        <v>43831</v>
      </c>
      <c r="E1361" s="109">
        <v>44104</v>
      </c>
      <c r="F1361" s="109">
        <v>44104</v>
      </c>
      <c r="G1361" s="107" t="s">
        <v>137</v>
      </c>
      <c r="H1361" s="107" t="s">
        <v>138</v>
      </c>
      <c r="I1361" s="107">
        <v>631</v>
      </c>
      <c r="J1361" s="107">
        <v>556</v>
      </c>
      <c r="K1361" s="109">
        <v>43971</v>
      </c>
      <c r="L1361" s="107" t="s">
        <v>171</v>
      </c>
      <c r="M1361" s="107">
        <v>860007336</v>
      </c>
      <c r="N1361" s="107" t="s">
        <v>1907</v>
      </c>
      <c r="O1361" s="107" t="s">
        <v>1040</v>
      </c>
      <c r="P1361" s="107">
        <v>48884</v>
      </c>
      <c r="Q1361" s="109">
        <v>43971</v>
      </c>
      <c r="R1361" s="107" t="s">
        <v>4563</v>
      </c>
      <c r="S1361" s="48">
        <v>12381236</v>
      </c>
      <c r="T1361" s="48">
        <v>0</v>
      </c>
      <c r="U1361" s="48">
        <v>0</v>
      </c>
      <c r="V1361" s="130">
        <v>12381236</v>
      </c>
      <c r="W1361" s="48">
        <v>12381236</v>
      </c>
      <c r="X1361" s="48">
        <v>0</v>
      </c>
      <c r="AA1361" s="107"/>
      <c r="AB1361" s="107"/>
    </row>
    <row r="1362" spans="1:28" s="48" customFormat="1" x14ac:dyDescent="0.25">
      <c r="A1362" s="107">
        <v>2020</v>
      </c>
      <c r="B1362" s="107">
        <v>118</v>
      </c>
      <c r="C1362" s="107">
        <v>1</v>
      </c>
      <c r="D1362" s="109">
        <v>43831</v>
      </c>
      <c r="E1362" s="109">
        <v>44104</v>
      </c>
      <c r="F1362" s="109">
        <v>44104</v>
      </c>
      <c r="G1362" s="107" t="s">
        <v>116</v>
      </c>
      <c r="H1362" s="107" t="s">
        <v>3851</v>
      </c>
      <c r="I1362" s="107">
        <v>675</v>
      </c>
      <c r="J1362" s="107">
        <v>575</v>
      </c>
      <c r="K1362" s="109">
        <v>43977</v>
      </c>
      <c r="L1362" s="107" t="s">
        <v>171</v>
      </c>
      <c r="M1362" s="107">
        <v>830037946</v>
      </c>
      <c r="N1362" s="107" t="s">
        <v>1910</v>
      </c>
      <c r="O1362" s="107" t="s">
        <v>1040</v>
      </c>
      <c r="P1362" s="107">
        <v>49051</v>
      </c>
      <c r="Q1362" s="109">
        <v>43977</v>
      </c>
      <c r="R1362" s="107" t="s">
        <v>4564</v>
      </c>
      <c r="S1362" s="48">
        <v>26232826</v>
      </c>
      <c r="T1362" s="48">
        <v>0</v>
      </c>
      <c r="U1362" s="48">
        <v>0</v>
      </c>
      <c r="V1362" s="130">
        <v>26232826</v>
      </c>
      <c r="W1362" s="48">
        <v>26192422</v>
      </c>
      <c r="X1362" s="48">
        <v>40404</v>
      </c>
      <c r="AA1362" s="107"/>
      <c r="AB1362" s="107"/>
    </row>
    <row r="1363" spans="1:28" s="48" customFormat="1" x14ac:dyDescent="0.25">
      <c r="A1363" s="107">
        <v>2020</v>
      </c>
      <c r="B1363" s="107">
        <v>118</v>
      </c>
      <c r="C1363" s="107">
        <v>1</v>
      </c>
      <c r="D1363" s="109">
        <v>43831</v>
      </c>
      <c r="E1363" s="109">
        <v>44104</v>
      </c>
      <c r="F1363" s="109">
        <v>44104</v>
      </c>
      <c r="G1363" s="107" t="s">
        <v>116</v>
      </c>
      <c r="H1363" s="107" t="s">
        <v>3851</v>
      </c>
      <c r="I1363" s="107">
        <v>675</v>
      </c>
      <c r="J1363" s="107">
        <v>576</v>
      </c>
      <c r="K1363" s="109">
        <v>43977</v>
      </c>
      <c r="L1363" s="107" t="s">
        <v>171</v>
      </c>
      <c r="M1363" s="107">
        <v>860007336</v>
      </c>
      <c r="N1363" s="107" t="s">
        <v>1907</v>
      </c>
      <c r="O1363" s="107" t="s">
        <v>1040</v>
      </c>
      <c r="P1363" s="107">
        <v>49052</v>
      </c>
      <c r="Q1363" s="109">
        <v>43977</v>
      </c>
      <c r="R1363" s="107" t="s">
        <v>4564</v>
      </c>
      <c r="S1363" s="48">
        <v>3568709</v>
      </c>
      <c r="T1363" s="48">
        <v>0</v>
      </c>
      <c r="U1363" s="48">
        <v>0</v>
      </c>
      <c r="V1363" s="130">
        <v>3568709</v>
      </c>
      <c r="W1363" s="48">
        <v>3568709</v>
      </c>
      <c r="X1363" s="48">
        <v>0</v>
      </c>
      <c r="AA1363" s="107"/>
      <c r="AB1363" s="107"/>
    </row>
    <row r="1364" spans="1:28" s="48" customFormat="1" x14ac:dyDescent="0.25">
      <c r="A1364" s="107">
        <v>2020</v>
      </c>
      <c r="B1364" s="107">
        <v>118</v>
      </c>
      <c r="C1364" s="107">
        <v>1</v>
      </c>
      <c r="D1364" s="109">
        <v>43831</v>
      </c>
      <c r="E1364" s="109">
        <v>44104</v>
      </c>
      <c r="F1364" s="109">
        <v>44104</v>
      </c>
      <c r="G1364" s="107" t="s">
        <v>1042</v>
      </c>
      <c r="H1364" s="107" t="s">
        <v>4560</v>
      </c>
      <c r="I1364" s="107">
        <v>666</v>
      </c>
      <c r="J1364" s="107">
        <v>702</v>
      </c>
      <c r="K1364" s="109">
        <v>43987</v>
      </c>
      <c r="L1364" s="107" t="s">
        <v>171</v>
      </c>
      <c r="M1364" s="107">
        <v>800136835</v>
      </c>
      <c r="N1364" s="107" t="s">
        <v>1044</v>
      </c>
      <c r="O1364" s="107" t="s">
        <v>1040</v>
      </c>
      <c r="P1364" s="107">
        <v>49937</v>
      </c>
      <c r="Q1364" s="109">
        <v>43987</v>
      </c>
      <c r="R1364" s="107" t="s">
        <v>4565</v>
      </c>
      <c r="S1364" s="48">
        <v>47864180</v>
      </c>
      <c r="T1364" s="48">
        <v>0</v>
      </c>
      <c r="U1364" s="48">
        <v>0</v>
      </c>
      <c r="V1364" s="130">
        <v>47864180</v>
      </c>
      <c r="W1364" s="48">
        <v>20513220</v>
      </c>
      <c r="X1364" s="48">
        <v>27350960</v>
      </c>
      <c r="AA1364" s="107"/>
      <c r="AB1364" s="107"/>
    </row>
    <row r="1365" spans="1:28" s="48" customFormat="1" x14ac:dyDescent="0.25">
      <c r="A1365" s="107">
        <v>2020</v>
      </c>
      <c r="B1365" s="107">
        <v>118</v>
      </c>
      <c r="C1365" s="107">
        <v>1</v>
      </c>
      <c r="D1365" s="109">
        <v>43831</v>
      </c>
      <c r="E1365" s="109">
        <v>44104</v>
      </c>
      <c r="F1365" s="109">
        <v>44104</v>
      </c>
      <c r="G1365" s="107" t="s">
        <v>1042</v>
      </c>
      <c r="H1365" s="107" t="s">
        <v>4560</v>
      </c>
      <c r="I1365" s="107">
        <v>668</v>
      </c>
      <c r="J1365" s="107">
        <v>703</v>
      </c>
      <c r="K1365" s="109">
        <v>43987</v>
      </c>
      <c r="L1365" s="107" t="s">
        <v>171</v>
      </c>
      <c r="M1365" s="107">
        <v>800136835</v>
      </c>
      <c r="N1365" s="107" t="s">
        <v>1044</v>
      </c>
      <c r="O1365" s="107" t="s">
        <v>1040</v>
      </c>
      <c r="P1365" s="107">
        <v>49945</v>
      </c>
      <c r="Q1365" s="109">
        <v>43987</v>
      </c>
      <c r="R1365" s="107" t="s">
        <v>4566</v>
      </c>
      <c r="S1365" s="48">
        <v>22740900</v>
      </c>
      <c r="T1365" s="48">
        <v>0</v>
      </c>
      <c r="U1365" s="48">
        <v>0</v>
      </c>
      <c r="V1365" s="130">
        <v>22740900</v>
      </c>
      <c r="W1365" s="48">
        <v>9746100</v>
      </c>
      <c r="X1365" s="48">
        <v>12994800</v>
      </c>
      <c r="AA1365" s="107"/>
      <c r="AB1365" s="107"/>
    </row>
    <row r="1366" spans="1:28" s="48" customFormat="1" x14ac:dyDescent="0.25">
      <c r="A1366" s="107">
        <v>2020</v>
      </c>
      <c r="B1366" s="107">
        <v>118</v>
      </c>
      <c r="C1366" s="107">
        <v>1</v>
      </c>
      <c r="D1366" s="109">
        <v>43831</v>
      </c>
      <c r="E1366" s="109">
        <v>44104</v>
      </c>
      <c r="F1366" s="109">
        <v>44104</v>
      </c>
      <c r="G1366" s="107" t="s">
        <v>1745</v>
      </c>
      <c r="H1366" s="107" t="s">
        <v>4274</v>
      </c>
      <c r="I1366" s="107">
        <v>713</v>
      </c>
      <c r="J1366" s="107">
        <v>710</v>
      </c>
      <c r="K1366" s="109">
        <v>43992</v>
      </c>
      <c r="L1366" s="107" t="s">
        <v>171</v>
      </c>
      <c r="M1366" s="107">
        <v>900157340</v>
      </c>
      <c r="N1366" s="107" t="s">
        <v>3547</v>
      </c>
      <c r="O1366" s="107" t="s">
        <v>1040</v>
      </c>
      <c r="P1366" s="107">
        <v>50214</v>
      </c>
      <c r="Q1366" s="109">
        <v>43992</v>
      </c>
      <c r="R1366" s="107" t="s">
        <v>4567</v>
      </c>
      <c r="S1366" s="48">
        <v>13510944</v>
      </c>
      <c r="T1366" s="48">
        <v>0</v>
      </c>
      <c r="U1366" s="48">
        <v>0</v>
      </c>
      <c r="V1366" s="130">
        <v>13510944</v>
      </c>
      <c r="W1366" s="48">
        <v>13510944</v>
      </c>
      <c r="X1366" s="48">
        <v>0</v>
      </c>
      <c r="AA1366" s="107"/>
      <c r="AB1366" s="107"/>
    </row>
    <row r="1367" spans="1:28" s="48" customFormat="1" x14ac:dyDescent="0.25">
      <c r="A1367" s="107">
        <v>2020</v>
      </c>
      <c r="B1367" s="107">
        <v>118</v>
      </c>
      <c r="C1367" s="107">
        <v>1</v>
      </c>
      <c r="D1367" s="109">
        <v>43831</v>
      </c>
      <c r="E1367" s="109">
        <v>44104</v>
      </c>
      <c r="F1367" s="109">
        <v>44104</v>
      </c>
      <c r="G1367" s="107" t="s">
        <v>1050</v>
      </c>
      <c r="H1367" s="107" t="s">
        <v>1051</v>
      </c>
      <c r="I1367" s="107">
        <v>1053</v>
      </c>
      <c r="J1367" s="107">
        <v>880</v>
      </c>
      <c r="K1367" s="109">
        <v>44057</v>
      </c>
      <c r="L1367" s="107" t="s">
        <v>171</v>
      </c>
      <c r="M1367" s="107">
        <v>811044253</v>
      </c>
      <c r="N1367" s="107" t="s">
        <v>3550</v>
      </c>
      <c r="O1367" s="107" t="s">
        <v>1040</v>
      </c>
      <c r="P1367" s="107">
        <v>53518</v>
      </c>
      <c r="Q1367" s="109">
        <v>44057</v>
      </c>
      <c r="R1367" s="107" t="s">
        <v>4568</v>
      </c>
      <c r="S1367" s="48">
        <v>129928623</v>
      </c>
      <c r="T1367" s="48">
        <v>0</v>
      </c>
      <c r="U1367" s="48">
        <v>0</v>
      </c>
      <c r="V1367" s="130">
        <v>129928623</v>
      </c>
      <c r="W1367" s="48">
        <v>0</v>
      </c>
      <c r="X1367" s="48">
        <v>129928623</v>
      </c>
      <c r="AA1367" s="107"/>
      <c r="AB1367" s="107"/>
    </row>
    <row r="1368" spans="1:28" s="48" customFormat="1" x14ac:dyDescent="0.25">
      <c r="A1368" s="107">
        <v>2020</v>
      </c>
      <c r="B1368" s="107">
        <v>118</v>
      </c>
      <c r="C1368" s="107">
        <v>1</v>
      </c>
      <c r="D1368" s="109">
        <v>43831</v>
      </c>
      <c r="E1368" s="109">
        <v>44104</v>
      </c>
      <c r="F1368" s="109">
        <v>44104</v>
      </c>
      <c r="G1368" s="107" t="s">
        <v>1054</v>
      </c>
      <c r="H1368" s="107" t="s">
        <v>1055</v>
      </c>
      <c r="I1368" s="107">
        <v>1053</v>
      </c>
      <c r="J1368" s="107">
        <v>880</v>
      </c>
      <c r="K1368" s="109">
        <v>44057</v>
      </c>
      <c r="L1368" s="107" t="s">
        <v>171</v>
      </c>
      <c r="M1368" s="107">
        <v>811044253</v>
      </c>
      <c r="N1368" s="107" t="s">
        <v>3550</v>
      </c>
      <c r="O1368" s="107" t="s">
        <v>1040</v>
      </c>
      <c r="P1368" s="107">
        <v>53518</v>
      </c>
      <c r="Q1368" s="109">
        <v>44057</v>
      </c>
      <c r="R1368" s="107" t="s">
        <v>4568</v>
      </c>
      <c r="S1368" s="48">
        <v>23672752</v>
      </c>
      <c r="T1368" s="48">
        <v>0</v>
      </c>
      <c r="U1368" s="48">
        <v>0</v>
      </c>
      <c r="V1368" s="130">
        <v>23672752</v>
      </c>
      <c r="W1368" s="48">
        <v>0</v>
      </c>
      <c r="X1368" s="48">
        <v>23672752</v>
      </c>
      <c r="AA1368" s="107"/>
      <c r="AB1368" s="107"/>
    </row>
  </sheetData>
  <autoFilter ref="A2:AB1368" xr:uid="{42826CE7-CA80-494B-AD0E-0527BBD4DF51}">
    <filterColumn colId="21">
      <colorFilter dxfId="143"/>
    </filterColumn>
    <sortState xmlns:xlrd2="http://schemas.microsoft.com/office/spreadsheetml/2017/richdata2" ref="A42:AB1368">
      <sortCondition ref="P2:P1368"/>
    </sortState>
  </autoFilter>
  <conditionalFormatting sqref="J2">
    <cfRule type="duplicateValues" dxfId="142" priority="2"/>
  </conditionalFormatting>
  <conditionalFormatting sqref="P2">
    <cfRule type="duplicateValues" dxfId="141" priority="3"/>
  </conditionalFormatting>
  <conditionalFormatting sqref="J2">
    <cfRule type="duplicateValues" dxfId="140"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4D9A-FCC2-4457-B9FB-B94007DE66EC}">
  <dimension ref="A1:L748"/>
  <sheetViews>
    <sheetView showGridLines="0" topLeftCell="A735" zoomScale="90" zoomScaleNormal="90" workbookViewId="0">
      <selection activeCell="A748" sqref="A748"/>
    </sheetView>
  </sheetViews>
  <sheetFormatPr baseColWidth="10" defaultColWidth="11.42578125" defaultRowHeight="12" x14ac:dyDescent="0.25"/>
  <cols>
    <col min="1" max="1" width="11" style="9" customWidth="1"/>
    <col min="2" max="2" width="12.28515625" style="108" customWidth="1"/>
    <col min="3" max="3" width="14.140625" style="108" customWidth="1"/>
    <col min="4" max="4" width="29.28515625" style="108" customWidth="1"/>
    <col min="5" max="5" width="24.42578125" style="108" customWidth="1"/>
    <col min="6" max="6" width="16.85546875" style="13" customWidth="1"/>
    <col min="7" max="7" width="17.140625" style="108" customWidth="1"/>
    <col min="8" max="8" width="15.140625" style="11" customWidth="1"/>
    <col min="9" max="9" width="23.140625" style="63" customWidth="1"/>
    <col min="10" max="10" width="17.7109375" style="12" customWidth="1"/>
    <col min="11" max="11" width="1.42578125" style="108" customWidth="1"/>
    <col min="12" max="12" width="37.28515625" style="108" customWidth="1"/>
    <col min="13" max="16384" width="11.42578125" style="108"/>
  </cols>
  <sheetData>
    <row r="1" spans="1:12" x14ac:dyDescent="0.25">
      <c r="F1" s="22">
        <f>+SUBTOTAL(9,F4:F800)</f>
        <v>48246055907</v>
      </c>
      <c r="H1" s="103"/>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10">
        <v>1</v>
      </c>
      <c r="B4" s="95">
        <v>43843</v>
      </c>
      <c r="C4" s="91" t="s">
        <v>9</v>
      </c>
      <c r="D4" s="92" t="s">
        <v>195</v>
      </c>
      <c r="E4" s="111" t="s">
        <v>209</v>
      </c>
      <c r="F4" s="112">
        <v>70200000</v>
      </c>
      <c r="G4" s="95">
        <v>43995</v>
      </c>
      <c r="H4" s="113" t="s">
        <v>10</v>
      </c>
      <c r="I4" s="127" t="s">
        <v>231</v>
      </c>
      <c r="J4" s="5"/>
      <c r="L4" s="8"/>
    </row>
    <row r="5" spans="1:12" ht="16.5" customHeight="1" x14ac:dyDescent="0.25">
      <c r="A5" s="110">
        <v>2</v>
      </c>
      <c r="B5" s="95">
        <v>43845</v>
      </c>
      <c r="C5" s="91" t="s">
        <v>9</v>
      </c>
      <c r="D5" s="92" t="s">
        <v>196</v>
      </c>
      <c r="E5" s="111" t="s">
        <v>210</v>
      </c>
      <c r="F5" s="112">
        <v>95220000</v>
      </c>
      <c r="G5" s="95">
        <v>44196</v>
      </c>
      <c r="H5" s="113" t="s">
        <v>10</v>
      </c>
      <c r="I5" s="127" t="s">
        <v>232</v>
      </c>
      <c r="J5" s="5"/>
      <c r="L5" s="8"/>
    </row>
    <row r="6" spans="1:12" ht="16.5" customHeight="1" x14ac:dyDescent="0.25">
      <c r="A6" s="110">
        <v>3</v>
      </c>
      <c r="B6" s="95">
        <v>43847</v>
      </c>
      <c r="C6" s="91" t="s">
        <v>9</v>
      </c>
      <c r="D6" s="92" t="s">
        <v>197</v>
      </c>
      <c r="E6" s="111" t="s">
        <v>139</v>
      </c>
      <c r="F6" s="112">
        <v>64509333</v>
      </c>
      <c r="G6" s="95">
        <v>44196</v>
      </c>
      <c r="H6" s="113" t="s">
        <v>10</v>
      </c>
      <c r="I6" s="127" t="s">
        <v>233</v>
      </c>
      <c r="J6" s="5"/>
      <c r="L6" s="8"/>
    </row>
    <row r="7" spans="1:12" ht="16.5" customHeight="1" x14ac:dyDescent="0.25">
      <c r="A7" s="110">
        <v>4</v>
      </c>
      <c r="B7" s="95">
        <v>43847</v>
      </c>
      <c r="C7" s="91" t="s">
        <v>9</v>
      </c>
      <c r="D7" s="92" t="s">
        <v>189</v>
      </c>
      <c r="E7" s="111" t="s">
        <v>211</v>
      </c>
      <c r="F7" s="112">
        <v>30000000</v>
      </c>
      <c r="G7" s="95">
        <v>44026</v>
      </c>
      <c r="H7" s="113" t="s">
        <v>10</v>
      </c>
      <c r="I7" s="127" t="s">
        <v>234</v>
      </c>
      <c r="J7" s="5"/>
      <c r="L7" s="8"/>
    </row>
    <row r="8" spans="1:12" ht="16.5" customHeight="1" x14ac:dyDescent="0.25">
      <c r="A8" s="110">
        <v>5</v>
      </c>
      <c r="B8" s="95">
        <v>43845</v>
      </c>
      <c r="C8" s="91" t="s">
        <v>9</v>
      </c>
      <c r="D8" s="92" t="s">
        <v>198</v>
      </c>
      <c r="E8" s="111" t="s">
        <v>212</v>
      </c>
      <c r="F8" s="112">
        <v>82800000</v>
      </c>
      <c r="G8" s="95">
        <v>44196</v>
      </c>
      <c r="H8" s="113" t="s">
        <v>10</v>
      </c>
      <c r="I8" s="127" t="s">
        <v>235</v>
      </c>
      <c r="J8" s="5"/>
      <c r="L8" s="8"/>
    </row>
    <row r="9" spans="1:12" ht="16.5" customHeight="1" x14ac:dyDescent="0.25">
      <c r="A9" s="110">
        <v>6</v>
      </c>
      <c r="B9" s="95">
        <v>43858</v>
      </c>
      <c r="C9" s="91" t="s">
        <v>9</v>
      </c>
      <c r="D9" s="92" t="s">
        <v>199</v>
      </c>
      <c r="E9" s="111" t="s">
        <v>213</v>
      </c>
      <c r="F9" s="112">
        <v>26152000</v>
      </c>
      <c r="G9" s="95">
        <v>44103</v>
      </c>
      <c r="H9" s="113" t="s">
        <v>10</v>
      </c>
      <c r="I9" s="127" t="s">
        <v>236</v>
      </c>
      <c r="J9" s="5"/>
      <c r="L9" s="8"/>
    </row>
    <row r="10" spans="1:12" ht="16.5" customHeight="1" x14ac:dyDescent="0.25">
      <c r="A10" s="110">
        <v>7</v>
      </c>
      <c r="B10" s="95">
        <v>43846</v>
      </c>
      <c r="C10" s="91" t="s">
        <v>9</v>
      </c>
      <c r="D10" s="92" t="s">
        <v>200</v>
      </c>
      <c r="E10" s="111" t="s">
        <v>214</v>
      </c>
      <c r="F10" s="112">
        <v>69052267</v>
      </c>
      <c r="G10" s="95">
        <v>44196</v>
      </c>
      <c r="H10" s="113" t="s">
        <v>10</v>
      </c>
      <c r="I10" s="127" t="s">
        <v>237</v>
      </c>
      <c r="J10" s="5"/>
      <c r="L10" s="8"/>
    </row>
    <row r="11" spans="1:12" ht="16.5" customHeight="1" x14ac:dyDescent="0.25">
      <c r="A11" s="110">
        <v>8</v>
      </c>
      <c r="B11" s="95">
        <v>43850</v>
      </c>
      <c r="C11" s="91" t="s">
        <v>9</v>
      </c>
      <c r="D11" s="92" t="s">
        <v>201</v>
      </c>
      <c r="E11" s="111" t="s">
        <v>215</v>
      </c>
      <c r="F11" s="112">
        <v>119350000</v>
      </c>
      <c r="G11" s="95">
        <v>44196</v>
      </c>
      <c r="H11" s="113" t="s">
        <v>10</v>
      </c>
      <c r="I11" s="127" t="s">
        <v>238</v>
      </c>
      <c r="J11" s="5"/>
      <c r="L11" s="8"/>
    </row>
    <row r="12" spans="1:12" ht="16.5" customHeight="1" x14ac:dyDescent="0.25">
      <c r="A12" s="110">
        <v>9</v>
      </c>
      <c r="B12" s="95">
        <v>43878</v>
      </c>
      <c r="C12" s="91" t="s">
        <v>9</v>
      </c>
      <c r="D12" s="92" t="s">
        <v>324</v>
      </c>
      <c r="E12" s="111" t="s">
        <v>210</v>
      </c>
      <c r="F12" s="112">
        <v>86940000</v>
      </c>
      <c r="G12" s="95">
        <v>44196</v>
      </c>
      <c r="H12" s="113" t="s">
        <v>10</v>
      </c>
      <c r="I12" s="127" t="s">
        <v>675</v>
      </c>
      <c r="J12" s="5"/>
      <c r="L12" s="8"/>
    </row>
    <row r="13" spans="1:12" ht="16.5" customHeight="1" x14ac:dyDescent="0.25">
      <c r="A13" s="110">
        <v>10</v>
      </c>
      <c r="B13" s="95">
        <v>43852</v>
      </c>
      <c r="C13" s="91" t="s">
        <v>9</v>
      </c>
      <c r="D13" s="92" t="s">
        <v>26</v>
      </c>
      <c r="E13" s="111" t="s">
        <v>192</v>
      </c>
      <c r="F13" s="112">
        <v>40050000</v>
      </c>
      <c r="G13" s="95">
        <v>44131</v>
      </c>
      <c r="H13" s="113" t="s">
        <v>10</v>
      </c>
      <c r="I13" s="127" t="s">
        <v>239</v>
      </c>
      <c r="J13" s="5"/>
      <c r="L13" s="8"/>
    </row>
    <row r="14" spans="1:12" ht="16.5" customHeight="1" x14ac:dyDescent="0.25">
      <c r="A14" s="110">
        <v>11</v>
      </c>
      <c r="B14" s="95">
        <v>43860</v>
      </c>
      <c r="C14" s="91" t="s">
        <v>9</v>
      </c>
      <c r="D14" s="92" t="s">
        <v>202</v>
      </c>
      <c r="E14" s="111" t="s">
        <v>216</v>
      </c>
      <c r="F14" s="112">
        <v>78800000</v>
      </c>
      <c r="G14" s="95">
        <v>44106</v>
      </c>
      <c r="H14" s="113" t="s">
        <v>10</v>
      </c>
      <c r="I14" s="127" t="s">
        <v>240</v>
      </c>
      <c r="J14" s="5"/>
      <c r="L14" s="8"/>
    </row>
    <row r="15" spans="1:12" ht="16.5" customHeight="1" x14ac:dyDescent="0.25">
      <c r="A15" s="110">
        <v>12</v>
      </c>
      <c r="B15" s="95">
        <v>43859</v>
      </c>
      <c r="C15" s="91" t="s">
        <v>9</v>
      </c>
      <c r="D15" s="92" t="s">
        <v>203</v>
      </c>
      <c r="E15" s="111" t="s">
        <v>217</v>
      </c>
      <c r="F15" s="112">
        <v>66200000</v>
      </c>
      <c r="G15" s="95">
        <v>44195</v>
      </c>
      <c r="H15" s="113" t="s">
        <v>10</v>
      </c>
      <c r="I15" s="127" t="s">
        <v>241</v>
      </c>
      <c r="J15" s="5"/>
      <c r="L15" s="8"/>
    </row>
    <row r="16" spans="1:12" ht="16.5" customHeight="1" x14ac:dyDescent="0.25">
      <c r="A16" s="110">
        <v>13</v>
      </c>
      <c r="B16" s="95">
        <v>43854</v>
      </c>
      <c r="C16" s="91" t="s">
        <v>9</v>
      </c>
      <c r="D16" s="92" t="s">
        <v>43</v>
      </c>
      <c r="E16" s="111" t="s">
        <v>218</v>
      </c>
      <c r="F16" s="112">
        <v>37350000</v>
      </c>
      <c r="G16" s="95">
        <v>43990</v>
      </c>
      <c r="H16" s="113" t="s">
        <v>10</v>
      </c>
      <c r="I16" s="127" t="s">
        <v>242</v>
      </c>
      <c r="J16" s="5"/>
      <c r="L16" s="8"/>
    </row>
    <row r="17" spans="1:12" ht="16.5" customHeight="1" x14ac:dyDescent="0.25">
      <c r="A17" s="110">
        <v>14</v>
      </c>
      <c r="B17" s="95">
        <v>43858</v>
      </c>
      <c r="C17" s="91" t="s">
        <v>9</v>
      </c>
      <c r="D17" s="92" t="s">
        <v>20</v>
      </c>
      <c r="E17" s="111" t="s">
        <v>44</v>
      </c>
      <c r="F17" s="112">
        <v>91080000</v>
      </c>
      <c r="G17" s="95">
        <v>44194</v>
      </c>
      <c r="H17" s="113" t="s">
        <v>10</v>
      </c>
      <c r="I17" s="127" t="s">
        <v>243</v>
      </c>
      <c r="J17" s="5"/>
      <c r="L17" s="8"/>
    </row>
    <row r="18" spans="1:12" ht="16.5" customHeight="1" x14ac:dyDescent="0.25">
      <c r="A18" s="110">
        <v>15</v>
      </c>
      <c r="B18" s="95">
        <v>43859</v>
      </c>
      <c r="C18" s="91" t="s">
        <v>9</v>
      </c>
      <c r="D18" s="92" t="s">
        <v>204</v>
      </c>
      <c r="E18" s="111" t="s">
        <v>219</v>
      </c>
      <c r="F18" s="112">
        <v>79440000</v>
      </c>
      <c r="G18" s="95">
        <v>44195</v>
      </c>
      <c r="H18" s="113" t="s">
        <v>10</v>
      </c>
      <c r="I18" s="127" t="s">
        <v>244</v>
      </c>
      <c r="J18" s="5"/>
      <c r="L18" s="8"/>
    </row>
    <row r="19" spans="1:12" ht="16.5" customHeight="1" x14ac:dyDescent="0.25">
      <c r="A19" s="110">
        <v>16</v>
      </c>
      <c r="B19" s="95">
        <v>43859</v>
      </c>
      <c r="C19" s="91" t="s">
        <v>9</v>
      </c>
      <c r="D19" s="92" t="s">
        <v>14</v>
      </c>
      <c r="E19" s="111" t="s">
        <v>220</v>
      </c>
      <c r="F19" s="112">
        <v>21750000</v>
      </c>
      <c r="G19" s="95">
        <v>43946</v>
      </c>
      <c r="H19" s="113" t="s">
        <v>10</v>
      </c>
      <c r="I19" s="127" t="s">
        <v>245</v>
      </c>
      <c r="J19" s="5"/>
      <c r="L19" s="8"/>
    </row>
    <row r="20" spans="1:12" ht="16.5" customHeight="1" x14ac:dyDescent="0.25">
      <c r="A20" s="110">
        <v>17</v>
      </c>
      <c r="B20" s="95">
        <v>43860</v>
      </c>
      <c r="C20" s="91" t="s">
        <v>9</v>
      </c>
      <c r="D20" s="92" t="s">
        <v>40</v>
      </c>
      <c r="E20" s="111" t="s">
        <v>221</v>
      </c>
      <c r="F20" s="112">
        <v>21900000</v>
      </c>
      <c r="G20" s="95">
        <v>43946</v>
      </c>
      <c r="H20" s="113" t="s">
        <v>10</v>
      </c>
      <c r="I20" s="127" t="s">
        <v>246</v>
      </c>
      <c r="J20" s="5"/>
      <c r="L20" s="8"/>
    </row>
    <row r="21" spans="1:12" ht="16.5" customHeight="1" x14ac:dyDescent="0.25">
      <c r="A21" s="110">
        <v>18</v>
      </c>
      <c r="B21" s="95">
        <v>43857</v>
      </c>
      <c r="C21" s="91" t="s">
        <v>9</v>
      </c>
      <c r="D21" s="92" t="s">
        <v>205</v>
      </c>
      <c r="E21" s="111" t="s">
        <v>181</v>
      </c>
      <c r="F21" s="112">
        <v>49500000</v>
      </c>
      <c r="G21" s="95">
        <v>44195</v>
      </c>
      <c r="H21" s="113" t="s">
        <v>10</v>
      </c>
      <c r="I21" s="127" t="s">
        <v>247</v>
      </c>
      <c r="J21" s="5"/>
      <c r="L21" s="8"/>
    </row>
    <row r="22" spans="1:12" ht="16.5" customHeight="1" x14ac:dyDescent="0.25">
      <c r="A22" s="110">
        <v>19</v>
      </c>
      <c r="B22" s="95">
        <v>43862</v>
      </c>
      <c r="C22" s="91" t="s">
        <v>9</v>
      </c>
      <c r="D22" s="92" t="s">
        <v>325</v>
      </c>
      <c r="E22" s="111" t="s">
        <v>510</v>
      </c>
      <c r="F22" s="112">
        <v>10800000</v>
      </c>
      <c r="G22" s="95">
        <v>43954</v>
      </c>
      <c r="H22" s="113" t="s">
        <v>10</v>
      </c>
      <c r="I22" s="127" t="s">
        <v>676</v>
      </c>
      <c r="J22" s="5"/>
      <c r="L22" s="8"/>
    </row>
    <row r="23" spans="1:12" ht="16.5" customHeight="1" x14ac:dyDescent="0.25">
      <c r="A23" s="110">
        <v>20</v>
      </c>
      <c r="B23" s="95">
        <v>43858</v>
      </c>
      <c r="C23" s="91" t="s">
        <v>9</v>
      </c>
      <c r="D23" s="92" t="s">
        <v>15</v>
      </c>
      <c r="E23" s="111" t="s">
        <v>222</v>
      </c>
      <c r="F23" s="112">
        <v>25200000</v>
      </c>
      <c r="G23" s="95">
        <v>43994</v>
      </c>
      <c r="H23" s="113" t="s">
        <v>10</v>
      </c>
      <c r="I23" s="127" t="s">
        <v>248</v>
      </c>
      <c r="J23" s="5"/>
      <c r="L23" s="8"/>
    </row>
    <row r="24" spans="1:12" ht="16.5" customHeight="1" x14ac:dyDescent="0.25">
      <c r="A24" s="110">
        <v>21</v>
      </c>
      <c r="B24" s="95">
        <v>43862</v>
      </c>
      <c r="C24" s="91" t="s">
        <v>9</v>
      </c>
      <c r="D24" s="92" t="s">
        <v>326</v>
      </c>
      <c r="E24" s="111" t="s">
        <v>511</v>
      </c>
      <c r="F24" s="112">
        <v>83826000</v>
      </c>
      <c r="G24" s="95">
        <v>44137</v>
      </c>
      <c r="H24" s="113" t="s">
        <v>10</v>
      </c>
      <c r="I24" s="127" t="s">
        <v>677</v>
      </c>
      <c r="J24" s="5"/>
      <c r="L24" s="8"/>
    </row>
    <row r="25" spans="1:12" ht="16.5" customHeight="1" x14ac:dyDescent="0.25">
      <c r="A25" s="110">
        <v>22</v>
      </c>
      <c r="B25" s="95">
        <v>43858</v>
      </c>
      <c r="C25" s="91" t="s">
        <v>9</v>
      </c>
      <c r="D25" s="92" t="s">
        <v>37</v>
      </c>
      <c r="E25" s="111" t="s">
        <v>223</v>
      </c>
      <c r="F25" s="112">
        <v>49800000</v>
      </c>
      <c r="G25" s="95">
        <v>44040</v>
      </c>
      <c r="H25" s="113" t="s">
        <v>10</v>
      </c>
      <c r="I25" s="127" t="s">
        <v>249</v>
      </c>
      <c r="J25" s="5"/>
      <c r="L25" s="8"/>
    </row>
    <row r="26" spans="1:12" ht="16.5" customHeight="1" x14ac:dyDescent="0.25">
      <c r="A26" s="110">
        <v>23</v>
      </c>
      <c r="B26" s="95">
        <v>43864</v>
      </c>
      <c r="C26" s="91" t="s">
        <v>9</v>
      </c>
      <c r="D26" s="92" t="s">
        <v>327</v>
      </c>
      <c r="E26" s="111" t="s">
        <v>512</v>
      </c>
      <c r="F26" s="112">
        <v>35600000</v>
      </c>
      <c r="G26" s="95">
        <v>44106</v>
      </c>
      <c r="H26" s="113" t="s">
        <v>10</v>
      </c>
      <c r="I26" s="127" t="s">
        <v>678</v>
      </c>
      <c r="J26" s="5"/>
      <c r="L26" s="8"/>
    </row>
    <row r="27" spans="1:12" ht="16.5" customHeight="1" x14ac:dyDescent="0.25">
      <c r="A27" s="110">
        <v>24</v>
      </c>
      <c r="B27" s="95">
        <v>43864</v>
      </c>
      <c r="C27" s="91" t="s">
        <v>9</v>
      </c>
      <c r="D27" s="92" t="s">
        <v>328</v>
      </c>
      <c r="E27" s="111" t="s">
        <v>1138</v>
      </c>
      <c r="F27" s="112">
        <v>45536000</v>
      </c>
      <c r="G27" s="95">
        <v>44106</v>
      </c>
      <c r="H27" s="113" t="s">
        <v>10</v>
      </c>
      <c r="I27" s="127" t="s">
        <v>679</v>
      </c>
      <c r="J27" s="5"/>
      <c r="L27" s="8"/>
    </row>
    <row r="28" spans="1:12" ht="16.5" customHeight="1" x14ac:dyDescent="0.25">
      <c r="A28" s="110">
        <v>25</v>
      </c>
      <c r="B28" s="95">
        <v>43859</v>
      </c>
      <c r="C28" s="91" t="s">
        <v>9</v>
      </c>
      <c r="D28" s="92" t="s">
        <v>31</v>
      </c>
      <c r="E28" s="111" t="s">
        <v>224</v>
      </c>
      <c r="F28" s="112">
        <v>24975000</v>
      </c>
      <c r="G28" s="95">
        <v>43995</v>
      </c>
      <c r="H28" s="113" t="s">
        <v>10</v>
      </c>
      <c r="I28" s="127" t="s">
        <v>250</v>
      </c>
      <c r="J28" s="5"/>
      <c r="L28" s="8"/>
    </row>
    <row r="29" spans="1:12" ht="16.5" customHeight="1" x14ac:dyDescent="0.25">
      <c r="A29" s="110">
        <v>26</v>
      </c>
      <c r="B29" s="95">
        <v>43859</v>
      </c>
      <c r="C29" s="91" t="s">
        <v>9</v>
      </c>
      <c r="D29" s="92" t="s">
        <v>25</v>
      </c>
      <c r="E29" s="111" t="s">
        <v>225</v>
      </c>
      <c r="F29" s="112">
        <v>75000000</v>
      </c>
      <c r="G29" s="95">
        <v>44042</v>
      </c>
      <c r="H29" s="113" t="s">
        <v>10</v>
      </c>
      <c r="I29" s="127" t="s">
        <v>251</v>
      </c>
      <c r="J29" s="5"/>
      <c r="L29" s="8"/>
    </row>
    <row r="30" spans="1:12" ht="16.5" customHeight="1" x14ac:dyDescent="0.25">
      <c r="A30" s="110">
        <v>27</v>
      </c>
      <c r="B30" s="95">
        <v>43860</v>
      </c>
      <c r="C30" s="91" t="s">
        <v>9</v>
      </c>
      <c r="D30" s="92" t="s">
        <v>206</v>
      </c>
      <c r="E30" s="111" t="s">
        <v>226</v>
      </c>
      <c r="F30" s="112">
        <v>60000000</v>
      </c>
      <c r="G30" s="95">
        <v>44106</v>
      </c>
      <c r="H30" s="113" t="s">
        <v>10</v>
      </c>
      <c r="I30" s="127" t="s">
        <v>252</v>
      </c>
      <c r="J30" s="5"/>
      <c r="L30" s="8"/>
    </row>
    <row r="31" spans="1:12" ht="16.5" customHeight="1" x14ac:dyDescent="0.25">
      <c r="A31" s="110">
        <v>28</v>
      </c>
      <c r="B31" s="95">
        <v>43859</v>
      </c>
      <c r="C31" s="91" t="s">
        <v>9</v>
      </c>
      <c r="D31" s="92" t="s">
        <v>42</v>
      </c>
      <c r="E31" s="111" t="s">
        <v>227</v>
      </c>
      <c r="F31" s="112">
        <v>35550000</v>
      </c>
      <c r="G31" s="95">
        <v>43995</v>
      </c>
      <c r="H31" s="113" t="s">
        <v>10</v>
      </c>
      <c r="I31" s="127" t="s">
        <v>253</v>
      </c>
      <c r="J31" s="5"/>
      <c r="L31" s="8"/>
    </row>
    <row r="32" spans="1:12" ht="16.5" customHeight="1" x14ac:dyDescent="0.25">
      <c r="A32" s="110">
        <v>29</v>
      </c>
      <c r="B32" s="95">
        <v>43859</v>
      </c>
      <c r="C32" s="91" t="s">
        <v>9</v>
      </c>
      <c r="D32" s="92" t="s">
        <v>23</v>
      </c>
      <c r="E32" s="111" t="s">
        <v>228</v>
      </c>
      <c r="F32" s="112">
        <v>33300000</v>
      </c>
      <c r="G32" s="95">
        <v>44041</v>
      </c>
      <c r="H32" s="113" t="s">
        <v>10</v>
      </c>
      <c r="I32" s="127" t="s">
        <v>254</v>
      </c>
      <c r="J32" s="5"/>
      <c r="L32" s="8"/>
    </row>
    <row r="33" spans="1:12" ht="16.5" customHeight="1" x14ac:dyDescent="0.25">
      <c r="A33" s="110">
        <v>30</v>
      </c>
      <c r="B33" s="95">
        <v>43861</v>
      </c>
      <c r="C33" s="91" t="s">
        <v>9</v>
      </c>
      <c r="D33" s="92" t="s">
        <v>329</v>
      </c>
      <c r="E33" s="111" t="s">
        <v>514</v>
      </c>
      <c r="F33" s="112">
        <v>19865000</v>
      </c>
      <c r="G33" s="95">
        <v>43955</v>
      </c>
      <c r="H33" s="113" t="s">
        <v>10</v>
      </c>
      <c r="I33" s="127" t="s">
        <v>680</v>
      </c>
      <c r="J33" s="5"/>
      <c r="L33" s="8"/>
    </row>
    <row r="34" spans="1:12" ht="16.5" customHeight="1" x14ac:dyDescent="0.25">
      <c r="A34" s="110">
        <v>31</v>
      </c>
      <c r="B34" s="95">
        <v>43864</v>
      </c>
      <c r="C34" s="91" t="s">
        <v>9</v>
      </c>
      <c r="D34" s="92" t="s">
        <v>330</v>
      </c>
      <c r="E34" s="111" t="s">
        <v>1441</v>
      </c>
      <c r="F34" s="112">
        <v>23400000</v>
      </c>
      <c r="G34" s="95">
        <v>44138</v>
      </c>
      <c r="H34" s="113" t="s">
        <v>10</v>
      </c>
      <c r="I34" s="127" t="s">
        <v>681</v>
      </c>
      <c r="J34" s="5"/>
      <c r="L34" s="8"/>
    </row>
    <row r="35" spans="1:12" ht="16.5" customHeight="1" x14ac:dyDescent="0.25">
      <c r="A35" s="110">
        <v>32</v>
      </c>
      <c r="B35" s="95">
        <v>43864</v>
      </c>
      <c r="C35" s="91" t="s">
        <v>9</v>
      </c>
      <c r="D35" s="92" t="s">
        <v>331</v>
      </c>
      <c r="E35" s="111" t="s">
        <v>1441</v>
      </c>
      <c r="F35" s="112">
        <v>23400000</v>
      </c>
      <c r="G35" s="95">
        <v>44138</v>
      </c>
      <c r="H35" s="113" t="s">
        <v>10</v>
      </c>
      <c r="I35" s="127" t="s">
        <v>682</v>
      </c>
      <c r="J35" s="5"/>
      <c r="L35" s="8"/>
    </row>
    <row r="36" spans="1:12" ht="16.5" customHeight="1" x14ac:dyDescent="0.25">
      <c r="A36" s="110">
        <v>33</v>
      </c>
      <c r="B36" s="95">
        <v>43859</v>
      </c>
      <c r="C36" s="91" t="s">
        <v>9</v>
      </c>
      <c r="D36" s="92" t="s">
        <v>207</v>
      </c>
      <c r="E36" s="111" t="s">
        <v>229</v>
      </c>
      <c r="F36" s="112">
        <v>79200000</v>
      </c>
      <c r="G36" s="95">
        <v>44194</v>
      </c>
      <c r="H36" s="113" t="s">
        <v>10</v>
      </c>
      <c r="I36" s="127" t="s">
        <v>255</v>
      </c>
      <c r="J36" s="5"/>
      <c r="L36" s="8"/>
    </row>
    <row r="37" spans="1:12" ht="16.5" customHeight="1" x14ac:dyDescent="0.25">
      <c r="A37" s="110">
        <v>34</v>
      </c>
      <c r="B37" s="95">
        <v>43859</v>
      </c>
      <c r="C37" s="91" t="s">
        <v>9</v>
      </c>
      <c r="D37" s="92" t="s">
        <v>208</v>
      </c>
      <c r="E37" s="111" t="s">
        <v>230</v>
      </c>
      <c r="F37" s="112">
        <v>35600000</v>
      </c>
      <c r="G37" s="95">
        <v>44104</v>
      </c>
      <c r="H37" s="113" t="s">
        <v>10</v>
      </c>
      <c r="I37" s="127" t="s">
        <v>256</v>
      </c>
      <c r="J37" s="5"/>
      <c r="L37" s="8"/>
    </row>
    <row r="38" spans="1:12" ht="16.5" customHeight="1" x14ac:dyDescent="0.25">
      <c r="A38" s="110">
        <v>35</v>
      </c>
      <c r="B38" s="95">
        <v>43861</v>
      </c>
      <c r="C38" s="91" t="s">
        <v>9</v>
      </c>
      <c r="D38" s="92" t="s">
        <v>332</v>
      </c>
      <c r="E38" s="111" t="s">
        <v>516</v>
      </c>
      <c r="F38" s="112">
        <v>52000000</v>
      </c>
      <c r="G38" s="95">
        <v>44103</v>
      </c>
      <c r="H38" s="113" t="s">
        <v>10</v>
      </c>
      <c r="I38" s="127" t="s">
        <v>683</v>
      </c>
      <c r="J38" s="5"/>
      <c r="L38" s="8"/>
    </row>
    <row r="39" spans="1:12" ht="16.5" customHeight="1" x14ac:dyDescent="0.25">
      <c r="A39" s="110">
        <v>36</v>
      </c>
      <c r="B39" s="95">
        <v>43861</v>
      </c>
      <c r="C39" s="91" t="s">
        <v>9</v>
      </c>
      <c r="D39" s="92" t="s">
        <v>333</v>
      </c>
      <c r="E39" s="111" t="s">
        <v>517</v>
      </c>
      <c r="F39" s="112">
        <v>27000000</v>
      </c>
      <c r="G39" s="95">
        <v>44045</v>
      </c>
      <c r="H39" s="113" t="s">
        <v>10</v>
      </c>
      <c r="I39" s="127" t="s">
        <v>684</v>
      </c>
      <c r="J39" s="5"/>
      <c r="L39" s="8"/>
    </row>
    <row r="40" spans="1:12" ht="16.5" customHeight="1" x14ac:dyDescent="0.25">
      <c r="A40" s="110">
        <v>37</v>
      </c>
      <c r="B40" s="95">
        <v>43865</v>
      </c>
      <c r="C40" s="91" t="s">
        <v>9</v>
      </c>
      <c r="D40" s="92" t="s">
        <v>334</v>
      </c>
      <c r="E40" s="111" t="s">
        <v>518</v>
      </c>
      <c r="F40" s="112">
        <v>33750000</v>
      </c>
      <c r="G40" s="95">
        <v>44003</v>
      </c>
      <c r="H40" s="113" t="s">
        <v>10</v>
      </c>
      <c r="I40" s="127" t="s">
        <v>685</v>
      </c>
      <c r="J40" s="5"/>
      <c r="L40" s="8"/>
    </row>
    <row r="41" spans="1:12" ht="16.5" customHeight="1" x14ac:dyDescent="0.25">
      <c r="A41" s="110">
        <v>38</v>
      </c>
      <c r="B41" s="95">
        <v>43861</v>
      </c>
      <c r="C41" s="91" t="s">
        <v>9</v>
      </c>
      <c r="D41" s="92" t="s">
        <v>335</v>
      </c>
      <c r="E41" s="111" t="s">
        <v>519</v>
      </c>
      <c r="F41" s="112">
        <v>70200000</v>
      </c>
      <c r="G41" s="95">
        <v>44137</v>
      </c>
      <c r="H41" s="113" t="s">
        <v>10</v>
      </c>
      <c r="I41" s="127" t="s">
        <v>686</v>
      </c>
      <c r="J41" s="5"/>
      <c r="L41" s="8"/>
    </row>
    <row r="42" spans="1:12" ht="16.5" customHeight="1" x14ac:dyDescent="0.25">
      <c r="A42" s="110">
        <v>39</v>
      </c>
      <c r="B42" s="95">
        <v>43865</v>
      </c>
      <c r="C42" s="91" t="s">
        <v>9</v>
      </c>
      <c r="D42" s="92" t="s">
        <v>336</v>
      </c>
      <c r="E42" s="111" t="s">
        <v>520</v>
      </c>
      <c r="F42" s="112">
        <v>20250000</v>
      </c>
      <c r="G42" s="95">
        <v>44000</v>
      </c>
      <c r="H42" s="113" t="s">
        <v>10</v>
      </c>
      <c r="I42" s="127" t="s">
        <v>687</v>
      </c>
      <c r="J42" s="5"/>
      <c r="L42" s="8"/>
    </row>
    <row r="43" spans="1:12" ht="16.5" customHeight="1" x14ac:dyDescent="0.25">
      <c r="A43" s="110">
        <v>40</v>
      </c>
      <c r="B43" s="95">
        <v>43862</v>
      </c>
      <c r="C43" s="91" t="s">
        <v>9</v>
      </c>
      <c r="D43" s="92" t="s">
        <v>337</v>
      </c>
      <c r="E43" s="111" t="s">
        <v>521</v>
      </c>
      <c r="F43" s="112">
        <v>28800000</v>
      </c>
      <c r="G43" s="95">
        <v>43999</v>
      </c>
      <c r="H43" s="113" t="s">
        <v>10</v>
      </c>
      <c r="I43" s="127" t="s">
        <v>688</v>
      </c>
      <c r="J43" s="5"/>
      <c r="L43" s="8"/>
    </row>
    <row r="44" spans="1:12" ht="16.5" customHeight="1" x14ac:dyDescent="0.25">
      <c r="A44" s="110">
        <v>41</v>
      </c>
      <c r="B44" s="95">
        <v>43880</v>
      </c>
      <c r="C44" s="91" t="s">
        <v>9</v>
      </c>
      <c r="D44" s="92" t="s">
        <v>338</v>
      </c>
      <c r="E44" s="111" t="s">
        <v>210</v>
      </c>
      <c r="F44" s="112">
        <v>62020000</v>
      </c>
      <c r="G44" s="95">
        <v>44191</v>
      </c>
      <c r="H44" s="113" t="s">
        <v>10</v>
      </c>
      <c r="I44" s="127" t="s">
        <v>689</v>
      </c>
      <c r="J44" s="5"/>
      <c r="L44" s="8"/>
    </row>
    <row r="45" spans="1:12" ht="16.5" customHeight="1" x14ac:dyDescent="0.25">
      <c r="A45" s="110">
        <v>42</v>
      </c>
      <c r="B45" s="95">
        <v>43864</v>
      </c>
      <c r="C45" s="91" t="s">
        <v>9</v>
      </c>
      <c r="D45" s="92" t="s">
        <v>339</v>
      </c>
      <c r="E45" s="111" t="s">
        <v>522</v>
      </c>
      <c r="F45" s="112">
        <v>57968000</v>
      </c>
      <c r="G45" s="95">
        <v>44107</v>
      </c>
      <c r="H45" s="113" t="s">
        <v>10</v>
      </c>
      <c r="I45" s="127" t="s">
        <v>690</v>
      </c>
      <c r="J45" s="5"/>
      <c r="L45" s="8"/>
    </row>
    <row r="46" spans="1:12" ht="16.5" customHeight="1" x14ac:dyDescent="0.25">
      <c r="A46" s="110">
        <v>43</v>
      </c>
      <c r="B46" s="95">
        <v>43864</v>
      </c>
      <c r="C46" s="91" t="s">
        <v>9</v>
      </c>
      <c r="D46" s="92" t="s">
        <v>340</v>
      </c>
      <c r="E46" s="111" t="s">
        <v>523</v>
      </c>
      <c r="F46" s="112">
        <v>35600000</v>
      </c>
      <c r="G46" s="95">
        <v>44107</v>
      </c>
      <c r="H46" s="113" t="s">
        <v>10</v>
      </c>
      <c r="I46" s="127" t="s">
        <v>691</v>
      </c>
      <c r="J46" s="5"/>
      <c r="L46" s="8"/>
    </row>
    <row r="47" spans="1:12" ht="16.5" customHeight="1" x14ac:dyDescent="0.25">
      <c r="A47" s="110">
        <v>44</v>
      </c>
      <c r="B47" s="95">
        <v>43864</v>
      </c>
      <c r="C47" s="91" t="s">
        <v>9</v>
      </c>
      <c r="D47" s="92" t="s">
        <v>341</v>
      </c>
      <c r="E47" s="111" t="s">
        <v>524</v>
      </c>
      <c r="F47" s="112">
        <v>52000000</v>
      </c>
      <c r="G47" s="95">
        <v>44107</v>
      </c>
      <c r="H47" s="113" t="s">
        <v>10</v>
      </c>
      <c r="I47" s="127" t="s">
        <v>692</v>
      </c>
      <c r="J47" s="5"/>
      <c r="L47" s="8"/>
    </row>
    <row r="48" spans="1:12" ht="16.5" customHeight="1" x14ac:dyDescent="0.25">
      <c r="A48" s="110">
        <v>45</v>
      </c>
      <c r="B48" s="95">
        <v>43864</v>
      </c>
      <c r="C48" s="91" t="s">
        <v>9</v>
      </c>
      <c r="D48" s="92" t="s">
        <v>342</v>
      </c>
      <c r="E48" s="111" t="s">
        <v>525</v>
      </c>
      <c r="F48" s="112">
        <v>18600000</v>
      </c>
      <c r="G48" s="95">
        <v>43954</v>
      </c>
      <c r="H48" s="113" t="s">
        <v>10</v>
      </c>
      <c r="I48" s="127" t="s">
        <v>693</v>
      </c>
      <c r="J48" s="5"/>
      <c r="L48" s="8"/>
    </row>
    <row r="49" spans="1:12" ht="16.5" customHeight="1" x14ac:dyDescent="0.25">
      <c r="A49" s="110">
        <v>46</v>
      </c>
      <c r="B49" s="95">
        <v>43865</v>
      </c>
      <c r="C49" s="91" t="s">
        <v>9</v>
      </c>
      <c r="D49" s="92" t="s">
        <v>343</v>
      </c>
      <c r="E49" s="111" t="s">
        <v>526</v>
      </c>
      <c r="F49" s="112">
        <v>28650000</v>
      </c>
      <c r="G49" s="95">
        <v>43955</v>
      </c>
      <c r="H49" s="113" t="s">
        <v>10</v>
      </c>
      <c r="I49" s="127" t="s">
        <v>694</v>
      </c>
      <c r="J49" s="5"/>
      <c r="L49" s="8"/>
    </row>
    <row r="50" spans="1:12" ht="16.5" customHeight="1" x14ac:dyDescent="0.25">
      <c r="A50" s="110">
        <v>47</v>
      </c>
      <c r="B50" s="95">
        <v>43865</v>
      </c>
      <c r="C50" s="91" t="s">
        <v>9</v>
      </c>
      <c r="D50" s="92" t="s">
        <v>344</v>
      </c>
      <c r="E50" s="111" t="s">
        <v>527</v>
      </c>
      <c r="F50" s="112">
        <v>18600000</v>
      </c>
      <c r="G50" s="95">
        <v>43955</v>
      </c>
      <c r="H50" s="113" t="s">
        <v>10</v>
      </c>
      <c r="I50" s="127" t="s">
        <v>695</v>
      </c>
      <c r="J50" s="5"/>
      <c r="L50" s="8"/>
    </row>
    <row r="51" spans="1:12" ht="16.5" customHeight="1" x14ac:dyDescent="0.25">
      <c r="A51" s="110">
        <v>48</v>
      </c>
      <c r="B51" s="95">
        <v>43864</v>
      </c>
      <c r="C51" s="91" t="s">
        <v>9</v>
      </c>
      <c r="D51" s="92" t="s">
        <v>345</v>
      </c>
      <c r="E51" s="111" t="s">
        <v>528</v>
      </c>
      <c r="F51" s="112">
        <v>43476000</v>
      </c>
      <c r="G51" s="95">
        <v>44047</v>
      </c>
      <c r="H51" s="113" t="s">
        <v>10</v>
      </c>
      <c r="I51" s="127" t="s">
        <v>696</v>
      </c>
      <c r="J51" s="5"/>
      <c r="L51" s="8"/>
    </row>
    <row r="52" spans="1:12" ht="16.5" customHeight="1" x14ac:dyDescent="0.25">
      <c r="A52" s="110">
        <v>49</v>
      </c>
      <c r="B52" s="95">
        <v>43864</v>
      </c>
      <c r="C52" s="91" t="s">
        <v>9</v>
      </c>
      <c r="D52" s="92" t="s">
        <v>346</v>
      </c>
      <c r="E52" s="111" t="s">
        <v>1442</v>
      </c>
      <c r="F52" s="112">
        <v>61653684</v>
      </c>
      <c r="G52" s="95">
        <v>44138</v>
      </c>
      <c r="H52" s="113" t="s">
        <v>10</v>
      </c>
      <c r="I52" s="127" t="s">
        <v>697</v>
      </c>
      <c r="J52" s="5"/>
      <c r="L52" s="8"/>
    </row>
    <row r="53" spans="1:12" ht="16.5" customHeight="1" x14ac:dyDescent="0.25">
      <c r="A53" s="110">
        <v>50</v>
      </c>
      <c r="B53" s="95">
        <v>43865</v>
      </c>
      <c r="C53" s="91" t="s">
        <v>9</v>
      </c>
      <c r="D53" s="92" t="s">
        <v>347</v>
      </c>
      <c r="E53" s="111" t="s">
        <v>530</v>
      </c>
      <c r="F53" s="112">
        <v>36090000</v>
      </c>
      <c r="G53" s="95">
        <v>44001</v>
      </c>
      <c r="H53" s="113" t="s">
        <v>10</v>
      </c>
      <c r="I53" s="127" t="s">
        <v>698</v>
      </c>
      <c r="J53" s="5"/>
      <c r="L53" s="8"/>
    </row>
    <row r="54" spans="1:12" ht="16.5" customHeight="1" x14ac:dyDescent="0.25">
      <c r="A54" s="110">
        <v>51</v>
      </c>
      <c r="B54" s="95">
        <v>43866</v>
      </c>
      <c r="C54" s="91" t="s">
        <v>9</v>
      </c>
      <c r="D54" s="92" t="s">
        <v>348</v>
      </c>
      <c r="E54" s="111" t="s">
        <v>531</v>
      </c>
      <c r="F54" s="112">
        <v>22950000</v>
      </c>
      <c r="G54" s="95">
        <v>44002</v>
      </c>
      <c r="H54" s="113" t="s">
        <v>10</v>
      </c>
      <c r="I54" s="127" t="s">
        <v>699</v>
      </c>
      <c r="J54" s="5"/>
      <c r="L54" s="8"/>
    </row>
    <row r="55" spans="1:12" ht="16.5" customHeight="1" x14ac:dyDescent="0.25">
      <c r="A55" s="110">
        <v>52</v>
      </c>
      <c r="B55" s="95">
        <v>43864</v>
      </c>
      <c r="C55" s="91" t="s">
        <v>9</v>
      </c>
      <c r="D55" s="92" t="s">
        <v>349</v>
      </c>
      <c r="E55" s="111" t="s">
        <v>532</v>
      </c>
      <c r="F55" s="112">
        <v>33000000</v>
      </c>
      <c r="G55" s="95">
        <v>43999</v>
      </c>
      <c r="H55" s="113" t="s">
        <v>10</v>
      </c>
      <c r="I55" s="127" t="s">
        <v>700</v>
      </c>
      <c r="J55" s="5"/>
      <c r="L55" s="8"/>
    </row>
    <row r="56" spans="1:12" ht="16.5" customHeight="1" x14ac:dyDescent="0.25">
      <c r="A56" s="110">
        <v>53</v>
      </c>
      <c r="B56" s="95">
        <v>43864</v>
      </c>
      <c r="C56" s="91" t="s">
        <v>9</v>
      </c>
      <c r="D56" s="92" t="s">
        <v>350</v>
      </c>
      <c r="E56" s="111" t="s">
        <v>532</v>
      </c>
      <c r="F56" s="112">
        <v>49500000</v>
      </c>
      <c r="G56" s="95">
        <v>44137</v>
      </c>
      <c r="H56" s="113" t="s">
        <v>10</v>
      </c>
      <c r="I56" s="127" t="s">
        <v>701</v>
      </c>
      <c r="J56" s="5"/>
      <c r="L56" s="8"/>
    </row>
    <row r="57" spans="1:12" ht="16.5" customHeight="1" x14ac:dyDescent="0.25">
      <c r="A57" s="110">
        <v>54</v>
      </c>
      <c r="B57" s="95">
        <v>43864</v>
      </c>
      <c r="C57" s="91" t="s">
        <v>9</v>
      </c>
      <c r="D57" s="92" t="s">
        <v>3602</v>
      </c>
      <c r="E57" s="111" t="s">
        <v>532</v>
      </c>
      <c r="F57" s="112">
        <v>51750000</v>
      </c>
      <c r="G57" s="95">
        <v>44137</v>
      </c>
      <c r="H57" s="113" t="s">
        <v>10</v>
      </c>
      <c r="I57" s="127" t="s">
        <v>702</v>
      </c>
      <c r="J57" s="5"/>
      <c r="L57" s="8"/>
    </row>
    <row r="58" spans="1:12" ht="16.5" customHeight="1" x14ac:dyDescent="0.25">
      <c r="A58" s="110">
        <v>55</v>
      </c>
      <c r="B58" s="95">
        <v>43864</v>
      </c>
      <c r="C58" s="91" t="s">
        <v>9</v>
      </c>
      <c r="D58" s="92" t="s">
        <v>352</v>
      </c>
      <c r="E58" s="111" t="s">
        <v>533</v>
      </c>
      <c r="F58" s="112">
        <v>20100000</v>
      </c>
      <c r="G58" s="95">
        <v>43954</v>
      </c>
      <c r="H58" s="113" t="s">
        <v>10</v>
      </c>
      <c r="I58" s="127" t="s">
        <v>703</v>
      </c>
      <c r="J58" s="5"/>
      <c r="L58" s="8"/>
    </row>
    <row r="59" spans="1:12" ht="16.5" customHeight="1" x14ac:dyDescent="0.25">
      <c r="A59" s="110">
        <v>56</v>
      </c>
      <c r="B59" s="95">
        <v>43865</v>
      </c>
      <c r="C59" s="91" t="s">
        <v>9</v>
      </c>
      <c r="D59" s="92" t="s">
        <v>353</v>
      </c>
      <c r="E59" s="111" t="s">
        <v>534</v>
      </c>
      <c r="F59" s="112">
        <v>8100000</v>
      </c>
      <c r="G59" s="95">
        <v>43955</v>
      </c>
      <c r="H59" s="113" t="s">
        <v>10</v>
      </c>
      <c r="I59" s="127" t="s">
        <v>704</v>
      </c>
      <c r="J59" s="5"/>
      <c r="L59" s="8"/>
    </row>
    <row r="60" spans="1:12" ht="16.5" customHeight="1" x14ac:dyDescent="0.25">
      <c r="A60" s="110">
        <v>57</v>
      </c>
      <c r="B60" s="95">
        <v>43864</v>
      </c>
      <c r="C60" s="91" t="s">
        <v>9</v>
      </c>
      <c r="D60" s="92" t="s">
        <v>354</v>
      </c>
      <c r="E60" s="111" t="s">
        <v>1442</v>
      </c>
      <c r="F60" s="112">
        <v>55800000</v>
      </c>
      <c r="G60" s="95">
        <v>44137</v>
      </c>
      <c r="H60" s="113" t="s">
        <v>10</v>
      </c>
      <c r="I60" s="127" t="s">
        <v>705</v>
      </c>
      <c r="J60" s="5"/>
      <c r="L60" s="8"/>
    </row>
    <row r="61" spans="1:12" ht="16.5" customHeight="1" x14ac:dyDescent="0.25">
      <c r="A61" s="110">
        <v>58</v>
      </c>
      <c r="B61" s="95">
        <v>43864</v>
      </c>
      <c r="C61" s="91" t="s">
        <v>9</v>
      </c>
      <c r="D61" s="92" t="s">
        <v>355</v>
      </c>
      <c r="E61" s="111" t="s">
        <v>535</v>
      </c>
      <c r="F61" s="112">
        <v>22500000</v>
      </c>
      <c r="G61" s="95">
        <v>44000</v>
      </c>
      <c r="H61" s="113" t="s">
        <v>10</v>
      </c>
      <c r="I61" s="127" t="s">
        <v>706</v>
      </c>
      <c r="J61" s="5"/>
      <c r="L61" s="8"/>
    </row>
    <row r="62" spans="1:12" ht="16.5" customHeight="1" x14ac:dyDescent="0.25">
      <c r="A62" s="110">
        <v>59</v>
      </c>
      <c r="B62" s="95">
        <v>43864</v>
      </c>
      <c r="C62" s="91" t="s">
        <v>9</v>
      </c>
      <c r="D62" s="92" t="s">
        <v>356</v>
      </c>
      <c r="E62" s="111" t="s">
        <v>536</v>
      </c>
      <c r="F62" s="112">
        <v>20550000</v>
      </c>
      <c r="G62" s="95">
        <v>43954</v>
      </c>
      <c r="H62" s="113" t="s">
        <v>10</v>
      </c>
      <c r="I62" s="127" t="s">
        <v>707</v>
      </c>
      <c r="J62" s="5"/>
      <c r="L62" s="8"/>
    </row>
    <row r="63" spans="1:12" ht="16.5" customHeight="1" x14ac:dyDescent="0.25">
      <c r="A63" s="110">
        <v>60</v>
      </c>
      <c r="B63" s="95">
        <v>43866</v>
      </c>
      <c r="C63" s="91" t="s">
        <v>9</v>
      </c>
      <c r="D63" s="92" t="s">
        <v>357</v>
      </c>
      <c r="E63" s="111" t="s">
        <v>537</v>
      </c>
      <c r="F63" s="112">
        <v>27000000</v>
      </c>
      <c r="G63" s="95">
        <v>44048</v>
      </c>
      <c r="H63" s="113" t="s">
        <v>10</v>
      </c>
      <c r="I63" s="127" t="s">
        <v>708</v>
      </c>
      <c r="J63" s="5"/>
      <c r="L63" s="8"/>
    </row>
    <row r="64" spans="1:12" ht="16.5" customHeight="1" x14ac:dyDescent="0.25">
      <c r="A64" s="110">
        <v>61</v>
      </c>
      <c r="B64" s="95">
        <v>43866</v>
      </c>
      <c r="C64" s="91" t="s">
        <v>9</v>
      </c>
      <c r="D64" s="92" t="s">
        <v>358</v>
      </c>
      <c r="E64" s="111" t="s">
        <v>538</v>
      </c>
      <c r="F64" s="112">
        <v>27954000</v>
      </c>
      <c r="G64" s="95">
        <v>44048</v>
      </c>
      <c r="H64" s="113" t="s">
        <v>10</v>
      </c>
      <c r="I64" s="127" t="s">
        <v>709</v>
      </c>
      <c r="J64" s="5"/>
      <c r="L64" s="8"/>
    </row>
    <row r="65" spans="1:12" ht="16.5" customHeight="1" x14ac:dyDescent="0.25">
      <c r="A65" s="110">
        <v>62</v>
      </c>
      <c r="B65" s="95">
        <v>43866</v>
      </c>
      <c r="C65" s="91" t="s">
        <v>9</v>
      </c>
      <c r="D65" s="92" t="s">
        <v>359</v>
      </c>
      <c r="E65" s="111" t="s">
        <v>539</v>
      </c>
      <c r="F65" s="112">
        <v>37260000</v>
      </c>
      <c r="G65" s="95">
        <v>44048</v>
      </c>
      <c r="H65" s="113" t="s">
        <v>10</v>
      </c>
      <c r="I65" s="127" t="s">
        <v>710</v>
      </c>
      <c r="J65" s="5"/>
      <c r="L65" s="8"/>
    </row>
    <row r="66" spans="1:12" ht="16.5" customHeight="1" x14ac:dyDescent="0.25">
      <c r="A66" s="110">
        <v>63</v>
      </c>
      <c r="B66" s="95">
        <v>43864</v>
      </c>
      <c r="C66" s="91" t="s">
        <v>9</v>
      </c>
      <c r="D66" s="92" t="s">
        <v>360</v>
      </c>
      <c r="E66" s="111" t="s">
        <v>1443</v>
      </c>
      <c r="F66" s="112">
        <v>20100000</v>
      </c>
      <c r="G66" s="95">
        <v>43924</v>
      </c>
      <c r="H66" s="113" t="s">
        <v>10</v>
      </c>
      <c r="I66" s="127" t="s">
        <v>711</v>
      </c>
      <c r="J66" s="5"/>
      <c r="L66" s="8"/>
    </row>
    <row r="67" spans="1:12" ht="16.5" customHeight="1" x14ac:dyDescent="0.25">
      <c r="A67" s="110">
        <v>64</v>
      </c>
      <c r="B67" s="95">
        <v>43864</v>
      </c>
      <c r="C67" s="91" t="s">
        <v>9</v>
      </c>
      <c r="D67" s="92" t="s">
        <v>361</v>
      </c>
      <c r="E67" s="111" t="s">
        <v>1444</v>
      </c>
      <c r="F67" s="112">
        <v>29500000</v>
      </c>
      <c r="G67" s="95">
        <v>44168</v>
      </c>
      <c r="H67" s="113" t="s">
        <v>10</v>
      </c>
      <c r="I67" s="127" t="s">
        <v>712</v>
      </c>
      <c r="J67" s="5"/>
      <c r="L67" s="8"/>
    </row>
    <row r="68" spans="1:12" ht="16.5" customHeight="1" x14ac:dyDescent="0.25">
      <c r="A68" s="110">
        <v>65</v>
      </c>
      <c r="B68" s="95">
        <v>43865</v>
      </c>
      <c r="C68" s="91" t="s">
        <v>9</v>
      </c>
      <c r="D68" s="92" t="s">
        <v>362</v>
      </c>
      <c r="E68" s="111" t="s">
        <v>542</v>
      </c>
      <c r="F68" s="112">
        <v>38150000</v>
      </c>
      <c r="G68" s="95">
        <v>44196</v>
      </c>
      <c r="H68" s="113" t="s">
        <v>10</v>
      </c>
      <c r="I68" s="127" t="s">
        <v>713</v>
      </c>
      <c r="J68" s="5"/>
      <c r="L68" s="8"/>
    </row>
    <row r="69" spans="1:12" ht="16.5" customHeight="1" x14ac:dyDescent="0.25">
      <c r="A69" s="110">
        <v>66</v>
      </c>
      <c r="B69" s="95">
        <v>43868</v>
      </c>
      <c r="C69" s="91" t="s">
        <v>9</v>
      </c>
      <c r="D69" s="92" t="s">
        <v>363</v>
      </c>
      <c r="E69" s="111" t="s">
        <v>543</v>
      </c>
      <c r="F69" s="112">
        <v>85800000</v>
      </c>
      <c r="G69" s="95">
        <v>44196</v>
      </c>
      <c r="H69" s="113" t="s">
        <v>10</v>
      </c>
      <c r="I69" s="127" t="s">
        <v>714</v>
      </c>
      <c r="J69" s="5"/>
      <c r="L69" s="8"/>
    </row>
    <row r="70" spans="1:12" ht="16.5" customHeight="1" x14ac:dyDescent="0.25">
      <c r="A70" s="110">
        <v>68</v>
      </c>
      <c r="B70" s="95">
        <v>43864</v>
      </c>
      <c r="C70" s="91" t="s">
        <v>9</v>
      </c>
      <c r="D70" s="92" t="s">
        <v>364</v>
      </c>
      <c r="E70" s="111" t="s">
        <v>544</v>
      </c>
      <c r="F70" s="112">
        <v>16999875</v>
      </c>
      <c r="G70" s="95">
        <v>44000</v>
      </c>
      <c r="H70" s="113" t="s">
        <v>10</v>
      </c>
      <c r="I70" s="127" t="s">
        <v>715</v>
      </c>
      <c r="J70" s="5"/>
      <c r="L70" s="8"/>
    </row>
    <row r="71" spans="1:12" ht="16.5" customHeight="1" x14ac:dyDescent="0.25">
      <c r="A71" s="110">
        <v>69</v>
      </c>
      <c r="B71" s="95">
        <v>43864</v>
      </c>
      <c r="C71" s="91" t="s">
        <v>9</v>
      </c>
      <c r="D71" s="92" t="s">
        <v>365</v>
      </c>
      <c r="E71" s="111" t="s">
        <v>545</v>
      </c>
      <c r="F71" s="112">
        <v>43554000</v>
      </c>
      <c r="G71" s="95">
        <v>44046</v>
      </c>
      <c r="H71" s="113" t="s">
        <v>10</v>
      </c>
      <c r="I71" s="127" t="s">
        <v>716</v>
      </c>
      <c r="J71" s="5"/>
      <c r="L71" s="8"/>
    </row>
    <row r="72" spans="1:12" ht="16.5" customHeight="1" x14ac:dyDescent="0.25">
      <c r="A72" s="110">
        <v>70</v>
      </c>
      <c r="B72" s="95">
        <v>43874</v>
      </c>
      <c r="C72" s="91" t="s">
        <v>9</v>
      </c>
      <c r="D72" s="92" t="s">
        <v>366</v>
      </c>
      <c r="E72" s="111" t="s">
        <v>546</v>
      </c>
      <c r="F72" s="112">
        <v>28500000</v>
      </c>
      <c r="G72" s="95">
        <v>43963</v>
      </c>
      <c r="H72" s="113" t="s">
        <v>10</v>
      </c>
      <c r="I72" s="127" t="s">
        <v>717</v>
      </c>
      <c r="J72" s="5"/>
      <c r="L72" s="8"/>
    </row>
    <row r="73" spans="1:12" ht="16.5" customHeight="1" x14ac:dyDescent="0.25">
      <c r="A73" s="110">
        <v>71</v>
      </c>
      <c r="B73" s="95">
        <v>43866</v>
      </c>
      <c r="C73" s="91" t="s">
        <v>9</v>
      </c>
      <c r="D73" s="92" t="s">
        <v>367</v>
      </c>
      <c r="E73" s="111" t="s">
        <v>210</v>
      </c>
      <c r="F73" s="112">
        <v>37260000</v>
      </c>
      <c r="G73" s="95">
        <v>44002</v>
      </c>
      <c r="H73" s="113" t="s">
        <v>10</v>
      </c>
      <c r="I73" s="127" t="s">
        <v>718</v>
      </c>
      <c r="J73" s="5"/>
      <c r="L73" s="8"/>
    </row>
    <row r="74" spans="1:12" ht="16.5" customHeight="1" x14ac:dyDescent="0.25">
      <c r="A74" s="110">
        <v>72</v>
      </c>
      <c r="B74" s="95">
        <v>43864</v>
      </c>
      <c r="C74" s="91" t="s">
        <v>9</v>
      </c>
      <c r="D74" s="92" t="s">
        <v>368</v>
      </c>
      <c r="E74" s="111" t="s">
        <v>547</v>
      </c>
      <c r="F74" s="112">
        <v>13280000</v>
      </c>
      <c r="G74" s="95">
        <v>43986</v>
      </c>
      <c r="H74" s="113" t="s">
        <v>10</v>
      </c>
      <c r="I74" s="127" t="s">
        <v>719</v>
      </c>
      <c r="J74" s="5"/>
      <c r="L74" s="8"/>
    </row>
    <row r="75" spans="1:12" ht="16.5" customHeight="1" x14ac:dyDescent="0.25">
      <c r="A75" s="110">
        <v>73</v>
      </c>
      <c r="B75" s="95">
        <v>43867</v>
      </c>
      <c r="C75" s="91" t="s">
        <v>9</v>
      </c>
      <c r="D75" s="92" t="s">
        <v>369</v>
      </c>
      <c r="E75" s="111" t="s">
        <v>548</v>
      </c>
      <c r="F75" s="112">
        <v>18000000</v>
      </c>
      <c r="G75" s="95">
        <v>44003</v>
      </c>
      <c r="H75" s="113" t="s">
        <v>10</v>
      </c>
      <c r="I75" s="127" t="s">
        <v>720</v>
      </c>
      <c r="J75" s="5"/>
      <c r="L75" s="8"/>
    </row>
    <row r="76" spans="1:12" ht="16.5" customHeight="1" x14ac:dyDescent="0.25">
      <c r="A76" s="110">
        <v>74</v>
      </c>
      <c r="B76" s="95">
        <v>43864</v>
      </c>
      <c r="C76" s="91" t="s">
        <v>9</v>
      </c>
      <c r="D76" s="92" t="s">
        <v>370</v>
      </c>
      <c r="E76" s="111" t="s">
        <v>549</v>
      </c>
      <c r="F76" s="112">
        <v>13500000</v>
      </c>
      <c r="G76" s="95">
        <v>44000</v>
      </c>
      <c r="H76" s="113" t="s">
        <v>10</v>
      </c>
      <c r="I76" s="127" t="s">
        <v>721</v>
      </c>
      <c r="J76" s="5"/>
      <c r="L76" s="8"/>
    </row>
    <row r="77" spans="1:12" ht="16.5" customHeight="1" x14ac:dyDescent="0.25">
      <c r="A77" s="110">
        <v>75</v>
      </c>
      <c r="B77" s="95">
        <v>43864</v>
      </c>
      <c r="C77" s="91" t="s">
        <v>9</v>
      </c>
      <c r="D77" s="92" t="s">
        <v>371</v>
      </c>
      <c r="E77" s="111" t="s">
        <v>181</v>
      </c>
      <c r="F77" s="112">
        <v>59950000</v>
      </c>
      <c r="G77" s="95">
        <v>44195</v>
      </c>
      <c r="H77" s="113" t="s">
        <v>10</v>
      </c>
      <c r="I77" s="127" t="s">
        <v>722</v>
      </c>
      <c r="J77" s="5"/>
      <c r="L77" s="8"/>
    </row>
    <row r="78" spans="1:12" ht="16.5" customHeight="1" x14ac:dyDescent="0.25">
      <c r="A78" s="110">
        <v>76</v>
      </c>
      <c r="B78" s="95">
        <v>43867</v>
      </c>
      <c r="C78" s="91" t="s">
        <v>9</v>
      </c>
      <c r="D78" s="92" t="s">
        <v>372</v>
      </c>
      <c r="E78" s="111" t="s">
        <v>551</v>
      </c>
      <c r="F78" s="112">
        <v>44275000</v>
      </c>
      <c r="G78" s="95">
        <v>44196</v>
      </c>
      <c r="H78" s="113" t="s">
        <v>10</v>
      </c>
      <c r="I78" s="127" t="s">
        <v>723</v>
      </c>
      <c r="J78" s="5"/>
      <c r="L78" s="8"/>
    </row>
    <row r="79" spans="1:12" ht="16.5" customHeight="1" x14ac:dyDescent="0.25">
      <c r="A79" s="110">
        <v>77</v>
      </c>
      <c r="B79" s="95">
        <v>43867</v>
      </c>
      <c r="C79" s="91" t="s">
        <v>9</v>
      </c>
      <c r="D79" s="92" t="s">
        <v>373</v>
      </c>
      <c r="E79" s="111" t="s">
        <v>552</v>
      </c>
      <c r="F79" s="112">
        <v>18270000</v>
      </c>
      <c r="G79" s="95">
        <v>44003</v>
      </c>
      <c r="H79" s="113" t="s">
        <v>10</v>
      </c>
      <c r="I79" s="127" t="s">
        <v>724</v>
      </c>
      <c r="J79" s="5"/>
      <c r="L79" s="8"/>
    </row>
    <row r="80" spans="1:12" ht="16.5" customHeight="1" x14ac:dyDescent="0.25">
      <c r="A80" s="110">
        <v>78</v>
      </c>
      <c r="B80" s="95">
        <v>43871</v>
      </c>
      <c r="C80" s="91" t="s">
        <v>9</v>
      </c>
      <c r="D80" s="92" t="s">
        <v>374</v>
      </c>
      <c r="E80" s="111" t="s">
        <v>553</v>
      </c>
      <c r="F80" s="112">
        <v>32000000</v>
      </c>
      <c r="G80" s="95">
        <v>44114</v>
      </c>
      <c r="H80" s="113" t="s">
        <v>10</v>
      </c>
      <c r="I80" s="127" t="s">
        <v>725</v>
      </c>
      <c r="J80" s="5"/>
      <c r="L80" s="8"/>
    </row>
    <row r="81" spans="1:12" ht="16.5" customHeight="1" x14ac:dyDescent="0.25">
      <c r="A81" s="110">
        <v>79</v>
      </c>
      <c r="B81" s="95">
        <v>43868</v>
      </c>
      <c r="C81" s="91" t="s">
        <v>9</v>
      </c>
      <c r="D81" s="92" t="s">
        <v>375</v>
      </c>
      <c r="E81" s="111" t="s">
        <v>554</v>
      </c>
      <c r="F81" s="112">
        <v>20733500</v>
      </c>
      <c r="G81" s="95">
        <v>44018</v>
      </c>
      <c r="H81" s="113" t="s">
        <v>10</v>
      </c>
      <c r="I81" s="127" t="s">
        <v>726</v>
      </c>
      <c r="J81" s="5"/>
      <c r="L81" s="8"/>
    </row>
    <row r="82" spans="1:12" ht="16.5" customHeight="1" x14ac:dyDescent="0.25">
      <c r="A82" s="110">
        <v>80</v>
      </c>
      <c r="B82" s="95">
        <v>43867</v>
      </c>
      <c r="C82" s="91" t="s">
        <v>9</v>
      </c>
      <c r="D82" s="92" t="s">
        <v>376</v>
      </c>
      <c r="E82" s="111" t="s">
        <v>555</v>
      </c>
      <c r="F82" s="112">
        <v>48000000</v>
      </c>
      <c r="G82" s="95">
        <v>44113</v>
      </c>
      <c r="H82" s="113" t="s">
        <v>10</v>
      </c>
      <c r="I82" s="127" t="s">
        <v>727</v>
      </c>
      <c r="J82" s="5"/>
      <c r="L82" s="8"/>
    </row>
    <row r="83" spans="1:12" ht="16.5" customHeight="1" x14ac:dyDescent="0.25">
      <c r="A83" s="110">
        <v>81</v>
      </c>
      <c r="B83" s="95">
        <v>43868</v>
      </c>
      <c r="C83" s="91" t="s">
        <v>9</v>
      </c>
      <c r="D83" s="92" t="s">
        <v>1073</v>
      </c>
      <c r="E83" s="111" t="s">
        <v>556</v>
      </c>
      <c r="F83" s="112">
        <v>135220000</v>
      </c>
      <c r="G83" s="95">
        <v>44196</v>
      </c>
      <c r="H83" s="113" t="s">
        <v>10</v>
      </c>
      <c r="I83" s="127" t="s">
        <v>728</v>
      </c>
      <c r="J83" s="5"/>
      <c r="L83" s="8"/>
    </row>
    <row r="84" spans="1:12" ht="16.5" customHeight="1" x14ac:dyDescent="0.25">
      <c r="A84" s="110">
        <v>82</v>
      </c>
      <c r="B84" s="95">
        <v>43866</v>
      </c>
      <c r="C84" s="91" t="s">
        <v>9</v>
      </c>
      <c r="D84" s="92" t="s">
        <v>378</v>
      </c>
      <c r="E84" s="111" t="s">
        <v>557</v>
      </c>
      <c r="F84" s="112">
        <v>28728865</v>
      </c>
      <c r="G84" s="95">
        <v>44196</v>
      </c>
      <c r="H84" s="113" t="s">
        <v>10</v>
      </c>
      <c r="I84" s="127" t="s">
        <v>729</v>
      </c>
      <c r="J84" s="5"/>
      <c r="L84" s="8"/>
    </row>
    <row r="85" spans="1:12" ht="16.5" customHeight="1" x14ac:dyDescent="0.25">
      <c r="A85" s="110">
        <v>83</v>
      </c>
      <c r="B85" s="95">
        <v>43867</v>
      </c>
      <c r="C85" s="91" t="s">
        <v>9</v>
      </c>
      <c r="D85" s="92" t="s">
        <v>379</v>
      </c>
      <c r="E85" s="111" t="s">
        <v>558</v>
      </c>
      <c r="F85" s="112">
        <v>20857500</v>
      </c>
      <c r="G85" s="95">
        <v>44003</v>
      </c>
      <c r="H85" s="113" t="s">
        <v>10</v>
      </c>
      <c r="I85" s="127" t="s">
        <v>730</v>
      </c>
      <c r="J85" s="5"/>
      <c r="L85" s="8"/>
    </row>
    <row r="86" spans="1:12" ht="16.5" customHeight="1" x14ac:dyDescent="0.25">
      <c r="A86" s="110">
        <v>84</v>
      </c>
      <c r="B86" s="95">
        <v>43867</v>
      </c>
      <c r="C86" s="91" t="s">
        <v>9</v>
      </c>
      <c r="D86" s="92" t="s">
        <v>380</v>
      </c>
      <c r="E86" s="111" t="s">
        <v>559</v>
      </c>
      <c r="F86" s="112">
        <v>12889935</v>
      </c>
      <c r="G86" s="95">
        <v>44003</v>
      </c>
      <c r="H86" s="113" t="s">
        <v>10</v>
      </c>
      <c r="I86" s="127" t="s">
        <v>731</v>
      </c>
      <c r="J86" s="5"/>
      <c r="L86" s="8"/>
    </row>
    <row r="87" spans="1:12" ht="16.5" customHeight="1" x14ac:dyDescent="0.25">
      <c r="A87" s="110">
        <v>85</v>
      </c>
      <c r="B87" s="95">
        <v>43867</v>
      </c>
      <c r="C87" s="91" t="s">
        <v>9</v>
      </c>
      <c r="D87" s="92" t="s">
        <v>381</v>
      </c>
      <c r="E87" s="111" t="s">
        <v>560</v>
      </c>
      <c r="F87" s="112">
        <v>23999999</v>
      </c>
      <c r="G87" s="95">
        <v>44003</v>
      </c>
      <c r="H87" s="113" t="s">
        <v>10</v>
      </c>
      <c r="I87" s="127" t="s">
        <v>732</v>
      </c>
      <c r="J87" s="5"/>
      <c r="L87" s="8"/>
    </row>
    <row r="88" spans="1:12" ht="16.5" customHeight="1" x14ac:dyDescent="0.25">
      <c r="A88" s="110">
        <v>86</v>
      </c>
      <c r="B88" s="95">
        <v>43868</v>
      </c>
      <c r="C88" s="91" t="s">
        <v>9</v>
      </c>
      <c r="D88" s="92" t="s">
        <v>382</v>
      </c>
      <c r="E88" s="111" t="s">
        <v>561</v>
      </c>
      <c r="F88" s="112">
        <v>34299000</v>
      </c>
      <c r="G88" s="95">
        <v>44141</v>
      </c>
      <c r="H88" s="113" t="s">
        <v>10</v>
      </c>
      <c r="I88" s="127" t="s">
        <v>733</v>
      </c>
      <c r="J88" s="5"/>
      <c r="L88" s="8"/>
    </row>
    <row r="89" spans="1:12" ht="16.5" customHeight="1" x14ac:dyDescent="0.25">
      <c r="A89" s="110">
        <v>87</v>
      </c>
      <c r="B89" s="95">
        <v>43875</v>
      </c>
      <c r="C89" s="91" t="s">
        <v>9</v>
      </c>
      <c r="D89" s="92" t="s">
        <v>383</v>
      </c>
      <c r="E89" s="111" t="s">
        <v>562</v>
      </c>
      <c r="F89" s="112">
        <v>86100000</v>
      </c>
      <c r="G89" s="95">
        <v>44196</v>
      </c>
      <c r="H89" s="113" t="s">
        <v>10</v>
      </c>
      <c r="I89" s="127" t="s">
        <v>734</v>
      </c>
      <c r="J89" s="5"/>
      <c r="L89" s="8"/>
    </row>
    <row r="90" spans="1:12" ht="16.5" customHeight="1" x14ac:dyDescent="0.25">
      <c r="A90" s="110">
        <v>88</v>
      </c>
      <c r="B90" s="95">
        <v>43868</v>
      </c>
      <c r="C90" s="91" t="s">
        <v>9</v>
      </c>
      <c r="D90" s="92" t="s">
        <v>384</v>
      </c>
      <c r="E90" s="111" t="s">
        <v>563</v>
      </c>
      <c r="F90" s="112">
        <v>49816667</v>
      </c>
      <c r="G90" s="95">
        <v>44193</v>
      </c>
      <c r="H90" s="113" t="s">
        <v>10</v>
      </c>
      <c r="I90" s="127" t="s">
        <v>735</v>
      </c>
      <c r="J90" s="5"/>
      <c r="L90" s="8"/>
    </row>
    <row r="91" spans="1:12" ht="16.5" customHeight="1" x14ac:dyDescent="0.25">
      <c r="A91" s="110">
        <v>89</v>
      </c>
      <c r="B91" s="95">
        <v>43868</v>
      </c>
      <c r="C91" s="91" t="s">
        <v>9</v>
      </c>
      <c r="D91" s="92" t="s">
        <v>385</v>
      </c>
      <c r="E91" s="111" t="s">
        <v>564</v>
      </c>
      <c r="F91" s="112">
        <v>89640000</v>
      </c>
      <c r="G91" s="95">
        <v>44196</v>
      </c>
      <c r="H91" s="113" t="s">
        <v>10</v>
      </c>
      <c r="I91" s="127" t="s">
        <v>736</v>
      </c>
      <c r="J91" s="5"/>
      <c r="L91" s="8"/>
    </row>
    <row r="92" spans="1:12" ht="16.5" customHeight="1" x14ac:dyDescent="0.25">
      <c r="A92" s="110">
        <v>90</v>
      </c>
      <c r="B92" s="95">
        <v>43873</v>
      </c>
      <c r="C92" s="91" t="s">
        <v>9</v>
      </c>
      <c r="D92" s="92" t="s">
        <v>386</v>
      </c>
      <c r="E92" s="111" t="s">
        <v>565</v>
      </c>
      <c r="F92" s="112">
        <v>75133333</v>
      </c>
      <c r="G92" s="95">
        <v>44196</v>
      </c>
      <c r="H92" s="113" t="s">
        <v>10</v>
      </c>
      <c r="I92" s="127" t="s">
        <v>737</v>
      </c>
      <c r="J92" s="5"/>
      <c r="L92" s="8"/>
    </row>
    <row r="93" spans="1:12" ht="16.5" customHeight="1" x14ac:dyDescent="0.25">
      <c r="A93" s="110">
        <v>91</v>
      </c>
      <c r="B93" s="95">
        <v>43875</v>
      </c>
      <c r="C93" s="91" t="s">
        <v>9</v>
      </c>
      <c r="D93" s="92" t="s">
        <v>387</v>
      </c>
      <c r="E93" s="111" t="s">
        <v>566</v>
      </c>
      <c r="F93" s="112">
        <v>77000000</v>
      </c>
      <c r="G93" s="95">
        <v>44196</v>
      </c>
      <c r="H93" s="113" t="s">
        <v>10</v>
      </c>
      <c r="I93" s="127" t="s">
        <v>738</v>
      </c>
      <c r="J93" s="5"/>
      <c r="L93" s="8"/>
    </row>
    <row r="94" spans="1:12" ht="16.5" customHeight="1" x14ac:dyDescent="0.25">
      <c r="A94" s="110">
        <v>92</v>
      </c>
      <c r="B94" s="95">
        <v>43871</v>
      </c>
      <c r="C94" s="91" t="s">
        <v>9</v>
      </c>
      <c r="D94" s="92" t="s">
        <v>388</v>
      </c>
      <c r="E94" s="111" t="s">
        <v>567</v>
      </c>
      <c r="F94" s="112">
        <v>21000000</v>
      </c>
      <c r="G94" s="95">
        <v>43961</v>
      </c>
      <c r="H94" s="113" t="s">
        <v>10</v>
      </c>
      <c r="I94" s="127" t="s">
        <v>739</v>
      </c>
      <c r="J94" s="5"/>
      <c r="L94" s="8"/>
    </row>
    <row r="95" spans="1:12" ht="16.5" customHeight="1" x14ac:dyDescent="0.25">
      <c r="A95" s="110">
        <v>93</v>
      </c>
      <c r="B95" s="95">
        <v>43871</v>
      </c>
      <c r="C95" s="91" t="s">
        <v>9</v>
      </c>
      <c r="D95" s="92" t="s">
        <v>389</v>
      </c>
      <c r="E95" s="111" t="s">
        <v>568</v>
      </c>
      <c r="F95" s="112">
        <v>11040000</v>
      </c>
      <c r="G95" s="95">
        <v>43930</v>
      </c>
      <c r="H95" s="113" t="s">
        <v>10</v>
      </c>
      <c r="I95" s="127" t="s">
        <v>740</v>
      </c>
      <c r="J95" s="5"/>
      <c r="L95" s="8"/>
    </row>
    <row r="96" spans="1:12" ht="16.5" customHeight="1" x14ac:dyDescent="0.25">
      <c r="A96" s="110">
        <v>94</v>
      </c>
      <c r="B96" s="95">
        <v>43868</v>
      </c>
      <c r="C96" s="91" t="s">
        <v>9</v>
      </c>
      <c r="D96" s="92" t="s">
        <v>7345</v>
      </c>
      <c r="E96" s="111" t="s">
        <v>569</v>
      </c>
      <c r="F96" s="112">
        <v>79708906</v>
      </c>
      <c r="G96" s="95">
        <v>44194</v>
      </c>
      <c r="H96" s="113" t="s">
        <v>10</v>
      </c>
      <c r="I96" s="127" t="s">
        <v>741</v>
      </c>
      <c r="J96" s="5"/>
      <c r="L96" s="8"/>
    </row>
    <row r="97" spans="1:12" ht="16.5" customHeight="1" x14ac:dyDescent="0.25">
      <c r="A97" s="110">
        <v>95</v>
      </c>
      <c r="B97" s="95">
        <v>43868</v>
      </c>
      <c r="C97" s="91" t="s">
        <v>9</v>
      </c>
      <c r="D97" s="92" t="s">
        <v>391</v>
      </c>
      <c r="E97" s="111" t="s">
        <v>570</v>
      </c>
      <c r="F97" s="112">
        <v>45000000</v>
      </c>
      <c r="G97" s="95">
        <v>44049</v>
      </c>
      <c r="H97" s="113" t="s">
        <v>10</v>
      </c>
      <c r="I97" s="127" t="s">
        <v>742</v>
      </c>
      <c r="J97" s="5"/>
      <c r="L97" s="8"/>
    </row>
    <row r="98" spans="1:12" ht="16.5" customHeight="1" x14ac:dyDescent="0.25">
      <c r="A98" s="110">
        <v>97</v>
      </c>
      <c r="B98" s="95">
        <v>43880</v>
      </c>
      <c r="C98" s="91" t="s">
        <v>9</v>
      </c>
      <c r="D98" s="92" t="s">
        <v>392</v>
      </c>
      <c r="E98" s="111" t="s">
        <v>571</v>
      </c>
      <c r="F98" s="112">
        <v>39600000</v>
      </c>
      <c r="G98" s="95">
        <v>44246</v>
      </c>
      <c r="H98" s="113" t="s">
        <v>10</v>
      </c>
      <c r="I98" s="127" t="s">
        <v>743</v>
      </c>
      <c r="J98" s="5"/>
      <c r="L98" s="8"/>
    </row>
    <row r="99" spans="1:12" ht="16.5" customHeight="1" x14ac:dyDescent="0.25">
      <c r="A99" s="110">
        <v>98</v>
      </c>
      <c r="B99" s="95">
        <v>43871</v>
      </c>
      <c r="C99" s="91" t="s">
        <v>9</v>
      </c>
      <c r="D99" s="92" t="s">
        <v>393</v>
      </c>
      <c r="E99" s="111" t="s">
        <v>572</v>
      </c>
      <c r="F99" s="112">
        <v>17850000</v>
      </c>
      <c r="G99" s="95">
        <v>43960</v>
      </c>
      <c r="H99" s="113" t="s">
        <v>10</v>
      </c>
      <c r="I99" s="127" t="s">
        <v>744</v>
      </c>
      <c r="J99" s="5"/>
      <c r="L99" s="8"/>
    </row>
    <row r="100" spans="1:12" ht="16.5" customHeight="1" x14ac:dyDescent="0.25">
      <c r="A100" s="110">
        <v>99</v>
      </c>
      <c r="B100" s="95">
        <v>43871</v>
      </c>
      <c r="C100" s="91" t="s">
        <v>9</v>
      </c>
      <c r="D100" s="92" t="s">
        <v>7831</v>
      </c>
      <c r="E100" s="111" t="s">
        <v>573</v>
      </c>
      <c r="F100" s="112">
        <v>43476300</v>
      </c>
      <c r="G100" s="95">
        <v>44190</v>
      </c>
      <c r="H100" s="113" t="s">
        <v>10</v>
      </c>
      <c r="I100" s="127" t="s">
        <v>745</v>
      </c>
      <c r="J100" s="5"/>
      <c r="L100" s="8"/>
    </row>
    <row r="101" spans="1:12" ht="16.5" customHeight="1" x14ac:dyDescent="0.25">
      <c r="A101" s="110">
        <v>100</v>
      </c>
      <c r="B101" s="95">
        <v>43872</v>
      </c>
      <c r="C101" s="91" t="s">
        <v>9</v>
      </c>
      <c r="D101" s="92" t="s">
        <v>395</v>
      </c>
      <c r="E101" s="111" t="s">
        <v>574</v>
      </c>
      <c r="F101" s="112">
        <v>110000000</v>
      </c>
      <c r="G101" s="95">
        <v>44196</v>
      </c>
      <c r="H101" s="113" t="s">
        <v>10</v>
      </c>
      <c r="I101" s="127" t="s">
        <v>746</v>
      </c>
      <c r="J101" s="5"/>
      <c r="L101" s="8"/>
    </row>
    <row r="102" spans="1:12" ht="16.5" customHeight="1" x14ac:dyDescent="0.25">
      <c r="A102" s="110">
        <v>101</v>
      </c>
      <c r="B102" s="95">
        <v>43874</v>
      </c>
      <c r="C102" s="91" t="s">
        <v>9</v>
      </c>
      <c r="D102" s="92" t="s">
        <v>397</v>
      </c>
      <c r="E102" s="111" t="s">
        <v>576</v>
      </c>
      <c r="F102" s="112">
        <v>26800000</v>
      </c>
      <c r="G102" s="95">
        <v>43994</v>
      </c>
      <c r="H102" s="113" t="s">
        <v>10</v>
      </c>
      <c r="I102" s="127" t="s">
        <v>748</v>
      </c>
      <c r="J102" s="5"/>
      <c r="L102" s="8"/>
    </row>
    <row r="103" spans="1:12" ht="16.5" customHeight="1" x14ac:dyDescent="0.25">
      <c r="A103" s="110">
        <v>102</v>
      </c>
      <c r="B103" s="95">
        <v>43874</v>
      </c>
      <c r="C103" s="91" t="s">
        <v>9</v>
      </c>
      <c r="D103" s="92" t="s">
        <v>398</v>
      </c>
      <c r="E103" s="111" t="s">
        <v>577</v>
      </c>
      <c r="F103" s="112">
        <v>28000000</v>
      </c>
      <c r="G103" s="95">
        <v>43994</v>
      </c>
      <c r="H103" s="113" t="s">
        <v>10</v>
      </c>
      <c r="I103" s="127" t="s">
        <v>749</v>
      </c>
      <c r="J103" s="5"/>
      <c r="L103" s="8"/>
    </row>
    <row r="104" spans="1:12" ht="16.5" customHeight="1" x14ac:dyDescent="0.25">
      <c r="A104" s="110">
        <v>103</v>
      </c>
      <c r="B104" s="95">
        <v>43874</v>
      </c>
      <c r="C104" s="91" t="s">
        <v>9</v>
      </c>
      <c r="D104" s="92" t="s">
        <v>399</v>
      </c>
      <c r="E104" s="111" t="s">
        <v>578</v>
      </c>
      <c r="F104" s="112">
        <v>30150000</v>
      </c>
      <c r="G104" s="95">
        <v>44010</v>
      </c>
      <c r="H104" s="113" t="s">
        <v>10</v>
      </c>
      <c r="I104" s="127" t="s">
        <v>750</v>
      </c>
      <c r="J104" s="5"/>
      <c r="L104" s="8"/>
    </row>
    <row r="105" spans="1:12" ht="16.5" customHeight="1" x14ac:dyDescent="0.25">
      <c r="A105" s="110">
        <v>104</v>
      </c>
      <c r="B105" s="95">
        <v>43875</v>
      </c>
      <c r="C105" s="91" t="s">
        <v>9</v>
      </c>
      <c r="D105" s="92" t="s">
        <v>400</v>
      </c>
      <c r="E105" s="111" t="s">
        <v>579</v>
      </c>
      <c r="F105" s="112">
        <v>53900000</v>
      </c>
      <c r="G105" s="95">
        <v>44196</v>
      </c>
      <c r="H105" s="113" t="s">
        <v>10</v>
      </c>
      <c r="I105" s="127" t="s">
        <v>751</v>
      </c>
      <c r="J105" s="5"/>
      <c r="L105" s="8"/>
    </row>
    <row r="106" spans="1:12" ht="16.5" customHeight="1" x14ac:dyDescent="0.25">
      <c r="A106" s="110">
        <v>105</v>
      </c>
      <c r="B106" s="95">
        <v>43875</v>
      </c>
      <c r="C106" s="91" t="s">
        <v>9</v>
      </c>
      <c r="D106" s="92" t="s">
        <v>401</v>
      </c>
      <c r="E106" s="111" t="s">
        <v>580</v>
      </c>
      <c r="F106" s="112">
        <v>22500000</v>
      </c>
      <c r="G106" s="95">
        <v>43968</v>
      </c>
      <c r="H106" s="113" t="s">
        <v>10</v>
      </c>
      <c r="I106" s="127" t="s">
        <v>752</v>
      </c>
      <c r="J106" s="5"/>
      <c r="L106" s="8"/>
    </row>
    <row r="107" spans="1:12" ht="16.5" customHeight="1" x14ac:dyDescent="0.25">
      <c r="A107" s="110">
        <v>106</v>
      </c>
      <c r="B107" s="95">
        <v>43874</v>
      </c>
      <c r="C107" s="91" t="s">
        <v>9</v>
      </c>
      <c r="D107" s="92" t="s">
        <v>402</v>
      </c>
      <c r="E107" s="111" t="s">
        <v>581</v>
      </c>
      <c r="F107" s="112">
        <v>22500000</v>
      </c>
      <c r="G107" s="95">
        <v>43963</v>
      </c>
      <c r="H107" s="113" t="s">
        <v>10</v>
      </c>
      <c r="I107" s="127" t="s">
        <v>753</v>
      </c>
      <c r="J107" s="5"/>
      <c r="L107" s="8"/>
    </row>
    <row r="108" spans="1:12" ht="16.5" customHeight="1" x14ac:dyDescent="0.25">
      <c r="A108" s="110">
        <v>107</v>
      </c>
      <c r="B108" s="95">
        <v>43872</v>
      </c>
      <c r="C108" s="91" t="s">
        <v>9</v>
      </c>
      <c r="D108" s="92" t="s">
        <v>403</v>
      </c>
      <c r="E108" s="111" t="s">
        <v>582</v>
      </c>
      <c r="F108" s="112">
        <v>95400000</v>
      </c>
      <c r="G108" s="95">
        <v>44196</v>
      </c>
      <c r="H108" s="113" t="s">
        <v>10</v>
      </c>
      <c r="I108" s="127" t="s">
        <v>754</v>
      </c>
      <c r="J108" s="5"/>
      <c r="L108" s="8"/>
    </row>
    <row r="109" spans="1:12" ht="16.5" customHeight="1" x14ac:dyDescent="0.25">
      <c r="A109" s="110">
        <v>108</v>
      </c>
      <c r="B109" s="95">
        <v>43874</v>
      </c>
      <c r="C109" s="91" t="s">
        <v>9</v>
      </c>
      <c r="D109" s="92" t="s">
        <v>404</v>
      </c>
      <c r="E109" s="111" t="s">
        <v>583</v>
      </c>
      <c r="F109" s="112">
        <v>22500000</v>
      </c>
      <c r="G109" s="95">
        <v>43971</v>
      </c>
      <c r="H109" s="113" t="s">
        <v>10</v>
      </c>
      <c r="I109" s="127" t="s">
        <v>755</v>
      </c>
      <c r="J109" s="5"/>
      <c r="L109" s="8"/>
    </row>
    <row r="110" spans="1:12" ht="16.5" customHeight="1" x14ac:dyDescent="0.25">
      <c r="A110" s="110">
        <v>109</v>
      </c>
      <c r="B110" s="95">
        <v>43874</v>
      </c>
      <c r="C110" s="91" t="s">
        <v>9</v>
      </c>
      <c r="D110" s="92" t="s">
        <v>405</v>
      </c>
      <c r="E110" s="111" t="s">
        <v>584</v>
      </c>
      <c r="F110" s="112">
        <v>29400000</v>
      </c>
      <c r="G110" s="95">
        <v>43964</v>
      </c>
      <c r="H110" s="113" t="s">
        <v>10</v>
      </c>
      <c r="I110" s="127" t="s">
        <v>756</v>
      </c>
      <c r="J110" s="5"/>
      <c r="L110" s="8"/>
    </row>
    <row r="111" spans="1:12" ht="16.5" customHeight="1" x14ac:dyDescent="0.25">
      <c r="A111" s="110">
        <v>110</v>
      </c>
      <c r="B111" s="95">
        <v>43873</v>
      </c>
      <c r="C111" s="91" t="s">
        <v>9</v>
      </c>
      <c r="D111" s="92" t="s">
        <v>406</v>
      </c>
      <c r="E111" s="111" t="s">
        <v>585</v>
      </c>
      <c r="F111" s="112">
        <v>27000000</v>
      </c>
      <c r="G111" s="95">
        <v>44009</v>
      </c>
      <c r="H111" s="113" t="s">
        <v>10</v>
      </c>
      <c r="I111" s="127" t="s">
        <v>757</v>
      </c>
      <c r="J111" s="5"/>
      <c r="L111" s="8"/>
    </row>
    <row r="112" spans="1:12" ht="16.5" customHeight="1" x14ac:dyDescent="0.25">
      <c r="A112" s="110">
        <v>111</v>
      </c>
      <c r="B112" s="95">
        <v>43873</v>
      </c>
      <c r="C112" s="91" t="s">
        <v>9</v>
      </c>
      <c r="D112" s="92" t="s">
        <v>407</v>
      </c>
      <c r="E112" s="111" t="s">
        <v>586</v>
      </c>
      <c r="F112" s="112">
        <v>36000000</v>
      </c>
      <c r="G112" s="95">
        <v>44054</v>
      </c>
      <c r="H112" s="113" t="s">
        <v>10</v>
      </c>
      <c r="I112" s="127" t="s">
        <v>758</v>
      </c>
      <c r="J112" s="5"/>
      <c r="L112" s="8"/>
    </row>
    <row r="113" spans="1:12" ht="16.5" customHeight="1" x14ac:dyDescent="0.25">
      <c r="A113" s="110">
        <v>112</v>
      </c>
      <c r="B113" s="95">
        <v>43878</v>
      </c>
      <c r="C113" s="91" t="s">
        <v>9</v>
      </c>
      <c r="D113" s="92" t="s">
        <v>408</v>
      </c>
      <c r="E113" s="111" t="s">
        <v>587</v>
      </c>
      <c r="F113" s="112">
        <v>54000000</v>
      </c>
      <c r="G113" s="95">
        <v>44061</v>
      </c>
      <c r="H113" s="113" t="s">
        <v>10</v>
      </c>
      <c r="I113" s="127" t="s">
        <v>759</v>
      </c>
      <c r="J113" s="5"/>
      <c r="L113" s="8"/>
    </row>
    <row r="114" spans="1:12" ht="16.5" customHeight="1" x14ac:dyDescent="0.25">
      <c r="A114" s="110">
        <v>113</v>
      </c>
      <c r="B114" s="95">
        <v>43875</v>
      </c>
      <c r="C114" s="91" t="s">
        <v>9</v>
      </c>
      <c r="D114" s="92" t="s">
        <v>409</v>
      </c>
      <c r="E114" s="111" t="s">
        <v>588</v>
      </c>
      <c r="F114" s="112">
        <v>13500000</v>
      </c>
      <c r="G114" s="95">
        <v>43964</v>
      </c>
      <c r="H114" s="113" t="s">
        <v>10</v>
      </c>
      <c r="I114" s="127" t="s">
        <v>760</v>
      </c>
      <c r="J114" s="5"/>
      <c r="L114" s="8"/>
    </row>
    <row r="115" spans="1:12" ht="16.5" customHeight="1" x14ac:dyDescent="0.25">
      <c r="A115" s="110">
        <v>114</v>
      </c>
      <c r="B115" s="95">
        <v>43875</v>
      </c>
      <c r="C115" s="91" t="s">
        <v>9</v>
      </c>
      <c r="D115" s="92" t="s">
        <v>410</v>
      </c>
      <c r="E115" s="111" t="s">
        <v>589</v>
      </c>
      <c r="F115" s="112">
        <v>12000000</v>
      </c>
      <c r="G115" s="95">
        <v>43964</v>
      </c>
      <c r="H115" s="113" t="s">
        <v>10</v>
      </c>
      <c r="I115" s="127" t="s">
        <v>761</v>
      </c>
      <c r="J115" s="5"/>
      <c r="L115" s="8"/>
    </row>
    <row r="116" spans="1:12" ht="16.5" customHeight="1" x14ac:dyDescent="0.25">
      <c r="A116" s="110">
        <v>115</v>
      </c>
      <c r="B116" s="95">
        <v>43875</v>
      </c>
      <c r="C116" s="91" t="s">
        <v>9</v>
      </c>
      <c r="D116" s="92" t="s">
        <v>411</v>
      </c>
      <c r="E116" s="111" t="s">
        <v>590</v>
      </c>
      <c r="F116" s="112">
        <v>71400000</v>
      </c>
      <c r="G116" s="95">
        <v>44196</v>
      </c>
      <c r="H116" s="113" t="s">
        <v>10</v>
      </c>
      <c r="I116" s="127" t="s">
        <v>762</v>
      </c>
      <c r="J116" s="5"/>
      <c r="L116" s="8"/>
    </row>
    <row r="117" spans="1:12" ht="16.5" customHeight="1" x14ac:dyDescent="0.25">
      <c r="A117" s="110">
        <v>116</v>
      </c>
      <c r="B117" s="95">
        <v>43875</v>
      </c>
      <c r="C117" s="91" t="s">
        <v>9</v>
      </c>
      <c r="D117" s="92" t="s">
        <v>412</v>
      </c>
      <c r="E117" s="111" t="s">
        <v>591</v>
      </c>
      <c r="F117" s="112">
        <v>15000000</v>
      </c>
      <c r="G117" s="95">
        <v>43964</v>
      </c>
      <c r="H117" s="113" t="s">
        <v>10</v>
      </c>
      <c r="I117" s="127" t="s">
        <v>763</v>
      </c>
      <c r="J117" s="5"/>
      <c r="L117" s="8"/>
    </row>
    <row r="118" spans="1:12" ht="16.5" customHeight="1" x14ac:dyDescent="0.25">
      <c r="A118" s="110">
        <v>117</v>
      </c>
      <c r="B118" s="95">
        <v>43874</v>
      </c>
      <c r="C118" s="91" t="s">
        <v>9</v>
      </c>
      <c r="D118" s="92" t="s">
        <v>413</v>
      </c>
      <c r="E118" s="111" t="s">
        <v>592</v>
      </c>
      <c r="F118" s="112">
        <v>66000000</v>
      </c>
      <c r="G118" s="95">
        <v>44196</v>
      </c>
      <c r="H118" s="113" t="s">
        <v>10</v>
      </c>
      <c r="I118" s="127" t="s">
        <v>764</v>
      </c>
      <c r="J118" s="5"/>
      <c r="L118" s="8"/>
    </row>
    <row r="119" spans="1:12" ht="16.5" customHeight="1" x14ac:dyDescent="0.25">
      <c r="A119" s="110">
        <v>118</v>
      </c>
      <c r="B119" s="95">
        <v>43873</v>
      </c>
      <c r="C119" s="91" t="s">
        <v>9</v>
      </c>
      <c r="D119" s="92" t="s">
        <v>414</v>
      </c>
      <c r="E119" s="111" t="s">
        <v>597</v>
      </c>
      <c r="F119" s="112">
        <v>71920000</v>
      </c>
      <c r="G119" s="95">
        <v>44226</v>
      </c>
      <c r="H119" s="113" t="s">
        <v>10</v>
      </c>
      <c r="I119" s="127" t="s">
        <v>765</v>
      </c>
      <c r="J119" s="5"/>
      <c r="L119" s="8"/>
    </row>
    <row r="120" spans="1:12" ht="16.5" customHeight="1" x14ac:dyDescent="0.25">
      <c r="A120" s="110">
        <v>119</v>
      </c>
      <c r="B120" s="95">
        <v>43873</v>
      </c>
      <c r="C120" s="91" t="s">
        <v>9</v>
      </c>
      <c r="D120" s="92" t="s">
        <v>415</v>
      </c>
      <c r="E120" s="111" t="s">
        <v>600</v>
      </c>
      <c r="F120" s="112">
        <v>71100000</v>
      </c>
      <c r="G120" s="95">
        <v>44148</v>
      </c>
      <c r="H120" s="113" t="s">
        <v>10</v>
      </c>
      <c r="I120" s="127" t="s">
        <v>766</v>
      </c>
      <c r="J120" s="5"/>
      <c r="L120" s="8"/>
    </row>
    <row r="121" spans="1:12" ht="16.5" customHeight="1" x14ac:dyDescent="0.25">
      <c r="A121" s="110">
        <v>120</v>
      </c>
      <c r="B121" s="95">
        <v>43875</v>
      </c>
      <c r="C121" s="91" t="s">
        <v>9</v>
      </c>
      <c r="D121" s="92" t="s">
        <v>416</v>
      </c>
      <c r="E121" s="111" t="s">
        <v>595</v>
      </c>
      <c r="F121" s="112">
        <v>58609089</v>
      </c>
      <c r="G121" s="95">
        <v>44193</v>
      </c>
      <c r="H121" s="113" t="s">
        <v>10</v>
      </c>
      <c r="I121" s="127" t="s">
        <v>767</v>
      </c>
      <c r="J121" s="5"/>
      <c r="L121" s="8"/>
    </row>
    <row r="122" spans="1:12" ht="16.5" customHeight="1" x14ac:dyDescent="0.25">
      <c r="A122" s="110">
        <v>121</v>
      </c>
      <c r="B122" s="95">
        <v>43875</v>
      </c>
      <c r="C122" s="91" t="s">
        <v>9</v>
      </c>
      <c r="D122" s="92" t="s">
        <v>417</v>
      </c>
      <c r="E122" s="111" t="s">
        <v>1178</v>
      </c>
      <c r="F122" s="112">
        <v>68200000</v>
      </c>
      <c r="G122" s="95">
        <v>44196</v>
      </c>
      <c r="H122" s="113" t="s">
        <v>10</v>
      </c>
      <c r="I122" s="127" t="s">
        <v>768</v>
      </c>
      <c r="J122" s="5"/>
      <c r="L122" s="8"/>
    </row>
    <row r="123" spans="1:12" ht="16.5" customHeight="1" x14ac:dyDescent="0.25">
      <c r="A123" s="110">
        <v>122</v>
      </c>
      <c r="B123" s="95">
        <v>43875</v>
      </c>
      <c r="C123" s="91" t="s">
        <v>9</v>
      </c>
      <c r="D123" s="92" t="s">
        <v>418</v>
      </c>
      <c r="E123" s="111" t="s">
        <v>597</v>
      </c>
      <c r="F123" s="112">
        <v>71093333</v>
      </c>
      <c r="G123" s="95">
        <v>44226</v>
      </c>
      <c r="H123" s="113" t="s">
        <v>10</v>
      </c>
      <c r="I123" s="127" t="s">
        <v>769</v>
      </c>
      <c r="J123" s="5"/>
      <c r="L123" s="8"/>
    </row>
    <row r="124" spans="1:12" ht="16.5" customHeight="1" x14ac:dyDescent="0.25">
      <c r="A124" s="110">
        <v>123</v>
      </c>
      <c r="B124" s="95">
        <v>43874</v>
      </c>
      <c r="C124" s="91" t="s">
        <v>9</v>
      </c>
      <c r="D124" s="92" t="s">
        <v>4754</v>
      </c>
      <c r="E124" s="111" t="s">
        <v>597</v>
      </c>
      <c r="F124" s="112">
        <v>71093333</v>
      </c>
      <c r="G124" s="95">
        <v>44226</v>
      </c>
      <c r="H124" s="113" t="s">
        <v>10</v>
      </c>
      <c r="I124" s="127" t="s">
        <v>770</v>
      </c>
      <c r="J124" s="5"/>
      <c r="L124" s="8"/>
    </row>
    <row r="125" spans="1:12" ht="16.5" customHeight="1" x14ac:dyDescent="0.25">
      <c r="A125" s="110">
        <v>124</v>
      </c>
      <c r="B125" s="95">
        <v>43878</v>
      </c>
      <c r="C125" s="91" t="s">
        <v>9</v>
      </c>
      <c r="D125" s="92" t="s">
        <v>420</v>
      </c>
      <c r="E125" s="111" t="s">
        <v>598</v>
      </c>
      <c r="F125" s="112">
        <v>98710500</v>
      </c>
      <c r="G125" s="95">
        <v>44196</v>
      </c>
      <c r="H125" s="113" t="s">
        <v>10</v>
      </c>
      <c r="I125" s="127" t="s">
        <v>771</v>
      </c>
      <c r="J125" s="5"/>
      <c r="L125" s="8"/>
    </row>
    <row r="126" spans="1:12" ht="16.5" customHeight="1" x14ac:dyDescent="0.25">
      <c r="A126" s="110">
        <v>125</v>
      </c>
      <c r="B126" s="95">
        <v>43875</v>
      </c>
      <c r="C126" s="91" t="s">
        <v>9</v>
      </c>
      <c r="D126" s="92" t="s">
        <v>421</v>
      </c>
      <c r="E126" s="111" t="s">
        <v>599</v>
      </c>
      <c r="F126" s="112">
        <v>62220000</v>
      </c>
      <c r="G126" s="95">
        <v>44120</v>
      </c>
      <c r="H126" s="113" t="s">
        <v>10</v>
      </c>
      <c r="I126" s="127" t="s">
        <v>772</v>
      </c>
      <c r="J126" s="5"/>
      <c r="L126" s="8"/>
    </row>
    <row r="127" spans="1:12" ht="16.5" customHeight="1" x14ac:dyDescent="0.25">
      <c r="A127" s="110">
        <v>126</v>
      </c>
      <c r="B127" s="95">
        <v>43875</v>
      </c>
      <c r="C127" s="91" t="s">
        <v>9</v>
      </c>
      <c r="D127" s="92" t="s">
        <v>422</v>
      </c>
      <c r="E127" s="111" t="s">
        <v>597</v>
      </c>
      <c r="F127" s="112">
        <v>49600000</v>
      </c>
      <c r="G127" s="95">
        <v>44120</v>
      </c>
      <c r="H127" s="113" t="s">
        <v>10</v>
      </c>
      <c r="I127" s="127" t="s">
        <v>773</v>
      </c>
      <c r="J127" s="5"/>
      <c r="L127" s="8"/>
    </row>
    <row r="128" spans="1:12" ht="16.5" customHeight="1" x14ac:dyDescent="0.25">
      <c r="A128" s="110">
        <v>127</v>
      </c>
      <c r="B128" s="95">
        <v>43875</v>
      </c>
      <c r="C128" s="91" t="s">
        <v>9</v>
      </c>
      <c r="D128" s="92" t="s">
        <v>4569</v>
      </c>
      <c r="E128" s="111" t="s">
        <v>600</v>
      </c>
      <c r="F128" s="112">
        <v>90323333</v>
      </c>
      <c r="G128" s="95">
        <v>44226</v>
      </c>
      <c r="H128" s="113" t="s">
        <v>10</v>
      </c>
      <c r="I128" s="127" t="s">
        <v>774</v>
      </c>
      <c r="J128" s="5"/>
      <c r="L128" s="8"/>
    </row>
    <row r="129" spans="1:12" ht="16.5" customHeight="1" x14ac:dyDescent="0.25">
      <c r="A129" s="110">
        <v>128</v>
      </c>
      <c r="B129" s="95">
        <v>43875</v>
      </c>
      <c r="C129" s="91" t="s">
        <v>9</v>
      </c>
      <c r="D129" s="92" t="s">
        <v>424</v>
      </c>
      <c r="E129" s="111" t="s">
        <v>597</v>
      </c>
      <c r="F129" s="112">
        <v>70886667</v>
      </c>
      <c r="G129" s="95">
        <v>44226</v>
      </c>
      <c r="H129" s="113" t="s">
        <v>10</v>
      </c>
      <c r="I129" s="127" t="s">
        <v>775</v>
      </c>
      <c r="J129" s="5"/>
      <c r="L129" s="8"/>
    </row>
    <row r="130" spans="1:12" ht="16.5" customHeight="1" x14ac:dyDescent="0.25">
      <c r="A130" s="110">
        <v>129</v>
      </c>
      <c r="B130" s="95">
        <v>43878</v>
      </c>
      <c r="C130" s="91" t="s">
        <v>9</v>
      </c>
      <c r="D130" s="92" t="s">
        <v>3606</v>
      </c>
      <c r="E130" s="111" t="s">
        <v>1139</v>
      </c>
      <c r="F130" s="112">
        <v>70680000</v>
      </c>
      <c r="G130" s="95">
        <v>44226</v>
      </c>
      <c r="H130" s="113" t="s">
        <v>10</v>
      </c>
      <c r="I130" s="127" t="s">
        <v>776</v>
      </c>
      <c r="J130" s="5"/>
      <c r="L130" s="8"/>
    </row>
    <row r="131" spans="1:12" ht="16.5" customHeight="1" x14ac:dyDescent="0.25">
      <c r="A131" s="110">
        <v>130</v>
      </c>
      <c r="B131" s="95">
        <v>43885</v>
      </c>
      <c r="C131" s="91" t="s">
        <v>9</v>
      </c>
      <c r="D131" s="92" t="s">
        <v>1942</v>
      </c>
      <c r="E131" s="111" t="s">
        <v>601</v>
      </c>
      <c r="F131" s="112">
        <v>80000000</v>
      </c>
      <c r="G131" s="95">
        <v>44128</v>
      </c>
      <c r="H131" s="113" t="s">
        <v>10</v>
      </c>
      <c r="I131" s="127" t="s">
        <v>777</v>
      </c>
      <c r="J131" s="5"/>
      <c r="L131" s="8"/>
    </row>
    <row r="132" spans="1:12" ht="16.5" customHeight="1" x14ac:dyDescent="0.25">
      <c r="A132" s="110">
        <v>131</v>
      </c>
      <c r="B132" s="95">
        <v>43878</v>
      </c>
      <c r="C132" s="91" t="s">
        <v>9</v>
      </c>
      <c r="D132" s="92" t="s">
        <v>427</v>
      </c>
      <c r="E132" s="111" t="s">
        <v>602</v>
      </c>
      <c r="F132" s="112">
        <v>31200000</v>
      </c>
      <c r="G132" s="95">
        <v>44196</v>
      </c>
      <c r="H132" s="113" t="s">
        <v>10</v>
      </c>
      <c r="I132" s="127" t="s">
        <v>778</v>
      </c>
      <c r="J132" s="5"/>
      <c r="L132" s="8"/>
    </row>
    <row r="133" spans="1:12" ht="16.5" customHeight="1" x14ac:dyDescent="0.25">
      <c r="A133" s="110">
        <v>132</v>
      </c>
      <c r="B133" s="95">
        <v>43875</v>
      </c>
      <c r="C133" s="91" t="s">
        <v>9</v>
      </c>
      <c r="D133" s="92" t="s">
        <v>428</v>
      </c>
      <c r="E133" s="111" t="s">
        <v>603</v>
      </c>
      <c r="F133" s="112">
        <v>124950000</v>
      </c>
      <c r="G133" s="95">
        <v>44196</v>
      </c>
      <c r="H133" s="113" t="s">
        <v>10</v>
      </c>
      <c r="I133" s="127" t="s">
        <v>779</v>
      </c>
      <c r="J133" s="5"/>
      <c r="L133" s="8"/>
    </row>
    <row r="134" spans="1:12" ht="16.5" customHeight="1" x14ac:dyDescent="0.25">
      <c r="A134" s="110">
        <v>133</v>
      </c>
      <c r="B134" s="95">
        <v>43875</v>
      </c>
      <c r="C134" s="91" t="s">
        <v>9</v>
      </c>
      <c r="D134" s="92" t="s">
        <v>429</v>
      </c>
      <c r="E134" s="111" t="s">
        <v>604</v>
      </c>
      <c r="F134" s="112">
        <v>110250000</v>
      </c>
      <c r="G134" s="95">
        <v>44196</v>
      </c>
      <c r="H134" s="113" t="s">
        <v>10</v>
      </c>
      <c r="I134" s="127" t="s">
        <v>780</v>
      </c>
      <c r="J134" s="5"/>
      <c r="L134" s="8"/>
    </row>
    <row r="135" spans="1:12" ht="16.5" customHeight="1" x14ac:dyDescent="0.25">
      <c r="A135" s="110">
        <v>134</v>
      </c>
      <c r="B135" s="95">
        <v>43880</v>
      </c>
      <c r="C135" s="91" t="s">
        <v>9</v>
      </c>
      <c r="D135" s="92" t="s">
        <v>430</v>
      </c>
      <c r="E135" s="111" t="s">
        <v>605</v>
      </c>
      <c r="F135" s="112">
        <v>26400000</v>
      </c>
      <c r="G135" s="95">
        <v>44123</v>
      </c>
      <c r="H135" s="113" t="s">
        <v>10</v>
      </c>
      <c r="I135" s="127" t="s">
        <v>781</v>
      </c>
      <c r="J135" s="5"/>
      <c r="L135" s="8"/>
    </row>
    <row r="136" spans="1:12" ht="16.5" customHeight="1" x14ac:dyDescent="0.25">
      <c r="A136" s="110">
        <v>135</v>
      </c>
      <c r="B136" s="95">
        <v>43886</v>
      </c>
      <c r="C136" s="91" t="s">
        <v>9</v>
      </c>
      <c r="D136" s="92" t="s">
        <v>2195</v>
      </c>
      <c r="E136" s="111" t="s">
        <v>606</v>
      </c>
      <c r="F136" s="112">
        <v>104993050</v>
      </c>
      <c r="G136" s="95">
        <v>44191</v>
      </c>
      <c r="H136" s="113" t="s">
        <v>10</v>
      </c>
      <c r="I136" s="127" t="s">
        <v>782</v>
      </c>
      <c r="J136" s="5"/>
      <c r="L136" s="8"/>
    </row>
    <row r="137" spans="1:12" ht="16.5" customHeight="1" x14ac:dyDescent="0.25">
      <c r="A137" s="110">
        <v>136</v>
      </c>
      <c r="B137" s="95">
        <v>43879</v>
      </c>
      <c r="C137" s="91" t="s">
        <v>9</v>
      </c>
      <c r="D137" s="92" t="s">
        <v>432</v>
      </c>
      <c r="E137" s="111" t="s">
        <v>607</v>
      </c>
      <c r="F137" s="112">
        <v>115440000</v>
      </c>
      <c r="G137" s="95">
        <v>44196</v>
      </c>
      <c r="H137" s="113" t="s">
        <v>10</v>
      </c>
      <c r="I137" s="127" t="s">
        <v>783</v>
      </c>
      <c r="J137" s="5"/>
      <c r="L137" s="8"/>
    </row>
    <row r="138" spans="1:12" ht="16.5" customHeight="1" x14ac:dyDescent="0.25">
      <c r="A138" s="110">
        <v>137</v>
      </c>
      <c r="B138" s="95">
        <v>43878</v>
      </c>
      <c r="C138" s="91" t="s">
        <v>9</v>
      </c>
      <c r="D138" s="92" t="s">
        <v>433</v>
      </c>
      <c r="E138" s="111" t="s">
        <v>597</v>
      </c>
      <c r="F138" s="112">
        <v>70886667</v>
      </c>
      <c r="G138" s="95">
        <v>44226</v>
      </c>
      <c r="H138" s="113" t="s">
        <v>10</v>
      </c>
      <c r="I138" s="127" t="s">
        <v>784</v>
      </c>
      <c r="J138" s="5"/>
      <c r="L138" s="8"/>
    </row>
    <row r="139" spans="1:12" ht="16.5" customHeight="1" x14ac:dyDescent="0.25">
      <c r="A139" s="110">
        <v>138</v>
      </c>
      <c r="B139" s="95">
        <v>43878</v>
      </c>
      <c r="C139" s="91" t="s">
        <v>9</v>
      </c>
      <c r="D139" s="92" t="s">
        <v>434</v>
      </c>
      <c r="E139" s="111" t="s">
        <v>608</v>
      </c>
      <c r="F139" s="112">
        <v>42750000</v>
      </c>
      <c r="G139" s="95">
        <v>44168</v>
      </c>
      <c r="H139" s="113" t="s">
        <v>10</v>
      </c>
      <c r="I139" s="127" t="s">
        <v>785</v>
      </c>
      <c r="J139" s="5"/>
      <c r="L139" s="8"/>
    </row>
    <row r="140" spans="1:12" ht="16.5" customHeight="1" x14ac:dyDescent="0.25">
      <c r="A140" s="110">
        <v>139</v>
      </c>
      <c r="B140" s="95">
        <v>43881</v>
      </c>
      <c r="C140" s="91" t="s">
        <v>9</v>
      </c>
      <c r="D140" s="92" t="s">
        <v>435</v>
      </c>
      <c r="E140" s="111" t="s">
        <v>609</v>
      </c>
      <c r="F140" s="112">
        <v>42000000</v>
      </c>
      <c r="G140" s="95">
        <v>44196</v>
      </c>
      <c r="H140" s="113" t="s">
        <v>10</v>
      </c>
      <c r="I140" s="127" t="s">
        <v>786</v>
      </c>
      <c r="J140" s="5"/>
      <c r="L140" s="8"/>
    </row>
    <row r="141" spans="1:12" ht="16.5" customHeight="1" x14ac:dyDescent="0.25">
      <c r="A141" s="110">
        <v>140</v>
      </c>
      <c r="B141" s="95">
        <v>43881</v>
      </c>
      <c r="C141" s="91" t="s">
        <v>9</v>
      </c>
      <c r="D141" s="92" t="s">
        <v>437</v>
      </c>
      <c r="E141" s="111" t="s">
        <v>640</v>
      </c>
      <c r="F141" s="112">
        <v>78750000</v>
      </c>
      <c r="G141" s="95">
        <v>44196</v>
      </c>
      <c r="H141" s="113" t="s">
        <v>10</v>
      </c>
      <c r="I141" s="127" t="s">
        <v>788</v>
      </c>
      <c r="J141" s="5"/>
      <c r="L141" s="8"/>
    </row>
    <row r="142" spans="1:12" ht="16.5" customHeight="1" x14ac:dyDescent="0.25">
      <c r="A142" s="110">
        <v>141</v>
      </c>
      <c r="B142" s="95">
        <v>43879</v>
      </c>
      <c r="C142" s="91" t="s">
        <v>9</v>
      </c>
      <c r="D142" s="92" t="s">
        <v>438</v>
      </c>
      <c r="E142" s="111" t="s">
        <v>612</v>
      </c>
      <c r="F142" s="112">
        <v>0</v>
      </c>
      <c r="G142" s="95">
        <v>43885</v>
      </c>
      <c r="H142" s="113" t="s">
        <v>10</v>
      </c>
      <c r="I142" s="127" t="s">
        <v>789</v>
      </c>
      <c r="J142" s="5"/>
      <c r="L142" s="8"/>
    </row>
    <row r="143" spans="1:12" ht="16.5" customHeight="1" x14ac:dyDescent="0.25">
      <c r="A143" s="110">
        <v>142</v>
      </c>
      <c r="B143" s="95">
        <v>43880</v>
      </c>
      <c r="C143" s="91" t="s">
        <v>9</v>
      </c>
      <c r="D143" s="92" t="s">
        <v>439</v>
      </c>
      <c r="E143" s="111" t="s">
        <v>613</v>
      </c>
      <c r="F143" s="112">
        <v>47250000</v>
      </c>
      <c r="G143" s="95">
        <v>44196</v>
      </c>
      <c r="H143" s="113" t="s">
        <v>10</v>
      </c>
      <c r="I143" s="127" t="s">
        <v>790</v>
      </c>
      <c r="J143" s="5"/>
      <c r="L143" s="8"/>
    </row>
    <row r="144" spans="1:12" ht="16.5" customHeight="1" x14ac:dyDescent="0.25">
      <c r="A144" s="110">
        <v>143</v>
      </c>
      <c r="B144" s="95">
        <v>43881</v>
      </c>
      <c r="C144" s="91" t="s">
        <v>9</v>
      </c>
      <c r="D144" s="92" t="s">
        <v>440</v>
      </c>
      <c r="E144" s="111" t="s">
        <v>614</v>
      </c>
      <c r="F144" s="112">
        <v>10500000</v>
      </c>
      <c r="G144" s="95">
        <v>43971</v>
      </c>
      <c r="H144" s="113" t="s">
        <v>10</v>
      </c>
      <c r="I144" s="127" t="s">
        <v>791</v>
      </c>
      <c r="J144" s="5"/>
      <c r="L144" s="8"/>
    </row>
    <row r="145" spans="1:12" ht="16.5" customHeight="1" x14ac:dyDescent="0.25">
      <c r="A145" s="110">
        <v>144</v>
      </c>
      <c r="B145" s="95">
        <v>43882</v>
      </c>
      <c r="C145" s="91" t="s">
        <v>9</v>
      </c>
      <c r="D145" s="92" t="s">
        <v>441</v>
      </c>
      <c r="E145" s="111" t="s">
        <v>615</v>
      </c>
      <c r="F145" s="112">
        <v>63000000</v>
      </c>
      <c r="G145" s="95">
        <v>44196</v>
      </c>
      <c r="H145" s="113" t="s">
        <v>10</v>
      </c>
      <c r="I145" s="127" t="s">
        <v>792</v>
      </c>
      <c r="J145" s="5"/>
      <c r="L145" s="8"/>
    </row>
    <row r="146" spans="1:12" ht="16.5" customHeight="1" x14ac:dyDescent="0.25">
      <c r="A146" s="110">
        <v>145</v>
      </c>
      <c r="B146" s="95">
        <v>43882</v>
      </c>
      <c r="C146" s="91" t="s">
        <v>9</v>
      </c>
      <c r="D146" s="92" t="s">
        <v>442</v>
      </c>
      <c r="E146" s="111" t="s">
        <v>615</v>
      </c>
      <c r="F146" s="112">
        <v>63000000</v>
      </c>
      <c r="G146" s="95">
        <v>44196</v>
      </c>
      <c r="H146" s="113" t="s">
        <v>10</v>
      </c>
      <c r="I146" s="127" t="s">
        <v>793</v>
      </c>
      <c r="J146" s="5"/>
      <c r="L146" s="8"/>
    </row>
    <row r="147" spans="1:12" ht="16.5" customHeight="1" x14ac:dyDescent="0.25">
      <c r="A147" s="110">
        <v>146</v>
      </c>
      <c r="B147" s="95">
        <v>43882</v>
      </c>
      <c r="C147" s="91" t="s">
        <v>9</v>
      </c>
      <c r="D147" s="92" t="s">
        <v>1943</v>
      </c>
      <c r="E147" s="111" t="s">
        <v>1141</v>
      </c>
      <c r="F147" s="112">
        <v>63000000</v>
      </c>
      <c r="G147" s="95">
        <v>44196</v>
      </c>
      <c r="H147" s="113" t="s">
        <v>10</v>
      </c>
      <c r="I147" s="127" t="s">
        <v>794</v>
      </c>
      <c r="J147" s="5"/>
      <c r="L147" s="8"/>
    </row>
    <row r="148" spans="1:12" ht="16.5" customHeight="1" x14ac:dyDescent="0.25">
      <c r="A148" s="110">
        <v>147</v>
      </c>
      <c r="B148" s="95">
        <v>43882</v>
      </c>
      <c r="C148" s="91" t="s">
        <v>9</v>
      </c>
      <c r="D148" s="92" t="s">
        <v>444</v>
      </c>
      <c r="E148" s="111" t="s">
        <v>1142</v>
      </c>
      <c r="F148" s="112">
        <v>63000000</v>
      </c>
      <c r="G148" s="95">
        <v>44196</v>
      </c>
      <c r="H148" s="113" t="s">
        <v>10</v>
      </c>
      <c r="I148" s="127" t="s">
        <v>795</v>
      </c>
      <c r="J148" s="5"/>
      <c r="L148" s="8"/>
    </row>
    <row r="149" spans="1:12" ht="16.5" customHeight="1" x14ac:dyDescent="0.25">
      <c r="A149" s="110">
        <v>148</v>
      </c>
      <c r="B149" s="95">
        <v>43882</v>
      </c>
      <c r="C149" s="91" t="s">
        <v>9</v>
      </c>
      <c r="D149" s="92" t="s">
        <v>445</v>
      </c>
      <c r="E149" s="111" t="s">
        <v>616</v>
      </c>
      <c r="F149" s="112">
        <v>63000000</v>
      </c>
      <c r="G149" s="95">
        <v>44196</v>
      </c>
      <c r="H149" s="113" t="s">
        <v>10</v>
      </c>
      <c r="I149" s="127" t="s">
        <v>796</v>
      </c>
      <c r="J149" s="5"/>
      <c r="L149" s="8"/>
    </row>
    <row r="150" spans="1:12" ht="16.5" customHeight="1" x14ac:dyDescent="0.25">
      <c r="A150" s="110">
        <v>149</v>
      </c>
      <c r="B150" s="95">
        <v>43966</v>
      </c>
      <c r="C150" s="91" t="s">
        <v>9</v>
      </c>
      <c r="D150" s="92" t="s">
        <v>1696</v>
      </c>
      <c r="E150" s="111" t="s">
        <v>1966</v>
      </c>
      <c r="F150" s="112">
        <v>8058000</v>
      </c>
      <c r="G150" s="95">
        <v>44057</v>
      </c>
      <c r="H150" s="113" t="s">
        <v>10</v>
      </c>
      <c r="I150" s="127" t="s">
        <v>2050</v>
      </c>
      <c r="J150" s="5"/>
      <c r="L150" s="8"/>
    </row>
    <row r="151" spans="1:12" ht="16.5" customHeight="1" x14ac:dyDescent="0.25">
      <c r="A151" s="110">
        <v>150</v>
      </c>
      <c r="B151" s="95">
        <v>43882</v>
      </c>
      <c r="C151" s="91" t="s">
        <v>9</v>
      </c>
      <c r="D151" s="92" t="s">
        <v>446</v>
      </c>
      <c r="E151" s="111" t="s">
        <v>616</v>
      </c>
      <c r="F151" s="112">
        <v>63000000</v>
      </c>
      <c r="G151" s="95">
        <v>44196</v>
      </c>
      <c r="H151" s="113" t="s">
        <v>10</v>
      </c>
      <c r="I151" s="127" t="s">
        <v>797</v>
      </c>
      <c r="J151" s="5"/>
      <c r="L151" s="8"/>
    </row>
    <row r="152" spans="1:12" ht="16.5" customHeight="1" x14ac:dyDescent="0.25">
      <c r="A152" s="110">
        <v>151</v>
      </c>
      <c r="B152" s="95">
        <v>43882</v>
      </c>
      <c r="C152" s="91" t="s">
        <v>9</v>
      </c>
      <c r="D152" s="92" t="s">
        <v>447</v>
      </c>
      <c r="E152" s="111" t="s">
        <v>616</v>
      </c>
      <c r="F152" s="112">
        <v>63000000</v>
      </c>
      <c r="G152" s="95">
        <v>44196</v>
      </c>
      <c r="H152" s="113" t="s">
        <v>10</v>
      </c>
      <c r="I152" s="127" t="s">
        <v>798</v>
      </c>
      <c r="J152" s="5"/>
      <c r="L152" s="8"/>
    </row>
    <row r="153" spans="1:12" ht="16.5" customHeight="1" x14ac:dyDescent="0.25">
      <c r="A153" s="110">
        <v>152</v>
      </c>
      <c r="B153" s="95">
        <v>43885</v>
      </c>
      <c r="C153" s="91" t="s">
        <v>9</v>
      </c>
      <c r="D153" s="92" t="s">
        <v>448</v>
      </c>
      <c r="E153" s="111" t="s">
        <v>1445</v>
      </c>
      <c r="F153" s="112">
        <v>48650000</v>
      </c>
      <c r="G153" s="95">
        <v>44099</v>
      </c>
      <c r="H153" s="113" t="s">
        <v>10</v>
      </c>
      <c r="I153" s="127" t="s">
        <v>799</v>
      </c>
      <c r="J153" s="5"/>
      <c r="L153" s="8"/>
    </row>
    <row r="154" spans="1:12" ht="16.5" customHeight="1" x14ac:dyDescent="0.25">
      <c r="A154" s="110">
        <v>153</v>
      </c>
      <c r="B154" s="95">
        <v>43885</v>
      </c>
      <c r="C154" s="91" t="s">
        <v>9</v>
      </c>
      <c r="D154" s="92" t="s">
        <v>449</v>
      </c>
      <c r="E154" s="111" t="s">
        <v>619</v>
      </c>
      <c r="F154" s="112">
        <v>49700000</v>
      </c>
      <c r="G154" s="95">
        <v>44098</v>
      </c>
      <c r="H154" s="113" t="s">
        <v>10</v>
      </c>
      <c r="I154" s="127" t="s">
        <v>800</v>
      </c>
      <c r="J154" s="5"/>
      <c r="L154" s="8"/>
    </row>
    <row r="155" spans="1:12" ht="16.5" customHeight="1" x14ac:dyDescent="0.25">
      <c r="A155" s="110">
        <v>154</v>
      </c>
      <c r="B155" s="95">
        <v>43885</v>
      </c>
      <c r="C155" s="91" t="s">
        <v>9</v>
      </c>
      <c r="D155" s="92" t="s">
        <v>450</v>
      </c>
      <c r="E155" s="111" t="s">
        <v>620</v>
      </c>
      <c r="F155" s="112">
        <v>49175000</v>
      </c>
      <c r="G155" s="95">
        <v>44098</v>
      </c>
      <c r="H155" s="113" t="s">
        <v>10</v>
      </c>
      <c r="I155" s="127" t="s">
        <v>801</v>
      </c>
      <c r="J155" s="5"/>
      <c r="L155" s="8"/>
    </row>
    <row r="156" spans="1:12" ht="16.5" customHeight="1" x14ac:dyDescent="0.25">
      <c r="A156" s="110">
        <v>155</v>
      </c>
      <c r="B156" s="95">
        <v>43881</v>
      </c>
      <c r="C156" s="91" t="s">
        <v>9</v>
      </c>
      <c r="D156" s="92" t="s">
        <v>451</v>
      </c>
      <c r="E156" s="111" t="s">
        <v>1143</v>
      </c>
      <c r="F156" s="112">
        <v>56000000</v>
      </c>
      <c r="G156" s="95">
        <v>44094</v>
      </c>
      <c r="H156" s="113" t="s">
        <v>10</v>
      </c>
      <c r="I156" s="127" t="s">
        <v>802</v>
      </c>
      <c r="J156" s="5"/>
      <c r="L156" s="8"/>
    </row>
    <row r="157" spans="1:12" ht="16.5" customHeight="1" x14ac:dyDescent="0.25">
      <c r="A157" s="110">
        <v>156</v>
      </c>
      <c r="B157" s="95">
        <v>43885</v>
      </c>
      <c r="C157" s="91" t="s">
        <v>9</v>
      </c>
      <c r="D157" s="92" t="s">
        <v>452</v>
      </c>
      <c r="E157" s="111" t="s">
        <v>622</v>
      </c>
      <c r="F157" s="112">
        <v>72590000</v>
      </c>
      <c r="G157" s="95">
        <v>44189</v>
      </c>
      <c r="H157" s="113" t="s">
        <v>10</v>
      </c>
      <c r="I157" s="127" t="s">
        <v>803</v>
      </c>
      <c r="J157" s="5"/>
      <c r="L157" s="8"/>
    </row>
    <row r="158" spans="1:12" ht="16.5" customHeight="1" x14ac:dyDescent="0.25">
      <c r="A158" s="110">
        <v>157</v>
      </c>
      <c r="B158" s="95">
        <v>43885</v>
      </c>
      <c r="C158" s="91" t="s">
        <v>9</v>
      </c>
      <c r="D158" s="92" t="s">
        <v>453</v>
      </c>
      <c r="E158" s="111" t="s">
        <v>1144</v>
      </c>
      <c r="F158" s="112">
        <v>70896233</v>
      </c>
      <c r="G158" s="95">
        <v>44189</v>
      </c>
      <c r="H158" s="113" t="s">
        <v>10</v>
      </c>
      <c r="I158" s="127" t="s">
        <v>804</v>
      </c>
      <c r="J158" s="5"/>
      <c r="L158" s="8"/>
    </row>
    <row r="159" spans="1:12" ht="16.5" customHeight="1" x14ac:dyDescent="0.25">
      <c r="A159" s="110">
        <v>158</v>
      </c>
      <c r="B159" s="95">
        <v>43881</v>
      </c>
      <c r="C159" s="91" t="s">
        <v>9</v>
      </c>
      <c r="D159" s="92" t="s">
        <v>454</v>
      </c>
      <c r="E159" s="111" t="s">
        <v>624</v>
      </c>
      <c r="F159" s="112">
        <v>28500000</v>
      </c>
      <c r="G159" s="95">
        <v>43971</v>
      </c>
      <c r="H159" s="113" t="s">
        <v>10</v>
      </c>
      <c r="I159" s="127" t="s">
        <v>805</v>
      </c>
      <c r="J159" s="5"/>
      <c r="L159" s="8"/>
    </row>
    <row r="160" spans="1:12" ht="16.5" customHeight="1" x14ac:dyDescent="0.25">
      <c r="A160" s="110">
        <v>159</v>
      </c>
      <c r="B160" s="95">
        <v>43894</v>
      </c>
      <c r="C160" s="91" t="s">
        <v>9</v>
      </c>
      <c r="D160" s="92" t="s">
        <v>1074</v>
      </c>
      <c r="E160" s="111" t="s">
        <v>1145</v>
      </c>
      <c r="F160" s="112">
        <v>142333333</v>
      </c>
      <c r="G160" s="95">
        <v>44196</v>
      </c>
      <c r="H160" s="113" t="s">
        <v>10</v>
      </c>
      <c r="I160" s="127" t="s">
        <v>1206</v>
      </c>
      <c r="J160" s="5"/>
      <c r="L160" s="8"/>
    </row>
    <row r="161" spans="1:12" ht="16.5" customHeight="1" x14ac:dyDescent="0.25">
      <c r="A161" s="110">
        <v>160</v>
      </c>
      <c r="B161" s="95">
        <v>43894</v>
      </c>
      <c r="C161" s="91" t="s">
        <v>9</v>
      </c>
      <c r="D161" s="92" t="s">
        <v>1075</v>
      </c>
      <c r="E161" s="111" t="s">
        <v>1146</v>
      </c>
      <c r="F161" s="112">
        <v>81333333</v>
      </c>
      <c r="G161" s="95">
        <v>44196</v>
      </c>
      <c r="H161" s="113" t="s">
        <v>10</v>
      </c>
      <c r="I161" s="127" t="s">
        <v>1207</v>
      </c>
      <c r="J161" s="5"/>
      <c r="L161" s="8"/>
    </row>
    <row r="162" spans="1:12" ht="16.5" customHeight="1" x14ac:dyDescent="0.25">
      <c r="A162" s="110">
        <v>161</v>
      </c>
      <c r="B162" s="95">
        <v>43880</v>
      </c>
      <c r="C162" s="91" t="s">
        <v>9</v>
      </c>
      <c r="D162" s="92" t="s">
        <v>455</v>
      </c>
      <c r="E162" s="111" t="s">
        <v>625</v>
      </c>
      <c r="F162" s="112">
        <v>17700000</v>
      </c>
      <c r="G162" s="95">
        <v>43971</v>
      </c>
      <c r="H162" s="113" t="s">
        <v>10</v>
      </c>
      <c r="I162" s="127" t="s">
        <v>806</v>
      </c>
      <c r="J162" s="5"/>
      <c r="L162" s="8"/>
    </row>
    <row r="163" spans="1:12" ht="16.5" customHeight="1" x14ac:dyDescent="0.25">
      <c r="A163" s="110">
        <v>162</v>
      </c>
      <c r="B163" s="95">
        <v>43881</v>
      </c>
      <c r="C163" s="91" t="s">
        <v>9</v>
      </c>
      <c r="D163" s="92" t="s">
        <v>456</v>
      </c>
      <c r="E163" s="111" t="s">
        <v>626</v>
      </c>
      <c r="F163" s="112">
        <v>22500000</v>
      </c>
      <c r="G163" s="95">
        <v>43971</v>
      </c>
      <c r="H163" s="113" t="s">
        <v>10</v>
      </c>
      <c r="I163" s="127" t="s">
        <v>807</v>
      </c>
      <c r="J163" s="5"/>
      <c r="L163" s="8"/>
    </row>
    <row r="164" spans="1:12" ht="16.5" customHeight="1" x14ac:dyDescent="0.25">
      <c r="A164" s="110">
        <v>163</v>
      </c>
      <c r="B164" s="95">
        <v>43880</v>
      </c>
      <c r="C164" s="91" t="s">
        <v>9</v>
      </c>
      <c r="D164" s="92" t="s">
        <v>4570</v>
      </c>
      <c r="E164" s="111" t="s">
        <v>627</v>
      </c>
      <c r="F164" s="112">
        <v>71925000</v>
      </c>
      <c r="G164" s="95">
        <v>44196</v>
      </c>
      <c r="H164" s="113" t="s">
        <v>10</v>
      </c>
      <c r="I164" s="127" t="s">
        <v>808</v>
      </c>
      <c r="J164" s="5"/>
      <c r="L164" s="8"/>
    </row>
    <row r="165" spans="1:12" ht="16.5" customHeight="1" x14ac:dyDescent="0.25">
      <c r="A165" s="110">
        <v>164</v>
      </c>
      <c r="B165" s="95">
        <v>43880</v>
      </c>
      <c r="C165" s="91" t="s">
        <v>9</v>
      </c>
      <c r="D165" s="92" t="s">
        <v>3607</v>
      </c>
      <c r="E165" s="111" t="s">
        <v>628</v>
      </c>
      <c r="F165" s="112">
        <v>87150000</v>
      </c>
      <c r="G165" s="95">
        <v>44196</v>
      </c>
      <c r="H165" s="113" t="s">
        <v>10</v>
      </c>
      <c r="I165" s="127" t="s">
        <v>809</v>
      </c>
      <c r="J165" s="5"/>
      <c r="L165" s="8"/>
    </row>
    <row r="166" spans="1:12" ht="16.5" customHeight="1" x14ac:dyDescent="0.25">
      <c r="A166" s="110">
        <v>165</v>
      </c>
      <c r="B166" s="95">
        <v>43880</v>
      </c>
      <c r="C166" s="91" t="s">
        <v>9</v>
      </c>
      <c r="D166" s="92" t="s">
        <v>459</v>
      </c>
      <c r="E166" s="111" t="s">
        <v>629</v>
      </c>
      <c r="F166" s="112">
        <v>58275000</v>
      </c>
      <c r="G166" s="95">
        <v>44196</v>
      </c>
      <c r="H166" s="113" t="s">
        <v>10</v>
      </c>
      <c r="I166" s="127" t="s">
        <v>810</v>
      </c>
      <c r="J166" s="5"/>
      <c r="L166" s="8"/>
    </row>
    <row r="167" spans="1:12" ht="16.5" customHeight="1" x14ac:dyDescent="0.25">
      <c r="A167" s="110">
        <v>166</v>
      </c>
      <c r="B167" s="95">
        <v>43880</v>
      </c>
      <c r="C167" s="91" t="s">
        <v>9</v>
      </c>
      <c r="D167" s="92" t="s">
        <v>460</v>
      </c>
      <c r="E167" s="111" t="s">
        <v>630</v>
      </c>
      <c r="F167" s="112">
        <v>89775000</v>
      </c>
      <c r="G167" s="95">
        <v>44196</v>
      </c>
      <c r="H167" s="113" t="s">
        <v>10</v>
      </c>
      <c r="I167" s="127" t="s">
        <v>811</v>
      </c>
      <c r="J167" s="5"/>
      <c r="L167" s="8"/>
    </row>
    <row r="168" spans="1:12" ht="16.5" customHeight="1" x14ac:dyDescent="0.25">
      <c r="A168" s="110">
        <v>167</v>
      </c>
      <c r="B168" s="95">
        <v>43879</v>
      </c>
      <c r="C168" s="91" t="s">
        <v>9</v>
      </c>
      <c r="D168" s="92" t="s">
        <v>461</v>
      </c>
      <c r="E168" s="111" t="s">
        <v>631</v>
      </c>
      <c r="F168" s="112">
        <v>71100000</v>
      </c>
      <c r="G168" s="95">
        <v>44153</v>
      </c>
      <c r="H168" s="113" t="s">
        <v>10</v>
      </c>
      <c r="I168" s="127" t="s">
        <v>812</v>
      </c>
      <c r="J168" s="5"/>
      <c r="L168" s="8"/>
    </row>
    <row r="169" spans="1:12" ht="16.5" customHeight="1" x14ac:dyDescent="0.25">
      <c r="A169" s="110">
        <v>168</v>
      </c>
      <c r="B169" s="95">
        <v>43881</v>
      </c>
      <c r="C169" s="91" t="s">
        <v>9</v>
      </c>
      <c r="D169" s="92" t="s">
        <v>462</v>
      </c>
      <c r="E169" s="111" t="s">
        <v>632</v>
      </c>
      <c r="F169" s="112">
        <v>22200000</v>
      </c>
      <c r="G169" s="95">
        <v>44066</v>
      </c>
      <c r="H169" s="113" t="s">
        <v>10</v>
      </c>
      <c r="I169" s="127" t="s">
        <v>813</v>
      </c>
      <c r="J169" s="5"/>
      <c r="L169" s="8"/>
    </row>
    <row r="170" spans="1:12" ht="16.5" customHeight="1" x14ac:dyDescent="0.25">
      <c r="A170" s="110">
        <v>169</v>
      </c>
      <c r="B170" s="95">
        <v>43881</v>
      </c>
      <c r="C170" s="91" t="s">
        <v>9</v>
      </c>
      <c r="D170" s="92" t="s">
        <v>463</v>
      </c>
      <c r="E170" s="111" t="s">
        <v>633</v>
      </c>
      <c r="F170" s="112">
        <v>25356460</v>
      </c>
      <c r="G170" s="95">
        <v>44185</v>
      </c>
      <c r="H170" s="113" t="s">
        <v>10</v>
      </c>
      <c r="I170" s="127" t="s">
        <v>814</v>
      </c>
      <c r="J170" s="5"/>
      <c r="L170" s="8"/>
    </row>
    <row r="171" spans="1:12" ht="16.5" customHeight="1" x14ac:dyDescent="0.25">
      <c r="A171" s="110">
        <v>170</v>
      </c>
      <c r="B171" s="95">
        <v>43881</v>
      </c>
      <c r="C171" s="91" t="s">
        <v>9</v>
      </c>
      <c r="D171" s="92" t="s">
        <v>464</v>
      </c>
      <c r="E171" s="111" t="s">
        <v>634</v>
      </c>
      <c r="F171" s="112">
        <v>47000000</v>
      </c>
      <c r="G171" s="95">
        <v>44185</v>
      </c>
      <c r="H171" s="113" t="s">
        <v>10</v>
      </c>
      <c r="I171" s="127" t="s">
        <v>815</v>
      </c>
      <c r="J171" s="5"/>
      <c r="L171" s="8"/>
    </row>
    <row r="172" spans="1:12" ht="16.5" customHeight="1" x14ac:dyDescent="0.25">
      <c r="A172" s="110">
        <v>171</v>
      </c>
      <c r="B172" s="95">
        <v>43881</v>
      </c>
      <c r="C172" s="91" t="s">
        <v>9</v>
      </c>
      <c r="D172" s="92" t="s">
        <v>465</v>
      </c>
      <c r="E172" s="111" t="s">
        <v>635</v>
      </c>
      <c r="F172" s="112">
        <v>33000000</v>
      </c>
      <c r="G172" s="95">
        <v>43971</v>
      </c>
      <c r="H172" s="113" t="s">
        <v>10</v>
      </c>
      <c r="I172" s="127" t="s">
        <v>816</v>
      </c>
      <c r="J172" s="5"/>
      <c r="L172" s="8"/>
    </row>
    <row r="173" spans="1:12" ht="16.5" customHeight="1" x14ac:dyDescent="0.25">
      <c r="A173" s="110">
        <v>172</v>
      </c>
      <c r="B173" s="95">
        <v>43880</v>
      </c>
      <c r="C173" s="91" t="s">
        <v>9</v>
      </c>
      <c r="D173" s="92" t="s">
        <v>466</v>
      </c>
      <c r="E173" s="111" t="s">
        <v>636</v>
      </c>
      <c r="F173" s="112">
        <v>13500000</v>
      </c>
      <c r="G173" s="95">
        <v>43970</v>
      </c>
      <c r="H173" s="113" t="s">
        <v>10</v>
      </c>
      <c r="I173" s="127" t="s">
        <v>817</v>
      </c>
      <c r="J173" s="5"/>
      <c r="L173" s="8"/>
    </row>
    <row r="174" spans="1:12" ht="16.5" customHeight="1" x14ac:dyDescent="0.25">
      <c r="A174" s="110">
        <v>173</v>
      </c>
      <c r="B174" s="95">
        <v>43880</v>
      </c>
      <c r="C174" s="91" t="s">
        <v>9</v>
      </c>
      <c r="D174" s="92" t="s">
        <v>467</v>
      </c>
      <c r="E174" s="111" t="s">
        <v>637</v>
      </c>
      <c r="F174" s="112">
        <v>18000000</v>
      </c>
      <c r="G174" s="95">
        <v>43970</v>
      </c>
      <c r="H174" s="113" t="s">
        <v>10</v>
      </c>
      <c r="I174" s="127" t="s">
        <v>818</v>
      </c>
      <c r="J174" s="5"/>
      <c r="L174" s="8"/>
    </row>
    <row r="175" spans="1:12" ht="16.5" customHeight="1" x14ac:dyDescent="0.25">
      <c r="A175" s="110">
        <v>174</v>
      </c>
      <c r="B175" s="95">
        <v>43885</v>
      </c>
      <c r="C175" s="91" t="s">
        <v>9</v>
      </c>
      <c r="D175" s="92" t="s">
        <v>468</v>
      </c>
      <c r="E175" s="111" t="s">
        <v>638</v>
      </c>
      <c r="F175" s="112">
        <v>89250000</v>
      </c>
      <c r="G175" s="95">
        <v>44196</v>
      </c>
      <c r="H175" s="113" t="s">
        <v>10</v>
      </c>
      <c r="I175" s="127" t="s">
        <v>819</v>
      </c>
      <c r="J175" s="5"/>
      <c r="L175" s="8"/>
    </row>
    <row r="176" spans="1:12" ht="16.5" customHeight="1" x14ac:dyDescent="0.25">
      <c r="A176" s="110">
        <v>175</v>
      </c>
      <c r="B176" s="95">
        <v>43885</v>
      </c>
      <c r="C176" s="91" t="s">
        <v>9</v>
      </c>
      <c r="D176" s="92" t="s">
        <v>469</v>
      </c>
      <c r="E176" s="111" t="s">
        <v>639</v>
      </c>
      <c r="F176" s="112">
        <v>63000000</v>
      </c>
      <c r="G176" s="95">
        <v>44196</v>
      </c>
      <c r="H176" s="113" t="s">
        <v>10</v>
      </c>
      <c r="I176" s="127" t="s">
        <v>820</v>
      </c>
      <c r="J176" s="5"/>
      <c r="L176" s="8"/>
    </row>
    <row r="177" spans="1:12" ht="16.5" customHeight="1" x14ac:dyDescent="0.25">
      <c r="A177" s="110">
        <v>176</v>
      </c>
      <c r="B177" s="95">
        <v>43885</v>
      </c>
      <c r="C177" s="91" t="s">
        <v>9</v>
      </c>
      <c r="D177" s="92" t="s">
        <v>470</v>
      </c>
      <c r="E177" s="111" t="s">
        <v>640</v>
      </c>
      <c r="F177" s="112">
        <v>78750000</v>
      </c>
      <c r="G177" s="95">
        <v>44196</v>
      </c>
      <c r="H177" s="113" t="s">
        <v>10</v>
      </c>
      <c r="I177" s="127" t="s">
        <v>821</v>
      </c>
      <c r="J177" s="5"/>
      <c r="L177" s="8"/>
    </row>
    <row r="178" spans="1:12" ht="16.5" customHeight="1" x14ac:dyDescent="0.25">
      <c r="A178" s="110">
        <v>177</v>
      </c>
      <c r="B178" s="95">
        <v>43885</v>
      </c>
      <c r="C178" s="91" t="s">
        <v>9</v>
      </c>
      <c r="D178" s="92" t="s">
        <v>471</v>
      </c>
      <c r="E178" s="111" t="s">
        <v>641</v>
      </c>
      <c r="F178" s="112">
        <v>78750000</v>
      </c>
      <c r="G178" s="95">
        <v>44196</v>
      </c>
      <c r="H178" s="113" t="s">
        <v>10</v>
      </c>
      <c r="I178" s="127" t="s">
        <v>822</v>
      </c>
      <c r="J178" s="5"/>
      <c r="L178" s="8"/>
    </row>
    <row r="179" spans="1:12" ht="16.5" customHeight="1" x14ac:dyDescent="0.25">
      <c r="A179" s="110">
        <v>178</v>
      </c>
      <c r="B179" s="95">
        <v>43881</v>
      </c>
      <c r="C179" s="91" t="s">
        <v>9</v>
      </c>
      <c r="D179" s="92" t="s">
        <v>472</v>
      </c>
      <c r="E179" s="111" t="s">
        <v>642</v>
      </c>
      <c r="F179" s="112">
        <v>31000000</v>
      </c>
      <c r="G179" s="95">
        <v>44194</v>
      </c>
      <c r="H179" s="113" t="s">
        <v>10</v>
      </c>
      <c r="I179" s="127" t="s">
        <v>823</v>
      </c>
      <c r="J179" s="5"/>
      <c r="L179" s="8"/>
    </row>
    <row r="180" spans="1:12" ht="16.5" customHeight="1" x14ac:dyDescent="0.25">
      <c r="A180" s="110">
        <v>179</v>
      </c>
      <c r="B180" s="95">
        <v>43882</v>
      </c>
      <c r="C180" s="91" t="s">
        <v>9</v>
      </c>
      <c r="D180" s="92" t="s">
        <v>473</v>
      </c>
      <c r="E180" s="111" t="s">
        <v>643</v>
      </c>
      <c r="F180" s="112">
        <v>24000000</v>
      </c>
      <c r="G180" s="95">
        <v>43974</v>
      </c>
      <c r="H180" s="113" t="s">
        <v>10</v>
      </c>
      <c r="I180" s="127" t="s">
        <v>824</v>
      </c>
      <c r="J180" s="5"/>
      <c r="L180" s="8"/>
    </row>
    <row r="181" spans="1:12" ht="16.5" customHeight="1" x14ac:dyDescent="0.25">
      <c r="A181" s="110">
        <v>180</v>
      </c>
      <c r="B181" s="95">
        <v>43881</v>
      </c>
      <c r="C181" s="91" t="s">
        <v>9</v>
      </c>
      <c r="D181" s="92" t="s">
        <v>474</v>
      </c>
      <c r="E181" s="111" t="s">
        <v>1147</v>
      </c>
      <c r="F181" s="112">
        <v>55043333</v>
      </c>
      <c r="G181" s="95">
        <v>44226</v>
      </c>
      <c r="H181" s="113" t="s">
        <v>10</v>
      </c>
      <c r="I181" s="127" t="s">
        <v>825</v>
      </c>
      <c r="J181" s="5"/>
      <c r="L181" s="8"/>
    </row>
    <row r="182" spans="1:12" ht="16.5" customHeight="1" x14ac:dyDescent="0.25">
      <c r="A182" s="110">
        <v>181</v>
      </c>
      <c r="B182" s="95">
        <v>43895</v>
      </c>
      <c r="C182" s="91" t="s">
        <v>9</v>
      </c>
      <c r="D182" s="92" t="s">
        <v>1076</v>
      </c>
      <c r="E182" s="111" t="s">
        <v>1148</v>
      </c>
      <c r="F182" s="112">
        <v>33671930</v>
      </c>
      <c r="G182" s="95">
        <v>44196</v>
      </c>
      <c r="H182" s="113" t="s">
        <v>10</v>
      </c>
      <c r="I182" s="127" t="s">
        <v>1208</v>
      </c>
      <c r="J182" s="5"/>
      <c r="L182" s="8"/>
    </row>
    <row r="183" spans="1:12" ht="16.5" customHeight="1" x14ac:dyDescent="0.25">
      <c r="A183" s="110">
        <v>182</v>
      </c>
      <c r="B183" s="95">
        <v>43881</v>
      </c>
      <c r="C183" s="91" t="s">
        <v>9</v>
      </c>
      <c r="D183" s="92" t="s">
        <v>475</v>
      </c>
      <c r="E183" s="111" t="s">
        <v>1149</v>
      </c>
      <c r="F183" s="112">
        <v>45000000</v>
      </c>
      <c r="G183" s="95">
        <v>44185</v>
      </c>
      <c r="H183" s="113" t="s">
        <v>10</v>
      </c>
      <c r="I183" s="127" t="s">
        <v>826</v>
      </c>
      <c r="J183" s="5"/>
      <c r="L183" s="8"/>
    </row>
    <row r="184" spans="1:12" ht="16.5" customHeight="1" x14ac:dyDescent="0.25">
      <c r="A184" s="110">
        <v>183</v>
      </c>
      <c r="B184" s="95">
        <v>43883</v>
      </c>
      <c r="C184" s="91" t="s">
        <v>9</v>
      </c>
      <c r="D184" s="92" t="s">
        <v>476</v>
      </c>
      <c r="E184" s="111" t="s">
        <v>644</v>
      </c>
      <c r="F184" s="112">
        <v>55043333</v>
      </c>
      <c r="G184" s="95">
        <v>44226</v>
      </c>
      <c r="H184" s="113" t="s">
        <v>10</v>
      </c>
      <c r="I184" s="127" t="s">
        <v>827</v>
      </c>
      <c r="J184" s="5"/>
      <c r="L184" s="8"/>
    </row>
    <row r="185" spans="1:12" ht="16.5" customHeight="1" x14ac:dyDescent="0.25">
      <c r="A185" s="110">
        <v>184</v>
      </c>
      <c r="B185" s="95">
        <v>43881</v>
      </c>
      <c r="C185" s="91" t="s">
        <v>9</v>
      </c>
      <c r="D185" s="92" t="s">
        <v>477</v>
      </c>
      <c r="E185" s="111" t="s">
        <v>646</v>
      </c>
      <c r="F185" s="112">
        <v>72800000</v>
      </c>
      <c r="G185" s="95">
        <v>44196</v>
      </c>
      <c r="H185" s="113" t="s">
        <v>10</v>
      </c>
      <c r="I185" s="127" t="s">
        <v>828</v>
      </c>
      <c r="J185" s="5"/>
      <c r="L185" s="8"/>
    </row>
    <row r="186" spans="1:12" ht="16.5" customHeight="1" x14ac:dyDescent="0.25">
      <c r="A186" s="110">
        <v>185</v>
      </c>
      <c r="B186" s="95">
        <v>43881</v>
      </c>
      <c r="C186" s="91" t="s">
        <v>9</v>
      </c>
      <c r="D186" s="92" t="s">
        <v>478</v>
      </c>
      <c r="E186" s="111" t="s">
        <v>647</v>
      </c>
      <c r="F186" s="112">
        <v>66000000</v>
      </c>
      <c r="G186" s="95">
        <v>44066</v>
      </c>
      <c r="H186" s="113" t="s">
        <v>10</v>
      </c>
      <c r="I186" s="127" t="s">
        <v>829</v>
      </c>
      <c r="J186" s="5"/>
      <c r="L186" s="8"/>
    </row>
    <row r="187" spans="1:12" ht="16.5" customHeight="1" x14ac:dyDescent="0.25">
      <c r="A187" s="110">
        <v>186</v>
      </c>
      <c r="B187" s="95">
        <v>43882</v>
      </c>
      <c r="C187" s="91" t="s">
        <v>9</v>
      </c>
      <c r="D187" s="92" t="s">
        <v>479</v>
      </c>
      <c r="E187" s="111" t="s">
        <v>648</v>
      </c>
      <c r="F187" s="112">
        <v>84000000</v>
      </c>
      <c r="G187" s="95">
        <v>44196</v>
      </c>
      <c r="H187" s="113" t="s">
        <v>10</v>
      </c>
      <c r="I187" s="127" t="s">
        <v>830</v>
      </c>
      <c r="J187" s="5"/>
      <c r="L187" s="8"/>
    </row>
    <row r="188" spans="1:12" ht="16.5" customHeight="1" x14ac:dyDescent="0.25">
      <c r="A188" s="110">
        <v>187</v>
      </c>
      <c r="B188" s="95">
        <v>43882</v>
      </c>
      <c r="C188" s="91" t="s">
        <v>9</v>
      </c>
      <c r="D188" s="92" t="s">
        <v>480</v>
      </c>
      <c r="E188" s="111" t="s">
        <v>649</v>
      </c>
      <c r="F188" s="112">
        <v>6600000</v>
      </c>
      <c r="G188" s="95">
        <v>43975</v>
      </c>
      <c r="H188" s="113" t="s">
        <v>10</v>
      </c>
      <c r="I188" s="127" t="s">
        <v>831</v>
      </c>
      <c r="J188" s="5"/>
      <c r="L188" s="8"/>
    </row>
    <row r="189" spans="1:12" ht="16.5" customHeight="1" x14ac:dyDescent="0.25">
      <c r="A189" s="110">
        <v>188</v>
      </c>
      <c r="B189" s="95">
        <v>43883</v>
      </c>
      <c r="C189" s="91" t="s">
        <v>9</v>
      </c>
      <c r="D189" s="92" t="s">
        <v>481</v>
      </c>
      <c r="E189" s="111" t="s">
        <v>650</v>
      </c>
      <c r="F189" s="112">
        <v>70815693</v>
      </c>
      <c r="G189" s="95">
        <v>44195</v>
      </c>
      <c r="H189" s="113" t="s">
        <v>10</v>
      </c>
      <c r="I189" s="127" t="s">
        <v>832</v>
      </c>
      <c r="J189" s="5"/>
      <c r="L189" s="8"/>
    </row>
    <row r="190" spans="1:12" ht="16.5" customHeight="1" x14ac:dyDescent="0.25">
      <c r="A190" s="110">
        <v>189</v>
      </c>
      <c r="B190" s="95">
        <v>43885</v>
      </c>
      <c r="C190" s="91" t="s">
        <v>9</v>
      </c>
      <c r="D190" s="92" t="s">
        <v>482</v>
      </c>
      <c r="E190" s="111" t="s">
        <v>651</v>
      </c>
      <c r="F190" s="112">
        <v>128387400</v>
      </c>
      <c r="G190" s="95">
        <v>44196</v>
      </c>
      <c r="H190" s="113" t="s">
        <v>10</v>
      </c>
      <c r="I190" s="127" t="s">
        <v>833</v>
      </c>
      <c r="J190" s="5"/>
      <c r="L190" s="8"/>
    </row>
    <row r="191" spans="1:12" ht="16.5" customHeight="1" x14ac:dyDescent="0.25">
      <c r="A191" s="110">
        <v>190</v>
      </c>
      <c r="B191" s="95">
        <v>43892</v>
      </c>
      <c r="C191" s="91" t="s">
        <v>9</v>
      </c>
      <c r="D191" s="92" t="s">
        <v>1077</v>
      </c>
      <c r="E191" s="111" t="s">
        <v>1150</v>
      </c>
      <c r="F191" s="112">
        <v>48650000</v>
      </c>
      <c r="G191" s="95">
        <v>44106</v>
      </c>
      <c r="H191" s="113" t="s">
        <v>10</v>
      </c>
      <c r="I191" s="127" t="s">
        <v>1209</v>
      </c>
      <c r="J191" s="5"/>
      <c r="L191" s="8"/>
    </row>
    <row r="192" spans="1:12" ht="16.5" customHeight="1" x14ac:dyDescent="0.25">
      <c r="A192" s="110">
        <v>191</v>
      </c>
      <c r="B192" s="95">
        <v>43887</v>
      </c>
      <c r="C192" s="91" t="s">
        <v>9</v>
      </c>
      <c r="D192" s="92" t="s">
        <v>483</v>
      </c>
      <c r="E192" s="111" t="s">
        <v>1151</v>
      </c>
      <c r="F192" s="112">
        <v>56000000</v>
      </c>
      <c r="G192" s="95">
        <v>44100</v>
      </c>
      <c r="H192" s="113" t="s">
        <v>10</v>
      </c>
      <c r="I192" s="127" t="s">
        <v>834</v>
      </c>
      <c r="J192" s="5"/>
      <c r="L192" s="8"/>
    </row>
    <row r="193" spans="1:12" ht="16.5" customHeight="1" x14ac:dyDescent="0.25">
      <c r="A193" s="110">
        <v>192</v>
      </c>
      <c r="B193" s="95">
        <v>43888</v>
      </c>
      <c r="C193" s="91" t="s">
        <v>9</v>
      </c>
      <c r="D193" s="92" t="s">
        <v>1078</v>
      </c>
      <c r="E193" s="111" t="s">
        <v>1446</v>
      </c>
      <c r="F193" s="112">
        <v>48650000</v>
      </c>
      <c r="G193" s="95">
        <v>44106</v>
      </c>
      <c r="H193" s="113" t="s">
        <v>10</v>
      </c>
      <c r="I193" s="127" t="s">
        <v>1210</v>
      </c>
      <c r="J193" s="5"/>
      <c r="L193" s="8"/>
    </row>
    <row r="194" spans="1:12" ht="16.5" customHeight="1" x14ac:dyDescent="0.25">
      <c r="A194" s="110">
        <v>193</v>
      </c>
      <c r="B194" s="95">
        <v>43887</v>
      </c>
      <c r="C194" s="91" t="s">
        <v>9</v>
      </c>
      <c r="D194" s="92" t="s">
        <v>484</v>
      </c>
      <c r="E194" s="111" t="s">
        <v>620</v>
      </c>
      <c r="F194" s="112">
        <v>49175000</v>
      </c>
      <c r="G194" s="95">
        <v>44101</v>
      </c>
      <c r="H194" s="113" t="s">
        <v>10</v>
      </c>
      <c r="I194" s="127" t="s">
        <v>835</v>
      </c>
      <c r="J194" s="5"/>
      <c r="L194" s="8"/>
    </row>
    <row r="195" spans="1:12" ht="16.5" customHeight="1" x14ac:dyDescent="0.25">
      <c r="A195" s="110">
        <v>195</v>
      </c>
      <c r="B195" s="95">
        <v>43885</v>
      </c>
      <c r="C195" s="91" t="s">
        <v>9</v>
      </c>
      <c r="D195" s="92" t="s">
        <v>485</v>
      </c>
      <c r="E195" s="111" t="s">
        <v>653</v>
      </c>
      <c r="F195" s="112">
        <v>55500000</v>
      </c>
      <c r="G195" s="95">
        <v>44189</v>
      </c>
      <c r="H195" s="113" t="s">
        <v>10</v>
      </c>
      <c r="I195" s="127" t="s">
        <v>836</v>
      </c>
      <c r="J195" s="5"/>
      <c r="L195" s="8"/>
    </row>
    <row r="196" spans="1:12" ht="16.5" customHeight="1" x14ac:dyDescent="0.25">
      <c r="A196" s="110">
        <v>196</v>
      </c>
      <c r="B196" s="95">
        <v>43885</v>
      </c>
      <c r="C196" s="91" t="s">
        <v>9</v>
      </c>
      <c r="D196" s="92" t="s">
        <v>486</v>
      </c>
      <c r="E196" s="111" t="s">
        <v>654</v>
      </c>
      <c r="F196" s="112">
        <v>65000000</v>
      </c>
      <c r="G196" s="95">
        <v>44189</v>
      </c>
      <c r="H196" s="113" t="s">
        <v>10</v>
      </c>
      <c r="I196" s="127" t="s">
        <v>837</v>
      </c>
      <c r="J196" s="5"/>
      <c r="L196" s="8"/>
    </row>
    <row r="197" spans="1:12" ht="16.5" customHeight="1" x14ac:dyDescent="0.25">
      <c r="A197" s="110">
        <v>197</v>
      </c>
      <c r="B197" s="95">
        <v>43887</v>
      </c>
      <c r="C197" s="91" t="s">
        <v>9</v>
      </c>
      <c r="D197" s="92" t="s">
        <v>487</v>
      </c>
      <c r="E197" s="111" t="s">
        <v>650</v>
      </c>
      <c r="F197" s="112">
        <v>76013828</v>
      </c>
      <c r="G197" s="95">
        <v>44195</v>
      </c>
      <c r="H197" s="113" t="s">
        <v>10</v>
      </c>
      <c r="I197" s="127" t="s">
        <v>838</v>
      </c>
      <c r="J197" s="5"/>
      <c r="L197" s="8"/>
    </row>
    <row r="198" spans="1:12" ht="16.5" customHeight="1" x14ac:dyDescent="0.25">
      <c r="A198" s="110">
        <v>198</v>
      </c>
      <c r="B198" s="95">
        <v>43887</v>
      </c>
      <c r="C198" s="91" t="s">
        <v>9</v>
      </c>
      <c r="D198" s="92" t="s">
        <v>488</v>
      </c>
      <c r="E198" s="111" t="s">
        <v>655</v>
      </c>
      <c r="F198" s="112">
        <v>55500000</v>
      </c>
      <c r="G198" s="95">
        <v>44191</v>
      </c>
      <c r="H198" s="113" t="s">
        <v>10</v>
      </c>
      <c r="I198" s="127" t="s">
        <v>839</v>
      </c>
      <c r="J198" s="5"/>
      <c r="L198" s="8"/>
    </row>
    <row r="199" spans="1:12" ht="16.5" customHeight="1" x14ac:dyDescent="0.25">
      <c r="A199" s="110">
        <v>199</v>
      </c>
      <c r="B199" s="95">
        <v>43885</v>
      </c>
      <c r="C199" s="91" t="s">
        <v>9</v>
      </c>
      <c r="D199" s="92" t="s">
        <v>489</v>
      </c>
      <c r="E199" s="111" t="s">
        <v>656</v>
      </c>
      <c r="F199" s="112">
        <v>31500000</v>
      </c>
      <c r="G199" s="95">
        <v>44189</v>
      </c>
      <c r="H199" s="113" t="s">
        <v>10</v>
      </c>
      <c r="I199" s="127" t="s">
        <v>840</v>
      </c>
      <c r="J199" s="5"/>
      <c r="L199" s="8"/>
    </row>
    <row r="200" spans="1:12" ht="16.5" customHeight="1" x14ac:dyDescent="0.25">
      <c r="A200" s="110">
        <v>200</v>
      </c>
      <c r="B200" s="95">
        <v>43882</v>
      </c>
      <c r="C200" s="91" t="s">
        <v>9</v>
      </c>
      <c r="D200" s="92" t="s">
        <v>7832</v>
      </c>
      <c r="E200" s="111" t="s">
        <v>657</v>
      </c>
      <c r="F200" s="112">
        <v>63000000</v>
      </c>
      <c r="G200" s="95">
        <v>44191</v>
      </c>
      <c r="H200" s="113" t="s">
        <v>10</v>
      </c>
      <c r="I200" s="127" t="s">
        <v>841</v>
      </c>
      <c r="J200" s="5"/>
      <c r="L200" s="8"/>
    </row>
    <row r="201" spans="1:12" ht="16.5" customHeight="1" x14ac:dyDescent="0.25">
      <c r="A201" s="110">
        <v>201</v>
      </c>
      <c r="B201" s="95">
        <v>43885</v>
      </c>
      <c r="C201" s="91" t="s">
        <v>9</v>
      </c>
      <c r="D201" s="92" t="s">
        <v>491</v>
      </c>
      <c r="E201" s="111" t="s">
        <v>653</v>
      </c>
      <c r="F201" s="112">
        <v>55500000</v>
      </c>
      <c r="G201" s="95">
        <v>44191</v>
      </c>
      <c r="H201" s="113" t="s">
        <v>10</v>
      </c>
      <c r="I201" s="127" t="s">
        <v>842</v>
      </c>
      <c r="J201" s="5"/>
      <c r="L201" s="8"/>
    </row>
    <row r="202" spans="1:12" ht="16.5" customHeight="1" x14ac:dyDescent="0.25">
      <c r="A202" s="110">
        <v>202</v>
      </c>
      <c r="B202" s="95">
        <v>43885</v>
      </c>
      <c r="C202" s="91" t="s">
        <v>9</v>
      </c>
      <c r="D202" s="92" t="s">
        <v>492</v>
      </c>
      <c r="E202" s="111" t="s">
        <v>659</v>
      </c>
      <c r="F202" s="112">
        <v>55500000</v>
      </c>
      <c r="G202" s="95">
        <v>44190</v>
      </c>
      <c r="H202" s="113" t="s">
        <v>10</v>
      </c>
      <c r="I202" s="127" t="s">
        <v>843</v>
      </c>
      <c r="J202" s="5"/>
      <c r="L202" s="8"/>
    </row>
    <row r="203" spans="1:12" ht="16.5" customHeight="1" x14ac:dyDescent="0.25">
      <c r="A203" s="110">
        <v>203</v>
      </c>
      <c r="B203" s="95">
        <v>43885</v>
      </c>
      <c r="C203" s="91" t="s">
        <v>9</v>
      </c>
      <c r="D203" s="92" t="s">
        <v>493</v>
      </c>
      <c r="E203" s="111" t="s">
        <v>660</v>
      </c>
      <c r="F203" s="112">
        <v>55500000</v>
      </c>
      <c r="G203" s="95">
        <v>44189</v>
      </c>
      <c r="H203" s="113" t="s">
        <v>10</v>
      </c>
      <c r="I203" s="127" t="s">
        <v>844</v>
      </c>
      <c r="J203" s="5"/>
      <c r="L203" s="8"/>
    </row>
    <row r="204" spans="1:12" ht="16.5" customHeight="1" x14ac:dyDescent="0.25">
      <c r="A204" s="110">
        <v>204</v>
      </c>
      <c r="B204" s="95">
        <v>43888</v>
      </c>
      <c r="C204" s="91" t="s">
        <v>9</v>
      </c>
      <c r="D204" s="92" t="s">
        <v>494</v>
      </c>
      <c r="E204" s="111" t="s">
        <v>1153</v>
      </c>
      <c r="F204" s="112">
        <v>26000000</v>
      </c>
      <c r="G204" s="95">
        <v>44192</v>
      </c>
      <c r="H204" s="113" t="s">
        <v>10</v>
      </c>
      <c r="I204" s="127" t="s">
        <v>845</v>
      </c>
      <c r="J204" s="5"/>
      <c r="L204" s="8"/>
    </row>
    <row r="205" spans="1:12" ht="16.5" customHeight="1" x14ac:dyDescent="0.25">
      <c r="A205" s="110">
        <v>205</v>
      </c>
      <c r="B205" s="95">
        <v>43894</v>
      </c>
      <c r="C205" s="91" t="s">
        <v>9</v>
      </c>
      <c r="D205" s="92" t="s">
        <v>1079</v>
      </c>
      <c r="E205" s="111" t="s">
        <v>1154</v>
      </c>
      <c r="F205" s="112">
        <v>55500000</v>
      </c>
      <c r="G205" s="95">
        <v>44196</v>
      </c>
      <c r="H205" s="113" t="s">
        <v>10</v>
      </c>
      <c r="I205" s="127" t="s">
        <v>1211</v>
      </c>
      <c r="J205" s="5"/>
      <c r="L205" s="8"/>
    </row>
    <row r="206" spans="1:12" ht="16.5" customHeight="1" x14ac:dyDescent="0.25">
      <c r="A206" s="110">
        <v>206</v>
      </c>
      <c r="B206" s="95">
        <v>43887</v>
      </c>
      <c r="C206" s="91" t="s">
        <v>9</v>
      </c>
      <c r="D206" s="92" t="s">
        <v>495</v>
      </c>
      <c r="E206" s="111" t="s">
        <v>1155</v>
      </c>
      <c r="F206" s="112">
        <v>55500000</v>
      </c>
      <c r="G206" s="95">
        <v>44190</v>
      </c>
      <c r="H206" s="113" t="s">
        <v>10</v>
      </c>
      <c r="I206" s="127" t="s">
        <v>846</v>
      </c>
      <c r="J206" s="5"/>
      <c r="L206" s="8"/>
    </row>
    <row r="207" spans="1:12" ht="16.5" customHeight="1" x14ac:dyDescent="0.25">
      <c r="A207" s="110">
        <v>207</v>
      </c>
      <c r="B207" s="95">
        <v>43885</v>
      </c>
      <c r="C207" s="91" t="s">
        <v>9</v>
      </c>
      <c r="D207" s="92" t="s">
        <v>496</v>
      </c>
      <c r="E207" s="111" t="s">
        <v>660</v>
      </c>
      <c r="F207" s="112">
        <v>55500000</v>
      </c>
      <c r="G207" s="95">
        <v>44189</v>
      </c>
      <c r="H207" s="113" t="s">
        <v>10</v>
      </c>
      <c r="I207" s="127" t="s">
        <v>847</v>
      </c>
      <c r="J207" s="5"/>
      <c r="L207" s="8"/>
    </row>
    <row r="208" spans="1:12" ht="16.5" customHeight="1" x14ac:dyDescent="0.25">
      <c r="A208" s="110">
        <v>208</v>
      </c>
      <c r="B208" s="95">
        <v>43886</v>
      </c>
      <c r="C208" s="91" t="s">
        <v>9</v>
      </c>
      <c r="D208" s="92" t="s">
        <v>497</v>
      </c>
      <c r="E208" s="111" t="s">
        <v>1156</v>
      </c>
      <c r="F208" s="112">
        <v>61400000</v>
      </c>
      <c r="G208" s="95">
        <v>44196</v>
      </c>
      <c r="H208" s="113" t="s">
        <v>10</v>
      </c>
      <c r="I208" s="127" t="s">
        <v>848</v>
      </c>
      <c r="J208" s="5"/>
      <c r="L208" s="8"/>
    </row>
    <row r="209" spans="1:12" ht="16.5" customHeight="1" x14ac:dyDescent="0.25">
      <c r="A209" s="110">
        <v>209</v>
      </c>
      <c r="B209" s="95">
        <v>43886</v>
      </c>
      <c r="C209" s="91" t="s">
        <v>9</v>
      </c>
      <c r="D209" s="92" t="s">
        <v>1080</v>
      </c>
      <c r="E209" s="111" t="s">
        <v>1157</v>
      </c>
      <c r="F209" s="112">
        <v>74750000</v>
      </c>
      <c r="G209" s="95">
        <v>44196</v>
      </c>
      <c r="H209" s="113" t="s">
        <v>10</v>
      </c>
      <c r="I209" s="127" t="s">
        <v>1212</v>
      </c>
      <c r="J209" s="5"/>
      <c r="L209" s="8"/>
    </row>
    <row r="210" spans="1:12" ht="16.5" customHeight="1" x14ac:dyDescent="0.25">
      <c r="A210" s="110">
        <v>210</v>
      </c>
      <c r="B210" s="95">
        <v>43886</v>
      </c>
      <c r="C210" s="91" t="s">
        <v>9</v>
      </c>
      <c r="D210" s="92" t="s">
        <v>498</v>
      </c>
      <c r="E210" s="111" t="s">
        <v>664</v>
      </c>
      <c r="F210" s="112">
        <v>69766667</v>
      </c>
      <c r="G210" s="95">
        <v>44196</v>
      </c>
      <c r="H210" s="113" t="s">
        <v>10</v>
      </c>
      <c r="I210" s="127" t="s">
        <v>849</v>
      </c>
      <c r="J210" s="5"/>
      <c r="L210" s="8"/>
    </row>
    <row r="211" spans="1:12" ht="16.5" customHeight="1" x14ac:dyDescent="0.25">
      <c r="A211" s="110">
        <v>211</v>
      </c>
      <c r="B211" s="95">
        <v>43886</v>
      </c>
      <c r="C211" s="91" t="s">
        <v>9</v>
      </c>
      <c r="D211" s="92" t="s">
        <v>499</v>
      </c>
      <c r="E211" s="111" t="s">
        <v>665</v>
      </c>
      <c r="F211" s="112">
        <v>40421667</v>
      </c>
      <c r="G211" s="95">
        <v>44196</v>
      </c>
      <c r="H211" s="113" t="s">
        <v>10</v>
      </c>
      <c r="I211" s="127" t="s">
        <v>850</v>
      </c>
      <c r="J211" s="5"/>
      <c r="L211" s="8"/>
    </row>
    <row r="212" spans="1:12" ht="16.5" customHeight="1" x14ac:dyDescent="0.25">
      <c r="A212" s="110">
        <v>212</v>
      </c>
      <c r="B212" s="95">
        <v>43887</v>
      </c>
      <c r="C212" s="91" t="s">
        <v>9</v>
      </c>
      <c r="D212" s="92" t="s">
        <v>500</v>
      </c>
      <c r="E212" s="111" t="s">
        <v>666</v>
      </c>
      <c r="F212" s="112">
        <v>61000000</v>
      </c>
      <c r="G212" s="95">
        <v>44196</v>
      </c>
      <c r="H212" s="113" t="s">
        <v>10</v>
      </c>
      <c r="I212" s="127" t="s">
        <v>851</v>
      </c>
      <c r="J212" s="5"/>
      <c r="L212" s="8"/>
    </row>
    <row r="213" spans="1:12" ht="16.5" customHeight="1" x14ac:dyDescent="0.25">
      <c r="A213" s="110">
        <v>213</v>
      </c>
      <c r="B213" s="95">
        <v>43887</v>
      </c>
      <c r="C213" s="91" t="s">
        <v>9</v>
      </c>
      <c r="D213" s="92" t="s">
        <v>501</v>
      </c>
      <c r="E213" s="111" t="s">
        <v>667</v>
      </c>
      <c r="F213" s="112">
        <v>89858900</v>
      </c>
      <c r="G213" s="95">
        <v>44196</v>
      </c>
      <c r="H213" s="113" t="s">
        <v>10</v>
      </c>
      <c r="I213" s="127" t="s">
        <v>852</v>
      </c>
      <c r="J213" s="5"/>
      <c r="L213" s="8"/>
    </row>
    <row r="214" spans="1:12" ht="16.5" customHeight="1" x14ac:dyDescent="0.25">
      <c r="A214" s="110">
        <v>214</v>
      </c>
      <c r="B214" s="95">
        <v>43887</v>
      </c>
      <c r="C214" s="91" t="s">
        <v>9</v>
      </c>
      <c r="D214" s="92" t="s">
        <v>502</v>
      </c>
      <c r="E214" s="111" t="s">
        <v>668</v>
      </c>
      <c r="F214" s="112">
        <v>42000000</v>
      </c>
      <c r="G214" s="95">
        <v>44100</v>
      </c>
      <c r="H214" s="113" t="s">
        <v>10</v>
      </c>
      <c r="I214" s="127" t="s">
        <v>853</v>
      </c>
      <c r="J214" s="5"/>
      <c r="L214" s="8"/>
    </row>
    <row r="215" spans="1:12" ht="16.5" customHeight="1" x14ac:dyDescent="0.25">
      <c r="A215" s="110">
        <v>215</v>
      </c>
      <c r="B215" s="95">
        <v>43887</v>
      </c>
      <c r="C215" s="91" t="s">
        <v>9</v>
      </c>
      <c r="D215" s="92" t="s">
        <v>503</v>
      </c>
      <c r="E215" s="111" t="s">
        <v>1158</v>
      </c>
      <c r="F215" s="112">
        <v>86588117</v>
      </c>
      <c r="G215" s="95">
        <v>44196</v>
      </c>
      <c r="H215" s="113" t="s">
        <v>10</v>
      </c>
      <c r="I215" s="127" t="s">
        <v>854</v>
      </c>
      <c r="J215" s="5"/>
      <c r="L215" s="8"/>
    </row>
    <row r="216" spans="1:12" ht="16.5" customHeight="1" x14ac:dyDescent="0.25">
      <c r="A216" s="110">
        <v>216</v>
      </c>
      <c r="B216" s="95">
        <v>43887</v>
      </c>
      <c r="C216" s="91" t="s">
        <v>9</v>
      </c>
      <c r="D216" s="92" t="s">
        <v>504</v>
      </c>
      <c r="E216" s="111" t="s">
        <v>670</v>
      </c>
      <c r="F216" s="112">
        <v>43289600</v>
      </c>
      <c r="G216" s="95">
        <v>44195</v>
      </c>
      <c r="H216" s="113" t="s">
        <v>10</v>
      </c>
      <c r="I216" s="127" t="s">
        <v>855</v>
      </c>
      <c r="J216" s="5"/>
      <c r="L216" s="8"/>
    </row>
    <row r="217" spans="1:12" ht="16.5" customHeight="1" x14ac:dyDescent="0.25">
      <c r="A217" s="110">
        <v>217</v>
      </c>
      <c r="B217" s="95">
        <v>43888</v>
      </c>
      <c r="C217" s="91" t="s">
        <v>9</v>
      </c>
      <c r="D217" s="92" t="s">
        <v>505</v>
      </c>
      <c r="E217" s="111" t="s">
        <v>1159</v>
      </c>
      <c r="F217" s="112">
        <v>39600000</v>
      </c>
      <c r="G217" s="95">
        <v>44254</v>
      </c>
      <c r="H217" s="113" t="s">
        <v>10</v>
      </c>
      <c r="I217" s="127" t="s">
        <v>856</v>
      </c>
      <c r="J217" s="5"/>
      <c r="L217" s="8"/>
    </row>
    <row r="218" spans="1:12" ht="16.5" customHeight="1" x14ac:dyDescent="0.25">
      <c r="A218" s="110">
        <v>218</v>
      </c>
      <c r="B218" s="95">
        <v>43888</v>
      </c>
      <c r="C218" s="91" t="s">
        <v>9</v>
      </c>
      <c r="D218" s="92" t="s">
        <v>1081</v>
      </c>
      <c r="E218" s="111" t="s">
        <v>532</v>
      </c>
      <c r="F218" s="112">
        <v>62000000</v>
      </c>
      <c r="G218" s="95">
        <v>44196</v>
      </c>
      <c r="H218" s="113" t="s">
        <v>10</v>
      </c>
      <c r="I218" s="127" t="s">
        <v>1213</v>
      </c>
      <c r="J218" s="5"/>
      <c r="L218" s="8"/>
    </row>
    <row r="219" spans="1:12" ht="16.5" customHeight="1" x14ac:dyDescent="0.25">
      <c r="A219" s="110">
        <v>219</v>
      </c>
      <c r="B219" s="95">
        <v>43888</v>
      </c>
      <c r="C219" s="91" t="s">
        <v>9</v>
      </c>
      <c r="D219" s="92" t="s">
        <v>506</v>
      </c>
      <c r="E219" s="111" t="s">
        <v>644</v>
      </c>
      <c r="F219" s="112">
        <v>54390000</v>
      </c>
      <c r="G219" s="95">
        <v>44226</v>
      </c>
      <c r="H219" s="113" t="s">
        <v>10</v>
      </c>
      <c r="I219" s="127" t="s">
        <v>857</v>
      </c>
      <c r="J219" s="5"/>
      <c r="L219" s="8"/>
    </row>
    <row r="220" spans="1:12" ht="16.5" customHeight="1" x14ac:dyDescent="0.25">
      <c r="A220" s="110">
        <v>220</v>
      </c>
      <c r="B220" s="95">
        <v>43888</v>
      </c>
      <c r="C220" s="91" t="s">
        <v>9</v>
      </c>
      <c r="D220" s="92" t="s">
        <v>507</v>
      </c>
      <c r="E220" s="111" t="s">
        <v>1160</v>
      </c>
      <c r="F220" s="112">
        <v>99972000</v>
      </c>
      <c r="G220" s="95">
        <v>44253</v>
      </c>
      <c r="H220" s="113" t="s">
        <v>10</v>
      </c>
      <c r="I220" s="127" t="s">
        <v>858</v>
      </c>
      <c r="J220" s="5"/>
      <c r="L220" s="8"/>
    </row>
    <row r="221" spans="1:12" ht="16.5" customHeight="1" x14ac:dyDescent="0.25">
      <c r="A221" s="110">
        <v>221</v>
      </c>
      <c r="B221" s="95">
        <v>43888</v>
      </c>
      <c r="C221" s="91" t="s">
        <v>9</v>
      </c>
      <c r="D221" s="92" t="s">
        <v>2261</v>
      </c>
      <c r="E221" s="111" t="s">
        <v>1161</v>
      </c>
      <c r="F221" s="112">
        <v>128520000</v>
      </c>
      <c r="G221" s="95">
        <v>44167</v>
      </c>
      <c r="H221" s="113" t="s">
        <v>10</v>
      </c>
      <c r="I221" s="127" t="s">
        <v>1214</v>
      </c>
      <c r="J221" s="5"/>
      <c r="L221" s="8"/>
    </row>
    <row r="222" spans="1:12" ht="16.5" customHeight="1" x14ac:dyDescent="0.25">
      <c r="A222" s="110">
        <v>44793</v>
      </c>
      <c r="B222" s="95">
        <v>43865</v>
      </c>
      <c r="C222" s="91" t="s">
        <v>1941</v>
      </c>
      <c r="D222" s="92" t="s">
        <v>396</v>
      </c>
      <c r="E222" s="111" t="s">
        <v>575</v>
      </c>
      <c r="F222" s="112">
        <v>40000000</v>
      </c>
      <c r="G222" s="95">
        <v>44196</v>
      </c>
      <c r="H222" s="113" t="s">
        <v>674</v>
      </c>
      <c r="I222" s="127" t="s">
        <v>747</v>
      </c>
      <c r="J222" s="5"/>
      <c r="L222" s="8"/>
    </row>
    <row r="223" spans="1:12" ht="16.5" customHeight="1" x14ac:dyDescent="0.25">
      <c r="A223" s="110">
        <v>45066</v>
      </c>
      <c r="B223" s="95">
        <v>43874</v>
      </c>
      <c r="C223" s="91" t="s">
        <v>1941</v>
      </c>
      <c r="D223" s="92" t="s">
        <v>436</v>
      </c>
      <c r="E223" s="111" t="s">
        <v>610</v>
      </c>
      <c r="F223" s="112">
        <v>34860572</v>
      </c>
      <c r="G223" s="95">
        <v>44061</v>
      </c>
      <c r="H223" s="113" t="s">
        <v>674</v>
      </c>
      <c r="I223" s="127" t="s">
        <v>787</v>
      </c>
      <c r="J223" s="5"/>
      <c r="L223" s="8"/>
    </row>
    <row r="224" spans="1:12" ht="16.5" customHeight="1" x14ac:dyDescent="0.25">
      <c r="A224" s="110">
        <v>45066</v>
      </c>
      <c r="B224" s="95">
        <v>43874</v>
      </c>
      <c r="C224" s="91" t="s">
        <v>1941</v>
      </c>
      <c r="D224" s="92" t="s">
        <v>436</v>
      </c>
      <c r="E224" s="111" t="s">
        <v>610</v>
      </c>
      <c r="F224" s="112">
        <v>194690672</v>
      </c>
      <c r="G224" s="95">
        <v>44061</v>
      </c>
      <c r="H224" s="113" t="s">
        <v>674</v>
      </c>
      <c r="I224" s="127" t="s">
        <v>787</v>
      </c>
      <c r="J224" s="5"/>
      <c r="L224" s="8"/>
    </row>
    <row r="225" spans="1:12" ht="16.5" customHeight="1" x14ac:dyDescent="0.25">
      <c r="A225" s="110">
        <v>45630</v>
      </c>
      <c r="B225" s="95">
        <v>43889</v>
      </c>
      <c r="C225" s="91" t="s">
        <v>1941</v>
      </c>
      <c r="D225" s="92" t="s">
        <v>1092</v>
      </c>
      <c r="E225" s="111" t="s">
        <v>673</v>
      </c>
      <c r="F225" s="112">
        <v>154793725</v>
      </c>
      <c r="G225" s="95">
        <v>44255</v>
      </c>
      <c r="H225" s="113" t="s">
        <v>10</v>
      </c>
      <c r="I225" s="127" t="s">
        <v>859</v>
      </c>
      <c r="J225" s="5"/>
      <c r="L225" s="8"/>
    </row>
    <row r="226" spans="1:12" ht="16.5" customHeight="1" x14ac:dyDescent="0.25">
      <c r="A226" s="110">
        <v>222</v>
      </c>
      <c r="B226" s="95">
        <v>43893</v>
      </c>
      <c r="C226" s="91" t="s">
        <v>9</v>
      </c>
      <c r="D226" s="92" t="s">
        <v>1083</v>
      </c>
      <c r="E226" s="111" t="s">
        <v>1162</v>
      </c>
      <c r="F226" s="112">
        <v>40500000</v>
      </c>
      <c r="G226" s="95">
        <v>44030</v>
      </c>
      <c r="H226" s="113" t="s">
        <v>10</v>
      </c>
      <c r="I226" s="127" t="s">
        <v>1215</v>
      </c>
      <c r="J226" s="5"/>
      <c r="L226" s="8"/>
    </row>
    <row r="227" spans="1:12" ht="16.5" customHeight="1" x14ac:dyDescent="0.25">
      <c r="A227" s="110">
        <v>223</v>
      </c>
      <c r="B227" s="95">
        <v>43894</v>
      </c>
      <c r="C227" s="91" t="s">
        <v>9</v>
      </c>
      <c r="D227" s="92" t="s">
        <v>1084</v>
      </c>
      <c r="E227" s="111" t="s">
        <v>1447</v>
      </c>
      <c r="F227" s="112">
        <v>72000000</v>
      </c>
      <c r="G227" s="95">
        <v>44173</v>
      </c>
      <c r="H227" s="113" t="s">
        <v>10</v>
      </c>
      <c r="I227" s="127" t="s">
        <v>1216</v>
      </c>
      <c r="J227" s="5"/>
      <c r="L227" s="8"/>
    </row>
    <row r="228" spans="1:12" ht="16.5" customHeight="1" x14ac:dyDescent="0.25">
      <c r="A228" s="110">
        <v>224</v>
      </c>
      <c r="B228" s="95">
        <v>43894</v>
      </c>
      <c r="C228" s="91" t="s">
        <v>9</v>
      </c>
      <c r="D228" s="92" t="s">
        <v>1085</v>
      </c>
      <c r="E228" s="111" t="s">
        <v>1164</v>
      </c>
      <c r="F228" s="112">
        <v>83000000</v>
      </c>
      <c r="G228" s="95">
        <v>44196</v>
      </c>
      <c r="H228" s="113" t="s">
        <v>10</v>
      </c>
      <c r="I228" s="127" t="s">
        <v>1217</v>
      </c>
      <c r="J228" s="5"/>
      <c r="L228" s="8"/>
    </row>
    <row r="229" spans="1:12" ht="16.5" customHeight="1" x14ac:dyDescent="0.25">
      <c r="A229" s="110">
        <v>225</v>
      </c>
      <c r="B229" s="95">
        <v>43894</v>
      </c>
      <c r="C229" s="91" t="s">
        <v>9</v>
      </c>
      <c r="D229" s="92" t="s">
        <v>1086</v>
      </c>
      <c r="E229" s="111" t="s">
        <v>1165</v>
      </c>
      <c r="F229" s="112">
        <v>83000000</v>
      </c>
      <c r="G229" s="95">
        <v>44196</v>
      </c>
      <c r="H229" s="113" t="s">
        <v>10</v>
      </c>
      <c r="I229" s="127" t="s">
        <v>1218</v>
      </c>
      <c r="J229" s="5"/>
      <c r="L229" s="8"/>
    </row>
    <row r="230" spans="1:12" ht="16.5" customHeight="1" x14ac:dyDescent="0.25">
      <c r="A230" s="110">
        <v>226</v>
      </c>
      <c r="B230" s="95">
        <v>43894</v>
      </c>
      <c r="C230" s="91" t="s">
        <v>9</v>
      </c>
      <c r="D230" s="92" t="s">
        <v>1087</v>
      </c>
      <c r="E230" s="111" t="s">
        <v>659</v>
      </c>
      <c r="F230" s="112">
        <v>55500000</v>
      </c>
      <c r="G230" s="95">
        <v>44196</v>
      </c>
      <c r="H230" s="113" t="s">
        <v>10</v>
      </c>
      <c r="I230" s="127" t="s">
        <v>1219</v>
      </c>
      <c r="J230" s="5"/>
      <c r="L230" s="8"/>
    </row>
    <row r="231" spans="1:12" ht="16.5" customHeight="1" x14ac:dyDescent="0.25">
      <c r="A231" s="110">
        <v>227</v>
      </c>
      <c r="B231" s="95">
        <v>43894</v>
      </c>
      <c r="C231" s="91" t="s">
        <v>9</v>
      </c>
      <c r="D231" s="92" t="s">
        <v>1088</v>
      </c>
      <c r="E231" s="111" t="s">
        <v>650</v>
      </c>
      <c r="F231" s="112">
        <v>73770797</v>
      </c>
      <c r="G231" s="95">
        <v>44195</v>
      </c>
      <c r="H231" s="113" t="s">
        <v>10</v>
      </c>
      <c r="I231" s="127" t="s">
        <v>1220</v>
      </c>
      <c r="J231" s="5"/>
      <c r="L231" s="8"/>
    </row>
    <row r="232" spans="1:12" ht="16.5" customHeight="1" x14ac:dyDescent="0.25">
      <c r="A232" s="110">
        <v>228</v>
      </c>
      <c r="B232" s="95">
        <v>43893</v>
      </c>
      <c r="C232" s="91" t="s">
        <v>9</v>
      </c>
      <c r="D232" s="92" t="s">
        <v>1089</v>
      </c>
      <c r="E232" s="111" t="s">
        <v>1166</v>
      </c>
      <c r="F232" s="112">
        <v>74269249</v>
      </c>
      <c r="G232" s="95">
        <v>44195</v>
      </c>
      <c r="H232" s="113" t="s">
        <v>10</v>
      </c>
      <c r="I232" s="127" t="s">
        <v>1221</v>
      </c>
      <c r="J232" s="5"/>
      <c r="L232" s="8"/>
    </row>
    <row r="233" spans="1:12" ht="16.5" customHeight="1" x14ac:dyDescent="0.25">
      <c r="A233" s="110">
        <v>229</v>
      </c>
      <c r="B233" s="95">
        <v>43893</v>
      </c>
      <c r="C233" s="91" t="s">
        <v>9</v>
      </c>
      <c r="D233" s="92" t="s">
        <v>1090</v>
      </c>
      <c r="E233" s="111" t="s">
        <v>1167</v>
      </c>
      <c r="F233" s="112">
        <v>63000000</v>
      </c>
      <c r="G233" s="95">
        <v>44167</v>
      </c>
      <c r="H233" s="113" t="s">
        <v>10</v>
      </c>
      <c r="I233" s="127" t="s">
        <v>1222</v>
      </c>
      <c r="J233" s="5"/>
      <c r="L233" s="8"/>
    </row>
    <row r="234" spans="1:12" ht="16.5" customHeight="1" x14ac:dyDescent="0.25">
      <c r="A234" s="110">
        <v>230</v>
      </c>
      <c r="B234" s="95">
        <v>43895</v>
      </c>
      <c r="C234" s="91" t="s">
        <v>9</v>
      </c>
      <c r="D234" s="92" t="s">
        <v>2196</v>
      </c>
      <c r="E234" s="111" t="s">
        <v>1168</v>
      </c>
      <c r="F234" s="112">
        <v>49166675</v>
      </c>
      <c r="G234" s="95">
        <v>44196</v>
      </c>
      <c r="H234" s="113" t="s">
        <v>10</v>
      </c>
      <c r="I234" s="127" t="s">
        <v>1223</v>
      </c>
      <c r="J234" s="5"/>
      <c r="L234" s="8"/>
    </row>
    <row r="235" spans="1:12" ht="16.5" customHeight="1" x14ac:dyDescent="0.25">
      <c r="A235" s="110">
        <v>231</v>
      </c>
      <c r="B235" s="95">
        <v>43899</v>
      </c>
      <c r="C235" s="91" t="s">
        <v>9</v>
      </c>
      <c r="D235" s="92" t="s">
        <v>7833</v>
      </c>
      <c r="E235" s="111" t="s">
        <v>1169</v>
      </c>
      <c r="F235" s="112">
        <v>49600000</v>
      </c>
      <c r="G235" s="95">
        <v>44145</v>
      </c>
      <c r="H235" s="113" t="s">
        <v>10</v>
      </c>
      <c r="I235" s="127" t="s">
        <v>1224</v>
      </c>
      <c r="J235" s="5"/>
      <c r="L235" s="8"/>
    </row>
    <row r="236" spans="1:12" ht="16.5" customHeight="1" x14ac:dyDescent="0.25">
      <c r="A236" s="110">
        <v>232</v>
      </c>
      <c r="B236" s="95">
        <v>43894</v>
      </c>
      <c r="C236" s="91" t="s">
        <v>9</v>
      </c>
      <c r="D236" s="92" t="s">
        <v>1094</v>
      </c>
      <c r="E236" s="111" t="s">
        <v>586</v>
      </c>
      <c r="F236" s="112">
        <v>55500000</v>
      </c>
      <c r="G236" s="95">
        <v>44196</v>
      </c>
      <c r="H236" s="113" t="s">
        <v>10</v>
      </c>
      <c r="I236" s="127" t="s">
        <v>1225</v>
      </c>
      <c r="J236" s="5"/>
      <c r="L236" s="8"/>
    </row>
    <row r="237" spans="1:12" ht="16.5" customHeight="1" x14ac:dyDescent="0.25">
      <c r="A237" s="110">
        <v>233</v>
      </c>
      <c r="B237" s="95">
        <v>43894</v>
      </c>
      <c r="C237" s="91" t="s">
        <v>9</v>
      </c>
      <c r="D237" s="92" t="s">
        <v>1095</v>
      </c>
      <c r="E237" s="111" t="s">
        <v>660</v>
      </c>
      <c r="F237" s="112">
        <v>55500000</v>
      </c>
      <c r="G237" s="95">
        <v>44196</v>
      </c>
      <c r="H237" s="113" t="s">
        <v>10</v>
      </c>
      <c r="I237" s="127" t="s">
        <v>1226</v>
      </c>
      <c r="J237" s="5"/>
      <c r="L237" s="8"/>
    </row>
    <row r="238" spans="1:12" ht="16.5" customHeight="1" x14ac:dyDescent="0.25">
      <c r="A238" s="110">
        <v>234</v>
      </c>
      <c r="B238" s="95">
        <v>43893</v>
      </c>
      <c r="C238" s="91" t="s">
        <v>9</v>
      </c>
      <c r="D238" s="92" t="s">
        <v>1096</v>
      </c>
      <c r="E238" s="111" t="s">
        <v>655</v>
      </c>
      <c r="F238" s="112">
        <v>55500000</v>
      </c>
      <c r="G238" s="95">
        <v>44196</v>
      </c>
      <c r="H238" s="113" t="s">
        <v>10</v>
      </c>
      <c r="I238" s="127" t="s">
        <v>1227</v>
      </c>
      <c r="J238" s="5"/>
      <c r="L238" s="8"/>
    </row>
    <row r="239" spans="1:12" ht="16.5" customHeight="1" x14ac:dyDescent="0.25">
      <c r="A239" s="110">
        <v>235</v>
      </c>
      <c r="B239" s="95">
        <v>43893</v>
      </c>
      <c r="C239" s="91" t="s">
        <v>9</v>
      </c>
      <c r="D239" s="92" t="s">
        <v>1097</v>
      </c>
      <c r="E239" s="111" t="s">
        <v>224</v>
      </c>
      <c r="F239" s="112">
        <v>55500000</v>
      </c>
      <c r="G239" s="95">
        <v>44196</v>
      </c>
      <c r="H239" s="113" t="s">
        <v>10</v>
      </c>
      <c r="I239" s="127" t="s">
        <v>1228</v>
      </c>
      <c r="J239" s="5"/>
      <c r="L239" s="8"/>
    </row>
    <row r="240" spans="1:12" ht="16.5" customHeight="1" x14ac:dyDescent="0.25">
      <c r="A240" s="110">
        <v>236</v>
      </c>
      <c r="B240" s="95">
        <v>43895</v>
      </c>
      <c r="C240" s="91" t="s">
        <v>9</v>
      </c>
      <c r="D240" s="92" t="s">
        <v>1098</v>
      </c>
      <c r="E240" s="111" t="s">
        <v>1171</v>
      </c>
      <c r="F240" s="112">
        <v>81616667</v>
      </c>
      <c r="G240" s="95">
        <v>44196</v>
      </c>
      <c r="H240" s="113" t="s">
        <v>10</v>
      </c>
      <c r="I240" s="127" t="s">
        <v>1229</v>
      </c>
      <c r="J240" s="5"/>
      <c r="L240" s="8"/>
    </row>
    <row r="241" spans="1:12" ht="16.5" customHeight="1" x14ac:dyDescent="0.25">
      <c r="A241" s="110">
        <v>237</v>
      </c>
      <c r="B241" s="95">
        <v>43894</v>
      </c>
      <c r="C241" s="91" t="s">
        <v>9</v>
      </c>
      <c r="D241" s="92" t="s">
        <v>1099</v>
      </c>
      <c r="E241" s="111" t="s">
        <v>1172</v>
      </c>
      <c r="F241" s="112">
        <v>63000000</v>
      </c>
      <c r="G241" s="95">
        <v>44196</v>
      </c>
      <c r="H241" s="113" t="s">
        <v>10</v>
      </c>
      <c r="I241" s="127" t="s">
        <v>1230</v>
      </c>
      <c r="J241" s="5"/>
      <c r="L241" s="8"/>
    </row>
    <row r="242" spans="1:12" ht="16.5" customHeight="1" x14ac:dyDescent="0.25">
      <c r="A242" s="110">
        <v>238</v>
      </c>
      <c r="B242" s="95">
        <v>43894</v>
      </c>
      <c r="C242" s="91" t="s">
        <v>9</v>
      </c>
      <c r="D242" s="92" t="s">
        <v>1100</v>
      </c>
      <c r="E242" s="111" t="s">
        <v>1154</v>
      </c>
      <c r="F242" s="112">
        <v>55500000</v>
      </c>
      <c r="G242" s="95">
        <v>44196</v>
      </c>
      <c r="H242" s="113" t="s">
        <v>10</v>
      </c>
      <c r="I242" s="127" t="s">
        <v>1231</v>
      </c>
      <c r="J242" s="5"/>
      <c r="L242" s="8"/>
    </row>
    <row r="243" spans="1:12" ht="16.5" customHeight="1" x14ac:dyDescent="0.25">
      <c r="A243" s="110">
        <v>239</v>
      </c>
      <c r="B243" s="95">
        <v>43894</v>
      </c>
      <c r="C243" s="91" t="s">
        <v>9</v>
      </c>
      <c r="D243" s="92" t="s">
        <v>1101</v>
      </c>
      <c r="E243" s="111" t="s">
        <v>1173</v>
      </c>
      <c r="F243" s="112">
        <v>68500000</v>
      </c>
      <c r="G243" s="95">
        <v>44196</v>
      </c>
      <c r="H243" s="113" t="s">
        <v>10</v>
      </c>
      <c r="I243" s="127" t="s">
        <v>1232</v>
      </c>
      <c r="J243" s="5"/>
      <c r="L243" s="8"/>
    </row>
    <row r="244" spans="1:12" ht="16.5" customHeight="1" x14ac:dyDescent="0.25">
      <c r="A244" s="110">
        <v>240</v>
      </c>
      <c r="B244" s="95">
        <v>43895</v>
      </c>
      <c r="C244" s="91" t="s">
        <v>9</v>
      </c>
      <c r="D244" s="92" t="s">
        <v>1102</v>
      </c>
      <c r="E244" s="111" t="s">
        <v>1174</v>
      </c>
      <c r="F244" s="112">
        <v>16861833</v>
      </c>
      <c r="G244" s="95">
        <v>44170</v>
      </c>
      <c r="H244" s="113" t="s">
        <v>10</v>
      </c>
      <c r="I244" s="127" t="s">
        <v>1233</v>
      </c>
      <c r="J244" s="5"/>
      <c r="L244" s="8"/>
    </row>
    <row r="245" spans="1:12" ht="16.5" customHeight="1" x14ac:dyDescent="0.25">
      <c r="A245" s="110">
        <v>241</v>
      </c>
      <c r="B245" s="95">
        <v>43894</v>
      </c>
      <c r="C245" s="91" t="s">
        <v>9</v>
      </c>
      <c r="D245" s="92" t="s">
        <v>1103</v>
      </c>
      <c r="E245" s="111" t="s">
        <v>629</v>
      </c>
      <c r="F245" s="112">
        <v>55500000</v>
      </c>
      <c r="G245" s="95">
        <v>44196</v>
      </c>
      <c r="H245" s="113" t="s">
        <v>10</v>
      </c>
      <c r="I245" s="127" t="s">
        <v>1234</v>
      </c>
      <c r="J245" s="5"/>
      <c r="L245" s="8"/>
    </row>
    <row r="246" spans="1:12" ht="16.5" customHeight="1" x14ac:dyDescent="0.25">
      <c r="A246" s="110">
        <v>242</v>
      </c>
      <c r="B246" s="95">
        <v>43896</v>
      </c>
      <c r="C246" s="91" t="s">
        <v>9</v>
      </c>
      <c r="D246" s="92" t="s">
        <v>1104</v>
      </c>
      <c r="E246" s="111" t="s">
        <v>1175</v>
      </c>
      <c r="F246" s="112">
        <v>207600000</v>
      </c>
      <c r="G246" s="95">
        <v>44261</v>
      </c>
      <c r="H246" s="113" t="s">
        <v>674</v>
      </c>
      <c r="I246" s="127" t="s">
        <v>1235</v>
      </c>
      <c r="J246" s="5"/>
      <c r="L246" s="8"/>
    </row>
    <row r="247" spans="1:12" ht="16.5" customHeight="1" x14ac:dyDescent="0.25">
      <c r="A247" s="110">
        <v>243</v>
      </c>
      <c r="B247" s="95">
        <v>43906</v>
      </c>
      <c r="C247" s="91" t="s">
        <v>9</v>
      </c>
      <c r="D247" s="92" t="s">
        <v>1105</v>
      </c>
      <c r="E247" s="111" t="s">
        <v>1176</v>
      </c>
      <c r="F247" s="112">
        <v>59500000</v>
      </c>
      <c r="G247" s="95">
        <v>44120</v>
      </c>
      <c r="H247" s="113" t="s">
        <v>10</v>
      </c>
      <c r="I247" s="127" t="s">
        <v>1236</v>
      </c>
      <c r="J247" s="5"/>
      <c r="L247" s="8"/>
    </row>
    <row r="248" spans="1:12" ht="16.5" customHeight="1" x14ac:dyDescent="0.25">
      <c r="A248" s="110">
        <v>244</v>
      </c>
      <c r="B248" s="95">
        <v>43894</v>
      </c>
      <c r="C248" s="91" t="s">
        <v>9</v>
      </c>
      <c r="D248" s="92" t="s">
        <v>1106</v>
      </c>
      <c r="E248" s="111" t="s">
        <v>1139</v>
      </c>
      <c r="F248" s="112">
        <v>49600000</v>
      </c>
      <c r="G248" s="95">
        <v>44226</v>
      </c>
      <c r="H248" s="113" t="s">
        <v>10</v>
      </c>
      <c r="I248" s="127" t="s">
        <v>1237</v>
      </c>
      <c r="J248" s="5"/>
      <c r="L248" s="8"/>
    </row>
    <row r="249" spans="1:12" ht="16.5" customHeight="1" x14ac:dyDescent="0.25">
      <c r="A249" s="110">
        <v>245</v>
      </c>
      <c r="B249" s="95">
        <v>43899</v>
      </c>
      <c r="C249" s="91" t="s">
        <v>9</v>
      </c>
      <c r="D249" s="92" t="s">
        <v>1107</v>
      </c>
      <c r="E249" s="111" t="s">
        <v>659</v>
      </c>
      <c r="F249" s="112">
        <v>52725000</v>
      </c>
      <c r="G249" s="95">
        <v>44190</v>
      </c>
      <c r="H249" s="113" t="s">
        <v>10</v>
      </c>
      <c r="I249" s="127" t="s">
        <v>1238</v>
      </c>
      <c r="J249" s="5"/>
      <c r="L249" s="8"/>
    </row>
    <row r="250" spans="1:12" ht="16.5" customHeight="1" x14ac:dyDescent="0.25">
      <c r="A250" s="110">
        <v>246</v>
      </c>
      <c r="B250" s="95">
        <v>43895</v>
      </c>
      <c r="C250" s="91" t="s">
        <v>9</v>
      </c>
      <c r="D250" s="92" t="s">
        <v>1108</v>
      </c>
      <c r="E250" s="111" t="s">
        <v>1177</v>
      </c>
      <c r="F250" s="112">
        <v>70000000</v>
      </c>
      <c r="G250" s="95">
        <v>44196</v>
      </c>
      <c r="H250" s="113" t="s">
        <v>10</v>
      </c>
      <c r="I250" s="127" t="s">
        <v>1239</v>
      </c>
      <c r="J250" s="5"/>
      <c r="L250" s="8"/>
    </row>
    <row r="251" spans="1:12" ht="16.5" customHeight="1" x14ac:dyDescent="0.25">
      <c r="A251" s="110">
        <v>247</v>
      </c>
      <c r="B251" s="95">
        <v>43895</v>
      </c>
      <c r="C251" s="91" t="s">
        <v>9</v>
      </c>
      <c r="D251" s="92" t="s">
        <v>34</v>
      </c>
      <c r="E251" s="111" t="s">
        <v>1178</v>
      </c>
      <c r="F251" s="112">
        <v>62000000</v>
      </c>
      <c r="G251" s="95">
        <v>44196</v>
      </c>
      <c r="H251" s="113" t="s">
        <v>10</v>
      </c>
      <c r="I251" s="127" t="s">
        <v>1240</v>
      </c>
      <c r="J251" s="5"/>
      <c r="L251" s="8"/>
    </row>
    <row r="252" spans="1:12" ht="16.5" customHeight="1" x14ac:dyDescent="0.25">
      <c r="A252" s="110">
        <v>248</v>
      </c>
      <c r="B252" s="95">
        <v>43900</v>
      </c>
      <c r="C252" s="91" t="s">
        <v>9</v>
      </c>
      <c r="D252" s="92" t="s">
        <v>1109</v>
      </c>
      <c r="E252" s="111" t="s">
        <v>1179</v>
      </c>
      <c r="F252" s="112">
        <v>33000000</v>
      </c>
      <c r="G252" s="95">
        <v>44196</v>
      </c>
      <c r="H252" s="113" t="s">
        <v>10</v>
      </c>
      <c r="I252" s="127" t="s">
        <v>1241</v>
      </c>
      <c r="J252" s="5"/>
      <c r="L252" s="8"/>
    </row>
    <row r="253" spans="1:12" ht="16.5" customHeight="1" x14ac:dyDescent="0.25">
      <c r="A253" s="110">
        <v>249</v>
      </c>
      <c r="B253" s="95">
        <v>43901</v>
      </c>
      <c r="C253" s="91" t="s">
        <v>9</v>
      </c>
      <c r="D253" s="92" t="s">
        <v>1390</v>
      </c>
      <c r="E253" s="111" t="s">
        <v>1180</v>
      </c>
      <c r="F253" s="112">
        <v>48960000</v>
      </c>
      <c r="G253" s="95">
        <v>44195</v>
      </c>
      <c r="H253" s="113" t="s">
        <v>10</v>
      </c>
      <c r="I253" s="127" t="s">
        <v>1242</v>
      </c>
      <c r="J253" s="5"/>
      <c r="L253" s="8"/>
    </row>
    <row r="254" spans="1:12" ht="16.5" customHeight="1" x14ac:dyDescent="0.25">
      <c r="A254" s="110">
        <v>250</v>
      </c>
      <c r="B254" s="95">
        <v>43899</v>
      </c>
      <c r="C254" s="91" t="s">
        <v>9</v>
      </c>
      <c r="D254" s="92" t="s">
        <v>1111</v>
      </c>
      <c r="E254" s="111" t="s">
        <v>1181</v>
      </c>
      <c r="F254" s="112">
        <v>33000000</v>
      </c>
      <c r="G254" s="95">
        <v>44196</v>
      </c>
      <c r="H254" s="113" t="s">
        <v>10</v>
      </c>
      <c r="I254" s="127" t="s">
        <v>1243</v>
      </c>
      <c r="J254" s="5"/>
      <c r="L254" s="8"/>
    </row>
    <row r="255" spans="1:12" ht="16.5" customHeight="1" x14ac:dyDescent="0.25">
      <c r="A255" s="110">
        <v>251</v>
      </c>
      <c r="B255" s="95">
        <v>43899</v>
      </c>
      <c r="C255" s="91" t="s">
        <v>9</v>
      </c>
      <c r="D255" s="92" t="s">
        <v>1112</v>
      </c>
      <c r="E255" s="111" t="s">
        <v>629</v>
      </c>
      <c r="F255" s="112">
        <v>55500000</v>
      </c>
      <c r="G255" s="95">
        <v>44196</v>
      </c>
      <c r="H255" s="113" t="s">
        <v>10</v>
      </c>
      <c r="I255" s="127" t="s">
        <v>1244</v>
      </c>
      <c r="J255" s="5"/>
      <c r="L255" s="8"/>
    </row>
    <row r="256" spans="1:12" ht="16.5" customHeight="1" x14ac:dyDescent="0.25">
      <c r="A256" s="110">
        <v>252</v>
      </c>
      <c r="B256" s="95">
        <v>43899</v>
      </c>
      <c r="C256" s="91" t="s">
        <v>9</v>
      </c>
      <c r="D256" s="92" t="s">
        <v>1113</v>
      </c>
      <c r="E256" s="111" t="s">
        <v>1182</v>
      </c>
      <c r="F256" s="112">
        <v>100000000</v>
      </c>
      <c r="G256" s="95">
        <v>44196</v>
      </c>
      <c r="H256" s="113" t="s">
        <v>10</v>
      </c>
      <c r="I256" s="127" t="s">
        <v>1245</v>
      </c>
      <c r="J256" s="5"/>
      <c r="L256" s="8"/>
    </row>
    <row r="257" spans="1:12" ht="16.5" customHeight="1" x14ac:dyDescent="0.25">
      <c r="A257" s="110">
        <v>253</v>
      </c>
      <c r="B257" s="95">
        <v>43900</v>
      </c>
      <c r="C257" s="91" t="s">
        <v>9</v>
      </c>
      <c r="D257" s="92" t="s">
        <v>1114</v>
      </c>
      <c r="E257" s="111" t="s">
        <v>1183</v>
      </c>
      <c r="F257" s="112">
        <v>23100000</v>
      </c>
      <c r="G257" s="95">
        <v>44114</v>
      </c>
      <c r="H257" s="113" t="s">
        <v>10</v>
      </c>
      <c r="I257" s="127" t="s">
        <v>1246</v>
      </c>
      <c r="J257" s="5"/>
      <c r="L257" s="8"/>
    </row>
    <row r="258" spans="1:12" ht="16.5" customHeight="1" x14ac:dyDescent="0.25">
      <c r="A258" s="110">
        <v>254</v>
      </c>
      <c r="B258" s="95">
        <v>43899</v>
      </c>
      <c r="C258" s="91" t="s">
        <v>9</v>
      </c>
      <c r="D258" s="92" t="s">
        <v>1115</v>
      </c>
      <c r="E258" s="111" t="s">
        <v>1184</v>
      </c>
      <c r="F258" s="112">
        <v>68500000</v>
      </c>
      <c r="G258" s="95">
        <v>44196</v>
      </c>
      <c r="H258" s="113" t="s">
        <v>10</v>
      </c>
      <c r="I258" s="127" t="s">
        <v>1247</v>
      </c>
      <c r="J258" s="5"/>
      <c r="L258" s="8"/>
    </row>
    <row r="259" spans="1:12" ht="16.5" customHeight="1" x14ac:dyDescent="0.25">
      <c r="A259" s="110">
        <v>255</v>
      </c>
      <c r="B259" s="95">
        <v>43956</v>
      </c>
      <c r="C259" s="91" t="s">
        <v>9</v>
      </c>
      <c r="D259" s="92" t="s">
        <v>1663</v>
      </c>
      <c r="E259" s="111" t="s">
        <v>1664</v>
      </c>
      <c r="F259" s="112">
        <v>19933333</v>
      </c>
      <c r="G259" s="95">
        <v>44193</v>
      </c>
      <c r="H259" s="113" t="s">
        <v>10</v>
      </c>
      <c r="I259" s="127" t="s">
        <v>2051</v>
      </c>
      <c r="J259" s="5"/>
      <c r="L259" s="8"/>
    </row>
    <row r="260" spans="1:12" ht="16.5" customHeight="1" x14ac:dyDescent="0.25">
      <c r="A260" s="110">
        <v>256</v>
      </c>
      <c r="B260" s="95">
        <v>43927</v>
      </c>
      <c r="C260" s="91" t="s">
        <v>9</v>
      </c>
      <c r="D260" s="92" t="s">
        <v>1391</v>
      </c>
      <c r="E260" s="111" t="s">
        <v>1448</v>
      </c>
      <c r="F260" s="112">
        <v>73040000</v>
      </c>
      <c r="G260" s="95">
        <v>44195</v>
      </c>
      <c r="H260" s="113" t="s">
        <v>10</v>
      </c>
      <c r="I260" s="127" t="s">
        <v>1490</v>
      </c>
      <c r="J260" s="5"/>
      <c r="L260" s="8"/>
    </row>
    <row r="261" spans="1:12" ht="16.5" customHeight="1" x14ac:dyDescent="0.25">
      <c r="A261" s="110">
        <v>257</v>
      </c>
      <c r="B261" s="95">
        <v>43900</v>
      </c>
      <c r="C261" s="91" t="s">
        <v>9</v>
      </c>
      <c r="D261" s="92" t="s">
        <v>1116</v>
      </c>
      <c r="E261" s="111" t="s">
        <v>1185</v>
      </c>
      <c r="F261" s="112">
        <v>77600000</v>
      </c>
      <c r="G261" s="95">
        <v>44196</v>
      </c>
      <c r="H261" s="113" t="s">
        <v>10</v>
      </c>
      <c r="I261" s="127" t="s">
        <v>1248</v>
      </c>
      <c r="J261" s="5"/>
      <c r="L261" s="8"/>
    </row>
    <row r="262" spans="1:12" ht="16.5" customHeight="1" x14ac:dyDescent="0.25">
      <c r="A262" s="110">
        <v>259</v>
      </c>
      <c r="B262" s="95">
        <v>43899</v>
      </c>
      <c r="C262" s="91" t="s">
        <v>9</v>
      </c>
      <c r="D262" s="92" t="s">
        <v>1117</v>
      </c>
      <c r="E262" s="111" t="s">
        <v>1186</v>
      </c>
      <c r="F262" s="112">
        <v>68500000</v>
      </c>
      <c r="G262" s="95">
        <v>44196</v>
      </c>
      <c r="H262" s="113" t="s">
        <v>10</v>
      </c>
      <c r="I262" s="127" t="s">
        <v>1249</v>
      </c>
      <c r="J262" s="5"/>
      <c r="L262" s="8"/>
    </row>
    <row r="263" spans="1:12" ht="16.5" customHeight="1" x14ac:dyDescent="0.25">
      <c r="A263" s="110">
        <v>260</v>
      </c>
      <c r="B263" s="95">
        <v>43899</v>
      </c>
      <c r="C263" s="91" t="s">
        <v>9</v>
      </c>
      <c r="D263" s="92" t="s">
        <v>1118</v>
      </c>
      <c r="E263" s="111" t="s">
        <v>629</v>
      </c>
      <c r="F263" s="112">
        <v>55500000</v>
      </c>
      <c r="G263" s="95">
        <v>44196</v>
      </c>
      <c r="H263" s="113" t="s">
        <v>10</v>
      </c>
      <c r="I263" s="127" t="s">
        <v>1250</v>
      </c>
      <c r="J263" s="5"/>
      <c r="L263" s="8"/>
    </row>
    <row r="264" spans="1:12" ht="16.5" customHeight="1" x14ac:dyDescent="0.25">
      <c r="A264" s="110">
        <v>261</v>
      </c>
      <c r="B264" s="95">
        <v>43899</v>
      </c>
      <c r="C264" s="91" t="s">
        <v>9</v>
      </c>
      <c r="D264" s="92" t="s">
        <v>1119</v>
      </c>
      <c r="E264" s="111" t="s">
        <v>659</v>
      </c>
      <c r="F264" s="112">
        <v>55500000</v>
      </c>
      <c r="G264" s="95">
        <v>44196</v>
      </c>
      <c r="H264" s="113" t="s">
        <v>10</v>
      </c>
      <c r="I264" s="127" t="s">
        <v>1251</v>
      </c>
      <c r="J264" s="5"/>
      <c r="L264" s="8"/>
    </row>
    <row r="265" spans="1:12" ht="16.5" customHeight="1" x14ac:dyDescent="0.25">
      <c r="A265" s="110">
        <v>262</v>
      </c>
      <c r="B265" s="95">
        <v>43900</v>
      </c>
      <c r="C265" s="91" t="s">
        <v>9</v>
      </c>
      <c r="D265" s="92" t="s">
        <v>1317</v>
      </c>
      <c r="E265" s="111" t="s">
        <v>1187</v>
      </c>
      <c r="F265" s="112">
        <v>81000000</v>
      </c>
      <c r="G265" s="95">
        <v>44175</v>
      </c>
      <c r="H265" s="113" t="s">
        <v>10</v>
      </c>
      <c r="I265" s="127" t="s">
        <v>1252</v>
      </c>
      <c r="J265" s="5"/>
      <c r="L265" s="8"/>
    </row>
    <row r="266" spans="1:12" ht="16.5" customHeight="1" x14ac:dyDescent="0.25">
      <c r="A266" s="110">
        <v>264</v>
      </c>
      <c r="B266" s="95">
        <v>43903</v>
      </c>
      <c r="C266" s="91" t="s">
        <v>9</v>
      </c>
      <c r="D266" s="92" t="s">
        <v>1121</v>
      </c>
      <c r="E266" s="111" t="s">
        <v>1188</v>
      </c>
      <c r="F266" s="112">
        <v>68718533</v>
      </c>
      <c r="G266" s="95">
        <v>44196</v>
      </c>
      <c r="H266" s="113" t="s">
        <v>10</v>
      </c>
      <c r="I266" s="127" t="s">
        <v>1253</v>
      </c>
      <c r="J266" s="5"/>
      <c r="L266" s="8"/>
    </row>
    <row r="267" spans="1:12" ht="16.5" customHeight="1" x14ac:dyDescent="0.25">
      <c r="A267" s="110">
        <v>265</v>
      </c>
      <c r="B267" s="95">
        <v>43907</v>
      </c>
      <c r="C267" s="91" t="s">
        <v>9</v>
      </c>
      <c r="D267" s="92" t="s">
        <v>1122</v>
      </c>
      <c r="E267" s="111" t="s">
        <v>1189</v>
      </c>
      <c r="F267" s="112">
        <v>56700000</v>
      </c>
      <c r="G267" s="95">
        <v>44183</v>
      </c>
      <c r="H267" s="113" t="s">
        <v>10</v>
      </c>
      <c r="I267" s="127" t="s">
        <v>1254</v>
      </c>
      <c r="J267" s="5"/>
      <c r="L267" s="8"/>
    </row>
    <row r="268" spans="1:12" ht="16.5" customHeight="1" x14ac:dyDescent="0.25">
      <c r="A268" s="110">
        <v>266</v>
      </c>
      <c r="B268" s="95">
        <v>43906</v>
      </c>
      <c r="C268" s="91" t="s">
        <v>9</v>
      </c>
      <c r="D268" s="92" t="s">
        <v>1123</v>
      </c>
      <c r="E268" s="111" t="s">
        <v>1190</v>
      </c>
      <c r="F268" s="112">
        <v>65982667</v>
      </c>
      <c r="G268" s="95">
        <v>44196</v>
      </c>
      <c r="H268" s="113" t="s">
        <v>10</v>
      </c>
      <c r="I268" s="127" t="s">
        <v>1255</v>
      </c>
      <c r="J268" s="5"/>
      <c r="L268" s="8"/>
    </row>
    <row r="269" spans="1:12" ht="16.5" customHeight="1" x14ac:dyDescent="0.25">
      <c r="A269" s="110">
        <v>267</v>
      </c>
      <c r="B269" s="95">
        <v>43907</v>
      </c>
      <c r="C269" s="91" t="s">
        <v>9</v>
      </c>
      <c r="D269" s="92" t="s">
        <v>1124</v>
      </c>
      <c r="E269" s="111" t="s">
        <v>1449</v>
      </c>
      <c r="F269" s="112">
        <v>65330000</v>
      </c>
      <c r="G269" s="95">
        <v>44196</v>
      </c>
      <c r="H269" s="113" t="s">
        <v>10</v>
      </c>
      <c r="I269" s="127" t="s">
        <v>1256</v>
      </c>
      <c r="J269" s="5"/>
      <c r="L269" s="8"/>
    </row>
    <row r="270" spans="1:12" ht="16.5" customHeight="1" x14ac:dyDescent="0.25">
      <c r="A270" s="110">
        <v>268</v>
      </c>
      <c r="B270" s="95">
        <v>43907</v>
      </c>
      <c r="C270" s="91" t="s">
        <v>9</v>
      </c>
      <c r="D270" s="92" t="s">
        <v>1125</v>
      </c>
      <c r="E270" s="111" t="s">
        <v>1192</v>
      </c>
      <c r="F270" s="112">
        <v>9713333</v>
      </c>
      <c r="G270" s="95">
        <v>43956</v>
      </c>
      <c r="H270" s="113" t="s">
        <v>10</v>
      </c>
      <c r="I270" s="127" t="s">
        <v>1257</v>
      </c>
      <c r="J270" s="5"/>
      <c r="L270" s="8"/>
    </row>
    <row r="271" spans="1:12" ht="16.5" customHeight="1" x14ac:dyDescent="0.25">
      <c r="A271" s="110">
        <v>269</v>
      </c>
      <c r="B271" s="95">
        <v>43907</v>
      </c>
      <c r="C271" s="91" t="s">
        <v>9</v>
      </c>
      <c r="D271" s="92" t="s">
        <v>1126</v>
      </c>
      <c r="E271" s="111" t="s">
        <v>1189</v>
      </c>
      <c r="F271" s="112">
        <v>54000000</v>
      </c>
      <c r="G271" s="95">
        <v>44183</v>
      </c>
      <c r="H271" s="113" t="s">
        <v>10</v>
      </c>
      <c r="I271" s="127" t="s">
        <v>1258</v>
      </c>
      <c r="J271" s="5"/>
      <c r="L271" s="8"/>
    </row>
    <row r="272" spans="1:12" ht="16.5" customHeight="1" x14ac:dyDescent="0.25">
      <c r="A272" s="110">
        <v>270</v>
      </c>
      <c r="B272" s="95">
        <v>43907</v>
      </c>
      <c r="C272" s="91" t="s">
        <v>9</v>
      </c>
      <c r="D272" s="92" t="s">
        <v>1127</v>
      </c>
      <c r="E272" s="111" t="s">
        <v>1193</v>
      </c>
      <c r="F272" s="112">
        <v>30910000</v>
      </c>
      <c r="G272" s="95">
        <v>44196</v>
      </c>
      <c r="H272" s="113" t="s">
        <v>10</v>
      </c>
      <c r="I272" s="127" t="s">
        <v>1259</v>
      </c>
      <c r="J272" s="5"/>
      <c r="L272" s="8"/>
    </row>
    <row r="273" spans="1:12" ht="16.5" customHeight="1" x14ac:dyDescent="0.25">
      <c r="A273" s="110">
        <v>271</v>
      </c>
      <c r="B273" s="95">
        <v>43938</v>
      </c>
      <c r="C273" s="91" t="s">
        <v>9</v>
      </c>
      <c r="D273" s="92" t="s">
        <v>1392</v>
      </c>
      <c r="E273" s="111" t="s">
        <v>945</v>
      </c>
      <c r="F273" s="112">
        <v>46435000</v>
      </c>
      <c r="G273" s="95">
        <v>44196</v>
      </c>
      <c r="H273" s="113" t="s">
        <v>10</v>
      </c>
      <c r="I273" s="127" t="s">
        <v>1491</v>
      </c>
      <c r="J273" s="5"/>
      <c r="L273" s="8"/>
    </row>
    <row r="274" spans="1:12" ht="16.5" customHeight="1" x14ac:dyDescent="0.25">
      <c r="A274" s="110">
        <v>272</v>
      </c>
      <c r="B274" s="95">
        <v>43963</v>
      </c>
      <c r="C274" s="91" t="s">
        <v>9</v>
      </c>
      <c r="D274" s="92" t="s">
        <v>1944</v>
      </c>
      <c r="E274" s="111" t="s">
        <v>945</v>
      </c>
      <c r="F274" s="112">
        <v>41625000</v>
      </c>
      <c r="G274" s="95">
        <v>44193</v>
      </c>
      <c r="H274" s="113" t="s">
        <v>10</v>
      </c>
      <c r="I274" s="127" t="s">
        <v>2052</v>
      </c>
      <c r="J274" s="5"/>
      <c r="L274" s="8"/>
    </row>
    <row r="275" spans="1:12" ht="16.5" customHeight="1" x14ac:dyDescent="0.25">
      <c r="A275" s="110">
        <v>273</v>
      </c>
      <c r="B275" s="95">
        <v>43908</v>
      </c>
      <c r="C275" s="91" t="s">
        <v>9</v>
      </c>
      <c r="D275" s="92" t="s">
        <v>1128</v>
      </c>
      <c r="E275" s="111" t="s">
        <v>1194</v>
      </c>
      <c r="F275" s="112">
        <v>60666667</v>
      </c>
      <c r="G275" s="95">
        <v>44196</v>
      </c>
      <c r="H275" s="113" t="s">
        <v>10</v>
      </c>
      <c r="I275" s="127" t="s">
        <v>1260</v>
      </c>
      <c r="J275" s="5"/>
      <c r="L275" s="8"/>
    </row>
    <row r="276" spans="1:12" ht="16.5" customHeight="1" x14ac:dyDescent="0.25">
      <c r="A276" s="110">
        <v>274</v>
      </c>
      <c r="B276" s="95">
        <v>43971</v>
      </c>
      <c r="C276" s="91" t="s">
        <v>9</v>
      </c>
      <c r="D276" s="92" t="s">
        <v>1730</v>
      </c>
      <c r="E276" s="111" t="s">
        <v>656</v>
      </c>
      <c r="F276" s="112">
        <v>23100000</v>
      </c>
      <c r="G276" s="95">
        <v>44190</v>
      </c>
      <c r="H276" s="113" t="s">
        <v>10</v>
      </c>
      <c r="I276" s="127" t="s">
        <v>2053</v>
      </c>
      <c r="J276" s="5"/>
      <c r="L276" s="8"/>
    </row>
    <row r="277" spans="1:12" ht="16.5" customHeight="1" x14ac:dyDescent="0.25">
      <c r="A277" s="110">
        <v>275</v>
      </c>
      <c r="B277" s="95">
        <v>43963</v>
      </c>
      <c r="C277" s="91" t="s">
        <v>9</v>
      </c>
      <c r="D277" s="92" t="s">
        <v>1681</v>
      </c>
      <c r="E277" s="111" t="s">
        <v>1967</v>
      </c>
      <c r="F277" s="112">
        <v>41625000</v>
      </c>
      <c r="G277" s="95">
        <v>44193</v>
      </c>
      <c r="H277" s="113" t="s">
        <v>10</v>
      </c>
      <c r="I277" s="127" t="s">
        <v>2054</v>
      </c>
      <c r="J277" s="5"/>
      <c r="L277" s="8"/>
    </row>
    <row r="278" spans="1:12" ht="16.5" customHeight="1" x14ac:dyDescent="0.25">
      <c r="A278" s="110">
        <v>276</v>
      </c>
      <c r="B278" s="95">
        <v>43908</v>
      </c>
      <c r="C278" s="91" t="s">
        <v>9</v>
      </c>
      <c r="D278" s="92" t="s">
        <v>1129</v>
      </c>
      <c r="E278" s="111" t="s">
        <v>1195</v>
      </c>
      <c r="F278" s="112">
        <v>60666667</v>
      </c>
      <c r="G278" s="95">
        <v>44196</v>
      </c>
      <c r="H278" s="113" t="s">
        <v>10</v>
      </c>
      <c r="I278" s="127" t="s">
        <v>1261</v>
      </c>
      <c r="J278" s="5"/>
      <c r="L278" s="8"/>
    </row>
    <row r="279" spans="1:12" ht="16.5" customHeight="1" x14ac:dyDescent="0.25">
      <c r="A279" s="110">
        <v>278</v>
      </c>
      <c r="B279" s="95">
        <v>43906</v>
      </c>
      <c r="C279" s="91" t="s">
        <v>9</v>
      </c>
      <c r="D279" s="92" t="s">
        <v>19</v>
      </c>
      <c r="E279" s="111" t="s">
        <v>1196</v>
      </c>
      <c r="F279" s="112">
        <v>52250000</v>
      </c>
      <c r="G279" s="95">
        <v>44196</v>
      </c>
      <c r="H279" s="113" t="s">
        <v>10</v>
      </c>
      <c r="I279" s="127" t="s">
        <v>1262</v>
      </c>
      <c r="J279" s="5"/>
      <c r="L279" s="8"/>
    </row>
    <row r="280" spans="1:12" ht="16.5" customHeight="1" x14ac:dyDescent="0.25">
      <c r="A280" s="110">
        <v>279</v>
      </c>
      <c r="B280" s="95">
        <v>43906</v>
      </c>
      <c r="C280" s="91" t="s">
        <v>9</v>
      </c>
      <c r="D280" s="92" t="s">
        <v>32</v>
      </c>
      <c r="E280" s="111" t="s">
        <v>1197</v>
      </c>
      <c r="F280" s="112">
        <v>57000000</v>
      </c>
      <c r="G280" s="95">
        <v>44196</v>
      </c>
      <c r="H280" s="113" t="s">
        <v>10</v>
      </c>
      <c r="I280" s="127" t="s">
        <v>1263</v>
      </c>
      <c r="J280" s="5"/>
      <c r="L280" s="8"/>
    </row>
    <row r="281" spans="1:12" ht="16.5" customHeight="1" x14ac:dyDescent="0.25">
      <c r="A281" s="110">
        <v>280</v>
      </c>
      <c r="B281" s="95">
        <v>43907</v>
      </c>
      <c r="C281" s="91" t="s">
        <v>9</v>
      </c>
      <c r="D281" s="92" t="s">
        <v>22</v>
      </c>
      <c r="E281" s="111" t="s">
        <v>1198</v>
      </c>
      <c r="F281" s="112">
        <v>42000000</v>
      </c>
      <c r="G281" s="95">
        <v>44121</v>
      </c>
      <c r="H281" s="113" t="s">
        <v>10</v>
      </c>
      <c r="I281" s="127" t="s">
        <v>1264</v>
      </c>
      <c r="J281" s="5"/>
      <c r="L281" s="8"/>
    </row>
    <row r="282" spans="1:12" ht="16.5" customHeight="1" x14ac:dyDescent="0.25">
      <c r="A282" s="110">
        <v>281</v>
      </c>
      <c r="B282" s="95">
        <v>43907</v>
      </c>
      <c r="C282" s="91" t="s">
        <v>9</v>
      </c>
      <c r="D282" s="92" t="s">
        <v>1130</v>
      </c>
      <c r="E282" s="111" t="s">
        <v>1199</v>
      </c>
      <c r="F282" s="112">
        <v>21000000</v>
      </c>
      <c r="G282" s="95">
        <v>44122</v>
      </c>
      <c r="H282" s="113" t="s">
        <v>10</v>
      </c>
      <c r="I282" s="127" t="s">
        <v>1265</v>
      </c>
      <c r="J282" s="5"/>
      <c r="L282" s="8"/>
    </row>
    <row r="283" spans="1:12" ht="16.5" customHeight="1" x14ac:dyDescent="0.25">
      <c r="A283" s="110">
        <v>282</v>
      </c>
      <c r="B283" s="95">
        <v>43908</v>
      </c>
      <c r="C283" s="91" t="s">
        <v>9</v>
      </c>
      <c r="D283" s="92" t="s">
        <v>1131</v>
      </c>
      <c r="E283" s="111" t="s">
        <v>1200</v>
      </c>
      <c r="F283" s="112">
        <v>66500000</v>
      </c>
      <c r="G283" s="95">
        <v>44196</v>
      </c>
      <c r="H283" s="113" t="s">
        <v>10</v>
      </c>
      <c r="I283" s="127" t="s">
        <v>1266</v>
      </c>
      <c r="J283" s="5"/>
      <c r="L283" s="8"/>
    </row>
    <row r="284" spans="1:12" ht="16.5" customHeight="1" x14ac:dyDescent="0.25">
      <c r="A284" s="110">
        <v>283</v>
      </c>
      <c r="B284" s="95">
        <v>43907</v>
      </c>
      <c r="C284" s="91" t="s">
        <v>9</v>
      </c>
      <c r="D284" s="92" t="s">
        <v>1132</v>
      </c>
      <c r="E284" s="111" t="s">
        <v>1201</v>
      </c>
      <c r="F284" s="112">
        <v>61200000</v>
      </c>
      <c r="G284" s="95">
        <v>44183</v>
      </c>
      <c r="H284" s="113" t="s">
        <v>10</v>
      </c>
      <c r="I284" s="127" t="s">
        <v>1267</v>
      </c>
      <c r="J284" s="5"/>
      <c r="L284" s="8"/>
    </row>
    <row r="285" spans="1:12" ht="16.5" customHeight="1" x14ac:dyDescent="0.25">
      <c r="A285" s="110">
        <v>284</v>
      </c>
      <c r="B285" s="95">
        <v>43908</v>
      </c>
      <c r="C285" s="91" t="s">
        <v>9</v>
      </c>
      <c r="D285" s="92" t="s">
        <v>1133</v>
      </c>
      <c r="E285" s="111" t="s">
        <v>1202</v>
      </c>
      <c r="F285" s="112">
        <v>31500000</v>
      </c>
      <c r="G285" s="95">
        <v>44184</v>
      </c>
      <c r="H285" s="113" t="s">
        <v>10</v>
      </c>
      <c r="I285" s="127" t="s">
        <v>1268</v>
      </c>
      <c r="J285" s="5"/>
      <c r="L285" s="8"/>
    </row>
    <row r="286" spans="1:12" ht="16.5" customHeight="1" x14ac:dyDescent="0.25">
      <c r="A286" s="110">
        <v>285</v>
      </c>
      <c r="B286" s="95">
        <v>43907</v>
      </c>
      <c r="C286" s="91" t="s">
        <v>9</v>
      </c>
      <c r="D286" s="92" t="s">
        <v>1134</v>
      </c>
      <c r="E286" s="111" t="s">
        <v>1203</v>
      </c>
      <c r="F286" s="112">
        <v>71250000</v>
      </c>
      <c r="G286" s="95">
        <v>44196</v>
      </c>
      <c r="H286" s="113" t="s">
        <v>10</v>
      </c>
      <c r="I286" s="127" t="s">
        <v>1269</v>
      </c>
      <c r="J286" s="5"/>
      <c r="L286" s="8"/>
    </row>
    <row r="287" spans="1:12" ht="16.5" customHeight="1" x14ac:dyDescent="0.25">
      <c r="A287" s="110">
        <v>286</v>
      </c>
      <c r="B287" s="95">
        <v>43926</v>
      </c>
      <c r="C287" s="91" t="s">
        <v>9</v>
      </c>
      <c r="D287" s="92" t="s">
        <v>1393</v>
      </c>
      <c r="E287" s="111" t="s">
        <v>1450</v>
      </c>
      <c r="F287" s="112">
        <v>39600000</v>
      </c>
      <c r="G287" s="95">
        <v>44196</v>
      </c>
      <c r="H287" s="113" t="s">
        <v>10</v>
      </c>
      <c r="I287" s="127" t="s">
        <v>1492</v>
      </c>
      <c r="J287" s="5"/>
      <c r="L287" s="8"/>
    </row>
    <row r="288" spans="1:12" ht="16.5" customHeight="1" x14ac:dyDescent="0.25">
      <c r="A288" s="110">
        <v>287</v>
      </c>
      <c r="B288" s="95">
        <v>43938</v>
      </c>
      <c r="C288" s="91" t="s">
        <v>9</v>
      </c>
      <c r="D288" s="92" t="s">
        <v>1394</v>
      </c>
      <c r="E288" s="111" t="s">
        <v>1189</v>
      </c>
      <c r="F288" s="112">
        <v>50200000</v>
      </c>
      <c r="G288" s="95">
        <v>44196</v>
      </c>
      <c r="H288" s="113" t="s">
        <v>10</v>
      </c>
      <c r="I288" s="127" t="s">
        <v>1493</v>
      </c>
      <c r="J288" s="5"/>
      <c r="L288" s="8"/>
    </row>
    <row r="289" spans="1:12" ht="16.5" customHeight="1" x14ac:dyDescent="0.25">
      <c r="A289" s="110">
        <v>288</v>
      </c>
      <c r="B289" s="95">
        <v>43908</v>
      </c>
      <c r="C289" s="91" t="s">
        <v>9</v>
      </c>
      <c r="D289" s="92" t="s">
        <v>1135</v>
      </c>
      <c r="E289" s="111" t="s">
        <v>1204</v>
      </c>
      <c r="F289" s="112">
        <v>104500000</v>
      </c>
      <c r="G289" s="95">
        <v>44196</v>
      </c>
      <c r="H289" s="113" t="s">
        <v>10</v>
      </c>
      <c r="I289" s="127" t="s">
        <v>1270</v>
      </c>
      <c r="J289" s="5"/>
      <c r="L289" s="8"/>
    </row>
    <row r="290" spans="1:12" ht="16.5" customHeight="1" x14ac:dyDescent="0.25">
      <c r="A290" s="110">
        <v>289</v>
      </c>
      <c r="B290" s="95">
        <v>43924</v>
      </c>
      <c r="C290" s="91" t="s">
        <v>9</v>
      </c>
      <c r="D290" s="92" t="s">
        <v>125</v>
      </c>
      <c r="E290" s="111" t="s">
        <v>1451</v>
      </c>
      <c r="F290" s="112">
        <v>62265333</v>
      </c>
      <c r="G290" s="95">
        <v>44196</v>
      </c>
      <c r="H290" s="113" t="s">
        <v>10</v>
      </c>
      <c r="I290" s="127" t="s">
        <v>1494</v>
      </c>
      <c r="J290" s="5"/>
      <c r="L290" s="8"/>
    </row>
    <row r="291" spans="1:12" ht="16.5" customHeight="1" x14ac:dyDescent="0.25">
      <c r="A291" s="110">
        <v>290</v>
      </c>
      <c r="B291" s="95">
        <v>43928</v>
      </c>
      <c r="C291" s="91" t="s">
        <v>9</v>
      </c>
      <c r="D291" s="92" t="s">
        <v>1395</v>
      </c>
      <c r="E291" s="111" t="s">
        <v>1150</v>
      </c>
      <c r="F291" s="112">
        <v>61160000</v>
      </c>
      <c r="G291" s="95">
        <v>44196</v>
      </c>
      <c r="H291" s="113" t="s">
        <v>10</v>
      </c>
      <c r="I291" s="127" t="s">
        <v>1495</v>
      </c>
      <c r="J291" s="5"/>
      <c r="L291" s="8"/>
    </row>
    <row r="292" spans="1:12" ht="16.5" customHeight="1" x14ac:dyDescent="0.25">
      <c r="A292" s="110">
        <v>291</v>
      </c>
      <c r="B292" s="95">
        <v>43924</v>
      </c>
      <c r="C292" s="91" t="s">
        <v>9</v>
      </c>
      <c r="D292" s="92" t="s">
        <v>28</v>
      </c>
      <c r="E292" s="111" t="s">
        <v>1449</v>
      </c>
      <c r="F292" s="112">
        <v>61391667</v>
      </c>
      <c r="G292" s="95">
        <v>44196</v>
      </c>
      <c r="H292" s="113" t="s">
        <v>10</v>
      </c>
      <c r="I292" s="127" t="s">
        <v>1496</v>
      </c>
      <c r="J292" s="5"/>
      <c r="L292" s="8"/>
    </row>
    <row r="293" spans="1:12" ht="16.5" customHeight="1" x14ac:dyDescent="0.25">
      <c r="A293" s="110">
        <v>292</v>
      </c>
      <c r="B293" s="95">
        <v>43929</v>
      </c>
      <c r="C293" s="91" t="s">
        <v>9</v>
      </c>
      <c r="D293" s="92" t="s">
        <v>1396</v>
      </c>
      <c r="E293" s="111" t="s">
        <v>1190</v>
      </c>
      <c r="F293" s="112">
        <v>64000000</v>
      </c>
      <c r="G293" s="95">
        <v>44178</v>
      </c>
      <c r="H293" s="113" t="s">
        <v>10</v>
      </c>
      <c r="I293" s="127" t="s">
        <v>1497</v>
      </c>
      <c r="J293" s="5"/>
      <c r="L293" s="8"/>
    </row>
    <row r="294" spans="1:12" ht="16.5" customHeight="1" x14ac:dyDescent="0.25">
      <c r="A294" s="110">
        <v>293</v>
      </c>
      <c r="B294" s="95">
        <v>43909</v>
      </c>
      <c r="C294" s="91" t="s">
        <v>9</v>
      </c>
      <c r="D294" s="92" t="s">
        <v>1136</v>
      </c>
      <c r="E294" s="111" t="s">
        <v>597</v>
      </c>
      <c r="F294" s="112">
        <v>49600000</v>
      </c>
      <c r="G294" s="95">
        <v>44158</v>
      </c>
      <c r="H294" s="113" t="s">
        <v>10</v>
      </c>
      <c r="I294" s="127" t="s">
        <v>1271</v>
      </c>
      <c r="J294" s="5"/>
      <c r="L294" s="8"/>
    </row>
    <row r="295" spans="1:12" ht="16.5" customHeight="1" x14ac:dyDescent="0.25">
      <c r="A295" s="110">
        <v>294</v>
      </c>
      <c r="B295" s="95">
        <v>43909</v>
      </c>
      <c r="C295" s="91" t="s">
        <v>9</v>
      </c>
      <c r="D295" s="92" t="s">
        <v>2262</v>
      </c>
      <c r="E295" s="111" t="s">
        <v>1205</v>
      </c>
      <c r="F295" s="112">
        <v>123200000</v>
      </c>
      <c r="G295" s="95">
        <v>44248</v>
      </c>
      <c r="H295" s="113" t="s">
        <v>674</v>
      </c>
      <c r="I295" s="127" t="s">
        <v>1272</v>
      </c>
      <c r="J295" s="5"/>
      <c r="L295" s="8"/>
    </row>
    <row r="296" spans="1:12" ht="16.5" customHeight="1" x14ac:dyDescent="0.25">
      <c r="A296" s="110">
        <v>295</v>
      </c>
      <c r="B296" s="95">
        <v>43936</v>
      </c>
      <c r="C296" s="91" t="s">
        <v>9</v>
      </c>
      <c r="D296" s="92" t="s">
        <v>1397</v>
      </c>
      <c r="E296" s="111" t="s">
        <v>668</v>
      </c>
      <c r="F296" s="112">
        <v>51200000</v>
      </c>
      <c r="G296" s="95">
        <v>44196</v>
      </c>
      <c r="H296" s="113" t="s">
        <v>10</v>
      </c>
      <c r="I296" s="127" t="s">
        <v>1498</v>
      </c>
      <c r="J296" s="5"/>
      <c r="L296" s="8"/>
    </row>
    <row r="297" spans="1:12" ht="16.5" customHeight="1" x14ac:dyDescent="0.25">
      <c r="A297" s="110">
        <v>296</v>
      </c>
      <c r="B297" s="95">
        <v>43923</v>
      </c>
      <c r="C297" s="91" t="s">
        <v>9</v>
      </c>
      <c r="D297" s="92" t="s">
        <v>21</v>
      </c>
      <c r="E297" s="111" t="s">
        <v>1449</v>
      </c>
      <c r="F297" s="112">
        <v>61391667</v>
      </c>
      <c r="G297" s="95">
        <v>44196</v>
      </c>
      <c r="H297" s="113" t="s">
        <v>10</v>
      </c>
      <c r="I297" s="127" t="s">
        <v>1499</v>
      </c>
      <c r="J297" s="5"/>
      <c r="L297" s="8"/>
    </row>
    <row r="298" spans="1:12" ht="16.5" customHeight="1" x14ac:dyDescent="0.25">
      <c r="A298" s="110">
        <v>297</v>
      </c>
      <c r="B298" s="95">
        <v>43924</v>
      </c>
      <c r="C298" s="91" t="s">
        <v>9</v>
      </c>
      <c r="D298" s="92" t="s">
        <v>1398</v>
      </c>
      <c r="E298" s="111" t="s">
        <v>1452</v>
      </c>
      <c r="F298" s="112">
        <v>70666667</v>
      </c>
      <c r="G298" s="95">
        <v>44196</v>
      </c>
      <c r="H298" s="113" t="s">
        <v>10</v>
      </c>
      <c r="I298" s="127" t="s">
        <v>1500</v>
      </c>
      <c r="J298" s="5"/>
      <c r="L298" s="8"/>
    </row>
    <row r="299" spans="1:12" ht="16.5" customHeight="1" x14ac:dyDescent="0.25">
      <c r="A299" s="110">
        <v>298</v>
      </c>
      <c r="B299" s="95">
        <v>43922</v>
      </c>
      <c r="C299" s="91" t="s">
        <v>9</v>
      </c>
      <c r="D299" s="92" t="s">
        <v>1399</v>
      </c>
      <c r="E299" s="111" t="s">
        <v>1453</v>
      </c>
      <c r="F299" s="112">
        <v>49950000</v>
      </c>
      <c r="G299" s="95">
        <v>44196</v>
      </c>
      <c r="H299" s="113" t="s">
        <v>10</v>
      </c>
      <c r="I299" s="127" t="s">
        <v>1501</v>
      </c>
      <c r="J299" s="5"/>
      <c r="L299" s="8"/>
    </row>
    <row r="300" spans="1:12" ht="16.5" customHeight="1" x14ac:dyDescent="0.25">
      <c r="A300" s="110">
        <v>299</v>
      </c>
      <c r="B300" s="95">
        <v>43923</v>
      </c>
      <c r="C300" s="91" t="s">
        <v>9</v>
      </c>
      <c r="D300" s="92" t="s">
        <v>1400</v>
      </c>
      <c r="E300" s="111" t="s">
        <v>629</v>
      </c>
      <c r="F300" s="112">
        <v>49950000</v>
      </c>
      <c r="G300" s="95">
        <v>44196</v>
      </c>
      <c r="H300" s="113" t="s">
        <v>10</v>
      </c>
      <c r="I300" s="127" t="s">
        <v>1502</v>
      </c>
      <c r="J300" s="5"/>
      <c r="L300" s="8"/>
    </row>
    <row r="301" spans="1:12" ht="16.5" customHeight="1" x14ac:dyDescent="0.25">
      <c r="A301" s="110">
        <v>301</v>
      </c>
      <c r="B301" s="95">
        <v>43924</v>
      </c>
      <c r="C301" s="91" t="s">
        <v>9</v>
      </c>
      <c r="D301" s="92" t="s">
        <v>1401</v>
      </c>
      <c r="E301" s="111" t="s">
        <v>597</v>
      </c>
      <c r="F301" s="112">
        <v>60346667</v>
      </c>
      <c r="G301" s="95">
        <v>44223</v>
      </c>
      <c r="H301" s="113" t="s">
        <v>10</v>
      </c>
      <c r="I301" s="127" t="s">
        <v>1503</v>
      </c>
      <c r="J301" s="5"/>
      <c r="L301" s="8"/>
    </row>
    <row r="302" spans="1:12" ht="16.5" customHeight="1" x14ac:dyDescent="0.25">
      <c r="A302" s="110">
        <v>303</v>
      </c>
      <c r="B302" s="95">
        <v>43924</v>
      </c>
      <c r="C302" s="91" t="s">
        <v>9</v>
      </c>
      <c r="D302" s="92" t="s">
        <v>1402</v>
      </c>
      <c r="E302" s="111" t="s">
        <v>1454</v>
      </c>
      <c r="F302" s="112">
        <v>14937040</v>
      </c>
      <c r="G302" s="95">
        <v>44049</v>
      </c>
      <c r="H302" s="113" t="s">
        <v>10</v>
      </c>
      <c r="I302" s="127" t="s">
        <v>1504</v>
      </c>
      <c r="J302" s="5"/>
      <c r="L302" s="8"/>
    </row>
    <row r="303" spans="1:12" ht="16.5" customHeight="1" x14ac:dyDescent="0.25">
      <c r="A303" s="110">
        <v>304</v>
      </c>
      <c r="B303" s="95">
        <v>43928</v>
      </c>
      <c r="C303" s="91" t="s">
        <v>9</v>
      </c>
      <c r="D303" s="92" t="s">
        <v>1403</v>
      </c>
      <c r="E303" s="111" t="s">
        <v>1455</v>
      </c>
      <c r="F303" s="112">
        <v>52600000</v>
      </c>
      <c r="G303" s="95">
        <v>44196</v>
      </c>
      <c r="H303" s="113" t="s">
        <v>10</v>
      </c>
      <c r="I303" s="127" t="s">
        <v>1505</v>
      </c>
      <c r="J303" s="5"/>
      <c r="L303" s="8"/>
    </row>
    <row r="304" spans="1:12" ht="16.5" customHeight="1" x14ac:dyDescent="0.25">
      <c r="A304" s="110">
        <v>305</v>
      </c>
      <c r="B304" s="95">
        <v>43977</v>
      </c>
      <c r="C304" s="91" t="s">
        <v>9</v>
      </c>
      <c r="D304" s="92" t="s">
        <v>1945</v>
      </c>
      <c r="E304" s="111" t="s">
        <v>1968</v>
      </c>
      <c r="F304" s="112">
        <v>50503333</v>
      </c>
      <c r="G304" s="95">
        <v>44196</v>
      </c>
      <c r="H304" s="113" t="s">
        <v>10</v>
      </c>
      <c r="I304" s="127" t="s">
        <v>2055</v>
      </c>
      <c r="J304" s="5"/>
      <c r="L304" s="8"/>
    </row>
    <row r="305" spans="1:12" ht="16.5" customHeight="1" x14ac:dyDescent="0.25">
      <c r="A305" s="110">
        <v>306</v>
      </c>
      <c r="B305" s="95">
        <v>43936</v>
      </c>
      <c r="C305" s="91" t="s">
        <v>9</v>
      </c>
      <c r="D305" s="92" t="s">
        <v>1404</v>
      </c>
      <c r="E305" s="111" t="s">
        <v>1456</v>
      </c>
      <c r="F305" s="112">
        <v>55600000</v>
      </c>
      <c r="G305" s="95">
        <v>44180</v>
      </c>
      <c r="H305" s="113" t="s">
        <v>10</v>
      </c>
      <c r="I305" s="127" t="s">
        <v>1506</v>
      </c>
      <c r="J305" s="5"/>
      <c r="L305" s="8"/>
    </row>
    <row r="306" spans="1:12" ht="16.5" customHeight="1" x14ac:dyDescent="0.25">
      <c r="A306" s="110">
        <v>307</v>
      </c>
      <c r="B306" s="95">
        <v>43927</v>
      </c>
      <c r="C306" s="91" t="s">
        <v>9</v>
      </c>
      <c r="D306" s="92" t="s">
        <v>1405</v>
      </c>
      <c r="E306" s="111" t="s">
        <v>1139</v>
      </c>
      <c r="F306" s="112">
        <v>49600000</v>
      </c>
      <c r="G306" s="95">
        <v>44170</v>
      </c>
      <c r="H306" s="113" t="s">
        <v>10</v>
      </c>
      <c r="I306" s="127" t="s">
        <v>1507</v>
      </c>
      <c r="J306" s="5"/>
      <c r="L306" s="8"/>
    </row>
    <row r="307" spans="1:12" ht="16.5" customHeight="1" x14ac:dyDescent="0.25">
      <c r="A307" s="110">
        <v>309</v>
      </c>
      <c r="B307" s="95">
        <v>43927</v>
      </c>
      <c r="C307" s="91" t="s">
        <v>9</v>
      </c>
      <c r="D307" s="92" t="s">
        <v>36</v>
      </c>
      <c r="E307" s="111" t="s">
        <v>1457</v>
      </c>
      <c r="F307" s="112">
        <v>42900000</v>
      </c>
      <c r="G307" s="95">
        <v>44111</v>
      </c>
      <c r="H307" s="113" t="s">
        <v>10</v>
      </c>
      <c r="I307" s="127" t="s">
        <v>1508</v>
      </c>
      <c r="J307" s="5"/>
      <c r="L307" s="8"/>
    </row>
    <row r="308" spans="1:12" ht="16.5" customHeight="1" x14ac:dyDescent="0.25">
      <c r="A308" s="110">
        <v>310</v>
      </c>
      <c r="B308" s="95">
        <v>43924</v>
      </c>
      <c r="C308" s="91" t="s">
        <v>9</v>
      </c>
      <c r="D308" s="92" t="s">
        <v>1406</v>
      </c>
      <c r="E308" s="111" t="s">
        <v>1445</v>
      </c>
      <c r="F308" s="112">
        <v>55600000</v>
      </c>
      <c r="G308" s="95">
        <v>44171</v>
      </c>
      <c r="H308" s="113" t="s">
        <v>10</v>
      </c>
      <c r="I308" s="127" t="s">
        <v>1509</v>
      </c>
      <c r="J308" s="5"/>
      <c r="L308" s="8"/>
    </row>
    <row r="309" spans="1:12" ht="16.5" customHeight="1" x14ac:dyDescent="0.25">
      <c r="A309" s="110">
        <v>311</v>
      </c>
      <c r="B309" s="95">
        <v>43922</v>
      </c>
      <c r="C309" s="91" t="s">
        <v>9</v>
      </c>
      <c r="D309" s="92" t="s">
        <v>1946</v>
      </c>
      <c r="E309" s="111" t="s">
        <v>1458</v>
      </c>
      <c r="F309" s="112">
        <v>81400000</v>
      </c>
      <c r="G309" s="95">
        <v>44196</v>
      </c>
      <c r="H309" s="113" t="s">
        <v>10</v>
      </c>
      <c r="I309" s="127" t="s">
        <v>1510</v>
      </c>
      <c r="J309" s="5"/>
      <c r="L309" s="8"/>
    </row>
    <row r="310" spans="1:12" ht="16.5" customHeight="1" x14ac:dyDescent="0.25">
      <c r="A310" s="110">
        <v>312</v>
      </c>
      <c r="B310" s="95">
        <v>43936</v>
      </c>
      <c r="C310" s="91" t="s">
        <v>9</v>
      </c>
      <c r="D310" s="92" t="s">
        <v>1408</v>
      </c>
      <c r="E310" s="111" t="s">
        <v>1459</v>
      </c>
      <c r="F310" s="112">
        <v>54085160</v>
      </c>
      <c r="G310" s="95">
        <v>43988</v>
      </c>
      <c r="H310" s="113" t="s">
        <v>674</v>
      </c>
      <c r="I310" s="127" t="s">
        <v>1511</v>
      </c>
      <c r="J310" s="5"/>
      <c r="L310" s="8"/>
    </row>
    <row r="311" spans="1:12" ht="16.5" customHeight="1" x14ac:dyDescent="0.25">
      <c r="A311" s="110">
        <v>313</v>
      </c>
      <c r="B311" s="95">
        <v>43923</v>
      </c>
      <c r="C311" s="91" t="s">
        <v>9</v>
      </c>
      <c r="D311" s="92" t="s">
        <v>1409</v>
      </c>
      <c r="E311" s="111" t="s">
        <v>1460</v>
      </c>
      <c r="F311" s="112">
        <v>281490826</v>
      </c>
      <c r="G311" s="95">
        <v>44196</v>
      </c>
      <c r="H311" s="113" t="s">
        <v>674</v>
      </c>
      <c r="I311" s="127" t="s">
        <v>1512</v>
      </c>
      <c r="J311" s="5"/>
      <c r="L311" s="8"/>
    </row>
    <row r="312" spans="1:12" ht="16.5" customHeight="1" x14ac:dyDescent="0.25">
      <c r="A312" s="110">
        <v>313</v>
      </c>
      <c r="B312" s="95">
        <v>43923</v>
      </c>
      <c r="C312" s="91" t="s">
        <v>9</v>
      </c>
      <c r="D312" s="92" t="s">
        <v>1409</v>
      </c>
      <c r="E312" s="111" t="s">
        <v>1460</v>
      </c>
      <c r="F312" s="112">
        <v>270231192</v>
      </c>
      <c r="G312" s="95">
        <v>44196</v>
      </c>
      <c r="H312" s="113" t="s">
        <v>10</v>
      </c>
      <c r="I312" s="127" t="s">
        <v>1512</v>
      </c>
      <c r="J312" s="5"/>
      <c r="L312" s="8"/>
    </row>
    <row r="313" spans="1:12" ht="16.5" customHeight="1" x14ac:dyDescent="0.25">
      <c r="A313" s="110">
        <v>314</v>
      </c>
      <c r="B313" s="95">
        <v>43929</v>
      </c>
      <c r="C313" s="91" t="s">
        <v>9</v>
      </c>
      <c r="D313" s="92" t="s">
        <v>1410</v>
      </c>
      <c r="E313" s="111" t="s">
        <v>1201</v>
      </c>
      <c r="F313" s="112">
        <v>43666667</v>
      </c>
      <c r="G313" s="95">
        <v>44196</v>
      </c>
      <c r="H313" s="113" t="s">
        <v>10</v>
      </c>
      <c r="I313" s="127" t="s">
        <v>1513</v>
      </c>
      <c r="J313" s="5"/>
      <c r="L313" s="8"/>
    </row>
    <row r="314" spans="1:12" ht="16.5" customHeight="1" x14ac:dyDescent="0.25">
      <c r="A314" s="110">
        <v>315</v>
      </c>
      <c r="B314" s="95">
        <v>43923</v>
      </c>
      <c r="C314" s="91" t="s">
        <v>9</v>
      </c>
      <c r="D314" s="92" t="s">
        <v>1411</v>
      </c>
      <c r="E314" s="111" t="s">
        <v>1461</v>
      </c>
      <c r="F314" s="112">
        <v>81000000</v>
      </c>
      <c r="G314" s="95">
        <v>44196</v>
      </c>
      <c r="H314" s="113" t="s">
        <v>10</v>
      </c>
      <c r="I314" s="127" t="s">
        <v>1514</v>
      </c>
      <c r="J314" s="5"/>
      <c r="L314" s="8"/>
    </row>
    <row r="315" spans="1:12" ht="16.5" customHeight="1" x14ac:dyDescent="0.25">
      <c r="A315" s="110">
        <v>316</v>
      </c>
      <c r="B315" s="95">
        <v>43928</v>
      </c>
      <c r="C315" s="91" t="s">
        <v>9</v>
      </c>
      <c r="D315" s="92" t="s">
        <v>2197</v>
      </c>
      <c r="E315" s="111" t="s">
        <v>1462</v>
      </c>
      <c r="F315" s="112">
        <v>70133333</v>
      </c>
      <c r="G315" s="95">
        <v>44196</v>
      </c>
      <c r="H315" s="113" t="s">
        <v>10</v>
      </c>
      <c r="I315" s="127" t="s">
        <v>1515</v>
      </c>
      <c r="J315" s="5"/>
      <c r="L315" s="8"/>
    </row>
    <row r="316" spans="1:12" ht="16.5" customHeight="1" x14ac:dyDescent="0.25">
      <c r="A316" s="110">
        <v>317</v>
      </c>
      <c r="B316" s="95">
        <v>43934</v>
      </c>
      <c r="C316" s="91" t="s">
        <v>9</v>
      </c>
      <c r="D316" s="92" t="s">
        <v>1413</v>
      </c>
      <c r="E316" s="111" t="s">
        <v>1150</v>
      </c>
      <c r="F316" s="112">
        <v>55600000</v>
      </c>
      <c r="G316" s="95">
        <v>44179</v>
      </c>
      <c r="H316" s="113" t="s">
        <v>10</v>
      </c>
      <c r="I316" s="127" t="s">
        <v>1516</v>
      </c>
      <c r="J316" s="5"/>
      <c r="L316" s="8"/>
    </row>
    <row r="317" spans="1:12" ht="16.5" customHeight="1" x14ac:dyDescent="0.25">
      <c r="A317" s="110">
        <v>318</v>
      </c>
      <c r="B317" s="95">
        <v>43929</v>
      </c>
      <c r="C317" s="91" t="s">
        <v>9</v>
      </c>
      <c r="D317" s="92" t="s">
        <v>1414</v>
      </c>
      <c r="E317" s="111" t="s">
        <v>1463</v>
      </c>
      <c r="F317" s="112">
        <v>56000000</v>
      </c>
      <c r="G317" s="95">
        <v>44148</v>
      </c>
      <c r="H317" s="113" t="s">
        <v>10</v>
      </c>
      <c r="I317" s="127" t="s">
        <v>1517</v>
      </c>
      <c r="J317" s="5"/>
      <c r="L317" s="8"/>
    </row>
    <row r="318" spans="1:12" ht="16.5" customHeight="1" x14ac:dyDescent="0.25">
      <c r="A318" s="110">
        <v>319</v>
      </c>
      <c r="B318" s="95">
        <v>43934</v>
      </c>
      <c r="C318" s="91" t="s">
        <v>9</v>
      </c>
      <c r="D318" s="92" t="s">
        <v>1415</v>
      </c>
      <c r="E318" s="111" t="s">
        <v>1464</v>
      </c>
      <c r="F318" s="112">
        <v>51200000</v>
      </c>
      <c r="G318" s="95">
        <v>44196</v>
      </c>
      <c r="H318" s="113" t="s">
        <v>10</v>
      </c>
      <c r="I318" s="127" t="s">
        <v>1518</v>
      </c>
      <c r="J318" s="5"/>
      <c r="L318" s="8"/>
    </row>
    <row r="319" spans="1:12" ht="16.5" customHeight="1" x14ac:dyDescent="0.25">
      <c r="A319" s="110">
        <v>320</v>
      </c>
      <c r="B319" s="95">
        <v>43927</v>
      </c>
      <c r="C319" s="91" t="s">
        <v>9</v>
      </c>
      <c r="D319" s="92" t="s">
        <v>1416</v>
      </c>
      <c r="E319" s="111" t="s">
        <v>1465</v>
      </c>
      <c r="F319" s="112">
        <v>54000000</v>
      </c>
      <c r="G319" s="95">
        <v>44196</v>
      </c>
      <c r="H319" s="113" t="s">
        <v>10</v>
      </c>
      <c r="I319" s="127" t="s">
        <v>1519</v>
      </c>
      <c r="J319" s="5"/>
      <c r="L319" s="8"/>
    </row>
    <row r="320" spans="1:12" ht="16.5" customHeight="1" x14ac:dyDescent="0.25">
      <c r="A320" s="110">
        <v>321</v>
      </c>
      <c r="B320" s="95">
        <v>43924</v>
      </c>
      <c r="C320" s="91" t="s">
        <v>9</v>
      </c>
      <c r="D320" s="92" t="s">
        <v>1417</v>
      </c>
      <c r="E320" s="111" t="s">
        <v>4584</v>
      </c>
      <c r="F320" s="112">
        <v>90589428</v>
      </c>
      <c r="G320" s="95">
        <v>44202</v>
      </c>
      <c r="H320" s="113" t="s">
        <v>674</v>
      </c>
      <c r="I320" s="127" t="s">
        <v>1520</v>
      </c>
      <c r="J320" s="5"/>
      <c r="L320" s="8"/>
    </row>
    <row r="321" spans="1:12" ht="16.5" customHeight="1" x14ac:dyDescent="0.25">
      <c r="A321" s="110">
        <v>322</v>
      </c>
      <c r="B321" s="95">
        <v>43929</v>
      </c>
      <c r="C321" s="91" t="s">
        <v>9</v>
      </c>
      <c r="D321" s="92" t="s">
        <v>1418</v>
      </c>
      <c r="E321" s="111" t="s">
        <v>1467</v>
      </c>
      <c r="F321" s="112">
        <v>72000000</v>
      </c>
      <c r="G321" s="95">
        <v>44196</v>
      </c>
      <c r="H321" s="113" t="s">
        <v>10</v>
      </c>
      <c r="I321" s="127" t="s">
        <v>1521</v>
      </c>
      <c r="J321" s="5"/>
      <c r="L321" s="8"/>
    </row>
    <row r="322" spans="1:12" ht="16.5" customHeight="1" x14ac:dyDescent="0.25">
      <c r="A322" s="110">
        <v>323</v>
      </c>
      <c r="B322" s="95">
        <v>43929</v>
      </c>
      <c r="C322" s="91" t="s">
        <v>9</v>
      </c>
      <c r="D322" s="92" t="s">
        <v>1419</v>
      </c>
      <c r="E322" s="111" t="s">
        <v>1446</v>
      </c>
      <c r="F322" s="112">
        <v>55600000</v>
      </c>
      <c r="G322" s="95">
        <v>44177</v>
      </c>
      <c r="H322" s="113" t="s">
        <v>10</v>
      </c>
      <c r="I322" s="127" t="s">
        <v>1522</v>
      </c>
      <c r="J322" s="5"/>
      <c r="L322" s="8"/>
    </row>
    <row r="323" spans="1:12" ht="16.5" customHeight="1" x14ac:dyDescent="0.25">
      <c r="A323" s="110">
        <v>324</v>
      </c>
      <c r="B323" s="95">
        <v>43929</v>
      </c>
      <c r="C323" s="91" t="s">
        <v>9</v>
      </c>
      <c r="D323" s="92" t="s">
        <v>1420</v>
      </c>
      <c r="E323" s="111" t="s">
        <v>1449</v>
      </c>
      <c r="F323" s="112">
        <v>55600000</v>
      </c>
      <c r="G323" s="95">
        <v>44177</v>
      </c>
      <c r="H323" s="113" t="s">
        <v>10</v>
      </c>
      <c r="I323" s="127" t="s">
        <v>1523</v>
      </c>
      <c r="J323" s="5"/>
      <c r="L323" s="8"/>
    </row>
    <row r="324" spans="1:12" ht="16.5" customHeight="1" x14ac:dyDescent="0.25">
      <c r="A324" s="110">
        <v>326</v>
      </c>
      <c r="B324" s="95">
        <v>43929</v>
      </c>
      <c r="C324" s="91" t="s">
        <v>9</v>
      </c>
      <c r="D324" s="92" t="s">
        <v>1421</v>
      </c>
      <c r="E324" s="111" t="s">
        <v>1468</v>
      </c>
      <c r="F324" s="112">
        <v>17379000</v>
      </c>
      <c r="G324" s="95">
        <v>44196</v>
      </c>
      <c r="H324" s="113" t="s">
        <v>10</v>
      </c>
      <c r="I324" s="127" t="s">
        <v>1524</v>
      </c>
      <c r="J324" s="5"/>
      <c r="L324" s="8"/>
    </row>
    <row r="325" spans="1:12" ht="16.5" customHeight="1" x14ac:dyDescent="0.25">
      <c r="A325" s="110">
        <v>327</v>
      </c>
      <c r="B325" s="95">
        <v>43929</v>
      </c>
      <c r="C325" s="91" t="s">
        <v>9</v>
      </c>
      <c r="D325" s="92" t="s">
        <v>1553</v>
      </c>
      <c r="E325" s="111" t="s">
        <v>1469</v>
      </c>
      <c r="F325" s="112">
        <v>1588650</v>
      </c>
      <c r="G325" s="95">
        <v>43966</v>
      </c>
      <c r="H325" s="113" t="s">
        <v>674</v>
      </c>
      <c r="I325" s="127" t="s">
        <v>1525</v>
      </c>
      <c r="J325" s="5"/>
      <c r="L325" s="8"/>
    </row>
    <row r="326" spans="1:12" ht="16.5" customHeight="1" x14ac:dyDescent="0.25">
      <c r="A326" s="110">
        <v>328</v>
      </c>
      <c r="B326" s="95">
        <v>43935</v>
      </c>
      <c r="C326" s="91" t="s">
        <v>9</v>
      </c>
      <c r="D326" s="92" t="s">
        <v>1423</v>
      </c>
      <c r="E326" s="111" t="s">
        <v>1470</v>
      </c>
      <c r="F326" s="112">
        <v>21948559</v>
      </c>
      <c r="G326" s="95">
        <v>44196</v>
      </c>
      <c r="H326" s="113" t="s">
        <v>10</v>
      </c>
      <c r="I326" s="127" t="s">
        <v>1526</v>
      </c>
      <c r="J326" s="5"/>
      <c r="L326" s="8"/>
    </row>
    <row r="327" spans="1:12" ht="16.5" customHeight="1" x14ac:dyDescent="0.25">
      <c r="A327" s="110">
        <v>329</v>
      </c>
      <c r="B327" s="95">
        <v>43934</v>
      </c>
      <c r="C327" s="91" t="s">
        <v>9</v>
      </c>
      <c r="D327" s="92" t="s">
        <v>1424</v>
      </c>
      <c r="E327" s="111" t="s">
        <v>914</v>
      </c>
      <c r="F327" s="112">
        <v>21948559</v>
      </c>
      <c r="G327" s="95">
        <v>44196</v>
      </c>
      <c r="H327" s="113" t="s">
        <v>10</v>
      </c>
      <c r="I327" s="127" t="s">
        <v>1527</v>
      </c>
      <c r="J327" s="5"/>
      <c r="L327" s="8"/>
    </row>
    <row r="328" spans="1:12" ht="16.5" customHeight="1" x14ac:dyDescent="0.25">
      <c r="A328" s="110">
        <v>330</v>
      </c>
      <c r="B328" s="95">
        <v>43937</v>
      </c>
      <c r="C328" s="91" t="s">
        <v>9</v>
      </c>
      <c r="D328" s="92" t="s">
        <v>39</v>
      </c>
      <c r="E328" s="111" t="s">
        <v>1471</v>
      </c>
      <c r="F328" s="112">
        <v>24900000</v>
      </c>
      <c r="G328" s="95">
        <v>44029</v>
      </c>
      <c r="H328" s="113" t="s">
        <v>10</v>
      </c>
      <c r="I328" s="127" t="s">
        <v>1528</v>
      </c>
      <c r="J328" s="5"/>
      <c r="L328" s="8"/>
    </row>
    <row r="329" spans="1:12" ht="16.5" customHeight="1" x14ac:dyDescent="0.25">
      <c r="A329" s="110">
        <v>331</v>
      </c>
      <c r="B329" s="95">
        <v>43944</v>
      </c>
      <c r="C329" s="91" t="s">
        <v>9</v>
      </c>
      <c r="D329" s="92" t="s">
        <v>1425</v>
      </c>
      <c r="E329" s="111" t="s">
        <v>1472</v>
      </c>
      <c r="F329" s="112">
        <v>90000000</v>
      </c>
      <c r="G329" s="95">
        <v>44196</v>
      </c>
      <c r="H329" s="113" t="s">
        <v>10</v>
      </c>
      <c r="I329" s="127" t="s">
        <v>1529</v>
      </c>
      <c r="J329" s="5"/>
      <c r="L329" s="8"/>
    </row>
    <row r="330" spans="1:12" ht="16.5" customHeight="1" x14ac:dyDescent="0.25">
      <c r="A330" s="110">
        <v>332</v>
      </c>
      <c r="B330" s="95">
        <v>43937</v>
      </c>
      <c r="C330" s="91" t="s">
        <v>9</v>
      </c>
      <c r="D330" s="92" t="s">
        <v>1426</v>
      </c>
      <c r="E330" s="111" t="s">
        <v>1473</v>
      </c>
      <c r="F330" s="112">
        <v>108766667</v>
      </c>
      <c r="G330" s="95">
        <v>44196</v>
      </c>
      <c r="H330" s="113" t="s">
        <v>10</v>
      </c>
      <c r="I330" s="127" t="s">
        <v>1530</v>
      </c>
      <c r="J330" s="5"/>
      <c r="L330" s="8"/>
    </row>
    <row r="331" spans="1:12" ht="16.5" customHeight="1" x14ac:dyDescent="0.25">
      <c r="A331" s="110">
        <v>333</v>
      </c>
      <c r="B331" s="95">
        <v>43937</v>
      </c>
      <c r="C331" s="91" t="s">
        <v>9</v>
      </c>
      <c r="D331" s="92" t="s">
        <v>1427</v>
      </c>
      <c r="E331" s="111" t="s">
        <v>1474</v>
      </c>
      <c r="F331" s="112">
        <v>34000000</v>
      </c>
      <c r="G331" s="95">
        <v>44061</v>
      </c>
      <c r="H331" s="113" t="s">
        <v>10</v>
      </c>
      <c r="I331" s="127" t="s">
        <v>1531</v>
      </c>
      <c r="J331" s="5"/>
      <c r="L331" s="8"/>
    </row>
    <row r="332" spans="1:12" ht="16.5" customHeight="1" x14ac:dyDescent="0.25">
      <c r="A332" s="110">
        <v>334</v>
      </c>
      <c r="B332" s="95">
        <v>43937</v>
      </c>
      <c r="C332" s="91" t="s">
        <v>9</v>
      </c>
      <c r="D332" s="92" t="s">
        <v>24</v>
      </c>
      <c r="E332" s="111" t="s">
        <v>1475</v>
      </c>
      <c r="F332" s="112">
        <v>24900000</v>
      </c>
      <c r="G332" s="95">
        <v>44029</v>
      </c>
      <c r="H332" s="113" t="s">
        <v>10</v>
      </c>
      <c r="I332" s="127" t="s">
        <v>1532</v>
      </c>
      <c r="J332" s="5"/>
      <c r="L332" s="8"/>
    </row>
    <row r="333" spans="1:12" ht="16.5" customHeight="1" x14ac:dyDescent="0.25">
      <c r="A333" s="110">
        <v>335</v>
      </c>
      <c r="B333" s="95">
        <v>43937</v>
      </c>
      <c r="C333" s="91" t="s">
        <v>9</v>
      </c>
      <c r="D333" s="92" t="s">
        <v>1428</v>
      </c>
      <c r="E333" s="111" t="s">
        <v>1476</v>
      </c>
      <c r="F333" s="112">
        <v>76500000</v>
      </c>
      <c r="G333" s="95">
        <v>44196</v>
      </c>
      <c r="H333" s="113" t="s">
        <v>10</v>
      </c>
      <c r="I333" s="127" t="s">
        <v>1533</v>
      </c>
      <c r="J333" s="5"/>
      <c r="L333" s="8"/>
    </row>
    <row r="334" spans="1:12" ht="16.5" customHeight="1" x14ac:dyDescent="0.25">
      <c r="A334" s="110">
        <v>336</v>
      </c>
      <c r="B334" s="95">
        <v>43944</v>
      </c>
      <c r="C334" s="91" t="s">
        <v>9</v>
      </c>
      <c r="D334" s="92" t="s">
        <v>389</v>
      </c>
      <c r="E334" s="111" t="s">
        <v>1477</v>
      </c>
      <c r="F334" s="112">
        <v>45448000</v>
      </c>
      <c r="G334" s="95">
        <v>44196</v>
      </c>
      <c r="H334" s="113" t="s">
        <v>10</v>
      </c>
      <c r="I334" s="127" t="s">
        <v>1534</v>
      </c>
      <c r="J334" s="5"/>
      <c r="L334" s="8"/>
    </row>
    <row r="335" spans="1:12" ht="16.5" customHeight="1" x14ac:dyDescent="0.25">
      <c r="A335" s="110">
        <v>337</v>
      </c>
      <c r="B335" s="95">
        <v>43944</v>
      </c>
      <c r="C335" s="91" t="s">
        <v>9</v>
      </c>
      <c r="D335" s="92" t="s">
        <v>360</v>
      </c>
      <c r="E335" s="111" t="s">
        <v>1478</v>
      </c>
      <c r="F335" s="112">
        <v>57516667</v>
      </c>
      <c r="G335" s="95">
        <v>44195</v>
      </c>
      <c r="H335" s="113" t="s">
        <v>10</v>
      </c>
      <c r="I335" s="127" t="s">
        <v>1535</v>
      </c>
      <c r="J335" s="5"/>
      <c r="L335" s="8"/>
    </row>
    <row r="336" spans="1:12" ht="16.5" customHeight="1" x14ac:dyDescent="0.25">
      <c r="A336" s="110">
        <v>338</v>
      </c>
      <c r="B336" s="95">
        <v>43948</v>
      </c>
      <c r="C336" s="91" t="s">
        <v>9</v>
      </c>
      <c r="D336" s="92" t="s">
        <v>1429</v>
      </c>
      <c r="E336" s="111" t="s">
        <v>1479</v>
      </c>
      <c r="F336" s="112">
        <v>44770000</v>
      </c>
      <c r="G336" s="95">
        <v>44195</v>
      </c>
      <c r="H336" s="113" t="s">
        <v>10</v>
      </c>
      <c r="I336" s="127" t="s">
        <v>1536</v>
      </c>
      <c r="J336" s="5"/>
      <c r="L336" s="8"/>
    </row>
    <row r="337" spans="1:12" ht="16.5" customHeight="1" x14ac:dyDescent="0.25">
      <c r="A337" s="110">
        <v>340</v>
      </c>
      <c r="B337" s="95">
        <v>43944</v>
      </c>
      <c r="C337" s="91" t="s">
        <v>9</v>
      </c>
      <c r="D337" s="92" t="s">
        <v>1430</v>
      </c>
      <c r="E337" s="111" t="s">
        <v>1480</v>
      </c>
      <c r="F337" s="112">
        <v>33300000</v>
      </c>
      <c r="G337" s="95">
        <v>44128</v>
      </c>
      <c r="H337" s="113" t="s">
        <v>10</v>
      </c>
      <c r="I337" s="127" t="s">
        <v>1537</v>
      </c>
      <c r="J337" s="5"/>
      <c r="L337" s="8"/>
    </row>
    <row r="338" spans="1:12" ht="16.5" customHeight="1" x14ac:dyDescent="0.25">
      <c r="A338" s="110">
        <v>341</v>
      </c>
      <c r="B338" s="95">
        <v>43948</v>
      </c>
      <c r="C338" s="91" t="s">
        <v>9</v>
      </c>
      <c r="D338" s="92" t="s">
        <v>1431</v>
      </c>
      <c r="E338" s="111" t="s">
        <v>1481</v>
      </c>
      <c r="F338" s="112">
        <v>19200000</v>
      </c>
      <c r="G338" s="95">
        <v>44070</v>
      </c>
      <c r="H338" s="113" t="s">
        <v>10</v>
      </c>
      <c r="I338" s="127" t="s">
        <v>1538</v>
      </c>
      <c r="J338" s="5"/>
      <c r="L338" s="8"/>
    </row>
    <row r="339" spans="1:12" ht="16.5" customHeight="1" x14ac:dyDescent="0.25">
      <c r="A339" s="110">
        <v>342</v>
      </c>
      <c r="B339" s="95">
        <v>43944</v>
      </c>
      <c r="C339" s="91" t="s">
        <v>9</v>
      </c>
      <c r="D339" s="92" t="s">
        <v>1432</v>
      </c>
      <c r="E339" s="111" t="s">
        <v>1482</v>
      </c>
      <c r="F339" s="112">
        <v>27200000</v>
      </c>
      <c r="G339" s="95">
        <v>44067</v>
      </c>
      <c r="H339" s="113" t="s">
        <v>10</v>
      </c>
      <c r="I339" s="127" t="s">
        <v>1539</v>
      </c>
      <c r="J339" s="5"/>
      <c r="L339" s="8"/>
    </row>
    <row r="340" spans="1:12" ht="16.5" customHeight="1" x14ac:dyDescent="0.25">
      <c r="A340" s="110">
        <v>343</v>
      </c>
      <c r="B340" s="95">
        <v>43955</v>
      </c>
      <c r="C340" s="91" t="s">
        <v>9</v>
      </c>
      <c r="D340" s="92" t="s">
        <v>1665</v>
      </c>
      <c r="E340" s="111" t="s">
        <v>1969</v>
      </c>
      <c r="F340" s="112">
        <v>34000000</v>
      </c>
      <c r="G340" s="95">
        <v>44079</v>
      </c>
      <c r="H340" s="113" t="s">
        <v>10</v>
      </c>
      <c r="I340" s="127" t="s">
        <v>2056</v>
      </c>
      <c r="J340" s="5"/>
      <c r="L340" s="8"/>
    </row>
    <row r="341" spans="1:12" ht="16.5" customHeight="1" x14ac:dyDescent="0.25">
      <c r="A341" s="110">
        <v>344</v>
      </c>
      <c r="B341" s="95">
        <v>43950</v>
      </c>
      <c r="C341" s="91" t="s">
        <v>9</v>
      </c>
      <c r="D341" s="92" t="s">
        <v>1433</v>
      </c>
      <c r="E341" s="111" t="s">
        <v>1483</v>
      </c>
      <c r="F341" s="112">
        <v>35850000</v>
      </c>
      <c r="G341" s="95">
        <v>44194</v>
      </c>
      <c r="H341" s="113" t="s">
        <v>10</v>
      </c>
      <c r="I341" s="127" t="s">
        <v>1540</v>
      </c>
      <c r="J341" s="5"/>
      <c r="L341" s="8"/>
    </row>
    <row r="342" spans="1:12" ht="16.5" customHeight="1" x14ac:dyDescent="0.25">
      <c r="A342" s="110">
        <v>345</v>
      </c>
      <c r="B342" s="95">
        <v>43938</v>
      </c>
      <c r="C342" s="91" t="s">
        <v>9</v>
      </c>
      <c r="D342" s="92" t="s">
        <v>1434</v>
      </c>
      <c r="E342" s="111" t="s">
        <v>1484</v>
      </c>
      <c r="F342" s="112">
        <v>1019158500</v>
      </c>
      <c r="G342" s="95">
        <v>44196</v>
      </c>
      <c r="H342" s="113" t="s">
        <v>10</v>
      </c>
      <c r="I342" s="127" t="s">
        <v>1541</v>
      </c>
      <c r="J342" s="5"/>
      <c r="L342" s="8"/>
    </row>
    <row r="343" spans="1:12" ht="16.5" customHeight="1" x14ac:dyDescent="0.25">
      <c r="A343" s="110">
        <v>346</v>
      </c>
      <c r="B343" s="95">
        <v>43942</v>
      </c>
      <c r="C343" s="91" t="s">
        <v>9</v>
      </c>
      <c r="D343" s="92" t="s">
        <v>1435</v>
      </c>
      <c r="E343" s="111" t="s">
        <v>1485</v>
      </c>
      <c r="F343" s="112">
        <v>34541666</v>
      </c>
      <c r="G343" s="95">
        <v>44196</v>
      </c>
      <c r="H343" s="113" t="s">
        <v>10</v>
      </c>
      <c r="I343" s="127" t="s">
        <v>1542</v>
      </c>
      <c r="J343" s="5"/>
      <c r="L343" s="8"/>
    </row>
    <row r="344" spans="1:12" ht="16.5" customHeight="1" x14ac:dyDescent="0.25">
      <c r="A344" s="110">
        <v>347</v>
      </c>
      <c r="B344" s="95">
        <v>43945</v>
      </c>
      <c r="C344" s="91" t="s">
        <v>9</v>
      </c>
      <c r="D344" s="92" t="s">
        <v>1409</v>
      </c>
      <c r="E344" s="111" t="s">
        <v>1486</v>
      </c>
      <c r="F344" s="112">
        <v>439105302</v>
      </c>
      <c r="G344" s="95">
        <v>44034</v>
      </c>
      <c r="H344" s="113" t="s">
        <v>10</v>
      </c>
      <c r="I344" s="127" t="s">
        <v>1543</v>
      </c>
      <c r="J344" s="5"/>
      <c r="L344" s="8"/>
    </row>
    <row r="345" spans="1:12" ht="16.5" customHeight="1" x14ac:dyDescent="0.25">
      <c r="A345" s="110">
        <v>348</v>
      </c>
      <c r="B345" s="95">
        <v>43963</v>
      </c>
      <c r="C345" s="91" t="s">
        <v>9</v>
      </c>
      <c r="D345" s="92" t="s">
        <v>1686</v>
      </c>
      <c r="E345" s="111" t="s">
        <v>629</v>
      </c>
      <c r="F345" s="112">
        <v>41625000</v>
      </c>
      <c r="G345" s="95">
        <v>44193</v>
      </c>
      <c r="H345" s="113" t="s">
        <v>10</v>
      </c>
      <c r="I345" s="127" t="s">
        <v>2057</v>
      </c>
      <c r="J345" s="5"/>
      <c r="L345" s="8"/>
    </row>
    <row r="346" spans="1:12" ht="16.5" customHeight="1" x14ac:dyDescent="0.25">
      <c r="A346" s="110">
        <v>349</v>
      </c>
      <c r="B346" s="95">
        <v>43958</v>
      </c>
      <c r="C346" s="91" t="s">
        <v>9</v>
      </c>
      <c r="D346" s="92" t="s">
        <v>4571</v>
      </c>
      <c r="E346" s="111" t="s">
        <v>994</v>
      </c>
      <c r="F346" s="112">
        <v>44400000</v>
      </c>
      <c r="G346" s="95">
        <v>44196</v>
      </c>
      <c r="H346" s="113" t="s">
        <v>10</v>
      </c>
      <c r="I346" s="127" t="s">
        <v>2058</v>
      </c>
      <c r="J346" s="5"/>
      <c r="L346" s="8"/>
    </row>
    <row r="347" spans="1:12" ht="16.5" customHeight="1" x14ac:dyDescent="0.25">
      <c r="A347" s="110">
        <v>350</v>
      </c>
      <c r="B347" s="95">
        <v>43949</v>
      </c>
      <c r="C347" s="91" t="s">
        <v>9</v>
      </c>
      <c r="D347" s="92" t="s">
        <v>1437</v>
      </c>
      <c r="E347" s="111" t="s">
        <v>655</v>
      </c>
      <c r="F347" s="112">
        <v>44400000</v>
      </c>
      <c r="G347" s="95">
        <v>44193</v>
      </c>
      <c r="H347" s="113" t="s">
        <v>10</v>
      </c>
      <c r="I347" s="127" t="s">
        <v>1544</v>
      </c>
      <c r="J347" s="5"/>
      <c r="L347" s="8"/>
    </row>
    <row r="348" spans="1:12" ht="16.5" customHeight="1" x14ac:dyDescent="0.25">
      <c r="A348" s="110">
        <v>47242</v>
      </c>
      <c r="B348" s="95">
        <v>43936</v>
      </c>
      <c r="C348" s="91" t="s">
        <v>1941</v>
      </c>
      <c r="D348" s="92" t="s">
        <v>1438</v>
      </c>
      <c r="E348" s="111" t="s">
        <v>1487</v>
      </c>
      <c r="F348" s="112">
        <v>47031607</v>
      </c>
      <c r="G348" s="95">
        <v>43972</v>
      </c>
      <c r="H348" s="113" t="s">
        <v>674</v>
      </c>
      <c r="I348" s="127" t="s">
        <v>1545</v>
      </c>
      <c r="J348" s="5"/>
      <c r="L348" s="8"/>
    </row>
    <row r="349" spans="1:12" ht="16.5" customHeight="1" x14ac:dyDescent="0.25">
      <c r="A349" s="110">
        <v>47244</v>
      </c>
      <c r="B349" s="95">
        <v>43936</v>
      </c>
      <c r="C349" s="91" t="s">
        <v>1941</v>
      </c>
      <c r="D349" s="92" t="s">
        <v>2263</v>
      </c>
      <c r="E349" s="111" t="s">
        <v>1488</v>
      </c>
      <c r="F349" s="112">
        <v>9880808</v>
      </c>
      <c r="G349" s="95">
        <v>44195</v>
      </c>
      <c r="H349" s="113" t="s">
        <v>674</v>
      </c>
      <c r="I349" s="127" t="s">
        <v>1546</v>
      </c>
      <c r="J349" s="5"/>
      <c r="L349" s="8"/>
    </row>
    <row r="350" spans="1:12" ht="16.5" customHeight="1" x14ac:dyDescent="0.25">
      <c r="A350" s="110">
        <v>351</v>
      </c>
      <c r="B350" s="95">
        <v>43973</v>
      </c>
      <c r="C350" s="91" t="s">
        <v>9</v>
      </c>
      <c r="D350" s="92" t="s">
        <v>1722</v>
      </c>
      <c r="E350" s="111" t="s">
        <v>1970</v>
      </c>
      <c r="F350" s="112">
        <v>56000000</v>
      </c>
      <c r="G350" s="95">
        <v>44193</v>
      </c>
      <c r="H350" s="113" t="s">
        <v>10</v>
      </c>
      <c r="I350" s="127" t="s">
        <v>2059</v>
      </c>
      <c r="J350" s="5"/>
      <c r="L350" s="8"/>
    </row>
    <row r="351" spans="1:12" ht="16.5" customHeight="1" x14ac:dyDescent="0.25">
      <c r="A351" s="110">
        <v>352</v>
      </c>
      <c r="B351" s="95">
        <v>43951</v>
      </c>
      <c r="C351" s="91" t="s">
        <v>9</v>
      </c>
      <c r="D351" s="92" t="s">
        <v>1440</v>
      </c>
      <c r="E351" s="111" t="s">
        <v>1489</v>
      </c>
      <c r="F351" s="112">
        <v>60000000</v>
      </c>
      <c r="G351" s="95">
        <v>44176</v>
      </c>
      <c r="H351" s="113" t="s">
        <v>10</v>
      </c>
      <c r="I351" s="127" t="s">
        <v>1547</v>
      </c>
      <c r="J351" s="5"/>
      <c r="L351" s="8"/>
    </row>
    <row r="352" spans="1:12" ht="16.5" customHeight="1" x14ac:dyDescent="0.25">
      <c r="A352" s="110">
        <v>353</v>
      </c>
      <c r="B352" s="95">
        <v>43956</v>
      </c>
      <c r="C352" s="91" t="s">
        <v>9</v>
      </c>
      <c r="D352" s="92" t="s">
        <v>1947</v>
      </c>
      <c r="E352" s="111" t="s">
        <v>1971</v>
      </c>
      <c r="F352" s="112">
        <v>21000000</v>
      </c>
      <c r="G352" s="95">
        <v>44171</v>
      </c>
      <c r="H352" s="113" t="s">
        <v>10</v>
      </c>
      <c r="I352" s="127" t="s">
        <v>2060</v>
      </c>
      <c r="J352" s="5"/>
      <c r="L352" s="8"/>
    </row>
    <row r="353" spans="1:12" ht="16.5" customHeight="1" x14ac:dyDescent="0.25">
      <c r="A353" s="110">
        <v>354</v>
      </c>
      <c r="B353" s="95">
        <v>43951</v>
      </c>
      <c r="C353" s="91" t="s">
        <v>9</v>
      </c>
      <c r="D353" s="92" t="s">
        <v>1657</v>
      </c>
      <c r="E353" s="111" t="s">
        <v>664</v>
      </c>
      <c r="F353" s="112">
        <v>60000000</v>
      </c>
      <c r="G353" s="95">
        <v>44196</v>
      </c>
      <c r="H353" s="113" t="s">
        <v>10</v>
      </c>
      <c r="I353" s="127" t="s">
        <v>2061</v>
      </c>
      <c r="J353" s="5"/>
      <c r="L353" s="8"/>
    </row>
    <row r="354" spans="1:12" ht="16.5" customHeight="1" x14ac:dyDescent="0.25">
      <c r="A354" s="110">
        <v>355</v>
      </c>
      <c r="B354" s="95">
        <v>43972</v>
      </c>
      <c r="C354" s="91" t="s">
        <v>9</v>
      </c>
      <c r="D354" s="92" t="s">
        <v>1714</v>
      </c>
      <c r="E354" s="111" t="s">
        <v>1972</v>
      </c>
      <c r="F354" s="112">
        <v>54400000</v>
      </c>
      <c r="G354" s="95">
        <v>44196</v>
      </c>
      <c r="H354" s="113" t="s">
        <v>10</v>
      </c>
      <c r="I354" s="127" t="s">
        <v>2062</v>
      </c>
      <c r="J354" s="5"/>
      <c r="L354" s="8"/>
    </row>
    <row r="355" spans="1:12" ht="16.5" customHeight="1" x14ac:dyDescent="0.25">
      <c r="A355" s="110">
        <v>356</v>
      </c>
      <c r="B355" s="95">
        <v>43958</v>
      </c>
      <c r="C355" s="91" t="s">
        <v>9</v>
      </c>
      <c r="D355" s="92" t="s">
        <v>344</v>
      </c>
      <c r="E355" s="111" t="s">
        <v>1973</v>
      </c>
      <c r="F355" s="112">
        <v>48773333</v>
      </c>
      <c r="G355" s="95">
        <v>44196</v>
      </c>
      <c r="H355" s="113" t="s">
        <v>10</v>
      </c>
      <c r="I355" s="127" t="s">
        <v>2063</v>
      </c>
      <c r="J355" s="5"/>
      <c r="L355" s="8"/>
    </row>
    <row r="356" spans="1:12" ht="16.5" customHeight="1" x14ac:dyDescent="0.25">
      <c r="A356" s="110">
        <v>357</v>
      </c>
      <c r="B356" s="95">
        <v>43970</v>
      </c>
      <c r="C356" s="91" t="s">
        <v>9</v>
      </c>
      <c r="D356" s="92" t="s">
        <v>1702</v>
      </c>
      <c r="E356" s="111" t="s">
        <v>1974</v>
      </c>
      <c r="F356" s="112">
        <v>112000000</v>
      </c>
      <c r="G356" s="95">
        <v>44196</v>
      </c>
      <c r="H356" s="113" t="s">
        <v>10</v>
      </c>
      <c r="I356" s="127" t="s">
        <v>2064</v>
      </c>
      <c r="J356" s="5"/>
      <c r="L356" s="8"/>
    </row>
    <row r="357" spans="1:12" ht="16.5" customHeight="1" x14ac:dyDescent="0.25">
      <c r="A357" s="110">
        <v>358</v>
      </c>
      <c r="B357" s="95">
        <v>43978</v>
      </c>
      <c r="C357" s="91" t="s">
        <v>9</v>
      </c>
      <c r="D357" s="92" t="s">
        <v>1753</v>
      </c>
      <c r="E357" s="111" t="s">
        <v>1975</v>
      </c>
      <c r="F357" s="112">
        <v>26550000</v>
      </c>
      <c r="G357" s="95">
        <v>44116</v>
      </c>
      <c r="H357" s="113" t="s">
        <v>10</v>
      </c>
      <c r="I357" s="127" t="s">
        <v>2065</v>
      </c>
      <c r="J357" s="5"/>
      <c r="L357" s="8"/>
    </row>
    <row r="358" spans="1:12" ht="16.5" customHeight="1" x14ac:dyDescent="0.25">
      <c r="A358" s="110">
        <v>359</v>
      </c>
      <c r="B358" s="95">
        <v>43981</v>
      </c>
      <c r="C358" s="91" t="s">
        <v>9</v>
      </c>
      <c r="D358" s="92" t="s">
        <v>40</v>
      </c>
      <c r="E358" s="111" t="s">
        <v>1976</v>
      </c>
      <c r="F358" s="112">
        <v>53776667</v>
      </c>
      <c r="G358" s="95">
        <v>44196</v>
      </c>
      <c r="H358" s="113" t="s">
        <v>10</v>
      </c>
      <c r="I358" s="127" t="s">
        <v>2066</v>
      </c>
      <c r="J358" s="5"/>
      <c r="L358" s="8"/>
    </row>
    <row r="359" spans="1:12" ht="16.5" customHeight="1" x14ac:dyDescent="0.25">
      <c r="A359" s="110">
        <v>360</v>
      </c>
      <c r="B359" s="95">
        <v>43959</v>
      </c>
      <c r="C359" s="91" t="s">
        <v>9</v>
      </c>
      <c r="D359" s="92" t="s">
        <v>1674</v>
      </c>
      <c r="E359" s="111" t="s">
        <v>1977</v>
      </c>
      <c r="F359" s="112">
        <v>31500000</v>
      </c>
      <c r="G359" s="95">
        <v>44175</v>
      </c>
      <c r="H359" s="113" t="s">
        <v>10</v>
      </c>
      <c r="I359" s="127" t="s">
        <v>2067</v>
      </c>
      <c r="J359" s="5"/>
      <c r="L359" s="8"/>
    </row>
    <row r="360" spans="1:12" ht="16.5" customHeight="1" x14ac:dyDescent="0.25">
      <c r="A360" s="110">
        <v>361</v>
      </c>
      <c r="B360" s="95">
        <v>43959</v>
      </c>
      <c r="C360" s="91" t="s">
        <v>9</v>
      </c>
      <c r="D360" s="92" t="s">
        <v>352</v>
      </c>
      <c r="E360" s="111" t="s">
        <v>533</v>
      </c>
      <c r="F360" s="112">
        <v>52930000</v>
      </c>
      <c r="G360" s="95">
        <v>44196</v>
      </c>
      <c r="H360" s="113" t="s">
        <v>10</v>
      </c>
      <c r="I360" s="127" t="s">
        <v>2068</v>
      </c>
      <c r="J360" s="5"/>
      <c r="L360" s="8"/>
    </row>
    <row r="361" spans="1:12" ht="16.5" customHeight="1" x14ac:dyDescent="0.25">
      <c r="A361" s="110">
        <v>362</v>
      </c>
      <c r="B361" s="95">
        <v>43959</v>
      </c>
      <c r="C361" s="91" t="s">
        <v>9</v>
      </c>
      <c r="D361" s="92" t="s">
        <v>342</v>
      </c>
      <c r="E361" s="111" t="s">
        <v>1978</v>
      </c>
      <c r="F361" s="112">
        <v>48980000</v>
      </c>
      <c r="G361" s="95">
        <v>44196</v>
      </c>
      <c r="H361" s="113" t="s">
        <v>10</v>
      </c>
      <c r="I361" s="127" t="s">
        <v>2069</v>
      </c>
      <c r="J361" s="5"/>
      <c r="L361" s="8"/>
    </row>
    <row r="362" spans="1:12" ht="16.5" customHeight="1" x14ac:dyDescent="0.25">
      <c r="A362" s="110">
        <v>363</v>
      </c>
      <c r="B362" s="95">
        <v>43963</v>
      </c>
      <c r="C362" s="91" t="s">
        <v>9</v>
      </c>
      <c r="D362" s="92" t="s">
        <v>343</v>
      </c>
      <c r="E362" s="111" t="s">
        <v>526</v>
      </c>
      <c r="F362" s="112">
        <v>75126667</v>
      </c>
      <c r="G362" s="95">
        <v>44196</v>
      </c>
      <c r="H362" s="113" t="s">
        <v>10</v>
      </c>
      <c r="I362" s="127" t="s">
        <v>2070</v>
      </c>
      <c r="J362" s="5"/>
      <c r="L362" s="8"/>
    </row>
    <row r="363" spans="1:12" ht="16.5" customHeight="1" x14ac:dyDescent="0.25">
      <c r="A363" s="110">
        <v>364</v>
      </c>
      <c r="B363" s="95">
        <v>43970</v>
      </c>
      <c r="C363" s="91" t="s">
        <v>9</v>
      </c>
      <c r="D363" s="92" t="s">
        <v>325</v>
      </c>
      <c r="E363" s="111" t="s">
        <v>1979</v>
      </c>
      <c r="F363" s="112">
        <v>28730000</v>
      </c>
      <c r="G363" s="95">
        <v>44196</v>
      </c>
      <c r="H363" s="113" t="s">
        <v>10</v>
      </c>
      <c r="I363" s="127" t="s">
        <v>2071</v>
      </c>
      <c r="J363" s="5"/>
      <c r="L363" s="8"/>
    </row>
    <row r="364" spans="1:12" ht="16.5" customHeight="1" x14ac:dyDescent="0.25">
      <c r="A364" s="110">
        <v>365</v>
      </c>
      <c r="B364" s="95">
        <v>43970</v>
      </c>
      <c r="C364" s="91" t="s">
        <v>9</v>
      </c>
      <c r="D364" s="92" t="s">
        <v>329</v>
      </c>
      <c r="E364" s="111" t="s">
        <v>1980</v>
      </c>
      <c r="F364" s="112">
        <v>50461667</v>
      </c>
      <c r="G364" s="95">
        <v>44196</v>
      </c>
      <c r="H364" s="113" t="s">
        <v>10</v>
      </c>
      <c r="I364" s="127" t="s">
        <v>2072</v>
      </c>
      <c r="J364" s="5"/>
      <c r="L364" s="8"/>
    </row>
    <row r="365" spans="1:12" ht="16.5" customHeight="1" x14ac:dyDescent="0.25">
      <c r="A365" s="110">
        <v>366</v>
      </c>
      <c r="B365" s="95">
        <v>43962</v>
      </c>
      <c r="C365" s="91" t="s">
        <v>9</v>
      </c>
      <c r="D365" s="92" t="s">
        <v>14</v>
      </c>
      <c r="E365" s="111" t="s">
        <v>1981</v>
      </c>
      <c r="F365" s="112">
        <v>55100000</v>
      </c>
      <c r="G365" s="95">
        <v>44196</v>
      </c>
      <c r="H365" s="113" t="s">
        <v>10</v>
      </c>
      <c r="I365" s="127" t="s">
        <v>2073</v>
      </c>
      <c r="J365" s="5"/>
      <c r="L365" s="8"/>
    </row>
    <row r="366" spans="1:12" ht="16.5" customHeight="1" x14ac:dyDescent="0.25">
      <c r="A366" s="110">
        <v>367</v>
      </c>
      <c r="B366" s="95">
        <v>43977</v>
      </c>
      <c r="C366" s="91" t="s">
        <v>9</v>
      </c>
      <c r="D366" s="92" t="s">
        <v>30</v>
      </c>
      <c r="E366" s="111" t="s">
        <v>1982</v>
      </c>
      <c r="F366" s="112">
        <v>6920000</v>
      </c>
      <c r="G366" s="95">
        <v>44039</v>
      </c>
      <c r="H366" s="113" t="s">
        <v>10</v>
      </c>
      <c r="I366" s="127" t="s">
        <v>2074</v>
      </c>
      <c r="J366" s="5"/>
      <c r="L366" s="8"/>
    </row>
    <row r="367" spans="1:12" ht="16.5" customHeight="1" x14ac:dyDescent="0.25">
      <c r="A367" s="110">
        <v>368</v>
      </c>
      <c r="B367" s="95">
        <v>43965</v>
      </c>
      <c r="C367" s="91" t="s">
        <v>9</v>
      </c>
      <c r="D367" s="92" t="s">
        <v>38</v>
      </c>
      <c r="E367" s="111" t="s">
        <v>1983</v>
      </c>
      <c r="F367" s="112">
        <v>51700000</v>
      </c>
      <c r="G367" s="95">
        <v>44196</v>
      </c>
      <c r="H367" s="113" t="s">
        <v>10</v>
      </c>
      <c r="I367" s="127" t="s">
        <v>2075</v>
      </c>
      <c r="J367" s="5"/>
      <c r="L367" s="8"/>
    </row>
    <row r="368" spans="1:12" ht="16.5" customHeight="1" x14ac:dyDescent="0.25">
      <c r="A368" s="110">
        <v>369</v>
      </c>
      <c r="B368" s="95">
        <v>43965</v>
      </c>
      <c r="C368" s="91" t="s">
        <v>9</v>
      </c>
      <c r="D368" s="92" t="s">
        <v>1948</v>
      </c>
      <c r="E368" s="111" t="s">
        <v>1984</v>
      </c>
      <c r="F368" s="112">
        <v>42000000</v>
      </c>
      <c r="G368" s="95">
        <v>44179</v>
      </c>
      <c r="H368" s="113" t="s">
        <v>10</v>
      </c>
      <c r="I368" s="127" t="s">
        <v>2076</v>
      </c>
      <c r="J368" s="5"/>
      <c r="L368" s="8"/>
    </row>
    <row r="369" spans="1:12" ht="16.5" customHeight="1" x14ac:dyDescent="0.25">
      <c r="A369" s="110">
        <v>370</v>
      </c>
      <c r="B369" s="95">
        <v>43964</v>
      </c>
      <c r="C369" s="91" t="s">
        <v>9</v>
      </c>
      <c r="D369" s="92" t="s">
        <v>1949</v>
      </c>
      <c r="E369" s="111" t="s">
        <v>1985</v>
      </c>
      <c r="F369" s="112">
        <v>42000000</v>
      </c>
      <c r="G369" s="95">
        <v>44182</v>
      </c>
      <c r="H369" s="113" t="s">
        <v>10</v>
      </c>
      <c r="I369" s="127" t="s">
        <v>2077</v>
      </c>
      <c r="J369" s="5"/>
      <c r="L369" s="8"/>
    </row>
    <row r="370" spans="1:12" ht="16.5" customHeight="1" x14ac:dyDescent="0.25">
      <c r="A370" s="110">
        <v>371</v>
      </c>
      <c r="B370" s="95">
        <v>43964</v>
      </c>
      <c r="C370" s="91" t="s">
        <v>9</v>
      </c>
      <c r="D370" s="92" t="s">
        <v>1689</v>
      </c>
      <c r="E370" s="111" t="s">
        <v>1986</v>
      </c>
      <c r="F370" s="112">
        <v>33750000</v>
      </c>
      <c r="G370" s="95">
        <v>44193</v>
      </c>
      <c r="H370" s="113" t="s">
        <v>10</v>
      </c>
      <c r="I370" s="127" t="s">
        <v>2078</v>
      </c>
      <c r="J370" s="5"/>
      <c r="L370" s="8"/>
    </row>
    <row r="371" spans="1:12" ht="16.5" customHeight="1" x14ac:dyDescent="0.25">
      <c r="A371" s="110">
        <v>372</v>
      </c>
      <c r="B371" s="95">
        <v>43971</v>
      </c>
      <c r="C371" s="91" t="s">
        <v>9</v>
      </c>
      <c r="D371" s="92" t="s">
        <v>353</v>
      </c>
      <c r="E371" s="111" t="s">
        <v>534</v>
      </c>
      <c r="F371" s="112">
        <v>20520000</v>
      </c>
      <c r="G371" s="95">
        <v>44196</v>
      </c>
      <c r="H371" s="113" t="s">
        <v>10</v>
      </c>
      <c r="I371" s="127" t="s">
        <v>2079</v>
      </c>
      <c r="J371" s="5"/>
      <c r="L371" s="8"/>
    </row>
    <row r="372" spans="1:12" ht="16.5" customHeight="1" x14ac:dyDescent="0.25">
      <c r="A372" s="110">
        <v>373</v>
      </c>
      <c r="B372" s="95">
        <v>43972</v>
      </c>
      <c r="C372" s="91" t="s">
        <v>9</v>
      </c>
      <c r="D372" s="92" t="s">
        <v>405</v>
      </c>
      <c r="E372" s="111" t="s">
        <v>1987</v>
      </c>
      <c r="F372" s="112">
        <v>74153333</v>
      </c>
      <c r="G372" s="95">
        <v>44196</v>
      </c>
      <c r="H372" s="113" t="s">
        <v>10</v>
      </c>
      <c r="I372" s="127" t="s">
        <v>2359</v>
      </c>
      <c r="J372" s="5"/>
      <c r="L372" s="8"/>
    </row>
    <row r="373" spans="1:12" ht="16.5" customHeight="1" x14ac:dyDescent="0.25">
      <c r="A373" s="110">
        <v>374</v>
      </c>
      <c r="B373" s="95">
        <v>43972</v>
      </c>
      <c r="C373" s="91" t="s">
        <v>9</v>
      </c>
      <c r="D373" s="92" t="s">
        <v>402</v>
      </c>
      <c r="E373" s="111" t="s">
        <v>1988</v>
      </c>
      <c r="F373" s="112">
        <v>57000000</v>
      </c>
      <c r="G373" s="95">
        <v>44196</v>
      </c>
      <c r="H373" s="113" t="s">
        <v>10</v>
      </c>
      <c r="I373" s="127" t="s">
        <v>2080</v>
      </c>
      <c r="J373" s="5"/>
      <c r="L373" s="8"/>
    </row>
    <row r="374" spans="1:12" ht="16.5" customHeight="1" x14ac:dyDescent="0.25">
      <c r="A374" s="110">
        <v>375</v>
      </c>
      <c r="B374" s="95">
        <v>43965</v>
      </c>
      <c r="C374" s="91" t="s">
        <v>9</v>
      </c>
      <c r="D374" s="92" t="s">
        <v>1692</v>
      </c>
      <c r="E374" s="111" t="s">
        <v>1989</v>
      </c>
      <c r="F374" s="112">
        <v>33750000</v>
      </c>
      <c r="G374" s="95">
        <v>44194</v>
      </c>
      <c r="H374" s="113" t="s">
        <v>10</v>
      </c>
      <c r="I374" s="127" t="s">
        <v>2081</v>
      </c>
      <c r="J374" s="5"/>
      <c r="L374" s="8"/>
    </row>
    <row r="375" spans="1:12" ht="16.5" customHeight="1" x14ac:dyDescent="0.25">
      <c r="A375" s="110">
        <v>377</v>
      </c>
      <c r="B375" s="95">
        <v>43970</v>
      </c>
      <c r="C375" s="91" t="s">
        <v>9</v>
      </c>
      <c r="D375" s="92" t="s">
        <v>2199</v>
      </c>
      <c r="E375" s="111" t="s">
        <v>1990</v>
      </c>
      <c r="F375" s="112">
        <v>50461667</v>
      </c>
      <c r="G375" s="95">
        <v>44196</v>
      </c>
      <c r="H375" s="113" t="s">
        <v>10</v>
      </c>
      <c r="I375" s="127" t="s">
        <v>2082</v>
      </c>
      <c r="J375" s="5"/>
      <c r="L375" s="8"/>
    </row>
    <row r="376" spans="1:12" ht="16.5" customHeight="1" x14ac:dyDescent="0.25">
      <c r="A376" s="110">
        <v>378</v>
      </c>
      <c r="B376" s="95">
        <v>43970</v>
      </c>
      <c r="C376" s="91" t="s">
        <v>9</v>
      </c>
      <c r="D376" s="92" t="s">
        <v>1950</v>
      </c>
      <c r="E376" s="111" t="s">
        <v>1991</v>
      </c>
      <c r="F376" s="112">
        <v>33750000</v>
      </c>
      <c r="G376" s="95">
        <v>44196</v>
      </c>
      <c r="H376" s="113" t="s">
        <v>10</v>
      </c>
      <c r="I376" s="127" t="s">
        <v>2083</v>
      </c>
      <c r="J376" s="5"/>
      <c r="L376" s="8"/>
    </row>
    <row r="377" spans="1:12" ht="16.5" customHeight="1" x14ac:dyDescent="0.25">
      <c r="A377" s="110">
        <v>379</v>
      </c>
      <c r="B377" s="95">
        <v>43971</v>
      </c>
      <c r="C377" s="91" t="s">
        <v>9</v>
      </c>
      <c r="D377" s="92" t="s">
        <v>366</v>
      </c>
      <c r="E377" s="111" t="s">
        <v>1992</v>
      </c>
      <c r="F377" s="112">
        <v>71250000</v>
      </c>
      <c r="G377" s="95">
        <v>44196</v>
      </c>
      <c r="H377" s="113" t="s">
        <v>10</v>
      </c>
      <c r="I377" s="127" t="s">
        <v>2084</v>
      </c>
      <c r="J377" s="5"/>
      <c r="L377" s="8"/>
    </row>
    <row r="378" spans="1:12" ht="16.5" customHeight="1" x14ac:dyDescent="0.25">
      <c r="A378" s="110">
        <v>380</v>
      </c>
      <c r="B378" s="95">
        <v>43972</v>
      </c>
      <c r="C378" s="91" t="s">
        <v>9</v>
      </c>
      <c r="D378" s="92" t="s">
        <v>1951</v>
      </c>
      <c r="E378" s="111" t="s">
        <v>1993</v>
      </c>
      <c r="F378" s="112">
        <v>69375000</v>
      </c>
      <c r="G378" s="95">
        <v>44196</v>
      </c>
      <c r="H378" s="113" t="s">
        <v>10</v>
      </c>
      <c r="I378" s="127" t="s">
        <v>2085</v>
      </c>
      <c r="J378" s="5"/>
      <c r="L378" s="8"/>
    </row>
    <row r="379" spans="1:12" ht="16.5" customHeight="1" x14ac:dyDescent="0.25">
      <c r="A379" s="110">
        <v>381</v>
      </c>
      <c r="B379" s="95">
        <v>43971</v>
      </c>
      <c r="C379" s="91" t="s">
        <v>9</v>
      </c>
      <c r="D379" s="92" t="s">
        <v>404</v>
      </c>
      <c r="E379" s="111" t="s">
        <v>1994</v>
      </c>
      <c r="F379" s="112">
        <v>55000000</v>
      </c>
      <c r="G379" s="95">
        <v>44195</v>
      </c>
      <c r="H379" s="113" t="s">
        <v>10</v>
      </c>
      <c r="I379" s="127" t="s">
        <v>2086</v>
      </c>
      <c r="J379" s="5"/>
      <c r="L379" s="8"/>
    </row>
    <row r="380" spans="1:12" ht="16.5" customHeight="1" x14ac:dyDescent="0.25">
      <c r="A380" s="110">
        <v>382</v>
      </c>
      <c r="B380" s="95">
        <v>43977</v>
      </c>
      <c r="C380" s="91" t="s">
        <v>9</v>
      </c>
      <c r="D380" s="92" t="s">
        <v>480</v>
      </c>
      <c r="E380" s="111" t="s">
        <v>1995</v>
      </c>
      <c r="F380" s="112">
        <v>15840000</v>
      </c>
      <c r="G380" s="95">
        <v>44196</v>
      </c>
      <c r="H380" s="113" t="s">
        <v>10</v>
      </c>
      <c r="I380" s="127" t="s">
        <v>2087</v>
      </c>
      <c r="J380" s="5"/>
      <c r="L380" s="8"/>
    </row>
    <row r="381" spans="1:12" ht="16.5" customHeight="1" x14ac:dyDescent="0.25">
      <c r="A381" s="110">
        <v>383</v>
      </c>
      <c r="B381" s="95">
        <v>43972</v>
      </c>
      <c r="C381" s="91" t="s">
        <v>9</v>
      </c>
      <c r="D381" s="92" t="s">
        <v>401</v>
      </c>
      <c r="E381" s="111" t="s">
        <v>1996</v>
      </c>
      <c r="F381" s="112">
        <v>55750000</v>
      </c>
      <c r="G381" s="95">
        <v>44196</v>
      </c>
      <c r="H381" s="113" t="s">
        <v>10</v>
      </c>
      <c r="I381" s="127" t="s">
        <v>2088</v>
      </c>
      <c r="J381" s="5"/>
      <c r="L381" s="8"/>
    </row>
    <row r="382" spans="1:12" ht="16.5" customHeight="1" x14ac:dyDescent="0.25">
      <c r="A382" s="110">
        <v>384</v>
      </c>
      <c r="B382" s="95">
        <v>43977</v>
      </c>
      <c r="C382" s="91" t="s">
        <v>9</v>
      </c>
      <c r="D382" s="92" t="s">
        <v>455</v>
      </c>
      <c r="E382" s="111" t="s">
        <v>625</v>
      </c>
      <c r="F382" s="112">
        <v>43266667</v>
      </c>
      <c r="G382" s="95">
        <v>44196</v>
      </c>
      <c r="H382" s="113" t="s">
        <v>10</v>
      </c>
      <c r="I382" s="127" t="s">
        <v>2089</v>
      </c>
      <c r="J382" s="5"/>
      <c r="L382" s="8"/>
    </row>
    <row r="383" spans="1:12" ht="16.5" customHeight="1" x14ac:dyDescent="0.25">
      <c r="A383" s="110">
        <v>385</v>
      </c>
      <c r="B383" s="95">
        <v>43972</v>
      </c>
      <c r="C383" s="91" t="s">
        <v>9</v>
      </c>
      <c r="D383" s="92" t="s">
        <v>456</v>
      </c>
      <c r="E383" s="111" t="s">
        <v>1997</v>
      </c>
      <c r="F383" s="112">
        <v>54933333</v>
      </c>
      <c r="G383" s="95">
        <v>44183</v>
      </c>
      <c r="H383" s="113" t="s">
        <v>10</v>
      </c>
      <c r="I383" s="127" t="s">
        <v>2090</v>
      </c>
      <c r="J383" s="5"/>
      <c r="L383" s="8"/>
    </row>
    <row r="384" spans="1:12" ht="16.5" customHeight="1" x14ac:dyDescent="0.25">
      <c r="A384" s="110">
        <v>386</v>
      </c>
      <c r="B384" s="95">
        <v>43970</v>
      </c>
      <c r="C384" s="91" t="s">
        <v>9</v>
      </c>
      <c r="D384" s="92" t="s">
        <v>1707</v>
      </c>
      <c r="E384" s="111" t="s">
        <v>661</v>
      </c>
      <c r="F384" s="112">
        <v>22000000</v>
      </c>
      <c r="G384" s="95">
        <v>44194</v>
      </c>
      <c r="H384" s="113" t="s">
        <v>10</v>
      </c>
      <c r="I384" s="127" t="s">
        <v>2091</v>
      </c>
      <c r="J384" s="5"/>
      <c r="L384" s="8"/>
    </row>
    <row r="385" spans="1:12" ht="16.5" customHeight="1" x14ac:dyDescent="0.25">
      <c r="A385" s="110">
        <v>387</v>
      </c>
      <c r="B385" s="95">
        <v>43972</v>
      </c>
      <c r="C385" s="91" t="s">
        <v>9</v>
      </c>
      <c r="D385" s="92" t="s">
        <v>1708</v>
      </c>
      <c r="E385" s="111" t="s">
        <v>1998</v>
      </c>
      <c r="F385" s="112">
        <v>66000000</v>
      </c>
      <c r="G385" s="95">
        <v>44196</v>
      </c>
      <c r="H385" s="113" t="s">
        <v>10</v>
      </c>
      <c r="I385" s="127" t="s">
        <v>2092</v>
      </c>
      <c r="J385" s="5"/>
      <c r="L385" s="8"/>
    </row>
    <row r="386" spans="1:12" ht="16.5" customHeight="1" x14ac:dyDescent="0.25">
      <c r="A386" s="110">
        <v>388</v>
      </c>
      <c r="B386" s="95">
        <v>43982</v>
      </c>
      <c r="C386" s="91" t="s">
        <v>9</v>
      </c>
      <c r="D386" s="92" t="s">
        <v>1818</v>
      </c>
      <c r="E386" s="111" t="s">
        <v>1999</v>
      </c>
      <c r="F386" s="112">
        <v>29250000</v>
      </c>
      <c r="G386" s="95">
        <v>44181</v>
      </c>
      <c r="H386" s="113" t="s">
        <v>10</v>
      </c>
      <c r="I386" s="127" t="s">
        <v>2093</v>
      </c>
      <c r="J386" s="5"/>
      <c r="L386" s="8"/>
    </row>
    <row r="387" spans="1:12" ht="16.5" customHeight="1" x14ac:dyDescent="0.25">
      <c r="A387" s="110">
        <v>389</v>
      </c>
      <c r="B387" s="95">
        <v>43978</v>
      </c>
      <c r="C387" s="91" t="s">
        <v>9</v>
      </c>
      <c r="D387" s="92" t="s">
        <v>17</v>
      </c>
      <c r="E387" s="111" t="s">
        <v>2000</v>
      </c>
      <c r="F387" s="112">
        <v>65675000</v>
      </c>
      <c r="G387" s="95">
        <v>44196</v>
      </c>
      <c r="H387" s="113" t="s">
        <v>10</v>
      </c>
      <c r="I387" s="127" t="s">
        <v>2094</v>
      </c>
      <c r="J387" s="5"/>
      <c r="L387" s="8"/>
    </row>
    <row r="388" spans="1:12" ht="16.5" customHeight="1" x14ac:dyDescent="0.25">
      <c r="A388" s="110">
        <v>390</v>
      </c>
      <c r="B388" s="95">
        <v>43972</v>
      </c>
      <c r="C388" s="91" t="s">
        <v>9</v>
      </c>
      <c r="D388" s="92" t="s">
        <v>1711</v>
      </c>
      <c r="E388" s="111" t="s">
        <v>2001</v>
      </c>
      <c r="F388" s="112">
        <v>25666667</v>
      </c>
      <c r="G388" s="95">
        <v>44196</v>
      </c>
      <c r="H388" s="113" t="s">
        <v>10</v>
      </c>
      <c r="I388" s="127" t="s">
        <v>2095</v>
      </c>
      <c r="J388" s="5"/>
      <c r="L388" s="8"/>
    </row>
    <row r="389" spans="1:12" ht="16.5" customHeight="1" x14ac:dyDescent="0.25">
      <c r="A389" s="110">
        <v>391</v>
      </c>
      <c r="B389" s="95">
        <v>43978</v>
      </c>
      <c r="C389" s="91" t="s">
        <v>9</v>
      </c>
      <c r="D389" s="92" t="s">
        <v>1750</v>
      </c>
      <c r="E389" s="111" t="s">
        <v>1751</v>
      </c>
      <c r="F389" s="112">
        <v>58133333</v>
      </c>
      <c r="G389" s="95">
        <v>44196</v>
      </c>
      <c r="H389" s="113" t="s">
        <v>10</v>
      </c>
      <c r="I389" s="127" t="s">
        <v>2096</v>
      </c>
      <c r="J389" s="5"/>
      <c r="L389" s="8"/>
    </row>
    <row r="390" spans="1:12" ht="16.5" customHeight="1" x14ac:dyDescent="0.25">
      <c r="A390" s="110">
        <v>392</v>
      </c>
      <c r="B390" s="95">
        <v>43972</v>
      </c>
      <c r="C390" s="91" t="s">
        <v>9</v>
      </c>
      <c r="D390" s="92" t="s">
        <v>1720</v>
      </c>
      <c r="E390" s="111" t="s">
        <v>994</v>
      </c>
      <c r="F390" s="112">
        <v>38850000</v>
      </c>
      <c r="G390" s="95">
        <v>44190</v>
      </c>
      <c r="H390" s="113" t="s">
        <v>10</v>
      </c>
      <c r="I390" s="127" t="s">
        <v>2097</v>
      </c>
      <c r="J390" s="5"/>
      <c r="L390" s="8"/>
    </row>
    <row r="391" spans="1:12" ht="16.5" customHeight="1" x14ac:dyDescent="0.25">
      <c r="A391" s="110">
        <v>393</v>
      </c>
      <c r="B391" s="95">
        <v>43971</v>
      </c>
      <c r="C391" s="91" t="s">
        <v>3601</v>
      </c>
      <c r="D391" s="92" t="s">
        <v>4572</v>
      </c>
      <c r="E391" s="111" t="s">
        <v>4585</v>
      </c>
      <c r="F391" s="132">
        <v>31311249</v>
      </c>
      <c r="G391" s="95">
        <v>44165</v>
      </c>
      <c r="H391" s="113" t="s">
        <v>4612</v>
      </c>
      <c r="I391" s="133" t="s">
        <v>7893</v>
      </c>
      <c r="J391" s="5"/>
      <c r="L391" s="8"/>
    </row>
    <row r="392" spans="1:12" ht="16.5" customHeight="1" x14ac:dyDescent="0.25">
      <c r="A392" s="110">
        <v>393</v>
      </c>
      <c r="B392" s="95">
        <v>43971</v>
      </c>
      <c r="C392" s="91" t="s">
        <v>3601</v>
      </c>
      <c r="D392" s="92" t="s">
        <v>4572</v>
      </c>
      <c r="E392" s="111" t="s">
        <v>4585</v>
      </c>
      <c r="F392" s="132">
        <v>19000901</v>
      </c>
      <c r="G392" s="95">
        <v>44165</v>
      </c>
      <c r="H392" s="113" t="s">
        <v>4612</v>
      </c>
      <c r="I392" s="133" t="s">
        <v>7893</v>
      </c>
      <c r="J392" s="5"/>
      <c r="L392" s="8"/>
    </row>
    <row r="393" spans="1:12" ht="16.5" customHeight="1" x14ac:dyDescent="0.25">
      <c r="A393" s="110">
        <v>393</v>
      </c>
      <c r="B393" s="95">
        <v>43971</v>
      </c>
      <c r="C393" s="91" t="s">
        <v>3601</v>
      </c>
      <c r="D393" s="92" t="s">
        <v>4572</v>
      </c>
      <c r="E393" s="111" t="s">
        <v>4585</v>
      </c>
      <c r="F393" s="132">
        <v>300000000</v>
      </c>
      <c r="G393" s="95">
        <v>44165</v>
      </c>
      <c r="H393" s="113" t="s">
        <v>4613</v>
      </c>
      <c r="I393" s="133" t="s">
        <v>7893</v>
      </c>
      <c r="J393" s="5"/>
      <c r="L393" s="8"/>
    </row>
    <row r="394" spans="1:12" ht="16.5" customHeight="1" x14ac:dyDescent="0.25">
      <c r="A394" s="110">
        <v>394</v>
      </c>
      <c r="B394" s="95">
        <v>43977</v>
      </c>
      <c r="C394" s="91" t="s">
        <v>9</v>
      </c>
      <c r="D394" s="92" t="s">
        <v>1728</v>
      </c>
      <c r="E394" s="111" t="s">
        <v>1729</v>
      </c>
      <c r="F394" s="112">
        <v>31500000</v>
      </c>
      <c r="G394" s="95">
        <v>44191</v>
      </c>
      <c r="H394" s="113" t="s">
        <v>10</v>
      </c>
      <c r="I394" s="127" t="s">
        <v>2098</v>
      </c>
      <c r="J394" s="5"/>
      <c r="L394" s="8"/>
    </row>
    <row r="395" spans="1:12" ht="16.5" customHeight="1" x14ac:dyDescent="0.25">
      <c r="A395" s="110">
        <v>395</v>
      </c>
      <c r="B395" s="95">
        <v>43977</v>
      </c>
      <c r="C395" s="91" t="s">
        <v>9</v>
      </c>
      <c r="D395" s="92" t="s">
        <v>1726</v>
      </c>
      <c r="E395" s="111" t="s">
        <v>2002</v>
      </c>
      <c r="F395" s="112">
        <v>38133333</v>
      </c>
      <c r="G395" s="95">
        <v>44196</v>
      </c>
      <c r="H395" s="113" t="s">
        <v>10</v>
      </c>
      <c r="I395" s="127" t="s">
        <v>2099</v>
      </c>
      <c r="J395" s="5"/>
      <c r="L395" s="8"/>
    </row>
    <row r="396" spans="1:12" ht="16.5" customHeight="1" x14ac:dyDescent="0.25">
      <c r="A396" s="110">
        <v>396</v>
      </c>
      <c r="B396" s="95">
        <v>43978</v>
      </c>
      <c r="C396" s="91" t="s">
        <v>9</v>
      </c>
      <c r="D396" s="92" t="s">
        <v>465</v>
      </c>
      <c r="E396" s="111" t="s">
        <v>2003</v>
      </c>
      <c r="F396" s="112">
        <v>34100000</v>
      </c>
      <c r="G396" s="95">
        <v>44074</v>
      </c>
      <c r="H396" s="113" t="s">
        <v>10</v>
      </c>
      <c r="I396" s="127" t="s">
        <v>2100</v>
      </c>
      <c r="J396" s="5"/>
      <c r="L396" s="8"/>
    </row>
    <row r="397" spans="1:12" ht="16.5" customHeight="1" x14ac:dyDescent="0.25">
      <c r="A397" s="110">
        <v>397</v>
      </c>
      <c r="B397" s="95">
        <v>43978</v>
      </c>
      <c r="C397" s="91" t="s">
        <v>9</v>
      </c>
      <c r="D397" s="92" t="s">
        <v>473</v>
      </c>
      <c r="E397" s="111" t="s">
        <v>2004</v>
      </c>
      <c r="F397" s="112">
        <v>25866667</v>
      </c>
      <c r="G397" s="95">
        <v>44073</v>
      </c>
      <c r="H397" s="113" t="s">
        <v>10</v>
      </c>
      <c r="I397" s="127" t="s">
        <v>2101</v>
      </c>
      <c r="J397" s="5"/>
      <c r="L397" s="8"/>
    </row>
    <row r="398" spans="1:12" ht="16.5" customHeight="1" x14ac:dyDescent="0.25">
      <c r="A398" s="110">
        <v>399</v>
      </c>
      <c r="B398" s="95">
        <v>43978</v>
      </c>
      <c r="C398" s="91" t="s">
        <v>9</v>
      </c>
      <c r="D398" s="92" t="s">
        <v>393</v>
      </c>
      <c r="E398" s="111" t="s">
        <v>2005</v>
      </c>
      <c r="F398" s="112">
        <v>39650000</v>
      </c>
      <c r="G398" s="95">
        <v>44165</v>
      </c>
      <c r="H398" s="113" t="s">
        <v>10</v>
      </c>
      <c r="I398" s="127" t="s">
        <v>2102</v>
      </c>
      <c r="J398" s="5"/>
      <c r="L398" s="8"/>
    </row>
    <row r="399" spans="1:12" ht="16.5" customHeight="1" x14ac:dyDescent="0.25">
      <c r="A399" s="110">
        <v>400</v>
      </c>
      <c r="B399" s="95">
        <v>43978</v>
      </c>
      <c r="C399" s="91" t="s">
        <v>9</v>
      </c>
      <c r="D399" s="92" t="s">
        <v>388</v>
      </c>
      <c r="E399" s="111" t="s">
        <v>2006</v>
      </c>
      <c r="F399" s="112">
        <v>45033333</v>
      </c>
      <c r="G399" s="95">
        <v>44175</v>
      </c>
      <c r="H399" s="113" t="s">
        <v>10</v>
      </c>
      <c r="I399" s="127" t="s">
        <v>2103</v>
      </c>
      <c r="J399" s="5"/>
      <c r="L399" s="8"/>
    </row>
    <row r="400" spans="1:12" ht="16.5" customHeight="1" x14ac:dyDescent="0.25">
      <c r="A400" s="110">
        <v>401</v>
      </c>
      <c r="B400" s="95">
        <v>43980</v>
      </c>
      <c r="C400" s="91" t="s">
        <v>9</v>
      </c>
      <c r="D400" s="92" t="s">
        <v>412</v>
      </c>
      <c r="E400" s="111" t="s">
        <v>2007</v>
      </c>
      <c r="F400" s="112">
        <v>24000000</v>
      </c>
      <c r="G400" s="95">
        <v>44104</v>
      </c>
      <c r="H400" s="113" t="s">
        <v>10</v>
      </c>
      <c r="I400" s="127" t="s">
        <v>2104</v>
      </c>
      <c r="J400" s="5"/>
      <c r="L400" s="8"/>
    </row>
    <row r="401" spans="1:12" ht="16.5" customHeight="1" x14ac:dyDescent="0.25">
      <c r="A401" s="110">
        <v>402</v>
      </c>
      <c r="B401" s="95">
        <v>43978</v>
      </c>
      <c r="C401" s="91" t="s">
        <v>9</v>
      </c>
      <c r="D401" s="92" t="s">
        <v>409</v>
      </c>
      <c r="E401" s="111" t="s">
        <v>2008</v>
      </c>
      <c r="F401" s="112">
        <v>15450000</v>
      </c>
      <c r="G401" s="95">
        <v>44083</v>
      </c>
      <c r="H401" s="113" t="s">
        <v>10</v>
      </c>
      <c r="I401" s="127" t="s">
        <v>2105</v>
      </c>
      <c r="J401" s="5"/>
      <c r="L401" s="8"/>
    </row>
    <row r="402" spans="1:12" ht="16.5" customHeight="1" x14ac:dyDescent="0.25">
      <c r="A402" s="110">
        <v>403</v>
      </c>
      <c r="B402" s="95">
        <v>43978</v>
      </c>
      <c r="C402" s="91" t="s">
        <v>9</v>
      </c>
      <c r="D402" s="92" t="s">
        <v>440</v>
      </c>
      <c r="E402" s="111" t="s">
        <v>614</v>
      </c>
      <c r="F402" s="112">
        <v>24500000</v>
      </c>
      <c r="G402" s="95">
        <v>44192</v>
      </c>
      <c r="H402" s="113" t="s">
        <v>10</v>
      </c>
      <c r="I402" s="127" t="s">
        <v>2106</v>
      </c>
      <c r="J402" s="5"/>
      <c r="L402" s="8"/>
    </row>
    <row r="403" spans="1:12" ht="16.5" customHeight="1" x14ac:dyDescent="0.25">
      <c r="A403" s="110">
        <v>404</v>
      </c>
      <c r="B403" s="95">
        <v>43978</v>
      </c>
      <c r="C403" s="91" t="s">
        <v>9</v>
      </c>
      <c r="D403" s="92" t="s">
        <v>467</v>
      </c>
      <c r="E403" s="111" t="s">
        <v>2009</v>
      </c>
      <c r="F403" s="112">
        <v>42000000</v>
      </c>
      <c r="G403" s="95">
        <v>44192</v>
      </c>
      <c r="H403" s="113" t="s">
        <v>10</v>
      </c>
      <c r="I403" s="127" t="s">
        <v>2107</v>
      </c>
      <c r="J403" s="5"/>
      <c r="L403" s="8"/>
    </row>
    <row r="404" spans="1:12" ht="16.5" customHeight="1" x14ac:dyDescent="0.25">
      <c r="A404" s="110">
        <v>405</v>
      </c>
      <c r="B404" s="95">
        <v>43979</v>
      </c>
      <c r="C404" s="91" t="s">
        <v>9</v>
      </c>
      <c r="D404" s="92" t="s">
        <v>466</v>
      </c>
      <c r="E404" s="111" t="s">
        <v>2010</v>
      </c>
      <c r="F404" s="112">
        <v>31500000</v>
      </c>
      <c r="G404" s="95">
        <v>44194</v>
      </c>
      <c r="H404" s="113" t="s">
        <v>10</v>
      </c>
      <c r="I404" s="127" t="s">
        <v>2108</v>
      </c>
      <c r="J404" s="5"/>
      <c r="L404" s="8"/>
    </row>
    <row r="405" spans="1:12" ht="16.5" customHeight="1" x14ac:dyDescent="0.25">
      <c r="A405" s="110">
        <v>406</v>
      </c>
      <c r="B405" s="95">
        <v>43978</v>
      </c>
      <c r="C405" s="91" t="s">
        <v>9</v>
      </c>
      <c r="D405" s="92" t="s">
        <v>1739</v>
      </c>
      <c r="E405" s="111" t="s">
        <v>640</v>
      </c>
      <c r="F405" s="112">
        <v>42000000</v>
      </c>
      <c r="G405" s="95">
        <v>44192</v>
      </c>
      <c r="H405" s="113" t="s">
        <v>10</v>
      </c>
      <c r="I405" s="127" t="s">
        <v>2109</v>
      </c>
      <c r="J405" s="5"/>
      <c r="L405" s="8"/>
    </row>
    <row r="406" spans="1:12" ht="16.5" customHeight="1" x14ac:dyDescent="0.25">
      <c r="A406" s="110">
        <v>407</v>
      </c>
      <c r="B406" s="95">
        <v>43978</v>
      </c>
      <c r="C406" s="91" t="s">
        <v>9</v>
      </c>
      <c r="D406" s="92" t="s">
        <v>1747</v>
      </c>
      <c r="E406" s="111" t="s">
        <v>2011</v>
      </c>
      <c r="F406" s="112">
        <v>42000000</v>
      </c>
      <c r="G406" s="95">
        <v>44192</v>
      </c>
      <c r="H406" s="113" t="s">
        <v>10</v>
      </c>
      <c r="I406" s="127" t="s">
        <v>2110</v>
      </c>
      <c r="J406" s="5"/>
      <c r="L406" s="8"/>
    </row>
    <row r="407" spans="1:12" ht="16.5" customHeight="1" x14ac:dyDescent="0.25">
      <c r="A407" s="110">
        <v>408</v>
      </c>
      <c r="B407" s="95">
        <v>43978</v>
      </c>
      <c r="C407" s="91" t="s">
        <v>9</v>
      </c>
      <c r="D407" s="92" t="s">
        <v>1740</v>
      </c>
      <c r="E407" s="111" t="s">
        <v>1989</v>
      </c>
      <c r="F407" s="112">
        <v>42000000</v>
      </c>
      <c r="G407" s="95">
        <v>44192</v>
      </c>
      <c r="H407" s="113" t="s">
        <v>10</v>
      </c>
      <c r="I407" s="127" t="s">
        <v>2111</v>
      </c>
      <c r="J407" s="5"/>
      <c r="L407" s="8"/>
    </row>
    <row r="408" spans="1:12" ht="16.5" customHeight="1" x14ac:dyDescent="0.25">
      <c r="A408" s="110">
        <v>409</v>
      </c>
      <c r="B408" s="95">
        <v>43980</v>
      </c>
      <c r="C408" s="91" t="s">
        <v>9</v>
      </c>
      <c r="D408" s="92" t="s">
        <v>1787</v>
      </c>
      <c r="E408" s="111" t="s">
        <v>2012</v>
      </c>
      <c r="F408" s="112">
        <v>56533333</v>
      </c>
      <c r="G408" s="95">
        <v>44196</v>
      </c>
      <c r="H408" s="113" t="s">
        <v>10</v>
      </c>
      <c r="I408" s="127" t="s">
        <v>2112</v>
      </c>
      <c r="J408" s="5"/>
      <c r="L408" s="8"/>
    </row>
    <row r="409" spans="1:12" ht="16.5" customHeight="1" x14ac:dyDescent="0.25">
      <c r="A409" s="110">
        <v>410</v>
      </c>
      <c r="B409" s="95">
        <v>43980</v>
      </c>
      <c r="C409" s="91" t="s">
        <v>9</v>
      </c>
      <c r="D409" s="92" t="s">
        <v>1952</v>
      </c>
      <c r="E409" s="111" t="s">
        <v>2013</v>
      </c>
      <c r="F409" s="112">
        <v>35333333</v>
      </c>
      <c r="G409" s="95">
        <v>44196</v>
      </c>
      <c r="H409" s="113" t="s">
        <v>10</v>
      </c>
      <c r="I409" s="127" t="s">
        <v>2113</v>
      </c>
      <c r="J409" s="5"/>
      <c r="L409" s="8"/>
    </row>
    <row r="410" spans="1:12" ht="16.5" customHeight="1" x14ac:dyDescent="0.25">
      <c r="A410" s="110">
        <v>49051</v>
      </c>
      <c r="B410" s="95">
        <v>43973</v>
      </c>
      <c r="C410" s="91" t="s">
        <v>1941</v>
      </c>
      <c r="D410" s="92" t="s">
        <v>2264</v>
      </c>
      <c r="E410" s="111" t="s">
        <v>2014</v>
      </c>
      <c r="F410" s="112">
        <v>26232826</v>
      </c>
      <c r="G410" s="95">
        <v>44196</v>
      </c>
      <c r="H410" s="113" t="s">
        <v>10</v>
      </c>
      <c r="I410" s="127" t="s">
        <v>2114</v>
      </c>
      <c r="J410" s="5"/>
      <c r="L410" s="8"/>
    </row>
    <row r="411" spans="1:12" ht="16.5" customHeight="1" x14ac:dyDescent="0.25">
      <c r="A411" s="110">
        <v>49052</v>
      </c>
      <c r="B411" s="95">
        <v>43973</v>
      </c>
      <c r="C411" s="91" t="s">
        <v>1941</v>
      </c>
      <c r="D411" s="92" t="s">
        <v>1907</v>
      </c>
      <c r="E411" s="111" t="s">
        <v>2014</v>
      </c>
      <c r="F411" s="112">
        <v>3568709</v>
      </c>
      <c r="G411" s="95">
        <v>44196</v>
      </c>
      <c r="H411" s="113" t="s">
        <v>10</v>
      </c>
      <c r="I411" s="127" t="s">
        <v>2115</v>
      </c>
      <c r="J411" s="5"/>
      <c r="L411" s="8"/>
    </row>
    <row r="412" spans="1:12" ht="16.5" customHeight="1" x14ac:dyDescent="0.25">
      <c r="A412" s="110">
        <v>48883</v>
      </c>
      <c r="B412" s="95">
        <v>43971</v>
      </c>
      <c r="C412" s="91" t="s">
        <v>1941</v>
      </c>
      <c r="D412" s="92" t="s">
        <v>2264</v>
      </c>
      <c r="E412" s="111" t="s">
        <v>1909</v>
      </c>
      <c r="F412" s="112">
        <v>26335120</v>
      </c>
      <c r="G412" s="95">
        <v>44196</v>
      </c>
      <c r="H412" s="113" t="s">
        <v>10</v>
      </c>
      <c r="I412" s="127" t="s">
        <v>2116</v>
      </c>
      <c r="J412" s="5"/>
      <c r="L412" s="8"/>
    </row>
    <row r="413" spans="1:12" ht="16.5" customHeight="1" x14ac:dyDescent="0.25">
      <c r="A413" s="110">
        <v>48884</v>
      </c>
      <c r="B413" s="95">
        <v>43971</v>
      </c>
      <c r="C413" s="91" t="s">
        <v>1941</v>
      </c>
      <c r="D413" s="92" t="s">
        <v>1907</v>
      </c>
      <c r="E413" s="111" t="s">
        <v>1909</v>
      </c>
      <c r="F413" s="112">
        <v>12381236</v>
      </c>
      <c r="G413" s="95">
        <v>44196</v>
      </c>
      <c r="H413" s="113" t="s">
        <v>10</v>
      </c>
      <c r="I413" s="127" t="s">
        <v>2117</v>
      </c>
      <c r="J413" s="5"/>
      <c r="L413" s="8"/>
    </row>
    <row r="414" spans="1:12" ht="16.5" customHeight="1" x14ac:dyDescent="0.25">
      <c r="A414" s="110">
        <v>411</v>
      </c>
      <c r="B414" s="95">
        <v>43981</v>
      </c>
      <c r="C414" s="91" t="s">
        <v>9</v>
      </c>
      <c r="D414" s="92" t="s">
        <v>1785</v>
      </c>
      <c r="E414" s="111" t="s">
        <v>629</v>
      </c>
      <c r="F414" s="112">
        <v>38850000</v>
      </c>
      <c r="G414" s="95">
        <v>44196</v>
      </c>
      <c r="H414" s="113" t="s">
        <v>10</v>
      </c>
      <c r="I414" s="127" t="s">
        <v>2118</v>
      </c>
      <c r="J414" s="5"/>
      <c r="L414" s="8"/>
    </row>
    <row r="415" spans="1:12" ht="16.5" customHeight="1" x14ac:dyDescent="0.25">
      <c r="A415" s="110">
        <v>412</v>
      </c>
      <c r="B415" s="95">
        <v>43981</v>
      </c>
      <c r="C415" s="91" t="s">
        <v>9</v>
      </c>
      <c r="D415" s="92" t="s">
        <v>1793</v>
      </c>
      <c r="E415" s="111" t="s">
        <v>653</v>
      </c>
      <c r="F415" s="112">
        <v>38850000</v>
      </c>
      <c r="G415" s="95">
        <v>44196</v>
      </c>
      <c r="H415" s="113" t="s">
        <v>10</v>
      </c>
      <c r="I415" s="127" t="s">
        <v>2119</v>
      </c>
      <c r="J415" s="5"/>
      <c r="L415" s="8"/>
    </row>
    <row r="416" spans="1:12" ht="16.5" customHeight="1" x14ac:dyDescent="0.25">
      <c r="A416" s="110">
        <v>413</v>
      </c>
      <c r="B416" s="95">
        <v>43981</v>
      </c>
      <c r="C416" s="91" t="s">
        <v>9</v>
      </c>
      <c r="D416" s="92" t="s">
        <v>1779</v>
      </c>
      <c r="E416" s="111" t="s">
        <v>629</v>
      </c>
      <c r="F416" s="112">
        <v>38850000</v>
      </c>
      <c r="G416" s="95">
        <v>44196</v>
      </c>
      <c r="H416" s="113" t="s">
        <v>10</v>
      </c>
      <c r="I416" s="127" t="s">
        <v>2120</v>
      </c>
      <c r="J416" s="5"/>
      <c r="L416" s="8"/>
    </row>
    <row r="417" spans="1:12" ht="16.5" customHeight="1" x14ac:dyDescent="0.25">
      <c r="A417" s="110">
        <v>414</v>
      </c>
      <c r="B417" s="95">
        <v>43981</v>
      </c>
      <c r="C417" s="91" t="s">
        <v>9</v>
      </c>
      <c r="D417" s="92" t="s">
        <v>1782</v>
      </c>
      <c r="E417" s="111" t="s">
        <v>629</v>
      </c>
      <c r="F417" s="112">
        <v>38850000</v>
      </c>
      <c r="G417" s="95">
        <v>44196</v>
      </c>
      <c r="H417" s="113" t="s">
        <v>10</v>
      </c>
      <c r="I417" s="127" t="s">
        <v>2121</v>
      </c>
      <c r="J417" s="5"/>
      <c r="L417" s="8"/>
    </row>
    <row r="418" spans="1:12" ht="16.5" customHeight="1" x14ac:dyDescent="0.25">
      <c r="A418" s="110">
        <v>415</v>
      </c>
      <c r="B418" s="95">
        <v>43981</v>
      </c>
      <c r="C418" s="91" t="s">
        <v>9</v>
      </c>
      <c r="D418" s="92" t="s">
        <v>1777</v>
      </c>
      <c r="E418" s="111" t="s">
        <v>2015</v>
      </c>
      <c r="F418" s="112">
        <v>63900000</v>
      </c>
      <c r="G418" s="95">
        <v>44196</v>
      </c>
      <c r="H418" s="113" t="s">
        <v>10</v>
      </c>
      <c r="I418" s="127" t="s">
        <v>2122</v>
      </c>
      <c r="J418" s="5"/>
      <c r="L418" s="8"/>
    </row>
    <row r="419" spans="1:12" ht="16.5" customHeight="1" x14ac:dyDescent="0.25">
      <c r="A419" s="110">
        <v>416</v>
      </c>
      <c r="B419" s="95">
        <v>43982</v>
      </c>
      <c r="C419" s="91" t="s">
        <v>9</v>
      </c>
      <c r="D419" s="92" t="s">
        <v>1820</v>
      </c>
      <c r="E419" s="111" t="s">
        <v>2016</v>
      </c>
      <c r="F419" s="112">
        <v>15000000</v>
      </c>
      <c r="G419" s="95">
        <v>44166</v>
      </c>
      <c r="H419" s="113" t="s">
        <v>10</v>
      </c>
      <c r="I419" s="127" t="s">
        <v>2123</v>
      </c>
      <c r="J419" s="5"/>
      <c r="L419" s="8"/>
    </row>
    <row r="420" spans="1:12" ht="16.5" customHeight="1" x14ac:dyDescent="0.25">
      <c r="A420" s="110">
        <v>417</v>
      </c>
      <c r="B420" s="95">
        <v>43978</v>
      </c>
      <c r="C420" s="91" t="s">
        <v>9</v>
      </c>
      <c r="D420" s="92" t="s">
        <v>2265</v>
      </c>
      <c r="E420" s="111" t="s">
        <v>2017</v>
      </c>
      <c r="F420" s="112">
        <v>1000000</v>
      </c>
      <c r="G420" s="95">
        <v>44196</v>
      </c>
      <c r="H420" s="113" t="s">
        <v>674</v>
      </c>
      <c r="I420" s="127" t="s">
        <v>2124</v>
      </c>
      <c r="J420" s="5"/>
      <c r="L420" s="8"/>
    </row>
    <row r="421" spans="1:12" ht="16.5" customHeight="1" x14ac:dyDescent="0.25">
      <c r="A421" s="110">
        <v>417</v>
      </c>
      <c r="B421" s="95">
        <v>43978</v>
      </c>
      <c r="C421" s="91" t="s">
        <v>9</v>
      </c>
      <c r="D421" s="92" t="s">
        <v>2265</v>
      </c>
      <c r="E421" s="111" t="s">
        <v>2017</v>
      </c>
      <c r="F421" s="112">
        <v>2000000</v>
      </c>
      <c r="G421" s="95">
        <v>44196</v>
      </c>
      <c r="H421" s="113" t="s">
        <v>674</v>
      </c>
      <c r="I421" s="127" t="s">
        <v>2124</v>
      </c>
      <c r="J421" s="5"/>
      <c r="L421" s="8"/>
    </row>
    <row r="422" spans="1:12" ht="16.5" customHeight="1" x14ac:dyDescent="0.25">
      <c r="A422" s="110">
        <v>417</v>
      </c>
      <c r="B422" s="95">
        <v>43978</v>
      </c>
      <c r="C422" s="91" t="s">
        <v>9</v>
      </c>
      <c r="D422" s="92" t="s">
        <v>2265</v>
      </c>
      <c r="E422" s="111" t="s">
        <v>2017</v>
      </c>
      <c r="F422" s="112">
        <v>4000000</v>
      </c>
      <c r="G422" s="95">
        <v>44196</v>
      </c>
      <c r="H422" s="113" t="s">
        <v>674</v>
      </c>
      <c r="I422" s="127" t="s">
        <v>2124</v>
      </c>
      <c r="J422" s="5"/>
      <c r="L422" s="8"/>
    </row>
    <row r="423" spans="1:12" ht="16.5" customHeight="1" x14ac:dyDescent="0.25">
      <c r="A423" s="110">
        <v>417</v>
      </c>
      <c r="B423" s="95">
        <v>43978</v>
      </c>
      <c r="C423" s="91" t="s">
        <v>9</v>
      </c>
      <c r="D423" s="92" t="s">
        <v>2265</v>
      </c>
      <c r="E423" s="111" t="s">
        <v>2017</v>
      </c>
      <c r="F423" s="112">
        <v>23000000</v>
      </c>
      <c r="G423" s="95">
        <v>44196</v>
      </c>
      <c r="H423" s="113" t="s">
        <v>674</v>
      </c>
      <c r="I423" s="127" t="s">
        <v>2124</v>
      </c>
      <c r="J423" s="5"/>
      <c r="L423" s="8"/>
    </row>
    <row r="424" spans="1:12" ht="16.5" customHeight="1" x14ac:dyDescent="0.25">
      <c r="A424" s="110">
        <v>418</v>
      </c>
      <c r="B424" s="95">
        <v>43981</v>
      </c>
      <c r="C424" s="91" t="s">
        <v>9</v>
      </c>
      <c r="D424" s="92" t="s">
        <v>1807</v>
      </c>
      <c r="E424" s="111" t="s">
        <v>2018</v>
      </c>
      <c r="F424" s="112">
        <v>7000000</v>
      </c>
      <c r="G424" s="95">
        <v>44043</v>
      </c>
      <c r="H424" s="113" t="s">
        <v>10</v>
      </c>
      <c r="I424" s="127" t="s">
        <v>2125</v>
      </c>
      <c r="J424" s="5"/>
      <c r="L424" s="8"/>
    </row>
    <row r="425" spans="1:12" ht="16.5" customHeight="1" x14ac:dyDescent="0.25">
      <c r="A425" s="110">
        <v>419</v>
      </c>
      <c r="B425" s="95">
        <v>43981</v>
      </c>
      <c r="C425" s="91" t="s">
        <v>9</v>
      </c>
      <c r="D425" s="92" t="s">
        <v>1791</v>
      </c>
      <c r="E425" s="111" t="s">
        <v>1983</v>
      </c>
      <c r="F425" s="112">
        <v>31500000</v>
      </c>
      <c r="G425" s="95">
        <v>44119</v>
      </c>
      <c r="H425" s="113" t="s">
        <v>10</v>
      </c>
      <c r="I425" s="127" t="s">
        <v>2126</v>
      </c>
      <c r="J425" s="5"/>
      <c r="L425" s="8"/>
    </row>
    <row r="426" spans="1:12" ht="16.5" customHeight="1" x14ac:dyDescent="0.25">
      <c r="A426" s="110">
        <v>420</v>
      </c>
      <c r="B426" s="95">
        <v>43981</v>
      </c>
      <c r="C426" s="91" t="s">
        <v>9</v>
      </c>
      <c r="D426" s="92" t="s">
        <v>1794</v>
      </c>
      <c r="E426" s="111" t="s">
        <v>1795</v>
      </c>
      <c r="F426" s="112">
        <v>33920000</v>
      </c>
      <c r="G426" s="95">
        <v>44160</v>
      </c>
      <c r="H426" s="113" t="s">
        <v>10</v>
      </c>
      <c r="I426" s="127" t="s">
        <v>2127</v>
      </c>
      <c r="J426" s="5"/>
      <c r="L426" s="8"/>
    </row>
    <row r="427" spans="1:12" ht="16.5" customHeight="1" x14ac:dyDescent="0.25">
      <c r="A427" s="110">
        <v>421</v>
      </c>
      <c r="B427" s="95">
        <v>43981</v>
      </c>
      <c r="C427" s="91" t="s">
        <v>9</v>
      </c>
      <c r="D427" s="92" t="s">
        <v>1953</v>
      </c>
      <c r="E427" s="111" t="s">
        <v>2019</v>
      </c>
      <c r="F427" s="112">
        <v>23240000</v>
      </c>
      <c r="G427" s="95">
        <v>44196</v>
      </c>
      <c r="H427" s="113" t="s">
        <v>10</v>
      </c>
      <c r="I427" s="127" t="s">
        <v>2128</v>
      </c>
      <c r="J427" s="5"/>
      <c r="L427" s="8"/>
    </row>
    <row r="428" spans="1:12" ht="16.5" customHeight="1" x14ac:dyDescent="0.25">
      <c r="A428" s="110">
        <v>422</v>
      </c>
      <c r="B428" s="95">
        <v>43982</v>
      </c>
      <c r="C428" s="91" t="s">
        <v>9</v>
      </c>
      <c r="D428" s="92" t="s">
        <v>454</v>
      </c>
      <c r="E428" s="111" t="s">
        <v>2020</v>
      </c>
      <c r="F428" s="112">
        <v>66500000</v>
      </c>
      <c r="G428" s="95">
        <v>44196</v>
      </c>
      <c r="H428" s="113" t="s">
        <v>10</v>
      </c>
      <c r="I428" s="127" t="s">
        <v>2129</v>
      </c>
      <c r="J428" s="5"/>
      <c r="L428" s="8"/>
    </row>
    <row r="429" spans="1:12" ht="16.5" customHeight="1" x14ac:dyDescent="0.25">
      <c r="A429" s="110">
        <v>423</v>
      </c>
      <c r="B429" s="95">
        <v>43980</v>
      </c>
      <c r="C429" s="91" t="s">
        <v>9</v>
      </c>
      <c r="D429" s="92" t="s">
        <v>1757</v>
      </c>
      <c r="E429" s="111" t="s">
        <v>2021</v>
      </c>
      <c r="F429" s="112">
        <v>31650000</v>
      </c>
      <c r="G429" s="95">
        <v>44196</v>
      </c>
      <c r="H429" s="113" t="s">
        <v>10</v>
      </c>
      <c r="I429" s="127" t="s">
        <v>2130</v>
      </c>
      <c r="J429" s="5"/>
      <c r="L429" s="8"/>
    </row>
    <row r="430" spans="1:12" ht="16.5" customHeight="1" x14ac:dyDescent="0.25">
      <c r="A430" s="110">
        <v>424</v>
      </c>
      <c r="B430" s="95">
        <v>43981</v>
      </c>
      <c r="C430" s="91" t="s">
        <v>9</v>
      </c>
      <c r="D430" s="92" t="s">
        <v>1796</v>
      </c>
      <c r="E430" s="111" t="s">
        <v>1797</v>
      </c>
      <c r="F430" s="112">
        <v>51304554</v>
      </c>
      <c r="G430" s="95">
        <v>44196</v>
      </c>
      <c r="H430" s="113" t="s">
        <v>10</v>
      </c>
      <c r="I430" s="127" t="s">
        <v>2131</v>
      </c>
      <c r="J430" s="5"/>
      <c r="L430" s="8"/>
    </row>
    <row r="431" spans="1:12" ht="16.5" customHeight="1" x14ac:dyDescent="0.25">
      <c r="A431" s="110">
        <v>425</v>
      </c>
      <c r="B431" s="95">
        <v>43980</v>
      </c>
      <c r="C431" s="91" t="s">
        <v>9</v>
      </c>
      <c r="D431" s="92" t="s">
        <v>7834</v>
      </c>
      <c r="E431" s="111" t="s">
        <v>2022</v>
      </c>
      <c r="F431" s="112">
        <v>52500000</v>
      </c>
      <c r="G431" s="95">
        <v>44196</v>
      </c>
      <c r="H431" s="113" t="s">
        <v>10</v>
      </c>
      <c r="I431" s="127" t="s">
        <v>2132</v>
      </c>
      <c r="J431" s="5"/>
      <c r="L431" s="8"/>
    </row>
    <row r="432" spans="1:12" ht="16.5" customHeight="1" x14ac:dyDescent="0.25">
      <c r="A432" s="110">
        <v>426</v>
      </c>
      <c r="B432" s="95">
        <v>43981</v>
      </c>
      <c r="C432" s="91" t="s">
        <v>9</v>
      </c>
      <c r="D432" s="92" t="s">
        <v>1799</v>
      </c>
      <c r="E432" s="111" t="s">
        <v>629</v>
      </c>
      <c r="F432" s="112">
        <v>38850000</v>
      </c>
      <c r="G432" s="95">
        <v>44196</v>
      </c>
      <c r="H432" s="113" t="s">
        <v>10</v>
      </c>
      <c r="I432" s="127" t="s">
        <v>2133</v>
      </c>
      <c r="J432" s="5"/>
      <c r="L432" s="8"/>
    </row>
    <row r="433" spans="1:12" ht="16.5" customHeight="1" x14ac:dyDescent="0.25">
      <c r="A433" s="110">
        <v>427</v>
      </c>
      <c r="B433" s="95">
        <v>43981</v>
      </c>
      <c r="C433" s="91" t="s">
        <v>9</v>
      </c>
      <c r="D433" s="92" t="s">
        <v>7835</v>
      </c>
      <c r="E433" s="111" t="s">
        <v>658</v>
      </c>
      <c r="F433" s="112">
        <v>38850000</v>
      </c>
      <c r="G433" s="95">
        <v>44196</v>
      </c>
      <c r="H433" s="113" t="s">
        <v>10</v>
      </c>
      <c r="I433" s="127" t="s">
        <v>2134</v>
      </c>
      <c r="J433" s="5"/>
      <c r="L433" s="8"/>
    </row>
    <row r="434" spans="1:12" ht="16.5" customHeight="1" x14ac:dyDescent="0.25">
      <c r="A434" s="110">
        <v>428</v>
      </c>
      <c r="B434" s="95">
        <v>43981</v>
      </c>
      <c r="C434" s="91" t="s">
        <v>9</v>
      </c>
      <c r="D434" s="92" t="s">
        <v>1825</v>
      </c>
      <c r="E434" s="111" t="s">
        <v>2023</v>
      </c>
      <c r="F434" s="112">
        <v>44100000</v>
      </c>
      <c r="G434" s="95">
        <v>44196</v>
      </c>
      <c r="H434" s="113" t="s">
        <v>10</v>
      </c>
      <c r="I434" s="127" t="s">
        <v>2135</v>
      </c>
      <c r="J434" s="5"/>
      <c r="L434" s="8"/>
    </row>
    <row r="435" spans="1:12" ht="16.5" customHeight="1" x14ac:dyDescent="0.25">
      <c r="A435" s="110">
        <v>429</v>
      </c>
      <c r="B435" s="95">
        <v>43981</v>
      </c>
      <c r="C435" s="91" t="s">
        <v>9</v>
      </c>
      <c r="D435" s="92" t="s">
        <v>1955</v>
      </c>
      <c r="E435" s="111" t="s">
        <v>629</v>
      </c>
      <c r="F435" s="112">
        <v>38850000</v>
      </c>
      <c r="G435" s="95">
        <v>44196</v>
      </c>
      <c r="H435" s="113" t="s">
        <v>10</v>
      </c>
      <c r="I435" s="127" t="s">
        <v>2136</v>
      </c>
      <c r="J435" s="5"/>
      <c r="L435" s="8"/>
    </row>
    <row r="436" spans="1:12" ht="16.5" customHeight="1" x14ac:dyDescent="0.25">
      <c r="A436" s="110">
        <v>430</v>
      </c>
      <c r="B436" s="95">
        <v>43981</v>
      </c>
      <c r="C436" s="91" t="s">
        <v>9</v>
      </c>
      <c r="D436" s="92" t="s">
        <v>4573</v>
      </c>
      <c r="E436" s="111" t="s">
        <v>2023</v>
      </c>
      <c r="F436" s="112">
        <v>44100000</v>
      </c>
      <c r="G436" s="95">
        <v>44196</v>
      </c>
      <c r="H436" s="113" t="s">
        <v>10</v>
      </c>
      <c r="I436" s="127" t="s">
        <v>2137</v>
      </c>
      <c r="J436" s="5"/>
      <c r="L436" s="8"/>
    </row>
    <row r="437" spans="1:12" ht="16.5" customHeight="1" x14ac:dyDescent="0.25">
      <c r="A437" s="110">
        <v>431</v>
      </c>
      <c r="B437" s="95">
        <v>43981</v>
      </c>
      <c r="C437" s="91" t="s">
        <v>9</v>
      </c>
      <c r="D437" s="92" t="s">
        <v>1829</v>
      </c>
      <c r="E437" s="111" t="s">
        <v>655</v>
      </c>
      <c r="F437" s="112">
        <v>38850000</v>
      </c>
      <c r="G437" s="95">
        <v>44196</v>
      </c>
      <c r="H437" s="113" t="s">
        <v>10</v>
      </c>
      <c r="I437" s="127" t="s">
        <v>2138</v>
      </c>
      <c r="J437" s="5"/>
      <c r="L437" s="8"/>
    </row>
    <row r="438" spans="1:12" ht="16.5" customHeight="1" x14ac:dyDescent="0.25">
      <c r="A438" s="110">
        <v>432</v>
      </c>
      <c r="B438" s="95">
        <v>43981</v>
      </c>
      <c r="C438" s="91" t="s">
        <v>9</v>
      </c>
      <c r="D438" s="92" t="s">
        <v>1831</v>
      </c>
      <c r="E438" s="111" t="s">
        <v>2023</v>
      </c>
      <c r="F438" s="112">
        <v>44100000</v>
      </c>
      <c r="G438" s="95">
        <v>44196</v>
      </c>
      <c r="H438" s="113" t="s">
        <v>10</v>
      </c>
      <c r="I438" s="127" t="s">
        <v>2139</v>
      </c>
      <c r="J438" s="5"/>
      <c r="L438" s="8"/>
    </row>
    <row r="439" spans="1:12" ht="16.5" customHeight="1" x14ac:dyDescent="0.25">
      <c r="A439" s="110">
        <v>433</v>
      </c>
      <c r="B439" s="95">
        <v>43981</v>
      </c>
      <c r="C439" s="91" t="s">
        <v>9</v>
      </c>
      <c r="D439" s="92" t="s">
        <v>1832</v>
      </c>
      <c r="E439" s="111" t="s">
        <v>629</v>
      </c>
      <c r="F439" s="112">
        <v>38850000</v>
      </c>
      <c r="G439" s="95">
        <v>44196</v>
      </c>
      <c r="H439" s="113" t="s">
        <v>10</v>
      </c>
      <c r="I439" s="127" t="s">
        <v>2140</v>
      </c>
      <c r="J439" s="5"/>
      <c r="L439" s="8"/>
    </row>
    <row r="440" spans="1:12" ht="16.5" customHeight="1" x14ac:dyDescent="0.25">
      <c r="A440" s="110">
        <v>434</v>
      </c>
      <c r="B440" s="95">
        <v>43982</v>
      </c>
      <c r="C440" s="91" t="s">
        <v>9</v>
      </c>
      <c r="D440" s="92" t="s">
        <v>1835</v>
      </c>
      <c r="E440" s="111" t="s">
        <v>658</v>
      </c>
      <c r="F440" s="112">
        <v>38850000</v>
      </c>
      <c r="G440" s="95">
        <v>44196</v>
      </c>
      <c r="H440" s="113" t="s">
        <v>10</v>
      </c>
      <c r="I440" s="127" t="s">
        <v>2141</v>
      </c>
      <c r="J440" s="5"/>
      <c r="L440" s="8"/>
    </row>
    <row r="441" spans="1:12" ht="16.5" customHeight="1" x14ac:dyDescent="0.25">
      <c r="A441" s="110">
        <v>435</v>
      </c>
      <c r="B441" s="95">
        <v>43981</v>
      </c>
      <c r="C441" s="91" t="s">
        <v>9</v>
      </c>
      <c r="D441" s="92" t="s">
        <v>1956</v>
      </c>
      <c r="E441" s="111" t="s">
        <v>2024</v>
      </c>
      <c r="F441" s="112">
        <v>43200000</v>
      </c>
      <c r="G441" s="95">
        <v>44165</v>
      </c>
      <c r="H441" s="113" t="s">
        <v>10</v>
      </c>
      <c r="I441" s="127" t="s">
        <v>2142</v>
      </c>
      <c r="J441" s="5"/>
      <c r="L441" s="8"/>
    </row>
    <row r="442" spans="1:12" ht="16.5" customHeight="1" x14ac:dyDescent="0.25">
      <c r="A442" s="110">
        <v>436</v>
      </c>
      <c r="B442" s="95">
        <v>43981</v>
      </c>
      <c r="C442" s="91" t="s">
        <v>9</v>
      </c>
      <c r="D442" s="92" t="s">
        <v>1770</v>
      </c>
      <c r="E442" s="111" t="s">
        <v>2025</v>
      </c>
      <c r="F442" s="112">
        <v>23570358</v>
      </c>
      <c r="G442" s="95">
        <v>44196</v>
      </c>
      <c r="H442" s="113" t="s">
        <v>10</v>
      </c>
      <c r="I442" s="127" t="s">
        <v>2143</v>
      </c>
      <c r="J442" s="5"/>
      <c r="L442" s="8"/>
    </row>
    <row r="443" spans="1:12" ht="16.5" customHeight="1" x14ac:dyDescent="0.25">
      <c r="A443" s="110">
        <v>437</v>
      </c>
      <c r="B443" s="95">
        <v>43982</v>
      </c>
      <c r="C443" s="91" t="s">
        <v>9</v>
      </c>
      <c r="D443" s="92" t="s">
        <v>1957</v>
      </c>
      <c r="E443" s="111" t="s">
        <v>2026</v>
      </c>
      <c r="F443" s="112">
        <v>34410652</v>
      </c>
      <c r="G443" s="95">
        <v>44052</v>
      </c>
      <c r="H443" s="113" t="s">
        <v>10</v>
      </c>
      <c r="I443" s="127" t="s">
        <v>2144</v>
      </c>
      <c r="J443" s="5"/>
      <c r="L443" s="8"/>
    </row>
    <row r="444" spans="1:12" ht="16.5" customHeight="1" x14ac:dyDescent="0.25">
      <c r="A444" s="110">
        <v>438</v>
      </c>
      <c r="B444" s="95">
        <v>43980</v>
      </c>
      <c r="C444" s="91" t="s">
        <v>9</v>
      </c>
      <c r="D444" s="92" t="s">
        <v>1958</v>
      </c>
      <c r="E444" s="111" t="s">
        <v>2027</v>
      </c>
      <c r="F444" s="112">
        <v>31650000</v>
      </c>
      <c r="G444" s="95">
        <v>44196</v>
      </c>
      <c r="H444" s="113" t="s">
        <v>10</v>
      </c>
      <c r="I444" s="127" t="s">
        <v>2145</v>
      </c>
      <c r="J444" s="5"/>
      <c r="L444" s="8"/>
    </row>
    <row r="445" spans="1:12" ht="16.5" customHeight="1" x14ac:dyDescent="0.25">
      <c r="A445" s="110">
        <v>439</v>
      </c>
      <c r="B445" s="95">
        <v>43980</v>
      </c>
      <c r="C445" s="91" t="s">
        <v>9</v>
      </c>
      <c r="D445" s="92" t="s">
        <v>1766</v>
      </c>
      <c r="E445" s="111" t="s">
        <v>2028</v>
      </c>
      <c r="F445" s="112">
        <v>10500000</v>
      </c>
      <c r="G445" s="95">
        <v>44165</v>
      </c>
      <c r="H445" s="113" t="s">
        <v>10</v>
      </c>
      <c r="I445" s="127" t="s">
        <v>2146</v>
      </c>
      <c r="J445" s="5"/>
      <c r="L445" s="8"/>
    </row>
    <row r="446" spans="1:12" ht="16.5" customHeight="1" x14ac:dyDescent="0.25">
      <c r="A446" s="110">
        <v>440</v>
      </c>
      <c r="B446" s="95">
        <v>43980</v>
      </c>
      <c r="C446" s="91" t="s">
        <v>9</v>
      </c>
      <c r="D446" s="92" t="s">
        <v>1764</v>
      </c>
      <c r="E446" s="111" t="s">
        <v>1765</v>
      </c>
      <c r="F446" s="112">
        <v>29466667</v>
      </c>
      <c r="G446" s="95">
        <v>44119</v>
      </c>
      <c r="H446" s="113" t="s">
        <v>10</v>
      </c>
      <c r="I446" s="127" t="s">
        <v>2147</v>
      </c>
      <c r="J446" s="5"/>
      <c r="L446" s="8"/>
    </row>
    <row r="447" spans="1:12" ht="16.5" customHeight="1" x14ac:dyDescent="0.25">
      <c r="A447" s="110">
        <v>441</v>
      </c>
      <c r="B447" s="95">
        <v>43981</v>
      </c>
      <c r="C447" s="91" t="s">
        <v>9</v>
      </c>
      <c r="D447" s="92" t="s">
        <v>1772</v>
      </c>
      <c r="E447" s="111" t="s">
        <v>2025</v>
      </c>
      <c r="F447" s="112">
        <v>23570358</v>
      </c>
      <c r="G447" s="95">
        <v>44196</v>
      </c>
      <c r="H447" s="113" t="s">
        <v>10</v>
      </c>
      <c r="I447" s="127" t="s">
        <v>2148</v>
      </c>
      <c r="J447" s="5"/>
      <c r="L447" s="8"/>
    </row>
    <row r="448" spans="1:12" ht="16.5" customHeight="1" x14ac:dyDescent="0.25">
      <c r="A448" s="110">
        <v>442</v>
      </c>
      <c r="B448" s="95">
        <v>43981</v>
      </c>
      <c r="C448" s="91" t="s">
        <v>9</v>
      </c>
      <c r="D448" s="92" t="s">
        <v>1959</v>
      </c>
      <c r="E448" s="111" t="s">
        <v>2025</v>
      </c>
      <c r="F448" s="112">
        <v>23570358</v>
      </c>
      <c r="G448" s="95">
        <v>44196</v>
      </c>
      <c r="H448" s="113" t="s">
        <v>10</v>
      </c>
      <c r="I448" s="127" t="s">
        <v>2149</v>
      </c>
      <c r="J448" s="5"/>
      <c r="L448" s="8"/>
    </row>
    <row r="449" spans="1:12" ht="16.5" customHeight="1" x14ac:dyDescent="0.25">
      <c r="A449" s="110">
        <v>443</v>
      </c>
      <c r="B449" s="95">
        <v>43981</v>
      </c>
      <c r="C449" s="91" t="s">
        <v>9</v>
      </c>
      <c r="D449" s="92" t="s">
        <v>1776</v>
      </c>
      <c r="E449" s="111" t="s">
        <v>2025</v>
      </c>
      <c r="F449" s="112">
        <v>23570358</v>
      </c>
      <c r="G449" s="95">
        <v>44196</v>
      </c>
      <c r="H449" s="113" t="s">
        <v>10</v>
      </c>
      <c r="I449" s="127" t="s">
        <v>2150</v>
      </c>
      <c r="J449" s="5"/>
      <c r="L449" s="8"/>
    </row>
    <row r="450" spans="1:12" ht="16.5" customHeight="1" x14ac:dyDescent="0.25">
      <c r="A450" s="110">
        <v>444</v>
      </c>
      <c r="B450" s="95">
        <v>43981</v>
      </c>
      <c r="C450" s="91" t="s">
        <v>9</v>
      </c>
      <c r="D450" s="92" t="s">
        <v>1960</v>
      </c>
      <c r="E450" s="111" t="s">
        <v>2029</v>
      </c>
      <c r="F450" s="112">
        <v>44100000</v>
      </c>
      <c r="G450" s="95">
        <v>44196</v>
      </c>
      <c r="H450" s="113" t="s">
        <v>10</v>
      </c>
      <c r="I450" s="127" t="s">
        <v>2151</v>
      </c>
      <c r="J450" s="5"/>
      <c r="L450" s="8"/>
    </row>
    <row r="451" spans="1:12" ht="16.5" customHeight="1" x14ac:dyDescent="0.25">
      <c r="A451" s="110">
        <v>445</v>
      </c>
      <c r="B451" s="95">
        <v>43981</v>
      </c>
      <c r="C451" s="91" t="s">
        <v>9</v>
      </c>
      <c r="D451" s="92" t="s">
        <v>1798</v>
      </c>
      <c r="E451" s="111" t="s">
        <v>653</v>
      </c>
      <c r="F451" s="112">
        <v>38850000</v>
      </c>
      <c r="G451" s="95">
        <v>44196</v>
      </c>
      <c r="H451" s="113" t="s">
        <v>10</v>
      </c>
      <c r="I451" s="127" t="s">
        <v>2152</v>
      </c>
      <c r="J451" s="5"/>
      <c r="L451" s="8"/>
    </row>
    <row r="452" spans="1:12" ht="16.5" customHeight="1" x14ac:dyDescent="0.25">
      <c r="A452" s="110">
        <v>446</v>
      </c>
      <c r="B452" s="95">
        <v>43982</v>
      </c>
      <c r="C452" s="91" t="s">
        <v>9</v>
      </c>
      <c r="D452" s="92" t="s">
        <v>1815</v>
      </c>
      <c r="E452" s="111" t="s">
        <v>629</v>
      </c>
      <c r="F452" s="112">
        <v>38850000</v>
      </c>
      <c r="G452" s="95">
        <v>44196</v>
      </c>
      <c r="H452" s="113" t="s">
        <v>10</v>
      </c>
      <c r="I452" s="127" t="s">
        <v>2153</v>
      </c>
      <c r="J452" s="5"/>
      <c r="L452" s="8"/>
    </row>
    <row r="453" spans="1:12" ht="16.5" customHeight="1" x14ac:dyDescent="0.25">
      <c r="A453" s="110">
        <v>447</v>
      </c>
      <c r="B453" s="95">
        <v>43981</v>
      </c>
      <c r="C453" s="91" t="s">
        <v>9</v>
      </c>
      <c r="D453" s="92" t="s">
        <v>1774</v>
      </c>
      <c r="E453" s="111" t="s">
        <v>2025</v>
      </c>
      <c r="F453" s="112">
        <v>23570358</v>
      </c>
      <c r="G453" s="95">
        <v>44196</v>
      </c>
      <c r="H453" s="113" t="s">
        <v>10</v>
      </c>
      <c r="I453" s="127" t="s">
        <v>2154</v>
      </c>
      <c r="J453" s="5"/>
      <c r="L453" s="8"/>
    </row>
    <row r="454" spans="1:12" ht="16.5" customHeight="1" x14ac:dyDescent="0.25">
      <c r="A454" s="110">
        <v>448</v>
      </c>
      <c r="B454" s="95">
        <v>43981</v>
      </c>
      <c r="C454" s="91" t="s">
        <v>9</v>
      </c>
      <c r="D454" s="92" t="s">
        <v>1800</v>
      </c>
      <c r="E454" s="111" t="s">
        <v>2025</v>
      </c>
      <c r="F454" s="112">
        <v>23570358</v>
      </c>
      <c r="G454" s="95">
        <v>44196</v>
      </c>
      <c r="H454" s="113" t="s">
        <v>10</v>
      </c>
      <c r="I454" s="127" t="s">
        <v>2155</v>
      </c>
      <c r="J454" s="5"/>
      <c r="L454" s="8"/>
    </row>
    <row r="455" spans="1:12" ht="16.5" customHeight="1" x14ac:dyDescent="0.25">
      <c r="A455" s="110">
        <v>449</v>
      </c>
      <c r="B455" s="95">
        <v>43981</v>
      </c>
      <c r="C455" s="91" t="s">
        <v>9</v>
      </c>
      <c r="D455" s="92" t="s">
        <v>1803</v>
      </c>
      <c r="E455" s="111" t="s">
        <v>2030</v>
      </c>
      <c r="F455" s="112">
        <v>38666667</v>
      </c>
      <c r="G455" s="95">
        <v>44185</v>
      </c>
      <c r="H455" s="113" t="s">
        <v>10</v>
      </c>
      <c r="I455" s="127" t="s">
        <v>2156</v>
      </c>
      <c r="J455" s="5"/>
      <c r="L455" s="8"/>
    </row>
    <row r="456" spans="1:12" ht="16.5" customHeight="1" x14ac:dyDescent="0.25">
      <c r="A456" s="110">
        <v>450</v>
      </c>
      <c r="B456" s="95">
        <v>43980</v>
      </c>
      <c r="C456" s="91" t="s">
        <v>9</v>
      </c>
      <c r="D456" s="92" t="s">
        <v>2263</v>
      </c>
      <c r="E456" s="111" t="s">
        <v>1759</v>
      </c>
      <c r="F456" s="112">
        <v>300000000</v>
      </c>
      <c r="G456" s="95">
        <v>44196</v>
      </c>
      <c r="H456" s="113" t="s">
        <v>10</v>
      </c>
      <c r="I456" s="127" t="s">
        <v>2157</v>
      </c>
      <c r="J456" s="5"/>
      <c r="L456" s="8"/>
    </row>
    <row r="457" spans="1:12" ht="16.5" customHeight="1" x14ac:dyDescent="0.25">
      <c r="A457" s="110">
        <v>451</v>
      </c>
      <c r="B457" s="95">
        <v>43981</v>
      </c>
      <c r="C457" s="91" t="s">
        <v>9</v>
      </c>
      <c r="D457" s="92" t="s">
        <v>1809</v>
      </c>
      <c r="E457" s="111" t="s">
        <v>2031</v>
      </c>
      <c r="F457" s="112">
        <v>70000000</v>
      </c>
      <c r="G457" s="95">
        <v>44196</v>
      </c>
      <c r="H457" s="113" t="s">
        <v>10</v>
      </c>
      <c r="I457" s="127" t="s">
        <v>2158</v>
      </c>
      <c r="J457" s="5"/>
      <c r="L457" s="8"/>
    </row>
    <row r="458" spans="1:12" ht="16.5" customHeight="1" x14ac:dyDescent="0.25">
      <c r="A458" s="110">
        <v>452</v>
      </c>
      <c r="B458" s="95">
        <v>43981</v>
      </c>
      <c r="C458" s="91" t="s">
        <v>9</v>
      </c>
      <c r="D458" s="92" t="s">
        <v>1961</v>
      </c>
      <c r="E458" s="111" t="s">
        <v>2032</v>
      </c>
      <c r="F458" s="112">
        <v>41700000</v>
      </c>
      <c r="G458" s="95">
        <v>44167</v>
      </c>
      <c r="H458" s="113" t="s">
        <v>10</v>
      </c>
      <c r="I458" s="127" t="s">
        <v>2159</v>
      </c>
      <c r="J458" s="5"/>
      <c r="L458" s="8"/>
    </row>
    <row r="459" spans="1:12" ht="16.5" customHeight="1" x14ac:dyDescent="0.25">
      <c r="A459" s="110">
        <v>453</v>
      </c>
      <c r="B459" s="95">
        <v>43982</v>
      </c>
      <c r="C459" s="91" t="s">
        <v>9</v>
      </c>
      <c r="D459" s="92" t="s">
        <v>1862</v>
      </c>
      <c r="E459" s="111" t="s">
        <v>1445</v>
      </c>
      <c r="F459" s="112">
        <v>41700000</v>
      </c>
      <c r="G459" s="95">
        <v>44167</v>
      </c>
      <c r="H459" s="113" t="s">
        <v>10</v>
      </c>
      <c r="I459" s="127" t="s">
        <v>2160</v>
      </c>
      <c r="J459" s="5"/>
      <c r="L459" s="8"/>
    </row>
    <row r="460" spans="1:12" ht="16.5" customHeight="1" x14ac:dyDescent="0.25">
      <c r="A460" s="110">
        <v>454</v>
      </c>
      <c r="B460" s="95">
        <v>43982</v>
      </c>
      <c r="C460" s="91" t="s">
        <v>9</v>
      </c>
      <c r="D460" s="92" t="s">
        <v>1858</v>
      </c>
      <c r="E460" s="111" t="s">
        <v>2033</v>
      </c>
      <c r="F460" s="112">
        <v>48790000</v>
      </c>
      <c r="G460" s="95">
        <v>44196</v>
      </c>
      <c r="H460" s="113" t="s">
        <v>10</v>
      </c>
      <c r="I460" s="127" t="s">
        <v>2161</v>
      </c>
      <c r="J460" s="5"/>
      <c r="L460" s="8"/>
    </row>
    <row r="461" spans="1:12" ht="16.5" customHeight="1" x14ac:dyDescent="0.25">
      <c r="A461" s="110">
        <v>455</v>
      </c>
      <c r="B461" s="95">
        <v>43982</v>
      </c>
      <c r="C461" s="91" t="s">
        <v>9</v>
      </c>
      <c r="D461" s="92" t="s">
        <v>1833</v>
      </c>
      <c r="E461" s="111" t="s">
        <v>2034</v>
      </c>
      <c r="F461" s="112">
        <v>35000000</v>
      </c>
      <c r="G461" s="95">
        <v>44196</v>
      </c>
      <c r="H461" s="113" t="s">
        <v>10</v>
      </c>
      <c r="I461" s="127" t="s">
        <v>2162</v>
      </c>
      <c r="J461" s="5"/>
      <c r="L461" s="8"/>
    </row>
    <row r="462" spans="1:12" ht="16.5" customHeight="1" x14ac:dyDescent="0.25">
      <c r="A462" s="110">
        <v>456</v>
      </c>
      <c r="B462" s="95">
        <v>43982</v>
      </c>
      <c r="C462" s="91" t="s">
        <v>9</v>
      </c>
      <c r="D462" s="92" t="s">
        <v>1816</v>
      </c>
      <c r="E462" s="111" t="s">
        <v>2035</v>
      </c>
      <c r="F462" s="112">
        <v>27200000</v>
      </c>
      <c r="G462" s="95">
        <v>44105</v>
      </c>
      <c r="H462" s="113" t="s">
        <v>10</v>
      </c>
      <c r="I462" s="127" t="s">
        <v>2163</v>
      </c>
      <c r="J462" s="5"/>
      <c r="L462" s="8"/>
    </row>
    <row r="463" spans="1:12" ht="16.5" customHeight="1" x14ac:dyDescent="0.25">
      <c r="A463" s="110">
        <v>457</v>
      </c>
      <c r="B463" s="95">
        <v>43982</v>
      </c>
      <c r="C463" s="91" t="s">
        <v>9</v>
      </c>
      <c r="D463" s="92" t="s">
        <v>1836</v>
      </c>
      <c r="E463" s="111" t="s">
        <v>629</v>
      </c>
      <c r="F463" s="112">
        <v>38850000</v>
      </c>
      <c r="G463" s="95">
        <v>44196</v>
      </c>
      <c r="H463" s="113" t="s">
        <v>10</v>
      </c>
      <c r="I463" s="127" t="s">
        <v>2164</v>
      </c>
      <c r="J463" s="5"/>
      <c r="L463" s="8"/>
    </row>
    <row r="464" spans="1:12" ht="16.5" customHeight="1" x14ac:dyDescent="0.25">
      <c r="A464" s="110">
        <v>458</v>
      </c>
      <c r="B464" s="95">
        <v>43982</v>
      </c>
      <c r="C464" s="91" t="s">
        <v>9</v>
      </c>
      <c r="D464" s="92" t="s">
        <v>1837</v>
      </c>
      <c r="E464" s="111" t="s">
        <v>2036</v>
      </c>
      <c r="F464" s="112">
        <v>38850000</v>
      </c>
      <c r="G464" s="95">
        <v>44196</v>
      </c>
      <c r="H464" s="113" t="s">
        <v>10</v>
      </c>
      <c r="I464" s="127" t="s">
        <v>2165</v>
      </c>
      <c r="J464" s="5"/>
      <c r="L464" s="8"/>
    </row>
    <row r="465" spans="1:12" ht="16.5" customHeight="1" x14ac:dyDescent="0.25">
      <c r="A465" s="110">
        <v>459</v>
      </c>
      <c r="B465" s="95">
        <v>43982</v>
      </c>
      <c r="C465" s="91" t="s">
        <v>9</v>
      </c>
      <c r="D465" s="92" t="s">
        <v>1839</v>
      </c>
      <c r="E465" s="111" t="s">
        <v>2037</v>
      </c>
      <c r="F465" s="112">
        <v>7000000</v>
      </c>
      <c r="G465" s="95">
        <v>44013</v>
      </c>
      <c r="H465" s="113" t="s">
        <v>10</v>
      </c>
      <c r="I465" s="127" t="s">
        <v>2166</v>
      </c>
      <c r="J465" s="5"/>
      <c r="L465" s="8"/>
    </row>
    <row r="466" spans="1:12" ht="16.5" customHeight="1" x14ac:dyDescent="0.25">
      <c r="A466" s="110">
        <v>460</v>
      </c>
      <c r="B466" s="95">
        <v>43982</v>
      </c>
      <c r="C466" s="91" t="s">
        <v>9</v>
      </c>
      <c r="D466" s="92" t="s">
        <v>1841</v>
      </c>
      <c r="E466" s="111" t="s">
        <v>2038</v>
      </c>
      <c r="F466" s="112">
        <v>36050000</v>
      </c>
      <c r="G466" s="95">
        <v>44196</v>
      </c>
      <c r="H466" s="113" t="s">
        <v>10</v>
      </c>
      <c r="I466" s="127" t="s">
        <v>2167</v>
      </c>
      <c r="J466" s="5"/>
      <c r="L466" s="8"/>
    </row>
    <row r="467" spans="1:12" ht="16.5" customHeight="1" x14ac:dyDescent="0.25">
      <c r="A467" s="110">
        <v>461</v>
      </c>
      <c r="B467" s="95">
        <v>43982</v>
      </c>
      <c r="C467" s="91" t="s">
        <v>9</v>
      </c>
      <c r="D467" s="92" t="s">
        <v>1845</v>
      </c>
      <c r="E467" s="111" t="s">
        <v>994</v>
      </c>
      <c r="F467" s="112">
        <v>38850000</v>
      </c>
      <c r="G467" s="95">
        <v>44196</v>
      </c>
      <c r="H467" s="113" t="s">
        <v>10</v>
      </c>
      <c r="I467" s="127" t="s">
        <v>2168</v>
      </c>
      <c r="J467" s="5"/>
      <c r="L467" s="8"/>
    </row>
    <row r="468" spans="1:12" ht="16.5" customHeight="1" x14ac:dyDescent="0.25">
      <c r="A468" s="110">
        <v>463</v>
      </c>
      <c r="B468" s="95">
        <v>43982</v>
      </c>
      <c r="C468" s="91" t="s">
        <v>9</v>
      </c>
      <c r="D468" s="92" t="s">
        <v>1962</v>
      </c>
      <c r="E468" s="111" t="s">
        <v>629</v>
      </c>
      <c r="F468" s="112">
        <v>38850000</v>
      </c>
      <c r="G468" s="95">
        <v>44196</v>
      </c>
      <c r="H468" s="113" t="s">
        <v>10</v>
      </c>
      <c r="I468" s="127" t="s">
        <v>2169</v>
      </c>
      <c r="J468" s="5"/>
      <c r="L468" s="8"/>
    </row>
    <row r="469" spans="1:12" ht="16.5" customHeight="1" x14ac:dyDescent="0.25">
      <c r="A469" s="110">
        <v>464</v>
      </c>
      <c r="B469" s="95">
        <v>43982</v>
      </c>
      <c r="C469" s="91" t="s">
        <v>9</v>
      </c>
      <c r="D469" s="92" t="s">
        <v>1849</v>
      </c>
      <c r="E469" s="111" t="s">
        <v>2039</v>
      </c>
      <c r="F469" s="112">
        <v>47950000</v>
      </c>
      <c r="G469" s="95">
        <v>44196</v>
      </c>
      <c r="H469" s="113" t="s">
        <v>10</v>
      </c>
      <c r="I469" s="127" t="s">
        <v>2170</v>
      </c>
      <c r="J469" s="5"/>
      <c r="L469" s="8"/>
    </row>
    <row r="470" spans="1:12" ht="16.5" customHeight="1" x14ac:dyDescent="0.25">
      <c r="A470" s="110">
        <v>466</v>
      </c>
      <c r="B470" s="95">
        <v>43982</v>
      </c>
      <c r="C470" s="91" t="s">
        <v>9</v>
      </c>
      <c r="D470" s="92" t="s">
        <v>1852</v>
      </c>
      <c r="E470" s="111" t="s">
        <v>629</v>
      </c>
      <c r="F470" s="112">
        <v>38850000</v>
      </c>
      <c r="G470" s="95">
        <v>44196</v>
      </c>
      <c r="H470" s="113" t="s">
        <v>10</v>
      </c>
      <c r="I470" s="127" t="s">
        <v>2171</v>
      </c>
      <c r="J470" s="5"/>
      <c r="L470" s="8"/>
    </row>
    <row r="471" spans="1:12" ht="16.5" customHeight="1" x14ac:dyDescent="0.25">
      <c r="A471" s="110">
        <v>467</v>
      </c>
      <c r="B471" s="95">
        <v>43982</v>
      </c>
      <c r="C471" s="91" t="s">
        <v>9</v>
      </c>
      <c r="D471" s="92" t="s">
        <v>1843</v>
      </c>
      <c r="E471" s="111" t="s">
        <v>2040</v>
      </c>
      <c r="F471" s="112">
        <v>38850000</v>
      </c>
      <c r="G471" s="95">
        <v>44196</v>
      </c>
      <c r="H471" s="113" t="s">
        <v>10</v>
      </c>
      <c r="I471" s="127" t="s">
        <v>2172</v>
      </c>
      <c r="J471" s="5"/>
      <c r="L471" s="8"/>
    </row>
    <row r="472" spans="1:12" ht="16.5" customHeight="1" x14ac:dyDescent="0.25">
      <c r="A472" s="110">
        <v>468</v>
      </c>
      <c r="B472" s="95">
        <v>43982</v>
      </c>
      <c r="C472" s="91" t="s">
        <v>9</v>
      </c>
      <c r="D472" s="92" t="s">
        <v>1846</v>
      </c>
      <c r="E472" s="111" t="s">
        <v>629</v>
      </c>
      <c r="F472" s="112">
        <v>38850000</v>
      </c>
      <c r="G472" s="95">
        <v>44196</v>
      </c>
      <c r="H472" s="113" t="s">
        <v>10</v>
      </c>
      <c r="I472" s="127" t="s">
        <v>2173</v>
      </c>
      <c r="J472" s="5"/>
      <c r="L472" s="8"/>
    </row>
    <row r="473" spans="1:12" ht="16.5" customHeight="1" x14ac:dyDescent="0.25">
      <c r="A473" s="110">
        <v>469</v>
      </c>
      <c r="B473" s="95">
        <v>43982</v>
      </c>
      <c r="C473" s="91" t="s">
        <v>9</v>
      </c>
      <c r="D473" s="92" t="s">
        <v>1860</v>
      </c>
      <c r="E473" s="111" t="s">
        <v>2041</v>
      </c>
      <c r="F473" s="112">
        <v>18200000</v>
      </c>
      <c r="G473" s="95">
        <v>44196</v>
      </c>
      <c r="H473" s="113" t="s">
        <v>10</v>
      </c>
      <c r="I473" s="127" t="s">
        <v>2174</v>
      </c>
      <c r="J473" s="5"/>
      <c r="L473" s="8"/>
    </row>
    <row r="474" spans="1:12" ht="16.5" customHeight="1" x14ac:dyDescent="0.25">
      <c r="A474" s="110">
        <v>470</v>
      </c>
      <c r="B474" s="95">
        <v>43982</v>
      </c>
      <c r="C474" s="91" t="s">
        <v>9</v>
      </c>
      <c r="D474" s="92" t="s">
        <v>1848</v>
      </c>
      <c r="E474" s="111" t="s">
        <v>629</v>
      </c>
      <c r="F474" s="112">
        <v>38850000</v>
      </c>
      <c r="G474" s="95">
        <v>44196</v>
      </c>
      <c r="H474" s="113" t="s">
        <v>10</v>
      </c>
      <c r="I474" s="127" t="s">
        <v>2175</v>
      </c>
      <c r="J474" s="5"/>
      <c r="L474" s="8"/>
    </row>
    <row r="475" spans="1:12" ht="16.5" customHeight="1" x14ac:dyDescent="0.25">
      <c r="A475" s="110">
        <v>471</v>
      </c>
      <c r="B475" s="95">
        <v>43982</v>
      </c>
      <c r="C475" s="91" t="s">
        <v>9</v>
      </c>
      <c r="D475" s="92" t="s">
        <v>4574</v>
      </c>
      <c r="E475" s="111" t="s">
        <v>629</v>
      </c>
      <c r="F475" s="112">
        <v>38850000</v>
      </c>
      <c r="G475" s="95">
        <v>44196</v>
      </c>
      <c r="H475" s="113" t="s">
        <v>10</v>
      </c>
      <c r="I475" s="127" t="s">
        <v>2176</v>
      </c>
      <c r="J475" s="5"/>
      <c r="L475" s="8"/>
    </row>
    <row r="476" spans="1:12" ht="16.5" customHeight="1" x14ac:dyDescent="0.25">
      <c r="A476" s="110">
        <v>472</v>
      </c>
      <c r="B476" s="95">
        <v>43982</v>
      </c>
      <c r="C476" s="91" t="s">
        <v>9</v>
      </c>
      <c r="D476" s="92" t="s">
        <v>1853</v>
      </c>
      <c r="E476" s="111" t="s">
        <v>2042</v>
      </c>
      <c r="F476" s="112">
        <v>38850000</v>
      </c>
      <c r="G476" s="95">
        <v>44196</v>
      </c>
      <c r="H476" s="113" t="s">
        <v>10</v>
      </c>
      <c r="I476" s="127" t="s">
        <v>2177</v>
      </c>
      <c r="J476" s="5"/>
      <c r="L476" s="8"/>
    </row>
    <row r="477" spans="1:12" ht="16.5" customHeight="1" x14ac:dyDescent="0.25">
      <c r="A477" s="110">
        <v>473</v>
      </c>
      <c r="B477" s="95">
        <v>43982</v>
      </c>
      <c r="C477" s="91" t="s">
        <v>9</v>
      </c>
      <c r="D477" s="92" t="s">
        <v>1963</v>
      </c>
      <c r="E477" s="111" t="s">
        <v>2043</v>
      </c>
      <c r="F477" s="112">
        <v>38850000</v>
      </c>
      <c r="G477" s="95">
        <v>44196</v>
      </c>
      <c r="H477" s="113" t="s">
        <v>10</v>
      </c>
      <c r="I477" s="127" t="s">
        <v>2178</v>
      </c>
      <c r="J477" s="5"/>
      <c r="L477" s="8"/>
    </row>
    <row r="478" spans="1:12" ht="16.5" customHeight="1" x14ac:dyDescent="0.25">
      <c r="A478" s="110">
        <v>474</v>
      </c>
      <c r="B478" s="95">
        <v>43982</v>
      </c>
      <c r="C478" s="91" t="s">
        <v>9</v>
      </c>
      <c r="D478" s="92" t="s">
        <v>1964</v>
      </c>
      <c r="E478" s="111" t="s">
        <v>2001</v>
      </c>
      <c r="F478" s="112">
        <v>16116462</v>
      </c>
      <c r="G478" s="95">
        <v>44166</v>
      </c>
      <c r="H478" s="113" t="s">
        <v>10</v>
      </c>
      <c r="I478" s="127" t="s">
        <v>2179</v>
      </c>
      <c r="J478" s="5"/>
      <c r="L478" s="8"/>
    </row>
    <row r="479" spans="1:12" ht="16.5" customHeight="1" x14ac:dyDescent="0.25">
      <c r="A479" s="110">
        <v>475</v>
      </c>
      <c r="B479" s="95">
        <v>43982</v>
      </c>
      <c r="C479" s="91" t="s">
        <v>9</v>
      </c>
      <c r="D479" s="92" t="s">
        <v>1856</v>
      </c>
      <c r="E479" s="111" t="s">
        <v>1857</v>
      </c>
      <c r="F479" s="112">
        <v>31500000</v>
      </c>
      <c r="G479" s="95">
        <v>44196</v>
      </c>
      <c r="H479" s="113" t="s">
        <v>10</v>
      </c>
      <c r="I479" s="127" t="s">
        <v>2180</v>
      </c>
      <c r="J479" s="5"/>
      <c r="L479" s="8"/>
    </row>
    <row r="480" spans="1:12" ht="16.5" customHeight="1" x14ac:dyDescent="0.25">
      <c r="A480" s="110">
        <v>476</v>
      </c>
      <c r="B480" s="95">
        <v>43982</v>
      </c>
      <c r="C480" s="91" t="s">
        <v>9</v>
      </c>
      <c r="D480" s="92" t="s">
        <v>1854</v>
      </c>
      <c r="E480" s="111" t="s">
        <v>2044</v>
      </c>
      <c r="F480" s="112">
        <v>26600000</v>
      </c>
      <c r="G480" s="95">
        <v>44196</v>
      </c>
      <c r="H480" s="113" t="s">
        <v>10</v>
      </c>
      <c r="I480" s="127" t="s">
        <v>2181</v>
      </c>
      <c r="J480" s="5"/>
      <c r="L480" s="8"/>
    </row>
    <row r="481" spans="1:12" ht="16.5" customHeight="1" x14ac:dyDescent="0.25">
      <c r="A481" s="110">
        <v>477</v>
      </c>
      <c r="B481" s="95">
        <v>43982</v>
      </c>
      <c r="C481" s="91" t="s">
        <v>9</v>
      </c>
      <c r="D481" s="92" t="s">
        <v>1871</v>
      </c>
      <c r="E481" s="111" t="s">
        <v>1857</v>
      </c>
      <c r="F481" s="112">
        <v>31500000</v>
      </c>
      <c r="G481" s="95">
        <v>44196</v>
      </c>
      <c r="H481" s="113" t="s">
        <v>10</v>
      </c>
      <c r="I481" s="127" t="s">
        <v>2182</v>
      </c>
      <c r="J481" s="5"/>
      <c r="L481" s="8"/>
    </row>
    <row r="482" spans="1:12" ht="16.5" customHeight="1" x14ac:dyDescent="0.25">
      <c r="A482" s="110">
        <v>478</v>
      </c>
      <c r="B482" s="95">
        <v>43982</v>
      </c>
      <c r="C482" s="91" t="s">
        <v>9</v>
      </c>
      <c r="D482" s="92" t="s">
        <v>1863</v>
      </c>
      <c r="E482" s="111" t="s">
        <v>1864</v>
      </c>
      <c r="F482" s="112">
        <v>42000000</v>
      </c>
      <c r="G482" s="95">
        <v>44196</v>
      </c>
      <c r="H482" s="113" t="s">
        <v>10</v>
      </c>
      <c r="I482" s="127" t="s">
        <v>2183</v>
      </c>
      <c r="J482" s="5"/>
      <c r="L482" s="8"/>
    </row>
    <row r="483" spans="1:12" ht="16.5" customHeight="1" x14ac:dyDescent="0.25">
      <c r="A483" s="110">
        <v>479</v>
      </c>
      <c r="B483" s="95">
        <v>43982</v>
      </c>
      <c r="C483" s="91" t="s">
        <v>9</v>
      </c>
      <c r="D483" s="92" t="s">
        <v>1882</v>
      </c>
      <c r="E483" s="111" t="s">
        <v>2271</v>
      </c>
      <c r="F483" s="112">
        <v>31500000</v>
      </c>
      <c r="G483" s="95">
        <v>44196</v>
      </c>
      <c r="H483" s="113" t="s">
        <v>10</v>
      </c>
      <c r="I483" s="127" t="s">
        <v>2184</v>
      </c>
      <c r="J483" s="5"/>
      <c r="L483" s="8"/>
    </row>
    <row r="484" spans="1:12" ht="16.5" customHeight="1" x14ac:dyDescent="0.25">
      <c r="A484" s="110">
        <v>480</v>
      </c>
      <c r="B484" s="95">
        <v>43982</v>
      </c>
      <c r="C484" s="91" t="s">
        <v>9</v>
      </c>
      <c r="D484" s="92" t="s">
        <v>1886</v>
      </c>
      <c r="E484" s="111" t="s">
        <v>1857</v>
      </c>
      <c r="F484" s="112">
        <v>31500000</v>
      </c>
      <c r="G484" s="95">
        <v>44196</v>
      </c>
      <c r="H484" s="113" t="s">
        <v>10</v>
      </c>
      <c r="I484" s="127" t="s">
        <v>2185</v>
      </c>
      <c r="J484" s="5"/>
      <c r="L484" s="8"/>
    </row>
    <row r="485" spans="1:12" ht="16.5" customHeight="1" x14ac:dyDescent="0.25">
      <c r="A485" s="110">
        <v>481</v>
      </c>
      <c r="B485" s="95">
        <v>43982</v>
      </c>
      <c r="C485" s="91" t="s">
        <v>9</v>
      </c>
      <c r="D485" s="92" t="s">
        <v>1880</v>
      </c>
      <c r="E485" s="111" t="s">
        <v>2045</v>
      </c>
      <c r="F485" s="112">
        <v>31500000</v>
      </c>
      <c r="G485" s="95">
        <v>44196</v>
      </c>
      <c r="H485" s="113" t="s">
        <v>10</v>
      </c>
      <c r="I485" s="127" t="s">
        <v>2186</v>
      </c>
      <c r="J485" s="5"/>
      <c r="L485" s="8"/>
    </row>
    <row r="486" spans="1:12" ht="16.5" customHeight="1" x14ac:dyDescent="0.25">
      <c r="A486" s="110">
        <v>482</v>
      </c>
      <c r="B486" s="95">
        <v>43982</v>
      </c>
      <c r="C486" s="91" t="s">
        <v>9</v>
      </c>
      <c r="D486" s="92" t="s">
        <v>7836</v>
      </c>
      <c r="E486" s="111" t="s">
        <v>2046</v>
      </c>
      <c r="F486" s="112">
        <v>55627000</v>
      </c>
      <c r="G486" s="95">
        <v>44181</v>
      </c>
      <c r="H486" s="113" t="s">
        <v>10</v>
      </c>
      <c r="I486" s="127" t="s">
        <v>2187</v>
      </c>
      <c r="J486" s="5"/>
      <c r="L486" s="8"/>
    </row>
    <row r="487" spans="1:12" ht="16.5" customHeight="1" x14ac:dyDescent="0.25">
      <c r="A487" s="110">
        <v>483</v>
      </c>
      <c r="B487" s="95">
        <v>43982</v>
      </c>
      <c r="C487" s="91" t="s">
        <v>9</v>
      </c>
      <c r="D487" s="92" t="s">
        <v>2201</v>
      </c>
      <c r="E487" s="111" t="s">
        <v>2047</v>
      </c>
      <c r="F487" s="112">
        <v>42000000</v>
      </c>
      <c r="G487" s="95">
        <v>44196</v>
      </c>
      <c r="H487" s="113" t="s">
        <v>10</v>
      </c>
      <c r="I487" s="127" t="s">
        <v>2188</v>
      </c>
      <c r="J487" s="5"/>
      <c r="L487" s="8"/>
    </row>
    <row r="488" spans="1:12" ht="16.5" customHeight="1" x14ac:dyDescent="0.25">
      <c r="A488" s="110">
        <v>484</v>
      </c>
      <c r="B488" s="95">
        <v>43982</v>
      </c>
      <c r="C488" s="91" t="s">
        <v>9</v>
      </c>
      <c r="D488" s="92" t="s">
        <v>1874</v>
      </c>
      <c r="E488" s="111" t="s">
        <v>2048</v>
      </c>
      <c r="F488" s="112">
        <v>31500000</v>
      </c>
      <c r="G488" s="95">
        <v>44196</v>
      </c>
      <c r="H488" s="113" t="s">
        <v>10</v>
      </c>
      <c r="I488" s="127" t="s">
        <v>2189</v>
      </c>
      <c r="J488" s="5"/>
      <c r="L488" s="8"/>
    </row>
    <row r="489" spans="1:12" ht="16.5" customHeight="1" x14ac:dyDescent="0.25">
      <c r="A489" s="110">
        <v>486</v>
      </c>
      <c r="B489" s="95">
        <v>43982</v>
      </c>
      <c r="C489" s="91" t="s">
        <v>9</v>
      </c>
      <c r="D489" s="92" t="s">
        <v>1869</v>
      </c>
      <c r="E489" s="111" t="s">
        <v>1870</v>
      </c>
      <c r="F489" s="112">
        <v>31500000</v>
      </c>
      <c r="G489" s="95">
        <v>44196</v>
      </c>
      <c r="H489" s="113" t="s">
        <v>10</v>
      </c>
      <c r="I489" s="127" t="s">
        <v>2190</v>
      </c>
      <c r="J489" s="5"/>
      <c r="L489" s="8"/>
    </row>
    <row r="490" spans="1:12" ht="16.5" customHeight="1" x14ac:dyDescent="0.25">
      <c r="A490" s="110">
        <v>490</v>
      </c>
      <c r="B490" s="95">
        <v>43982</v>
      </c>
      <c r="C490" s="91" t="s">
        <v>9</v>
      </c>
      <c r="D490" s="92" t="s">
        <v>2202</v>
      </c>
      <c r="E490" s="111" t="s">
        <v>1873</v>
      </c>
      <c r="F490" s="112">
        <v>42000000</v>
      </c>
      <c r="G490" s="95">
        <v>44196</v>
      </c>
      <c r="H490" s="113" t="s">
        <v>10</v>
      </c>
      <c r="I490" s="127" t="s">
        <v>2191</v>
      </c>
      <c r="J490" s="5"/>
      <c r="L490" s="8"/>
    </row>
    <row r="491" spans="1:12" ht="16.5" customHeight="1" x14ac:dyDescent="0.25">
      <c r="A491" s="110">
        <v>491</v>
      </c>
      <c r="B491" s="95">
        <v>43982</v>
      </c>
      <c r="C491" s="91" t="s">
        <v>9</v>
      </c>
      <c r="D491" s="92" t="s">
        <v>1965</v>
      </c>
      <c r="E491" s="111" t="s">
        <v>2049</v>
      </c>
      <c r="F491" s="112">
        <v>42000000</v>
      </c>
      <c r="G491" s="95">
        <v>44196</v>
      </c>
      <c r="H491" s="113" t="s">
        <v>10</v>
      </c>
      <c r="I491" s="127" t="s">
        <v>2192</v>
      </c>
      <c r="J491" s="5"/>
      <c r="L491" s="8"/>
    </row>
    <row r="492" spans="1:12" ht="16.5" customHeight="1" x14ac:dyDescent="0.25">
      <c r="A492" s="110">
        <v>49937</v>
      </c>
      <c r="B492" s="95">
        <v>43987</v>
      </c>
      <c r="C492" s="91" t="s">
        <v>1941</v>
      </c>
      <c r="D492" s="92" t="s">
        <v>2452</v>
      </c>
      <c r="E492" s="111" t="s">
        <v>2454</v>
      </c>
      <c r="F492" s="112">
        <v>47864180</v>
      </c>
      <c r="G492" s="95">
        <v>44196</v>
      </c>
      <c r="H492" s="113" t="s">
        <v>674</v>
      </c>
      <c r="I492" s="127" t="s">
        <v>2457</v>
      </c>
      <c r="J492" s="5"/>
      <c r="L492" s="8"/>
    </row>
    <row r="493" spans="1:12" ht="16.5" customHeight="1" x14ac:dyDescent="0.25">
      <c r="A493" s="110">
        <v>49945</v>
      </c>
      <c r="B493" s="95">
        <v>43987</v>
      </c>
      <c r="C493" s="91" t="s">
        <v>1941</v>
      </c>
      <c r="D493" s="92" t="s">
        <v>2452</v>
      </c>
      <c r="E493" s="111" t="s">
        <v>2455</v>
      </c>
      <c r="F493" s="112">
        <v>22740900</v>
      </c>
      <c r="G493" s="95">
        <v>44196</v>
      </c>
      <c r="H493" s="113" t="s">
        <v>674</v>
      </c>
      <c r="I493" s="127" t="s">
        <v>2458</v>
      </c>
      <c r="J493" s="5"/>
      <c r="L493" s="8"/>
    </row>
    <row r="494" spans="1:12" ht="16.5" customHeight="1" x14ac:dyDescent="0.25">
      <c r="A494" s="110">
        <v>50214</v>
      </c>
      <c r="B494" s="95">
        <v>43991</v>
      </c>
      <c r="C494" s="91" t="s">
        <v>1941</v>
      </c>
      <c r="D494" s="92" t="s">
        <v>2453</v>
      </c>
      <c r="E494" s="111" t="s">
        <v>2456</v>
      </c>
      <c r="F494" s="112">
        <v>13510944</v>
      </c>
      <c r="G494" s="95">
        <v>44043</v>
      </c>
      <c r="H494" s="113" t="s">
        <v>674</v>
      </c>
      <c r="I494" s="127" t="s">
        <v>2459</v>
      </c>
      <c r="J494" s="5"/>
      <c r="L494" s="8"/>
    </row>
    <row r="495" spans="1:12" ht="16.5" customHeight="1" x14ac:dyDescent="0.25">
      <c r="A495" s="110">
        <v>492</v>
      </c>
      <c r="B495" s="95">
        <v>44025</v>
      </c>
      <c r="C495" s="91" t="s">
        <v>9</v>
      </c>
      <c r="D495" s="92" t="s">
        <v>2266</v>
      </c>
      <c r="E495" s="111" t="s">
        <v>2272</v>
      </c>
      <c r="F495" s="112">
        <v>89118571</v>
      </c>
      <c r="G495" s="95">
        <v>44196</v>
      </c>
      <c r="H495" s="113" t="s">
        <v>10</v>
      </c>
      <c r="I495" s="127" t="s">
        <v>2360</v>
      </c>
      <c r="J495" s="5"/>
      <c r="L495" s="8"/>
    </row>
    <row r="496" spans="1:12" ht="16.5" customHeight="1" x14ac:dyDescent="0.25">
      <c r="A496" s="110">
        <v>493</v>
      </c>
      <c r="B496" s="95">
        <v>44027</v>
      </c>
      <c r="C496" s="91" t="s">
        <v>9</v>
      </c>
      <c r="D496" s="92" t="s">
        <v>399</v>
      </c>
      <c r="E496" s="111" t="s">
        <v>2273</v>
      </c>
      <c r="F496" s="112">
        <v>41250000</v>
      </c>
      <c r="G496" s="95">
        <v>44195</v>
      </c>
      <c r="H496" s="113" t="s">
        <v>10</v>
      </c>
      <c r="I496" s="127" t="s">
        <v>2361</v>
      </c>
      <c r="J496" s="5"/>
      <c r="L496" s="8"/>
    </row>
    <row r="497" spans="1:12" ht="16.5" customHeight="1" x14ac:dyDescent="0.25">
      <c r="A497" s="110">
        <v>494</v>
      </c>
      <c r="B497" s="95">
        <v>44030</v>
      </c>
      <c r="C497" s="91" t="s">
        <v>9</v>
      </c>
      <c r="D497" s="92" t="s">
        <v>12</v>
      </c>
      <c r="E497" s="111" t="s">
        <v>1727</v>
      </c>
      <c r="F497" s="112">
        <v>39655000</v>
      </c>
      <c r="G497" s="95">
        <v>44196</v>
      </c>
      <c r="H497" s="113" t="s">
        <v>10</v>
      </c>
      <c r="I497" s="127" t="s">
        <v>2362</v>
      </c>
      <c r="J497" s="5"/>
      <c r="L497" s="8"/>
    </row>
    <row r="498" spans="1:12" ht="16.5" customHeight="1" x14ac:dyDescent="0.25">
      <c r="A498" s="110">
        <v>495</v>
      </c>
      <c r="B498" s="95">
        <v>44030</v>
      </c>
      <c r="C498" s="91" t="s">
        <v>9</v>
      </c>
      <c r="D498" s="92" t="s">
        <v>364</v>
      </c>
      <c r="E498" s="111" t="s">
        <v>2274</v>
      </c>
      <c r="F498" s="112">
        <v>21330000</v>
      </c>
      <c r="G498" s="95">
        <v>44185</v>
      </c>
      <c r="H498" s="113" t="s">
        <v>10</v>
      </c>
      <c r="I498" s="127" t="s">
        <v>2363</v>
      </c>
      <c r="J498" s="5"/>
      <c r="L498" s="8"/>
    </row>
    <row r="499" spans="1:12" ht="16.5" customHeight="1" x14ac:dyDescent="0.25">
      <c r="A499" s="110">
        <v>496</v>
      </c>
      <c r="B499" s="95">
        <v>44029</v>
      </c>
      <c r="C499" s="91" t="s">
        <v>9</v>
      </c>
      <c r="D499" s="92" t="s">
        <v>2203</v>
      </c>
      <c r="E499" s="111" t="s">
        <v>2275</v>
      </c>
      <c r="F499" s="112">
        <v>30525000</v>
      </c>
      <c r="G499" s="95">
        <v>44196</v>
      </c>
      <c r="H499" s="113" t="s">
        <v>10</v>
      </c>
      <c r="I499" s="127" t="s">
        <v>2364</v>
      </c>
      <c r="J499" s="5"/>
      <c r="L499" s="8"/>
    </row>
    <row r="500" spans="1:12" ht="16.5" customHeight="1" x14ac:dyDescent="0.25">
      <c r="A500" s="110">
        <v>497</v>
      </c>
      <c r="B500" s="95">
        <v>44027</v>
      </c>
      <c r="C500" s="91" t="s">
        <v>9</v>
      </c>
      <c r="D500" s="92" t="s">
        <v>406</v>
      </c>
      <c r="E500" s="111" t="s">
        <v>2276</v>
      </c>
      <c r="F500" s="112">
        <v>33000000</v>
      </c>
      <c r="G500" s="95">
        <v>44195</v>
      </c>
      <c r="H500" s="113" t="s">
        <v>10</v>
      </c>
      <c r="I500" s="127" t="s">
        <v>2365</v>
      </c>
      <c r="J500" s="5"/>
      <c r="L500" s="8"/>
    </row>
    <row r="501" spans="1:12" ht="16.5" customHeight="1" x14ac:dyDescent="0.25">
      <c r="A501" s="110">
        <v>498</v>
      </c>
      <c r="B501" s="95">
        <v>44028</v>
      </c>
      <c r="C501" s="91" t="s">
        <v>9</v>
      </c>
      <c r="D501" s="92" t="s">
        <v>2204</v>
      </c>
      <c r="E501" s="111" t="s">
        <v>2277</v>
      </c>
      <c r="F501" s="112">
        <v>27775000</v>
      </c>
      <c r="G501" s="95">
        <v>44196</v>
      </c>
      <c r="H501" s="113" t="s">
        <v>10</v>
      </c>
      <c r="I501" s="127" t="s">
        <v>2366</v>
      </c>
      <c r="J501" s="5"/>
      <c r="L501" s="8"/>
    </row>
    <row r="502" spans="1:12" ht="16.5" customHeight="1" x14ac:dyDescent="0.25">
      <c r="A502" s="110">
        <v>499</v>
      </c>
      <c r="B502" s="95">
        <v>44028</v>
      </c>
      <c r="C502" s="91" t="s">
        <v>9</v>
      </c>
      <c r="D502" s="92" t="s">
        <v>348</v>
      </c>
      <c r="E502" s="111" t="s">
        <v>2278</v>
      </c>
      <c r="F502" s="112">
        <v>33000000</v>
      </c>
      <c r="G502" s="95">
        <v>44196</v>
      </c>
      <c r="H502" s="113" t="s">
        <v>10</v>
      </c>
      <c r="I502" s="127" t="s">
        <v>2367</v>
      </c>
      <c r="J502" s="5"/>
      <c r="L502" s="8"/>
    </row>
    <row r="503" spans="1:12" ht="16.5" customHeight="1" x14ac:dyDescent="0.25">
      <c r="A503" s="110">
        <v>500</v>
      </c>
      <c r="B503" s="95">
        <v>44030</v>
      </c>
      <c r="C503" s="91" t="s">
        <v>9</v>
      </c>
      <c r="D503" s="92" t="s">
        <v>2205</v>
      </c>
      <c r="E503" s="111" t="s">
        <v>3629</v>
      </c>
      <c r="F503" s="112">
        <v>30525000</v>
      </c>
      <c r="G503" s="95">
        <v>44196</v>
      </c>
      <c r="H503" s="113" t="s">
        <v>10</v>
      </c>
      <c r="I503" s="127" t="s">
        <v>2368</v>
      </c>
      <c r="J503" s="5"/>
      <c r="L503" s="8"/>
    </row>
    <row r="504" spans="1:12" ht="16.5" customHeight="1" x14ac:dyDescent="0.25">
      <c r="A504" s="110">
        <v>501</v>
      </c>
      <c r="B504" s="95">
        <v>44033</v>
      </c>
      <c r="C504" s="91" t="s">
        <v>9</v>
      </c>
      <c r="D504" s="92" t="s">
        <v>2263</v>
      </c>
      <c r="E504" s="111" t="s">
        <v>2280</v>
      </c>
      <c r="F504" s="112">
        <v>154245000</v>
      </c>
      <c r="G504" s="95">
        <v>44196</v>
      </c>
      <c r="H504" s="113" t="s">
        <v>10</v>
      </c>
      <c r="I504" s="127" t="s">
        <v>2369</v>
      </c>
      <c r="J504" s="5"/>
      <c r="L504" s="8"/>
    </row>
    <row r="505" spans="1:12" ht="16.5" customHeight="1" x14ac:dyDescent="0.25">
      <c r="A505" s="110">
        <v>502</v>
      </c>
      <c r="B505" s="95">
        <v>44026</v>
      </c>
      <c r="C505" s="91" t="s">
        <v>9</v>
      </c>
      <c r="D505" s="92" t="s">
        <v>31</v>
      </c>
      <c r="E505" s="111" t="s">
        <v>2281</v>
      </c>
      <c r="F505" s="112">
        <v>30525000</v>
      </c>
      <c r="G505" s="95">
        <v>44194</v>
      </c>
      <c r="H505" s="113" t="s">
        <v>10</v>
      </c>
      <c r="I505" s="127" t="s">
        <v>2370</v>
      </c>
      <c r="J505" s="5"/>
      <c r="L505" s="8"/>
    </row>
    <row r="506" spans="1:12" ht="16.5" customHeight="1" x14ac:dyDescent="0.25">
      <c r="A506" s="110">
        <v>503</v>
      </c>
      <c r="B506" s="95">
        <v>44030</v>
      </c>
      <c r="C506" s="91" t="s">
        <v>9</v>
      </c>
      <c r="D506" s="92" t="s">
        <v>3126</v>
      </c>
      <c r="E506" s="111" t="s">
        <v>2282</v>
      </c>
      <c r="F506" s="112">
        <v>30525000</v>
      </c>
      <c r="G506" s="95">
        <v>44196</v>
      </c>
      <c r="H506" s="113" t="s">
        <v>10</v>
      </c>
      <c r="I506" s="127" t="s">
        <v>2371</v>
      </c>
      <c r="J506" s="5"/>
      <c r="L506" s="8"/>
    </row>
    <row r="507" spans="1:12" ht="16.5" customHeight="1" x14ac:dyDescent="0.25">
      <c r="A507" s="110">
        <v>504</v>
      </c>
      <c r="B507" s="95">
        <v>44030</v>
      </c>
      <c r="C507" s="91" t="s">
        <v>9</v>
      </c>
      <c r="D507" s="92" t="s">
        <v>336</v>
      </c>
      <c r="E507" s="111" t="s">
        <v>2283</v>
      </c>
      <c r="F507" s="112">
        <v>26950000</v>
      </c>
      <c r="G507" s="95">
        <v>44196</v>
      </c>
      <c r="H507" s="113" t="s">
        <v>10</v>
      </c>
      <c r="I507" s="127" t="s">
        <v>2372</v>
      </c>
      <c r="J507" s="5"/>
      <c r="L507" s="8"/>
    </row>
    <row r="508" spans="1:12" ht="16.5" customHeight="1" x14ac:dyDescent="0.25">
      <c r="A508" s="110">
        <v>505</v>
      </c>
      <c r="B508" s="95">
        <v>44029</v>
      </c>
      <c r="C508" s="91" t="s">
        <v>9</v>
      </c>
      <c r="D508" s="92" t="s">
        <v>2207</v>
      </c>
      <c r="E508" s="111" t="s">
        <v>2284</v>
      </c>
      <c r="F508" s="112">
        <v>38500000</v>
      </c>
      <c r="G508" s="95">
        <v>44196</v>
      </c>
      <c r="H508" s="113" t="s">
        <v>10</v>
      </c>
      <c r="I508" s="127" t="s">
        <v>2373</v>
      </c>
      <c r="J508" s="5"/>
      <c r="L508" s="8"/>
    </row>
    <row r="509" spans="1:12" ht="16.5" customHeight="1" x14ac:dyDescent="0.25">
      <c r="A509" s="110">
        <v>506</v>
      </c>
      <c r="B509" s="95">
        <v>44030</v>
      </c>
      <c r="C509" s="91" t="s">
        <v>9</v>
      </c>
      <c r="D509" s="92" t="s">
        <v>2208</v>
      </c>
      <c r="E509" s="111" t="s">
        <v>3630</v>
      </c>
      <c r="F509" s="112">
        <v>30525000</v>
      </c>
      <c r="G509" s="95">
        <v>44196</v>
      </c>
      <c r="H509" s="113" t="s">
        <v>10</v>
      </c>
      <c r="I509" s="127" t="s">
        <v>2374</v>
      </c>
      <c r="J509" s="5"/>
      <c r="L509" s="8"/>
    </row>
    <row r="510" spans="1:12" ht="16.5" customHeight="1" x14ac:dyDescent="0.25">
      <c r="A510" s="110">
        <v>507</v>
      </c>
      <c r="B510" s="95">
        <v>44031</v>
      </c>
      <c r="C510" s="91" t="s">
        <v>9</v>
      </c>
      <c r="D510" s="92" t="s">
        <v>42</v>
      </c>
      <c r="E510" s="111" t="s">
        <v>2286</v>
      </c>
      <c r="F510" s="112">
        <v>43450000</v>
      </c>
      <c r="G510" s="95">
        <v>44196</v>
      </c>
      <c r="H510" s="113" t="s">
        <v>10</v>
      </c>
      <c r="I510" s="127" t="s">
        <v>2375</v>
      </c>
      <c r="J510" s="5"/>
      <c r="L510" s="8"/>
    </row>
    <row r="511" spans="1:12" ht="16.5" customHeight="1" x14ac:dyDescent="0.25">
      <c r="A511" s="110">
        <v>508</v>
      </c>
      <c r="B511" s="95">
        <v>44031</v>
      </c>
      <c r="C511" s="91" t="s">
        <v>9</v>
      </c>
      <c r="D511" s="92" t="s">
        <v>337</v>
      </c>
      <c r="E511" s="111" t="s">
        <v>2287</v>
      </c>
      <c r="F511" s="112">
        <v>37800000</v>
      </c>
      <c r="G511" s="95">
        <v>44196</v>
      </c>
      <c r="H511" s="113" t="s">
        <v>10</v>
      </c>
      <c r="I511" s="127" t="s">
        <v>2376</v>
      </c>
      <c r="J511" s="5"/>
      <c r="L511" s="8"/>
    </row>
    <row r="512" spans="1:12" ht="16.5" customHeight="1" x14ac:dyDescent="0.25">
      <c r="A512" s="110">
        <v>509</v>
      </c>
      <c r="B512" s="95">
        <v>44032</v>
      </c>
      <c r="C512" s="91" t="s">
        <v>9</v>
      </c>
      <c r="D512" s="92" t="s">
        <v>2209</v>
      </c>
      <c r="E512" s="111" t="s">
        <v>2279</v>
      </c>
      <c r="F512" s="112">
        <v>30525000</v>
      </c>
      <c r="G512" s="95">
        <v>44196</v>
      </c>
      <c r="H512" s="113" t="s">
        <v>10</v>
      </c>
      <c r="I512" s="127" t="s">
        <v>2377</v>
      </c>
      <c r="J512" s="5"/>
      <c r="L512" s="8"/>
    </row>
    <row r="513" spans="1:12" ht="16.5" customHeight="1" x14ac:dyDescent="0.25">
      <c r="A513" s="110">
        <v>510</v>
      </c>
      <c r="B513" s="95">
        <v>44028</v>
      </c>
      <c r="C513" s="91" t="s">
        <v>9</v>
      </c>
      <c r="D513" s="92" t="s">
        <v>2267</v>
      </c>
      <c r="E513" s="111" t="s">
        <v>2288</v>
      </c>
      <c r="F513" s="112">
        <v>1201212230</v>
      </c>
      <c r="G513" s="152">
        <v>44236</v>
      </c>
      <c r="H513" s="113" t="s">
        <v>674</v>
      </c>
      <c r="I513" s="127" t="s">
        <v>2378</v>
      </c>
      <c r="J513" s="5"/>
      <c r="L513" s="8"/>
    </row>
    <row r="514" spans="1:12" ht="16.5" customHeight="1" x14ac:dyDescent="0.25">
      <c r="A514" s="110">
        <v>511</v>
      </c>
      <c r="B514" s="95">
        <v>44029</v>
      </c>
      <c r="C514" s="91" t="s">
        <v>9</v>
      </c>
      <c r="D514" s="92" t="s">
        <v>2210</v>
      </c>
      <c r="E514" s="111" t="s">
        <v>2289</v>
      </c>
      <c r="F514" s="112">
        <v>30525000</v>
      </c>
      <c r="G514" s="95">
        <v>44196</v>
      </c>
      <c r="H514" s="113" t="s">
        <v>10</v>
      </c>
      <c r="I514" s="127" t="s">
        <v>2379</v>
      </c>
      <c r="J514" s="5"/>
      <c r="L514" s="8"/>
    </row>
    <row r="515" spans="1:12" ht="16.5" customHeight="1" x14ac:dyDescent="0.25">
      <c r="A515" s="110">
        <v>512</v>
      </c>
      <c r="B515" s="95">
        <v>44031</v>
      </c>
      <c r="C515" s="91" t="s">
        <v>9</v>
      </c>
      <c r="D515" s="92" t="s">
        <v>355</v>
      </c>
      <c r="E515" s="111" t="s">
        <v>2290</v>
      </c>
      <c r="F515" s="112">
        <v>20000000</v>
      </c>
      <c r="G515" s="95">
        <v>44155</v>
      </c>
      <c r="H515" s="113" t="s">
        <v>10</v>
      </c>
      <c r="I515" s="127" t="s">
        <v>2380</v>
      </c>
      <c r="J515" s="5"/>
      <c r="L515" s="8"/>
    </row>
    <row r="516" spans="1:12" ht="16.5" customHeight="1" x14ac:dyDescent="0.25">
      <c r="A516" s="110">
        <v>513</v>
      </c>
      <c r="B516" s="95">
        <v>44029</v>
      </c>
      <c r="C516" s="91" t="s">
        <v>9</v>
      </c>
      <c r="D516" s="92" t="s">
        <v>2211</v>
      </c>
      <c r="E516" s="111" t="s">
        <v>2289</v>
      </c>
      <c r="F516" s="112">
        <v>30525000</v>
      </c>
      <c r="G516" s="95">
        <v>44196</v>
      </c>
      <c r="H516" s="113" t="s">
        <v>10</v>
      </c>
      <c r="I516" s="127" t="s">
        <v>2381</v>
      </c>
      <c r="J516" s="5"/>
      <c r="L516" s="8"/>
    </row>
    <row r="517" spans="1:12" ht="16.5" customHeight="1" x14ac:dyDescent="0.25">
      <c r="A517" s="110">
        <v>514</v>
      </c>
      <c r="B517" s="95">
        <v>44028</v>
      </c>
      <c r="C517" s="91" t="s">
        <v>9</v>
      </c>
      <c r="D517" s="92" t="s">
        <v>2268</v>
      </c>
      <c r="E517" s="111" t="s">
        <v>2291</v>
      </c>
      <c r="F517" s="112">
        <v>49425000</v>
      </c>
      <c r="G517" s="95">
        <v>44196</v>
      </c>
      <c r="H517" s="113" t="s">
        <v>10</v>
      </c>
      <c r="I517" s="127" t="s">
        <v>2382</v>
      </c>
      <c r="J517" s="5"/>
      <c r="L517" s="8"/>
    </row>
    <row r="518" spans="1:12" ht="16.5" customHeight="1" x14ac:dyDescent="0.25">
      <c r="A518" s="110">
        <v>515</v>
      </c>
      <c r="B518" s="95">
        <v>44033</v>
      </c>
      <c r="C518" s="91" t="s">
        <v>9</v>
      </c>
      <c r="D518" s="92" t="s">
        <v>15</v>
      </c>
      <c r="E518" s="111" t="s">
        <v>2292</v>
      </c>
      <c r="F518" s="112">
        <v>35750000</v>
      </c>
      <c r="G518" s="95">
        <v>44196</v>
      </c>
      <c r="H518" s="113" t="s">
        <v>10</v>
      </c>
      <c r="I518" s="127" t="s">
        <v>2383</v>
      </c>
      <c r="J518" s="5"/>
      <c r="L518" s="8"/>
    </row>
    <row r="519" spans="1:12" ht="16.5" customHeight="1" x14ac:dyDescent="0.25">
      <c r="A519" s="110">
        <v>516</v>
      </c>
      <c r="B519" s="95">
        <v>44034</v>
      </c>
      <c r="C519" s="91" t="s">
        <v>9</v>
      </c>
      <c r="D519" s="92" t="s">
        <v>2212</v>
      </c>
      <c r="E519" s="111" t="s">
        <v>2293</v>
      </c>
      <c r="F519" s="112">
        <v>38500000</v>
      </c>
      <c r="G519" s="95">
        <v>44196</v>
      </c>
      <c r="H519" s="113" t="s">
        <v>10</v>
      </c>
      <c r="I519" s="127" t="s">
        <v>2384</v>
      </c>
      <c r="J519" s="5"/>
      <c r="L519" s="8"/>
    </row>
    <row r="520" spans="1:12" ht="16.5" customHeight="1" x14ac:dyDescent="0.25">
      <c r="A520" s="110">
        <v>517</v>
      </c>
      <c r="B520" s="95">
        <v>44032</v>
      </c>
      <c r="C520" s="91" t="s">
        <v>9</v>
      </c>
      <c r="D520" s="92" t="s">
        <v>347</v>
      </c>
      <c r="E520" s="111" t="s">
        <v>2294</v>
      </c>
      <c r="F520" s="112">
        <v>44110000</v>
      </c>
      <c r="G520" s="95">
        <v>44196</v>
      </c>
      <c r="H520" s="113" t="s">
        <v>10</v>
      </c>
      <c r="I520" s="127" t="s">
        <v>2385</v>
      </c>
      <c r="J520" s="5"/>
      <c r="L520" s="8"/>
    </row>
    <row r="521" spans="1:12" ht="16.5" customHeight="1" x14ac:dyDescent="0.25">
      <c r="A521" s="110">
        <v>518</v>
      </c>
      <c r="B521" s="95">
        <v>44034</v>
      </c>
      <c r="C521" s="91" t="s">
        <v>9</v>
      </c>
      <c r="D521" s="92" t="s">
        <v>2213</v>
      </c>
      <c r="E521" s="111" t="s">
        <v>2295</v>
      </c>
      <c r="F521" s="112">
        <v>34650000</v>
      </c>
      <c r="G521" s="95">
        <v>44196</v>
      </c>
      <c r="H521" s="113" t="s">
        <v>10</v>
      </c>
      <c r="I521" s="127" t="s">
        <v>2386</v>
      </c>
      <c r="J521" s="5"/>
      <c r="L521" s="8"/>
    </row>
    <row r="522" spans="1:12" ht="16.5" customHeight="1" x14ac:dyDescent="0.25">
      <c r="A522" s="110">
        <v>519</v>
      </c>
      <c r="B522" s="95">
        <v>44034</v>
      </c>
      <c r="C522" s="91" t="s">
        <v>9</v>
      </c>
      <c r="D522" s="92" t="s">
        <v>2214</v>
      </c>
      <c r="E522" s="111" t="s">
        <v>2296</v>
      </c>
      <c r="F522" s="112">
        <v>14300000</v>
      </c>
      <c r="G522" s="95">
        <v>44196</v>
      </c>
      <c r="H522" s="113" t="s">
        <v>10</v>
      </c>
      <c r="I522" s="127" t="s">
        <v>2387</v>
      </c>
      <c r="J522" s="5"/>
      <c r="L522" s="8"/>
    </row>
    <row r="523" spans="1:12" ht="16.5" customHeight="1" x14ac:dyDescent="0.25">
      <c r="A523" s="110">
        <v>520</v>
      </c>
      <c r="B523" s="95">
        <v>44029</v>
      </c>
      <c r="C523" s="91" t="s">
        <v>9</v>
      </c>
      <c r="D523" s="92" t="s">
        <v>2215</v>
      </c>
      <c r="E523" s="111" t="s">
        <v>2297</v>
      </c>
      <c r="F523" s="112">
        <v>16500000</v>
      </c>
      <c r="G523" s="95">
        <v>44196</v>
      </c>
      <c r="H523" s="113" t="s">
        <v>10</v>
      </c>
      <c r="I523" s="127" t="s">
        <v>2388</v>
      </c>
      <c r="J523" s="5"/>
      <c r="L523" s="8"/>
    </row>
    <row r="524" spans="1:12" ht="16.5" customHeight="1" x14ac:dyDescent="0.25">
      <c r="A524" s="110">
        <v>521</v>
      </c>
      <c r="B524" s="95">
        <v>44034</v>
      </c>
      <c r="C524" s="91" t="s">
        <v>9</v>
      </c>
      <c r="D524" s="92" t="s">
        <v>2216</v>
      </c>
      <c r="E524" s="111" t="s">
        <v>2298</v>
      </c>
      <c r="F524" s="112">
        <v>37800000</v>
      </c>
      <c r="G524" s="95">
        <v>44196</v>
      </c>
      <c r="H524" s="113" t="s">
        <v>10</v>
      </c>
      <c r="I524" s="127" t="s">
        <v>2389</v>
      </c>
      <c r="J524" s="5"/>
      <c r="L524" s="8"/>
    </row>
    <row r="525" spans="1:12" ht="16.5" customHeight="1" x14ac:dyDescent="0.25">
      <c r="A525" s="110">
        <v>522</v>
      </c>
      <c r="B525" s="95">
        <v>44029</v>
      </c>
      <c r="C525" s="91" t="s">
        <v>9</v>
      </c>
      <c r="D525" s="92" t="s">
        <v>189</v>
      </c>
      <c r="E525" s="111" t="s">
        <v>2299</v>
      </c>
      <c r="F525" s="112">
        <v>27333333</v>
      </c>
      <c r="G525" s="95">
        <v>44196</v>
      </c>
      <c r="H525" s="113" t="s">
        <v>10</v>
      </c>
      <c r="I525" s="127" t="s">
        <v>2390</v>
      </c>
      <c r="J525" s="5"/>
      <c r="L525" s="8"/>
    </row>
    <row r="526" spans="1:12" ht="16.5" customHeight="1" x14ac:dyDescent="0.25">
      <c r="A526" s="110">
        <v>523</v>
      </c>
      <c r="B526" s="95">
        <v>44036</v>
      </c>
      <c r="C526" s="91" t="s">
        <v>9</v>
      </c>
      <c r="D526" s="92" t="s">
        <v>2217</v>
      </c>
      <c r="E526" s="111" t="s">
        <v>2300</v>
      </c>
      <c r="F526" s="112">
        <v>13763048</v>
      </c>
      <c r="G526" s="95">
        <v>44196</v>
      </c>
      <c r="H526" s="113" t="s">
        <v>10</v>
      </c>
      <c r="I526" s="127" t="s">
        <v>2391</v>
      </c>
      <c r="J526" s="5"/>
      <c r="L526" s="8"/>
    </row>
    <row r="527" spans="1:12" ht="16.5" customHeight="1" x14ac:dyDescent="0.25">
      <c r="A527" s="110">
        <v>524</v>
      </c>
      <c r="B527" s="95">
        <v>44039</v>
      </c>
      <c r="C527" s="91" t="s">
        <v>9</v>
      </c>
      <c r="D527" s="92" t="s">
        <v>2218</v>
      </c>
      <c r="E527" s="111" t="s">
        <v>4586</v>
      </c>
      <c r="F527" s="112">
        <v>21130200</v>
      </c>
      <c r="G527" s="95">
        <v>44196</v>
      </c>
      <c r="H527" s="113" t="s">
        <v>10</v>
      </c>
      <c r="I527" s="127" t="s">
        <v>2392</v>
      </c>
      <c r="J527" s="5"/>
      <c r="L527" s="8"/>
    </row>
    <row r="528" spans="1:12" ht="16.5" customHeight="1" x14ac:dyDescent="0.25">
      <c r="A528" s="110">
        <v>525</v>
      </c>
      <c r="B528" s="95">
        <v>44029</v>
      </c>
      <c r="C528" s="91" t="s">
        <v>9</v>
      </c>
      <c r="D528" s="92" t="s">
        <v>379</v>
      </c>
      <c r="E528" s="111" t="s">
        <v>2302</v>
      </c>
      <c r="F528" s="112">
        <v>25338000</v>
      </c>
      <c r="G528" s="95">
        <v>44196</v>
      </c>
      <c r="H528" s="113" t="s">
        <v>10</v>
      </c>
      <c r="I528" s="127" t="s">
        <v>2393</v>
      </c>
      <c r="J528" s="5"/>
      <c r="L528" s="8"/>
    </row>
    <row r="529" spans="1:12" ht="16.5" customHeight="1" x14ac:dyDescent="0.25">
      <c r="A529" s="110">
        <v>526</v>
      </c>
      <c r="B529" s="95">
        <v>44033</v>
      </c>
      <c r="C529" s="91" t="s">
        <v>9</v>
      </c>
      <c r="D529" s="92" t="s">
        <v>369</v>
      </c>
      <c r="E529" s="111" t="s">
        <v>2303</v>
      </c>
      <c r="F529" s="112">
        <v>21600000</v>
      </c>
      <c r="G529" s="95">
        <v>44196</v>
      </c>
      <c r="H529" s="113" t="s">
        <v>10</v>
      </c>
      <c r="I529" s="127" t="s">
        <v>2394</v>
      </c>
      <c r="J529" s="5"/>
      <c r="L529" s="8"/>
    </row>
    <row r="530" spans="1:12" ht="16.5" customHeight="1" x14ac:dyDescent="0.25">
      <c r="A530" s="110">
        <v>527</v>
      </c>
      <c r="B530" s="95">
        <v>44029</v>
      </c>
      <c r="C530" s="91" t="s">
        <v>9</v>
      </c>
      <c r="D530" s="92" t="s">
        <v>2269</v>
      </c>
      <c r="E530" s="111" t="s">
        <v>2304</v>
      </c>
      <c r="F530" s="112">
        <v>17534817</v>
      </c>
      <c r="G530" s="95">
        <v>44513</v>
      </c>
      <c r="H530" s="113" t="s">
        <v>674</v>
      </c>
      <c r="I530" s="127" t="s">
        <v>2395</v>
      </c>
      <c r="J530" s="5"/>
      <c r="L530" s="8"/>
    </row>
    <row r="531" spans="1:12" ht="16.5" customHeight="1" x14ac:dyDescent="0.25">
      <c r="A531" s="110">
        <v>527</v>
      </c>
      <c r="B531" s="95">
        <v>44029</v>
      </c>
      <c r="C531" s="91" t="s">
        <v>9</v>
      </c>
      <c r="D531" s="92" t="s">
        <v>2269</v>
      </c>
      <c r="E531" s="111" t="s">
        <v>2305</v>
      </c>
      <c r="F531" s="112">
        <v>429794000</v>
      </c>
      <c r="G531" s="95">
        <v>44513</v>
      </c>
      <c r="H531" s="113" t="s">
        <v>674</v>
      </c>
      <c r="I531" s="127" t="s">
        <v>2395</v>
      </c>
      <c r="J531" s="5"/>
      <c r="L531" s="8"/>
    </row>
    <row r="532" spans="1:12" ht="16.5" customHeight="1" x14ac:dyDescent="0.25">
      <c r="A532" s="110">
        <v>528</v>
      </c>
      <c r="B532" s="95">
        <v>44029</v>
      </c>
      <c r="C532" s="91" t="s">
        <v>9</v>
      </c>
      <c r="D532" s="92" t="s">
        <v>2270</v>
      </c>
      <c r="E532" s="111" t="s">
        <v>2306</v>
      </c>
      <c r="F532" s="112">
        <v>2998026</v>
      </c>
      <c r="G532" s="95">
        <v>44396</v>
      </c>
      <c r="H532" s="113" t="s">
        <v>674</v>
      </c>
      <c r="I532" s="127" t="s">
        <v>2395</v>
      </c>
      <c r="J532" s="5"/>
      <c r="L532" s="8"/>
    </row>
    <row r="533" spans="1:12" ht="16.5" customHeight="1" x14ac:dyDescent="0.25">
      <c r="A533" s="110">
        <v>529</v>
      </c>
      <c r="B533" s="95">
        <v>44034</v>
      </c>
      <c r="C533" s="91" t="s">
        <v>9</v>
      </c>
      <c r="D533" s="92" t="s">
        <v>373</v>
      </c>
      <c r="E533" s="111" t="s">
        <v>2307</v>
      </c>
      <c r="F533" s="112">
        <v>22330587</v>
      </c>
      <c r="G533" s="95">
        <v>44196</v>
      </c>
      <c r="H533" s="113" t="s">
        <v>10</v>
      </c>
      <c r="I533" s="127" t="s">
        <v>2396</v>
      </c>
      <c r="J533" s="5"/>
      <c r="L533" s="8"/>
    </row>
    <row r="534" spans="1:12" ht="16.5" customHeight="1" x14ac:dyDescent="0.25">
      <c r="A534" s="110">
        <v>530</v>
      </c>
      <c r="B534" s="95">
        <v>44034</v>
      </c>
      <c r="C534" s="91" t="s">
        <v>9</v>
      </c>
      <c r="D534" s="92" t="s">
        <v>410</v>
      </c>
      <c r="E534" s="111" t="s">
        <v>2308</v>
      </c>
      <c r="F534" s="112">
        <v>44000000</v>
      </c>
      <c r="G534" s="95">
        <v>44196</v>
      </c>
      <c r="H534" s="113" t="s">
        <v>10</v>
      </c>
      <c r="I534" s="127" t="s">
        <v>2397</v>
      </c>
      <c r="J534" s="5"/>
      <c r="L534" s="8"/>
    </row>
    <row r="535" spans="1:12" ht="16.5" customHeight="1" x14ac:dyDescent="0.25">
      <c r="A535" s="110">
        <v>531</v>
      </c>
      <c r="B535" s="95">
        <v>44034</v>
      </c>
      <c r="C535" s="91" t="s">
        <v>9</v>
      </c>
      <c r="D535" s="92" t="s">
        <v>2219</v>
      </c>
      <c r="E535" s="111" t="s">
        <v>2309</v>
      </c>
      <c r="F535" s="112">
        <v>45333333</v>
      </c>
      <c r="G535" s="95">
        <v>44196</v>
      </c>
      <c r="H535" s="113" t="s">
        <v>10</v>
      </c>
      <c r="I535" s="127" t="s">
        <v>2398</v>
      </c>
      <c r="J535" s="5"/>
      <c r="L535" s="8"/>
    </row>
    <row r="536" spans="1:12" ht="16.5" customHeight="1" x14ac:dyDescent="0.25">
      <c r="A536" s="110">
        <v>532</v>
      </c>
      <c r="B536" s="95">
        <v>44031</v>
      </c>
      <c r="C536" s="91" t="s">
        <v>9</v>
      </c>
      <c r="D536" s="92" t="s">
        <v>370</v>
      </c>
      <c r="E536" s="111" t="s">
        <v>2310</v>
      </c>
      <c r="F536" s="112">
        <v>16640000</v>
      </c>
      <c r="G536" s="95">
        <v>44191</v>
      </c>
      <c r="H536" s="113" t="s">
        <v>10</v>
      </c>
      <c r="I536" s="127" t="s">
        <v>2399</v>
      </c>
      <c r="J536" s="5"/>
      <c r="L536" s="8"/>
    </row>
    <row r="537" spans="1:12" ht="16.5" customHeight="1" x14ac:dyDescent="0.25">
      <c r="A537" s="110">
        <v>533</v>
      </c>
      <c r="B537" s="95">
        <v>44033</v>
      </c>
      <c r="C537" s="91" t="s">
        <v>9</v>
      </c>
      <c r="D537" s="92" t="s">
        <v>2220</v>
      </c>
      <c r="E537" s="111" t="s">
        <v>2311</v>
      </c>
      <c r="F537" s="112">
        <v>34666667</v>
      </c>
      <c r="G537" s="95">
        <v>44196</v>
      </c>
      <c r="H537" s="113" t="s">
        <v>10</v>
      </c>
      <c r="I537" s="127" t="s">
        <v>2400</v>
      </c>
      <c r="J537" s="5"/>
      <c r="L537" s="8"/>
    </row>
    <row r="538" spans="1:12" ht="16.5" customHeight="1" x14ac:dyDescent="0.25">
      <c r="A538" s="110">
        <v>534</v>
      </c>
      <c r="B538" s="95">
        <v>44032</v>
      </c>
      <c r="C538" s="91" t="s">
        <v>9</v>
      </c>
      <c r="D538" s="92" t="s">
        <v>2221</v>
      </c>
      <c r="E538" s="111" t="s">
        <v>2312</v>
      </c>
      <c r="F538" s="112">
        <v>26460000</v>
      </c>
      <c r="G538" s="95">
        <v>44196</v>
      </c>
      <c r="H538" s="113" t="s">
        <v>10</v>
      </c>
      <c r="I538" s="127" t="s">
        <v>2401</v>
      </c>
      <c r="J538" s="5"/>
      <c r="L538" s="8"/>
    </row>
    <row r="539" spans="1:12" ht="16.5" customHeight="1" x14ac:dyDescent="0.25">
      <c r="A539" s="110">
        <v>535</v>
      </c>
      <c r="B539" s="95">
        <v>44033</v>
      </c>
      <c r="C539" s="91" t="s">
        <v>9</v>
      </c>
      <c r="D539" s="92" t="s">
        <v>2222</v>
      </c>
      <c r="E539" s="111" t="s">
        <v>2313</v>
      </c>
      <c r="F539" s="112">
        <v>16000000</v>
      </c>
      <c r="G539" s="95">
        <v>44196</v>
      </c>
      <c r="H539" s="113" t="s">
        <v>10</v>
      </c>
      <c r="I539" s="127" t="s">
        <v>2402</v>
      </c>
      <c r="J539" s="5"/>
      <c r="L539" s="8"/>
    </row>
    <row r="540" spans="1:12" ht="16.5" customHeight="1" x14ac:dyDescent="0.25">
      <c r="A540" s="110">
        <v>536</v>
      </c>
      <c r="B540" s="95">
        <v>44036</v>
      </c>
      <c r="C540" s="91" t="s">
        <v>9</v>
      </c>
      <c r="D540" s="92" t="s">
        <v>2223</v>
      </c>
      <c r="E540" s="111" t="s">
        <v>2314</v>
      </c>
      <c r="F540" s="112">
        <v>38500000</v>
      </c>
      <c r="G540" s="95">
        <v>44196</v>
      </c>
      <c r="H540" s="113" t="s">
        <v>10</v>
      </c>
      <c r="I540" s="127" t="s">
        <v>2403</v>
      </c>
      <c r="J540" s="5"/>
      <c r="L540" s="8"/>
    </row>
    <row r="541" spans="1:12" ht="16.5" customHeight="1" x14ac:dyDescent="0.25">
      <c r="A541" s="110">
        <v>537</v>
      </c>
      <c r="B541" s="95">
        <v>44033</v>
      </c>
      <c r="C541" s="91" t="s">
        <v>9</v>
      </c>
      <c r="D541" s="92" t="s">
        <v>2224</v>
      </c>
      <c r="E541" s="111" t="s">
        <v>2315</v>
      </c>
      <c r="F541" s="112">
        <v>29440000</v>
      </c>
      <c r="G541" s="95">
        <v>44196</v>
      </c>
      <c r="H541" s="113" t="s">
        <v>10</v>
      </c>
      <c r="I541" s="127" t="s">
        <v>2404</v>
      </c>
      <c r="J541" s="5"/>
      <c r="L541" s="8"/>
    </row>
    <row r="542" spans="1:12" ht="16.5" customHeight="1" x14ac:dyDescent="0.25">
      <c r="A542" s="110">
        <v>538</v>
      </c>
      <c r="B542" s="95">
        <v>44056</v>
      </c>
      <c r="C542" s="91" t="s">
        <v>9</v>
      </c>
      <c r="D542" s="92" t="s">
        <v>3210</v>
      </c>
      <c r="E542" s="111" t="s">
        <v>3631</v>
      </c>
      <c r="F542" s="112">
        <v>42000000</v>
      </c>
      <c r="G542" s="95">
        <v>44196</v>
      </c>
      <c r="H542" s="113" t="s">
        <v>10</v>
      </c>
      <c r="I542" s="127" t="s">
        <v>3687</v>
      </c>
      <c r="J542" s="5"/>
      <c r="L542" s="8"/>
    </row>
    <row r="543" spans="1:12" ht="16.5" customHeight="1" x14ac:dyDescent="0.25">
      <c r="A543" s="110">
        <v>539</v>
      </c>
      <c r="B543" s="95">
        <v>44036</v>
      </c>
      <c r="C543" s="91" t="s">
        <v>9</v>
      </c>
      <c r="D543" s="92" t="s">
        <v>7837</v>
      </c>
      <c r="E543" s="111" t="s">
        <v>2316</v>
      </c>
      <c r="F543" s="112">
        <v>24150000</v>
      </c>
      <c r="G543" s="95">
        <v>44196</v>
      </c>
      <c r="H543" s="113" t="s">
        <v>10</v>
      </c>
      <c r="I543" s="127" t="s">
        <v>2405</v>
      </c>
      <c r="J543" s="5"/>
      <c r="L543" s="8"/>
    </row>
    <row r="544" spans="1:12" ht="16.5" customHeight="1" x14ac:dyDescent="0.25">
      <c r="A544" s="110">
        <v>540</v>
      </c>
      <c r="B544" s="95">
        <v>44032</v>
      </c>
      <c r="C544" s="91" t="s">
        <v>9</v>
      </c>
      <c r="D544" s="92" t="s">
        <v>195</v>
      </c>
      <c r="E544" s="111" t="s">
        <v>2317</v>
      </c>
      <c r="F544" s="112">
        <v>54000000</v>
      </c>
      <c r="G544" s="95">
        <v>44196</v>
      </c>
      <c r="H544" s="113" t="s">
        <v>10</v>
      </c>
      <c r="I544" s="127" t="s">
        <v>2406</v>
      </c>
      <c r="J544" s="5"/>
      <c r="L544" s="8"/>
    </row>
    <row r="545" spans="1:12" ht="16.5" customHeight="1" x14ac:dyDescent="0.25">
      <c r="A545" s="110">
        <v>541</v>
      </c>
      <c r="B545" s="95">
        <v>44033</v>
      </c>
      <c r="C545" s="91" t="s">
        <v>9</v>
      </c>
      <c r="D545" s="92" t="s">
        <v>2226</v>
      </c>
      <c r="E545" s="111" t="s">
        <v>2318</v>
      </c>
      <c r="F545" s="112">
        <v>37440000</v>
      </c>
      <c r="G545" s="95">
        <v>44196</v>
      </c>
      <c r="H545" s="113" t="s">
        <v>10</v>
      </c>
      <c r="I545" s="127" t="s">
        <v>2407</v>
      </c>
      <c r="J545" s="5"/>
      <c r="L545" s="8"/>
    </row>
    <row r="546" spans="1:12" ht="16.5" customHeight="1" x14ac:dyDescent="0.25">
      <c r="A546" s="110">
        <v>542</v>
      </c>
      <c r="B546" s="95">
        <v>44032</v>
      </c>
      <c r="C546" s="91" t="s">
        <v>9</v>
      </c>
      <c r="D546" s="92" t="s">
        <v>39</v>
      </c>
      <c r="E546" s="111" t="s">
        <v>1471</v>
      </c>
      <c r="F546" s="112">
        <v>44543333</v>
      </c>
      <c r="G546" s="95">
        <v>44196</v>
      </c>
      <c r="H546" s="113" t="s">
        <v>10</v>
      </c>
      <c r="I546" s="127" t="s">
        <v>2408</v>
      </c>
      <c r="J546" s="5"/>
      <c r="L546" s="8"/>
    </row>
    <row r="547" spans="1:12" ht="16.5" customHeight="1" x14ac:dyDescent="0.25">
      <c r="A547" s="110">
        <v>543</v>
      </c>
      <c r="B547" s="95">
        <v>44055</v>
      </c>
      <c r="C547" s="91" t="s">
        <v>9</v>
      </c>
      <c r="D547" s="92" t="s">
        <v>3227</v>
      </c>
      <c r="E547" s="111" t="s">
        <v>3632</v>
      </c>
      <c r="F547" s="112">
        <v>31200000</v>
      </c>
      <c r="G547" s="95">
        <v>44196</v>
      </c>
      <c r="H547" s="113" t="s">
        <v>10</v>
      </c>
      <c r="I547" s="127" t="s">
        <v>3688</v>
      </c>
      <c r="J547" s="5"/>
      <c r="L547" s="8"/>
    </row>
    <row r="548" spans="1:12" ht="16.5" customHeight="1" x14ac:dyDescent="0.25">
      <c r="A548" s="110">
        <v>544</v>
      </c>
      <c r="B548" s="95">
        <v>44033</v>
      </c>
      <c r="C548" s="91" t="s">
        <v>9</v>
      </c>
      <c r="D548" s="92" t="s">
        <v>2227</v>
      </c>
      <c r="E548" s="111" t="s">
        <v>2319</v>
      </c>
      <c r="F548" s="112">
        <v>40000000</v>
      </c>
      <c r="G548" s="95">
        <v>44188</v>
      </c>
      <c r="H548" s="113" t="s">
        <v>10</v>
      </c>
      <c r="I548" s="127" t="s">
        <v>2409</v>
      </c>
      <c r="J548" s="5"/>
      <c r="L548" s="8"/>
    </row>
    <row r="549" spans="1:12" ht="16.5" customHeight="1" x14ac:dyDescent="0.25">
      <c r="A549" s="110">
        <v>545</v>
      </c>
      <c r="B549" s="95">
        <v>44032</v>
      </c>
      <c r="C549" s="91" t="s">
        <v>9</v>
      </c>
      <c r="D549" s="92" t="s">
        <v>2228</v>
      </c>
      <c r="E549" s="111" t="s">
        <v>2320</v>
      </c>
      <c r="F549" s="112">
        <v>29600000</v>
      </c>
      <c r="G549" s="95">
        <v>44196</v>
      </c>
      <c r="H549" s="113" t="s">
        <v>10</v>
      </c>
      <c r="I549" s="127" t="s">
        <v>2410</v>
      </c>
      <c r="J549" s="5"/>
      <c r="L549" s="8"/>
    </row>
    <row r="550" spans="1:12" ht="16.5" customHeight="1" x14ac:dyDescent="0.25">
      <c r="A550" s="110">
        <v>546</v>
      </c>
      <c r="B550" s="95">
        <v>44035</v>
      </c>
      <c r="C550" s="91" t="s">
        <v>9</v>
      </c>
      <c r="D550" s="92" t="s">
        <v>358</v>
      </c>
      <c r="E550" s="111" t="s">
        <v>538</v>
      </c>
      <c r="F550" s="112">
        <v>27500000</v>
      </c>
      <c r="G550" s="95">
        <v>44196</v>
      </c>
      <c r="H550" s="113" t="s">
        <v>10</v>
      </c>
      <c r="I550" s="127" t="s">
        <v>2411</v>
      </c>
      <c r="J550" s="5"/>
      <c r="L550" s="8"/>
    </row>
    <row r="551" spans="1:12" ht="16.5" customHeight="1" x14ac:dyDescent="0.25">
      <c r="A551" s="110">
        <v>547</v>
      </c>
      <c r="B551" s="95">
        <v>44039</v>
      </c>
      <c r="C551" s="91" t="s">
        <v>9</v>
      </c>
      <c r="D551" s="92" t="s">
        <v>2229</v>
      </c>
      <c r="E551" s="111" t="s">
        <v>2321</v>
      </c>
      <c r="F551" s="112">
        <v>26860000</v>
      </c>
      <c r="G551" s="95">
        <v>44196</v>
      </c>
      <c r="H551" s="113" t="s">
        <v>10</v>
      </c>
      <c r="I551" s="127" t="s">
        <v>2412</v>
      </c>
      <c r="J551" s="5"/>
      <c r="L551" s="8"/>
    </row>
    <row r="552" spans="1:12" ht="16.5" customHeight="1" x14ac:dyDescent="0.25">
      <c r="A552" s="110">
        <v>548</v>
      </c>
      <c r="B552" s="95">
        <v>44039</v>
      </c>
      <c r="C552" s="91" t="s">
        <v>9</v>
      </c>
      <c r="D552" s="92" t="s">
        <v>2230</v>
      </c>
      <c r="E552" s="111" t="s">
        <v>2322</v>
      </c>
      <c r="F552" s="112">
        <v>26860000</v>
      </c>
      <c r="G552" s="95">
        <v>44196</v>
      </c>
      <c r="H552" s="113" t="s">
        <v>10</v>
      </c>
      <c r="I552" s="127" t="s">
        <v>2413</v>
      </c>
      <c r="J552" s="5"/>
      <c r="L552" s="8"/>
    </row>
    <row r="553" spans="1:12" ht="16.5" customHeight="1" x14ac:dyDescent="0.25">
      <c r="A553" s="110">
        <v>549</v>
      </c>
      <c r="B553" s="95">
        <v>44046</v>
      </c>
      <c r="C553" s="91" t="s">
        <v>9</v>
      </c>
      <c r="D553" s="92" t="s">
        <v>3244</v>
      </c>
      <c r="E553" s="111" t="s">
        <v>3633</v>
      </c>
      <c r="F553" s="112">
        <v>38236000</v>
      </c>
      <c r="G553" s="95">
        <v>44196</v>
      </c>
      <c r="H553" s="113" t="s">
        <v>10</v>
      </c>
      <c r="I553" s="127" t="s">
        <v>3689</v>
      </c>
      <c r="J553" s="5"/>
      <c r="L553" s="8"/>
    </row>
    <row r="554" spans="1:12" ht="16.5" customHeight="1" x14ac:dyDescent="0.25">
      <c r="A554" s="110">
        <v>551</v>
      </c>
      <c r="B554" s="95">
        <v>44033</v>
      </c>
      <c r="C554" s="91" t="s">
        <v>9</v>
      </c>
      <c r="D554" s="92" t="s">
        <v>2231</v>
      </c>
      <c r="E554" s="111" t="s">
        <v>2323</v>
      </c>
      <c r="F554" s="112">
        <v>31933333</v>
      </c>
      <c r="G554" s="95">
        <v>44185</v>
      </c>
      <c r="H554" s="113" t="s">
        <v>10</v>
      </c>
      <c r="I554" s="127" t="s">
        <v>2414</v>
      </c>
      <c r="J554" s="5"/>
      <c r="L554" s="8"/>
    </row>
    <row r="555" spans="1:12" ht="16.5" customHeight="1" x14ac:dyDescent="0.25">
      <c r="A555" s="110">
        <v>552</v>
      </c>
      <c r="B555" s="95">
        <v>44034</v>
      </c>
      <c r="C555" s="91" t="s">
        <v>9</v>
      </c>
      <c r="D555" s="92" t="s">
        <v>2232</v>
      </c>
      <c r="E555" s="111" t="s">
        <v>2324</v>
      </c>
      <c r="F555" s="112">
        <v>27500000</v>
      </c>
      <c r="G555" s="95">
        <v>44196</v>
      </c>
      <c r="H555" s="113" t="s">
        <v>10</v>
      </c>
      <c r="I555" s="127" t="s">
        <v>2415</v>
      </c>
      <c r="J555" s="5"/>
      <c r="L555" s="8"/>
    </row>
    <row r="556" spans="1:12" ht="16.5" customHeight="1" x14ac:dyDescent="0.25">
      <c r="A556" s="110">
        <v>553</v>
      </c>
      <c r="B556" s="95">
        <v>44032</v>
      </c>
      <c r="C556" s="91" t="s">
        <v>9</v>
      </c>
      <c r="D556" s="92" t="s">
        <v>2233</v>
      </c>
      <c r="E556" s="111" t="s">
        <v>2325</v>
      </c>
      <c r="F556" s="112">
        <v>9500000</v>
      </c>
      <c r="G556" s="95">
        <v>44187</v>
      </c>
      <c r="H556" s="113" t="s">
        <v>10</v>
      </c>
      <c r="I556" s="127" t="s">
        <v>2416</v>
      </c>
      <c r="J556" s="5"/>
      <c r="L556" s="8"/>
    </row>
    <row r="557" spans="1:12" ht="16.5" customHeight="1" x14ac:dyDescent="0.25">
      <c r="A557" s="110">
        <v>554</v>
      </c>
      <c r="B557" s="95">
        <v>44039</v>
      </c>
      <c r="C557" s="91" t="s">
        <v>9</v>
      </c>
      <c r="D557" s="92" t="s">
        <v>2234</v>
      </c>
      <c r="E557" s="111" t="s">
        <v>2326</v>
      </c>
      <c r="F557" s="112">
        <v>38236000</v>
      </c>
      <c r="G557" s="95">
        <v>44196</v>
      </c>
      <c r="H557" s="113" t="s">
        <v>10</v>
      </c>
      <c r="I557" s="127" t="s">
        <v>2417</v>
      </c>
      <c r="J557" s="5"/>
      <c r="L557" s="8"/>
    </row>
    <row r="558" spans="1:12" ht="16.5" customHeight="1" x14ac:dyDescent="0.25">
      <c r="A558" s="110">
        <v>555</v>
      </c>
      <c r="B558" s="95">
        <v>44039</v>
      </c>
      <c r="C558" s="91" t="s">
        <v>9</v>
      </c>
      <c r="D558" s="92" t="s">
        <v>2235</v>
      </c>
      <c r="E558" s="111" t="s">
        <v>2327</v>
      </c>
      <c r="F558" s="112">
        <v>26860000</v>
      </c>
      <c r="G558" s="95">
        <v>44196</v>
      </c>
      <c r="H558" s="113" t="s">
        <v>10</v>
      </c>
      <c r="I558" s="127" t="s">
        <v>2418</v>
      </c>
      <c r="J558" s="5"/>
      <c r="L558" s="8"/>
    </row>
    <row r="559" spans="1:12" ht="16.5" customHeight="1" x14ac:dyDescent="0.25">
      <c r="A559" s="110">
        <v>556</v>
      </c>
      <c r="B559" s="95">
        <v>44043</v>
      </c>
      <c r="C559" s="91" t="s">
        <v>9</v>
      </c>
      <c r="D559" s="92" t="s">
        <v>3263</v>
      </c>
      <c r="E559" s="111" t="s">
        <v>3634</v>
      </c>
      <c r="F559" s="112">
        <v>38236000</v>
      </c>
      <c r="G559" s="95">
        <v>44196</v>
      </c>
      <c r="H559" s="113" t="s">
        <v>10</v>
      </c>
      <c r="I559" s="127" t="s">
        <v>3690</v>
      </c>
      <c r="J559" s="5"/>
      <c r="L559" s="8"/>
    </row>
    <row r="560" spans="1:12" ht="16.5" customHeight="1" x14ac:dyDescent="0.25">
      <c r="A560" s="110">
        <v>557</v>
      </c>
      <c r="B560" s="95">
        <v>44042</v>
      </c>
      <c r="C560" s="91" t="s">
        <v>9</v>
      </c>
      <c r="D560" s="92" t="s">
        <v>7838</v>
      </c>
      <c r="E560" s="111" t="s">
        <v>2328</v>
      </c>
      <c r="F560" s="112">
        <v>43608000</v>
      </c>
      <c r="G560" s="95">
        <v>44196</v>
      </c>
      <c r="H560" s="113" t="s">
        <v>10</v>
      </c>
      <c r="I560" s="127" t="s">
        <v>2419</v>
      </c>
      <c r="J560" s="5"/>
      <c r="L560" s="8"/>
    </row>
    <row r="561" spans="1:12" ht="16.5" customHeight="1" x14ac:dyDescent="0.25">
      <c r="A561" s="110">
        <v>558</v>
      </c>
      <c r="B561" s="95">
        <v>44039</v>
      </c>
      <c r="C561" s="91" t="s">
        <v>9</v>
      </c>
      <c r="D561" s="92" t="s">
        <v>7839</v>
      </c>
      <c r="E561" s="111" t="s">
        <v>2329</v>
      </c>
      <c r="F561" s="112">
        <v>42228000</v>
      </c>
      <c r="G561" s="95">
        <v>44196</v>
      </c>
      <c r="H561" s="113" t="s">
        <v>10</v>
      </c>
      <c r="I561" s="127" t="s">
        <v>2420</v>
      </c>
      <c r="J561" s="5"/>
      <c r="L561" s="8"/>
    </row>
    <row r="562" spans="1:12" ht="16.5" customHeight="1" x14ac:dyDescent="0.25">
      <c r="A562" s="110">
        <v>559</v>
      </c>
      <c r="B562" s="95">
        <v>44039</v>
      </c>
      <c r="C562" s="91" t="s">
        <v>9</v>
      </c>
      <c r="D562" s="92" t="s">
        <v>2238</v>
      </c>
      <c r="E562" s="111" t="s">
        <v>2330</v>
      </c>
      <c r="F562" s="112">
        <v>24150000</v>
      </c>
      <c r="G562" s="95">
        <v>44196</v>
      </c>
      <c r="H562" s="113" t="s">
        <v>10</v>
      </c>
      <c r="I562" s="127" t="s">
        <v>2421</v>
      </c>
      <c r="J562" s="5"/>
      <c r="L562" s="8"/>
    </row>
    <row r="563" spans="1:12" ht="16.5" customHeight="1" x14ac:dyDescent="0.25">
      <c r="A563" s="110">
        <v>560</v>
      </c>
      <c r="B563" s="95">
        <v>44042</v>
      </c>
      <c r="C563" s="91" t="s">
        <v>9</v>
      </c>
      <c r="D563" s="92" t="s">
        <v>3608</v>
      </c>
      <c r="E563" s="111" t="s">
        <v>3635</v>
      </c>
      <c r="F563" s="112">
        <v>30000000</v>
      </c>
      <c r="G563" s="95">
        <v>44196</v>
      </c>
      <c r="H563" s="113" t="s">
        <v>10</v>
      </c>
      <c r="I563" s="127" t="s">
        <v>3691</v>
      </c>
      <c r="J563" s="5"/>
      <c r="L563" s="8"/>
    </row>
    <row r="564" spans="1:12" ht="16.5" customHeight="1" x14ac:dyDescent="0.25">
      <c r="A564" s="110">
        <v>561</v>
      </c>
      <c r="B564" s="95">
        <v>44042</v>
      </c>
      <c r="C564" s="91" t="s">
        <v>9</v>
      </c>
      <c r="D564" s="92" t="s">
        <v>2239</v>
      </c>
      <c r="E564" s="111" t="s">
        <v>2331</v>
      </c>
      <c r="F564" s="112">
        <v>38236000</v>
      </c>
      <c r="G564" s="95">
        <v>44196</v>
      </c>
      <c r="H564" s="113" t="s">
        <v>10</v>
      </c>
      <c r="I564" s="127" t="s">
        <v>2422</v>
      </c>
      <c r="J564" s="5"/>
      <c r="L564" s="8"/>
    </row>
    <row r="565" spans="1:12" ht="16.5" customHeight="1" x14ac:dyDescent="0.25">
      <c r="A565" s="110">
        <v>562</v>
      </c>
      <c r="B565" s="95">
        <v>44042</v>
      </c>
      <c r="C565" s="91" t="s">
        <v>9</v>
      </c>
      <c r="D565" s="92" t="s">
        <v>2240</v>
      </c>
      <c r="E565" s="111" t="s">
        <v>2331</v>
      </c>
      <c r="F565" s="112">
        <v>22784000</v>
      </c>
      <c r="G565" s="95">
        <v>44196</v>
      </c>
      <c r="H565" s="113" t="s">
        <v>10</v>
      </c>
      <c r="I565" s="127" t="s">
        <v>2423</v>
      </c>
      <c r="J565" s="5"/>
      <c r="L565" s="8"/>
    </row>
    <row r="566" spans="1:12" ht="16.5" customHeight="1" x14ac:dyDescent="0.25">
      <c r="A566" s="110">
        <v>563</v>
      </c>
      <c r="B566" s="95">
        <v>44057</v>
      </c>
      <c r="C566" s="91" t="s">
        <v>9</v>
      </c>
      <c r="D566" s="92" t="s">
        <v>3286</v>
      </c>
      <c r="E566" s="111" t="s">
        <v>1786</v>
      </c>
      <c r="F566" s="112">
        <v>25900000</v>
      </c>
      <c r="G566" s="95">
        <v>44196</v>
      </c>
      <c r="H566" s="113" t="s">
        <v>10</v>
      </c>
      <c r="I566" s="127" t="s">
        <v>3692</v>
      </c>
      <c r="J566" s="5"/>
      <c r="L566" s="8"/>
    </row>
    <row r="567" spans="1:12" ht="16.5" customHeight="1" x14ac:dyDescent="0.25">
      <c r="A567" s="110">
        <v>564</v>
      </c>
      <c r="B567" s="95">
        <v>44039</v>
      </c>
      <c r="C567" s="91" t="s">
        <v>9</v>
      </c>
      <c r="D567" s="92" t="s">
        <v>2241</v>
      </c>
      <c r="E567" s="111" t="s">
        <v>2332</v>
      </c>
      <c r="F567" s="112">
        <v>21200000</v>
      </c>
      <c r="G567" s="95">
        <v>44196</v>
      </c>
      <c r="H567" s="113" t="s">
        <v>10</v>
      </c>
      <c r="I567" s="127" t="s">
        <v>2424</v>
      </c>
      <c r="J567" s="5"/>
      <c r="L567" s="8"/>
    </row>
    <row r="568" spans="1:12" ht="16.5" customHeight="1" x14ac:dyDescent="0.25">
      <c r="A568" s="110">
        <v>565</v>
      </c>
      <c r="B568" s="95">
        <v>44034</v>
      </c>
      <c r="C568" s="91" t="s">
        <v>9</v>
      </c>
      <c r="D568" s="92" t="s">
        <v>2242</v>
      </c>
      <c r="E568" s="111" t="s">
        <v>2333</v>
      </c>
      <c r="F568" s="112">
        <v>34666666</v>
      </c>
      <c r="G568" s="95">
        <v>44196</v>
      </c>
      <c r="H568" s="113" t="s">
        <v>10</v>
      </c>
      <c r="I568" s="127" t="s">
        <v>2425</v>
      </c>
      <c r="J568" s="5"/>
      <c r="L568" s="8"/>
    </row>
    <row r="569" spans="1:12" ht="16.5" customHeight="1" x14ac:dyDescent="0.25">
      <c r="A569" s="110">
        <v>566</v>
      </c>
      <c r="B569" s="95">
        <v>44055</v>
      </c>
      <c r="C569" s="91" t="s">
        <v>9</v>
      </c>
      <c r="D569" s="92" t="s">
        <v>3609</v>
      </c>
      <c r="E569" s="111" t="s">
        <v>3636</v>
      </c>
      <c r="F569" s="112">
        <v>47400000</v>
      </c>
      <c r="G569" s="95">
        <v>44196</v>
      </c>
      <c r="H569" s="113" t="s">
        <v>10</v>
      </c>
      <c r="I569" s="127" t="s">
        <v>3693</v>
      </c>
      <c r="J569" s="5"/>
      <c r="L569" s="8"/>
    </row>
    <row r="570" spans="1:12" ht="16.5" customHeight="1" x14ac:dyDescent="0.25">
      <c r="A570" s="110">
        <v>567</v>
      </c>
      <c r="B570" s="95">
        <v>44036</v>
      </c>
      <c r="C570" s="91" t="s">
        <v>9</v>
      </c>
      <c r="D570" s="92" t="s">
        <v>2243</v>
      </c>
      <c r="E570" s="111" t="s">
        <v>2334</v>
      </c>
      <c r="F570" s="112">
        <v>38236000</v>
      </c>
      <c r="G570" s="95">
        <v>44196</v>
      </c>
      <c r="H570" s="113" t="s">
        <v>10</v>
      </c>
      <c r="I570" s="127" t="s">
        <v>2426</v>
      </c>
      <c r="J570" s="5"/>
      <c r="L570" s="8"/>
    </row>
    <row r="571" spans="1:12" ht="16.5" customHeight="1" x14ac:dyDescent="0.25">
      <c r="A571" s="110">
        <v>568</v>
      </c>
      <c r="B571" s="95">
        <v>44035</v>
      </c>
      <c r="C571" s="91" t="s">
        <v>9</v>
      </c>
      <c r="D571" s="92" t="s">
        <v>2244</v>
      </c>
      <c r="E571" s="111" t="s">
        <v>2335</v>
      </c>
      <c r="F571" s="112">
        <v>47400000</v>
      </c>
      <c r="G571" s="95">
        <v>44196</v>
      </c>
      <c r="H571" s="113" t="s">
        <v>10</v>
      </c>
      <c r="I571" s="127" t="s">
        <v>2427</v>
      </c>
      <c r="J571" s="5"/>
      <c r="L571" s="8"/>
    </row>
    <row r="572" spans="1:12" ht="16.5" customHeight="1" x14ac:dyDescent="0.25">
      <c r="A572" s="110">
        <v>569</v>
      </c>
      <c r="B572" s="95">
        <v>44033</v>
      </c>
      <c r="C572" s="91" t="s">
        <v>9</v>
      </c>
      <c r="D572" s="92" t="s">
        <v>381</v>
      </c>
      <c r="E572" s="111" t="s">
        <v>2336</v>
      </c>
      <c r="F572" s="112">
        <v>30250000</v>
      </c>
      <c r="G572" s="95">
        <v>44196</v>
      </c>
      <c r="H572" s="113" t="s">
        <v>10</v>
      </c>
      <c r="I572" s="127" t="s">
        <v>2428</v>
      </c>
      <c r="J572" s="5"/>
      <c r="L572" s="8"/>
    </row>
    <row r="573" spans="1:12" ht="16.5" customHeight="1" x14ac:dyDescent="0.25">
      <c r="A573" s="110">
        <v>570</v>
      </c>
      <c r="B573" s="95">
        <v>44034</v>
      </c>
      <c r="C573" s="91" t="s">
        <v>9</v>
      </c>
      <c r="D573" s="92" t="s">
        <v>380</v>
      </c>
      <c r="E573" s="111" t="s">
        <v>2337</v>
      </c>
      <c r="F573" s="112">
        <v>15276960</v>
      </c>
      <c r="G573" s="95">
        <v>44196</v>
      </c>
      <c r="H573" s="113" t="s">
        <v>10</v>
      </c>
      <c r="I573" s="127" t="s">
        <v>2429</v>
      </c>
      <c r="J573" s="5"/>
      <c r="L573" s="8"/>
    </row>
    <row r="574" spans="1:12" ht="16.5" customHeight="1" x14ac:dyDescent="0.25">
      <c r="A574" s="110">
        <v>571</v>
      </c>
      <c r="B574" s="95">
        <v>44034</v>
      </c>
      <c r="C574" s="91" t="s">
        <v>9</v>
      </c>
      <c r="D574" s="92" t="s">
        <v>2245</v>
      </c>
      <c r="E574" s="111" t="s">
        <v>2338</v>
      </c>
      <c r="F574" s="112">
        <v>14325333</v>
      </c>
      <c r="G574" s="95">
        <v>44196</v>
      </c>
      <c r="H574" s="113" t="s">
        <v>10</v>
      </c>
      <c r="I574" s="127" t="s">
        <v>2430</v>
      </c>
      <c r="J574" s="5"/>
      <c r="L574" s="8"/>
    </row>
    <row r="575" spans="1:12" ht="16.5" customHeight="1" x14ac:dyDescent="0.25">
      <c r="A575" s="110">
        <v>572</v>
      </c>
      <c r="B575" s="95">
        <v>44035</v>
      </c>
      <c r="C575" s="91" t="s">
        <v>9</v>
      </c>
      <c r="D575" s="92" t="s">
        <v>2246</v>
      </c>
      <c r="E575" s="111" t="s">
        <v>4587</v>
      </c>
      <c r="F575" s="112">
        <v>16723730</v>
      </c>
      <c r="G575" s="95">
        <v>44187</v>
      </c>
      <c r="H575" s="113" t="s">
        <v>10</v>
      </c>
      <c r="I575" s="127" t="s">
        <v>2431</v>
      </c>
      <c r="J575" s="5"/>
      <c r="L575" s="8"/>
    </row>
    <row r="576" spans="1:12" ht="16.5" customHeight="1" x14ac:dyDescent="0.25">
      <c r="A576" s="110">
        <v>573</v>
      </c>
      <c r="B576" s="95">
        <v>44034</v>
      </c>
      <c r="C576" s="91" t="s">
        <v>9</v>
      </c>
      <c r="D576" s="92" t="s">
        <v>2247</v>
      </c>
      <c r="E576" s="111" t="s">
        <v>2340</v>
      </c>
      <c r="F576" s="112">
        <v>33345600</v>
      </c>
      <c r="G576" s="95">
        <v>44182</v>
      </c>
      <c r="H576" s="113" t="s">
        <v>10</v>
      </c>
      <c r="I576" s="127" t="s">
        <v>2432</v>
      </c>
      <c r="J576" s="5"/>
      <c r="L576" s="8"/>
    </row>
    <row r="577" spans="1:12" ht="16.5" customHeight="1" x14ac:dyDescent="0.25">
      <c r="A577" s="110">
        <v>574</v>
      </c>
      <c r="B577" s="95">
        <v>44043</v>
      </c>
      <c r="C577" s="91" t="s">
        <v>9</v>
      </c>
      <c r="D577" s="92" t="s">
        <v>2248</v>
      </c>
      <c r="E577" s="111" t="s">
        <v>2341</v>
      </c>
      <c r="F577" s="112">
        <v>39872000</v>
      </c>
      <c r="G577" s="95">
        <v>44196</v>
      </c>
      <c r="H577" s="113" t="s">
        <v>10</v>
      </c>
      <c r="I577" s="127" t="s">
        <v>2433</v>
      </c>
      <c r="J577" s="5"/>
      <c r="L577" s="8"/>
    </row>
    <row r="578" spans="1:12" ht="16.5" customHeight="1" x14ac:dyDescent="0.25">
      <c r="A578" s="110">
        <v>575</v>
      </c>
      <c r="B578" s="95">
        <v>44036</v>
      </c>
      <c r="C578" s="91" t="s">
        <v>9</v>
      </c>
      <c r="D578" s="92" t="s">
        <v>2249</v>
      </c>
      <c r="E578" s="111" t="s">
        <v>2342</v>
      </c>
      <c r="F578" s="112">
        <v>32800000</v>
      </c>
      <c r="G578" s="95">
        <v>44196</v>
      </c>
      <c r="H578" s="113" t="s">
        <v>10</v>
      </c>
      <c r="I578" s="127" t="s">
        <v>2434</v>
      </c>
      <c r="J578" s="5"/>
      <c r="L578" s="8"/>
    </row>
    <row r="579" spans="1:12" ht="16.5" customHeight="1" x14ac:dyDescent="0.25">
      <c r="A579" s="110">
        <v>576</v>
      </c>
      <c r="B579" s="95">
        <v>44036</v>
      </c>
      <c r="C579" s="91" t="s">
        <v>9</v>
      </c>
      <c r="D579" s="92" t="s">
        <v>2250</v>
      </c>
      <c r="E579" s="111" t="s">
        <v>2343</v>
      </c>
      <c r="F579" s="112">
        <v>26860000</v>
      </c>
      <c r="G579" s="95">
        <v>44196</v>
      </c>
      <c r="H579" s="113" t="s">
        <v>10</v>
      </c>
      <c r="I579" s="127" t="s">
        <v>2435</v>
      </c>
      <c r="J579" s="5"/>
      <c r="L579" s="8"/>
    </row>
    <row r="580" spans="1:12" ht="16.5" customHeight="1" x14ac:dyDescent="0.25">
      <c r="A580" s="110">
        <v>577</v>
      </c>
      <c r="B580" s="95">
        <v>44055</v>
      </c>
      <c r="C580" s="91" t="s">
        <v>9</v>
      </c>
      <c r="D580" s="92" t="s">
        <v>357</v>
      </c>
      <c r="E580" s="111" t="s">
        <v>3637</v>
      </c>
      <c r="F580" s="112">
        <v>27500000</v>
      </c>
      <c r="G580" s="95">
        <v>44196</v>
      </c>
      <c r="H580" s="113" t="s">
        <v>10</v>
      </c>
      <c r="I580" s="127" t="s">
        <v>3694</v>
      </c>
      <c r="J580" s="5"/>
      <c r="L580" s="8"/>
    </row>
    <row r="581" spans="1:12" ht="16.5" customHeight="1" x14ac:dyDescent="0.25">
      <c r="A581" s="110">
        <v>578</v>
      </c>
      <c r="B581" s="95">
        <v>44036</v>
      </c>
      <c r="C581" s="91" t="s">
        <v>9</v>
      </c>
      <c r="D581" s="92" t="s">
        <v>2251</v>
      </c>
      <c r="E581" s="111" t="s">
        <v>2344</v>
      </c>
      <c r="F581" s="112">
        <v>38236000</v>
      </c>
      <c r="G581" s="95">
        <v>44196</v>
      </c>
      <c r="H581" s="113" t="s">
        <v>10</v>
      </c>
      <c r="I581" s="127" t="s">
        <v>2436</v>
      </c>
      <c r="J581" s="5"/>
      <c r="L581" s="8"/>
    </row>
    <row r="582" spans="1:12" ht="16.5" customHeight="1" x14ac:dyDescent="0.25">
      <c r="A582" s="110">
        <v>579</v>
      </c>
      <c r="B582" s="95">
        <v>44035</v>
      </c>
      <c r="C582" s="91" t="s">
        <v>9</v>
      </c>
      <c r="D582" s="92" t="s">
        <v>2252</v>
      </c>
      <c r="E582" s="111" t="s">
        <v>2345</v>
      </c>
      <c r="F582" s="112">
        <v>48000000</v>
      </c>
      <c r="G582" s="95">
        <v>44196</v>
      </c>
      <c r="H582" s="113" t="s">
        <v>10</v>
      </c>
      <c r="I582" s="127" t="s">
        <v>2437</v>
      </c>
      <c r="J582" s="5"/>
      <c r="L582" s="8"/>
    </row>
    <row r="583" spans="1:12" ht="16.5" customHeight="1" x14ac:dyDescent="0.25">
      <c r="A583" s="110">
        <v>580</v>
      </c>
      <c r="B583" s="95">
        <v>44039</v>
      </c>
      <c r="C583" s="91" t="s">
        <v>9</v>
      </c>
      <c r="D583" s="92" t="s">
        <v>2253</v>
      </c>
      <c r="E583" s="111" t="s">
        <v>2346</v>
      </c>
      <c r="F583" s="112">
        <v>27900000</v>
      </c>
      <c r="G583" s="95">
        <v>44178</v>
      </c>
      <c r="H583" s="113" t="s">
        <v>10</v>
      </c>
      <c r="I583" s="127" t="s">
        <v>2438</v>
      </c>
      <c r="J583" s="5"/>
      <c r="L583" s="8"/>
    </row>
    <row r="584" spans="1:12" ht="16.5" customHeight="1" x14ac:dyDescent="0.25">
      <c r="A584" s="110">
        <v>581</v>
      </c>
      <c r="B584" s="95">
        <v>44036</v>
      </c>
      <c r="C584" s="91" t="s">
        <v>9</v>
      </c>
      <c r="D584" s="92" t="s">
        <v>24</v>
      </c>
      <c r="E584" s="111" t="s">
        <v>2347</v>
      </c>
      <c r="F584" s="112">
        <v>43713333</v>
      </c>
      <c r="G584" s="95">
        <v>44196</v>
      </c>
      <c r="H584" s="113" t="s">
        <v>10</v>
      </c>
      <c r="I584" s="127" t="s">
        <v>2439</v>
      </c>
      <c r="J584" s="5"/>
      <c r="L584" s="8"/>
    </row>
    <row r="585" spans="1:12" ht="16.5" customHeight="1" x14ac:dyDescent="0.25">
      <c r="A585" s="110">
        <v>582</v>
      </c>
      <c r="B585" s="95">
        <v>44042</v>
      </c>
      <c r="C585" s="91" t="s">
        <v>9</v>
      </c>
      <c r="D585" s="92" t="s">
        <v>2254</v>
      </c>
      <c r="E585" s="111" t="s">
        <v>2348</v>
      </c>
      <c r="F585" s="112">
        <v>24450000</v>
      </c>
      <c r="G585" s="95">
        <v>44196</v>
      </c>
      <c r="H585" s="113" t="s">
        <v>10</v>
      </c>
      <c r="I585" s="127" t="s">
        <v>2440</v>
      </c>
      <c r="J585" s="5"/>
      <c r="L585" s="8"/>
    </row>
    <row r="586" spans="1:12" ht="16.5" customHeight="1" x14ac:dyDescent="0.25">
      <c r="A586" s="110">
        <v>583</v>
      </c>
      <c r="B586" s="95">
        <v>44043</v>
      </c>
      <c r="C586" s="91" t="s">
        <v>9</v>
      </c>
      <c r="D586" s="92" t="s">
        <v>3329</v>
      </c>
      <c r="E586" s="111" t="s">
        <v>3638</v>
      </c>
      <c r="F586" s="112">
        <v>26860000</v>
      </c>
      <c r="G586" s="95">
        <v>44196</v>
      </c>
      <c r="H586" s="113" t="s">
        <v>10</v>
      </c>
      <c r="I586" s="127" t="s">
        <v>3695</v>
      </c>
      <c r="J586" s="5"/>
      <c r="L586" s="8"/>
    </row>
    <row r="587" spans="1:12" ht="16.5" customHeight="1" x14ac:dyDescent="0.25">
      <c r="A587" s="110">
        <v>584</v>
      </c>
      <c r="B587" s="95">
        <v>44036</v>
      </c>
      <c r="C587" s="91" t="s">
        <v>9</v>
      </c>
      <c r="D587" s="92" t="s">
        <v>1083</v>
      </c>
      <c r="E587" s="111" t="s">
        <v>2349</v>
      </c>
      <c r="F587" s="112">
        <v>48000000</v>
      </c>
      <c r="G587" s="95">
        <v>44196</v>
      </c>
      <c r="H587" s="113" t="s">
        <v>10</v>
      </c>
      <c r="I587" s="127" t="s">
        <v>2441</v>
      </c>
      <c r="J587" s="5"/>
      <c r="L587" s="8"/>
    </row>
    <row r="588" spans="1:12" ht="16.5" customHeight="1" x14ac:dyDescent="0.25">
      <c r="A588" s="110">
        <v>585</v>
      </c>
      <c r="B588" s="95">
        <v>44036</v>
      </c>
      <c r="C588" s="91" t="s">
        <v>9</v>
      </c>
      <c r="D588" s="92" t="s">
        <v>2255</v>
      </c>
      <c r="E588" s="111" t="s">
        <v>2350</v>
      </c>
      <c r="F588" s="112">
        <v>26860000</v>
      </c>
      <c r="G588" s="95">
        <v>44196</v>
      </c>
      <c r="H588" s="113" t="s">
        <v>10</v>
      </c>
      <c r="I588" s="127" t="s">
        <v>2442</v>
      </c>
      <c r="J588" s="5"/>
      <c r="L588" s="8"/>
    </row>
    <row r="589" spans="1:12" ht="16.5" customHeight="1" x14ac:dyDescent="0.25">
      <c r="A589" s="110">
        <v>587</v>
      </c>
      <c r="B589" s="95">
        <v>44035</v>
      </c>
      <c r="C589" s="91" t="s">
        <v>9</v>
      </c>
      <c r="D589" s="92" t="s">
        <v>1409</v>
      </c>
      <c r="E589" s="111" t="s">
        <v>2351</v>
      </c>
      <c r="F589" s="112">
        <v>706878714</v>
      </c>
      <c r="G589" s="95">
        <v>44195</v>
      </c>
      <c r="H589" s="113" t="s">
        <v>10</v>
      </c>
      <c r="I589" s="127" t="s">
        <v>2443</v>
      </c>
      <c r="J589" s="5"/>
      <c r="L589" s="8"/>
    </row>
    <row r="590" spans="1:12" ht="16.5" customHeight="1" x14ac:dyDescent="0.25">
      <c r="A590" s="110">
        <v>588</v>
      </c>
      <c r="B590" s="95">
        <v>44055</v>
      </c>
      <c r="C590" s="91" t="s">
        <v>9</v>
      </c>
      <c r="D590" s="92" t="s">
        <v>3610</v>
      </c>
      <c r="E590" s="111" t="s">
        <v>3639</v>
      </c>
      <c r="F590" s="112">
        <v>38236000</v>
      </c>
      <c r="G590" s="95">
        <v>44196</v>
      </c>
      <c r="H590" s="113" t="s">
        <v>10</v>
      </c>
      <c r="I590" s="127" t="s">
        <v>3696</v>
      </c>
      <c r="J590" s="5"/>
      <c r="L590" s="8"/>
    </row>
    <row r="591" spans="1:12" ht="16.5" customHeight="1" x14ac:dyDescent="0.25">
      <c r="A591" s="110">
        <v>589</v>
      </c>
      <c r="B591" s="95">
        <v>44043</v>
      </c>
      <c r="C591" s="91" t="s">
        <v>9</v>
      </c>
      <c r="D591" s="92" t="s">
        <v>3341</v>
      </c>
      <c r="E591" s="111" t="s">
        <v>3640</v>
      </c>
      <c r="F591" s="112">
        <v>38236000</v>
      </c>
      <c r="G591" s="95">
        <v>44196</v>
      </c>
      <c r="H591" s="113" t="s">
        <v>10</v>
      </c>
      <c r="I591" s="127" t="s">
        <v>3697</v>
      </c>
      <c r="J591" s="5"/>
      <c r="L591" s="8"/>
    </row>
    <row r="592" spans="1:12" ht="16.5" customHeight="1" x14ac:dyDescent="0.25">
      <c r="A592" s="110">
        <v>53518</v>
      </c>
      <c r="B592" s="95">
        <v>44056</v>
      </c>
      <c r="C592" s="91" t="s">
        <v>1941</v>
      </c>
      <c r="D592" s="92" t="s">
        <v>3611</v>
      </c>
      <c r="E592" s="111" t="s">
        <v>3641</v>
      </c>
      <c r="F592" s="112">
        <v>129928623</v>
      </c>
      <c r="G592" s="95">
        <v>44182</v>
      </c>
      <c r="H592" s="113" t="s">
        <v>674</v>
      </c>
      <c r="I592" s="127" t="s">
        <v>3698</v>
      </c>
      <c r="J592" s="5"/>
      <c r="L592" s="8"/>
    </row>
    <row r="593" spans="1:12" ht="16.5" customHeight="1" x14ac:dyDescent="0.25">
      <c r="A593" s="110">
        <v>53518</v>
      </c>
      <c r="B593" s="95">
        <v>44056</v>
      </c>
      <c r="C593" s="91" t="s">
        <v>1941</v>
      </c>
      <c r="D593" s="92" t="s">
        <v>3611</v>
      </c>
      <c r="E593" s="111" t="s">
        <v>3641</v>
      </c>
      <c r="F593" s="112">
        <v>23672752</v>
      </c>
      <c r="G593" s="95">
        <v>44182</v>
      </c>
      <c r="H593" s="113" t="s">
        <v>674</v>
      </c>
      <c r="I593" s="127" t="s">
        <v>3698</v>
      </c>
      <c r="J593" s="5"/>
      <c r="L593" s="8"/>
    </row>
    <row r="594" spans="1:12" ht="16.5" customHeight="1" x14ac:dyDescent="0.25">
      <c r="A594" s="110">
        <v>590</v>
      </c>
      <c r="B594" s="95">
        <v>44056</v>
      </c>
      <c r="C594" s="91" t="s">
        <v>9</v>
      </c>
      <c r="D594" s="92" t="s">
        <v>3344</v>
      </c>
      <c r="E594" s="111" t="s">
        <v>3642</v>
      </c>
      <c r="F594" s="112">
        <v>35000000</v>
      </c>
      <c r="G594" s="95">
        <v>44196</v>
      </c>
      <c r="H594" s="113" t="s">
        <v>10</v>
      </c>
      <c r="I594" s="127" t="s">
        <v>3699</v>
      </c>
      <c r="J594" s="5"/>
      <c r="L594" s="8"/>
    </row>
    <row r="595" spans="1:12" ht="16.5" customHeight="1" x14ac:dyDescent="0.25">
      <c r="A595" s="110">
        <v>591</v>
      </c>
      <c r="B595" s="95">
        <v>44043</v>
      </c>
      <c r="C595" s="91" t="s">
        <v>9</v>
      </c>
      <c r="D595" s="92" t="s">
        <v>2256</v>
      </c>
      <c r="E595" s="111" t="s">
        <v>2352</v>
      </c>
      <c r="F595" s="112">
        <v>30000000</v>
      </c>
      <c r="G595" s="95">
        <v>44195</v>
      </c>
      <c r="H595" s="113" t="s">
        <v>10</v>
      </c>
      <c r="I595" s="127" t="s">
        <v>2444</v>
      </c>
      <c r="J595" s="5"/>
      <c r="L595" s="8"/>
    </row>
    <row r="596" spans="1:12" ht="16.5" customHeight="1" x14ac:dyDescent="0.25">
      <c r="A596" s="110">
        <v>592</v>
      </c>
      <c r="B596" s="95">
        <v>44042</v>
      </c>
      <c r="C596" s="91" t="s">
        <v>9</v>
      </c>
      <c r="D596" s="92" t="s">
        <v>2257</v>
      </c>
      <c r="E596" s="111" t="s">
        <v>2353</v>
      </c>
      <c r="F596" s="112">
        <v>23384673</v>
      </c>
      <c r="G596" s="95">
        <v>44180</v>
      </c>
      <c r="H596" s="113" t="s">
        <v>10</v>
      </c>
      <c r="I596" s="127" t="s">
        <v>2445</v>
      </c>
      <c r="J596" s="5"/>
      <c r="L596" s="8"/>
    </row>
    <row r="597" spans="1:12" ht="16.5" customHeight="1" x14ac:dyDescent="0.25">
      <c r="A597" s="110">
        <v>593</v>
      </c>
      <c r="B597" s="95">
        <v>44042</v>
      </c>
      <c r="C597" s="91" t="s">
        <v>9</v>
      </c>
      <c r="D597" s="92" t="s">
        <v>37</v>
      </c>
      <c r="E597" s="111" t="s">
        <v>2354</v>
      </c>
      <c r="F597" s="112">
        <v>41500000</v>
      </c>
      <c r="G597" s="95">
        <v>44195</v>
      </c>
      <c r="H597" s="113" t="s">
        <v>10</v>
      </c>
      <c r="I597" s="127" t="s">
        <v>2446</v>
      </c>
      <c r="J597" s="5"/>
      <c r="L597" s="8"/>
    </row>
    <row r="598" spans="1:12" ht="16.5" customHeight="1" x14ac:dyDescent="0.25">
      <c r="A598" s="110">
        <v>594</v>
      </c>
      <c r="B598" s="95">
        <v>44055</v>
      </c>
      <c r="C598" s="91" t="s">
        <v>9</v>
      </c>
      <c r="D598" s="92" t="s">
        <v>3612</v>
      </c>
      <c r="E598" s="111" t="s">
        <v>3643</v>
      </c>
      <c r="F598" s="112">
        <v>68466667</v>
      </c>
      <c r="G598" s="95">
        <v>44196</v>
      </c>
      <c r="H598" s="113" t="s">
        <v>10</v>
      </c>
      <c r="I598" s="127" t="s">
        <v>3700</v>
      </c>
      <c r="J598" s="5"/>
      <c r="L598" s="8"/>
    </row>
    <row r="599" spans="1:12" ht="16.5" customHeight="1" x14ac:dyDescent="0.25">
      <c r="A599" s="110">
        <v>595</v>
      </c>
      <c r="B599" s="95">
        <v>44043</v>
      </c>
      <c r="C599" s="91" t="s">
        <v>9</v>
      </c>
      <c r="D599" s="92" t="s">
        <v>2258</v>
      </c>
      <c r="E599" s="111" t="s">
        <v>2355</v>
      </c>
      <c r="F599" s="112">
        <v>35000000</v>
      </c>
      <c r="G599" s="95">
        <v>44195</v>
      </c>
      <c r="H599" s="113" t="s">
        <v>10</v>
      </c>
      <c r="I599" s="127" t="s">
        <v>2447</v>
      </c>
      <c r="J599" s="5"/>
      <c r="L599" s="8"/>
    </row>
    <row r="600" spans="1:12" ht="16.5" customHeight="1" x14ac:dyDescent="0.25">
      <c r="A600" s="110">
        <v>596</v>
      </c>
      <c r="B600" s="95">
        <v>44043</v>
      </c>
      <c r="C600" s="91" t="s">
        <v>9</v>
      </c>
      <c r="D600" s="92" t="s">
        <v>2259</v>
      </c>
      <c r="E600" s="111" t="s">
        <v>2356</v>
      </c>
      <c r="F600" s="112">
        <v>30000000</v>
      </c>
      <c r="G600" s="95">
        <v>44196</v>
      </c>
      <c r="H600" s="113" t="s">
        <v>10</v>
      </c>
      <c r="I600" s="127" t="s">
        <v>2448</v>
      </c>
      <c r="J600" s="5"/>
      <c r="L600" s="8"/>
    </row>
    <row r="601" spans="1:12" ht="16.5" customHeight="1" x14ac:dyDescent="0.25">
      <c r="A601" s="110">
        <v>597</v>
      </c>
      <c r="B601" s="95">
        <v>44056</v>
      </c>
      <c r="C601" s="91" t="s">
        <v>9</v>
      </c>
      <c r="D601" s="92" t="s">
        <v>3360</v>
      </c>
      <c r="E601" s="111" t="s">
        <v>3644</v>
      </c>
      <c r="F601" s="112">
        <v>50033333</v>
      </c>
      <c r="G601" s="95">
        <v>44196</v>
      </c>
      <c r="H601" s="113" t="s">
        <v>10</v>
      </c>
      <c r="I601" s="127" t="s">
        <v>3701</v>
      </c>
      <c r="J601" s="5"/>
      <c r="L601" s="8"/>
    </row>
    <row r="602" spans="1:12" ht="16.5" customHeight="1" x14ac:dyDescent="0.25">
      <c r="A602" s="110">
        <v>598</v>
      </c>
      <c r="B602" s="95">
        <v>44041</v>
      </c>
      <c r="C602" s="91" t="s">
        <v>9</v>
      </c>
      <c r="D602" s="92" t="s">
        <v>3613</v>
      </c>
      <c r="E602" s="111" t="s">
        <v>3367</v>
      </c>
      <c r="F602" s="112">
        <v>6000000</v>
      </c>
      <c r="G602" s="95">
        <v>44196</v>
      </c>
      <c r="H602" s="113" t="s">
        <v>674</v>
      </c>
      <c r="I602" s="127" t="s">
        <v>3702</v>
      </c>
      <c r="J602" s="5"/>
      <c r="L602" s="8"/>
    </row>
    <row r="603" spans="1:12" ht="16.5" customHeight="1" x14ac:dyDescent="0.25">
      <c r="A603" s="110">
        <v>598</v>
      </c>
      <c r="B603" s="95">
        <v>44041</v>
      </c>
      <c r="C603" s="91" t="s">
        <v>9</v>
      </c>
      <c r="D603" s="92" t="s">
        <v>3613</v>
      </c>
      <c r="E603" s="111" t="s">
        <v>3367</v>
      </c>
      <c r="F603" s="112">
        <v>200000</v>
      </c>
      <c r="G603" s="95">
        <v>44196</v>
      </c>
      <c r="H603" s="113" t="s">
        <v>674</v>
      </c>
      <c r="I603" s="127" t="s">
        <v>3702</v>
      </c>
      <c r="J603" s="5"/>
      <c r="L603" s="8"/>
    </row>
    <row r="604" spans="1:12" ht="16.5" customHeight="1" x14ac:dyDescent="0.25">
      <c r="A604" s="110">
        <v>598</v>
      </c>
      <c r="B604" s="95">
        <v>44041</v>
      </c>
      <c r="C604" s="91" t="s">
        <v>9</v>
      </c>
      <c r="D604" s="92" t="s">
        <v>3613</v>
      </c>
      <c r="E604" s="111" t="s">
        <v>3367</v>
      </c>
      <c r="F604" s="112">
        <v>50000000</v>
      </c>
      <c r="G604" s="95">
        <v>44196</v>
      </c>
      <c r="H604" s="113" t="s">
        <v>674</v>
      </c>
      <c r="I604" s="127" t="s">
        <v>3702</v>
      </c>
      <c r="J604" s="5"/>
      <c r="L604" s="8"/>
    </row>
    <row r="605" spans="1:12" ht="16.5" customHeight="1" x14ac:dyDescent="0.25">
      <c r="A605" s="110">
        <v>598</v>
      </c>
      <c r="B605" s="95">
        <v>44041</v>
      </c>
      <c r="C605" s="91" t="s">
        <v>9</v>
      </c>
      <c r="D605" s="92" t="s">
        <v>3613</v>
      </c>
      <c r="E605" s="111" t="s">
        <v>3367</v>
      </c>
      <c r="F605" s="112">
        <v>1300000</v>
      </c>
      <c r="G605" s="95">
        <v>44196</v>
      </c>
      <c r="H605" s="113" t="s">
        <v>674</v>
      </c>
      <c r="I605" s="127" t="s">
        <v>3702</v>
      </c>
      <c r="J605" s="5"/>
      <c r="L605" s="8"/>
    </row>
    <row r="606" spans="1:12" ht="16.5" customHeight="1" x14ac:dyDescent="0.25">
      <c r="A606" s="110">
        <v>598</v>
      </c>
      <c r="B606" s="95">
        <v>44041</v>
      </c>
      <c r="C606" s="91" t="s">
        <v>9</v>
      </c>
      <c r="D606" s="92" t="s">
        <v>3613</v>
      </c>
      <c r="E606" s="111" t="s">
        <v>3367</v>
      </c>
      <c r="F606" s="112">
        <v>9000000</v>
      </c>
      <c r="G606" s="95">
        <v>44196</v>
      </c>
      <c r="H606" s="113" t="s">
        <v>674</v>
      </c>
      <c r="I606" s="127" t="s">
        <v>3702</v>
      </c>
      <c r="J606" s="5"/>
      <c r="L606" s="8"/>
    </row>
    <row r="607" spans="1:12" ht="16.5" customHeight="1" x14ac:dyDescent="0.25">
      <c r="A607" s="110">
        <v>598</v>
      </c>
      <c r="B607" s="95">
        <v>44041</v>
      </c>
      <c r="C607" s="91" t="s">
        <v>9</v>
      </c>
      <c r="D607" s="92" t="s">
        <v>3613</v>
      </c>
      <c r="E607" s="111" t="s">
        <v>3367</v>
      </c>
      <c r="F607" s="112">
        <v>5000000</v>
      </c>
      <c r="G607" s="95">
        <v>44196</v>
      </c>
      <c r="H607" s="113" t="s">
        <v>674</v>
      </c>
      <c r="I607" s="127" t="s">
        <v>3702</v>
      </c>
      <c r="J607" s="5"/>
      <c r="L607" s="8"/>
    </row>
    <row r="608" spans="1:12" ht="16.5" customHeight="1" x14ac:dyDescent="0.25">
      <c r="A608" s="110">
        <v>598</v>
      </c>
      <c r="B608" s="95">
        <v>44041</v>
      </c>
      <c r="C608" s="91" t="s">
        <v>9</v>
      </c>
      <c r="D608" s="92" t="s">
        <v>3613</v>
      </c>
      <c r="E608" s="111" t="s">
        <v>3367</v>
      </c>
      <c r="F608" s="112">
        <v>2000000</v>
      </c>
      <c r="G608" s="95">
        <v>44196</v>
      </c>
      <c r="H608" s="113" t="s">
        <v>674</v>
      </c>
      <c r="I608" s="127" t="s">
        <v>3702</v>
      </c>
      <c r="J608" s="5"/>
      <c r="L608" s="8"/>
    </row>
    <row r="609" spans="1:12" ht="16.5" customHeight="1" x14ac:dyDescent="0.25">
      <c r="A609" s="110">
        <v>600</v>
      </c>
      <c r="B609" s="95">
        <v>44043</v>
      </c>
      <c r="C609" s="91" t="s">
        <v>9</v>
      </c>
      <c r="D609" s="92" t="s">
        <v>2260</v>
      </c>
      <c r="E609" s="111" t="s">
        <v>2357</v>
      </c>
      <c r="F609" s="112">
        <v>30000000</v>
      </c>
      <c r="G609" s="95">
        <v>44196</v>
      </c>
      <c r="H609" s="113" t="s">
        <v>10</v>
      </c>
      <c r="I609" s="127" t="s">
        <v>2449</v>
      </c>
      <c r="J609" s="5"/>
      <c r="L609" s="8"/>
    </row>
    <row r="610" spans="1:12" ht="16.5" customHeight="1" x14ac:dyDescent="0.25">
      <c r="A610" s="110">
        <v>601</v>
      </c>
      <c r="B610" s="95">
        <v>44060</v>
      </c>
      <c r="C610" s="91" t="s">
        <v>9</v>
      </c>
      <c r="D610" s="92" t="s">
        <v>4575</v>
      </c>
      <c r="E610" s="111" t="s">
        <v>3645</v>
      </c>
      <c r="F610" s="112">
        <v>20100000</v>
      </c>
      <c r="G610" s="95">
        <v>44196</v>
      </c>
      <c r="H610" s="113" t="s">
        <v>10</v>
      </c>
      <c r="I610" s="127" t="s">
        <v>3703</v>
      </c>
      <c r="J610" s="5"/>
      <c r="L610" s="8"/>
    </row>
    <row r="611" spans="1:12" ht="16.5" customHeight="1" x14ac:dyDescent="0.25">
      <c r="A611" s="110">
        <v>602</v>
      </c>
      <c r="B611" s="95">
        <v>44047</v>
      </c>
      <c r="C611" s="91" t="s">
        <v>9</v>
      </c>
      <c r="D611" s="92" t="s">
        <v>3388</v>
      </c>
      <c r="E611" s="111" t="s">
        <v>3646</v>
      </c>
      <c r="F611" s="112">
        <v>26860000</v>
      </c>
      <c r="G611" s="95">
        <v>44196</v>
      </c>
      <c r="H611" s="113" t="s">
        <v>10</v>
      </c>
      <c r="I611" s="127" t="s">
        <v>3704</v>
      </c>
      <c r="J611" s="5"/>
      <c r="L611" s="8"/>
    </row>
    <row r="612" spans="1:12" ht="16.5" customHeight="1" x14ac:dyDescent="0.25">
      <c r="A612" s="110">
        <v>603</v>
      </c>
      <c r="B612" s="95">
        <v>44041</v>
      </c>
      <c r="C612" s="91" t="s">
        <v>9</v>
      </c>
      <c r="D612" s="92" t="s">
        <v>23</v>
      </c>
      <c r="E612" s="111" t="s">
        <v>2358</v>
      </c>
      <c r="F612" s="112">
        <v>27750000</v>
      </c>
      <c r="G612" s="95">
        <v>44195</v>
      </c>
      <c r="H612" s="113" t="s">
        <v>10</v>
      </c>
      <c r="I612" s="127" t="s">
        <v>2450</v>
      </c>
      <c r="J612" s="5"/>
      <c r="L612" s="8"/>
    </row>
    <row r="613" spans="1:12" ht="16.5" customHeight="1" x14ac:dyDescent="0.25">
      <c r="A613" s="110">
        <v>604</v>
      </c>
      <c r="B613" s="95">
        <v>44055</v>
      </c>
      <c r="C613" s="91" t="s">
        <v>9</v>
      </c>
      <c r="D613" s="92" t="s">
        <v>3393</v>
      </c>
      <c r="E613" s="111" t="s">
        <v>3647</v>
      </c>
      <c r="F613" s="112">
        <v>38236000</v>
      </c>
      <c r="G613" s="95">
        <v>44196</v>
      </c>
      <c r="H613" s="113" t="s">
        <v>10</v>
      </c>
      <c r="I613" s="127" t="s">
        <v>3705</v>
      </c>
      <c r="J613" s="5"/>
      <c r="L613" s="8"/>
    </row>
    <row r="614" spans="1:12" ht="16.5" customHeight="1" x14ac:dyDescent="0.25">
      <c r="A614" s="110">
        <v>605</v>
      </c>
      <c r="B614" s="95">
        <v>44043</v>
      </c>
      <c r="C614" s="91" t="s">
        <v>9</v>
      </c>
      <c r="D614" s="92" t="s">
        <v>3396</v>
      </c>
      <c r="E614" s="111" t="s">
        <v>3648</v>
      </c>
      <c r="F614" s="112">
        <v>25000000</v>
      </c>
      <c r="G614" s="95">
        <v>44196</v>
      </c>
      <c r="H614" s="113" t="s">
        <v>10</v>
      </c>
      <c r="I614" s="127" t="s">
        <v>3706</v>
      </c>
      <c r="J614" s="5"/>
      <c r="L614" s="8"/>
    </row>
    <row r="615" spans="1:12" ht="16.5" customHeight="1" x14ac:dyDescent="0.25">
      <c r="A615" s="110">
        <v>606</v>
      </c>
      <c r="B615" s="95">
        <v>44055</v>
      </c>
      <c r="C615" s="91" t="s">
        <v>9</v>
      </c>
      <c r="D615" s="92" t="s">
        <v>3400</v>
      </c>
      <c r="E615" s="111" t="s">
        <v>3649</v>
      </c>
      <c r="F615" s="112">
        <v>27750000</v>
      </c>
      <c r="G615" s="95">
        <v>44196</v>
      </c>
      <c r="H615" s="113" t="s">
        <v>10</v>
      </c>
      <c r="I615" s="127" t="s">
        <v>3707</v>
      </c>
      <c r="J615" s="5"/>
      <c r="L615" s="8"/>
    </row>
    <row r="616" spans="1:12" ht="16.5" customHeight="1" x14ac:dyDescent="0.25">
      <c r="A616" s="110">
        <v>607</v>
      </c>
      <c r="B616" s="95">
        <v>44056</v>
      </c>
      <c r="C616" s="91" t="s">
        <v>9</v>
      </c>
      <c r="D616" s="92" t="s">
        <v>3402</v>
      </c>
      <c r="E616" s="111" t="s">
        <v>3650</v>
      </c>
      <c r="F616" s="135">
        <v>27000000</v>
      </c>
      <c r="G616" s="95">
        <v>44192</v>
      </c>
      <c r="H616" s="113" t="s">
        <v>10</v>
      </c>
      <c r="I616" s="127" t="s">
        <v>3708</v>
      </c>
      <c r="J616" s="5"/>
      <c r="L616" s="8"/>
    </row>
    <row r="617" spans="1:12" ht="16.5" customHeight="1" x14ac:dyDescent="0.25">
      <c r="A617" s="110">
        <v>608</v>
      </c>
      <c r="B617" s="95">
        <v>44055</v>
      </c>
      <c r="C617" s="91" t="s">
        <v>9</v>
      </c>
      <c r="D617" s="92" t="s">
        <v>3405</v>
      </c>
      <c r="E617" s="111" t="s">
        <v>3651</v>
      </c>
      <c r="F617" s="135">
        <v>12500000</v>
      </c>
      <c r="G617" s="95">
        <v>44196</v>
      </c>
      <c r="H617" s="113" t="s">
        <v>10</v>
      </c>
      <c r="I617" s="127" t="s">
        <v>3709</v>
      </c>
      <c r="J617" s="5"/>
      <c r="L617" s="8"/>
    </row>
    <row r="618" spans="1:12" ht="16.5" customHeight="1" x14ac:dyDescent="0.25">
      <c r="A618" s="110">
        <v>609</v>
      </c>
      <c r="B618" s="95">
        <v>44061</v>
      </c>
      <c r="C618" s="91" t="s">
        <v>9</v>
      </c>
      <c r="D618" s="92" t="s">
        <v>3408</v>
      </c>
      <c r="E618" s="111" t="s">
        <v>3652</v>
      </c>
      <c r="F618" s="135">
        <v>28000000</v>
      </c>
      <c r="G618" s="95">
        <v>44196</v>
      </c>
      <c r="H618" s="113" t="s">
        <v>10</v>
      </c>
      <c r="I618" s="127" t="s">
        <v>3710</v>
      </c>
      <c r="J618" s="5"/>
      <c r="L618" s="8"/>
    </row>
    <row r="619" spans="1:12" ht="16.5" customHeight="1" x14ac:dyDescent="0.25">
      <c r="A619" s="110">
        <v>610</v>
      </c>
      <c r="B619" s="95">
        <v>44061</v>
      </c>
      <c r="C619" s="91" t="s">
        <v>9</v>
      </c>
      <c r="D619" s="92" t="s">
        <v>3411</v>
      </c>
      <c r="E619" s="111" t="s">
        <v>2048</v>
      </c>
      <c r="F619" s="135">
        <v>21000000</v>
      </c>
      <c r="G619" s="95">
        <v>44196</v>
      </c>
      <c r="H619" s="113" t="s">
        <v>10</v>
      </c>
      <c r="I619" s="127" t="s">
        <v>3711</v>
      </c>
      <c r="J619" s="5"/>
      <c r="L619" s="8"/>
    </row>
    <row r="620" spans="1:12" ht="16.5" customHeight="1" x14ac:dyDescent="0.25">
      <c r="A620" s="110">
        <v>611</v>
      </c>
      <c r="B620" s="95">
        <v>44047</v>
      </c>
      <c r="C620" s="91" t="s">
        <v>9</v>
      </c>
      <c r="D620" s="92" t="s">
        <v>3413</v>
      </c>
      <c r="E620" s="111" t="s">
        <v>3653</v>
      </c>
      <c r="F620" s="135">
        <v>24000000</v>
      </c>
      <c r="G620" s="95">
        <v>44170</v>
      </c>
      <c r="H620" s="113" t="s">
        <v>10</v>
      </c>
      <c r="I620" s="127" t="s">
        <v>3712</v>
      </c>
      <c r="J620" s="5"/>
      <c r="L620" s="8"/>
    </row>
    <row r="621" spans="1:12" ht="16.5" customHeight="1" x14ac:dyDescent="0.25">
      <c r="A621" s="110">
        <v>612</v>
      </c>
      <c r="B621" s="95">
        <v>44082</v>
      </c>
      <c r="C621" s="91" t="s">
        <v>9</v>
      </c>
      <c r="D621" s="92" t="s">
        <v>1431</v>
      </c>
      <c r="E621" s="111" t="s">
        <v>4588</v>
      </c>
      <c r="F621" s="135">
        <v>20000000</v>
      </c>
      <c r="G621" s="95">
        <v>44196</v>
      </c>
      <c r="H621" s="113" t="s">
        <v>10</v>
      </c>
      <c r="I621" s="127" t="s">
        <v>4614</v>
      </c>
      <c r="J621" s="5"/>
      <c r="L621" s="8"/>
    </row>
    <row r="622" spans="1:12" ht="16.5" customHeight="1" x14ac:dyDescent="0.25">
      <c r="A622" s="110">
        <v>613</v>
      </c>
      <c r="B622" s="95">
        <v>44047</v>
      </c>
      <c r="C622" s="91" t="s">
        <v>3601</v>
      </c>
      <c r="D622" s="92" t="s">
        <v>3615</v>
      </c>
      <c r="E622" s="111" t="s">
        <v>3654</v>
      </c>
      <c r="F622" s="135">
        <v>2102795429</v>
      </c>
      <c r="G622" s="95">
        <v>44419</v>
      </c>
      <c r="H622" s="113" t="s">
        <v>10</v>
      </c>
      <c r="I622" s="127" t="s">
        <v>3713</v>
      </c>
      <c r="J622" s="5"/>
      <c r="L622" s="8"/>
    </row>
    <row r="623" spans="1:12" ht="16.5" customHeight="1" x14ac:dyDescent="0.25">
      <c r="A623" s="110">
        <v>613</v>
      </c>
      <c r="B623" s="95">
        <v>44047</v>
      </c>
      <c r="C623" s="91" t="s">
        <v>3601</v>
      </c>
      <c r="D623" s="92" t="s">
        <v>3615</v>
      </c>
      <c r="E623" s="111" t="s">
        <v>3654</v>
      </c>
      <c r="F623" s="135">
        <v>455453658</v>
      </c>
      <c r="G623" s="95">
        <v>44419</v>
      </c>
      <c r="H623" s="113" t="s">
        <v>4612</v>
      </c>
      <c r="I623" s="127" t="s">
        <v>3713</v>
      </c>
      <c r="J623" s="5"/>
      <c r="L623" s="8"/>
    </row>
    <row r="624" spans="1:12" ht="16.5" customHeight="1" x14ac:dyDescent="0.25">
      <c r="A624" s="110">
        <v>614</v>
      </c>
      <c r="B624" s="95">
        <v>44056</v>
      </c>
      <c r="C624" s="91" t="s">
        <v>9</v>
      </c>
      <c r="D624" s="92" t="s">
        <v>3616</v>
      </c>
      <c r="E624" s="111" t="s">
        <v>3655</v>
      </c>
      <c r="F624" s="135">
        <v>21117872</v>
      </c>
      <c r="G624" s="152">
        <v>44306</v>
      </c>
      <c r="H624" s="113" t="s">
        <v>674</v>
      </c>
      <c r="I624" s="127" t="s">
        <v>3714</v>
      </c>
      <c r="J624" s="5"/>
      <c r="L624" s="8"/>
    </row>
    <row r="625" spans="1:12" ht="16.5" customHeight="1" x14ac:dyDescent="0.25">
      <c r="A625" s="110">
        <v>615</v>
      </c>
      <c r="B625" s="95">
        <v>44056</v>
      </c>
      <c r="C625" s="91" t="s">
        <v>9</v>
      </c>
      <c r="D625" s="92" t="s">
        <v>3423</v>
      </c>
      <c r="E625" s="111" t="s">
        <v>3656</v>
      </c>
      <c r="F625" s="135">
        <v>37500000</v>
      </c>
      <c r="G625" s="95">
        <v>44196</v>
      </c>
      <c r="H625" s="113" t="s">
        <v>10</v>
      </c>
      <c r="I625" s="127" t="s">
        <v>3715</v>
      </c>
      <c r="J625" s="5"/>
      <c r="L625" s="8"/>
    </row>
    <row r="626" spans="1:12" ht="16.5" customHeight="1" x14ac:dyDescent="0.25">
      <c r="A626" s="110">
        <v>616</v>
      </c>
      <c r="B626" s="95">
        <v>44057</v>
      </c>
      <c r="C626" s="91" t="s">
        <v>9</v>
      </c>
      <c r="D626" s="92" t="s">
        <v>3426</v>
      </c>
      <c r="E626" s="111" t="s">
        <v>3657</v>
      </c>
      <c r="F626" s="135">
        <v>27750000</v>
      </c>
      <c r="G626" s="95">
        <v>44196</v>
      </c>
      <c r="H626" s="113" t="s">
        <v>10</v>
      </c>
      <c r="I626" s="127" t="s">
        <v>3716</v>
      </c>
      <c r="J626" s="5"/>
      <c r="L626" s="8"/>
    </row>
    <row r="627" spans="1:12" ht="16.5" customHeight="1" x14ac:dyDescent="0.25">
      <c r="A627" s="110">
        <v>617</v>
      </c>
      <c r="B627" s="95">
        <v>44057</v>
      </c>
      <c r="C627" s="91" t="s">
        <v>9</v>
      </c>
      <c r="D627" s="92" t="s">
        <v>25</v>
      </c>
      <c r="E627" s="111" t="s">
        <v>3658</v>
      </c>
      <c r="F627" s="135">
        <v>62500000</v>
      </c>
      <c r="G627" s="95">
        <v>44196</v>
      </c>
      <c r="H627" s="113" t="s">
        <v>10</v>
      </c>
      <c r="I627" s="127" t="s">
        <v>3717</v>
      </c>
      <c r="J627" s="5"/>
      <c r="L627" s="8"/>
    </row>
    <row r="628" spans="1:12" ht="16.5" customHeight="1" x14ac:dyDescent="0.25">
      <c r="A628" s="110">
        <v>618</v>
      </c>
      <c r="B628" s="95">
        <v>44060</v>
      </c>
      <c r="C628" s="91" t="s">
        <v>9</v>
      </c>
      <c r="D628" s="92" t="s">
        <v>3431</v>
      </c>
      <c r="E628" s="111" t="s">
        <v>3659</v>
      </c>
      <c r="F628" s="135">
        <v>35000000</v>
      </c>
      <c r="G628" s="95">
        <v>44196</v>
      </c>
      <c r="H628" s="113" t="s">
        <v>10</v>
      </c>
      <c r="I628" s="127" t="s">
        <v>3718</v>
      </c>
      <c r="J628" s="5"/>
      <c r="L628" s="8"/>
    </row>
    <row r="629" spans="1:12" ht="16.5" customHeight="1" x14ac:dyDescent="0.25">
      <c r="A629" s="110">
        <v>619</v>
      </c>
      <c r="B629" s="95">
        <v>44060</v>
      </c>
      <c r="C629" s="91" t="s">
        <v>9</v>
      </c>
      <c r="D629" s="92" t="s">
        <v>3436</v>
      </c>
      <c r="E629" s="111" t="s">
        <v>3660</v>
      </c>
      <c r="F629" s="135">
        <v>36866667</v>
      </c>
      <c r="G629" s="95">
        <v>44196</v>
      </c>
      <c r="H629" s="113" t="s">
        <v>10</v>
      </c>
      <c r="I629" s="127" t="s">
        <v>3719</v>
      </c>
      <c r="J629" s="5"/>
      <c r="L629" s="8"/>
    </row>
    <row r="630" spans="1:12" ht="16.5" customHeight="1" x14ac:dyDescent="0.25">
      <c r="A630" s="110">
        <v>620</v>
      </c>
      <c r="B630" s="95">
        <v>44061</v>
      </c>
      <c r="C630" s="91" t="s">
        <v>9</v>
      </c>
      <c r="D630" s="92" t="s">
        <v>3439</v>
      </c>
      <c r="E630" s="111" t="s">
        <v>633</v>
      </c>
      <c r="F630" s="112">
        <v>11833014</v>
      </c>
      <c r="G630" s="95">
        <v>44196</v>
      </c>
      <c r="H630" s="113" t="s">
        <v>10</v>
      </c>
      <c r="I630" s="127" t="s">
        <v>3720</v>
      </c>
      <c r="J630" s="5"/>
      <c r="L630" s="8"/>
    </row>
    <row r="631" spans="1:12" ht="16.5" customHeight="1" x14ac:dyDescent="0.25">
      <c r="A631" s="110">
        <v>621</v>
      </c>
      <c r="B631" s="95">
        <v>44064</v>
      </c>
      <c r="C631" s="91" t="s">
        <v>9</v>
      </c>
      <c r="D631" s="92" t="s">
        <v>3442</v>
      </c>
      <c r="E631" s="111" t="s">
        <v>633</v>
      </c>
      <c r="F631" s="112">
        <v>11410407</v>
      </c>
      <c r="G631" s="95">
        <v>44196</v>
      </c>
      <c r="H631" s="113" t="s">
        <v>10</v>
      </c>
      <c r="I631" s="127" t="s">
        <v>3721</v>
      </c>
      <c r="J631" s="5"/>
      <c r="L631" s="8"/>
    </row>
    <row r="632" spans="1:12" ht="16.5" customHeight="1" x14ac:dyDescent="0.25">
      <c r="A632" s="110">
        <v>622</v>
      </c>
      <c r="B632" s="95">
        <v>44061</v>
      </c>
      <c r="C632" s="91" t="s">
        <v>9</v>
      </c>
      <c r="D632" s="92" t="s">
        <v>3444</v>
      </c>
      <c r="E632" s="111" t="s">
        <v>2025</v>
      </c>
      <c r="F632" s="112">
        <v>15264613</v>
      </c>
      <c r="G632" s="95">
        <v>44196</v>
      </c>
      <c r="H632" s="113" t="s">
        <v>10</v>
      </c>
      <c r="I632" s="127" t="s">
        <v>3722</v>
      </c>
      <c r="J632" s="5"/>
      <c r="L632" s="8"/>
    </row>
    <row r="633" spans="1:12" ht="16.5" customHeight="1" x14ac:dyDescent="0.25">
      <c r="A633" s="110">
        <v>623</v>
      </c>
      <c r="B633" s="95">
        <v>44085</v>
      </c>
      <c r="C633" s="91" t="s">
        <v>9</v>
      </c>
      <c r="D633" s="92" t="s">
        <v>4483</v>
      </c>
      <c r="E633" s="111" t="s">
        <v>4589</v>
      </c>
      <c r="F633" s="112">
        <v>33642000</v>
      </c>
      <c r="G633" s="95">
        <v>44196</v>
      </c>
      <c r="H633" s="113" t="s">
        <v>10</v>
      </c>
      <c r="I633" s="127" t="s">
        <v>4615</v>
      </c>
      <c r="J633" s="5"/>
      <c r="L633" s="8"/>
    </row>
    <row r="634" spans="1:12" ht="16.5" customHeight="1" x14ac:dyDescent="0.25">
      <c r="A634" s="110">
        <v>624</v>
      </c>
      <c r="B634" s="95">
        <v>44059</v>
      </c>
      <c r="C634" s="91" t="s">
        <v>9</v>
      </c>
      <c r="D634" s="92" t="s">
        <v>3446</v>
      </c>
      <c r="E634" s="111" t="s">
        <v>3661</v>
      </c>
      <c r="F634" s="112">
        <v>15264613</v>
      </c>
      <c r="G634" s="95">
        <v>44196</v>
      </c>
      <c r="H634" s="113" t="s">
        <v>10</v>
      </c>
      <c r="I634" s="127" t="s">
        <v>3723</v>
      </c>
      <c r="J634" s="5"/>
      <c r="L634" s="8"/>
    </row>
    <row r="635" spans="1:12" ht="16.5" customHeight="1" x14ac:dyDescent="0.25">
      <c r="A635" s="110">
        <v>625</v>
      </c>
      <c r="B635" s="95">
        <v>44059</v>
      </c>
      <c r="C635" s="91" t="s">
        <v>9</v>
      </c>
      <c r="D635" s="92" t="s">
        <v>3449</v>
      </c>
      <c r="E635" s="111" t="s">
        <v>3662</v>
      </c>
      <c r="F635" s="112">
        <v>31944000</v>
      </c>
      <c r="G635" s="95">
        <v>44195</v>
      </c>
      <c r="H635" s="113" t="s">
        <v>10</v>
      </c>
      <c r="I635" s="127" t="s">
        <v>3724</v>
      </c>
      <c r="J635" s="5"/>
      <c r="L635" s="8"/>
    </row>
    <row r="636" spans="1:12" ht="16.5" customHeight="1" x14ac:dyDescent="0.25">
      <c r="A636" s="110">
        <v>626</v>
      </c>
      <c r="B636" s="95">
        <v>44059</v>
      </c>
      <c r="C636" s="91" t="s">
        <v>9</v>
      </c>
      <c r="D636" s="92" t="s">
        <v>4576</v>
      </c>
      <c r="E636" s="111" t="s">
        <v>3663</v>
      </c>
      <c r="F636" s="112">
        <v>25275208</v>
      </c>
      <c r="G636" s="95">
        <v>44196</v>
      </c>
      <c r="H636" s="113" t="s">
        <v>10</v>
      </c>
      <c r="I636" s="127" t="s">
        <v>3725</v>
      </c>
      <c r="J636" s="5"/>
      <c r="L636" s="8"/>
    </row>
    <row r="637" spans="1:12" ht="16.5" customHeight="1" x14ac:dyDescent="0.25">
      <c r="A637" s="110">
        <v>627</v>
      </c>
      <c r="B637" s="95">
        <v>44060</v>
      </c>
      <c r="C637" s="91" t="s">
        <v>9</v>
      </c>
      <c r="D637" s="92" t="s">
        <v>3455</v>
      </c>
      <c r="E637" s="111" t="s">
        <v>3447</v>
      </c>
      <c r="F637" s="112">
        <v>15264613</v>
      </c>
      <c r="G637" s="95">
        <v>44196</v>
      </c>
      <c r="H637" s="113" t="s">
        <v>10</v>
      </c>
      <c r="I637" s="127" t="s">
        <v>3726</v>
      </c>
      <c r="J637" s="5"/>
      <c r="L637" s="8"/>
    </row>
    <row r="638" spans="1:12" ht="16.5" customHeight="1" x14ac:dyDescent="0.25">
      <c r="A638" s="110">
        <v>628</v>
      </c>
      <c r="B638" s="95">
        <v>44060</v>
      </c>
      <c r="C638" s="91" t="s">
        <v>9</v>
      </c>
      <c r="D638" s="92" t="s">
        <v>391</v>
      </c>
      <c r="E638" s="111" t="s">
        <v>926</v>
      </c>
      <c r="F638" s="112">
        <v>35000000</v>
      </c>
      <c r="G638" s="95">
        <v>44196</v>
      </c>
      <c r="H638" s="113" t="s">
        <v>10</v>
      </c>
      <c r="I638" s="127" t="s">
        <v>3727</v>
      </c>
      <c r="J638" s="5"/>
      <c r="L638" s="8"/>
    </row>
    <row r="639" spans="1:12" ht="16.5" customHeight="1" x14ac:dyDescent="0.25">
      <c r="A639" s="110">
        <v>629</v>
      </c>
      <c r="B639" s="95">
        <v>44060</v>
      </c>
      <c r="C639" s="91" t="s">
        <v>9</v>
      </c>
      <c r="D639" s="92" t="s">
        <v>365</v>
      </c>
      <c r="E639" s="111" t="s">
        <v>3664</v>
      </c>
      <c r="F639" s="112">
        <v>35085167</v>
      </c>
      <c r="G639" s="95">
        <v>44196</v>
      </c>
      <c r="H639" s="113" t="s">
        <v>10</v>
      </c>
      <c r="I639" s="127" t="s">
        <v>3728</v>
      </c>
      <c r="J639" s="5"/>
      <c r="L639" s="8"/>
    </row>
    <row r="640" spans="1:12" ht="16.5" customHeight="1" x14ac:dyDescent="0.25">
      <c r="A640" s="110">
        <v>630</v>
      </c>
      <c r="B640" s="95">
        <v>44060</v>
      </c>
      <c r="C640" s="91" t="s">
        <v>9</v>
      </c>
      <c r="D640" s="92" t="s">
        <v>3461</v>
      </c>
      <c r="E640" s="111" t="s">
        <v>3665</v>
      </c>
      <c r="F640" s="112">
        <v>24975000</v>
      </c>
      <c r="G640" s="95">
        <v>44196</v>
      </c>
      <c r="H640" s="113" t="s">
        <v>10</v>
      </c>
      <c r="I640" s="127" t="s">
        <v>3729</v>
      </c>
      <c r="J640" s="5"/>
      <c r="L640" s="8"/>
    </row>
    <row r="641" spans="1:12" ht="16.5" customHeight="1" x14ac:dyDescent="0.25">
      <c r="A641" s="110">
        <v>631</v>
      </c>
      <c r="B641" s="95">
        <v>44063</v>
      </c>
      <c r="C641" s="91" t="s">
        <v>9</v>
      </c>
      <c r="D641" s="92" t="s">
        <v>3465</v>
      </c>
      <c r="E641" s="111" t="s">
        <v>3666</v>
      </c>
      <c r="F641" s="112">
        <v>21801667</v>
      </c>
      <c r="G641" s="95">
        <v>44196</v>
      </c>
      <c r="H641" s="113" t="s">
        <v>10</v>
      </c>
      <c r="I641" s="127" t="s">
        <v>3730</v>
      </c>
      <c r="J641" s="5"/>
      <c r="L641" s="8"/>
    </row>
    <row r="642" spans="1:12" ht="16.5" customHeight="1" x14ac:dyDescent="0.25">
      <c r="A642" s="110">
        <v>632</v>
      </c>
      <c r="B642" s="95">
        <v>44060</v>
      </c>
      <c r="C642" s="91" t="s">
        <v>9</v>
      </c>
      <c r="D642" s="92" t="s">
        <v>3620</v>
      </c>
      <c r="E642" s="111" t="s">
        <v>3667</v>
      </c>
      <c r="F642" s="112">
        <v>19800000</v>
      </c>
      <c r="G642" s="95">
        <v>44196</v>
      </c>
      <c r="H642" s="113" t="s">
        <v>10</v>
      </c>
      <c r="I642" s="127" t="s">
        <v>3731</v>
      </c>
      <c r="J642" s="5"/>
      <c r="L642" s="8"/>
    </row>
    <row r="643" spans="1:12" ht="16.5" customHeight="1" x14ac:dyDescent="0.25">
      <c r="A643" s="110">
        <v>633</v>
      </c>
      <c r="B643" s="95">
        <v>44060</v>
      </c>
      <c r="C643" s="91" t="s">
        <v>9</v>
      </c>
      <c r="D643" s="92" t="s">
        <v>4577</v>
      </c>
      <c r="E643" s="111" t="s">
        <v>3668</v>
      </c>
      <c r="F643" s="112">
        <v>11818400</v>
      </c>
      <c r="G643" s="95">
        <v>44196</v>
      </c>
      <c r="H643" s="113" t="s">
        <v>10</v>
      </c>
      <c r="I643" s="127" t="s">
        <v>3732</v>
      </c>
      <c r="J643" s="5"/>
      <c r="L643" s="8"/>
    </row>
    <row r="644" spans="1:12" ht="16.5" customHeight="1" x14ac:dyDescent="0.25">
      <c r="A644" s="110">
        <v>634</v>
      </c>
      <c r="B644" s="95">
        <v>44067</v>
      </c>
      <c r="C644" s="91" t="s">
        <v>9</v>
      </c>
      <c r="D644" s="92" t="s">
        <v>3474</v>
      </c>
      <c r="E644" s="111" t="s">
        <v>3669</v>
      </c>
      <c r="F644" s="112">
        <v>15264613</v>
      </c>
      <c r="G644" s="95">
        <v>44196</v>
      </c>
      <c r="H644" s="113" t="s">
        <v>10</v>
      </c>
      <c r="I644" s="127" t="s">
        <v>3733</v>
      </c>
      <c r="J644" s="5"/>
      <c r="L644" s="8"/>
    </row>
    <row r="645" spans="1:12" ht="16.5" customHeight="1" x14ac:dyDescent="0.25">
      <c r="A645" s="110">
        <v>635</v>
      </c>
      <c r="B645" s="95">
        <v>44061</v>
      </c>
      <c r="C645" s="91" t="s">
        <v>9</v>
      </c>
      <c r="D645" s="92" t="s">
        <v>3622</v>
      </c>
      <c r="E645" s="111" t="s">
        <v>3670</v>
      </c>
      <c r="F645" s="112">
        <v>26000000</v>
      </c>
      <c r="G645" s="95">
        <v>44196</v>
      </c>
      <c r="H645" s="113" t="s">
        <v>10</v>
      </c>
      <c r="I645" s="127" t="s">
        <v>3734</v>
      </c>
      <c r="J645" s="5"/>
      <c r="L645" s="8"/>
    </row>
    <row r="646" spans="1:12" ht="16.5" customHeight="1" x14ac:dyDescent="0.25">
      <c r="A646" s="110">
        <v>636</v>
      </c>
      <c r="B646" s="95">
        <v>44060</v>
      </c>
      <c r="C646" s="91" t="s">
        <v>9</v>
      </c>
      <c r="D646" s="92" t="s">
        <v>7840</v>
      </c>
      <c r="E646" s="111" t="s">
        <v>3671</v>
      </c>
      <c r="F646" s="112">
        <v>33600000</v>
      </c>
      <c r="G646" s="95">
        <v>44196</v>
      </c>
      <c r="H646" s="113" t="s">
        <v>10</v>
      </c>
      <c r="I646" s="127" t="s">
        <v>3735</v>
      </c>
      <c r="J646" s="5"/>
      <c r="L646" s="8"/>
    </row>
    <row r="647" spans="1:12" ht="16.5" customHeight="1" x14ac:dyDescent="0.25">
      <c r="A647" s="110">
        <v>637</v>
      </c>
      <c r="B647" s="95">
        <v>44060</v>
      </c>
      <c r="C647" s="91" t="s">
        <v>9</v>
      </c>
      <c r="D647" s="92" t="s">
        <v>3623</v>
      </c>
      <c r="E647" s="111" t="s">
        <v>3668</v>
      </c>
      <c r="F647" s="112">
        <v>11818400</v>
      </c>
      <c r="G647" s="95">
        <v>44194</v>
      </c>
      <c r="H647" s="113" t="s">
        <v>10</v>
      </c>
      <c r="I647" s="127" t="s">
        <v>3736</v>
      </c>
      <c r="J647" s="5"/>
      <c r="L647" s="8"/>
    </row>
    <row r="648" spans="1:12" ht="16.5" customHeight="1" x14ac:dyDescent="0.25">
      <c r="A648" s="110">
        <v>638</v>
      </c>
      <c r="B648" s="95">
        <v>44063</v>
      </c>
      <c r="C648" s="91" t="s">
        <v>9</v>
      </c>
      <c r="D648" s="92" t="s">
        <v>3624</v>
      </c>
      <c r="E648" s="111" t="s">
        <v>3672</v>
      </c>
      <c r="F648" s="112">
        <v>34500000</v>
      </c>
      <c r="G648" s="95">
        <v>44196</v>
      </c>
      <c r="H648" s="113" t="s">
        <v>10</v>
      </c>
      <c r="I648" s="127" t="s">
        <v>3737</v>
      </c>
      <c r="J648" s="5"/>
      <c r="L648" s="8"/>
    </row>
    <row r="649" spans="1:12" ht="16.5" customHeight="1" x14ac:dyDescent="0.25">
      <c r="A649" s="110">
        <v>639</v>
      </c>
      <c r="B649" s="95">
        <v>44063</v>
      </c>
      <c r="C649" s="91" t="s">
        <v>9</v>
      </c>
      <c r="D649" s="92" t="s">
        <v>3490</v>
      </c>
      <c r="E649" s="111" t="s">
        <v>3673</v>
      </c>
      <c r="F649" s="112">
        <v>11833015</v>
      </c>
      <c r="G649" s="95">
        <v>44196</v>
      </c>
      <c r="H649" s="113" t="s">
        <v>10</v>
      </c>
      <c r="I649" s="127" t="s">
        <v>3738</v>
      </c>
      <c r="J649" s="5"/>
      <c r="L649" s="8"/>
    </row>
    <row r="650" spans="1:12" ht="16.5" customHeight="1" x14ac:dyDescent="0.25">
      <c r="A650" s="110">
        <v>640</v>
      </c>
      <c r="B650" s="95">
        <v>44092</v>
      </c>
      <c r="C650" s="91" t="s">
        <v>9</v>
      </c>
      <c r="D650" s="92" t="s">
        <v>4578</v>
      </c>
      <c r="E650" s="111" t="s">
        <v>4590</v>
      </c>
      <c r="F650" s="112">
        <v>25000000</v>
      </c>
      <c r="G650" s="95">
        <v>44196</v>
      </c>
      <c r="H650" s="113" t="s">
        <v>10</v>
      </c>
      <c r="I650" s="127" t="s">
        <v>4616</v>
      </c>
      <c r="J650" s="5"/>
      <c r="L650" s="8"/>
    </row>
    <row r="651" spans="1:12" ht="16.5" customHeight="1" x14ac:dyDescent="0.25">
      <c r="A651" s="110">
        <v>641</v>
      </c>
      <c r="B651" s="95">
        <v>44063</v>
      </c>
      <c r="C651" s="91" t="s">
        <v>9</v>
      </c>
      <c r="D651" s="92" t="s">
        <v>4579</v>
      </c>
      <c r="E651" s="111" t="s">
        <v>3674</v>
      </c>
      <c r="F651" s="112">
        <v>26400000</v>
      </c>
      <c r="G651" s="95">
        <v>44196</v>
      </c>
      <c r="H651" s="113" t="s">
        <v>10</v>
      </c>
      <c r="I651" s="127" t="s">
        <v>3739</v>
      </c>
      <c r="J651" s="5"/>
      <c r="L651" s="8"/>
    </row>
    <row r="652" spans="1:12" ht="16.5" customHeight="1" x14ac:dyDescent="0.25">
      <c r="A652" s="110">
        <v>642</v>
      </c>
      <c r="B652" s="95">
        <v>44092</v>
      </c>
      <c r="C652" s="91" t="s">
        <v>9</v>
      </c>
      <c r="D652" s="92" t="s">
        <v>409</v>
      </c>
      <c r="E652" s="111" t="s">
        <v>4591</v>
      </c>
      <c r="F652" s="112">
        <v>16350000</v>
      </c>
      <c r="G652" s="95">
        <v>44196</v>
      </c>
      <c r="H652" s="113" t="s">
        <v>10</v>
      </c>
      <c r="I652" s="127" t="s">
        <v>4617</v>
      </c>
      <c r="J652" s="5"/>
      <c r="L652" s="8"/>
    </row>
    <row r="653" spans="1:12" ht="16.5" customHeight="1" x14ac:dyDescent="0.25">
      <c r="A653" s="110">
        <v>643</v>
      </c>
      <c r="B653" s="95">
        <v>44096</v>
      </c>
      <c r="C653" s="91" t="s">
        <v>9</v>
      </c>
      <c r="D653" s="92" t="s">
        <v>4503</v>
      </c>
      <c r="E653" s="111" t="s">
        <v>2043</v>
      </c>
      <c r="F653" s="112">
        <v>18500000</v>
      </c>
      <c r="G653" s="95">
        <v>44196</v>
      </c>
      <c r="H653" s="113" t="s">
        <v>10</v>
      </c>
      <c r="I653" s="127" t="s">
        <v>4618</v>
      </c>
      <c r="J653" s="5"/>
      <c r="L653" s="8"/>
    </row>
    <row r="654" spans="1:12" ht="16.5" customHeight="1" x14ac:dyDescent="0.25">
      <c r="A654" s="110">
        <v>644</v>
      </c>
      <c r="B654" s="95">
        <v>44126</v>
      </c>
      <c r="C654" s="91" t="s">
        <v>9</v>
      </c>
      <c r="D654" s="92" t="s">
        <v>340</v>
      </c>
      <c r="E654" s="111" t="s">
        <v>523</v>
      </c>
      <c r="F654" s="112">
        <v>13000000</v>
      </c>
      <c r="G654" s="95">
        <v>44196</v>
      </c>
      <c r="H654" s="113" t="s">
        <v>10</v>
      </c>
      <c r="I654" s="127" t="s">
        <v>7894</v>
      </c>
      <c r="J654" s="5"/>
      <c r="L654" s="8"/>
    </row>
    <row r="655" spans="1:12" ht="16.5" customHeight="1" x14ac:dyDescent="0.25">
      <c r="A655" s="110">
        <v>645</v>
      </c>
      <c r="B655" s="95">
        <v>44062</v>
      </c>
      <c r="C655" s="91" t="s">
        <v>9</v>
      </c>
      <c r="D655" s="92" t="s">
        <v>3495</v>
      </c>
      <c r="E655" s="111" t="s">
        <v>3668</v>
      </c>
      <c r="F655" s="112">
        <v>11818400</v>
      </c>
      <c r="G655" s="95">
        <v>44196</v>
      </c>
      <c r="H655" s="113" t="s">
        <v>10</v>
      </c>
      <c r="I655" s="127" t="s">
        <v>3740</v>
      </c>
      <c r="J655" s="5"/>
      <c r="L655" s="8"/>
    </row>
    <row r="656" spans="1:12" ht="16.5" customHeight="1" x14ac:dyDescent="0.25">
      <c r="A656" s="110">
        <v>646</v>
      </c>
      <c r="B656" s="95">
        <v>44061</v>
      </c>
      <c r="C656" s="91" t="s">
        <v>9</v>
      </c>
      <c r="D656" s="92" t="s">
        <v>3625</v>
      </c>
      <c r="E656" s="111" t="s">
        <v>3675</v>
      </c>
      <c r="F656" s="112">
        <v>19800000</v>
      </c>
      <c r="G656" s="95">
        <v>44196</v>
      </c>
      <c r="H656" s="113" t="s">
        <v>10</v>
      </c>
      <c r="I656" s="127" t="s">
        <v>3741</v>
      </c>
      <c r="J656" s="5"/>
      <c r="L656" s="8"/>
    </row>
    <row r="657" spans="1:12" ht="16.5" customHeight="1" x14ac:dyDescent="0.25">
      <c r="A657" s="110">
        <v>647</v>
      </c>
      <c r="B657" s="95">
        <v>44064</v>
      </c>
      <c r="C657" s="91" t="s">
        <v>9</v>
      </c>
      <c r="D657" s="92" t="s">
        <v>3500</v>
      </c>
      <c r="E657" s="111" t="s">
        <v>3676</v>
      </c>
      <c r="F657" s="112">
        <v>10987799</v>
      </c>
      <c r="G657" s="95">
        <v>44196</v>
      </c>
      <c r="H657" s="113" t="s">
        <v>10</v>
      </c>
      <c r="I657" s="127" t="s">
        <v>3742</v>
      </c>
      <c r="J657" s="5"/>
      <c r="L657" s="8"/>
    </row>
    <row r="658" spans="1:12" ht="16.5" customHeight="1" x14ac:dyDescent="0.25">
      <c r="A658" s="110">
        <v>648</v>
      </c>
      <c r="B658" s="95">
        <v>44062</v>
      </c>
      <c r="C658" s="91" t="s">
        <v>9</v>
      </c>
      <c r="D658" s="92" t="s">
        <v>408</v>
      </c>
      <c r="E658" s="111" t="s">
        <v>3677</v>
      </c>
      <c r="F658" s="112">
        <v>39600000</v>
      </c>
      <c r="G658" s="95">
        <v>44196</v>
      </c>
      <c r="H658" s="113" t="s">
        <v>10</v>
      </c>
      <c r="I658" s="127" t="s">
        <v>3743</v>
      </c>
      <c r="J658" s="5"/>
      <c r="L658" s="8"/>
    </row>
    <row r="659" spans="1:12" ht="16.5" customHeight="1" x14ac:dyDescent="0.25">
      <c r="A659" s="110">
        <v>649</v>
      </c>
      <c r="B659" s="95">
        <v>44062</v>
      </c>
      <c r="C659" s="91" t="s">
        <v>9</v>
      </c>
      <c r="D659" s="92" t="s">
        <v>1696</v>
      </c>
      <c r="E659" s="111" t="s">
        <v>3678</v>
      </c>
      <c r="F659" s="112">
        <v>12087000</v>
      </c>
      <c r="G659" s="95">
        <v>44196</v>
      </c>
      <c r="H659" s="113" t="s">
        <v>10</v>
      </c>
      <c r="I659" s="127" t="s">
        <v>3744</v>
      </c>
      <c r="J659" s="5"/>
      <c r="L659" s="8"/>
    </row>
    <row r="660" spans="1:12" ht="16.5" customHeight="1" x14ac:dyDescent="0.25">
      <c r="A660" s="110">
        <v>650</v>
      </c>
      <c r="B660" s="95">
        <v>44120</v>
      </c>
      <c r="C660" s="91" t="s">
        <v>9</v>
      </c>
      <c r="D660" s="92" t="s">
        <v>7841</v>
      </c>
      <c r="E660" s="111" t="s">
        <v>7854</v>
      </c>
      <c r="F660" s="112">
        <v>22933333</v>
      </c>
      <c r="G660" s="95">
        <v>44196</v>
      </c>
      <c r="H660" s="113" t="s">
        <v>10</v>
      </c>
      <c r="I660" s="127" t="s">
        <v>7895</v>
      </c>
      <c r="J660" s="5"/>
      <c r="L660" s="8"/>
    </row>
    <row r="661" spans="1:12" ht="16.5" customHeight="1" x14ac:dyDescent="0.25">
      <c r="A661" s="110">
        <v>651</v>
      </c>
      <c r="B661" s="95">
        <v>44063</v>
      </c>
      <c r="C661" s="91" t="s">
        <v>9</v>
      </c>
      <c r="D661" s="92" t="s">
        <v>1427</v>
      </c>
      <c r="E661" s="111" t="s">
        <v>3679</v>
      </c>
      <c r="F661" s="112">
        <v>36833333</v>
      </c>
      <c r="G661" s="95">
        <v>44196</v>
      </c>
      <c r="H661" s="113" t="s">
        <v>10</v>
      </c>
      <c r="I661" s="127" t="s">
        <v>3745</v>
      </c>
      <c r="J661" s="5"/>
      <c r="L661" s="8"/>
    </row>
    <row r="662" spans="1:12" ht="16.5" customHeight="1" x14ac:dyDescent="0.25">
      <c r="A662" s="110">
        <v>652</v>
      </c>
      <c r="B662" s="95">
        <v>44063</v>
      </c>
      <c r="C662" s="91" t="s">
        <v>9</v>
      </c>
      <c r="D662" s="92" t="s">
        <v>3508</v>
      </c>
      <c r="E662" s="111" t="s">
        <v>3680</v>
      </c>
      <c r="F662" s="112">
        <v>44083767</v>
      </c>
      <c r="G662" s="95">
        <v>44196</v>
      </c>
      <c r="H662" s="113" t="s">
        <v>10</v>
      </c>
      <c r="I662" s="127" t="s">
        <v>3746</v>
      </c>
      <c r="J662" s="5"/>
      <c r="L662" s="8"/>
    </row>
    <row r="663" spans="1:12" ht="16.5" customHeight="1" x14ac:dyDescent="0.25">
      <c r="A663" s="110">
        <v>653</v>
      </c>
      <c r="B663" s="95">
        <v>44063</v>
      </c>
      <c r="C663" s="91" t="s">
        <v>9</v>
      </c>
      <c r="D663" s="92" t="s">
        <v>3511</v>
      </c>
      <c r="E663" s="111" t="s">
        <v>3681</v>
      </c>
      <c r="F663" s="112">
        <v>19800000</v>
      </c>
      <c r="G663" s="95">
        <v>44196</v>
      </c>
      <c r="H663" s="113" t="s">
        <v>10</v>
      </c>
      <c r="I663" s="127" t="s">
        <v>3747</v>
      </c>
      <c r="J663" s="5"/>
      <c r="L663" s="8"/>
    </row>
    <row r="664" spans="1:12" ht="16.5" customHeight="1" x14ac:dyDescent="0.25">
      <c r="A664" s="110">
        <v>654</v>
      </c>
      <c r="B664" s="95">
        <v>44066</v>
      </c>
      <c r="C664" s="91" t="s">
        <v>9</v>
      </c>
      <c r="D664" s="92" t="s">
        <v>3514</v>
      </c>
      <c r="E664" s="111" t="s">
        <v>3682</v>
      </c>
      <c r="F664" s="112">
        <v>21166667</v>
      </c>
      <c r="G664" s="95">
        <v>44196</v>
      </c>
      <c r="H664" s="113" t="s">
        <v>10</v>
      </c>
      <c r="I664" s="127" t="s">
        <v>3748</v>
      </c>
      <c r="J664" s="5"/>
      <c r="L664" s="8"/>
    </row>
    <row r="665" spans="1:12" ht="16.5" customHeight="1" x14ac:dyDescent="0.25">
      <c r="A665" s="110">
        <v>655</v>
      </c>
      <c r="B665" s="95">
        <v>44064</v>
      </c>
      <c r="C665" s="91" t="s">
        <v>9</v>
      </c>
      <c r="D665" s="92" t="s">
        <v>3627</v>
      </c>
      <c r="E665" s="111" t="s">
        <v>3683</v>
      </c>
      <c r="F665" s="112">
        <v>10833333</v>
      </c>
      <c r="G665" s="95">
        <v>44196</v>
      </c>
      <c r="H665" s="113" t="s">
        <v>10</v>
      </c>
      <c r="I665" s="127" t="s">
        <v>3749</v>
      </c>
      <c r="J665" s="5"/>
      <c r="L665" s="8"/>
    </row>
    <row r="666" spans="1:12" ht="16.5" customHeight="1" x14ac:dyDescent="0.25">
      <c r="A666" s="110">
        <v>656</v>
      </c>
      <c r="B666" s="95">
        <v>44067</v>
      </c>
      <c r="C666" s="91" t="s">
        <v>9</v>
      </c>
      <c r="D666" s="92" t="s">
        <v>4517</v>
      </c>
      <c r="E666" s="111" t="s">
        <v>4592</v>
      </c>
      <c r="F666" s="112">
        <v>15143600</v>
      </c>
      <c r="G666" s="95">
        <v>44196</v>
      </c>
      <c r="H666" s="113" t="s">
        <v>10</v>
      </c>
      <c r="I666" s="127" t="s">
        <v>4619</v>
      </c>
      <c r="J666" s="5"/>
      <c r="L666" s="8"/>
    </row>
    <row r="667" spans="1:12" ht="16.5" customHeight="1" x14ac:dyDescent="0.25">
      <c r="A667" s="110">
        <v>657</v>
      </c>
      <c r="B667" s="95">
        <v>44064</v>
      </c>
      <c r="C667" s="91" t="s">
        <v>9</v>
      </c>
      <c r="D667" s="92" t="s">
        <v>3520</v>
      </c>
      <c r="E667" s="111" t="s">
        <v>3684</v>
      </c>
      <c r="F667" s="112">
        <v>30566666</v>
      </c>
      <c r="G667" s="95">
        <v>44196</v>
      </c>
      <c r="H667" s="113" t="s">
        <v>10</v>
      </c>
      <c r="I667" s="127" t="s">
        <v>3750</v>
      </c>
      <c r="J667" s="5"/>
      <c r="L667" s="8"/>
    </row>
    <row r="668" spans="1:12" ht="16.5" customHeight="1" x14ac:dyDescent="0.25">
      <c r="A668" s="110">
        <v>658</v>
      </c>
      <c r="B668" s="95">
        <v>44063</v>
      </c>
      <c r="C668" s="91" t="s">
        <v>9</v>
      </c>
      <c r="D668" s="92" t="s">
        <v>3628</v>
      </c>
      <c r="E668" s="111" t="s">
        <v>3685</v>
      </c>
      <c r="F668" s="112">
        <v>572003000</v>
      </c>
      <c r="G668" s="95">
        <v>44196</v>
      </c>
      <c r="H668" s="113" t="s">
        <v>10</v>
      </c>
      <c r="I668" s="127" t="s">
        <v>3751</v>
      </c>
      <c r="J668" s="5"/>
      <c r="L668" s="8"/>
    </row>
    <row r="669" spans="1:12" ht="16.5" customHeight="1" x14ac:dyDescent="0.25">
      <c r="A669" s="110">
        <v>659</v>
      </c>
      <c r="B669" s="95">
        <v>44067</v>
      </c>
      <c r="C669" s="91" t="s">
        <v>9</v>
      </c>
      <c r="D669" s="92" t="s">
        <v>3526</v>
      </c>
      <c r="E669" s="111" t="s">
        <v>3686</v>
      </c>
      <c r="F669" s="112">
        <v>24976666</v>
      </c>
      <c r="G669" s="95">
        <v>44196</v>
      </c>
      <c r="H669" s="113" t="s">
        <v>10</v>
      </c>
      <c r="I669" s="127" t="s">
        <v>3752</v>
      </c>
      <c r="J669" s="5"/>
      <c r="L669" s="8"/>
    </row>
    <row r="670" spans="1:12" ht="16.5" customHeight="1" x14ac:dyDescent="0.25">
      <c r="A670" s="110">
        <v>660</v>
      </c>
      <c r="B670" s="95">
        <v>44067</v>
      </c>
      <c r="C670" s="91" t="s">
        <v>9</v>
      </c>
      <c r="D670" s="92" t="s">
        <v>462</v>
      </c>
      <c r="E670" s="111" t="s">
        <v>632</v>
      </c>
      <c r="F670" s="112">
        <v>15786667</v>
      </c>
      <c r="G670" s="95">
        <v>44196</v>
      </c>
      <c r="H670" s="113" t="s">
        <v>10</v>
      </c>
      <c r="I670" s="127" t="s">
        <v>3753</v>
      </c>
      <c r="J670" s="5"/>
      <c r="L670" s="8"/>
    </row>
    <row r="671" spans="1:12" ht="16.5" customHeight="1" x14ac:dyDescent="0.25">
      <c r="A671" s="110">
        <v>661</v>
      </c>
      <c r="B671" s="95">
        <v>44119</v>
      </c>
      <c r="C671" s="91" t="s">
        <v>9</v>
      </c>
      <c r="D671" s="92" t="s">
        <v>4908</v>
      </c>
      <c r="E671" s="111" t="s">
        <v>7855</v>
      </c>
      <c r="F671" s="112">
        <v>18750000</v>
      </c>
      <c r="G671" s="95">
        <v>44196</v>
      </c>
      <c r="H671" s="113" t="s">
        <v>10</v>
      </c>
      <c r="I671" s="127" t="s">
        <v>7896</v>
      </c>
      <c r="J671" s="5"/>
      <c r="L671" s="8"/>
    </row>
    <row r="672" spans="1:12" ht="16.5" customHeight="1" x14ac:dyDescent="0.25">
      <c r="A672" s="110">
        <v>662</v>
      </c>
      <c r="B672" s="95">
        <v>44089</v>
      </c>
      <c r="C672" s="91" t="s">
        <v>9</v>
      </c>
      <c r="D672" s="92" t="s">
        <v>478</v>
      </c>
      <c r="E672" s="111" t="s">
        <v>4593</v>
      </c>
      <c r="F672" s="112">
        <v>41066667</v>
      </c>
      <c r="G672" s="95">
        <v>44196</v>
      </c>
      <c r="H672" s="113" t="s">
        <v>10</v>
      </c>
      <c r="I672" s="127" t="s">
        <v>4620</v>
      </c>
      <c r="J672" s="5"/>
      <c r="L672" s="8"/>
    </row>
    <row r="673" spans="1:12" ht="16.5" customHeight="1" x14ac:dyDescent="0.25">
      <c r="A673" s="110">
        <v>663</v>
      </c>
      <c r="B673" s="95">
        <v>44089</v>
      </c>
      <c r="C673" s="91" t="s">
        <v>9</v>
      </c>
      <c r="D673" s="92" t="s">
        <v>4523</v>
      </c>
      <c r="E673" s="111" t="s">
        <v>4594</v>
      </c>
      <c r="F673" s="112">
        <v>24500000</v>
      </c>
      <c r="G673" s="95">
        <v>44196</v>
      </c>
      <c r="H673" s="113" t="s">
        <v>10</v>
      </c>
      <c r="I673" s="127" t="s">
        <v>4621</v>
      </c>
      <c r="J673" s="5"/>
      <c r="L673" s="8"/>
    </row>
    <row r="674" spans="1:12" ht="16.5" customHeight="1" x14ac:dyDescent="0.25">
      <c r="A674" s="110">
        <v>664</v>
      </c>
      <c r="B674" s="95">
        <v>44092</v>
      </c>
      <c r="C674" s="91" t="s">
        <v>9</v>
      </c>
      <c r="D674" s="92" t="s">
        <v>4525</v>
      </c>
      <c r="E674" s="111" t="s">
        <v>4595</v>
      </c>
      <c r="F674" s="112">
        <v>49000000</v>
      </c>
      <c r="G674" s="95">
        <v>44196</v>
      </c>
      <c r="H674" s="113" t="s">
        <v>10</v>
      </c>
      <c r="I674" s="127" t="s">
        <v>4622</v>
      </c>
      <c r="J674" s="5"/>
      <c r="L674" s="8"/>
    </row>
    <row r="675" spans="1:12" ht="16.5" customHeight="1" x14ac:dyDescent="0.25">
      <c r="A675" s="110">
        <v>665</v>
      </c>
      <c r="B675" s="95">
        <v>44090</v>
      </c>
      <c r="C675" s="91" t="s">
        <v>9</v>
      </c>
      <c r="D675" s="92" t="s">
        <v>333</v>
      </c>
      <c r="E675" s="111" t="s">
        <v>4596</v>
      </c>
      <c r="F675" s="112">
        <v>18200000</v>
      </c>
      <c r="G675" s="95">
        <v>44196</v>
      </c>
      <c r="H675" s="113" t="s">
        <v>10</v>
      </c>
      <c r="I675" s="127" t="s">
        <v>4623</v>
      </c>
      <c r="J675" s="5"/>
      <c r="L675" s="8"/>
    </row>
    <row r="676" spans="1:12" ht="16.5" customHeight="1" x14ac:dyDescent="0.25">
      <c r="A676" s="110">
        <v>666</v>
      </c>
      <c r="B676" s="95">
        <v>44090</v>
      </c>
      <c r="C676" s="91" t="s">
        <v>9</v>
      </c>
      <c r="D676" s="92" t="s">
        <v>4528</v>
      </c>
      <c r="E676" s="111" t="s">
        <v>4597</v>
      </c>
      <c r="F676" s="112">
        <v>9167945</v>
      </c>
      <c r="G676" s="95">
        <v>44196</v>
      </c>
      <c r="H676" s="113" t="s">
        <v>10</v>
      </c>
      <c r="I676" s="127" t="s">
        <v>4624</v>
      </c>
      <c r="J676" s="5"/>
      <c r="L676" s="8"/>
    </row>
    <row r="677" spans="1:12" ht="16.5" customHeight="1" x14ac:dyDescent="0.25">
      <c r="A677" s="110">
        <v>667</v>
      </c>
      <c r="B677" s="95">
        <v>44090</v>
      </c>
      <c r="C677" s="91" t="s">
        <v>9</v>
      </c>
      <c r="D677" s="92" t="s">
        <v>4530</v>
      </c>
      <c r="E677" s="111" t="s">
        <v>4598</v>
      </c>
      <c r="F677" s="112">
        <v>9167945</v>
      </c>
      <c r="G677" s="95">
        <v>44196</v>
      </c>
      <c r="H677" s="113" t="s">
        <v>10</v>
      </c>
      <c r="I677" s="127" t="s">
        <v>4625</v>
      </c>
      <c r="J677" s="5"/>
      <c r="L677" s="8"/>
    </row>
    <row r="678" spans="1:12" ht="16.5" customHeight="1" x14ac:dyDescent="0.25">
      <c r="A678" s="110">
        <v>668</v>
      </c>
      <c r="B678" s="95">
        <v>44090</v>
      </c>
      <c r="C678" s="91" t="s">
        <v>9</v>
      </c>
      <c r="D678" s="92" t="s">
        <v>473</v>
      </c>
      <c r="E678" s="111" t="s">
        <v>4599</v>
      </c>
      <c r="F678" s="112">
        <v>28533333</v>
      </c>
      <c r="G678" s="95">
        <v>44196</v>
      </c>
      <c r="H678" s="113" t="s">
        <v>10</v>
      </c>
      <c r="I678" s="127" t="s">
        <v>4626</v>
      </c>
      <c r="J678" s="5"/>
      <c r="L678" s="8"/>
    </row>
    <row r="679" spans="1:12" ht="16.5" customHeight="1" x14ac:dyDescent="0.25">
      <c r="A679" s="110">
        <v>669</v>
      </c>
      <c r="B679" s="95">
        <v>44099</v>
      </c>
      <c r="C679" s="91" t="s">
        <v>9</v>
      </c>
      <c r="D679" s="92" t="s">
        <v>4580</v>
      </c>
      <c r="E679" s="111" t="s">
        <v>4600</v>
      </c>
      <c r="F679" s="112">
        <v>30000000</v>
      </c>
      <c r="G679" s="95">
        <v>44195</v>
      </c>
      <c r="H679" s="113" t="s">
        <v>10</v>
      </c>
      <c r="I679" s="127" t="s">
        <v>4627</v>
      </c>
      <c r="J679" s="5"/>
      <c r="L679" s="8"/>
    </row>
    <row r="680" spans="1:12" ht="16.5" customHeight="1" x14ac:dyDescent="0.25">
      <c r="A680" s="110">
        <v>670</v>
      </c>
      <c r="B680" s="95">
        <v>44098</v>
      </c>
      <c r="C680" s="91" t="s">
        <v>9</v>
      </c>
      <c r="D680" s="92" t="s">
        <v>4581</v>
      </c>
      <c r="E680" s="111" t="s">
        <v>539</v>
      </c>
      <c r="F680" s="112">
        <v>24033333</v>
      </c>
      <c r="G680" s="95">
        <v>44196</v>
      </c>
      <c r="H680" s="113" t="s">
        <v>10</v>
      </c>
      <c r="I680" s="127" t="s">
        <v>4628</v>
      </c>
      <c r="J680" s="5"/>
      <c r="L680" s="8"/>
    </row>
    <row r="681" spans="1:12" ht="16.5" customHeight="1" x14ac:dyDescent="0.25">
      <c r="A681" s="110">
        <v>671</v>
      </c>
      <c r="B681" s="95">
        <v>44091</v>
      </c>
      <c r="C681" s="91" t="s">
        <v>9</v>
      </c>
      <c r="D681" s="92" t="s">
        <v>1432</v>
      </c>
      <c r="E681" s="111" t="s">
        <v>4601</v>
      </c>
      <c r="F681" s="112">
        <v>25160000</v>
      </c>
      <c r="G681" s="95">
        <v>44196</v>
      </c>
      <c r="H681" s="113" t="s">
        <v>10</v>
      </c>
      <c r="I681" s="127" t="s">
        <v>4629</v>
      </c>
      <c r="J681" s="5"/>
      <c r="L681" s="8"/>
    </row>
    <row r="682" spans="1:12" ht="16.5" customHeight="1" x14ac:dyDescent="0.25">
      <c r="A682" s="110">
        <v>672</v>
      </c>
      <c r="B682" s="95">
        <v>44099</v>
      </c>
      <c r="C682" s="91" t="s">
        <v>9</v>
      </c>
      <c r="D682" s="92" t="s">
        <v>4582</v>
      </c>
      <c r="E682" s="111" t="s">
        <v>4602</v>
      </c>
      <c r="F682" s="112">
        <v>25116667</v>
      </c>
      <c r="G682" s="95">
        <v>44196</v>
      </c>
      <c r="H682" s="113" t="s">
        <v>10</v>
      </c>
      <c r="I682" s="127" t="s">
        <v>4630</v>
      </c>
      <c r="J682" s="5"/>
      <c r="L682" s="8"/>
    </row>
    <row r="683" spans="1:12" ht="16.5" customHeight="1" x14ac:dyDescent="0.25">
      <c r="A683" s="110">
        <v>673</v>
      </c>
      <c r="B683" s="95">
        <v>44084</v>
      </c>
      <c r="C683" s="91" t="s">
        <v>3601</v>
      </c>
      <c r="D683" s="92" t="s">
        <v>4583</v>
      </c>
      <c r="E683" s="111" t="s">
        <v>4603</v>
      </c>
      <c r="F683" s="112">
        <v>1287999735</v>
      </c>
      <c r="G683" s="95">
        <v>44195</v>
      </c>
      <c r="H683" s="113" t="s">
        <v>4613</v>
      </c>
      <c r="I683" s="127" t="s">
        <v>7897</v>
      </c>
      <c r="J683" s="5"/>
      <c r="L683" s="8"/>
    </row>
    <row r="684" spans="1:12" ht="16.5" customHeight="1" x14ac:dyDescent="0.25">
      <c r="A684" s="110">
        <v>673</v>
      </c>
      <c r="B684" s="95">
        <v>44084</v>
      </c>
      <c r="C684" s="91" t="s">
        <v>3601</v>
      </c>
      <c r="D684" s="92" t="s">
        <v>4583</v>
      </c>
      <c r="E684" s="111" t="s">
        <v>4603</v>
      </c>
      <c r="F684" s="112">
        <v>80616000</v>
      </c>
      <c r="G684" s="95">
        <v>44195</v>
      </c>
      <c r="H684" s="113" t="s">
        <v>4612</v>
      </c>
      <c r="I684" s="127" t="s">
        <v>7897</v>
      </c>
      <c r="J684" s="5"/>
      <c r="L684" s="8"/>
    </row>
    <row r="685" spans="1:12" ht="16.5" customHeight="1" x14ac:dyDescent="0.25">
      <c r="A685" s="110">
        <v>673</v>
      </c>
      <c r="B685" s="95">
        <v>44084</v>
      </c>
      <c r="C685" s="91" t="s">
        <v>3601</v>
      </c>
      <c r="D685" s="92" t="s">
        <v>4583</v>
      </c>
      <c r="E685" s="111" t="s">
        <v>4603</v>
      </c>
      <c r="F685" s="112">
        <v>66400000</v>
      </c>
      <c r="G685" s="95">
        <v>44195</v>
      </c>
      <c r="H685" s="113" t="s">
        <v>4612</v>
      </c>
      <c r="I685" s="127" t="s">
        <v>7897</v>
      </c>
      <c r="J685" s="5"/>
      <c r="L685" s="8"/>
    </row>
    <row r="686" spans="1:12" ht="16.5" customHeight="1" x14ac:dyDescent="0.25">
      <c r="A686" s="110">
        <v>674</v>
      </c>
      <c r="B686" s="95">
        <v>44096</v>
      </c>
      <c r="C686" s="91" t="s">
        <v>9</v>
      </c>
      <c r="D686" s="92" t="s">
        <v>451</v>
      </c>
      <c r="E686" s="111" t="s">
        <v>4604</v>
      </c>
      <c r="F686" s="112">
        <v>26666667</v>
      </c>
      <c r="G686" s="95">
        <v>44196</v>
      </c>
      <c r="H686" s="113" t="s">
        <v>10</v>
      </c>
      <c r="I686" s="127" t="s">
        <v>4632</v>
      </c>
      <c r="J686" s="5"/>
      <c r="L686" s="8"/>
    </row>
    <row r="687" spans="1:12" ht="16.5" customHeight="1" x14ac:dyDescent="0.25">
      <c r="A687" s="110">
        <v>675</v>
      </c>
      <c r="B687" s="95">
        <v>44099</v>
      </c>
      <c r="C687" s="91" t="s">
        <v>9</v>
      </c>
      <c r="D687" s="92" t="s">
        <v>4545</v>
      </c>
      <c r="E687" s="111" t="s">
        <v>4605</v>
      </c>
      <c r="F687" s="112">
        <v>17316667</v>
      </c>
      <c r="G687" s="95">
        <v>44196</v>
      </c>
      <c r="H687" s="113" t="s">
        <v>10</v>
      </c>
      <c r="I687" s="127" t="s">
        <v>4633</v>
      </c>
      <c r="J687" s="5"/>
      <c r="L687" s="8"/>
    </row>
    <row r="688" spans="1:12" ht="16.5" customHeight="1" x14ac:dyDescent="0.25">
      <c r="A688" s="110">
        <v>676</v>
      </c>
      <c r="B688" s="95">
        <v>44099</v>
      </c>
      <c r="C688" s="91" t="s">
        <v>9</v>
      </c>
      <c r="D688" s="92" t="s">
        <v>4548</v>
      </c>
      <c r="E688" s="111" t="s">
        <v>4606</v>
      </c>
      <c r="F688" s="112">
        <v>24500000</v>
      </c>
      <c r="G688" s="95">
        <v>44196</v>
      </c>
      <c r="H688" s="113" t="s">
        <v>10</v>
      </c>
      <c r="I688" s="127" t="s">
        <v>4634</v>
      </c>
      <c r="J688" s="5"/>
      <c r="L688" s="8"/>
    </row>
    <row r="689" spans="1:12" ht="16.5" customHeight="1" x14ac:dyDescent="0.25">
      <c r="A689" s="110">
        <v>677</v>
      </c>
      <c r="B689" s="95">
        <v>44099</v>
      </c>
      <c r="C689" s="91" t="s">
        <v>9</v>
      </c>
      <c r="D689" s="92" t="s">
        <v>4550</v>
      </c>
      <c r="E689" s="111" t="s">
        <v>4607</v>
      </c>
      <c r="F689" s="112">
        <v>13333333</v>
      </c>
      <c r="G689" s="95">
        <v>44196</v>
      </c>
      <c r="H689" s="113" t="s">
        <v>10</v>
      </c>
      <c r="I689" s="127" t="s">
        <v>4635</v>
      </c>
      <c r="J689" s="5"/>
      <c r="L689" s="8"/>
    </row>
    <row r="690" spans="1:12" ht="16.5" customHeight="1" x14ac:dyDescent="0.25">
      <c r="A690" s="110">
        <v>678</v>
      </c>
      <c r="B690" s="95">
        <v>44097</v>
      </c>
      <c r="C690" s="91" t="s">
        <v>9</v>
      </c>
      <c r="D690" s="92" t="s">
        <v>4552</v>
      </c>
      <c r="E690" s="111" t="s">
        <v>4608</v>
      </c>
      <c r="F690" s="112">
        <v>30000000</v>
      </c>
      <c r="G690" s="95">
        <v>44196</v>
      </c>
      <c r="H690" s="113" t="s">
        <v>10</v>
      </c>
      <c r="I690" s="127" t="s">
        <v>4636</v>
      </c>
      <c r="J690" s="5"/>
      <c r="L690" s="8"/>
    </row>
    <row r="691" spans="1:12" ht="16.5" customHeight="1" x14ac:dyDescent="0.25">
      <c r="A691" s="110">
        <v>679</v>
      </c>
      <c r="B691" s="95">
        <v>44117</v>
      </c>
      <c r="C691" s="91" t="s">
        <v>9</v>
      </c>
      <c r="D691" s="92" t="s">
        <v>7842</v>
      </c>
      <c r="E691" s="111" t="s">
        <v>7856</v>
      </c>
      <c r="F691" s="112">
        <v>124000000</v>
      </c>
      <c r="G691" s="95">
        <v>44196</v>
      </c>
      <c r="H691" s="113" t="s">
        <v>674</v>
      </c>
      <c r="I691" s="127" t="s">
        <v>7898</v>
      </c>
      <c r="J691" s="5"/>
      <c r="L691" s="8"/>
    </row>
    <row r="692" spans="1:12" ht="16.5" customHeight="1" x14ac:dyDescent="0.25">
      <c r="A692" s="110">
        <v>679</v>
      </c>
      <c r="B692" s="95">
        <v>44117</v>
      </c>
      <c r="C692" s="91" t="s">
        <v>9</v>
      </c>
      <c r="D692" s="92" t="s">
        <v>7842</v>
      </c>
      <c r="E692" s="111" t="s">
        <v>7856</v>
      </c>
      <c r="F692" s="112">
        <v>60000000</v>
      </c>
      <c r="G692" s="95">
        <v>44196</v>
      </c>
      <c r="H692" s="113" t="s">
        <v>674</v>
      </c>
      <c r="I692" s="127" t="s">
        <v>7898</v>
      </c>
      <c r="J692" s="5"/>
      <c r="L692" s="8"/>
    </row>
    <row r="693" spans="1:12" ht="16.5" customHeight="1" x14ac:dyDescent="0.25">
      <c r="A693" s="110">
        <v>679</v>
      </c>
      <c r="B693" s="95">
        <v>44117</v>
      </c>
      <c r="C693" s="91" t="s">
        <v>9</v>
      </c>
      <c r="D693" s="92" t="s">
        <v>7842</v>
      </c>
      <c r="E693" s="111" t="s">
        <v>7856</v>
      </c>
      <c r="F693" s="112">
        <v>68200000</v>
      </c>
      <c r="G693" s="95">
        <v>44196</v>
      </c>
      <c r="H693" s="113" t="s">
        <v>10</v>
      </c>
      <c r="I693" s="127" t="s">
        <v>7898</v>
      </c>
      <c r="J693" s="5"/>
      <c r="L693" s="8"/>
    </row>
    <row r="694" spans="1:12" ht="16.5" customHeight="1" x14ac:dyDescent="0.25">
      <c r="A694" s="110">
        <v>680</v>
      </c>
      <c r="B694" s="95">
        <v>44099</v>
      </c>
      <c r="C694" s="91" t="s">
        <v>9</v>
      </c>
      <c r="D694" s="92" t="s">
        <v>1665</v>
      </c>
      <c r="E694" s="111" t="s">
        <v>4609</v>
      </c>
      <c r="F694" s="112">
        <v>28333333</v>
      </c>
      <c r="G694" s="95">
        <v>44196</v>
      </c>
      <c r="H694" s="113" t="s">
        <v>10</v>
      </c>
      <c r="I694" s="127" t="s">
        <v>4637</v>
      </c>
      <c r="J694" s="5"/>
      <c r="L694" s="8"/>
    </row>
    <row r="695" spans="1:12" ht="16.5" customHeight="1" x14ac:dyDescent="0.25">
      <c r="A695" s="110">
        <v>681</v>
      </c>
      <c r="B695" s="95">
        <v>44099</v>
      </c>
      <c r="C695" s="91" t="s">
        <v>9</v>
      </c>
      <c r="D695" s="92" t="s">
        <v>449</v>
      </c>
      <c r="E695" s="111" t="s">
        <v>4610</v>
      </c>
      <c r="F695" s="112">
        <v>22720000</v>
      </c>
      <c r="G695" s="95">
        <v>44196</v>
      </c>
      <c r="H695" s="113" t="s">
        <v>10</v>
      </c>
      <c r="I695" s="127" t="s">
        <v>4638</v>
      </c>
      <c r="J695" s="5"/>
      <c r="L695" s="8"/>
    </row>
    <row r="696" spans="1:12" ht="16.5" customHeight="1" x14ac:dyDescent="0.25">
      <c r="A696" s="110">
        <v>682</v>
      </c>
      <c r="B696" s="95">
        <v>44099</v>
      </c>
      <c r="C696" s="91" t="s">
        <v>9</v>
      </c>
      <c r="D696" s="92" t="s">
        <v>4556</v>
      </c>
      <c r="E696" s="111" t="s">
        <v>4611</v>
      </c>
      <c r="F696" s="112">
        <v>13651200</v>
      </c>
      <c r="G696" s="95">
        <v>44196</v>
      </c>
      <c r="H696" s="113" t="s">
        <v>10</v>
      </c>
      <c r="I696" s="127" t="s">
        <v>4639</v>
      </c>
      <c r="J696" s="5"/>
      <c r="L696" s="8"/>
    </row>
    <row r="697" spans="1:12" ht="16.5" customHeight="1" x14ac:dyDescent="0.25">
      <c r="A697" s="110">
        <v>683</v>
      </c>
      <c r="B697" s="95">
        <v>44106</v>
      </c>
      <c r="C697" s="91" t="s">
        <v>9</v>
      </c>
      <c r="D697" s="92" t="s">
        <v>7843</v>
      </c>
      <c r="E697" s="111" t="s">
        <v>7857</v>
      </c>
      <c r="F697" s="112">
        <v>115987722</v>
      </c>
      <c r="G697" s="95">
        <v>44196</v>
      </c>
      <c r="H697" s="113" t="s">
        <v>10</v>
      </c>
      <c r="I697" s="127" t="s">
        <v>7899</v>
      </c>
      <c r="J697" s="5"/>
      <c r="L697" s="8"/>
    </row>
    <row r="698" spans="1:12" ht="16.5" customHeight="1" x14ac:dyDescent="0.25">
      <c r="A698" s="110">
        <v>684</v>
      </c>
      <c r="B698" s="95">
        <v>44131</v>
      </c>
      <c r="C698" s="91" t="s">
        <v>9</v>
      </c>
      <c r="D698" s="92" t="s">
        <v>4958</v>
      </c>
      <c r="E698" s="111" t="s">
        <v>7858</v>
      </c>
      <c r="F698" s="112">
        <v>18000000</v>
      </c>
      <c r="G698" s="95">
        <v>44314</v>
      </c>
      <c r="H698" s="113" t="s">
        <v>10</v>
      </c>
      <c r="I698" s="127" t="s">
        <v>7900</v>
      </c>
      <c r="J698" s="5"/>
      <c r="L698" s="8"/>
    </row>
    <row r="699" spans="1:12" ht="16.5" customHeight="1" x14ac:dyDescent="0.25">
      <c r="A699" s="110">
        <v>685</v>
      </c>
      <c r="B699" s="95">
        <v>44111</v>
      </c>
      <c r="C699" s="91" t="s">
        <v>9</v>
      </c>
      <c r="D699" s="92" t="s">
        <v>483</v>
      </c>
      <c r="E699" s="111" t="s">
        <v>7859</v>
      </c>
      <c r="F699" s="112">
        <v>22133333</v>
      </c>
      <c r="G699" s="95">
        <v>44196</v>
      </c>
      <c r="H699" s="113" t="s">
        <v>10</v>
      </c>
      <c r="I699" s="127" t="s">
        <v>7901</v>
      </c>
      <c r="J699" s="5"/>
      <c r="L699" s="8"/>
    </row>
    <row r="700" spans="1:12" ht="16.5" customHeight="1" x14ac:dyDescent="0.25">
      <c r="A700" s="110">
        <v>686</v>
      </c>
      <c r="B700" s="95">
        <v>44119</v>
      </c>
      <c r="C700" s="91" t="s">
        <v>9</v>
      </c>
      <c r="D700" s="92" t="s">
        <v>328</v>
      </c>
      <c r="E700" s="111" t="s">
        <v>513</v>
      </c>
      <c r="F700" s="112">
        <v>15600000</v>
      </c>
      <c r="G700" s="95">
        <v>44196</v>
      </c>
      <c r="H700" s="113" t="s">
        <v>10</v>
      </c>
      <c r="I700" s="127" t="s">
        <v>7902</v>
      </c>
      <c r="J700" s="5"/>
      <c r="L700" s="8"/>
    </row>
    <row r="701" spans="1:12" ht="16.5" customHeight="1" x14ac:dyDescent="0.25">
      <c r="A701" s="110">
        <v>687</v>
      </c>
      <c r="B701" s="95">
        <v>44131</v>
      </c>
      <c r="C701" s="91" t="s">
        <v>9</v>
      </c>
      <c r="D701" s="92" t="s">
        <v>1077</v>
      </c>
      <c r="E701" s="111" t="s">
        <v>7860</v>
      </c>
      <c r="F701" s="112">
        <v>17375000</v>
      </c>
      <c r="G701" s="95">
        <v>44196</v>
      </c>
      <c r="H701" s="113" t="s">
        <v>10</v>
      </c>
      <c r="I701" s="127" t="s">
        <v>7903</v>
      </c>
      <c r="J701" s="5"/>
      <c r="L701" s="8"/>
    </row>
    <row r="702" spans="1:12" ht="16.5" customHeight="1" x14ac:dyDescent="0.25">
      <c r="A702" s="110">
        <v>688</v>
      </c>
      <c r="B702" s="95">
        <v>44119</v>
      </c>
      <c r="C702" s="91" t="s">
        <v>9</v>
      </c>
      <c r="D702" s="92" t="s">
        <v>206</v>
      </c>
      <c r="E702" s="111" t="s">
        <v>7861</v>
      </c>
      <c r="F702" s="112">
        <v>19500000</v>
      </c>
      <c r="G702" s="95">
        <v>44196</v>
      </c>
      <c r="H702" s="113" t="s">
        <v>10</v>
      </c>
      <c r="I702" s="127" t="s">
        <v>7904</v>
      </c>
      <c r="J702" s="5"/>
      <c r="L702" s="8"/>
    </row>
    <row r="703" spans="1:12" ht="16.5" customHeight="1" x14ac:dyDescent="0.25">
      <c r="A703" s="110">
        <v>689</v>
      </c>
      <c r="B703" s="95">
        <v>44133</v>
      </c>
      <c r="C703" s="91" t="s">
        <v>9</v>
      </c>
      <c r="D703" s="92" t="s">
        <v>412</v>
      </c>
      <c r="E703" s="111" t="s">
        <v>7862</v>
      </c>
      <c r="F703" s="112">
        <v>16400000</v>
      </c>
      <c r="G703" s="95">
        <v>44196</v>
      </c>
      <c r="H703" s="113" t="s">
        <v>10</v>
      </c>
      <c r="I703" s="127" t="s">
        <v>7905</v>
      </c>
      <c r="J703" s="5"/>
      <c r="L703" s="8"/>
    </row>
    <row r="704" spans="1:12" ht="16.5" customHeight="1" x14ac:dyDescent="0.25">
      <c r="A704" s="110">
        <v>690</v>
      </c>
      <c r="B704" s="95">
        <v>44133</v>
      </c>
      <c r="C704" s="91" t="s">
        <v>9</v>
      </c>
      <c r="D704" s="92" t="s">
        <v>4995</v>
      </c>
      <c r="E704" s="111" t="s">
        <v>7863</v>
      </c>
      <c r="F704" s="112">
        <v>23100000</v>
      </c>
      <c r="G704" s="95">
        <v>44196</v>
      </c>
      <c r="H704" s="113" t="s">
        <v>10</v>
      </c>
      <c r="I704" s="127" t="s">
        <v>7906</v>
      </c>
      <c r="J704" s="5"/>
      <c r="L704" s="8"/>
    </row>
    <row r="705" spans="1:12" ht="16.5" customHeight="1" x14ac:dyDescent="0.25">
      <c r="A705" s="110">
        <v>691</v>
      </c>
      <c r="B705" s="95">
        <v>44123</v>
      </c>
      <c r="C705" s="91" t="s">
        <v>9</v>
      </c>
      <c r="D705" s="92" t="s">
        <v>4999</v>
      </c>
      <c r="E705" s="111" t="s">
        <v>7864</v>
      </c>
      <c r="F705" s="112">
        <v>11550000</v>
      </c>
      <c r="G705" s="95">
        <v>44196</v>
      </c>
      <c r="H705" s="113" t="s">
        <v>10</v>
      </c>
      <c r="I705" s="127" t="s">
        <v>7907</v>
      </c>
      <c r="J705" s="5"/>
      <c r="L705" s="8"/>
    </row>
    <row r="706" spans="1:12" ht="16.5" customHeight="1" x14ac:dyDescent="0.25">
      <c r="A706" s="110">
        <v>693</v>
      </c>
      <c r="B706" s="95">
        <v>44113</v>
      </c>
      <c r="C706" s="91" t="s">
        <v>9</v>
      </c>
      <c r="D706" s="92" t="s">
        <v>7844</v>
      </c>
      <c r="E706" s="111" t="s">
        <v>7865</v>
      </c>
      <c r="F706" s="112">
        <v>4712400</v>
      </c>
      <c r="G706" s="95">
        <v>44147</v>
      </c>
      <c r="H706" s="113" t="s">
        <v>10</v>
      </c>
      <c r="I706" s="127" t="s">
        <v>7908</v>
      </c>
      <c r="J706" s="5"/>
      <c r="L706" s="8"/>
    </row>
    <row r="707" spans="1:12" ht="16.5" customHeight="1" x14ac:dyDescent="0.25">
      <c r="A707" s="110">
        <v>694</v>
      </c>
      <c r="B707" s="95">
        <v>44119</v>
      </c>
      <c r="C707" s="91" t="s">
        <v>9</v>
      </c>
      <c r="D707" s="92" t="s">
        <v>5019</v>
      </c>
      <c r="E707" s="111" t="s">
        <v>7866</v>
      </c>
      <c r="F707" s="112">
        <v>3724135319</v>
      </c>
      <c r="G707" s="95">
        <v>44289</v>
      </c>
      <c r="H707" s="113" t="s">
        <v>10</v>
      </c>
      <c r="I707" s="127" t="s">
        <v>7909</v>
      </c>
      <c r="J707" s="5"/>
      <c r="L707" s="8"/>
    </row>
    <row r="708" spans="1:12" ht="16.5" customHeight="1" x14ac:dyDescent="0.25">
      <c r="A708" s="110">
        <v>695</v>
      </c>
      <c r="B708" s="95">
        <v>44119</v>
      </c>
      <c r="C708" s="91" t="s">
        <v>9</v>
      </c>
      <c r="D708" s="92" t="s">
        <v>5022</v>
      </c>
      <c r="E708" s="111" t="s">
        <v>7867</v>
      </c>
      <c r="F708" s="112">
        <v>3728543252</v>
      </c>
      <c r="G708" s="95">
        <v>44289</v>
      </c>
      <c r="H708" s="113" t="s">
        <v>10</v>
      </c>
      <c r="I708" s="127" t="s">
        <v>7909</v>
      </c>
      <c r="J708" s="5"/>
      <c r="L708" s="8"/>
    </row>
    <row r="709" spans="1:12" ht="16.5" customHeight="1" x14ac:dyDescent="0.25">
      <c r="A709" s="110">
        <v>696</v>
      </c>
      <c r="B709" s="95">
        <v>44132</v>
      </c>
      <c r="C709" s="91" t="s">
        <v>9</v>
      </c>
      <c r="D709" s="92" t="s">
        <v>7845</v>
      </c>
      <c r="E709" s="111" t="s">
        <v>7868</v>
      </c>
      <c r="F709" s="112">
        <v>7341733</v>
      </c>
      <c r="G709" s="95">
        <v>44196</v>
      </c>
      <c r="H709" s="113" t="s">
        <v>10</v>
      </c>
      <c r="I709" s="127" t="s">
        <v>7910</v>
      </c>
      <c r="J709" s="5"/>
      <c r="L709" s="8"/>
    </row>
    <row r="710" spans="1:12" ht="16.5" customHeight="1" x14ac:dyDescent="0.25">
      <c r="A710" s="110">
        <v>697</v>
      </c>
      <c r="B710" s="95">
        <v>44127</v>
      </c>
      <c r="C710" s="91" t="s">
        <v>9</v>
      </c>
      <c r="D710" s="92" t="s">
        <v>5030</v>
      </c>
      <c r="E710" s="111" t="s">
        <v>3668</v>
      </c>
      <c r="F710" s="112">
        <v>6983600</v>
      </c>
      <c r="G710" s="95">
        <v>44196</v>
      </c>
      <c r="H710" s="113" t="s">
        <v>10</v>
      </c>
      <c r="I710" s="127" t="s">
        <v>7911</v>
      </c>
      <c r="J710" s="5"/>
      <c r="L710" s="8"/>
    </row>
    <row r="711" spans="1:12" ht="16.5" customHeight="1" x14ac:dyDescent="0.25">
      <c r="A711" s="110">
        <v>698</v>
      </c>
      <c r="B711" s="95">
        <v>44131</v>
      </c>
      <c r="C711" s="91" t="s">
        <v>9</v>
      </c>
      <c r="D711" s="92" t="s">
        <v>448</v>
      </c>
      <c r="E711" s="111" t="s">
        <v>7869</v>
      </c>
      <c r="F711" s="112">
        <v>17606667</v>
      </c>
      <c r="G711" s="95">
        <v>44196</v>
      </c>
      <c r="H711" s="113" t="s">
        <v>10</v>
      </c>
      <c r="I711" s="127" t="s">
        <v>7912</v>
      </c>
      <c r="J711" s="5"/>
      <c r="L711" s="8"/>
    </row>
    <row r="712" spans="1:12" ht="16.5" customHeight="1" x14ac:dyDescent="0.25">
      <c r="A712" s="110">
        <v>701</v>
      </c>
      <c r="B712" s="95">
        <v>44118</v>
      </c>
      <c r="C712" s="91" t="s">
        <v>9</v>
      </c>
      <c r="D712" s="92" t="s">
        <v>7846</v>
      </c>
      <c r="E712" s="111" t="s">
        <v>7870</v>
      </c>
      <c r="F712" s="112">
        <v>894285952</v>
      </c>
      <c r="G712" s="95">
        <v>44319</v>
      </c>
      <c r="H712" s="113" t="s">
        <v>10</v>
      </c>
      <c r="I712" s="127" t="s">
        <v>7913</v>
      </c>
      <c r="J712" s="5"/>
      <c r="L712" s="8"/>
    </row>
    <row r="713" spans="1:12" ht="16.5" customHeight="1" x14ac:dyDescent="0.25">
      <c r="A713" s="110">
        <v>56498</v>
      </c>
      <c r="B713" s="95">
        <v>44118</v>
      </c>
      <c r="C713" s="91" t="s">
        <v>1941</v>
      </c>
      <c r="D713" s="92" t="s">
        <v>7847</v>
      </c>
      <c r="E713" s="111" t="s">
        <v>7871</v>
      </c>
      <c r="F713" s="112">
        <v>673881</v>
      </c>
      <c r="G713" s="95">
        <v>44144</v>
      </c>
      <c r="H713" s="113" t="s">
        <v>674</v>
      </c>
      <c r="I713" s="127" t="s">
        <v>7914</v>
      </c>
      <c r="J713" s="5"/>
      <c r="L713" s="8"/>
    </row>
    <row r="714" spans="1:12" ht="16.5" customHeight="1" x14ac:dyDescent="0.25">
      <c r="A714" s="110">
        <v>56499</v>
      </c>
      <c r="B714" s="95">
        <v>44118</v>
      </c>
      <c r="C714" s="91" t="s">
        <v>1941</v>
      </c>
      <c r="D714" s="92" t="s">
        <v>7848</v>
      </c>
      <c r="E714" s="111" t="s">
        <v>7872</v>
      </c>
      <c r="F714" s="112">
        <v>2082095</v>
      </c>
      <c r="G714" s="95">
        <v>44144</v>
      </c>
      <c r="H714" s="113" t="s">
        <v>674</v>
      </c>
      <c r="I714" s="127" t="s">
        <v>7915</v>
      </c>
      <c r="J714" s="5"/>
      <c r="L714" s="8"/>
    </row>
    <row r="715" spans="1:12" ht="16.5" customHeight="1" x14ac:dyDescent="0.25">
      <c r="A715" s="110">
        <v>56500</v>
      </c>
      <c r="B715" s="95">
        <v>44118</v>
      </c>
      <c r="C715" s="91" t="s">
        <v>1941</v>
      </c>
      <c r="D715" s="92" t="s">
        <v>5169</v>
      </c>
      <c r="E715" s="111" t="s">
        <v>7873</v>
      </c>
      <c r="F715" s="112">
        <v>357000</v>
      </c>
      <c r="G715" s="95">
        <v>44144</v>
      </c>
      <c r="H715" s="113" t="s">
        <v>674</v>
      </c>
      <c r="I715" s="127" t="s">
        <v>7916</v>
      </c>
      <c r="J715" s="5"/>
      <c r="L715" s="8"/>
    </row>
    <row r="716" spans="1:12" ht="16.5" customHeight="1" x14ac:dyDescent="0.25">
      <c r="A716" s="110">
        <v>56746</v>
      </c>
      <c r="B716" s="95">
        <v>44123</v>
      </c>
      <c r="C716" s="91" t="s">
        <v>1941</v>
      </c>
      <c r="D716" s="92" t="s">
        <v>7849</v>
      </c>
      <c r="E716" s="111" t="s">
        <v>7874</v>
      </c>
      <c r="F716" s="112">
        <v>85367675</v>
      </c>
      <c r="G716" s="95">
        <v>44189</v>
      </c>
      <c r="H716" s="113" t="s">
        <v>10</v>
      </c>
      <c r="I716" s="127" t="s">
        <v>7917</v>
      </c>
      <c r="J716" s="5"/>
      <c r="L716" s="8"/>
    </row>
    <row r="717" spans="1:12" ht="16.5" customHeight="1" x14ac:dyDescent="0.25">
      <c r="A717" s="110">
        <v>702</v>
      </c>
      <c r="B717" s="95">
        <v>44125</v>
      </c>
      <c r="C717" s="91" t="s">
        <v>9</v>
      </c>
      <c r="D717" s="92" t="s">
        <v>1816</v>
      </c>
      <c r="E717" s="111" t="s">
        <v>7875</v>
      </c>
      <c r="F717" s="112">
        <v>17453333</v>
      </c>
      <c r="G717" s="95">
        <v>44196</v>
      </c>
      <c r="H717" s="113" t="s">
        <v>10</v>
      </c>
      <c r="I717" s="127" t="s">
        <v>7918</v>
      </c>
      <c r="J717" s="5"/>
      <c r="L717" s="8"/>
    </row>
    <row r="718" spans="1:12" ht="16.5" customHeight="1" x14ac:dyDescent="0.25">
      <c r="A718" s="110">
        <v>703</v>
      </c>
      <c r="B718" s="95">
        <v>44127</v>
      </c>
      <c r="C718" s="91" t="s">
        <v>9</v>
      </c>
      <c r="D718" s="92" t="s">
        <v>202</v>
      </c>
      <c r="E718" s="111" t="s">
        <v>7876</v>
      </c>
      <c r="F718" s="112">
        <v>25610000</v>
      </c>
      <c r="G718" s="95">
        <v>44196</v>
      </c>
      <c r="H718" s="113" t="s">
        <v>10</v>
      </c>
      <c r="I718" s="127" t="s">
        <v>7919</v>
      </c>
      <c r="J718" s="5"/>
      <c r="L718" s="8"/>
    </row>
    <row r="719" spans="1:12" ht="16.5" customHeight="1" x14ac:dyDescent="0.25">
      <c r="A719" s="110">
        <v>704</v>
      </c>
      <c r="B719" s="95">
        <v>44119</v>
      </c>
      <c r="C719" s="91" t="s">
        <v>9</v>
      </c>
      <c r="D719" s="92" t="s">
        <v>7850</v>
      </c>
      <c r="E719" s="111" t="s">
        <v>7877</v>
      </c>
      <c r="F719" s="112">
        <v>21533333</v>
      </c>
      <c r="G719" s="95">
        <v>44196</v>
      </c>
      <c r="H719" s="113" t="s">
        <v>10</v>
      </c>
      <c r="I719" s="127" t="s">
        <v>7920</v>
      </c>
      <c r="J719" s="5"/>
      <c r="L719" s="8"/>
    </row>
    <row r="720" spans="1:12" ht="16.5" customHeight="1" x14ac:dyDescent="0.25">
      <c r="A720" s="110">
        <v>705</v>
      </c>
      <c r="B720" s="95">
        <v>44130</v>
      </c>
      <c r="C720" s="91" t="s">
        <v>9</v>
      </c>
      <c r="D720" s="92" t="s">
        <v>341</v>
      </c>
      <c r="E720" s="111" t="s">
        <v>524</v>
      </c>
      <c r="F720" s="112">
        <v>18200000</v>
      </c>
      <c r="G720" s="95">
        <v>44196</v>
      </c>
      <c r="H720" s="113" t="s">
        <v>10</v>
      </c>
      <c r="I720" s="127" t="s">
        <v>7921</v>
      </c>
      <c r="J720" s="5"/>
      <c r="L720" s="8"/>
    </row>
    <row r="721" spans="1:12" ht="16.5" customHeight="1" x14ac:dyDescent="0.25">
      <c r="A721" s="110">
        <v>706</v>
      </c>
      <c r="B721" s="95">
        <v>44126</v>
      </c>
      <c r="C721" s="91" t="s">
        <v>9</v>
      </c>
      <c r="D721" s="92" t="s">
        <v>327</v>
      </c>
      <c r="E721" s="111" t="s">
        <v>7878</v>
      </c>
      <c r="F721" s="112">
        <v>13000000</v>
      </c>
      <c r="G721" s="95">
        <v>44196</v>
      </c>
      <c r="H721" s="113" t="s">
        <v>10</v>
      </c>
      <c r="I721" s="127" t="s">
        <v>7922</v>
      </c>
      <c r="J721" s="5"/>
      <c r="L721" s="8"/>
    </row>
    <row r="722" spans="1:12" ht="16.5" customHeight="1" x14ac:dyDescent="0.25">
      <c r="A722" s="110">
        <v>707</v>
      </c>
      <c r="B722" s="95">
        <v>44127</v>
      </c>
      <c r="C722" s="91" t="s">
        <v>9</v>
      </c>
      <c r="D722" s="92" t="s">
        <v>1078</v>
      </c>
      <c r="E722" s="111" t="s">
        <v>7869</v>
      </c>
      <c r="F722" s="112">
        <v>19691667</v>
      </c>
      <c r="G722" s="95">
        <v>44196</v>
      </c>
      <c r="H722" s="113" t="s">
        <v>10</v>
      </c>
      <c r="I722" s="127" t="s">
        <v>7923</v>
      </c>
      <c r="J722" s="5"/>
      <c r="L722" s="8"/>
    </row>
    <row r="723" spans="1:12" ht="16.5" customHeight="1" x14ac:dyDescent="0.25">
      <c r="A723" s="110">
        <v>708</v>
      </c>
      <c r="B723" s="95">
        <v>44126</v>
      </c>
      <c r="C723" s="91" t="s">
        <v>9</v>
      </c>
      <c r="D723" s="92" t="s">
        <v>199</v>
      </c>
      <c r="E723" s="111" t="s">
        <v>7879</v>
      </c>
      <c r="F723" s="112">
        <v>8166667</v>
      </c>
      <c r="G723" s="95">
        <v>44196</v>
      </c>
      <c r="H723" s="113" t="s">
        <v>10</v>
      </c>
      <c r="I723" s="127" t="s">
        <v>7924</v>
      </c>
      <c r="J723" s="5"/>
      <c r="L723" s="8"/>
    </row>
    <row r="724" spans="1:12" ht="16.5" customHeight="1" x14ac:dyDescent="0.25">
      <c r="A724" s="110">
        <v>710</v>
      </c>
      <c r="B724" s="95">
        <v>44125</v>
      </c>
      <c r="C724" s="91" t="s">
        <v>9</v>
      </c>
      <c r="D724" s="92" t="s">
        <v>208</v>
      </c>
      <c r="E724" s="111" t="s">
        <v>7880</v>
      </c>
      <c r="F724" s="112">
        <v>11570000</v>
      </c>
      <c r="G724" s="95">
        <v>44196</v>
      </c>
      <c r="H724" s="113" t="s">
        <v>10</v>
      </c>
      <c r="I724" s="127" t="s">
        <v>7925</v>
      </c>
      <c r="J724" s="5"/>
      <c r="L724" s="8"/>
    </row>
    <row r="725" spans="1:12" ht="16.5" customHeight="1" x14ac:dyDescent="0.25">
      <c r="A725" s="110">
        <v>711</v>
      </c>
      <c r="B725" s="95">
        <v>44127</v>
      </c>
      <c r="C725" s="91" t="s">
        <v>9</v>
      </c>
      <c r="D725" s="92" t="s">
        <v>450</v>
      </c>
      <c r="E725" s="111" t="s">
        <v>7881</v>
      </c>
      <c r="F725" s="112">
        <v>17796667</v>
      </c>
      <c r="G725" s="95">
        <v>44196</v>
      </c>
      <c r="H725" s="113" t="s">
        <v>10</v>
      </c>
      <c r="I725" s="127" t="s">
        <v>7926</v>
      </c>
      <c r="J725" s="5"/>
      <c r="L725" s="8"/>
    </row>
    <row r="726" spans="1:12" ht="16.5" customHeight="1" x14ac:dyDescent="0.25">
      <c r="A726" s="110">
        <v>713</v>
      </c>
      <c r="B726" s="95">
        <v>44127</v>
      </c>
      <c r="C726" s="91" t="s">
        <v>9</v>
      </c>
      <c r="D726" s="92" t="s">
        <v>484</v>
      </c>
      <c r="E726" s="111" t="s">
        <v>7882</v>
      </c>
      <c r="F726" s="112">
        <v>17796667</v>
      </c>
      <c r="G726" s="95">
        <v>44196</v>
      </c>
      <c r="H726" s="113" t="s">
        <v>10</v>
      </c>
      <c r="I726" s="127" t="s">
        <v>7927</v>
      </c>
      <c r="J726" s="5"/>
      <c r="L726" s="8"/>
    </row>
    <row r="727" spans="1:12" ht="16.5" customHeight="1" x14ac:dyDescent="0.25">
      <c r="A727" s="110">
        <v>714</v>
      </c>
      <c r="B727" s="95">
        <v>44126</v>
      </c>
      <c r="C727" s="91" t="s">
        <v>9</v>
      </c>
      <c r="D727" s="92" t="s">
        <v>7851</v>
      </c>
      <c r="E727" s="111" t="s">
        <v>7883</v>
      </c>
      <c r="F727" s="112">
        <v>13000000</v>
      </c>
      <c r="G727" s="95">
        <v>44196</v>
      </c>
      <c r="H727" s="113" t="s">
        <v>10</v>
      </c>
      <c r="I727" s="127" t="s">
        <v>7928</v>
      </c>
      <c r="J727" s="5"/>
      <c r="L727" s="8"/>
    </row>
    <row r="728" spans="1:12" ht="16.5" customHeight="1" x14ac:dyDescent="0.25">
      <c r="A728" s="110">
        <v>715</v>
      </c>
      <c r="B728" s="95">
        <v>44123</v>
      </c>
      <c r="C728" s="91" t="s">
        <v>9</v>
      </c>
      <c r="D728" s="92" t="s">
        <v>1764</v>
      </c>
      <c r="E728" s="111" t="s">
        <v>1765</v>
      </c>
      <c r="F728" s="112">
        <v>15383333</v>
      </c>
      <c r="G728" s="95">
        <v>44196</v>
      </c>
      <c r="H728" s="113" t="s">
        <v>10</v>
      </c>
      <c r="I728" s="127" t="s">
        <v>7929</v>
      </c>
      <c r="J728" s="5"/>
      <c r="L728" s="8"/>
    </row>
    <row r="729" spans="1:12" ht="16.5" customHeight="1" x14ac:dyDescent="0.25">
      <c r="A729" s="110">
        <v>716</v>
      </c>
      <c r="B729" s="95">
        <v>44125</v>
      </c>
      <c r="C729" s="91" t="s">
        <v>9</v>
      </c>
      <c r="D729" s="92" t="s">
        <v>1613</v>
      </c>
      <c r="E729" s="111" t="s">
        <v>7884</v>
      </c>
      <c r="F729" s="112">
        <v>88400000</v>
      </c>
      <c r="G729" s="95">
        <v>44221</v>
      </c>
      <c r="H729" s="113" t="s">
        <v>10</v>
      </c>
      <c r="I729" s="127" t="s">
        <v>7930</v>
      </c>
      <c r="J729" s="5"/>
      <c r="L729" s="8"/>
    </row>
    <row r="730" spans="1:12" ht="16.5" customHeight="1" x14ac:dyDescent="0.25">
      <c r="A730" s="110">
        <v>716</v>
      </c>
      <c r="B730" s="95">
        <v>44125</v>
      </c>
      <c r="C730" s="91" t="s">
        <v>9</v>
      </c>
      <c r="D730" s="92" t="s">
        <v>1613</v>
      </c>
      <c r="E730" s="111" t="s">
        <v>7884</v>
      </c>
      <c r="F730" s="112">
        <v>75670000</v>
      </c>
      <c r="G730" s="95">
        <v>44221</v>
      </c>
      <c r="H730" s="113" t="s">
        <v>674</v>
      </c>
      <c r="I730" s="127" t="s">
        <v>7930</v>
      </c>
      <c r="J730" s="5"/>
      <c r="L730" s="8"/>
    </row>
    <row r="731" spans="1:12" ht="16.5" customHeight="1" x14ac:dyDescent="0.25">
      <c r="A731" s="110">
        <v>717</v>
      </c>
      <c r="B731" s="95">
        <v>44127</v>
      </c>
      <c r="C731" s="91" t="s">
        <v>9</v>
      </c>
      <c r="D731" s="92" t="s">
        <v>7852</v>
      </c>
      <c r="E731" s="111" t="s">
        <v>7885</v>
      </c>
      <c r="F731" s="112">
        <v>16000000</v>
      </c>
      <c r="G731" s="95">
        <v>44196</v>
      </c>
      <c r="H731" s="113" t="s">
        <v>674</v>
      </c>
      <c r="I731" s="127" t="s">
        <v>7931</v>
      </c>
      <c r="J731" s="5"/>
      <c r="L731" s="8"/>
    </row>
    <row r="732" spans="1:12" ht="16.5" customHeight="1" x14ac:dyDescent="0.25">
      <c r="A732" s="110">
        <v>718</v>
      </c>
      <c r="B732" s="95">
        <v>44133</v>
      </c>
      <c r="C732" s="91" t="s">
        <v>9</v>
      </c>
      <c r="D732" s="92" t="s">
        <v>502</v>
      </c>
      <c r="E732" s="111" t="s">
        <v>7886</v>
      </c>
      <c r="F732" s="112">
        <v>15200000</v>
      </c>
      <c r="G732" s="95">
        <v>44196</v>
      </c>
      <c r="H732" s="113" t="s">
        <v>10</v>
      </c>
      <c r="I732" s="127" t="s">
        <v>7932</v>
      </c>
      <c r="J732" s="5"/>
      <c r="L732" s="8"/>
    </row>
    <row r="733" spans="1:12" ht="16.5" customHeight="1" x14ac:dyDescent="0.25">
      <c r="A733" s="110">
        <v>719</v>
      </c>
      <c r="B733" s="95">
        <v>44127</v>
      </c>
      <c r="C733" s="91" t="s">
        <v>9</v>
      </c>
      <c r="D733" s="92" t="s">
        <v>36</v>
      </c>
      <c r="E733" s="111" t="s">
        <v>7887</v>
      </c>
      <c r="F733" s="112">
        <v>16445000</v>
      </c>
      <c r="G733" s="95">
        <v>44196</v>
      </c>
      <c r="H733" s="113" t="s">
        <v>10</v>
      </c>
      <c r="I733" s="127" t="s">
        <v>7933</v>
      </c>
      <c r="J733" s="5"/>
      <c r="L733" s="8"/>
    </row>
    <row r="734" spans="1:12" ht="16.5" customHeight="1" x14ac:dyDescent="0.25">
      <c r="A734" s="110">
        <v>720</v>
      </c>
      <c r="B734" s="95">
        <v>44131</v>
      </c>
      <c r="C734" s="91" t="s">
        <v>9</v>
      </c>
      <c r="D734" s="92" t="s">
        <v>5112</v>
      </c>
      <c r="E734" s="111" t="s">
        <v>7888</v>
      </c>
      <c r="F734" s="112">
        <v>21533333</v>
      </c>
      <c r="G734" s="95">
        <v>44196</v>
      </c>
      <c r="H734" s="113" t="s">
        <v>10</v>
      </c>
      <c r="I734" s="127" t="s">
        <v>7934</v>
      </c>
      <c r="J734" s="5"/>
      <c r="L734" s="8"/>
    </row>
    <row r="735" spans="1:12" ht="16.5" customHeight="1" x14ac:dyDescent="0.25">
      <c r="A735" s="110">
        <v>721</v>
      </c>
      <c r="B735" s="95">
        <v>44132</v>
      </c>
      <c r="C735" s="91" t="s">
        <v>9</v>
      </c>
      <c r="D735" s="92" t="s">
        <v>5122</v>
      </c>
      <c r="E735" s="111" t="s">
        <v>7889</v>
      </c>
      <c r="F735" s="112">
        <v>14733333</v>
      </c>
      <c r="G735" s="95">
        <v>44196</v>
      </c>
      <c r="H735" s="113" t="s">
        <v>10</v>
      </c>
      <c r="I735" s="127" t="s">
        <v>7935</v>
      </c>
      <c r="J735" s="5"/>
      <c r="L735" s="8"/>
    </row>
    <row r="736" spans="1:12" ht="16.5" customHeight="1" x14ac:dyDescent="0.25">
      <c r="A736" s="110">
        <v>723</v>
      </c>
      <c r="B736" s="95">
        <v>44133</v>
      </c>
      <c r="C736" s="91" t="s">
        <v>9</v>
      </c>
      <c r="D736" s="92" t="s">
        <v>5126</v>
      </c>
      <c r="E736" s="111" t="s">
        <v>7890</v>
      </c>
      <c r="F736" s="112">
        <v>7800000</v>
      </c>
      <c r="G736" s="95">
        <v>44196</v>
      </c>
      <c r="H736" s="113" t="s">
        <v>10</v>
      </c>
      <c r="I736" s="127" t="s">
        <v>7936</v>
      </c>
      <c r="J736" s="5"/>
      <c r="L736" s="8"/>
    </row>
    <row r="737" spans="1:12" ht="16.5" customHeight="1" x14ac:dyDescent="0.25">
      <c r="A737" s="110">
        <v>724</v>
      </c>
      <c r="B737" s="95">
        <v>44131</v>
      </c>
      <c r="C737" s="91" t="s">
        <v>9</v>
      </c>
      <c r="D737" s="92" t="s">
        <v>374</v>
      </c>
      <c r="E737" s="111" t="s">
        <v>553</v>
      </c>
      <c r="F737" s="112">
        <v>10400000</v>
      </c>
      <c r="G737" s="95">
        <v>44196</v>
      </c>
      <c r="H737" s="113" t="s">
        <v>10</v>
      </c>
      <c r="I737" s="127" t="s">
        <v>7937</v>
      </c>
      <c r="J737" s="5"/>
      <c r="L737" s="8"/>
    </row>
    <row r="738" spans="1:12" ht="16.5" customHeight="1" x14ac:dyDescent="0.25">
      <c r="A738" s="110">
        <v>725</v>
      </c>
      <c r="B738" s="95">
        <v>44127</v>
      </c>
      <c r="C738" s="91" t="s">
        <v>9</v>
      </c>
      <c r="D738" s="92" t="s">
        <v>7853</v>
      </c>
      <c r="E738" s="111" t="s">
        <v>2025</v>
      </c>
      <c r="F738" s="112">
        <v>12234138</v>
      </c>
      <c r="G738" s="95">
        <v>44227</v>
      </c>
      <c r="H738" s="113" t="s">
        <v>10</v>
      </c>
      <c r="I738" s="127" t="s">
        <v>7938</v>
      </c>
      <c r="J738" s="5"/>
      <c r="L738" s="8"/>
    </row>
    <row r="739" spans="1:12" ht="16.5" customHeight="1" x14ac:dyDescent="0.25">
      <c r="A739" s="110">
        <v>726</v>
      </c>
      <c r="B739" s="95">
        <v>44130</v>
      </c>
      <c r="C739" s="91" t="s">
        <v>9</v>
      </c>
      <c r="D739" s="92" t="s">
        <v>5135</v>
      </c>
      <c r="E739" s="111" t="s">
        <v>1765</v>
      </c>
      <c r="F739" s="112">
        <v>18216000</v>
      </c>
      <c r="G739" s="95">
        <v>44196</v>
      </c>
      <c r="H739" s="113" t="s">
        <v>10</v>
      </c>
      <c r="I739" s="127" t="s">
        <v>7939</v>
      </c>
      <c r="J739" s="5"/>
      <c r="L739" s="8"/>
    </row>
    <row r="740" spans="1:12" ht="16.5" customHeight="1" x14ac:dyDescent="0.25">
      <c r="A740" s="110">
        <v>728</v>
      </c>
      <c r="B740" s="95">
        <v>44130</v>
      </c>
      <c r="C740" s="91" t="s">
        <v>9</v>
      </c>
      <c r="D740" s="92" t="s">
        <v>5139</v>
      </c>
      <c r="E740" s="111" t="s">
        <v>7891</v>
      </c>
      <c r="F740" s="112">
        <v>36000000</v>
      </c>
      <c r="G740" s="95">
        <v>44312</v>
      </c>
      <c r="H740" s="113" t="s">
        <v>10</v>
      </c>
      <c r="I740" s="127" t="s">
        <v>7940</v>
      </c>
      <c r="J740" s="5"/>
      <c r="L740" s="8"/>
    </row>
    <row r="741" spans="1:12" ht="16.5" customHeight="1" x14ac:dyDescent="0.25">
      <c r="A741" s="110">
        <v>729</v>
      </c>
      <c r="B741" s="95">
        <v>44132</v>
      </c>
      <c r="C741" s="91" t="s">
        <v>9</v>
      </c>
      <c r="D741" s="92" t="s">
        <v>26</v>
      </c>
      <c r="E741" s="111" t="s">
        <v>7892</v>
      </c>
      <c r="F741" s="112">
        <v>10666667</v>
      </c>
      <c r="G741" s="95">
        <v>44196</v>
      </c>
      <c r="H741" s="113" t="s">
        <v>10</v>
      </c>
      <c r="I741" s="127" t="s">
        <v>7941</v>
      </c>
      <c r="J741" s="5"/>
      <c r="L741" s="8"/>
    </row>
    <row r="742" spans="1:12" ht="16.5" customHeight="1" x14ac:dyDescent="0.25">
      <c r="A742" s="110">
        <v>731</v>
      </c>
      <c r="B742" s="95">
        <v>44134</v>
      </c>
      <c r="C742" s="91" t="s">
        <v>9</v>
      </c>
      <c r="D742" s="92" t="s">
        <v>5149</v>
      </c>
      <c r="E742" s="111" t="s">
        <v>5146</v>
      </c>
      <c r="F742" s="112">
        <v>3800000</v>
      </c>
      <c r="G742" s="95">
        <v>44196</v>
      </c>
      <c r="H742" s="113" t="s">
        <v>674</v>
      </c>
      <c r="I742" s="127" t="s">
        <v>7942</v>
      </c>
      <c r="J742" s="5"/>
      <c r="L742" s="8"/>
    </row>
    <row r="743" spans="1:12" ht="16.5" customHeight="1" x14ac:dyDescent="0.25">
      <c r="A743" s="110">
        <v>731</v>
      </c>
      <c r="B743" s="95">
        <v>44134</v>
      </c>
      <c r="C743" s="91" t="s">
        <v>9</v>
      </c>
      <c r="D743" s="92" t="s">
        <v>5149</v>
      </c>
      <c r="E743" s="111" t="s">
        <v>5146</v>
      </c>
      <c r="F743" s="112">
        <v>3000000</v>
      </c>
      <c r="G743" s="95">
        <v>44196</v>
      </c>
      <c r="H743" s="113" t="s">
        <v>674</v>
      </c>
      <c r="I743" s="127" t="s">
        <v>7942</v>
      </c>
      <c r="J743" s="5"/>
      <c r="L743" s="8"/>
    </row>
    <row r="744" spans="1:12" ht="16.5" customHeight="1" x14ac:dyDescent="0.25">
      <c r="A744" s="110">
        <v>731</v>
      </c>
      <c r="B744" s="95">
        <v>44134</v>
      </c>
      <c r="C744" s="91" t="s">
        <v>9</v>
      </c>
      <c r="D744" s="92" t="s">
        <v>5149</v>
      </c>
      <c r="E744" s="111" t="s">
        <v>5146</v>
      </c>
      <c r="F744" s="112">
        <v>3700000</v>
      </c>
      <c r="G744" s="95">
        <v>44196</v>
      </c>
      <c r="H744" s="113" t="s">
        <v>674</v>
      </c>
      <c r="I744" s="127" t="s">
        <v>7942</v>
      </c>
      <c r="J744" s="5"/>
      <c r="L744" s="8"/>
    </row>
    <row r="745" spans="1:12" ht="16.5" customHeight="1" x14ac:dyDescent="0.25">
      <c r="A745" s="110">
        <v>731</v>
      </c>
      <c r="B745" s="95">
        <v>44134</v>
      </c>
      <c r="C745" s="91" t="s">
        <v>9</v>
      </c>
      <c r="D745" s="92" t="s">
        <v>5149</v>
      </c>
      <c r="E745" s="111" t="s">
        <v>5146</v>
      </c>
      <c r="F745" s="112">
        <v>7993000</v>
      </c>
      <c r="G745" s="95">
        <v>44196</v>
      </c>
      <c r="H745" s="113" t="s">
        <v>674</v>
      </c>
      <c r="I745" s="127" t="s">
        <v>7942</v>
      </c>
      <c r="J745" s="5"/>
      <c r="L745" s="8"/>
    </row>
    <row r="746" spans="1:12" ht="16.5" customHeight="1" x14ac:dyDescent="0.25">
      <c r="A746" s="110">
        <v>731</v>
      </c>
      <c r="B746" s="95">
        <v>44134</v>
      </c>
      <c r="C746" s="91" t="s">
        <v>9</v>
      </c>
      <c r="D746" s="92" t="s">
        <v>5149</v>
      </c>
      <c r="E746" s="111" t="s">
        <v>5146</v>
      </c>
      <c r="F746" s="112">
        <v>3000000</v>
      </c>
      <c r="G746" s="95">
        <v>44196</v>
      </c>
      <c r="H746" s="113" t="s">
        <v>674</v>
      </c>
      <c r="I746" s="127" t="s">
        <v>7942</v>
      </c>
      <c r="J746" s="5"/>
      <c r="L746" s="8"/>
    </row>
    <row r="748" spans="1:12" x14ac:dyDescent="0.25">
      <c r="A748" s="14" t="s">
        <v>7943</v>
      </c>
    </row>
  </sheetData>
  <autoFilter ref="A3:L658" xr:uid="{5186E760-0ACE-46E9-BB54-A8BBA74D0598}"/>
  <mergeCells count="1">
    <mergeCell ref="A2:J2"/>
  </mergeCells>
  <conditionalFormatting sqref="A4">
    <cfRule type="duplicateValues" dxfId="139" priority="78"/>
  </conditionalFormatting>
  <conditionalFormatting sqref="A609:A613 A616:A621 A628:A658 A594:A601 A532:A591 A495:A529 A414:A492 A394:A409 A351:A391 A348:A349 A320:A346 A272:A276 A278:A314 A103:A141 A144:A270 A5:A101">
    <cfRule type="duplicateValues" dxfId="138" priority="79"/>
  </conditionalFormatting>
  <conditionalFormatting sqref="A102">
    <cfRule type="duplicateValues" dxfId="137" priority="77"/>
  </conditionalFormatting>
  <conditionalFormatting sqref="A142">
    <cfRule type="duplicateValues" dxfId="136" priority="76"/>
  </conditionalFormatting>
  <conditionalFormatting sqref="A143">
    <cfRule type="duplicateValues" dxfId="135" priority="75"/>
  </conditionalFormatting>
  <conditionalFormatting sqref="A271">
    <cfRule type="duplicateValues" dxfId="134" priority="74"/>
  </conditionalFormatting>
  <conditionalFormatting sqref="A277">
    <cfRule type="duplicateValues" dxfId="133" priority="73"/>
  </conditionalFormatting>
  <conditionalFormatting sqref="A318:A319">
    <cfRule type="duplicateValues" dxfId="132" priority="72"/>
  </conditionalFormatting>
  <conditionalFormatting sqref="A315:A317">
    <cfRule type="duplicateValues" dxfId="131" priority="71"/>
  </conditionalFormatting>
  <conditionalFormatting sqref="A347">
    <cfRule type="duplicateValues" dxfId="130" priority="70"/>
  </conditionalFormatting>
  <conditionalFormatting sqref="A350">
    <cfRule type="duplicateValues" dxfId="129" priority="69"/>
  </conditionalFormatting>
  <conditionalFormatting sqref="A392">
    <cfRule type="duplicateValues" dxfId="128" priority="68"/>
  </conditionalFormatting>
  <conditionalFormatting sqref="A393">
    <cfRule type="duplicateValues" dxfId="127" priority="67"/>
  </conditionalFormatting>
  <conditionalFormatting sqref="A410:A413">
    <cfRule type="duplicateValues" dxfId="126" priority="66"/>
  </conditionalFormatting>
  <conditionalFormatting sqref="A530:A531">
    <cfRule type="duplicateValues" dxfId="125" priority="65"/>
  </conditionalFormatting>
  <conditionalFormatting sqref="A492">
    <cfRule type="duplicateValues" dxfId="124" priority="64"/>
  </conditionalFormatting>
  <conditionalFormatting sqref="A493:A494">
    <cfRule type="duplicateValues" dxfId="123" priority="63"/>
  </conditionalFormatting>
  <conditionalFormatting sqref="A603:A608">
    <cfRule type="duplicateValues" dxfId="122" priority="62"/>
  </conditionalFormatting>
  <conditionalFormatting sqref="A592:A593">
    <cfRule type="duplicateValues" dxfId="121" priority="61"/>
  </conditionalFormatting>
  <conditionalFormatting sqref="A602">
    <cfRule type="duplicateValues" dxfId="120" priority="60"/>
  </conditionalFormatting>
  <conditionalFormatting sqref="A614:A615">
    <cfRule type="duplicateValues" dxfId="119" priority="59"/>
  </conditionalFormatting>
  <conditionalFormatting sqref="A622:A627">
    <cfRule type="duplicateValues" dxfId="118" priority="58"/>
  </conditionalFormatting>
  <conditionalFormatting sqref="I616:I622 I624:I658 I594:I613 I394:I592 I4:I391">
    <cfRule type="duplicateValues" dxfId="117" priority="39"/>
  </conditionalFormatting>
  <conditionalFormatting sqref="I392">
    <cfRule type="duplicateValues" dxfId="116" priority="38"/>
  </conditionalFormatting>
  <conditionalFormatting sqref="I393">
    <cfRule type="duplicateValues" dxfId="115" priority="37"/>
  </conditionalFormatting>
  <conditionalFormatting sqref="I593">
    <cfRule type="duplicateValues" dxfId="114" priority="36"/>
  </conditionalFormatting>
  <conditionalFormatting sqref="I614:I615">
    <cfRule type="duplicateValues" dxfId="113" priority="35"/>
  </conditionalFormatting>
  <conditionalFormatting sqref="I623">
    <cfRule type="duplicateValues" dxfId="112" priority="34"/>
  </conditionalFormatting>
  <conditionalFormatting sqref="A659:A680">
    <cfRule type="duplicateValues" dxfId="111" priority="28"/>
  </conditionalFormatting>
  <conditionalFormatting sqref="I659:I680">
    <cfRule type="duplicateValues" dxfId="110" priority="26"/>
  </conditionalFormatting>
  <conditionalFormatting sqref="A681">
    <cfRule type="duplicateValues" dxfId="109" priority="25"/>
  </conditionalFormatting>
  <conditionalFormatting sqref="I681">
    <cfRule type="duplicateValues" dxfId="108" priority="23"/>
  </conditionalFormatting>
  <conditionalFormatting sqref="A682">
    <cfRule type="duplicateValues" dxfId="107" priority="22"/>
  </conditionalFormatting>
  <conditionalFormatting sqref="I682">
    <cfRule type="duplicateValues" dxfId="106" priority="20"/>
  </conditionalFormatting>
  <conditionalFormatting sqref="A683:A690">
    <cfRule type="duplicateValues" dxfId="105" priority="19"/>
  </conditionalFormatting>
  <conditionalFormatting sqref="I683:I690">
    <cfRule type="duplicateValues" dxfId="104" priority="17"/>
  </conditionalFormatting>
  <conditionalFormatting sqref="D616:D622 D624:D683 D686:D690 D394:D613 D4:D391">
    <cfRule type="duplicateValues" dxfId="103" priority="16"/>
  </conditionalFormatting>
  <conditionalFormatting sqref="D392">
    <cfRule type="duplicateValues" dxfId="102" priority="15"/>
  </conditionalFormatting>
  <conditionalFormatting sqref="D393">
    <cfRule type="duplicateValues" dxfId="101" priority="14"/>
  </conditionalFormatting>
  <conditionalFormatting sqref="D614:D615">
    <cfRule type="duplicateValues" dxfId="100" priority="13"/>
  </conditionalFormatting>
  <conditionalFormatting sqref="D684">
    <cfRule type="duplicateValues" dxfId="99" priority="12"/>
  </conditionalFormatting>
  <conditionalFormatting sqref="D685">
    <cfRule type="duplicateValues" dxfId="98" priority="11"/>
  </conditionalFormatting>
  <conditionalFormatting sqref="D623">
    <cfRule type="duplicateValues" dxfId="97" priority="10"/>
  </conditionalFormatting>
  <conditionalFormatting sqref="E195">
    <cfRule type="duplicateValues" dxfId="96" priority="8"/>
  </conditionalFormatting>
  <conditionalFormatting sqref="E297">
    <cfRule type="duplicateValues" dxfId="95" priority="7"/>
  </conditionalFormatting>
  <conditionalFormatting sqref="E302">
    <cfRule type="duplicateValues" dxfId="94" priority="6"/>
  </conditionalFormatting>
  <conditionalFormatting sqref="E309">
    <cfRule type="duplicateValues" dxfId="93" priority="5"/>
  </conditionalFormatting>
  <conditionalFormatting sqref="E317">
    <cfRule type="duplicateValues" dxfId="92" priority="4"/>
  </conditionalFormatting>
  <conditionalFormatting sqref="A691:A746">
    <cfRule type="duplicateValues" dxfId="91" priority="3"/>
  </conditionalFormatting>
  <conditionalFormatting sqref="I691:I746">
    <cfRule type="duplicateValues" dxfId="90" priority="2"/>
  </conditionalFormatting>
  <conditionalFormatting sqref="D691:D746">
    <cfRule type="duplicateValues" dxfId="89" priority="1"/>
  </conditionalFormatting>
  <pageMargins left="0.47244094488188981" right="0.47244094488188981" top="0.74803149606299213" bottom="0.74803149606299213" header="0.31496062992125984" footer="0.31496062992125984"/>
  <pageSetup paperSize="9" scale="73"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430C-78BB-4A03-99E2-8788721486FD}">
  <dimension ref="A1:L787"/>
  <sheetViews>
    <sheetView showGridLines="0" tabSelected="1" zoomScale="90" zoomScaleNormal="90" workbookViewId="0">
      <selection activeCell="D535" sqref="D535"/>
    </sheetView>
  </sheetViews>
  <sheetFormatPr baseColWidth="10" defaultColWidth="11.42578125" defaultRowHeight="12" x14ac:dyDescent="0.25"/>
  <cols>
    <col min="1" max="1" width="11" style="9" customWidth="1"/>
    <col min="2" max="2" width="12.28515625" style="108" customWidth="1"/>
    <col min="3" max="3" width="14.140625" style="108" customWidth="1"/>
    <col min="4" max="4" width="29.28515625" style="108" customWidth="1"/>
    <col min="5" max="5" width="24.42578125" style="108" customWidth="1"/>
    <col min="6" max="6" width="16.85546875" style="13" customWidth="1"/>
    <col min="7" max="7" width="17.140625" style="108" customWidth="1"/>
    <col min="8" max="8" width="15.140625" style="11" customWidth="1"/>
    <col min="9" max="9" width="23.140625" style="63" customWidth="1"/>
    <col min="10" max="10" width="17.7109375" style="12" customWidth="1"/>
    <col min="11" max="11" width="1.42578125" style="108" customWidth="1"/>
    <col min="12" max="12" width="37.28515625" style="108" customWidth="1"/>
    <col min="13" max="16384" width="11.42578125" style="108"/>
  </cols>
  <sheetData>
    <row r="1" spans="1:12" x14ac:dyDescent="0.25">
      <c r="F1" s="22">
        <f>+SUBTOTAL(9,F4:F800)</f>
        <v>49357014218</v>
      </c>
      <c r="H1" s="103"/>
    </row>
    <row r="2" spans="1:12" s="1" customFormat="1" ht="27" customHeight="1" x14ac:dyDescent="0.25">
      <c r="A2" s="153" t="s">
        <v>194</v>
      </c>
      <c r="B2" s="153"/>
      <c r="C2" s="153"/>
      <c r="D2" s="153"/>
      <c r="E2" s="153"/>
      <c r="F2" s="153"/>
      <c r="G2" s="153"/>
      <c r="H2" s="153"/>
      <c r="I2" s="153"/>
      <c r="J2" s="153"/>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88">
        <v>1</v>
      </c>
      <c r="B4" s="95">
        <v>43843</v>
      </c>
      <c r="C4" s="91" t="s">
        <v>9</v>
      </c>
      <c r="D4" s="92" t="s">
        <v>195</v>
      </c>
      <c r="E4" s="111" t="s">
        <v>209</v>
      </c>
      <c r="F4" s="189">
        <v>70200000</v>
      </c>
      <c r="G4" s="95">
        <v>43995</v>
      </c>
      <c r="H4" s="113" t="s">
        <v>10</v>
      </c>
      <c r="I4" s="127" t="s">
        <v>231</v>
      </c>
      <c r="J4" s="5"/>
      <c r="L4" s="8"/>
    </row>
    <row r="5" spans="1:12" ht="16.5" customHeight="1" x14ac:dyDescent="0.25">
      <c r="A5" s="188">
        <v>2</v>
      </c>
      <c r="B5" s="95">
        <v>43845</v>
      </c>
      <c r="C5" s="91" t="s">
        <v>9</v>
      </c>
      <c r="D5" s="92" t="s">
        <v>196</v>
      </c>
      <c r="E5" s="111" t="s">
        <v>210</v>
      </c>
      <c r="F5" s="189">
        <v>95220000</v>
      </c>
      <c r="G5" s="95">
        <v>44196</v>
      </c>
      <c r="H5" s="113" t="s">
        <v>10</v>
      </c>
      <c r="I5" s="127" t="s">
        <v>232</v>
      </c>
      <c r="J5" s="5"/>
      <c r="L5" s="8"/>
    </row>
    <row r="6" spans="1:12" ht="16.5" customHeight="1" x14ac:dyDescent="0.25">
      <c r="A6" s="188">
        <v>3</v>
      </c>
      <c r="B6" s="95">
        <v>43847</v>
      </c>
      <c r="C6" s="91" t="s">
        <v>9</v>
      </c>
      <c r="D6" s="92" t="s">
        <v>197</v>
      </c>
      <c r="E6" s="111" t="s">
        <v>139</v>
      </c>
      <c r="F6" s="189">
        <v>64509333</v>
      </c>
      <c r="G6" s="95">
        <v>44196</v>
      </c>
      <c r="H6" s="113" t="s">
        <v>10</v>
      </c>
      <c r="I6" s="127" t="s">
        <v>233</v>
      </c>
      <c r="J6" s="5"/>
      <c r="L6" s="8"/>
    </row>
    <row r="7" spans="1:12" ht="16.5" customHeight="1" x14ac:dyDescent="0.25">
      <c r="A7" s="188">
        <v>4</v>
      </c>
      <c r="B7" s="95">
        <v>43847</v>
      </c>
      <c r="C7" s="91" t="s">
        <v>9</v>
      </c>
      <c r="D7" s="92" t="s">
        <v>189</v>
      </c>
      <c r="E7" s="111" t="s">
        <v>211</v>
      </c>
      <c r="F7" s="189">
        <v>30000000</v>
      </c>
      <c r="G7" s="95">
        <v>44026</v>
      </c>
      <c r="H7" s="113" t="s">
        <v>10</v>
      </c>
      <c r="I7" s="127" t="s">
        <v>234</v>
      </c>
      <c r="J7" s="5"/>
      <c r="L7" s="8"/>
    </row>
    <row r="8" spans="1:12" ht="16.5" customHeight="1" x14ac:dyDescent="0.25">
      <c r="A8" s="188">
        <v>5</v>
      </c>
      <c r="B8" s="95">
        <v>43845</v>
      </c>
      <c r="C8" s="91" t="s">
        <v>9</v>
      </c>
      <c r="D8" s="92" t="s">
        <v>198</v>
      </c>
      <c r="E8" s="111" t="s">
        <v>212</v>
      </c>
      <c r="F8" s="189">
        <v>82800000</v>
      </c>
      <c r="G8" s="95">
        <v>44196</v>
      </c>
      <c r="H8" s="113" t="s">
        <v>10</v>
      </c>
      <c r="I8" s="127" t="s">
        <v>235</v>
      </c>
      <c r="J8" s="5"/>
      <c r="L8" s="8"/>
    </row>
    <row r="9" spans="1:12" ht="16.5" customHeight="1" x14ac:dyDescent="0.25">
      <c r="A9" s="188">
        <v>6</v>
      </c>
      <c r="B9" s="95">
        <v>43858</v>
      </c>
      <c r="C9" s="91" t="s">
        <v>9</v>
      </c>
      <c r="D9" s="92" t="s">
        <v>199</v>
      </c>
      <c r="E9" s="111" t="s">
        <v>213</v>
      </c>
      <c r="F9" s="189">
        <v>26152000</v>
      </c>
      <c r="G9" s="95">
        <v>44103</v>
      </c>
      <c r="H9" s="113" t="s">
        <v>10</v>
      </c>
      <c r="I9" s="127" t="s">
        <v>236</v>
      </c>
      <c r="J9" s="5"/>
      <c r="L9" s="8"/>
    </row>
    <row r="10" spans="1:12" ht="16.5" customHeight="1" x14ac:dyDescent="0.25">
      <c r="A10" s="188">
        <v>7</v>
      </c>
      <c r="B10" s="95">
        <v>43846</v>
      </c>
      <c r="C10" s="91" t="s">
        <v>9</v>
      </c>
      <c r="D10" s="92" t="s">
        <v>200</v>
      </c>
      <c r="E10" s="111" t="s">
        <v>214</v>
      </c>
      <c r="F10" s="189">
        <v>69052267</v>
      </c>
      <c r="G10" s="95">
        <v>44196</v>
      </c>
      <c r="H10" s="113" t="s">
        <v>10</v>
      </c>
      <c r="I10" s="127" t="s">
        <v>237</v>
      </c>
      <c r="J10" s="5"/>
      <c r="L10" s="8"/>
    </row>
    <row r="11" spans="1:12" ht="16.5" customHeight="1" x14ac:dyDescent="0.25">
      <c r="A11" s="188">
        <v>8</v>
      </c>
      <c r="B11" s="95">
        <v>43850</v>
      </c>
      <c r="C11" s="91" t="s">
        <v>9</v>
      </c>
      <c r="D11" s="92" t="s">
        <v>201</v>
      </c>
      <c r="E11" s="111" t="s">
        <v>215</v>
      </c>
      <c r="F11" s="189">
        <v>119350000</v>
      </c>
      <c r="G11" s="95">
        <v>44196</v>
      </c>
      <c r="H11" s="113" t="s">
        <v>10</v>
      </c>
      <c r="I11" s="127" t="s">
        <v>238</v>
      </c>
      <c r="J11" s="5"/>
      <c r="L11" s="8"/>
    </row>
    <row r="12" spans="1:12" ht="16.5" customHeight="1" x14ac:dyDescent="0.25">
      <c r="A12" s="188">
        <v>9</v>
      </c>
      <c r="B12" s="95">
        <v>43878</v>
      </c>
      <c r="C12" s="91" t="s">
        <v>9</v>
      </c>
      <c r="D12" s="92" t="s">
        <v>324</v>
      </c>
      <c r="E12" s="111" t="s">
        <v>210</v>
      </c>
      <c r="F12" s="189">
        <v>86940000</v>
      </c>
      <c r="G12" s="95">
        <v>44196</v>
      </c>
      <c r="H12" s="113" t="s">
        <v>10</v>
      </c>
      <c r="I12" s="127" t="s">
        <v>675</v>
      </c>
      <c r="J12" s="5"/>
      <c r="L12" s="8"/>
    </row>
    <row r="13" spans="1:12" ht="16.5" customHeight="1" x14ac:dyDescent="0.25">
      <c r="A13" s="188">
        <v>10</v>
      </c>
      <c r="B13" s="95">
        <v>43852</v>
      </c>
      <c r="C13" s="91" t="s">
        <v>9</v>
      </c>
      <c r="D13" s="92" t="s">
        <v>26</v>
      </c>
      <c r="E13" s="111" t="s">
        <v>192</v>
      </c>
      <c r="F13" s="189">
        <v>40050000</v>
      </c>
      <c r="G13" s="95">
        <v>44131</v>
      </c>
      <c r="H13" s="113" t="s">
        <v>10</v>
      </c>
      <c r="I13" s="127" t="s">
        <v>239</v>
      </c>
      <c r="J13" s="5"/>
      <c r="L13" s="8"/>
    </row>
    <row r="14" spans="1:12" ht="16.5" customHeight="1" x14ac:dyDescent="0.25">
      <c r="A14" s="188">
        <v>11</v>
      </c>
      <c r="B14" s="95">
        <v>43860</v>
      </c>
      <c r="C14" s="91" t="s">
        <v>9</v>
      </c>
      <c r="D14" s="92" t="s">
        <v>202</v>
      </c>
      <c r="E14" s="111" t="s">
        <v>216</v>
      </c>
      <c r="F14" s="189">
        <v>78800000</v>
      </c>
      <c r="G14" s="95">
        <v>44106</v>
      </c>
      <c r="H14" s="113" t="s">
        <v>10</v>
      </c>
      <c r="I14" s="127" t="s">
        <v>240</v>
      </c>
      <c r="J14" s="5"/>
      <c r="L14" s="8"/>
    </row>
    <row r="15" spans="1:12" ht="16.5" customHeight="1" x14ac:dyDescent="0.25">
      <c r="A15" s="188">
        <v>12</v>
      </c>
      <c r="B15" s="95">
        <v>43859</v>
      </c>
      <c r="C15" s="91" t="s">
        <v>9</v>
      </c>
      <c r="D15" s="92" t="s">
        <v>203</v>
      </c>
      <c r="E15" s="111" t="s">
        <v>217</v>
      </c>
      <c r="F15" s="189">
        <v>66200000</v>
      </c>
      <c r="G15" s="95">
        <v>44195</v>
      </c>
      <c r="H15" s="113" t="s">
        <v>10</v>
      </c>
      <c r="I15" s="127" t="s">
        <v>241</v>
      </c>
      <c r="J15" s="5"/>
      <c r="L15" s="8"/>
    </row>
    <row r="16" spans="1:12" ht="16.5" customHeight="1" x14ac:dyDescent="0.25">
      <c r="A16" s="188">
        <v>13</v>
      </c>
      <c r="B16" s="95">
        <v>43854</v>
      </c>
      <c r="C16" s="91" t="s">
        <v>9</v>
      </c>
      <c r="D16" s="92" t="s">
        <v>43</v>
      </c>
      <c r="E16" s="111" t="s">
        <v>218</v>
      </c>
      <c r="F16" s="189">
        <v>37350000</v>
      </c>
      <c r="G16" s="95">
        <v>43990</v>
      </c>
      <c r="H16" s="113" t="s">
        <v>10</v>
      </c>
      <c r="I16" s="127" t="s">
        <v>242</v>
      </c>
      <c r="J16" s="5"/>
      <c r="L16" s="8"/>
    </row>
    <row r="17" spans="1:12" ht="16.5" customHeight="1" x14ac:dyDescent="0.25">
      <c r="A17" s="188">
        <v>14</v>
      </c>
      <c r="B17" s="95">
        <v>43858</v>
      </c>
      <c r="C17" s="91" t="s">
        <v>9</v>
      </c>
      <c r="D17" s="92" t="s">
        <v>20</v>
      </c>
      <c r="E17" s="111" t="s">
        <v>44</v>
      </c>
      <c r="F17" s="189">
        <v>91080000</v>
      </c>
      <c r="G17" s="95">
        <v>44194</v>
      </c>
      <c r="H17" s="113" t="s">
        <v>10</v>
      </c>
      <c r="I17" s="127" t="s">
        <v>243</v>
      </c>
      <c r="J17" s="5"/>
      <c r="L17" s="8"/>
    </row>
    <row r="18" spans="1:12" ht="16.5" customHeight="1" x14ac:dyDescent="0.25">
      <c r="A18" s="188">
        <v>15</v>
      </c>
      <c r="B18" s="95">
        <v>43859</v>
      </c>
      <c r="C18" s="91" t="s">
        <v>9</v>
      </c>
      <c r="D18" s="92" t="s">
        <v>204</v>
      </c>
      <c r="E18" s="111" t="s">
        <v>219</v>
      </c>
      <c r="F18" s="189">
        <v>79440000</v>
      </c>
      <c r="G18" s="95">
        <v>44195</v>
      </c>
      <c r="H18" s="113" t="s">
        <v>10</v>
      </c>
      <c r="I18" s="127" t="s">
        <v>244</v>
      </c>
      <c r="J18" s="5"/>
      <c r="L18" s="8"/>
    </row>
    <row r="19" spans="1:12" ht="16.5" customHeight="1" x14ac:dyDescent="0.25">
      <c r="A19" s="188">
        <v>16</v>
      </c>
      <c r="B19" s="95">
        <v>43859</v>
      </c>
      <c r="C19" s="91" t="s">
        <v>9</v>
      </c>
      <c r="D19" s="92" t="s">
        <v>14</v>
      </c>
      <c r="E19" s="111" t="s">
        <v>220</v>
      </c>
      <c r="F19" s="189">
        <v>21750000</v>
      </c>
      <c r="G19" s="95">
        <v>43946</v>
      </c>
      <c r="H19" s="113" t="s">
        <v>10</v>
      </c>
      <c r="I19" s="127" t="s">
        <v>245</v>
      </c>
      <c r="J19" s="5"/>
      <c r="L19" s="8"/>
    </row>
    <row r="20" spans="1:12" ht="16.5" customHeight="1" x14ac:dyDescent="0.25">
      <c r="A20" s="188">
        <v>17</v>
      </c>
      <c r="B20" s="95">
        <v>43860</v>
      </c>
      <c r="C20" s="91" t="s">
        <v>9</v>
      </c>
      <c r="D20" s="92" t="s">
        <v>40</v>
      </c>
      <c r="E20" s="111" t="s">
        <v>221</v>
      </c>
      <c r="F20" s="189">
        <v>21900000</v>
      </c>
      <c r="G20" s="95">
        <v>43946</v>
      </c>
      <c r="H20" s="113" t="s">
        <v>10</v>
      </c>
      <c r="I20" s="127" t="s">
        <v>246</v>
      </c>
      <c r="J20" s="5"/>
      <c r="L20" s="8"/>
    </row>
    <row r="21" spans="1:12" ht="16.5" customHeight="1" x14ac:dyDescent="0.25">
      <c r="A21" s="188">
        <v>18</v>
      </c>
      <c r="B21" s="95">
        <v>43857</v>
      </c>
      <c r="C21" s="91" t="s">
        <v>9</v>
      </c>
      <c r="D21" s="92" t="s">
        <v>205</v>
      </c>
      <c r="E21" s="111" t="s">
        <v>181</v>
      </c>
      <c r="F21" s="189">
        <v>49500000</v>
      </c>
      <c r="G21" s="95">
        <v>44195</v>
      </c>
      <c r="H21" s="113" t="s">
        <v>10</v>
      </c>
      <c r="I21" s="127" t="s">
        <v>247</v>
      </c>
      <c r="J21" s="5"/>
      <c r="L21" s="8"/>
    </row>
    <row r="22" spans="1:12" ht="16.5" customHeight="1" x14ac:dyDescent="0.25">
      <c r="A22" s="188">
        <v>19</v>
      </c>
      <c r="B22" s="95">
        <v>43862</v>
      </c>
      <c r="C22" s="91" t="s">
        <v>9</v>
      </c>
      <c r="D22" s="92" t="s">
        <v>325</v>
      </c>
      <c r="E22" s="111" t="s">
        <v>510</v>
      </c>
      <c r="F22" s="189">
        <v>10800000</v>
      </c>
      <c r="G22" s="95">
        <v>43954</v>
      </c>
      <c r="H22" s="113" t="s">
        <v>10</v>
      </c>
      <c r="I22" s="127" t="s">
        <v>676</v>
      </c>
      <c r="J22" s="5"/>
      <c r="L22" s="8"/>
    </row>
    <row r="23" spans="1:12" ht="16.5" customHeight="1" x14ac:dyDescent="0.25">
      <c r="A23" s="188">
        <v>20</v>
      </c>
      <c r="B23" s="95">
        <v>43858</v>
      </c>
      <c r="C23" s="91" t="s">
        <v>9</v>
      </c>
      <c r="D23" s="92" t="s">
        <v>15</v>
      </c>
      <c r="E23" s="111" t="s">
        <v>222</v>
      </c>
      <c r="F23" s="189">
        <v>25200000</v>
      </c>
      <c r="G23" s="95">
        <v>43994</v>
      </c>
      <c r="H23" s="113" t="s">
        <v>10</v>
      </c>
      <c r="I23" s="127" t="s">
        <v>248</v>
      </c>
      <c r="J23" s="5"/>
      <c r="L23" s="8"/>
    </row>
    <row r="24" spans="1:12" ht="16.5" customHeight="1" x14ac:dyDescent="0.25">
      <c r="A24" s="188">
        <v>21</v>
      </c>
      <c r="B24" s="95">
        <v>43862</v>
      </c>
      <c r="C24" s="91" t="s">
        <v>9</v>
      </c>
      <c r="D24" s="92" t="s">
        <v>326</v>
      </c>
      <c r="E24" s="111" t="s">
        <v>511</v>
      </c>
      <c r="F24" s="189">
        <v>83826000</v>
      </c>
      <c r="G24" s="95">
        <v>44137</v>
      </c>
      <c r="H24" s="113" t="s">
        <v>10</v>
      </c>
      <c r="I24" s="127" t="s">
        <v>677</v>
      </c>
      <c r="J24" s="5"/>
      <c r="L24" s="8"/>
    </row>
    <row r="25" spans="1:12" ht="16.5" customHeight="1" x14ac:dyDescent="0.25">
      <c r="A25" s="188">
        <v>22</v>
      </c>
      <c r="B25" s="95">
        <v>43858</v>
      </c>
      <c r="C25" s="91" t="s">
        <v>9</v>
      </c>
      <c r="D25" s="92" t="s">
        <v>37</v>
      </c>
      <c r="E25" s="111" t="s">
        <v>223</v>
      </c>
      <c r="F25" s="189">
        <v>49800000</v>
      </c>
      <c r="G25" s="95">
        <v>44040</v>
      </c>
      <c r="H25" s="113" t="s">
        <v>10</v>
      </c>
      <c r="I25" s="127" t="s">
        <v>249</v>
      </c>
      <c r="J25" s="5"/>
      <c r="L25" s="8"/>
    </row>
    <row r="26" spans="1:12" ht="16.5" customHeight="1" x14ac:dyDescent="0.25">
      <c r="A26" s="188">
        <v>23</v>
      </c>
      <c r="B26" s="95">
        <v>43864</v>
      </c>
      <c r="C26" s="91" t="s">
        <v>9</v>
      </c>
      <c r="D26" s="92" t="s">
        <v>327</v>
      </c>
      <c r="E26" s="111" t="s">
        <v>512</v>
      </c>
      <c r="F26" s="189">
        <v>35600000</v>
      </c>
      <c r="G26" s="95">
        <v>44106</v>
      </c>
      <c r="H26" s="113" t="s">
        <v>10</v>
      </c>
      <c r="I26" s="127" t="s">
        <v>678</v>
      </c>
      <c r="J26" s="5"/>
      <c r="L26" s="8"/>
    </row>
    <row r="27" spans="1:12" ht="16.5" customHeight="1" x14ac:dyDescent="0.25">
      <c r="A27" s="188">
        <v>24</v>
      </c>
      <c r="B27" s="95">
        <v>43864</v>
      </c>
      <c r="C27" s="91" t="s">
        <v>9</v>
      </c>
      <c r="D27" s="92" t="s">
        <v>328</v>
      </c>
      <c r="E27" s="111" t="s">
        <v>1138</v>
      </c>
      <c r="F27" s="189">
        <v>45536000</v>
      </c>
      <c r="G27" s="95">
        <v>44106</v>
      </c>
      <c r="H27" s="113" t="s">
        <v>10</v>
      </c>
      <c r="I27" s="127" t="s">
        <v>679</v>
      </c>
      <c r="J27" s="5"/>
      <c r="L27" s="8"/>
    </row>
    <row r="28" spans="1:12" ht="16.5" customHeight="1" x14ac:dyDescent="0.25">
      <c r="A28" s="188">
        <v>25</v>
      </c>
      <c r="B28" s="95">
        <v>43859</v>
      </c>
      <c r="C28" s="91" t="s">
        <v>9</v>
      </c>
      <c r="D28" s="92" t="s">
        <v>31</v>
      </c>
      <c r="E28" s="111" t="s">
        <v>224</v>
      </c>
      <c r="F28" s="189">
        <v>24975000</v>
      </c>
      <c r="G28" s="95">
        <v>43995</v>
      </c>
      <c r="H28" s="113" t="s">
        <v>10</v>
      </c>
      <c r="I28" s="127" t="s">
        <v>250</v>
      </c>
      <c r="J28" s="5"/>
      <c r="L28" s="8"/>
    </row>
    <row r="29" spans="1:12" ht="16.5" customHeight="1" x14ac:dyDescent="0.25">
      <c r="A29" s="188">
        <v>26</v>
      </c>
      <c r="B29" s="95">
        <v>43859</v>
      </c>
      <c r="C29" s="91" t="s">
        <v>9</v>
      </c>
      <c r="D29" s="92" t="s">
        <v>25</v>
      </c>
      <c r="E29" s="111" t="s">
        <v>225</v>
      </c>
      <c r="F29" s="189">
        <v>75000000</v>
      </c>
      <c r="G29" s="95">
        <v>44042</v>
      </c>
      <c r="H29" s="113" t="s">
        <v>10</v>
      </c>
      <c r="I29" s="127" t="s">
        <v>251</v>
      </c>
      <c r="J29" s="5"/>
      <c r="L29" s="8"/>
    </row>
    <row r="30" spans="1:12" ht="16.5" customHeight="1" x14ac:dyDescent="0.25">
      <c r="A30" s="188">
        <v>27</v>
      </c>
      <c r="B30" s="95">
        <v>43860</v>
      </c>
      <c r="C30" s="91" t="s">
        <v>9</v>
      </c>
      <c r="D30" s="92" t="s">
        <v>206</v>
      </c>
      <c r="E30" s="111" t="s">
        <v>226</v>
      </c>
      <c r="F30" s="189">
        <v>60000000</v>
      </c>
      <c r="G30" s="95">
        <v>44106</v>
      </c>
      <c r="H30" s="113" t="s">
        <v>10</v>
      </c>
      <c r="I30" s="127" t="s">
        <v>252</v>
      </c>
      <c r="J30" s="5"/>
      <c r="L30" s="8"/>
    </row>
    <row r="31" spans="1:12" ht="16.5" customHeight="1" x14ac:dyDescent="0.25">
      <c r="A31" s="188">
        <v>28</v>
      </c>
      <c r="B31" s="95">
        <v>43859</v>
      </c>
      <c r="C31" s="91" t="s">
        <v>9</v>
      </c>
      <c r="D31" s="92" t="s">
        <v>42</v>
      </c>
      <c r="E31" s="111" t="s">
        <v>227</v>
      </c>
      <c r="F31" s="189">
        <v>35550000</v>
      </c>
      <c r="G31" s="95">
        <v>43995</v>
      </c>
      <c r="H31" s="113" t="s">
        <v>10</v>
      </c>
      <c r="I31" s="127" t="s">
        <v>253</v>
      </c>
      <c r="J31" s="5"/>
      <c r="L31" s="8"/>
    </row>
    <row r="32" spans="1:12" ht="16.5" customHeight="1" x14ac:dyDescent="0.25">
      <c r="A32" s="188">
        <v>29</v>
      </c>
      <c r="B32" s="95">
        <v>43859</v>
      </c>
      <c r="C32" s="91" t="s">
        <v>9</v>
      </c>
      <c r="D32" s="92" t="s">
        <v>23</v>
      </c>
      <c r="E32" s="111" t="s">
        <v>228</v>
      </c>
      <c r="F32" s="189">
        <v>33300000</v>
      </c>
      <c r="G32" s="95">
        <v>44041</v>
      </c>
      <c r="H32" s="113" t="s">
        <v>10</v>
      </c>
      <c r="I32" s="127" t="s">
        <v>254</v>
      </c>
      <c r="J32" s="5"/>
      <c r="L32" s="8"/>
    </row>
    <row r="33" spans="1:12" ht="16.5" customHeight="1" x14ac:dyDescent="0.25">
      <c r="A33" s="188">
        <v>30</v>
      </c>
      <c r="B33" s="95">
        <v>43861</v>
      </c>
      <c r="C33" s="91" t="s">
        <v>9</v>
      </c>
      <c r="D33" s="92" t="s">
        <v>329</v>
      </c>
      <c r="E33" s="111" t="s">
        <v>514</v>
      </c>
      <c r="F33" s="189">
        <v>19865000</v>
      </c>
      <c r="G33" s="95">
        <v>43955</v>
      </c>
      <c r="H33" s="113" t="s">
        <v>10</v>
      </c>
      <c r="I33" s="127" t="s">
        <v>680</v>
      </c>
      <c r="J33" s="5"/>
      <c r="L33" s="8"/>
    </row>
    <row r="34" spans="1:12" ht="16.5" customHeight="1" x14ac:dyDescent="0.25">
      <c r="A34" s="188">
        <v>31</v>
      </c>
      <c r="B34" s="95">
        <v>43864</v>
      </c>
      <c r="C34" s="91" t="s">
        <v>9</v>
      </c>
      <c r="D34" s="92" t="s">
        <v>330</v>
      </c>
      <c r="E34" s="111" t="s">
        <v>1441</v>
      </c>
      <c r="F34" s="189">
        <v>23400000</v>
      </c>
      <c r="G34" s="95">
        <v>44138</v>
      </c>
      <c r="H34" s="113" t="s">
        <v>10</v>
      </c>
      <c r="I34" s="127" t="s">
        <v>681</v>
      </c>
      <c r="J34" s="5"/>
      <c r="L34" s="8"/>
    </row>
    <row r="35" spans="1:12" ht="16.5" customHeight="1" x14ac:dyDescent="0.25">
      <c r="A35" s="188">
        <v>32</v>
      </c>
      <c r="B35" s="95">
        <v>43864</v>
      </c>
      <c r="C35" s="91" t="s">
        <v>9</v>
      </c>
      <c r="D35" s="92" t="s">
        <v>331</v>
      </c>
      <c r="E35" s="111" t="s">
        <v>1441</v>
      </c>
      <c r="F35" s="189">
        <v>23400000</v>
      </c>
      <c r="G35" s="95">
        <v>44138</v>
      </c>
      <c r="H35" s="113" t="s">
        <v>10</v>
      </c>
      <c r="I35" s="127" t="s">
        <v>682</v>
      </c>
      <c r="J35" s="5"/>
      <c r="L35" s="8"/>
    </row>
    <row r="36" spans="1:12" ht="16.5" customHeight="1" x14ac:dyDescent="0.25">
      <c r="A36" s="188">
        <v>33</v>
      </c>
      <c r="B36" s="95">
        <v>43859</v>
      </c>
      <c r="C36" s="91" t="s">
        <v>9</v>
      </c>
      <c r="D36" s="92" t="s">
        <v>207</v>
      </c>
      <c r="E36" s="111" t="s">
        <v>229</v>
      </c>
      <c r="F36" s="189">
        <v>79200000</v>
      </c>
      <c r="G36" s="95">
        <v>44194</v>
      </c>
      <c r="H36" s="113" t="s">
        <v>10</v>
      </c>
      <c r="I36" s="127" t="s">
        <v>255</v>
      </c>
      <c r="J36" s="5"/>
      <c r="L36" s="8"/>
    </row>
    <row r="37" spans="1:12" ht="16.5" customHeight="1" x14ac:dyDescent="0.25">
      <c r="A37" s="188">
        <v>34</v>
      </c>
      <c r="B37" s="95">
        <v>43859</v>
      </c>
      <c r="C37" s="91" t="s">
        <v>9</v>
      </c>
      <c r="D37" s="92" t="s">
        <v>208</v>
      </c>
      <c r="E37" s="111" t="s">
        <v>230</v>
      </c>
      <c r="F37" s="189">
        <v>35600000</v>
      </c>
      <c r="G37" s="95">
        <v>44104</v>
      </c>
      <c r="H37" s="113" t="s">
        <v>10</v>
      </c>
      <c r="I37" s="127" t="s">
        <v>256</v>
      </c>
      <c r="J37" s="5"/>
      <c r="L37" s="8"/>
    </row>
    <row r="38" spans="1:12" ht="16.5" customHeight="1" x14ac:dyDescent="0.25">
      <c r="A38" s="188">
        <v>35</v>
      </c>
      <c r="B38" s="95">
        <v>43861</v>
      </c>
      <c r="C38" s="91" t="s">
        <v>9</v>
      </c>
      <c r="D38" s="92" t="s">
        <v>332</v>
      </c>
      <c r="E38" s="111" t="s">
        <v>516</v>
      </c>
      <c r="F38" s="189">
        <v>52000000</v>
      </c>
      <c r="G38" s="95">
        <v>44103</v>
      </c>
      <c r="H38" s="113" t="s">
        <v>10</v>
      </c>
      <c r="I38" s="127" t="s">
        <v>683</v>
      </c>
      <c r="J38" s="5"/>
      <c r="L38" s="8"/>
    </row>
    <row r="39" spans="1:12" ht="16.5" customHeight="1" x14ac:dyDescent="0.25">
      <c r="A39" s="188">
        <v>36</v>
      </c>
      <c r="B39" s="95">
        <v>43861</v>
      </c>
      <c r="C39" s="91" t="s">
        <v>9</v>
      </c>
      <c r="D39" s="92" t="s">
        <v>333</v>
      </c>
      <c r="E39" s="111" t="s">
        <v>517</v>
      </c>
      <c r="F39" s="189">
        <v>27000000</v>
      </c>
      <c r="G39" s="95">
        <v>44045</v>
      </c>
      <c r="H39" s="113" t="s">
        <v>10</v>
      </c>
      <c r="I39" s="127" t="s">
        <v>684</v>
      </c>
      <c r="J39" s="5"/>
      <c r="L39" s="8"/>
    </row>
    <row r="40" spans="1:12" ht="16.5" customHeight="1" x14ac:dyDescent="0.25">
      <c r="A40" s="188">
        <v>37</v>
      </c>
      <c r="B40" s="95">
        <v>43865</v>
      </c>
      <c r="C40" s="91" t="s">
        <v>9</v>
      </c>
      <c r="D40" s="92" t="s">
        <v>334</v>
      </c>
      <c r="E40" s="111" t="s">
        <v>518</v>
      </c>
      <c r="F40" s="189">
        <v>33750000</v>
      </c>
      <c r="G40" s="95">
        <v>44003</v>
      </c>
      <c r="H40" s="113" t="s">
        <v>10</v>
      </c>
      <c r="I40" s="127" t="s">
        <v>685</v>
      </c>
      <c r="J40" s="5"/>
      <c r="L40" s="8"/>
    </row>
    <row r="41" spans="1:12" ht="16.5" customHeight="1" x14ac:dyDescent="0.25">
      <c r="A41" s="188">
        <v>38</v>
      </c>
      <c r="B41" s="95">
        <v>43861</v>
      </c>
      <c r="C41" s="91" t="s">
        <v>9</v>
      </c>
      <c r="D41" s="92" t="s">
        <v>335</v>
      </c>
      <c r="E41" s="111" t="s">
        <v>519</v>
      </c>
      <c r="F41" s="189">
        <v>70200000</v>
      </c>
      <c r="G41" s="95">
        <v>44137</v>
      </c>
      <c r="H41" s="113" t="s">
        <v>10</v>
      </c>
      <c r="I41" s="127" t="s">
        <v>686</v>
      </c>
      <c r="J41" s="5"/>
      <c r="L41" s="8"/>
    </row>
    <row r="42" spans="1:12" ht="16.5" customHeight="1" x14ac:dyDescent="0.25">
      <c r="A42" s="188">
        <v>39</v>
      </c>
      <c r="B42" s="95">
        <v>43865</v>
      </c>
      <c r="C42" s="91" t="s">
        <v>9</v>
      </c>
      <c r="D42" s="92" t="s">
        <v>336</v>
      </c>
      <c r="E42" s="111" t="s">
        <v>520</v>
      </c>
      <c r="F42" s="189">
        <v>20250000</v>
      </c>
      <c r="G42" s="95">
        <v>44000</v>
      </c>
      <c r="H42" s="113" t="s">
        <v>10</v>
      </c>
      <c r="I42" s="127" t="s">
        <v>687</v>
      </c>
      <c r="J42" s="5"/>
      <c r="L42" s="8"/>
    </row>
    <row r="43" spans="1:12" ht="16.5" customHeight="1" x14ac:dyDescent="0.25">
      <c r="A43" s="188">
        <v>40</v>
      </c>
      <c r="B43" s="95">
        <v>43862</v>
      </c>
      <c r="C43" s="91" t="s">
        <v>9</v>
      </c>
      <c r="D43" s="92" t="s">
        <v>337</v>
      </c>
      <c r="E43" s="111" t="s">
        <v>521</v>
      </c>
      <c r="F43" s="189">
        <v>28800000</v>
      </c>
      <c r="G43" s="95">
        <v>43999</v>
      </c>
      <c r="H43" s="113" t="s">
        <v>10</v>
      </c>
      <c r="I43" s="127" t="s">
        <v>688</v>
      </c>
      <c r="J43" s="5"/>
      <c r="L43" s="8"/>
    </row>
    <row r="44" spans="1:12" ht="16.5" customHeight="1" x14ac:dyDescent="0.25">
      <c r="A44" s="188">
        <v>41</v>
      </c>
      <c r="B44" s="95">
        <v>43880</v>
      </c>
      <c r="C44" s="91" t="s">
        <v>9</v>
      </c>
      <c r="D44" s="92" t="s">
        <v>1400</v>
      </c>
      <c r="E44" s="111" t="s">
        <v>210</v>
      </c>
      <c r="F44" s="189">
        <v>62020000</v>
      </c>
      <c r="G44" s="95">
        <v>44191</v>
      </c>
      <c r="H44" s="113" t="s">
        <v>10</v>
      </c>
      <c r="I44" s="127" t="s">
        <v>689</v>
      </c>
      <c r="J44" s="5"/>
      <c r="L44" s="8"/>
    </row>
    <row r="45" spans="1:12" ht="16.5" customHeight="1" x14ac:dyDescent="0.25">
      <c r="A45" s="188">
        <v>42</v>
      </c>
      <c r="B45" s="95">
        <v>43864</v>
      </c>
      <c r="C45" s="91" t="s">
        <v>9</v>
      </c>
      <c r="D45" s="92" t="s">
        <v>339</v>
      </c>
      <c r="E45" s="111" t="s">
        <v>522</v>
      </c>
      <c r="F45" s="189">
        <v>57968000</v>
      </c>
      <c r="G45" s="95">
        <v>44107</v>
      </c>
      <c r="H45" s="113" t="s">
        <v>10</v>
      </c>
      <c r="I45" s="127" t="s">
        <v>690</v>
      </c>
      <c r="J45" s="5"/>
      <c r="L45" s="8"/>
    </row>
    <row r="46" spans="1:12" ht="16.5" customHeight="1" x14ac:dyDescent="0.25">
      <c r="A46" s="188">
        <v>43</v>
      </c>
      <c r="B46" s="95">
        <v>43864</v>
      </c>
      <c r="C46" s="91" t="s">
        <v>9</v>
      </c>
      <c r="D46" s="92" t="s">
        <v>340</v>
      </c>
      <c r="E46" s="111" t="s">
        <v>523</v>
      </c>
      <c r="F46" s="189">
        <v>35600000</v>
      </c>
      <c r="G46" s="95">
        <v>44107</v>
      </c>
      <c r="H46" s="113" t="s">
        <v>10</v>
      </c>
      <c r="I46" s="127" t="s">
        <v>691</v>
      </c>
      <c r="J46" s="5"/>
      <c r="L46" s="8"/>
    </row>
    <row r="47" spans="1:12" ht="16.5" customHeight="1" x14ac:dyDescent="0.25">
      <c r="A47" s="188">
        <v>44</v>
      </c>
      <c r="B47" s="95">
        <v>43864</v>
      </c>
      <c r="C47" s="91" t="s">
        <v>9</v>
      </c>
      <c r="D47" s="92" t="s">
        <v>341</v>
      </c>
      <c r="E47" s="111" t="s">
        <v>524</v>
      </c>
      <c r="F47" s="189">
        <v>52000000</v>
      </c>
      <c r="G47" s="95">
        <v>44107</v>
      </c>
      <c r="H47" s="113" t="s">
        <v>10</v>
      </c>
      <c r="I47" s="127" t="s">
        <v>692</v>
      </c>
      <c r="J47" s="5"/>
      <c r="L47" s="8"/>
    </row>
    <row r="48" spans="1:12" ht="16.5" customHeight="1" x14ac:dyDescent="0.25">
      <c r="A48" s="188">
        <v>45</v>
      </c>
      <c r="B48" s="95">
        <v>43864</v>
      </c>
      <c r="C48" s="91" t="s">
        <v>9</v>
      </c>
      <c r="D48" s="92" t="s">
        <v>342</v>
      </c>
      <c r="E48" s="111" t="s">
        <v>525</v>
      </c>
      <c r="F48" s="189">
        <v>18600000</v>
      </c>
      <c r="G48" s="95">
        <v>43954</v>
      </c>
      <c r="H48" s="113" t="s">
        <v>10</v>
      </c>
      <c r="I48" s="127" t="s">
        <v>693</v>
      </c>
      <c r="J48" s="5"/>
      <c r="L48" s="8"/>
    </row>
    <row r="49" spans="1:12" ht="16.5" customHeight="1" x14ac:dyDescent="0.25">
      <c r="A49" s="188">
        <v>46</v>
      </c>
      <c r="B49" s="95">
        <v>43865</v>
      </c>
      <c r="C49" s="91" t="s">
        <v>9</v>
      </c>
      <c r="D49" s="92" t="s">
        <v>343</v>
      </c>
      <c r="E49" s="111" t="s">
        <v>526</v>
      </c>
      <c r="F49" s="189">
        <v>28650000</v>
      </c>
      <c r="G49" s="95">
        <v>43955</v>
      </c>
      <c r="H49" s="113" t="s">
        <v>10</v>
      </c>
      <c r="I49" s="127" t="s">
        <v>694</v>
      </c>
      <c r="J49" s="5"/>
      <c r="L49" s="8"/>
    </row>
    <row r="50" spans="1:12" ht="16.5" customHeight="1" x14ac:dyDescent="0.25">
      <c r="A50" s="188">
        <v>47</v>
      </c>
      <c r="B50" s="95">
        <v>43865</v>
      </c>
      <c r="C50" s="91" t="s">
        <v>9</v>
      </c>
      <c r="D50" s="92" t="s">
        <v>344</v>
      </c>
      <c r="E50" s="111" t="s">
        <v>527</v>
      </c>
      <c r="F50" s="189">
        <v>18600000</v>
      </c>
      <c r="G50" s="95">
        <v>43955</v>
      </c>
      <c r="H50" s="113" t="s">
        <v>10</v>
      </c>
      <c r="I50" s="127" t="s">
        <v>695</v>
      </c>
      <c r="J50" s="5"/>
      <c r="L50" s="8"/>
    </row>
    <row r="51" spans="1:12" ht="16.5" customHeight="1" x14ac:dyDescent="0.25">
      <c r="A51" s="188">
        <v>48</v>
      </c>
      <c r="B51" s="95">
        <v>43864</v>
      </c>
      <c r="C51" s="91" t="s">
        <v>9</v>
      </c>
      <c r="D51" s="92" t="s">
        <v>345</v>
      </c>
      <c r="E51" s="111" t="s">
        <v>528</v>
      </c>
      <c r="F51" s="189">
        <v>43476000</v>
      </c>
      <c r="G51" s="95">
        <v>44047</v>
      </c>
      <c r="H51" s="113" t="s">
        <v>10</v>
      </c>
      <c r="I51" s="127" t="s">
        <v>696</v>
      </c>
      <c r="J51" s="5"/>
      <c r="L51" s="8"/>
    </row>
    <row r="52" spans="1:12" ht="16.5" customHeight="1" x14ac:dyDescent="0.25">
      <c r="A52" s="188">
        <v>49</v>
      </c>
      <c r="B52" s="95">
        <v>43864</v>
      </c>
      <c r="C52" s="91" t="s">
        <v>9</v>
      </c>
      <c r="D52" s="92" t="s">
        <v>346</v>
      </c>
      <c r="E52" s="111" t="s">
        <v>1442</v>
      </c>
      <c r="F52" s="189">
        <v>61653684</v>
      </c>
      <c r="G52" s="95">
        <v>44138</v>
      </c>
      <c r="H52" s="113" t="s">
        <v>10</v>
      </c>
      <c r="I52" s="127" t="s">
        <v>697</v>
      </c>
      <c r="J52" s="5"/>
      <c r="L52" s="8"/>
    </row>
    <row r="53" spans="1:12" ht="16.5" customHeight="1" x14ac:dyDescent="0.25">
      <c r="A53" s="188">
        <v>50</v>
      </c>
      <c r="B53" s="95">
        <v>43865</v>
      </c>
      <c r="C53" s="91" t="s">
        <v>9</v>
      </c>
      <c r="D53" s="92" t="s">
        <v>347</v>
      </c>
      <c r="E53" s="111" t="s">
        <v>530</v>
      </c>
      <c r="F53" s="189">
        <v>36090000</v>
      </c>
      <c r="G53" s="95">
        <v>44001</v>
      </c>
      <c r="H53" s="113" t="s">
        <v>10</v>
      </c>
      <c r="I53" s="127" t="s">
        <v>698</v>
      </c>
      <c r="J53" s="5"/>
      <c r="L53" s="8"/>
    </row>
    <row r="54" spans="1:12" ht="16.5" customHeight="1" x14ac:dyDescent="0.25">
      <c r="A54" s="188">
        <v>51</v>
      </c>
      <c r="B54" s="95">
        <v>43866</v>
      </c>
      <c r="C54" s="91" t="s">
        <v>9</v>
      </c>
      <c r="D54" s="92" t="s">
        <v>348</v>
      </c>
      <c r="E54" s="111" t="s">
        <v>531</v>
      </c>
      <c r="F54" s="189">
        <v>22950000</v>
      </c>
      <c r="G54" s="95">
        <v>44002</v>
      </c>
      <c r="H54" s="113" t="s">
        <v>10</v>
      </c>
      <c r="I54" s="127" t="s">
        <v>699</v>
      </c>
      <c r="J54" s="5"/>
      <c r="L54" s="8"/>
    </row>
    <row r="55" spans="1:12" ht="16.5" customHeight="1" x14ac:dyDescent="0.25">
      <c r="A55" s="188">
        <v>52</v>
      </c>
      <c r="B55" s="95">
        <v>43864</v>
      </c>
      <c r="C55" s="91" t="s">
        <v>9</v>
      </c>
      <c r="D55" s="92" t="s">
        <v>349</v>
      </c>
      <c r="E55" s="111" t="s">
        <v>532</v>
      </c>
      <c r="F55" s="189">
        <v>33000000</v>
      </c>
      <c r="G55" s="95">
        <v>43999</v>
      </c>
      <c r="H55" s="113" t="s">
        <v>10</v>
      </c>
      <c r="I55" s="127" t="s">
        <v>700</v>
      </c>
      <c r="J55" s="5"/>
      <c r="L55" s="8"/>
    </row>
    <row r="56" spans="1:12" ht="16.5" customHeight="1" x14ac:dyDescent="0.25">
      <c r="A56" s="188">
        <v>53</v>
      </c>
      <c r="B56" s="95">
        <v>43864</v>
      </c>
      <c r="C56" s="91" t="s">
        <v>9</v>
      </c>
      <c r="D56" s="92" t="s">
        <v>350</v>
      </c>
      <c r="E56" s="111" t="s">
        <v>532</v>
      </c>
      <c r="F56" s="189">
        <v>49500000</v>
      </c>
      <c r="G56" s="95">
        <v>44137</v>
      </c>
      <c r="H56" s="113" t="s">
        <v>10</v>
      </c>
      <c r="I56" s="127" t="s">
        <v>701</v>
      </c>
      <c r="J56" s="5"/>
      <c r="L56" s="8"/>
    </row>
    <row r="57" spans="1:12" ht="16.5" customHeight="1" x14ac:dyDescent="0.25">
      <c r="A57" s="188">
        <v>54</v>
      </c>
      <c r="B57" s="95">
        <v>43864</v>
      </c>
      <c r="C57" s="91" t="s">
        <v>9</v>
      </c>
      <c r="D57" s="92" t="s">
        <v>3602</v>
      </c>
      <c r="E57" s="111" t="s">
        <v>532</v>
      </c>
      <c r="F57" s="189">
        <v>51750000</v>
      </c>
      <c r="G57" s="95">
        <v>44137</v>
      </c>
      <c r="H57" s="113" t="s">
        <v>10</v>
      </c>
      <c r="I57" s="127" t="s">
        <v>702</v>
      </c>
      <c r="J57" s="5"/>
      <c r="L57" s="8"/>
    </row>
    <row r="58" spans="1:12" ht="16.5" customHeight="1" x14ac:dyDescent="0.25">
      <c r="A58" s="188">
        <v>55</v>
      </c>
      <c r="B58" s="95">
        <v>43864</v>
      </c>
      <c r="C58" s="91" t="s">
        <v>9</v>
      </c>
      <c r="D58" s="92" t="s">
        <v>352</v>
      </c>
      <c r="E58" s="111" t="s">
        <v>533</v>
      </c>
      <c r="F58" s="189">
        <v>20100000</v>
      </c>
      <c r="G58" s="95">
        <v>43954</v>
      </c>
      <c r="H58" s="113" t="s">
        <v>10</v>
      </c>
      <c r="I58" s="127" t="s">
        <v>703</v>
      </c>
      <c r="J58" s="5"/>
      <c r="L58" s="8"/>
    </row>
    <row r="59" spans="1:12" ht="16.5" customHeight="1" x14ac:dyDescent="0.25">
      <c r="A59" s="188">
        <v>56</v>
      </c>
      <c r="B59" s="95">
        <v>43865</v>
      </c>
      <c r="C59" s="91" t="s">
        <v>9</v>
      </c>
      <c r="D59" s="92" t="s">
        <v>353</v>
      </c>
      <c r="E59" s="111" t="s">
        <v>534</v>
      </c>
      <c r="F59" s="189">
        <v>8100000</v>
      </c>
      <c r="G59" s="95">
        <v>43955</v>
      </c>
      <c r="H59" s="113" t="s">
        <v>10</v>
      </c>
      <c r="I59" s="127" t="s">
        <v>704</v>
      </c>
      <c r="J59" s="5"/>
      <c r="L59" s="8"/>
    </row>
    <row r="60" spans="1:12" ht="16.5" customHeight="1" x14ac:dyDescent="0.25">
      <c r="A60" s="188">
        <v>57</v>
      </c>
      <c r="B60" s="95">
        <v>43864</v>
      </c>
      <c r="C60" s="91" t="s">
        <v>9</v>
      </c>
      <c r="D60" s="92" t="s">
        <v>354</v>
      </c>
      <c r="E60" s="111" t="s">
        <v>1442</v>
      </c>
      <c r="F60" s="189">
        <v>55800000</v>
      </c>
      <c r="G60" s="95">
        <v>44137</v>
      </c>
      <c r="H60" s="113" t="s">
        <v>10</v>
      </c>
      <c r="I60" s="127" t="s">
        <v>705</v>
      </c>
      <c r="J60" s="5"/>
      <c r="L60" s="8"/>
    </row>
    <row r="61" spans="1:12" ht="16.5" customHeight="1" x14ac:dyDescent="0.25">
      <c r="A61" s="188">
        <v>58</v>
      </c>
      <c r="B61" s="95">
        <v>43864</v>
      </c>
      <c r="C61" s="91" t="s">
        <v>9</v>
      </c>
      <c r="D61" s="92" t="s">
        <v>355</v>
      </c>
      <c r="E61" s="111" t="s">
        <v>535</v>
      </c>
      <c r="F61" s="189">
        <v>22500000</v>
      </c>
      <c r="G61" s="95">
        <v>44000</v>
      </c>
      <c r="H61" s="113" t="s">
        <v>10</v>
      </c>
      <c r="I61" s="127" t="s">
        <v>706</v>
      </c>
      <c r="J61" s="5"/>
      <c r="L61" s="8"/>
    </row>
    <row r="62" spans="1:12" ht="16.5" customHeight="1" x14ac:dyDescent="0.25">
      <c r="A62" s="188">
        <v>59</v>
      </c>
      <c r="B62" s="95">
        <v>43864</v>
      </c>
      <c r="C62" s="91" t="s">
        <v>9</v>
      </c>
      <c r="D62" s="92" t="s">
        <v>356</v>
      </c>
      <c r="E62" s="111" t="s">
        <v>536</v>
      </c>
      <c r="F62" s="189">
        <v>20550000</v>
      </c>
      <c r="G62" s="95">
        <v>43954</v>
      </c>
      <c r="H62" s="113" t="s">
        <v>10</v>
      </c>
      <c r="I62" s="127" t="s">
        <v>707</v>
      </c>
      <c r="J62" s="5"/>
      <c r="L62" s="8"/>
    </row>
    <row r="63" spans="1:12" ht="16.5" customHeight="1" x14ac:dyDescent="0.25">
      <c r="A63" s="188">
        <v>60</v>
      </c>
      <c r="B63" s="95">
        <v>43866</v>
      </c>
      <c r="C63" s="91" t="s">
        <v>9</v>
      </c>
      <c r="D63" s="92" t="s">
        <v>357</v>
      </c>
      <c r="E63" s="111" t="s">
        <v>537</v>
      </c>
      <c r="F63" s="189">
        <v>27000000</v>
      </c>
      <c r="G63" s="95">
        <v>44048</v>
      </c>
      <c r="H63" s="113" t="s">
        <v>10</v>
      </c>
      <c r="I63" s="127" t="s">
        <v>708</v>
      </c>
      <c r="J63" s="5"/>
      <c r="L63" s="8"/>
    </row>
    <row r="64" spans="1:12" ht="16.5" customHeight="1" x14ac:dyDescent="0.25">
      <c r="A64" s="188">
        <v>61</v>
      </c>
      <c r="B64" s="95">
        <v>43866</v>
      </c>
      <c r="C64" s="91" t="s">
        <v>9</v>
      </c>
      <c r="D64" s="92" t="s">
        <v>358</v>
      </c>
      <c r="E64" s="111" t="s">
        <v>538</v>
      </c>
      <c r="F64" s="189">
        <v>27954000</v>
      </c>
      <c r="G64" s="95">
        <v>44048</v>
      </c>
      <c r="H64" s="113" t="s">
        <v>10</v>
      </c>
      <c r="I64" s="127" t="s">
        <v>709</v>
      </c>
      <c r="J64" s="5"/>
      <c r="L64" s="8"/>
    </row>
    <row r="65" spans="1:12" ht="16.5" customHeight="1" x14ac:dyDescent="0.25">
      <c r="A65" s="188">
        <v>62</v>
      </c>
      <c r="B65" s="95">
        <v>43866</v>
      </c>
      <c r="C65" s="91" t="s">
        <v>9</v>
      </c>
      <c r="D65" s="92" t="s">
        <v>359</v>
      </c>
      <c r="E65" s="111" t="s">
        <v>539</v>
      </c>
      <c r="F65" s="189">
        <v>37260000</v>
      </c>
      <c r="G65" s="95">
        <v>44048</v>
      </c>
      <c r="H65" s="113" t="s">
        <v>10</v>
      </c>
      <c r="I65" s="127" t="s">
        <v>710</v>
      </c>
      <c r="J65" s="5"/>
      <c r="L65" s="8"/>
    </row>
    <row r="66" spans="1:12" ht="16.5" customHeight="1" x14ac:dyDescent="0.25">
      <c r="A66" s="188">
        <v>63</v>
      </c>
      <c r="B66" s="95">
        <v>43864</v>
      </c>
      <c r="C66" s="91" t="s">
        <v>9</v>
      </c>
      <c r="D66" s="92" t="s">
        <v>360</v>
      </c>
      <c r="E66" s="111" t="s">
        <v>1443</v>
      </c>
      <c r="F66" s="189">
        <v>20100000</v>
      </c>
      <c r="G66" s="95">
        <v>43924</v>
      </c>
      <c r="H66" s="113" t="s">
        <v>10</v>
      </c>
      <c r="I66" s="127" t="s">
        <v>711</v>
      </c>
      <c r="J66" s="5"/>
      <c r="L66" s="8"/>
    </row>
    <row r="67" spans="1:12" ht="16.5" customHeight="1" x14ac:dyDescent="0.25">
      <c r="A67" s="188">
        <v>64</v>
      </c>
      <c r="B67" s="95">
        <v>43864</v>
      </c>
      <c r="C67" s="91" t="s">
        <v>9</v>
      </c>
      <c r="D67" s="92" t="s">
        <v>361</v>
      </c>
      <c r="E67" s="111" t="s">
        <v>1444</v>
      </c>
      <c r="F67" s="189">
        <v>29500000</v>
      </c>
      <c r="G67" s="95">
        <v>44258</v>
      </c>
      <c r="H67" s="113" t="s">
        <v>10</v>
      </c>
      <c r="I67" s="127" t="s">
        <v>712</v>
      </c>
      <c r="J67" s="5"/>
      <c r="L67" s="8"/>
    </row>
    <row r="68" spans="1:12" ht="16.5" customHeight="1" x14ac:dyDescent="0.25">
      <c r="A68" s="188">
        <v>65</v>
      </c>
      <c r="B68" s="95">
        <v>43865</v>
      </c>
      <c r="C68" s="91" t="s">
        <v>9</v>
      </c>
      <c r="D68" s="92" t="s">
        <v>362</v>
      </c>
      <c r="E68" s="111" t="s">
        <v>542</v>
      </c>
      <c r="F68" s="189">
        <v>38150000</v>
      </c>
      <c r="G68" s="95">
        <v>44196</v>
      </c>
      <c r="H68" s="113" t="s">
        <v>10</v>
      </c>
      <c r="I68" s="127" t="s">
        <v>713</v>
      </c>
      <c r="J68" s="5"/>
      <c r="L68" s="8"/>
    </row>
    <row r="69" spans="1:12" ht="16.5" customHeight="1" x14ac:dyDescent="0.25">
      <c r="A69" s="188">
        <v>66</v>
      </c>
      <c r="B69" s="95">
        <v>43868</v>
      </c>
      <c r="C69" s="91" t="s">
        <v>9</v>
      </c>
      <c r="D69" s="92" t="s">
        <v>363</v>
      </c>
      <c r="E69" s="111" t="s">
        <v>543</v>
      </c>
      <c r="F69" s="189">
        <v>85800000</v>
      </c>
      <c r="G69" s="95">
        <v>44196</v>
      </c>
      <c r="H69" s="113" t="s">
        <v>10</v>
      </c>
      <c r="I69" s="127" t="s">
        <v>714</v>
      </c>
      <c r="J69" s="5"/>
      <c r="L69" s="8"/>
    </row>
    <row r="70" spans="1:12" ht="16.5" customHeight="1" x14ac:dyDescent="0.25">
      <c r="A70" s="188">
        <v>68</v>
      </c>
      <c r="B70" s="95">
        <v>43864</v>
      </c>
      <c r="C70" s="91" t="s">
        <v>9</v>
      </c>
      <c r="D70" s="92" t="s">
        <v>364</v>
      </c>
      <c r="E70" s="111" t="s">
        <v>544</v>
      </c>
      <c r="F70" s="189">
        <v>16999875</v>
      </c>
      <c r="G70" s="95">
        <v>44000</v>
      </c>
      <c r="H70" s="113" t="s">
        <v>10</v>
      </c>
      <c r="I70" s="127" t="s">
        <v>715</v>
      </c>
      <c r="J70" s="5"/>
      <c r="L70" s="8"/>
    </row>
    <row r="71" spans="1:12" ht="16.5" customHeight="1" x14ac:dyDescent="0.25">
      <c r="A71" s="188">
        <v>69</v>
      </c>
      <c r="B71" s="95">
        <v>43864</v>
      </c>
      <c r="C71" s="91" t="s">
        <v>9</v>
      </c>
      <c r="D71" s="92" t="s">
        <v>365</v>
      </c>
      <c r="E71" s="111" t="s">
        <v>545</v>
      </c>
      <c r="F71" s="189">
        <v>43554000</v>
      </c>
      <c r="G71" s="95">
        <v>44046</v>
      </c>
      <c r="H71" s="113" t="s">
        <v>10</v>
      </c>
      <c r="I71" s="127" t="s">
        <v>716</v>
      </c>
      <c r="J71" s="5"/>
      <c r="L71" s="8"/>
    </row>
    <row r="72" spans="1:12" ht="16.5" customHeight="1" x14ac:dyDescent="0.25">
      <c r="A72" s="188">
        <v>70</v>
      </c>
      <c r="B72" s="95">
        <v>43874</v>
      </c>
      <c r="C72" s="91" t="s">
        <v>9</v>
      </c>
      <c r="D72" s="92" t="s">
        <v>366</v>
      </c>
      <c r="E72" s="111" t="s">
        <v>546</v>
      </c>
      <c r="F72" s="189">
        <v>28500000</v>
      </c>
      <c r="G72" s="95">
        <v>43963</v>
      </c>
      <c r="H72" s="113" t="s">
        <v>10</v>
      </c>
      <c r="I72" s="127" t="s">
        <v>717</v>
      </c>
      <c r="J72" s="5"/>
      <c r="L72" s="8"/>
    </row>
    <row r="73" spans="1:12" ht="16.5" customHeight="1" x14ac:dyDescent="0.25">
      <c r="A73" s="188">
        <v>71</v>
      </c>
      <c r="B73" s="95">
        <v>43866</v>
      </c>
      <c r="C73" s="91" t="s">
        <v>9</v>
      </c>
      <c r="D73" s="92" t="s">
        <v>367</v>
      </c>
      <c r="E73" s="111" t="s">
        <v>210</v>
      </c>
      <c r="F73" s="189">
        <v>37260000</v>
      </c>
      <c r="G73" s="95">
        <v>44002</v>
      </c>
      <c r="H73" s="113" t="s">
        <v>10</v>
      </c>
      <c r="I73" s="127" t="s">
        <v>718</v>
      </c>
      <c r="J73" s="5"/>
      <c r="L73" s="8"/>
    </row>
    <row r="74" spans="1:12" ht="16.5" customHeight="1" x14ac:dyDescent="0.25">
      <c r="A74" s="188">
        <v>72</v>
      </c>
      <c r="B74" s="95">
        <v>43864</v>
      </c>
      <c r="C74" s="91" t="s">
        <v>9</v>
      </c>
      <c r="D74" s="92" t="s">
        <v>368</v>
      </c>
      <c r="E74" s="111" t="s">
        <v>547</v>
      </c>
      <c r="F74" s="189">
        <v>13280000</v>
      </c>
      <c r="G74" s="95">
        <v>43986</v>
      </c>
      <c r="H74" s="113" t="s">
        <v>10</v>
      </c>
      <c r="I74" s="127" t="s">
        <v>719</v>
      </c>
      <c r="J74" s="5"/>
      <c r="L74" s="8"/>
    </row>
    <row r="75" spans="1:12" ht="16.5" customHeight="1" x14ac:dyDescent="0.25">
      <c r="A75" s="188">
        <v>73</v>
      </c>
      <c r="B75" s="95">
        <v>43867</v>
      </c>
      <c r="C75" s="91" t="s">
        <v>9</v>
      </c>
      <c r="D75" s="92" t="s">
        <v>369</v>
      </c>
      <c r="E75" s="111" t="s">
        <v>548</v>
      </c>
      <c r="F75" s="189">
        <v>18000000</v>
      </c>
      <c r="G75" s="95">
        <v>44003</v>
      </c>
      <c r="H75" s="113" t="s">
        <v>10</v>
      </c>
      <c r="I75" s="127" t="s">
        <v>720</v>
      </c>
      <c r="J75" s="5"/>
      <c r="L75" s="8"/>
    </row>
    <row r="76" spans="1:12" ht="16.5" customHeight="1" x14ac:dyDescent="0.25">
      <c r="A76" s="188">
        <v>74</v>
      </c>
      <c r="B76" s="95">
        <v>43864</v>
      </c>
      <c r="C76" s="91" t="s">
        <v>9</v>
      </c>
      <c r="D76" s="92" t="s">
        <v>370</v>
      </c>
      <c r="E76" s="111" t="s">
        <v>549</v>
      </c>
      <c r="F76" s="189">
        <v>13500000</v>
      </c>
      <c r="G76" s="95">
        <v>44000</v>
      </c>
      <c r="H76" s="113" t="s">
        <v>10</v>
      </c>
      <c r="I76" s="127" t="s">
        <v>721</v>
      </c>
      <c r="J76" s="5"/>
      <c r="L76" s="8"/>
    </row>
    <row r="77" spans="1:12" ht="16.5" customHeight="1" x14ac:dyDescent="0.25">
      <c r="A77" s="188">
        <v>75</v>
      </c>
      <c r="B77" s="95">
        <v>43864</v>
      </c>
      <c r="C77" s="91" t="s">
        <v>9</v>
      </c>
      <c r="D77" s="92" t="s">
        <v>9051</v>
      </c>
      <c r="E77" s="111" t="s">
        <v>181</v>
      </c>
      <c r="F77" s="189">
        <v>59950000</v>
      </c>
      <c r="G77" s="95">
        <v>44195</v>
      </c>
      <c r="H77" s="113" t="s">
        <v>10</v>
      </c>
      <c r="I77" s="127" t="s">
        <v>722</v>
      </c>
      <c r="J77" s="5"/>
      <c r="L77" s="8"/>
    </row>
    <row r="78" spans="1:12" ht="16.5" customHeight="1" x14ac:dyDescent="0.25">
      <c r="A78" s="188">
        <v>76</v>
      </c>
      <c r="B78" s="95">
        <v>43867</v>
      </c>
      <c r="C78" s="91" t="s">
        <v>9</v>
      </c>
      <c r="D78" s="92" t="s">
        <v>372</v>
      </c>
      <c r="E78" s="111" t="s">
        <v>551</v>
      </c>
      <c r="F78" s="189">
        <v>44275000</v>
      </c>
      <c r="G78" s="95">
        <v>44196</v>
      </c>
      <c r="H78" s="113" t="s">
        <v>10</v>
      </c>
      <c r="I78" s="127" t="s">
        <v>723</v>
      </c>
      <c r="J78" s="5"/>
      <c r="L78" s="8"/>
    </row>
    <row r="79" spans="1:12" ht="16.5" customHeight="1" x14ac:dyDescent="0.25">
      <c r="A79" s="188">
        <v>77</v>
      </c>
      <c r="B79" s="95">
        <v>43867</v>
      </c>
      <c r="C79" s="91" t="s">
        <v>9</v>
      </c>
      <c r="D79" s="92" t="s">
        <v>373</v>
      </c>
      <c r="E79" s="111" t="s">
        <v>552</v>
      </c>
      <c r="F79" s="189">
        <v>18270000</v>
      </c>
      <c r="G79" s="95">
        <v>44003</v>
      </c>
      <c r="H79" s="113" t="s">
        <v>10</v>
      </c>
      <c r="I79" s="127" t="s">
        <v>724</v>
      </c>
      <c r="J79" s="5"/>
      <c r="L79" s="8"/>
    </row>
    <row r="80" spans="1:12" ht="16.5" customHeight="1" x14ac:dyDescent="0.25">
      <c r="A80" s="188">
        <v>78</v>
      </c>
      <c r="B80" s="95">
        <v>43871</v>
      </c>
      <c r="C80" s="91" t="s">
        <v>9</v>
      </c>
      <c r="D80" s="92" t="s">
        <v>374</v>
      </c>
      <c r="E80" s="111" t="s">
        <v>553</v>
      </c>
      <c r="F80" s="189">
        <v>32000000</v>
      </c>
      <c r="G80" s="95">
        <v>44114</v>
      </c>
      <c r="H80" s="113" t="s">
        <v>10</v>
      </c>
      <c r="I80" s="127" t="s">
        <v>725</v>
      </c>
      <c r="J80" s="5"/>
      <c r="L80" s="8"/>
    </row>
    <row r="81" spans="1:12" ht="16.5" customHeight="1" x14ac:dyDescent="0.25">
      <c r="A81" s="188">
        <v>79</v>
      </c>
      <c r="B81" s="95">
        <v>43868</v>
      </c>
      <c r="C81" s="91" t="s">
        <v>9</v>
      </c>
      <c r="D81" s="92" t="s">
        <v>375</v>
      </c>
      <c r="E81" s="111" t="s">
        <v>554</v>
      </c>
      <c r="F81" s="189">
        <v>20733500</v>
      </c>
      <c r="G81" s="95">
        <v>44018</v>
      </c>
      <c r="H81" s="113" t="s">
        <v>10</v>
      </c>
      <c r="I81" s="127" t="s">
        <v>726</v>
      </c>
      <c r="J81" s="5"/>
      <c r="L81" s="8"/>
    </row>
    <row r="82" spans="1:12" ht="16.5" customHeight="1" x14ac:dyDescent="0.25">
      <c r="A82" s="188">
        <v>80</v>
      </c>
      <c r="B82" s="95">
        <v>43867</v>
      </c>
      <c r="C82" s="91" t="s">
        <v>9</v>
      </c>
      <c r="D82" s="92" t="s">
        <v>376</v>
      </c>
      <c r="E82" s="111" t="s">
        <v>555</v>
      </c>
      <c r="F82" s="189">
        <v>48000000</v>
      </c>
      <c r="G82" s="95">
        <v>44113</v>
      </c>
      <c r="H82" s="113" t="s">
        <v>10</v>
      </c>
      <c r="I82" s="127" t="s">
        <v>727</v>
      </c>
      <c r="J82" s="5"/>
      <c r="L82" s="8"/>
    </row>
    <row r="83" spans="1:12" ht="16.5" customHeight="1" x14ac:dyDescent="0.25">
      <c r="A83" s="188">
        <v>81</v>
      </c>
      <c r="B83" s="95">
        <v>43868</v>
      </c>
      <c r="C83" s="91" t="s">
        <v>9</v>
      </c>
      <c r="D83" s="92" t="s">
        <v>1073</v>
      </c>
      <c r="E83" s="111" t="s">
        <v>556</v>
      </c>
      <c r="F83" s="189">
        <v>135220000</v>
      </c>
      <c r="G83" s="95">
        <v>44196</v>
      </c>
      <c r="H83" s="113" t="s">
        <v>10</v>
      </c>
      <c r="I83" s="127" t="s">
        <v>728</v>
      </c>
      <c r="J83" s="5"/>
      <c r="L83" s="8"/>
    </row>
    <row r="84" spans="1:12" ht="16.5" customHeight="1" x14ac:dyDescent="0.25">
      <c r="A84" s="188">
        <v>82</v>
      </c>
      <c r="B84" s="95">
        <v>43866</v>
      </c>
      <c r="C84" s="91" t="s">
        <v>9</v>
      </c>
      <c r="D84" s="92" t="s">
        <v>378</v>
      </c>
      <c r="E84" s="111" t="s">
        <v>557</v>
      </c>
      <c r="F84" s="189">
        <v>28728865</v>
      </c>
      <c r="G84" s="95">
        <v>44196</v>
      </c>
      <c r="H84" s="113" t="s">
        <v>10</v>
      </c>
      <c r="I84" s="127" t="s">
        <v>729</v>
      </c>
      <c r="J84" s="5"/>
      <c r="L84" s="8"/>
    </row>
    <row r="85" spans="1:12" ht="16.5" customHeight="1" x14ac:dyDescent="0.25">
      <c r="A85" s="188">
        <v>83</v>
      </c>
      <c r="B85" s="95">
        <v>43867</v>
      </c>
      <c r="C85" s="91" t="s">
        <v>9</v>
      </c>
      <c r="D85" s="92" t="s">
        <v>379</v>
      </c>
      <c r="E85" s="111" t="s">
        <v>558</v>
      </c>
      <c r="F85" s="189">
        <v>20857500</v>
      </c>
      <c r="G85" s="95">
        <v>44003</v>
      </c>
      <c r="H85" s="113" t="s">
        <v>10</v>
      </c>
      <c r="I85" s="127" t="s">
        <v>730</v>
      </c>
      <c r="J85" s="5"/>
      <c r="L85" s="8"/>
    </row>
    <row r="86" spans="1:12" ht="16.5" customHeight="1" x14ac:dyDescent="0.25">
      <c r="A86" s="188">
        <v>84</v>
      </c>
      <c r="B86" s="95">
        <v>43867</v>
      </c>
      <c r="C86" s="91" t="s">
        <v>9</v>
      </c>
      <c r="D86" s="92" t="s">
        <v>380</v>
      </c>
      <c r="E86" s="111" t="s">
        <v>559</v>
      </c>
      <c r="F86" s="189">
        <v>12889935</v>
      </c>
      <c r="G86" s="95">
        <v>44003</v>
      </c>
      <c r="H86" s="113" t="s">
        <v>10</v>
      </c>
      <c r="I86" s="127" t="s">
        <v>731</v>
      </c>
      <c r="J86" s="5"/>
      <c r="L86" s="8"/>
    </row>
    <row r="87" spans="1:12" ht="16.5" customHeight="1" x14ac:dyDescent="0.25">
      <c r="A87" s="188">
        <v>85</v>
      </c>
      <c r="B87" s="95">
        <v>43867</v>
      </c>
      <c r="C87" s="91" t="s">
        <v>9</v>
      </c>
      <c r="D87" s="92" t="s">
        <v>381</v>
      </c>
      <c r="E87" s="111" t="s">
        <v>560</v>
      </c>
      <c r="F87" s="189">
        <v>23999999</v>
      </c>
      <c r="G87" s="95">
        <v>44003</v>
      </c>
      <c r="H87" s="113" t="s">
        <v>10</v>
      </c>
      <c r="I87" s="127" t="s">
        <v>732</v>
      </c>
      <c r="J87" s="5"/>
      <c r="L87" s="8"/>
    </row>
    <row r="88" spans="1:12" ht="16.5" customHeight="1" x14ac:dyDescent="0.25">
      <c r="A88" s="188">
        <v>86</v>
      </c>
      <c r="B88" s="95">
        <v>43868</v>
      </c>
      <c r="C88" s="91" t="s">
        <v>9</v>
      </c>
      <c r="D88" s="92" t="s">
        <v>382</v>
      </c>
      <c r="E88" s="111" t="s">
        <v>561</v>
      </c>
      <c r="F88" s="189">
        <v>34299000</v>
      </c>
      <c r="G88" s="95">
        <v>44141</v>
      </c>
      <c r="H88" s="113" t="s">
        <v>10</v>
      </c>
      <c r="I88" s="127" t="s">
        <v>733</v>
      </c>
      <c r="J88" s="5"/>
      <c r="L88" s="8"/>
    </row>
    <row r="89" spans="1:12" ht="16.5" customHeight="1" x14ac:dyDescent="0.25">
      <c r="A89" s="188">
        <v>87</v>
      </c>
      <c r="B89" s="95">
        <v>43875</v>
      </c>
      <c r="C89" s="91" t="s">
        <v>9</v>
      </c>
      <c r="D89" s="92" t="s">
        <v>383</v>
      </c>
      <c r="E89" s="111" t="s">
        <v>562</v>
      </c>
      <c r="F89" s="189">
        <v>86100000</v>
      </c>
      <c r="G89" s="95">
        <v>44196</v>
      </c>
      <c r="H89" s="113" t="s">
        <v>10</v>
      </c>
      <c r="I89" s="127" t="s">
        <v>734</v>
      </c>
      <c r="J89" s="5"/>
      <c r="L89" s="8"/>
    </row>
    <row r="90" spans="1:12" ht="16.5" customHeight="1" x14ac:dyDescent="0.25">
      <c r="A90" s="188">
        <v>88</v>
      </c>
      <c r="B90" s="95">
        <v>43868</v>
      </c>
      <c r="C90" s="91" t="s">
        <v>9</v>
      </c>
      <c r="D90" s="92" t="s">
        <v>384</v>
      </c>
      <c r="E90" s="111" t="s">
        <v>563</v>
      </c>
      <c r="F90" s="189">
        <v>49816667</v>
      </c>
      <c r="G90" s="95">
        <v>44193</v>
      </c>
      <c r="H90" s="113" t="s">
        <v>10</v>
      </c>
      <c r="I90" s="127" t="s">
        <v>735</v>
      </c>
      <c r="J90" s="5"/>
      <c r="L90" s="8"/>
    </row>
    <row r="91" spans="1:12" ht="16.5" customHeight="1" x14ac:dyDescent="0.25">
      <c r="A91" s="188">
        <v>89</v>
      </c>
      <c r="B91" s="95">
        <v>43868</v>
      </c>
      <c r="C91" s="91" t="s">
        <v>9</v>
      </c>
      <c r="D91" s="92" t="s">
        <v>385</v>
      </c>
      <c r="E91" s="111" t="s">
        <v>564</v>
      </c>
      <c r="F91" s="189">
        <v>89640000</v>
      </c>
      <c r="G91" s="95">
        <v>44196</v>
      </c>
      <c r="H91" s="113" t="s">
        <v>10</v>
      </c>
      <c r="I91" s="127" t="s">
        <v>736</v>
      </c>
      <c r="J91" s="5"/>
      <c r="L91" s="8"/>
    </row>
    <row r="92" spans="1:12" ht="16.5" customHeight="1" x14ac:dyDescent="0.25">
      <c r="A92" s="188">
        <v>90</v>
      </c>
      <c r="B92" s="95">
        <v>43873</v>
      </c>
      <c r="C92" s="91" t="s">
        <v>9</v>
      </c>
      <c r="D92" s="92" t="s">
        <v>386</v>
      </c>
      <c r="E92" s="111" t="s">
        <v>565</v>
      </c>
      <c r="F92" s="189">
        <v>75133333</v>
      </c>
      <c r="G92" s="95">
        <v>44196</v>
      </c>
      <c r="H92" s="113" t="s">
        <v>10</v>
      </c>
      <c r="I92" s="127" t="s">
        <v>737</v>
      </c>
      <c r="J92" s="5"/>
      <c r="L92" s="8"/>
    </row>
    <row r="93" spans="1:12" ht="16.5" customHeight="1" x14ac:dyDescent="0.25">
      <c r="A93" s="188">
        <v>91</v>
      </c>
      <c r="B93" s="95">
        <v>43875</v>
      </c>
      <c r="C93" s="91" t="s">
        <v>9</v>
      </c>
      <c r="D93" s="92" t="s">
        <v>387</v>
      </c>
      <c r="E93" s="111" t="s">
        <v>566</v>
      </c>
      <c r="F93" s="189">
        <v>77000000</v>
      </c>
      <c r="G93" s="95">
        <v>44196</v>
      </c>
      <c r="H93" s="113" t="s">
        <v>10</v>
      </c>
      <c r="I93" s="127" t="s">
        <v>738</v>
      </c>
      <c r="J93" s="5"/>
      <c r="L93" s="8"/>
    </row>
    <row r="94" spans="1:12" ht="16.5" customHeight="1" x14ac:dyDescent="0.25">
      <c r="A94" s="188">
        <v>92</v>
      </c>
      <c r="B94" s="95">
        <v>43871</v>
      </c>
      <c r="C94" s="91" t="s">
        <v>9</v>
      </c>
      <c r="D94" s="92" t="s">
        <v>388</v>
      </c>
      <c r="E94" s="111" t="s">
        <v>567</v>
      </c>
      <c r="F94" s="189">
        <v>21000000</v>
      </c>
      <c r="G94" s="95">
        <v>43961</v>
      </c>
      <c r="H94" s="113" t="s">
        <v>10</v>
      </c>
      <c r="I94" s="127" t="s">
        <v>739</v>
      </c>
      <c r="J94" s="5"/>
      <c r="L94" s="8"/>
    </row>
    <row r="95" spans="1:12" ht="16.5" customHeight="1" x14ac:dyDescent="0.25">
      <c r="A95" s="188">
        <v>93</v>
      </c>
      <c r="B95" s="95">
        <v>43871</v>
      </c>
      <c r="C95" s="91" t="s">
        <v>9</v>
      </c>
      <c r="D95" s="92" t="s">
        <v>389</v>
      </c>
      <c r="E95" s="111" t="s">
        <v>568</v>
      </c>
      <c r="F95" s="189">
        <v>11040000</v>
      </c>
      <c r="G95" s="95">
        <v>43930</v>
      </c>
      <c r="H95" s="113" t="s">
        <v>10</v>
      </c>
      <c r="I95" s="127" t="s">
        <v>740</v>
      </c>
      <c r="J95" s="5"/>
      <c r="L95" s="8"/>
    </row>
    <row r="96" spans="1:12" ht="16.5" customHeight="1" x14ac:dyDescent="0.25">
      <c r="A96" s="188">
        <v>94</v>
      </c>
      <c r="B96" s="95">
        <v>43868</v>
      </c>
      <c r="C96" s="91" t="s">
        <v>9</v>
      </c>
      <c r="D96" s="92" t="s">
        <v>7345</v>
      </c>
      <c r="E96" s="111" t="s">
        <v>569</v>
      </c>
      <c r="F96" s="189">
        <v>79708906</v>
      </c>
      <c r="G96" s="95">
        <v>44194</v>
      </c>
      <c r="H96" s="113" t="s">
        <v>10</v>
      </c>
      <c r="I96" s="127" t="s">
        <v>741</v>
      </c>
      <c r="J96" s="5"/>
      <c r="L96" s="8"/>
    </row>
    <row r="97" spans="1:12" ht="16.5" customHeight="1" x14ac:dyDescent="0.25">
      <c r="A97" s="188">
        <v>95</v>
      </c>
      <c r="B97" s="95">
        <v>43868</v>
      </c>
      <c r="C97" s="91" t="s">
        <v>9</v>
      </c>
      <c r="D97" s="92" t="s">
        <v>391</v>
      </c>
      <c r="E97" s="111" t="s">
        <v>570</v>
      </c>
      <c r="F97" s="189">
        <v>45000000</v>
      </c>
      <c r="G97" s="95">
        <v>44049</v>
      </c>
      <c r="H97" s="113" t="s">
        <v>10</v>
      </c>
      <c r="I97" s="127" t="s">
        <v>742</v>
      </c>
      <c r="J97" s="5"/>
      <c r="L97" s="8"/>
    </row>
    <row r="98" spans="1:12" ht="16.5" customHeight="1" x14ac:dyDescent="0.25">
      <c r="A98" s="188">
        <v>97</v>
      </c>
      <c r="B98" s="95">
        <v>43880</v>
      </c>
      <c r="C98" s="91" t="s">
        <v>9</v>
      </c>
      <c r="D98" s="92" t="s">
        <v>392</v>
      </c>
      <c r="E98" s="111" t="s">
        <v>571</v>
      </c>
      <c r="F98" s="189">
        <v>39600000</v>
      </c>
      <c r="G98" s="95">
        <v>44246</v>
      </c>
      <c r="H98" s="113" t="s">
        <v>10</v>
      </c>
      <c r="I98" s="127" t="s">
        <v>743</v>
      </c>
      <c r="J98" s="5"/>
      <c r="L98" s="8"/>
    </row>
    <row r="99" spans="1:12" ht="16.5" customHeight="1" x14ac:dyDescent="0.25">
      <c r="A99" s="188">
        <v>98</v>
      </c>
      <c r="B99" s="95">
        <v>43871</v>
      </c>
      <c r="C99" s="91" t="s">
        <v>9</v>
      </c>
      <c r="D99" s="92" t="s">
        <v>393</v>
      </c>
      <c r="E99" s="111" t="s">
        <v>572</v>
      </c>
      <c r="F99" s="189">
        <v>17850000</v>
      </c>
      <c r="G99" s="95">
        <v>43960</v>
      </c>
      <c r="H99" s="113" t="s">
        <v>10</v>
      </c>
      <c r="I99" s="127" t="s">
        <v>744</v>
      </c>
      <c r="J99" s="5"/>
      <c r="L99" s="8"/>
    </row>
    <row r="100" spans="1:12" ht="16.5" customHeight="1" x14ac:dyDescent="0.25">
      <c r="A100" s="188">
        <v>99</v>
      </c>
      <c r="B100" s="95">
        <v>43871</v>
      </c>
      <c r="C100" s="91" t="s">
        <v>9</v>
      </c>
      <c r="D100" s="92" t="s">
        <v>7831</v>
      </c>
      <c r="E100" s="111" t="s">
        <v>573</v>
      </c>
      <c r="F100" s="189">
        <v>43476300</v>
      </c>
      <c r="G100" s="95">
        <v>44190</v>
      </c>
      <c r="H100" s="113" t="s">
        <v>10</v>
      </c>
      <c r="I100" s="127" t="s">
        <v>745</v>
      </c>
      <c r="J100" s="5"/>
      <c r="L100" s="8"/>
    </row>
    <row r="101" spans="1:12" ht="16.5" customHeight="1" x14ac:dyDescent="0.25">
      <c r="A101" s="188">
        <v>100</v>
      </c>
      <c r="B101" s="95">
        <v>43872</v>
      </c>
      <c r="C101" s="91" t="s">
        <v>9</v>
      </c>
      <c r="D101" s="92" t="s">
        <v>395</v>
      </c>
      <c r="E101" s="111" t="s">
        <v>574</v>
      </c>
      <c r="F101" s="189">
        <v>110000000</v>
      </c>
      <c r="G101" s="95">
        <v>44196</v>
      </c>
      <c r="H101" s="113" t="s">
        <v>10</v>
      </c>
      <c r="I101" s="127" t="s">
        <v>746</v>
      </c>
      <c r="J101" s="5"/>
      <c r="L101" s="8"/>
    </row>
    <row r="102" spans="1:12" ht="16.5" customHeight="1" x14ac:dyDescent="0.25">
      <c r="A102" s="188">
        <v>101</v>
      </c>
      <c r="B102" s="95">
        <v>43874</v>
      </c>
      <c r="C102" s="91" t="s">
        <v>9</v>
      </c>
      <c r="D102" s="92" t="s">
        <v>397</v>
      </c>
      <c r="E102" s="111" t="s">
        <v>576</v>
      </c>
      <c r="F102" s="189">
        <v>26800000</v>
      </c>
      <c r="G102" s="95">
        <v>43994</v>
      </c>
      <c r="H102" s="113" t="s">
        <v>10</v>
      </c>
      <c r="I102" s="127" t="s">
        <v>748</v>
      </c>
      <c r="J102" s="5"/>
      <c r="L102" s="8"/>
    </row>
    <row r="103" spans="1:12" ht="16.5" customHeight="1" x14ac:dyDescent="0.25">
      <c r="A103" s="188">
        <v>102</v>
      </c>
      <c r="B103" s="95">
        <v>43874</v>
      </c>
      <c r="C103" s="91" t="s">
        <v>9</v>
      </c>
      <c r="D103" s="92" t="s">
        <v>398</v>
      </c>
      <c r="E103" s="111" t="s">
        <v>577</v>
      </c>
      <c r="F103" s="189">
        <v>28000000</v>
      </c>
      <c r="G103" s="95">
        <v>43994</v>
      </c>
      <c r="H103" s="113" t="s">
        <v>10</v>
      </c>
      <c r="I103" s="127" t="s">
        <v>749</v>
      </c>
      <c r="J103" s="5"/>
      <c r="L103" s="8"/>
    </row>
    <row r="104" spans="1:12" ht="16.5" customHeight="1" x14ac:dyDescent="0.25">
      <c r="A104" s="188">
        <v>103</v>
      </c>
      <c r="B104" s="95">
        <v>43874</v>
      </c>
      <c r="C104" s="91" t="s">
        <v>9</v>
      </c>
      <c r="D104" s="92" t="s">
        <v>399</v>
      </c>
      <c r="E104" s="111" t="s">
        <v>578</v>
      </c>
      <c r="F104" s="189">
        <v>30150000</v>
      </c>
      <c r="G104" s="95">
        <v>44010</v>
      </c>
      <c r="H104" s="113" t="s">
        <v>10</v>
      </c>
      <c r="I104" s="127" t="s">
        <v>750</v>
      </c>
      <c r="J104" s="5"/>
      <c r="L104" s="8"/>
    </row>
    <row r="105" spans="1:12" ht="16.5" customHeight="1" x14ac:dyDescent="0.25">
      <c r="A105" s="188">
        <v>104</v>
      </c>
      <c r="B105" s="95">
        <v>43875</v>
      </c>
      <c r="C105" s="91" t="s">
        <v>9</v>
      </c>
      <c r="D105" s="92" t="s">
        <v>400</v>
      </c>
      <c r="E105" s="111" t="s">
        <v>579</v>
      </c>
      <c r="F105" s="189">
        <v>53900000</v>
      </c>
      <c r="G105" s="95">
        <v>44196</v>
      </c>
      <c r="H105" s="113" t="s">
        <v>10</v>
      </c>
      <c r="I105" s="127" t="s">
        <v>751</v>
      </c>
      <c r="J105" s="5"/>
      <c r="L105" s="8"/>
    </row>
    <row r="106" spans="1:12" ht="16.5" customHeight="1" x14ac:dyDescent="0.25">
      <c r="A106" s="188">
        <v>105</v>
      </c>
      <c r="B106" s="95">
        <v>43875</v>
      </c>
      <c r="C106" s="91" t="s">
        <v>9</v>
      </c>
      <c r="D106" s="92" t="s">
        <v>401</v>
      </c>
      <c r="E106" s="111" t="s">
        <v>580</v>
      </c>
      <c r="F106" s="189">
        <v>22500000</v>
      </c>
      <c r="G106" s="95">
        <v>43968</v>
      </c>
      <c r="H106" s="113" t="s">
        <v>10</v>
      </c>
      <c r="I106" s="127" t="s">
        <v>752</v>
      </c>
      <c r="J106" s="5"/>
      <c r="L106" s="8"/>
    </row>
    <row r="107" spans="1:12" ht="16.5" customHeight="1" x14ac:dyDescent="0.25">
      <c r="A107" s="188">
        <v>106</v>
      </c>
      <c r="B107" s="95">
        <v>43874</v>
      </c>
      <c r="C107" s="91" t="s">
        <v>9</v>
      </c>
      <c r="D107" s="92" t="s">
        <v>402</v>
      </c>
      <c r="E107" s="111" t="s">
        <v>581</v>
      </c>
      <c r="F107" s="189">
        <v>22500000</v>
      </c>
      <c r="G107" s="95">
        <v>43963</v>
      </c>
      <c r="H107" s="113" t="s">
        <v>10</v>
      </c>
      <c r="I107" s="127" t="s">
        <v>753</v>
      </c>
      <c r="J107" s="5"/>
      <c r="L107" s="8"/>
    </row>
    <row r="108" spans="1:12" ht="16.5" customHeight="1" x14ac:dyDescent="0.25">
      <c r="A108" s="188">
        <v>107</v>
      </c>
      <c r="B108" s="95">
        <v>43872</v>
      </c>
      <c r="C108" s="91" t="s">
        <v>9</v>
      </c>
      <c r="D108" s="92" t="s">
        <v>403</v>
      </c>
      <c r="E108" s="111" t="s">
        <v>582</v>
      </c>
      <c r="F108" s="189">
        <v>95400000</v>
      </c>
      <c r="G108" s="95">
        <v>44196</v>
      </c>
      <c r="H108" s="113" t="s">
        <v>10</v>
      </c>
      <c r="I108" s="127" t="s">
        <v>754</v>
      </c>
      <c r="J108" s="5"/>
      <c r="L108" s="8"/>
    </row>
    <row r="109" spans="1:12" ht="16.5" customHeight="1" x14ac:dyDescent="0.25">
      <c r="A109" s="188">
        <v>108</v>
      </c>
      <c r="B109" s="95">
        <v>43874</v>
      </c>
      <c r="C109" s="91" t="s">
        <v>9</v>
      </c>
      <c r="D109" s="92" t="s">
        <v>404</v>
      </c>
      <c r="E109" s="111" t="s">
        <v>583</v>
      </c>
      <c r="F109" s="189">
        <v>22500000</v>
      </c>
      <c r="G109" s="95">
        <v>43971</v>
      </c>
      <c r="H109" s="113" t="s">
        <v>10</v>
      </c>
      <c r="I109" s="127" t="s">
        <v>755</v>
      </c>
      <c r="J109" s="5"/>
      <c r="L109" s="8"/>
    </row>
    <row r="110" spans="1:12" ht="16.5" customHeight="1" x14ac:dyDescent="0.25">
      <c r="A110" s="188">
        <v>109</v>
      </c>
      <c r="B110" s="95">
        <v>43874</v>
      </c>
      <c r="C110" s="91" t="s">
        <v>9</v>
      </c>
      <c r="D110" s="92" t="s">
        <v>405</v>
      </c>
      <c r="E110" s="111" t="s">
        <v>584</v>
      </c>
      <c r="F110" s="189">
        <v>29400000</v>
      </c>
      <c r="G110" s="95">
        <v>43964</v>
      </c>
      <c r="H110" s="113" t="s">
        <v>10</v>
      </c>
      <c r="I110" s="127" t="s">
        <v>756</v>
      </c>
      <c r="J110" s="5"/>
      <c r="L110" s="8"/>
    </row>
    <row r="111" spans="1:12" ht="16.5" customHeight="1" x14ac:dyDescent="0.25">
      <c r="A111" s="188">
        <v>110</v>
      </c>
      <c r="B111" s="95">
        <v>43873</v>
      </c>
      <c r="C111" s="91" t="s">
        <v>9</v>
      </c>
      <c r="D111" s="92" t="s">
        <v>406</v>
      </c>
      <c r="E111" s="111" t="s">
        <v>585</v>
      </c>
      <c r="F111" s="189">
        <v>27000000</v>
      </c>
      <c r="G111" s="95">
        <v>44009</v>
      </c>
      <c r="H111" s="113" t="s">
        <v>10</v>
      </c>
      <c r="I111" s="127" t="s">
        <v>757</v>
      </c>
      <c r="J111" s="5"/>
      <c r="L111" s="8"/>
    </row>
    <row r="112" spans="1:12" ht="16.5" customHeight="1" x14ac:dyDescent="0.25">
      <c r="A112" s="188">
        <v>111</v>
      </c>
      <c r="B112" s="95">
        <v>43873</v>
      </c>
      <c r="C112" s="91" t="s">
        <v>9</v>
      </c>
      <c r="D112" s="92" t="s">
        <v>407</v>
      </c>
      <c r="E112" s="111" t="s">
        <v>586</v>
      </c>
      <c r="F112" s="189">
        <v>36000000</v>
      </c>
      <c r="G112" s="95">
        <v>44054</v>
      </c>
      <c r="H112" s="113" t="s">
        <v>10</v>
      </c>
      <c r="I112" s="127" t="s">
        <v>758</v>
      </c>
      <c r="J112" s="5"/>
      <c r="L112" s="8"/>
    </row>
    <row r="113" spans="1:12" ht="16.5" customHeight="1" x14ac:dyDescent="0.25">
      <c r="A113" s="188">
        <v>112</v>
      </c>
      <c r="B113" s="95">
        <v>43878</v>
      </c>
      <c r="C113" s="91" t="s">
        <v>9</v>
      </c>
      <c r="D113" s="92" t="s">
        <v>408</v>
      </c>
      <c r="E113" s="111" t="s">
        <v>587</v>
      </c>
      <c r="F113" s="189">
        <v>54000000</v>
      </c>
      <c r="G113" s="95">
        <v>44061</v>
      </c>
      <c r="H113" s="113" t="s">
        <v>10</v>
      </c>
      <c r="I113" s="127" t="s">
        <v>759</v>
      </c>
      <c r="J113" s="5"/>
      <c r="L113" s="8"/>
    </row>
    <row r="114" spans="1:12" ht="16.5" customHeight="1" x14ac:dyDescent="0.25">
      <c r="A114" s="188">
        <v>113</v>
      </c>
      <c r="B114" s="95">
        <v>43875</v>
      </c>
      <c r="C114" s="91" t="s">
        <v>9</v>
      </c>
      <c r="D114" s="92" t="s">
        <v>409</v>
      </c>
      <c r="E114" s="111" t="s">
        <v>588</v>
      </c>
      <c r="F114" s="189">
        <v>13500000</v>
      </c>
      <c r="G114" s="95">
        <v>43964</v>
      </c>
      <c r="H114" s="113" t="s">
        <v>10</v>
      </c>
      <c r="I114" s="127" t="s">
        <v>760</v>
      </c>
      <c r="J114" s="5"/>
      <c r="L114" s="8"/>
    </row>
    <row r="115" spans="1:12" ht="16.5" customHeight="1" x14ac:dyDescent="0.25">
      <c r="A115" s="188">
        <v>114</v>
      </c>
      <c r="B115" s="95">
        <v>43875</v>
      </c>
      <c r="C115" s="91" t="s">
        <v>9</v>
      </c>
      <c r="D115" s="92" t="s">
        <v>410</v>
      </c>
      <c r="E115" s="111" t="s">
        <v>589</v>
      </c>
      <c r="F115" s="189">
        <v>12000000</v>
      </c>
      <c r="G115" s="95">
        <v>43964</v>
      </c>
      <c r="H115" s="113" t="s">
        <v>10</v>
      </c>
      <c r="I115" s="127" t="s">
        <v>761</v>
      </c>
      <c r="J115" s="5"/>
      <c r="L115" s="8"/>
    </row>
    <row r="116" spans="1:12" ht="16.5" customHeight="1" x14ac:dyDescent="0.25">
      <c r="A116" s="188">
        <v>115</v>
      </c>
      <c r="B116" s="95">
        <v>43875</v>
      </c>
      <c r="C116" s="91" t="s">
        <v>9</v>
      </c>
      <c r="D116" s="92" t="s">
        <v>411</v>
      </c>
      <c r="E116" s="111" t="s">
        <v>590</v>
      </c>
      <c r="F116" s="189">
        <v>71400000</v>
      </c>
      <c r="G116" s="95">
        <v>44196</v>
      </c>
      <c r="H116" s="113" t="s">
        <v>10</v>
      </c>
      <c r="I116" s="127" t="s">
        <v>762</v>
      </c>
      <c r="J116" s="5"/>
      <c r="L116" s="8"/>
    </row>
    <row r="117" spans="1:12" ht="16.5" customHeight="1" x14ac:dyDescent="0.25">
      <c r="A117" s="188">
        <v>116</v>
      </c>
      <c r="B117" s="95">
        <v>43875</v>
      </c>
      <c r="C117" s="91" t="s">
        <v>9</v>
      </c>
      <c r="D117" s="92" t="s">
        <v>412</v>
      </c>
      <c r="E117" s="111" t="s">
        <v>591</v>
      </c>
      <c r="F117" s="189">
        <v>15000000</v>
      </c>
      <c r="G117" s="95">
        <v>43964</v>
      </c>
      <c r="H117" s="113" t="s">
        <v>10</v>
      </c>
      <c r="I117" s="127" t="s">
        <v>763</v>
      </c>
      <c r="J117" s="5"/>
      <c r="L117" s="8"/>
    </row>
    <row r="118" spans="1:12" ht="16.5" customHeight="1" x14ac:dyDescent="0.25">
      <c r="A118" s="188">
        <v>117</v>
      </c>
      <c r="B118" s="95">
        <v>43874</v>
      </c>
      <c r="C118" s="91" t="s">
        <v>9</v>
      </c>
      <c r="D118" s="92" t="s">
        <v>413</v>
      </c>
      <c r="E118" s="111" t="s">
        <v>592</v>
      </c>
      <c r="F118" s="189">
        <v>66000000</v>
      </c>
      <c r="G118" s="95">
        <v>44196</v>
      </c>
      <c r="H118" s="113" t="s">
        <v>10</v>
      </c>
      <c r="I118" s="127" t="s">
        <v>764</v>
      </c>
      <c r="J118" s="5"/>
      <c r="L118" s="8"/>
    </row>
    <row r="119" spans="1:12" ht="16.5" customHeight="1" x14ac:dyDescent="0.25">
      <c r="A119" s="188">
        <v>118</v>
      </c>
      <c r="B119" s="95">
        <v>43873</v>
      </c>
      <c r="C119" s="91" t="s">
        <v>9</v>
      </c>
      <c r="D119" s="92" t="s">
        <v>414</v>
      </c>
      <c r="E119" s="111" t="s">
        <v>597</v>
      </c>
      <c r="F119" s="189">
        <v>71920000</v>
      </c>
      <c r="G119" s="95">
        <v>44226</v>
      </c>
      <c r="H119" s="113" t="s">
        <v>10</v>
      </c>
      <c r="I119" s="127" t="s">
        <v>765</v>
      </c>
      <c r="J119" s="5"/>
      <c r="L119" s="8"/>
    </row>
    <row r="120" spans="1:12" ht="16.5" customHeight="1" x14ac:dyDescent="0.25">
      <c r="A120" s="188">
        <v>119</v>
      </c>
      <c r="B120" s="95">
        <v>43873</v>
      </c>
      <c r="C120" s="91" t="s">
        <v>9</v>
      </c>
      <c r="D120" s="92" t="s">
        <v>415</v>
      </c>
      <c r="E120" s="111" t="s">
        <v>600</v>
      </c>
      <c r="F120" s="189">
        <v>91376667</v>
      </c>
      <c r="G120" s="95">
        <v>44226</v>
      </c>
      <c r="H120" s="113" t="s">
        <v>10</v>
      </c>
      <c r="I120" s="127" t="s">
        <v>766</v>
      </c>
      <c r="J120" s="5"/>
      <c r="L120" s="8"/>
    </row>
    <row r="121" spans="1:12" ht="16.5" customHeight="1" x14ac:dyDescent="0.25">
      <c r="A121" s="188">
        <v>120</v>
      </c>
      <c r="B121" s="95">
        <v>43875</v>
      </c>
      <c r="C121" s="91" t="s">
        <v>9</v>
      </c>
      <c r="D121" s="92" t="s">
        <v>416</v>
      </c>
      <c r="E121" s="111" t="s">
        <v>595</v>
      </c>
      <c r="F121" s="189">
        <v>58609089</v>
      </c>
      <c r="G121" s="95">
        <v>44193</v>
      </c>
      <c r="H121" s="113" t="s">
        <v>10</v>
      </c>
      <c r="I121" s="127" t="s">
        <v>767</v>
      </c>
      <c r="J121" s="5"/>
      <c r="L121" s="8"/>
    </row>
    <row r="122" spans="1:12" ht="16.5" customHeight="1" x14ac:dyDescent="0.25">
      <c r="A122" s="188">
        <v>121</v>
      </c>
      <c r="B122" s="95">
        <v>43875</v>
      </c>
      <c r="C122" s="91" t="s">
        <v>9</v>
      </c>
      <c r="D122" s="92" t="s">
        <v>417</v>
      </c>
      <c r="E122" s="111" t="s">
        <v>1178</v>
      </c>
      <c r="F122" s="189">
        <v>68200000</v>
      </c>
      <c r="G122" s="95">
        <v>44196</v>
      </c>
      <c r="H122" s="113" t="s">
        <v>10</v>
      </c>
      <c r="I122" s="127" t="s">
        <v>768</v>
      </c>
      <c r="J122" s="5"/>
      <c r="L122" s="8"/>
    </row>
    <row r="123" spans="1:12" ht="16.5" customHeight="1" x14ac:dyDescent="0.25">
      <c r="A123" s="188">
        <v>122</v>
      </c>
      <c r="B123" s="95">
        <v>43875</v>
      </c>
      <c r="C123" s="91" t="s">
        <v>9</v>
      </c>
      <c r="D123" s="92" t="s">
        <v>418</v>
      </c>
      <c r="E123" s="111" t="s">
        <v>597</v>
      </c>
      <c r="F123" s="189">
        <v>71093333</v>
      </c>
      <c r="G123" s="95">
        <v>44226</v>
      </c>
      <c r="H123" s="113" t="s">
        <v>10</v>
      </c>
      <c r="I123" s="127" t="s">
        <v>769</v>
      </c>
      <c r="J123" s="5"/>
      <c r="L123" s="8"/>
    </row>
    <row r="124" spans="1:12" ht="16.5" customHeight="1" x14ac:dyDescent="0.25">
      <c r="A124" s="188">
        <v>123</v>
      </c>
      <c r="B124" s="95">
        <v>43874</v>
      </c>
      <c r="C124" s="91" t="s">
        <v>9</v>
      </c>
      <c r="D124" s="92" t="s">
        <v>4754</v>
      </c>
      <c r="E124" s="111" t="s">
        <v>597</v>
      </c>
      <c r="F124" s="189">
        <v>71093333</v>
      </c>
      <c r="G124" s="95">
        <v>44226</v>
      </c>
      <c r="H124" s="113" t="s">
        <v>10</v>
      </c>
      <c r="I124" s="127" t="s">
        <v>770</v>
      </c>
      <c r="J124" s="5"/>
      <c r="L124" s="8"/>
    </row>
    <row r="125" spans="1:12" ht="16.5" customHeight="1" x14ac:dyDescent="0.25">
      <c r="A125" s="188">
        <v>124</v>
      </c>
      <c r="B125" s="95">
        <v>43878</v>
      </c>
      <c r="C125" s="91" t="s">
        <v>9</v>
      </c>
      <c r="D125" s="92" t="s">
        <v>420</v>
      </c>
      <c r="E125" s="111" t="s">
        <v>598</v>
      </c>
      <c r="F125" s="189">
        <v>98710500</v>
      </c>
      <c r="G125" s="95">
        <v>44196</v>
      </c>
      <c r="H125" s="113" t="s">
        <v>10</v>
      </c>
      <c r="I125" s="127" t="s">
        <v>771</v>
      </c>
      <c r="J125" s="5"/>
      <c r="L125" s="8"/>
    </row>
    <row r="126" spans="1:12" ht="16.5" customHeight="1" x14ac:dyDescent="0.25">
      <c r="A126" s="188">
        <v>125</v>
      </c>
      <c r="B126" s="95">
        <v>43875</v>
      </c>
      <c r="C126" s="91" t="s">
        <v>9</v>
      </c>
      <c r="D126" s="92" t="s">
        <v>421</v>
      </c>
      <c r="E126" s="111" t="s">
        <v>599</v>
      </c>
      <c r="F126" s="189">
        <v>62220000</v>
      </c>
      <c r="G126" s="95">
        <v>44120</v>
      </c>
      <c r="H126" s="113" t="s">
        <v>10</v>
      </c>
      <c r="I126" s="127" t="s">
        <v>772</v>
      </c>
      <c r="J126" s="5"/>
      <c r="L126" s="8"/>
    </row>
    <row r="127" spans="1:12" ht="16.5" customHeight="1" x14ac:dyDescent="0.25">
      <c r="A127" s="188">
        <v>126</v>
      </c>
      <c r="B127" s="95">
        <v>43875</v>
      </c>
      <c r="C127" s="91" t="s">
        <v>9</v>
      </c>
      <c r="D127" s="92" t="s">
        <v>422</v>
      </c>
      <c r="E127" s="111" t="s">
        <v>597</v>
      </c>
      <c r="F127" s="189">
        <v>49600000</v>
      </c>
      <c r="G127" s="95">
        <v>44120</v>
      </c>
      <c r="H127" s="113" t="s">
        <v>10</v>
      </c>
      <c r="I127" s="127" t="s">
        <v>773</v>
      </c>
      <c r="J127" s="5"/>
      <c r="L127" s="8"/>
    </row>
    <row r="128" spans="1:12" ht="16.5" customHeight="1" x14ac:dyDescent="0.25">
      <c r="A128" s="188">
        <v>127</v>
      </c>
      <c r="B128" s="95">
        <v>43875</v>
      </c>
      <c r="C128" s="91" t="s">
        <v>9</v>
      </c>
      <c r="D128" s="92" t="s">
        <v>4569</v>
      </c>
      <c r="E128" s="111" t="s">
        <v>600</v>
      </c>
      <c r="F128" s="189">
        <v>90323333</v>
      </c>
      <c r="G128" s="95">
        <v>44226</v>
      </c>
      <c r="H128" s="113" t="s">
        <v>10</v>
      </c>
      <c r="I128" s="127" t="s">
        <v>774</v>
      </c>
      <c r="J128" s="5"/>
      <c r="L128" s="8"/>
    </row>
    <row r="129" spans="1:12" ht="16.5" customHeight="1" x14ac:dyDescent="0.25">
      <c r="A129" s="188">
        <v>128</v>
      </c>
      <c r="B129" s="95">
        <v>43875</v>
      </c>
      <c r="C129" s="91" t="s">
        <v>9</v>
      </c>
      <c r="D129" s="92" t="s">
        <v>424</v>
      </c>
      <c r="E129" s="111" t="s">
        <v>597</v>
      </c>
      <c r="F129" s="189">
        <v>70886667</v>
      </c>
      <c r="G129" s="95">
        <v>44226</v>
      </c>
      <c r="H129" s="113" t="s">
        <v>10</v>
      </c>
      <c r="I129" s="127" t="s">
        <v>775</v>
      </c>
      <c r="J129" s="5"/>
      <c r="L129" s="8"/>
    </row>
    <row r="130" spans="1:12" ht="16.5" customHeight="1" x14ac:dyDescent="0.25">
      <c r="A130" s="188">
        <v>129</v>
      </c>
      <c r="B130" s="95">
        <v>43878</v>
      </c>
      <c r="C130" s="91" t="s">
        <v>9</v>
      </c>
      <c r="D130" s="92" t="s">
        <v>3606</v>
      </c>
      <c r="E130" s="111" t="s">
        <v>1139</v>
      </c>
      <c r="F130" s="189">
        <v>70680000</v>
      </c>
      <c r="G130" s="95">
        <v>44226</v>
      </c>
      <c r="H130" s="113" t="s">
        <v>10</v>
      </c>
      <c r="I130" s="127" t="s">
        <v>776</v>
      </c>
      <c r="J130" s="5"/>
      <c r="L130" s="8"/>
    </row>
    <row r="131" spans="1:12" ht="16.5" customHeight="1" x14ac:dyDescent="0.25">
      <c r="A131" s="188">
        <v>130</v>
      </c>
      <c r="B131" s="95">
        <v>43885</v>
      </c>
      <c r="C131" s="91" t="s">
        <v>9</v>
      </c>
      <c r="D131" s="92" t="s">
        <v>1942</v>
      </c>
      <c r="E131" s="111" t="s">
        <v>601</v>
      </c>
      <c r="F131" s="189">
        <v>80000000</v>
      </c>
      <c r="G131" s="95">
        <v>44128</v>
      </c>
      <c r="H131" s="113" t="s">
        <v>10</v>
      </c>
      <c r="I131" s="127" t="s">
        <v>777</v>
      </c>
      <c r="J131" s="5"/>
      <c r="L131" s="8"/>
    </row>
    <row r="132" spans="1:12" ht="16.5" customHeight="1" x14ac:dyDescent="0.25">
      <c r="A132" s="188">
        <v>131</v>
      </c>
      <c r="B132" s="95">
        <v>43878</v>
      </c>
      <c r="C132" s="91" t="s">
        <v>9</v>
      </c>
      <c r="D132" s="92" t="s">
        <v>427</v>
      </c>
      <c r="E132" s="111" t="s">
        <v>602</v>
      </c>
      <c r="F132" s="189">
        <v>31200000</v>
      </c>
      <c r="G132" s="95">
        <v>44196</v>
      </c>
      <c r="H132" s="113" t="s">
        <v>10</v>
      </c>
      <c r="I132" s="127" t="s">
        <v>778</v>
      </c>
      <c r="J132" s="5"/>
      <c r="L132" s="8"/>
    </row>
    <row r="133" spans="1:12" ht="16.5" customHeight="1" x14ac:dyDescent="0.25">
      <c r="A133" s="188">
        <v>132</v>
      </c>
      <c r="B133" s="95">
        <v>43875</v>
      </c>
      <c r="C133" s="91" t="s">
        <v>9</v>
      </c>
      <c r="D133" s="92" t="s">
        <v>428</v>
      </c>
      <c r="E133" s="111" t="s">
        <v>603</v>
      </c>
      <c r="F133" s="189">
        <v>124950000</v>
      </c>
      <c r="G133" s="95">
        <v>44196</v>
      </c>
      <c r="H133" s="113" t="s">
        <v>10</v>
      </c>
      <c r="I133" s="127" t="s">
        <v>779</v>
      </c>
      <c r="J133" s="5"/>
      <c r="L133" s="8"/>
    </row>
    <row r="134" spans="1:12" ht="16.5" customHeight="1" x14ac:dyDescent="0.25">
      <c r="A134" s="188">
        <v>133</v>
      </c>
      <c r="B134" s="95">
        <v>43875</v>
      </c>
      <c r="C134" s="91" t="s">
        <v>9</v>
      </c>
      <c r="D134" s="92" t="s">
        <v>429</v>
      </c>
      <c r="E134" s="111" t="s">
        <v>604</v>
      </c>
      <c r="F134" s="189">
        <v>110250000</v>
      </c>
      <c r="G134" s="95">
        <v>44196</v>
      </c>
      <c r="H134" s="113" t="s">
        <v>10</v>
      </c>
      <c r="I134" s="127" t="s">
        <v>780</v>
      </c>
      <c r="J134" s="5"/>
      <c r="L134" s="8"/>
    </row>
    <row r="135" spans="1:12" ht="16.5" customHeight="1" x14ac:dyDescent="0.25">
      <c r="A135" s="188">
        <v>134</v>
      </c>
      <c r="B135" s="95">
        <v>43880</v>
      </c>
      <c r="C135" s="91" t="s">
        <v>9</v>
      </c>
      <c r="D135" s="92" t="s">
        <v>430</v>
      </c>
      <c r="E135" s="111" t="s">
        <v>605</v>
      </c>
      <c r="F135" s="189">
        <v>26400000</v>
      </c>
      <c r="G135" s="95">
        <v>44123</v>
      </c>
      <c r="H135" s="113" t="s">
        <v>10</v>
      </c>
      <c r="I135" s="127" t="s">
        <v>781</v>
      </c>
      <c r="J135" s="5"/>
      <c r="L135" s="8"/>
    </row>
    <row r="136" spans="1:12" ht="16.5" customHeight="1" x14ac:dyDescent="0.25">
      <c r="A136" s="188">
        <v>135</v>
      </c>
      <c r="B136" s="95">
        <v>43886</v>
      </c>
      <c r="C136" s="91" t="s">
        <v>9</v>
      </c>
      <c r="D136" s="92" t="s">
        <v>2195</v>
      </c>
      <c r="E136" s="111" t="s">
        <v>606</v>
      </c>
      <c r="F136" s="189">
        <v>104993050</v>
      </c>
      <c r="G136" s="95">
        <v>44191</v>
      </c>
      <c r="H136" s="113" t="s">
        <v>10</v>
      </c>
      <c r="I136" s="127" t="s">
        <v>782</v>
      </c>
      <c r="J136" s="5"/>
      <c r="L136" s="8"/>
    </row>
    <row r="137" spans="1:12" ht="16.5" customHeight="1" x14ac:dyDescent="0.25">
      <c r="A137" s="188">
        <v>136</v>
      </c>
      <c r="B137" s="95">
        <v>43879</v>
      </c>
      <c r="C137" s="91" t="s">
        <v>9</v>
      </c>
      <c r="D137" s="92" t="s">
        <v>432</v>
      </c>
      <c r="E137" s="111" t="s">
        <v>607</v>
      </c>
      <c r="F137" s="189">
        <v>115440000</v>
      </c>
      <c r="G137" s="95">
        <v>44196</v>
      </c>
      <c r="H137" s="113" t="s">
        <v>10</v>
      </c>
      <c r="I137" s="127" t="s">
        <v>783</v>
      </c>
      <c r="J137" s="5"/>
      <c r="L137" s="8"/>
    </row>
    <row r="138" spans="1:12" ht="16.5" customHeight="1" x14ac:dyDescent="0.25">
      <c r="A138" s="188">
        <v>137</v>
      </c>
      <c r="B138" s="95">
        <v>43878</v>
      </c>
      <c r="C138" s="91" t="s">
        <v>9</v>
      </c>
      <c r="D138" s="92" t="s">
        <v>433</v>
      </c>
      <c r="E138" s="111" t="s">
        <v>597</v>
      </c>
      <c r="F138" s="189">
        <v>70886667</v>
      </c>
      <c r="G138" s="95">
        <v>44226</v>
      </c>
      <c r="H138" s="113" t="s">
        <v>10</v>
      </c>
      <c r="I138" s="127" t="s">
        <v>784</v>
      </c>
      <c r="J138" s="5"/>
      <c r="L138" s="8"/>
    </row>
    <row r="139" spans="1:12" ht="16.5" customHeight="1" x14ac:dyDescent="0.25">
      <c r="A139" s="188">
        <v>138</v>
      </c>
      <c r="B139" s="95">
        <v>43878</v>
      </c>
      <c r="C139" s="91" t="s">
        <v>9</v>
      </c>
      <c r="D139" s="92" t="s">
        <v>434</v>
      </c>
      <c r="E139" s="111" t="s">
        <v>608</v>
      </c>
      <c r="F139" s="189">
        <v>42750000</v>
      </c>
      <c r="G139" s="95">
        <v>44225</v>
      </c>
      <c r="H139" s="113" t="s">
        <v>10</v>
      </c>
      <c r="I139" s="127" t="s">
        <v>785</v>
      </c>
      <c r="J139" s="5"/>
      <c r="L139" s="8"/>
    </row>
    <row r="140" spans="1:12" ht="16.5" customHeight="1" x14ac:dyDescent="0.25">
      <c r="A140" s="188">
        <v>139</v>
      </c>
      <c r="B140" s="95">
        <v>43881</v>
      </c>
      <c r="C140" s="91" t="s">
        <v>9</v>
      </c>
      <c r="D140" s="92" t="s">
        <v>435</v>
      </c>
      <c r="E140" s="111" t="s">
        <v>609</v>
      </c>
      <c r="F140" s="189">
        <v>42000000</v>
      </c>
      <c r="G140" s="95">
        <v>44196</v>
      </c>
      <c r="H140" s="113" t="s">
        <v>10</v>
      </c>
      <c r="I140" s="127" t="s">
        <v>786</v>
      </c>
      <c r="J140" s="5"/>
      <c r="L140" s="8"/>
    </row>
    <row r="141" spans="1:12" ht="16.5" customHeight="1" x14ac:dyDescent="0.25">
      <c r="A141" s="188">
        <v>140</v>
      </c>
      <c r="B141" s="95">
        <v>43881</v>
      </c>
      <c r="C141" s="91" t="s">
        <v>9</v>
      </c>
      <c r="D141" s="92" t="s">
        <v>437</v>
      </c>
      <c r="E141" s="111" t="s">
        <v>640</v>
      </c>
      <c r="F141" s="189">
        <v>78750000</v>
      </c>
      <c r="G141" s="95">
        <v>44196</v>
      </c>
      <c r="H141" s="113" t="s">
        <v>10</v>
      </c>
      <c r="I141" s="127" t="s">
        <v>788</v>
      </c>
      <c r="J141" s="5"/>
      <c r="L141" s="8"/>
    </row>
    <row r="142" spans="1:12" ht="16.5" customHeight="1" x14ac:dyDescent="0.25">
      <c r="A142" s="188">
        <v>141</v>
      </c>
      <c r="B142" s="95">
        <v>43879</v>
      </c>
      <c r="C142" s="91" t="s">
        <v>9</v>
      </c>
      <c r="D142" s="92" t="s">
        <v>438</v>
      </c>
      <c r="E142" s="111" t="s">
        <v>612</v>
      </c>
      <c r="F142" s="189">
        <v>0</v>
      </c>
      <c r="G142" s="95">
        <v>43885</v>
      </c>
      <c r="H142" s="113" t="s">
        <v>10</v>
      </c>
      <c r="I142" s="127" t="s">
        <v>789</v>
      </c>
      <c r="J142" s="5"/>
      <c r="L142" s="8"/>
    </row>
    <row r="143" spans="1:12" ht="16.5" customHeight="1" x14ac:dyDescent="0.25">
      <c r="A143" s="188">
        <v>142</v>
      </c>
      <c r="B143" s="95">
        <v>43880</v>
      </c>
      <c r="C143" s="91" t="s">
        <v>9</v>
      </c>
      <c r="D143" s="92" t="s">
        <v>439</v>
      </c>
      <c r="E143" s="111" t="s">
        <v>613</v>
      </c>
      <c r="F143" s="189">
        <v>47250000</v>
      </c>
      <c r="G143" s="95">
        <v>44196</v>
      </c>
      <c r="H143" s="113" t="s">
        <v>10</v>
      </c>
      <c r="I143" s="127" t="s">
        <v>790</v>
      </c>
      <c r="J143" s="5"/>
      <c r="L143" s="8"/>
    </row>
    <row r="144" spans="1:12" ht="16.5" customHeight="1" x14ac:dyDescent="0.25">
      <c r="A144" s="188">
        <v>143</v>
      </c>
      <c r="B144" s="95">
        <v>43881</v>
      </c>
      <c r="C144" s="91" t="s">
        <v>9</v>
      </c>
      <c r="D144" s="92" t="s">
        <v>440</v>
      </c>
      <c r="E144" s="111" t="s">
        <v>614</v>
      </c>
      <c r="F144" s="189">
        <v>10500000</v>
      </c>
      <c r="G144" s="95">
        <v>43971</v>
      </c>
      <c r="H144" s="113" t="s">
        <v>10</v>
      </c>
      <c r="I144" s="127" t="s">
        <v>791</v>
      </c>
      <c r="J144" s="5"/>
      <c r="L144" s="8"/>
    </row>
    <row r="145" spans="1:12" ht="16.5" customHeight="1" x14ac:dyDescent="0.25">
      <c r="A145" s="188">
        <v>144</v>
      </c>
      <c r="B145" s="95">
        <v>43882</v>
      </c>
      <c r="C145" s="91" t="s">
        <v>9</v>
      </c>
      <c r="D145" s="92" t="s">
        <v>441</v>
      </c>
      <c r="E145" s="111" t="s">
        <v>615</v>
      </c>
      <c r="F145" s="189">
        <v>63000000</v>
      </c>
      <c r="G145" s="95">
        <v>44196</v>
      </c>
      <c r="H145" s="113" t="s">
        <v>10</v>
      </c>
      <c r="I145" s="127" t="s">
        <v>792</v>
      </c>
      <c r="J145" s="5"/>
      <c r="L145" s="8"/>
    </row>
    <row r="146" spans="1:12" ht="16.5" customHeight="1" x14ac:dyDescent="0.25">
      <c r="A146" s="188">
        <v>145</v>
      </c>
      <c r="B146" s="95">
        <v>43882</v>
      </c>
      <c r="C146" s="91" t="s">
        <v>9</v>
      </c>
      <c r="D146" s="92" t="s">
        <v>442</v>
      </c>
      <c r="E146" s="111" t="s">
        <v>615</v>
      </c>
      <c r="F146" s="189">
        <v>63000000</v>
      </c>
      <c r="G146" s="95">
        <v>44196</v>
      </c>
      <c r="H146" s="113" t="s">
        <v>10</v>
      </c>
      <c r="I146" s="127" t="s">
        <v>793</v>
      </c>
      <c r="J146" s="5"/>
      <c r="L146" s="8"/>
    </row>
    <row r="147" spans="1:12" ht="16.5" customHeight="1" x14ac:dyDescent="0.25">
      <c r="A147" s="188">
        <v>146</v>
      </c>
      <c r="B147" s="95">
        <v>43882</v>
      </c>
      <c r="C147" s="91" t="s">
        <v>9</v>
      </c>
      <c r="D147" s="92" t="s">
        <v>1943</v>
      </c>
      <c r="E147" s="111" t="s">
        <v>1141</v>
      </c>
      <c r="F147" s="189">
        <v>63000000</v>
      </c>
      <c r="G147" s="95">
        <v>44196</v>
      </c>
      <c r="H147" s="113" t="s">
        <v>10</v>
      </c>
      <c r="I147" s="127" t="s">
        <v>794</v>
      </c>
      <c r="J147" s="5"/>
      <c r="L147" s="8"/>
    </row>
    <row r="148" spans="1:12" ht="16.5" customHeight="1" x14ac:dyDescent="0.25">
      <c r="A148" s="188">
        <v>147</v>
      </c>
      <c r="B148" s="95">
        <v>43882</v>
      </c>
      <c r="C148" s="91" t="s">
        <v>9</v>
      </c>
      <c r="D148" s="92" t="s">
        <v>444</v>
      </c>
      <c r="E148" s="111" t="s">
        <v>1142</v>
      </c>
      <c r="F148" s="189">
        <v>63000000</v>
      </c>
      <c r="G148" s="95">
        <v>44196</v>
      </c>
      <c r="H148" s="113" t="s">
        <v>10</v>
      </c>
      <c r="I148" s="127" t="s">
        <v>795</v>
      </c>
      <c r="J148" s="5"/>
      <c r="L148" s="8"/>
    </row>
    <row r="149" spans="1:12" ht="16.5" customHeight="1" x14ac:dyDescent="0.25">
      <c r="A149" s="188">
        <v>148</v>
      </c>
      <c r="B149" s="95">
        <v>43882</v>
      </c>
      <c r="C149" s="91" t="s">
        <v>9</v>
      </c>
      <c r="D149" s="92" t="s">
        <v>445</v>
      </c>
      <c r="E149" s="111" t="s">
        <v>616</v>
      </c>
      <c r="F149" s="189">
        <v>63000000</v>
      </c>
      <c r="G149" s="95">
        <v>44196</v>
      </c>
      <c r="H149" s="113" t="s">
        <v>10</v>
      </c>
      <c r="I149" s="127" t="s">
        <v>796</v>
      </c>
      <c r="J149" s="5"/>
      <c r="L149" s="8"/>
    </row>
    <row r="150" spans="1:12" ht="16.5" customHeight="1" x14ac:dyDescent="0.25">
      <c r="A150" s="188">
        <v>149</v>
      </c>
      <c r="B150" s="95">
        <v>43966</v>
      </c>
      <c r="C150" s="91" t="s">
        <v>9</v>
      </c>
      <c r="D150" s="92" t="s">
        <v>1696</v>
      </c>
      <c r="E150" s="111" t="s">
        <v>1966</v>
      </c>
      <c r="F150" s="189">
        <v>8058000</v>
      </c>
      <c r="G150" s="95">
        <v>44057</v>
      </c>
      <c r="H150" s="113" t="s">
        <v>10</v>
      </c>
      <c r="I150" s="127" t="s">
        <v>2050</v>
      </c>
      <c r="J150" s="5"/>
      <c r="L150" s="8"/>
    </row>
    <row r="151" spans="1:12" ht="16.5" customHeight="1" x14ac:dyDescent="0.25">
      <c r="A151" s="188">
        <v>150</v>
      </c>
      <c r="B151" s="95">
        <v>43882</v>
      </c>
      <c r="C151" s="91" t="s">
        <v>9</v>
      </c>
      <c r="D151" s="92" t="s">
        <v>446</v>
      </c>
      <c r="E151" s="111" t="s">
        <v>616</v>
      </c>
      <c r="F151" s="189">
        <v>63000000</v>
      </c>
      <c r="G151" s="95">
        <v>44196</v>
      </c>
      <c r="H151" s="113" t="s">
        <v>10</v>
      </c>
      <c r="I151" s="127" t="s">
        <v>797</v>
      </c>
      <c r="J151" s="5"/>
      <c r="L151" s="8"/>
    </row>
    <row r="152" spans="1:12" ht="16.5" customHeight="1" x14ac:dyDescent="0.25">
      <c r="A152" s="188">
        <v>151</v>
      </c>
      <c r="B152" s="95">
        <v>43882</v>
      </c>
      <c r="C152" s="91" t="s">
        <v>9</v>
      </c>
      <c r="D152" s="92" t="s">
        <v>447</v>
      </c>
      <c r="E152" s="111" t="s">
        <v>616</v>
      </c>
      <c r="F152" s="189">
        <v>63000000</v>
      </c>
      <c r="G152" s="95">
        <v>44196</v>
      </c>
      <c r="H152" s="113" t="s">
        <v>10</v>
      </c>
      <c r="I152" s="127" t="s">
        <v>798</v>
      </c>
      <c r="J152" s="5"/>
      <c r="L152" s="8"/>
    </row>
    <row r="153" spans="1:12" ht="16.5" customHeight="1" x14ac:dyDescent="0.25">
      <c r="A153" s="188">
        <v>152</v>
      </c>
      <c r="B153" s="95">
        <v>43885</v>
      </c>
      <c r="C153" s="91" t="s">
        <v>9</v>
      </c>
      <c r="D153" s="92" t="s">
        <v>448</v>
      </c>
      <c r="E153" s="111" t="s">
        <v>1445</v>
      </c>
      <c r="F153" s="189">
        <v>48650000</v>
      </c>
      <c r="G153" s="95">
        <v>44099</v>
      </c>
      <c r="H153" s="113" t="s">
        <v>10</v>
      </c>
      <c r="I153" s="127" t="s">
        <v>799</v>
      </c>
      <c r="J153" s="5"/>
      <c r="L153" s="8"/>
    </row>
    <row r="154" spans="1:12" ht="16.5" customHeight="1" x14ac:dyDescent="0.25">
      <c r="A154" s="188">
        <v>153</v>
      </c>
      <c r="B154" s="95">
        <v>43885</v>
      </c>
      <c r="C154" s="91" t="s">
        <v>9</v>
      </c>
      <c r="D154" s="92" t="s">
        <v>449</v>
      </c>
      <c r="E154" s="111" t="s">
        <v>619</v>
      </c>
      <c r="F154" s="189">
        <v>49700000</v>
      </c>
      <c r="G154" s="95">
        <v>44098</v>
      </c>
      <c r="H154" s="113" t="s">
        <v>10</v>
      </c>
      <c r="I154" s="127" t="s">
        <v>800</v>
      </c>
      <c r="J154" s="5"/>
      <c r="L154" s="8"/>
    </row>
    <row r="155" spans="1:12" ht="16.5" customHeight="1" x14ac:dyDescent="0.25">
      <c r="A155" s="188">
        <v>154</v>
      </c>
      <c r="B155" s="95">
        <v>43885</v>
      </c>
      <c r="C155" s="91" t="s">
        <v>9</v>
      </c>
      <c r="D155" s="92" t="s">
        <v>450</v>
      </c>
      <c r="E155" s="111" t="s">
        <v>620</v>
      </c>
      <c r="F155" s="189">
        <v>49175000</v>
      </c>
      <c r="G155" s="95">
        <v>44098</v>
      </c>
      <c r="H155" s="113" t="s">
        <v>10</v>
      </c>
      <c r="I155" s="127" t="s">
        <v>801</v>
      </c>
      <c r="J155" s="5"/>
      <c r="L155" s="8"/>
    </row>
    <row r="156" spans="1:12" ht="16.5" customHeight="1" x14ac:dyDescent="0.25">
      <c r="A156" s="188">
        <v>155</v>
      </c>
      <c r="B156" s="95">
        <v>43881</v>
      </c>
      <c r="C156" s="91" t="s">
        <v>9</v>
      </c>
      <c r="D156" s="92" t="s">
        <v>451</v>
      </c>
      <c r="E156" s="111" t="s">
        <v>1143</v>
      </c>
      <c r="F156" s="189">
        <v>56000000</v>
      </c>
      <c r="G156" s="95">
        <v>44094</v>
      </c>
      <c r="H156" s="113" t="s">
        <v>10</v>
      </c>
      <c r="I156" s="127" t="s">
        <v>802</v>
      </c>
      <c r="J156" s="5"/>
      <c r="L156" s="8"/>
    </row>
    <row r="157" spans="1:12" ht="16.5" customHeight="1" x14ac:dyDescent="0.25">
      <c r="A157" s="188">
        <v>156</v>
      </c>
      <c r="B157" s="95">
        <v>43885</v>
      </c>
      <c r="C157" s="91" t="s">
        <v>9</v>
      </c>
      <c r="D157" s="92" t="s">
        <v>452</v>
      </c>
      <c r="E157" s="111" t="s">
        <v>622</v>
      </c>
      <c r="F157" s="189">
        <v>72590000</v>
      </c>
      <c r="G157" s="95">
        <v>44189</v>
      </c>
      <c r="H157" s="113" t="s">
        <v>10</v>
      </c>
      <c r="I157" s="127" t="s">
        <v>803</v>
      </c>
      <c r="J157" s="5"/>
      <c r="L157" s="8"/>
    </row>
    <row r="158" spans="1:12" ht="16.5" customHeight="1" x14ac:dyDescent="0.25">
      <c r="A158" s="188">
        <v>157</v>
      </c>
      <c r="B158" s="95">
        <v>43885</v>
      </c>
      <c r="C158" s="91" t="s">
        <v>9</v>
      </c>
      <c r="D158" s="92" t="s">
        <v>453</v>
      </c>
      <c r="E158" s="111" t="s">
        <v>1144</v>
      </c>
      <c r="F158" s="189">
        <v>70896233</v>
      </c>
      <c r="G158" s="95">
        <v>44189</v>
      </c>
      <c r="H158" s="113" t="s">
        <v>10</v>
      </c>
      <c r="I158" s="127" t="s">
        <v>804</v>
      </c>
      <c r="J158" s="5"/>
      <c r="L158" s="8"/>
    </row>
    <row r="159" spans="1:12" ht="16.5" customHeight="1" x14ac:dyDescent="0.25">
      <c r="A159" s="188">
        <v>158</v>
      </c>
      <c r="B159" s="95">
        <v>43881</v>
      </c>
      <c r="C159" s="91" t="s">
        <v>9</v>
      </c>
      <c r="D159" s="92" t="s">
        <v>454</v>
      </c>
      <c r="E159" s="111" t="s">
        <v>624</v>
      </c>
      <c r="F159" s="189">
        <v>28500000</v>
      </c>
      <c r="G159" s="95">
        <v>43971</v>
      </c>
      <c r="H159" s="113" t="s">
        <v>10</v>
      </c>
      <c r="I159" s="127" t="s">
        <v>805</v>
      </c>
      <c r="J159" s="5"/>
      <c r="L159" s="8"/>
    </row>
    <row r="160" spans="1:12" ht="16.5" customHeight="1" x14ac:dyDescent="0.25">
      <c r="A160" s="188">
        <v>159</v>
      </c>
      <c r="B160" s="95">
        <v>43894</v>
      </c>
      <c r="C160" s="91" t="s">
        <v>9</v>
      </c>
      <c r="D160" s="92" t="s">
        <v>1074</v>
      </c>
      <c r="E160" s="111" t="s">
        <v>1145</v>
      </c>
      <c r="F160" s="189">
        <v>142333333</v>
      </c>
      <c r="G160" s="95">
        <v>44196</v>
      </c>
      <c r="H160" s="113" t="s">
        <v>10</v>
      </c>
      <c r="I160" s="127" t="s">
        <v>1206</v>
      </c>
      <c r="J160" s="5"/>
      <c r="L160" s="8"/>
    </row>
    <row r="161" spans="1:12" ht="16.5" customHeight="1" x14ac:dyDescent="0.25">
      <c r="A161" s="188">
        <v>160</v>
      </c>
      <c r="B161" s="95">
        <v>43894</v>
      </c>
      <c r="C161" s="91" t="s">
        <v>9</v>
      </c>
      <c r="D161" s="92" t="s">
        <v>1075</v>
      </c>
      <c r="E161" s="111" t="s">
        <v>1146</v>
      </c>
      <c r="F161" s="189">
        <v>81333333</v>
      </c>
      <c r="G161" s="95">
        <v>44196</v>
      </c>
      <c r="H161" s="113" t="s">
        <v>10</v>
      </c>
      <c r="I161" s="127" t="s">
        <v>1207</v>
      </c>
      <c r="J161" s="5"/>
      <c r="L161" s="8"/>
    </row>
    <row r="162" spans="1:12" ht="16.5" customHeight="1" x14ac:dyDescent="0.25">
      <c r="A162" s="188">
        <v>161</v>
      </c>
      <c r="B162" s="95">
        <v>43880</v>
      </c>
      <c r="C162" s="91" t="s">
        <v>9</v>
      </c>
      <c r="D162" s="92" t="s">
        <v>455</v>
      </c>
      <c r="E162" s="111" t="s">
        <v>625</v>
      </c>
      <c r="F162" s="189">
        <v>17700000</v>
      </c>
      <c r="G162" s="95">
        <v>43971</v>
      </c>
      <c r="H162" s="113" t="s">
        <v>10</v>
      </c>
      <c r="I162" s="127" t="s">
        <v>806</v>
      </c>
      <c r="J162" s="5"/>
      <c r="L162" s="8"/>
    </row>
    <row r="163" spans="1:12" ht="16.5" customHeight="1" x14ac:dyDescent="0.25">
      <c r="A163" s="188">
        <v>162</v>
      </c>
      <c r="B163" s="95">
        <v>43881</v>
      </c>
      <c r="C163" s="91" t="s">
        <v>9</v>
      </c>
      <c r="D163" s="92" t="s">
        <v>456</v>
      </c>
      <c r="E163" s="111" t="s">
        <v>626</v>
      </c>
      <c r="F163" s="189">
        <v>22500000</v>
      </c>
      <c r="G163" s="95">
        <v>43971</v>
      </c>
      <c r="H163" s="113" t="s">
        <v>10</v>
      </c>
      <c r="I163" s="127" t="s">
        <v>807</v>
      </c>
      <c r="J163" s="5"/>
      <c r="L163" s="8"/>
    </row>
    <row r="164" spans="1:12" ht="16.5" customHeight="1" x14ac:dyDescent="0.25">
      <c r="A164" s="188">
        <v>163</v>
      </c>
      <c r="B164" s="95">
        <v>43880</v>
      </c>
      <c r="C164" s="91" t="s">
        <v>9</v>
      </c>
      <c r="D164" s="92" t="s">
        <v>4570</v>
      </c>
      <c r="E164" s="111" t="s">
        <v>627</v>
      </c>
      <c r="F164" s="189">
        <v>71925000</v>
      </c>
      <c r="G164" s="95">
        <v>44196</v>
      </c>
      <c r="H164" s="113" t="s">
        <v>10</v>
      </c>
      <c r="I164" s="127" t="s">
        <v>808</v>
      </c>
      <c r="J164" s="5"/>
      <c r="L164" s="8"/>
    </row>
    <row r="165" spans="1:12" ht="16.5" customHeight="1" x14ac:dyDescent="0.25">
      <c r="A165" s="188">
        <v>164</v>
      </c>
      <c r="B165" s="95">
        <v>43880</v>
      </c>
      <c r="C165" s="91" t="s">
        <v>9</v>
      </c>
      <c r="D165" s="92" t="s">
        <v>3607</v>
      </c>
      <c r="E165" s="111" t="s">
        <v>628</v>
      </c>
      <c r="F165" s="189">
        <v>87150000</v>
      </c>
      <c r="G165" s="95">
        <v>44196</v>
      </c>
      <c r="H165" s="113" t="s">
        <v>10</v>
      </c>
      <c r="I165" s="127" t="s">
        <v>809</v>
      </c>
      <c r="J165" s="5"/>
      <c r="L165" s="8"/>
    </row>
    <row r="166" spans="1:12" ht="16.5" customHeight="1" x14ac:dyDescent="0.25">
      <c r="A166" s="188">
        <v>165</v>
      </c>
      <c r="B166" s="95">
        <v>43880</v>
      </c>
      <c r="C166" s="91" t="s">
        <v>9</v>
      </c>
      <c r="D166" s="92" t="s">
        <v>459</v>
      </c>
      <c r="E166" s="111" t="s">
        <v>629</v>
      </c>
      <c r="F166" s="189">
        <v>58275000</v>
      </c>
      <c r="G166" s="95">
        <v>44196</v>
      </c>
      <c r="H166" s="113" t="s">
        <v>10</v>
      </c>
      <c r="I166" s="127" t="s">
        <v>810</v>
      </c>
      <c r="J166" s="5"/>
      <c r="L166" s="8"/>
    </row>
    <row r="167" spans="1:12" ht="16.5" customHeight="1" x14ac:dyDescent="0.25">
      <c r="A167" s="188">
        <v>166</v>
      </c>
      <c r="B167" s="95">
        <v>43880</v>
      </c>
      <c r="C167" s="91" t="s">
        <v>9</v>
      </c>
      <c r="D167" s="92" t="s">
        <v>460</v>
      </c>
      <c r="E167" s="111" t="s">
        <v>630</v>
      </c>
      <c r="F167" s="189">
        <v>89775000</v>
      </c>
      <c r="G167" s="95">
        <v>44196</v>
      </c>
      <c r="H167" s="113" t="s">
        <v>10</v>
      </c>
      <c r="I167" s="127" t="s">
        <v>811</v>
      </c>
      <c r="J167" s="5"/>
      <c r="L167" s="8"/>
    </row>
    <row r="168" spans="1:12" ht="16.5" customHeight="1" x14ac:dyDescent="0.25">
      <c r="A168" s="188">
        <v>167</v>
      </c>
      <c r="B168" s="95">
        <v>43879</v>
      </c>
      <c r="C168" s="91" t="s">
        <v>9</v>
      </c>
      <c r="D168" s="92" t="s">
        <v>461</v>
      </c>
      <c r="E168" s="111" t="s">
        <v>631</v>
      </c>
      <c r="F168" s="189">
        <v>90060000</v>
      </c>
      <c r="G168" s="95">
        <v>44226</v>
      </c>
      <c r="H168" s="113" t="s">
        <v>10</v>
      </c>
      <c r="I168" s="127" t="s">
        <v>812</v>
      </c>
      <c r="J168" s="5"/>
      <c r="L168" s="8"/>
    </row>
    <row r="169" spans="1:12" ht="16.5" customHeight="1" x14ac:dyDescent="0.25">
      <c r="A169" s="188">
        <v>168</v>
      </c>
      <c r="B169" s="95">
        <v>43881</v>
      </c>
      <c r="C169" s="91" t="s">
        <v>9</v>
      </c>
      <c r="D169" s="92" t="s">
        <v>462</v>
      </c>
      <c r="E169" s="111" t="s">
        <v>632</v>
      </c>
      <c r="F169" s="189">
        <v>22200000</v>
      </c>
      <c r="G169" s="95">
        <v>44066</v>
      </c>
      <c r="H169" s="113" t="s">
        <v>10</v>
      </c>
      <c r="I169" s="127" t="s">
        <v>813</v>
      </c>
      <c r="J169" s="5"/>
      <c r="L169" s="8"/>
    </row>
    <row r="170" spans="1:12" ht="16.5" customHeight="1" x14ac:dyDescent="0.25">
      <c r="A170" s="188">
        <v>169</v>
      </c>
      <c r="B170" s="95">
        <v>43881</v>
      </c>
      <c r="C170" s="91" t="s">
        <v>9</v>
      </c>
      <c r="D170" s="92" t="s">
        <v>463</v>
      </c>
      <c r="E170" s="111" t="s">
        <v>633</v>
      </c>
      <c r="F170" s="189">
        <v>25356460</v>
      </c>
      <c r="G170" s="95">
        <v>44185</v>
      </c>
      <c r="H170" s="113" t="s">
        <v>10</v>
      </c>
      <c r="I170" s="127" t="s">
        <v>814</v>
      </c>
      <c r="J170" s="5"/>
      <c r="L170" s="8"/>
    </row>
    <row r="171" spans="1:12" ht="16.5" customHeight="1" x14ac:dyDescent="0.25">
      <c r="A171" s="188">
        <v>170</v>
      </c>
      <c r="B171" s="95">
        <v>43881</v>
      </c>
      <c r="C171" s="91" t="s">
        <v>9</v>
      </c>
      <c r="D171" s="92" t="s">
        <v>464</v>
      </c>
      <c r="E171" s="111" t="s">
        <v>634</v>
      </c>
      <c r="F171" s="189">
        <v>47000000</v>
      </c>
      <c r="G171" s="95">
        <v>44185</v>
      </c>
      <c r="H171" s="113" t="s">
        <v>10</v>
      </c>
      <c r="I171" s="127" t="s">
        <v>815</v>
      </c>
      <c r="J171" s="5"/>
      <c r="L171" s="8"/>
    </row>
    <row r="172" spans="1:12" ht="16.5" customHeight="1" x14ac:dyDescent="0.25">
      <c r="A172" s="188">
        <v>171</v>
      </c>
      <c r="B172" s="95">
        <v>43881</v>
      </c>
      <c r="C172" s="91" t="s">
        <v>9</v>
      </c>
      <c r="D172" s="92" t="s">
        <v>465</v>
      </c>
      <c r="E172" s="111" t="s">
        <v>635</v>
      </c>
      <c r="F172" s="189">
        <v>33000000</v>
      </c>
      <c r="G172" s="95">
        <v>43971</v>
      </c>
      <c r="H172" s="113" t="s">
        <v>10</v>
      </c>
      <c r="I172" s="127" t="s">
        <v>816</v>
      </c>
      <c r="J172" s="5"/>
      <c r="L172" s="8"/>
    </row>
    <row r="173" spans="1:12" ht="16.5" customHeight="1" x14ac:dyDescent="0.25">
      <c r="A173" s="188">
        <v>172</v>
      </c>
      <c r="B173" s="95">
        <v>43880</v>
      </c>
      <c r="C173" s="91" t="s">
        <v>9</v>
      </c>
      <c r="D173" s="92" t="s">
        <v>466</v>
      </c>
      <c r="E173" s="111" t="s">
        <v>636</v>
      </c>
      <c r="F173" s="189">
        <v>13500000</v>
      </c>
      <c r="G173" s="95">
        <v>43970</v>
      </c>
      <c r="H173" s="113" t="s">
        <v>10</v>
      </c>
      <c r="I173" s="127" t="s">
        <v>817</v>
      </c>
      <c r="J173" s="5"/>
      <c r="L173" s="8"/>
    </row>
    <row r="174" spans="1:12" ht="16.5" customHeight="1" x14ac:dyDescent="0.25">
      <c r="A174" s="188">
        <v>173</v>
      </c>
      <c r="B174" s="95">
        <v>43880</v>
      </c>
      <c r="C174" s="91" t="s">
        <v>9</v>
      </c>
      <c r="D174" s="92" t="s">
        <v>467</v>
      </c>
      <c r="E174" s="111" t="s">
        <v>637</v>
      </c>
      <c r="F174" s="189">
        <v>18000000</v>
      </c>
      <c r="G174" s="95">
        <v>43970</v>
      </c>
      <c r="H174" s="113" t="s">
        <v>10</v>
      </c>
      <c r="I174" s="127" t="s">
        <v>818</v>
      </c>
      <c r="J174" s="5"/>
      <c r="L174" s="8"/>
    </row>
    <row r="175" spans="1:12" ht="16.5" customHeight="1" x14ac:dyDescent="0.25">
      <c r="A175" s="188">
        <v>174</v>
      </c>
      <c r="B175" s="95">
        <v>43885</v>
      </c>
      <c r="C175" s="91" t="s">
        <v>9</v>
      </c>
      <c r="D175" s="92" t="s">
        <v>468</v>
      </c>
      <c r="E175" s="111" t="s">
        <v>638</v>
      </c>
      <c r="F175" s="189">
        <v>89250000</v>
      </c>
      <c r="G175" s="95">
        <v>44196</v>
      </c>
      <c r="H175" s="113" t="s">
        <v>10</v>
      </c>
      <c r="I175" s="127" t="s">
        <v>819</v>
      </c>
      <c r="J175" s="5"/>
      <c r="L175" s="8"/>
    </row>
    <row r="176" spans="1:12" ht="16.5" customHeight="1" x14ac:dyDescent="0.25">
      <c r="A176" s="188">
        <v>175</v>
      </c>
      <c r="B176" s="95">
        <v>43885</v>
      </c>
      <c r="C176" s="91" t="s">
        <v>9</v>
      </c>
      <c r="D176" s="92" t="s">
        <v>469</v>
      </c>
      <c r="E176" s="111" t="s">
        <v>639</v>
      </c>
      <c r="F176" s="189">
        <v>63000000</v>
      </c>
      <c r="G176" s="95">
        <v>44196</v>
      </c>
      <c r="H176" s="113" t="s">
        <v>10</v>
      </c>
      <c r="I176" s="127" t="s">
        <v>820</v>
      </c>
      <c r="J176" s="5"/>
      <c r="L176" s="8"/>
    </row>
    <row r="177" spans="1:12" ht="16.5" customHeight="1" x14ac:dyDescent="0.25">
      <c r="A177" s="188">
        <v>176</v>
      </c>
      <c r="B177" s="95">
        <v>43885</v>
      </c>
      <c r="C177" s="91" t="s">
        <v>9</v>
      </c>
      <c r="D177" s="92" t="s">
        <v>470</v>
      </c>
      <c r="E177" s="111" t="s">
        <v>640</v>
      </c>
      <c r="F177" s="189">
        <v>78750000</v>
      </c>
      <c r="G177" s="95">
        <v>44196</v>
      </c>
      <c r="H177" s="113" t="s">
        <v>10</v>
      </c>
      <c r="I177" s="127" t="s">
        <v>821</v>
      </c>
      <c r="J177" s="5"/>
      <c r="L177" s="8"/>
    </row>
    <row r="178" spans="1:12" ht="16.5" customHeight="1" x14ac:dyDescent="0.25">
      <c r="A178" s="188">
        <v>177</v>
      </c>
      <c r="B178" s="95">
        <v>43885</v>
      </c>
      <c r="C178" s="91" t="s">
        <v>9</v>
      </c>
      <c r="D178" s="92" t="s">
        <v>471</v>
      </c>
      <c r="E178" s="111" t="s">
        <v>641</v>
      </c>
      <c r="F178" s="189">
        <v>78750000</v>
      </c>
      <c r="G178" s="95">
        <v>44196</v>
      </c>
      <c r="H178" s="113" t="s">
        <v>10</v>
      </c>
      <c r="I178" s="127" t="s">
        <v>822</v>
      </c>
      <c r="J178" s="5"/>
      <c r="L178" s="8"/>
    </row>
    <row r="179" spans="1:12" ht="16.5" customHeight="1" x14ac:dyDescent="0.25">
      <c r="A179" s="188">
        <v>178</v>
      </c>
      <c r="B179" s="95">
        <v>43881</v>
      </c>
      <c r="C179" s="91" t="s">
        <v>9</v>
      </c>
      <c r="D179" s="92" t="s">
        <v>472</v>
      </c>
      <c r="E179" s="111" t="s">
        <v>642</v>
      </c>
      <c r="F179" s="189">
        <v>31000000</v>
      </c>
      <c r="G179" s="95">
        <v>44194</v>
      </c>
      <c r="H179" s="113" t="s">
        <v>10</v>
      </c>
      <c r="I179" s="127" t="s">
        <v>823</v>
      </c>
      <c r="J179" s="5"/>
      <c r="L179" s="8"/>
    </row>
    <row r="180" spans="1:12" ht="16.5" customHeight="1" x14ac:dyDescent="0.25">
      <c r="A180" s="188">
        <v>179</v>
      </c>
      <c r="B180" s="95">
        <v>43882</v>
      </c>
      <c r="C180" s="91" t="s">
        <v>9</v>
      </c>
      <c r="D180" s="92" t="s">
        <v>473</v>
      </c>
      <c r="E180" s="111" t="s">
        <v>643</v>
      </c>
      <c r="F180" s="189">
        <v>24000000</v>
      </c>
      <c r="G180" s="95">
        <v>43974</v>
      </c>
      <c r="H180" s="113" t="s">
        <v>10</v>
      </c>
      <c r="I180" s="127" t="s">
        <v>824</v>
      </c>
      <c r="J180" s="5"/>
      <c r="L180" s="8"/>
    </row>
    <row r="181" spans="1:12" ht="16.5" customHeight="1" x14ac:dyDescent="0.25">
      <c r="A181" s="188">
        <v>180</v>
      </c>
      <c r="B181" s="95">
        <v>43881</v>
      </c>
      <c r="C181" s="91" t="s">
        <v>9</v>
      </c>
      <c r="D181" s="92" t="s">
        <v>474</v>
      </c>
      <c r="E181" s="111" t="s">
        <v>1147</v>
      </c>
      <c r="F181" s="189">
        <v>55043333</v>
      </c>
      <c r="G181" s="95">
        <v>44226</v>
      </c>
      <c r="H181" s="113" t="s">
        <v>10</v>
      </c>
      <c r="I181" s="127" t="s">
        <v>825</v>
      </c>
      <c r="J181" s="5"/>
      <c r="L181" s="8"/>
    </row>
    <row r="182" spans="1:12" ht="16.5" customHeight="1" x14ac:dyDescent="0.25">
      <c r="A182" s="188">
        <v>181</v>
      </c>
      <c r="B182" s="95">
        <v>43895</v>
      </c>
      <c r="C182" s="91" t="s">
        <v>9</v>
      </c>
      <c r="D182" s="92" t="s">
        <v>1076</v>
      </c>
      <c r="E182" s="111" t="s">
        <v>1148</v>
      </c>
      <c r="F182" s="189">
        <v>33671930</v>
      </c>
      <c r="G182" s="95">
        <v>44196</v>
      </c>
      <c r="H182" s="113" t="s">
        <v>10</v>
      </c>
      <c r="I182" s="127" t="s">
        <v>1208</v>
      </c>
      <c r="J182" s="5"/>
      <c r="L182" s="8"/>
    </row>
    <row r="183" spans="1:12" ht="16.5" customHeight="1" x14ac:dyDescent="0.25">
      <c r="A183" s="188">
        <v>182</v>
      </c>
      <c r="B183" s="95">
        <v>43881</v>
      </c>
      <c r="C183" s="91" t="s">
        <v>9</v>
      </c>
      <c r="D183" s="92" t="s">
        <v>475</v>
      </c>
      <c r="E183" s="111" t="s">
        <v>1149</v>
      </c>
      <c r="F183" s="189">
        <v>45000000</v>
      </c>
      <c r="G183" s="95">
        <v>44185</v>
      </c>
      <c r="H183" s="113" t="s">
        <v>10</v>
      </c>
      <c r="I183" s="127" t="s">
        <v>826</v>
      </c>
      <c r="J183" s="5"/>
      <c r="L183" s="8"/>
    </row>
    <row r="184" spans="1:12" ht="16.5" customHeight="1" x14ac:dyDescent="0.25">
      <c r="A184" s="188">
        <v>183</v>
      </c>
      <c r="B184" s="95">
        <v>43883</v>
      </c>
      <c r="C184" s="91" t="s">
        <v>9</v>
      </c>
      <c r="D184" s="92" t="s">
        <v>476</v>
      </c>
      <c r="E184" s="111" t="s">
        <v>644</v>
      </c>
      <c r="F184" s="189">
        <v>55043333</v>
      </c>
      <c r="G184" s="95">
        <v>44226</v>
      </c>
      <c r="H184" s="113" t="s">
        <v>10</v>
      </c>
      <c r="I184" s="127" t="s">
        <v>827</v>
      </c>
      <c r="J184" s="5"/>
      <c r="L184" s="8"/>
    </row>
    <row r="185" spans="1:12" ht="16.5" customHeight="1" x14ac:dyDescent="0.25">
      <c r="A185" s="188">
        <v>184</v>
      </c>
      <c r="B185" s="95">
        <v>43881</v>
      </c>
      <c r="C185" s="91" t="s">
        <v>9</v>
      </c>
      <c r="D185" s="92" t="s">
        <v>477</v>
      </c>
      <c r="E185" s="111" t="s">
        <v>646</v>
      </c>
      <c r="F185" s="189">
        <v>72800000</v>
      </c>
      <c r="G185" s="95">
        <v>44196</v>
      </c>
      <c r="H185" s="113" t="s">
        <v>10</v>
      </c>
      <c r="I185" s="127" t="s">
        <v>828</v>
      </c>
      <c r="J185" s="5"/>
      <c r="L185" s="8"/>
    </row>
    <row r="186" spans="1:12" ht="16.5" customHeight="1" x14ac:dyDescent="0.25">
      <c r="A186" s="188">
        <v>185</v>
      </c>
      <c r="B186" s="95">
        <v>43881</v>
      </c>
      <c r="C186" s="91" t="s">
        <v>9</v>
      </c>
      <c r="D186" s="92" t="s">
        <v>478</v>
      </c>
      <c r="E186" s="111" t="s">
        <v>647</v>
      </c>
      <c r="F186" s="189">
        <v>66000000</v>
      </c>
      <c r="G186" s="95">
        <v>44066</v>
      </c>
      <c r="H186" s="113" t="s">
        <v>10</v>
      </c>
      <c r="I186" s="127" t="s">
        <v>829</v>
      </c>
      <c r="J186" s="5"/>
      <c r="L186" s="8"/>
    </row>
    <row r="187" spans="1:12" ht="16.5" customHeight="1" x14ac:dyDescent="0.25">
      <c r="A187" s="188">
        <v>186</v>
      </c>
      <c r="B187" s="95">
        <v>43882</v>
      </c>
      <c r="C187" s="91" t="s">
        <v>9</v>
      </c>
      <c r="D187" s="92" t="s">
        <v>479</v>
      </c>
      <c r="E187" s="111" t="s">
        <v>648</v>
      </c>
      <c r="F187" s="189">
        <v>84000000</v>
      </c>
      <c r="G187" s="95">
        <v>44196</v>
      </c>
      <c r="H187" s="113" t="s">
        <v>10</v>
      </c>
      <c r="I187" s="127" t="s">
        <v>830</v>
      </c>
      <c r="J187" s="5"/>
      <c r="L187" s="8"/>
    </row>
    <row r="188" spans="1:12" ht="16.5" customHeight="1" x14ac:dyDescent="0.25">
      <c r="A188" s="188">
        <v>187</v>
      </c>
      <c r="B188" s="95">
        <v>43882</v>
      </c>
      <c r="C188" s="91" t="s">
        <v>9</v>
      </c>
      <c r="D188" s="92" t="s">
        <v>480</v>
      </c>
      <c r="E188" s="111" t="s">
        <v>649</v>
      </c>
      <c r="F188" s="189">
        <v>6600000</v>
      </c>
      <c r="G188" s="95">
        <v>43975</v>
      </c>
      <c r="H188" s="113" t="s">
        <v>10</v>
      </c>
      <c r="I188" s="127" t="s">
        <v>831</v>
      </c>
      <c r="J188" s="5"/>
      <c r="L188" s="8"/>
    </row>
    <row r="189" spans="1:12" ht="16.5" customHeight="1" x14ac:dyDescent="0.25">
      <c r="A189" s="188">
        <v>188</v>
      </c>
      <c r="B189" s="95">
        <v>43883</v>
      </c>
      <c r="C189" s="91" t="s">
        <v>9</v>
      </c>
      <c r="D189" s="92" t="s">
        <v>481</v>
      </c>
      <c r="E189" s="111" t="s">
        <v>650</v>
      </c>
      <c r="F189" s="189">
        <v>70815693</v>
      </c>
      <c r="G189" s="95">
        <v>44195</v>
      </c>
      <c r="H189" s="113" t="s">
        <v>10</v>
      </c>
      <c r="I189" s="127" t="s">
        <v>832</v>
      </c>
      <c r="J189" s="5"/>
      <c r="L189" s="8"/>
    </row>
    <row r="190" spans="1:12" ht="16.5" customHeight="1" x14ac:dyDescent="0.25">
      <c r="A190" s="188">
        <v>189</v>
      </c>
      <c r="B190" s="95">
        <v>43885</v>
      </c>
      <c r="C190" s="91" t="s">
        <v>9</v>
      </c>
      <c r="D190" s="92" t="s">
        <v>482</v>
      </c>
      <c r="E190" s="111" t="s">
        <v>651</v>
      </c>
      <c r="F190" s="189">
        <v>128387400</v>
      </c>
      <c r="G190" s="95">
        <v>44196</v>
      </c>
      <c r="H190" s="113" t="s">
        <v>10</v>
      </c>
      <c r="I190" s="127" t="s">
        <v>833</v>
      </c>
      <c r="J190" s="5"/>
      <c r="L190" s="8"/>
    </row>
    <row r="191" spans="1:12" ht="16.5" customHeight="1" x14ac:dyDescent="0.25">
      <c r="A191" s="188">
        <v>190</v>
      </c>
      <c r="B191" s="95">
        <v>43892</v>
      </c>
      <c r="C191" s="91" t="s">
        <v>9</v>
      </c>
      <c r="D191" s="92" t="s">
        <v>1077</v>
      </c>
      <c r="E191" s="111" t="s">
        <v>1150</v>
      </c>
      <c r="F191" s="189">
        <v>48650000</v>
      </c>
      <c r="G191" s="95">
        <v>44106</v>
      </c>
      <c r="H191" s="113" t="s">
        <v>10</v>
      </c>
      <c r="I191" s="127" t="s">
        <v>1209</v>
      </c>
      <c r="J191" s="5"/>
      <c r="L191" s="8"/>
    </row>
    <row r="192" spans="1:12" ht="16.5" customHeight="1" x14ac:dyDescent="0.25">
      <c r="A192" s="188">
        <v>191</v>
      </c>
      <c r="B192" s="95">
        <v>43887</v>
      </c>
      <c r="C192" s="91" t="s">
        <v>9</v>
      </c>
      <c r="D192" s="92" t="s">
        <v>483</v>
      </c>
      <c r="E192" s="111" t="s">
        <v>1151</v>
      </c>
      <c r="F192" s="189">
        <v>56000000</v>
      </c>
      <c r="G192" s="95">
        <v>44100</v>
      </c>
      <c r="H192" s="113" t="s">
        <v>10</v>
      </c>
      <c r="I192" s="127" t="s">
        <v>834</v>
      </c>
      <c r="J192" s="5"/>
      <c r="L192" s="8"/>
    </row>
    <row r="193" spans="1:12" ht="16.5" customHeight="1" x14ac:dyDescent="0.25">
      <c r="A193" s="188">
        <v>192</v>
      </c>
      <c r="B193" s="95">
        <v>43888</v>
      </c>
      <c r="C193" s="91" t="s">
        <v>9</v>
      </c>
      <c r="D193" s="92" t="s">
        <v>1078</v>
      </c>
      <c r="E193" s="111" t="s">
        <v>1446</v>
      </c>
      <c r="F193" s="189">
        <v>48650000</v>
      </c>
      <c r="G193" s="95">
        <v>44106</v>
      </c>
      <c r="H193" s="113" t="s">
        <v>10</v>
      </c>
      <c r="I193" s="127" t="s">
        <v>1210</v>
      </c>
      <c r="J193" s="5"/>
      <c r="L193" s="8"/>
    </row>
    <row r="194" spans="1:12" ht="16.5" customHeight="1" x14ac:dyDescent="0.25">
      <c r="A194" s="188">
        <v>193</v>
      </c>
      <c r="B194" s="95">
        <v>43887</v>
      </c>
      <c r="C194" s="91" t="s">
        <v>9</v>
      </c>
      <c r="D194" s="92" t="s">
        <v>484</v>
      </c>
      <c r="E194" s="111" t="s">
        <v>620</v>
      </c>
      <c r="F194" s="189">
        <v>49175000</v>
      </c>
      <c r="G194" s="95">
        <v>44101</v>
      </c>
      <c r="H194" s="113" t="s">
        <v>10</v>
      </c>
      <c r="I194" s="127" t="s">
        <v>835</v>
      </c>
      <c r="J194" s="5"/>
      <c r="L194" s="8"/>
    </row>
    <row r="195" spans="1:12" ht="16.5" customHeight="1" x14ac:dyDescent="0.25">
      <c r="A195" s="188">
        <v>195</v>
      </c>
      <c r="B195" s="95">
        <v>43885</v>
      </c>
      <c r="C195" s="91" t="s">
        <v>9</v>
      </c>
      <c r="D195" s="92" t="s">
        <v>485</v>
      </c>
      <c r="E195" s="111" t="s">
        <v>653</v>
      </c>
      <c r="F195" s="189">
        <v>55500000</v>
      </c>
      <c r="G195" s="95">
        <v>44189</v>
      </c>
      <c r="H195" s="113" t="s">
        <v>10</v>
      </c>
      <c r="I195" s="127" t="s">
        <v>836</v>
      </c>
      <c r="J195" s="5"/>
      <c r="L195" s="8"/>
    </row>
    <row r="196" spans="1:12" ht="16.5" customHeight="1" x14ac:dyDescent="0.25">
      <c r="A196" s="188">
        <v>196</v>
      </c>
      <c r="B196" s="95">
        <v>43885</v>
      </c>
      <c r="C196" s="91" t="s">
        <v>9</v>
      </c>
      <c r="D196" s="92" t="s">
        <v>486</v>
      </c>
      <c r="E196" s="111" t="s">
        <v>654</v>
      </c>
      <c r="F196" s="189">
        <v>65000000</v>
      </c>
      <c r="G196" s="95">
        <v>44189</v>
      </c>
      <c r="H196" s="113" t="s">
        <v>10</v>
      </c>
      <c r="I196" s="127" t="s">
        <v>837</v>
      </c>
      <c r="J196" s="5"/>
      <c r="L196" s="8"/>
    </row>
    <row r="197" spans="1:12" ht="16.5" customHeight="1" x14ac:dyDescent="0.25">
      <c r="A197" s="188">
        <v>197</v>
      </c>
      <c r="B197" s="95">
        <v>43887</v>
      </c>
      <c r="C197" s="91" t="s">
        <v>9</v>
      </c>
      <c r="D197" s="92" t="s">
        <v>487</v>
      </c>
      <c r="E197" s="111" t="s">
        <v>650</v>
      </c>
      <c r="F197" s="189">
        <v>76013828</v>
      </c>
      <c r="G197" s="95">
        <v>44195</v>
      </c>
      <c r="H197" s="113" t="s">
        <v>10</v>
      </c>
      <c r="I197" s="127" t="s">
        <v>838</v>
      </c>
      <c r="J197" s="5"/>
      <c r="L197" s="8"/>
    </row>
    <row r="198" spans="1:12" ht="16.5" customHeight="1" x14ac:dyDescent="0.25">
      <c r="A198" s="188">
        <v>198</v>
      </c>
      <c r="B198" s="95">
        <v>43887</v>
      </c>
      <c r="C198" s="91" t="s">
        <v>9</v>
      </c>
      <c r="D198" s="92" t="s">
        <v>488</v>
      </c>
      <c r="E198" s="111" t="s">
        <v>655</v>
      </c>
      <c r="F198" s="189">
        <v>55500000</v>
      </c>
      <c r="G198" s="95">
        <v>44191</v>
      </c>
      <c r="H198" s="113" t="s">
        <v>10</v>
      </c>
      <c r="I198" s="127" t="s">
        <v>839</v>
      </c>
      <c r="J198" s="5"/>
      <c r="L198" s="8"/>
    </row>
    <row r="199" spans="1:12" ht="16.5" customHeight="1" x14ac:dyDescent="0.25">
      <c r="A199" s="188">
        <v>199</v>
      </c>
      <c r="B199" s="95">
        <v>43885</v>
      </c>
      <c r="C199" s="91" t="s">
        <v>9</v>
      </c>
      <c r="D199" s="92" t="s">
        <v>489</v>
      </c>
      <c r="E199" s="111" t="s">
        <v>656</v>
      </c>
      <c r="F199" s="189">
        <v>31500000</v>
      </c>
      <c r="G199" s="95">
        <v>44189</v>
      </c>
      <c r="H199" s="113" t="s">
        <v>10</v>
      </c>
      <c r="I199" s="127" t="s">
        <v>840</v>
      </c>
      <c r="J199" s="5"/>
      <c r="L199" s="8"/>
    </row>
    <row r="200" spans="1:12" ht="16.5" customHeight="1" x14ac:dyDescent="0.25">
      <c r="A200" s="188">
        <v>200</v>
      </c>
      <c r="B200" s="95">
        <v>43882</v>
      </c>
      <c r="C200" s="91" t="s">
        <v>9</v>
      </c>
      <c r="D200" s="92" t="s">
        <v>7832</v>
      </c>
      <c r="E200" s="111" t="s">
        <v>657</v>
      </c>
      <c r="F200" s="189">
        <v>63000000</v>
      </c>
      <c r="G200" s="95">
        <v>44191</v>
      </c>
      <c r="H200" s="113" t="s">
        <v>10</v>
      </c>
      <c r="I200" s="127" t="s">
        <v>841</v>
      </c>
      <c r="J200" s="5"/>
      <c r="L200" s="8"/>
    </row>
    <row r="201" spans="1:12" ht="16.5" customHeight="1" x14ac:dyDescent="0.25">
      <c r="A201" s="188">
        <v>201</v>
      </c>
      <c r="B201" s="95">
        <v>43885</v>
      </c>
      <c r="C201" s="91" t="s">
        <v>9</v>
      </c>
      <c r="D201" s="92" t="s">
        <v>491</v>
      </c>
      <c r="E201" s="111" t="s">
        <v>653</v>
      </c>
      <c r="F201" s="189">
        <v>55500000</v>
      </c>
      <c r="G201" s="95">
        <v>44191</v>
      </c>
      <c r="H201" s="113" t="s">
        <v>10</v>
      </c>
      <c r="I201" s="127" t="s">
        <v>842</v>
      </c>
      <c r="J201" s="5"/>
      <c r="L201" s="8"/>
    </row>
    <row r="202" spans="1:12" ht="16.5" customHeight="1" x14ac:dyDescent="0.25">
      <c r="A202" s="188">
        <v>202</v>
      </c>
      <c r="B202" s="95">
        <v>43885</v>
      </c>
      <c r="C202" s="91" t="s">
        <v>9</v>
      </c>
      <c r="D202" s="92" t="s">
        <v>492</v>
      </c>
      <c r="E202" s="111" t="s">
        <v>659</v>
      </c>
      <c r="F202" s="189">
        <v>55500000</v>
      </c>
      <c r="G202" s="95">
        <v>44190</v>
      </c>
      <c r="H202" s="113" t="s">
        <v>10</v>
      </c>
      <c r="I202" s="127" t="s">
        <v>843</v>
      </c>
      <c r="J202" s="5"/>
      <c r="L202" s="8"/>
    </row>
    <row r="203" spans="1:12" ht="16.5" customHeight="1" x14ac:dyDescent="0.25">
      <c r="A203" s="188">
        <v>203</v>
      </c>
      <c r="B203" s="95">
        <v>43885</v>
      </c>
      <c r="C203" s="91" t="s">
        <v>9</v>
      </c>
      <c r="D203" s="92" t="s">
        <v>493</v>
      </c>
      <c r="E203" s="111" t="s">
        <v>660</v>
      </c>
      <c r="F203" s="189">
        <v>55500000</v>
      </c>
      <c r="G203" s="95">
        <v>44189</v>
      </c>
      <c r="H203" s="113" t="s">
        <v>10</v>
      </c>
      <c r="I203" s="127" t="s">
        <v>844</v>
      </c>
      <c r="J203" s="5"/>
      <c r="L203" s="8"/>
    </row>
    <row r="204" spans="1:12" ht="16.5" customHeight="1" x14ac:dyDescent="0.25">
      <c r="A204" s="188">
        <v>204</v>
      </c>
      <c r="B204" s="95">
        <v>43888</v>
      </c>
      <c r="C204" s="91" t="s">
        <v>9</v>
      </c>
      <c r="D204" s="92" t="s">
        <v>494</v>
      </c>
      <c r="E204" s="111" t="s">
        <v>1153</v>
      </c>
      <c r="F204" s="189">
        <v>26000000</v>
      </c>
      <c r="G204" s="95">
        <v>44192</v>
      </c>
      <c r="H204" s="113" t="s">
        <v>10</v>
      </c>
      <c r="I204" s="127" t="s">
        <v>845</v>
      </c>
      <c r="J204" s="5"/>
      <c r="L204" s="8"/>
    </row>
    <row r="205" spans="1:12" ht="16.5" customHeight="1" x14ac:dyDescent="0.25">
      <c r="A205" s="188">
        <v>205</v>
      </c>
      <c r="B205" s="95">
        <v>43894</v>
      </c>
      <c r="C205" s="91" t="s">
        <v>9</v>
      </c>
      <c r="D205" s="92" t="s">
        <v>1079</v>
      </c>
      <c r="E205" s="111" t="s">
        <v>1154</v>
      </c>
      <c r="F205" s="189">
        <v>55500000</v>
      </c>
      <c r="G205" s="95">
        <v>44196</v>
      </c>
      <c r="H205" s="113" t="s">
        <v>10</v>
      </c>
      <c r="I205" s="127" t="s">
        <v>1211</v>
      </c>
      <c r="J205" s="5"/>
      <c r="L205" s="8"/>
    </row>
    <row r="206" spans="1:12" ht="16.5" customHeight="1" x14ac:dyDescent="0.25">
      <c r="A206" s="188">
        <v>206</v>
      </c>
      <c r="B206" s="95">
        <v>43887</v>
      </c>
      <c r="C206" s="91" t="s">
        <v>9</v>
      </c>
      <c r="D206" s="92" t="s">
        <v>495</v>
      </c>
      <c r="E206" s="111" t="s">
        <v>1155</v>
      </c>
      <c r="F206" s="189">
        <v>55500000</v>
      </c>
      <c r="G206" s="95">
        <v>44190</v>
      </c>
      <c r="H206" s="113" t="s">
        <v>10</v>
      </c>
      <c r="I206" s="127" t="s">
        <v>846</v>
      </c>
      <c r="J206" s="5"/>
      <c r="L206" s="8"/>
    </row>
    <row r="207" spans="1:12" ht="16.5" customHeight="1" x14ac:dyDescent="0.25">
      <c r="A207" s="188">
        <v>207</v>
      </c>
      <c r="B207" s="95">
        <v>43885</v>
      </c>
      <c r="C207" s="91" t="s">
        <v>9</v>
      </c>
      <c r="D207" s="92" t="s">
        <v>496</v>
      </c>
      <c r="E207" s="111" t="s">
        <v>660</v>
      </c>
      <c r="F207" s="189">
        <v>55500000</v>
      </c>
      <c r="G207" s="95">
        <v>44189</v>
      </c>
      <c r="H207" s="113" t="s">
        <v>10</v>
      </c>
      <c r="I207" s="127" t="s">
        <v>847</v>
      </c>
      <c r="J207" s="5"/>
      <c r="L207" s="8"/>
    </row>
    <row r="208" spans="1:12" ht="16.5" customHeight="1" x14ac:dyDescent="0.25">
      <c r="A208" s="188">
        <v>208</v>
      </c>
      <c r="B208" s="95">
        <v>43886</v>
      </c>
      <c r="C208" s="91" t="s">
        <v>9</v>
      </c>
      <c r="D208" s="92" t="s">
        <v>497</v>
      </c>
      <c r="E208" s="111" t="s">
        <v>1156</v>
      </c>
      <c r="F208" s="189">
        <v>61400000</v>
      </c>
      <c r="G208" s="95">
        <v>44196</v>
      </c>
      <c r="H208" s="113" t="s">
        <v>10</v>
      </c>
      <c r="I208" s="127" t="s">
        <v>848</v>
      </c>
      <c r="J208" s="5"/>
      <c r="L208" s="8"/>
    </row>
    <row r="209" spans="1:12" ht="16.5" customHeight="1" x14ac:dyDescent="0.25">
      <c r="A209" s="188">
        <v>209</v>
      </c>
      <c r="B209" s="95">
        <v>43886</v>
      </c>
      <c r="C209" s="91" t="s">
        <v>9</v>
      </c>
      <c r="D209" s="92" t="s">
        <v>1080</v>
      </c>
      <c r="E209" s="111" t="s">
        <v>1157</v>
      </c>
      <c r="F209" s="189">
        <v>74750000</v>
      </c>
      <c r="G209" s="95">
        <v>44196</v>
      </c>
      <c r="H209" s="113" t="s">
        <v>10</v>
      </c>
      <c r="I209" s="127" t="s">
        <v>1212</v>
      </c>
      <c r="J209" s="5"/>
      <c r="L209" s="8"/>
    </row>
    <row r="210" spans="1:12" ht="16.5" customHeight="1" x14ac:dyDescent="0.25">
      <c r="A210" s="188">
        <v>210</v>
      </c>
      <c r="B210" s="95">
        <v>43886</v>
      </c>
      <c r="C210" s="91" t="s">
        <v>9</v>
      </c>
      <c r="D210" s="92" t="s">
        <v>498</v>
      </c>
      <c r="E210" s="111" t="s">
        <v>664</v>
      </c>
      <c r="F210" s="189">
        <v>69766667</v>
      </c>
      <c r="G210" s="95">
        <v>44196</v>
      </c>
      <c r="H210" s="113" t="s">
        <v>10</v>
      </c>
      <c r="I210" s="127" t="s">
        <v>849</v>
      </c>
      <c r="J210" s="5"/>
      <c r="L210" s="8"/>
    </row>
    <row r="211" spans="1:12" ht="16.5" customHeight="1" x14ac:dyDescent="0.25">
      <c r="A211" s="188">
        <v>211</v>
      </c>
      <c r="B211" s="95">
        <v>43886</v>
      </c>
      <c r="C211" s="91" t="s">
        <v>9</v>
      </c>
      <c r="D211" s="92" t="s">
        <v>499</v>
      </c>
      <c r="E211" s="111" t="s">
        <v>665</v>
      </c>
      <c r="F211" s="189">
        <v>40421667</v>
      </c>
      <c r="G211" s="95">
        <v>44196</v>
      </c>
      <c r="H211" s="113" t="s">
        <v>10</v>
      </c>
      <c r="I211" s="127" t="s">
        <v>850</v>
      </c>
      <c r="J211" s="5"/>
      <c r="L211" s="8"/>
    </row>
    <row r="212" spans="1:12" ht="16.5" customHeight="1" x14ac:dyDescent="0.25">
      <c r="A212" s="188">
        <v>212</v>
      </c>
      <c r="B212" s="95">
        <v>43887</v>
      </c>
      <c r="C212" s="91" t="s">
        <v>9</v>
      </c>
      <c r="D212" s="92" t="s">
        <v>500</v>
      </c>
      <c r="E212" s="111" t="s">
        <v>666</v>
      </c>
      <c r="F212" s="189">
        <v>61000000</v>
      </c>
      <c r="G212" s="95">
        <v>44196</v>
      </c>
      <c r="H212" s="113" t="s">
        <v>10</v>
      </c>
      <c r="I212" s="127" t="s">
        <v>851</v>
      </c>
      <c r="J212" s="5"/>
      <c r="L212" s="8"/>
    </row>
    <row r="213" spans="1:12" ht="16.5" customHeight="1" x14ac:dyDescent="0.25">
      <c r="A213" s="188">
        <v>213</v>
      </c>
      <c r="B213" s="95">
        <v>43887</v>
      </c>
      <c r="C213" s="91" t="s">
        <v>9</v>
      </c>
      <c r="D213" s="92" t="s">
        <v>501</v>
      </c>
      <c r="E213" s="111" t="s">
        <v>667</v>
      </c>
      <c r="F213" s="189">
        <v>89858900</v>
      </c>
      <c r="G213" s="95">
        <v>44196</v>
      </c>
      <c r="H213" s="113" t="s">
        <v>10</v>
      </c>
      <c r="I213" s="127" t="s">
        <v>852</v>
      </c>
      <c r="J213" s="5"/>
      <c r="L213" s="8"/>
    </row>
    <row r="214" spans="1:12" ht="16.5" customHeight="1" x14ac:dyDescent="0.25">
      <c r="A214" s="188">
        <v>214</v>
      </c>
      <c r="B214" s="95">
        <v>43887</v>
      </c>
      <c r="C214" s="91" t="s">
        <v>9</v>
      </c>
      <c r="D214" s="92" t="s">
        <v>502</v>
      </c>
      <c r="E214" s="111" t="s">
        <v>668</v>
      </c>
      <c r="F214" s="189">
        <v>42000000</v>
      </c>
      <c r="G214" s="95">
        <v>44100</v>
      </c>
      <c r="H214" s="113" t="s">
        <v>10</v>
      </c>
      <c r="I214" s="127" t="s">
        <v>853</v>
      </c>
      <c r="J214" s="5"/>
      <c r="L214" s="8"/>
    </row>
    <row r="215" spans="1:12" ht="16.5" customHeight="1" x14ac:dyDescent="0.25">
      <c r="A215" s="188">
        <v>215</v>
      </c>
      <c r="B215" s="95">
        <v>43887</v>
      </c>
      <c r="C215" s="91" t="s">
        <v>9</v>
      </c>
      <c r="D215" s="92" t="s">
        <v>503</v>
      </c>
      <c r="E215" s="111" t="s">
        <v>1158</v>
      </c>
      <c r="F215" s="189">
        <v>86588117</v>
      </c>
      <c r="G215" s="95">
        <v>44196</v>
      </c>
      <c r="H215" s="113" t="s">
        <v>10</v>
      </c>
      <c r="I215" s="127" t="s">
        <v>854</v>
      </c>
      <c r="J215" s="5"/>
      <c r="L215" s="8"/>
    </row>
    <row r="216" spans="1:12" ht="16.5" customHeight="1" x14ac:dyDescent="0.25">
      <c r="A216" s="188">
        <v>216</v>
      </c>
      <c r="B216" s="95">
        <v>43887</v>
      </c>
      <c r="C216" s="91" t="s">
        <v>9</v>
      </c>
      <c r="D216" s="92" t="s">
        <v>504</v>
      </c>
      <c r="E216" s="111" t="s">
        <v>670</v>
      </c>
      <c r="F216" s="189">
        <v>43289600</v>
      </c>
      <c r="G216" s="95">
        <v>44195</v>
      </c>
      <c r="H216" s="113" t="s">
        <v>10</v>
      </c>
      <c r="I216" s="127" t="s">
        <v>855</v>
      </c>
      <c r="J216" s="5"/>
      <c r="L216" s="8"/>
    </row>
    <row r="217" spans="1:12" ht="16.5" customHeight="1" x14ac:dyDescent="0.25">
      <c r="A217" s="188">
        <v>217</v>
      </c>
      <c r="B217" s="95">
        <v>43888</v>
      </c>
      <c r="C217" s="91" t="s">
        <v>9</v>
      </c>
      <c r="D217" s="92" t="s">
        <v>505</v>
      </c>
      <c r="E217" s="111" t="s">
        <v>1159</v>
      </c>
      <c r="F217" s="189">
        <v>39600000</v>
      </c>
      <c r="G217" s="95">
        <v>44254</v>
      </c>
      <c r="H217" s="113" t="s">
        <v>10</v>
      </c>
      <c r="I217" s="127" t="s">
        <v>856</v>
      </c>
      <c r="J217" s="5"/>
      <c r="L217" s="8"/>
    </row>
    <row r="218" spans="1:12" ht="16.5" customHeight="1" x14ac:dyDescent="0.25">
      <c r="A218" s="188">
        <v>218</v>
      </c>
      <c r="B218" s="95">
        <v>43888</v>
      </c>
      <c r="C218" s="91" t="s">
        <v>9</v>
      </c>
      <c r="D218" s="92" t="s">
        <v>1081</v>
      </c>
      <c r="E218" s="111" t="s">
        <v>532</v>
      </c>
      <c r="F218" s="189">
        <v>62000000</v>
      </c>
      <c r="G218" s="95">
        <v>44196</v>
      </c>
      <c r="H218" s="113" t="s">
        <v>10</v>
      </c>
      <c r="I218" s="127" t="s">
        <v>1213</v>
      </c>
      <c r="J218" s="5"/>
      <c r="L218" s="8"/>
    </row>
    <row r="219" spans="1:12" ht="16.5" customHeight="1" x14ac:dyDescent="0.25">
      <c r="A219" s="188">
        <v>219</v>
      </c>
      <c r="B219" s="95">
        <v>43888</v>
      </c>
      <c r="C219" s="91" t="s">
        <v>9</v>
      </c>
      <c r="D219" s="92" t="s">
        <v>506</v>
      </c>
      <c r="E219" s="111" t="s">
        <v>644</v>
      </c>
      <c r="F219" s="189">
        <v>54390000</v>
      </c>
      <c r="G219" s="95">
        <v>44226</v>
      </c>
      <c r="H219" s="113" t="s">
        <v>10</v>
      </c>
      <c r="I219" s="127" t="s">
        <v>857</v>
      </c>
      <c r="J219" s="5"/>
      <c r="L219" s="8"/>
    </row>
    <row r="220" spans="1:12" ht="16.5" customHeight="1" x14ac:dyDescent="0.25">
      <c r="A220" s="188">
        <v>220</v>
      </c>
      <c r="B220" s="95">
        <v>43888</v>
      </c>
      <c r="C220" s="91" t="s">
        <v>9</v>
      </c>
      <c r="D220" s="92" t="s">
        <v>507</v>
      </c>
      <c r="E220" s="111" t="s">
        <v>1160</v>
      </c>
      <c r="F220" s="189">
        <v>99972000</v>
      </c>
      <c r="G220" s="95">
        <v>44253</v>
      </c>
      <c r="H220" s="113" t="s">
        <v>10</v>
      </c>
      <c r="I220" s="127" t="s">
        <v>858</v>
      </c>
      <c r="J220" s="5"/>
      <c r="L220" s="8"/>
    </row>
    <row r="221" spans="1:12" ht="16.5" customHeight="1" x14ac:dyDescent="0.25">
      <c r="A221" s="188">
        <v>221</v>
      </c>
      <c r="B221" s="95">
        <v>43888</v>
      </c>
      <c r="C221" s="91" t="s">
        <v>9</v>
      </c>
      <c r="D221" s="92" t="s">
        <v>2261</v>
      </c>
      <c r="E221" s="111" t="s">
        <v>1161</v>
      </c>
      <c r="F221" s="189">
        <v>128520000</v>
      </c>
      <c r="G221" s="95">
        <v>44167</v>
      </c>
      <c r="H221" s="113" t="s">
        <v>10</v>
      </c>
      <c r="I221" s="127" t="s">
        <v>1214</v>
      </c>
      <c r="J221" s="5"/>
      <c r="L221" s="8"/>
    </row>
    <row r="222" spans="1:12" ht="16.5" customHeight="1" x14ac:dyDescent="0.25">
      <c r="A222" s="188">
        <v>44793</v>
      </c>
      <c r="B222" s="95">
        <v>43865</v>
      </c>
      <c r="C222" s="91" t="s">
        <v>1941</v>
      </c>
      <c r="D222" s="92" t="s">
        <v>396</v>
      </c>
      <c r="E222" s="111" t="s">
        <v>575</v>
      </c>
      <c r="F222" s="189">
        <v>40000000</v>
      </c>
      <c r="G222" s="95">
        <v>44196</v>
      </c>
      <c r="H222" s="113" t="s">
        <v>674</v>
      </c>
      <c r="I222" s="127" t="s">
        <v>747</v>
      </c>
      <c r="J222" s="5"/>
      <c r="L222" s="8"/>
    </row>
    <row r="223" spans="1:12" ht="16.5" customHeight="1" x14ac:dyDescent="0.25">
      <c r="A223" s="188">
        <v>45066</v>
      </c>
      <c r="B223" s="95">
        <v>43874</v>
      </c>
      <c r="C223" s="91" t="s">
        <v>1941</v>
      </c>
      <c r="D223" s="92" t="s">
        <v>436</v>
      </c>
      <c r="E223" s="111" t="s">
        <v>610</v>
      </c>
      <c r="F223" s="189">
        <v>34860572</v>
      </c>
      <c r="G223" s="95">
        <v>44061</v>
      </c>
      <c r="H223" s="113" t="s">
        <v>674</v>
      </c>
      <c r="I223" s="127" t="s">
        <v>787</v>
      </c>
      <c r="J223" s="5"/>
      <c r="L223" s="8"/>
    </row>
    <row r="224" spans="1:12" ht="16.5" customHeight="1" x14ac:dyDescent="0.25">
      <c r="A224" s="188">
        <v>45066</v>
      </c>
      <c r="B224" s="95">
        <v>43874</v>
      </c>
      <c r="C224" s="91" t="s">
        <v>1941</v>
      </c>
      <c r="D224" s="92" t="s">
        <v>436</v>
      </c>
      <c r="E224" s="111" t="s">
        <v>610</v>
      </c>
      <c r="F224" s="189">
        <v>194690672</v>
      </c>
      <c r="G224" s="95">
        <v>44061</v>
      </c>
      <c r="H224" s="113" t="s">
        <v>674</v>
      </c>
      <c r="I224" s="127" t="s">
        <v>787</v>
      </c>
      <c r="J224" s="5"/>
      <c r="L224" s="8"/>
    </row>
    <row r="225" spans="1:12" ht="16.5" customHeight="1" x14ac:dyDescent="0.25">
      <c r="A225" s="188">
        <v>45630</v>
      </c>
      <c r="B225" s="95">
        <v>43889</v>
      </c>
      <c r="C225" s="91" t="s">
        <v>1941</v>
      </c>
      <c r="D225" s="92" t="s">
        <v>1092</v>
      </c>
      <c r="E225" s="111" t="s">
        <v>673</v>
      </c>
      <c r="F225" s="189">
        <v>154793725</v>
      </c>
      <c r="G225" s="95">
        <v>44255</v>
      </c>
      <c r="H225" s="113" t="s">
        <v>10</v>
      </c>
      <c r="I225" s="127" t="s">
        <v>859</v>
      </c>
      <c r="J225" s="5"/>
      <c r="L225" s="8"/>
    </row>
    <row r="226" spans="1:12" ht="16.5" customHeight="1" x14ac:dyDescent="0.25">
      <c r="A226" s="188">
        <v>222</v>
      </c>
      <c r="B226" s="95">
        <v>43893</v>
      </c>
      <c r="C226" s="91" t="s">
        <v>9</v>
      </c>
      <c r="D226" s="92" t="s">
        <v>1083</v>
      </c>
      <c r="E226" s="111" t="s">
        <v>1162</v>
      </c>
      <c r="F226" s="189">
        <v>40500000</v>
      </c>
      <c r="G226" s="95">
        <v>44030</v>
      </c>
      <c r="H226" s="113" t="s">
        <v>10</v>
      </c>
      <c r="I226" s="127" t="s">
        <v>1215</v>
      </c>
      <c r="J226" s="5"/>
      <c r="L226" s="8"/>
    </row>
    <row r="227" spans="1:12" ht="16.5" customHeight="1" x14ac:dyDescent="0.25">
      <c r="A227" s="188">
        <v>223</v>
      </c>
      <c r="B227" s="95">
        <v>43894</v>
      </c>
      <c r="C227" s="91" t="s">
        <v>9</v>
      </c>
      <c r="D227" s="92" t="s">
        <v>1084</v>
      </c>
      <c r="E227" s="111" t="s">
        <v>1447</v>
      </c>
      <c r="F227" s="189">
        <v>72000000</v>
      </c>
      <c r="G227" s="95">
        <v>44173</v>
      </c>
      <c r="H227" s="113" t="s">
        <v>10</v>
      </c>
      <c r="I227" s="127" t="s">
        <v>1216</v>
      </c>
      <c r="J227" s="5"/>
      <c r="L227" s="8"/>
    </row>
    <row r="228" spans="1:12" ht="16.5" customHeight="1" x14ac:dyDescent="0.25">
      <c r="A228" s="188">
        <v>224</v>
      </c>
      <c r="B228" s="95">
        <v>43894</v>
      </c>
      <c r="C228" s="91" t="s">
        <v>9</v>
      </c>
      <c r="D228" s="92" t="s">
        <v>1085</v>
      </c>
      <c r="E228" s="111" t="s">
        <v>1164</v>
      </c>
      <c r="F228" s="189">
        <v>83000000</v>
      </c>
      <c r="G228" s="95">
        <v>44196</v>
      </c>
      <c r="H228" s="113" t="s">
        <v>10</v>
      </c>
      <c r="I228" s="127" t="s">
        <v>1217</v>
      </c>
      <c r="J228" s="5"/>
      <c r="L228" s="8"/>
    </row>
    <row r="229" spans="1:12" ht="16.5" customHeight="1" x14ac:dyDescent="0.25">
      <c r="A229" s="188">
        <v>225</v>
      </c>
      <c r="B229" s="95">
        <v>43894</v>
      </c>
      <c r="C229" s="91" t="s">
        <v>9</v>
      </c>
      <c r="D229" s="92" t="s">
        <v>1086</v>
      </c>
      <c r="E229" s="111" t="s">
        <v>1165</v>
      </c>
      <c r="F229" s="189">
        <v>83000000</v>
      </c>
      <c r="G229" s="95">
        <v>44196</v>
      </c>
      <c r="H229" s="113" t="s">
        <v>10</v>
      </c>
      <c r="I229" s="127" t="s">
        <v>1218</v>
      </c>
      <c r="J229" s="5"/>
      <c r="L229" s="8"/>
    </row>
    <row r="230" spans="1:12" ht="16.5" customHeight="1" x14ac:dyDescent="0.25">
      <c r="A230" s="188">
        <v>226</v>
      </c>
      <c r="B230" s="95">
        <v>43894</v>
      </c>
      <c r="C230" s="91" t="s">
        <v>9</v>
      </c>
      <c r="D230" s="92" t="s">
        <v>1087</v>
      </c>
      <c r="E230" s="111" t="s">
        <v>659</v>
      </c>
      <c r="F230" s="189">
        <v>55500000</v>
      </c>
      <c r="G230" s="95">
        <v>44196</v>
      </c>
      <c r="H230" s="113" t="s">
        <v>10</v>
      </c>
      <c r="I230" s="127" t="s">
        <v>1219</v>
      </c>
      <c r="J230" s="5"/>
      <c r="L230" s="8"/>
    </row>
    <row r="231" spans="1:12" ht="16.5" customHeight="1" x14ac:dyDescent="0.25">
      <c r="A231" s="188">
        <v>227</v>
      </c>
      <c r="B231" s="95">
        <v>43894</v>
      </c>
      <c r="C231" s="91" t="s">
        <v>9</v>
      </c>
      <c r="D231" s="92" t="s">
        <v>1088</v>
      </c>
      <c r="E231" s="111" t="s">
        <v>650</v>
      </c>
      <c r="F231" s="189">
        <v>73770797</v>
      </c>
      <c r="G231" s="95">
        <v>44195</v>
      </c>
      <c r="H231" s="113" t="s">
        <v>10</v>
      </c>
      <c r="I231" s="127" t="s">
        <v>1220</v>
      </c>
      <c r="J231" s="5"/>
      <c r="L231" s="8"/>
    </row>
    <row r="232" spans="1:12" ht="16.5" customHeight="1" x14ac:dyDescent="0.25">
      <c r="A232" s="188">
        <v>228</v>
      </c>
      <c r="B232" s="95">
        <v>43893</v>
      </c>
      <c r="C232" s="91" t="s">
        <v>9</v>
      </c>
      <c r="D232" s="92" t="s">
        <v>1089</v>
      </c>
      <c r="E232" s="111" t="s">
        <v>1166</v>
      </c>
      <c r="F232" s="189">
        <v>74269249</v>
      </c>
      <c r="G232" s="95">
        <v>44195</v>
      </c>
      <c r="H232" s="113" t="s">
        <v>10</v>
      </c>
      <c r="I232" s="127" t="s">
        <v>1221</v>
      </c>
      <c r="J232" s="5"/>
      <c r="L232" s="8"/>
    </row>
    <row r="233" spans="1:12" ht="16.5" customHeight="1" x14ac:dyDescent="0.25">
      <c r="A233" s="188">
        <v>229</v>
      </c>
      <c r="B233" s="95">
        <v>43893</v>
      </c>
      <c r="C233" s="91" t="s">
        <v>9</v>
      </c>
      <c r="D233" s="92" t="s">
        <v>1090</v>
      </c>
      <c r="E233" s="111" t="s">
        <v>1167</v>
      </c>
      <c r="F233" s="189">
        <v>63000000</v>
      </c>
      <c r="G233" s="95">
        <v>44289</v>
      </c>
      <c r="H233" s="113" t="s">
        <v>10</v>
      </c>
      <c r="I233" s="127" t="s">
        <v>1222</v>
      </c>
      <c r="J233" s="5"/>
      <c r="L233" s="8"/>
    </row>
    <row r="234" spans="1:12" ht="16.5" customHeight="1" x14ac:dyDescent="0.25">
      <c r="A234" s="188">
        <v>230</v>
      </c>
      <c r="B234" s="95">
        <v>43895</v>
      </c>
      <c r="C234" s="91" t="s">
        <v>9</v>
      </c>
      <c r="D234" s="92" t="s">
        <v>2196</v>
      </c>
      <c r="E234" s="111" t="s">
        <v>1168</v>
      </c>
      <c r="F234" s="189">
        <v>49166675</v>
      </c>
      <c r="G234" s="95">
        <v>44196</v>
      </c>
      <c r="H234" s="113" t="s">
        <v>10</v>
      </c>
      <c r="I234" s="127" t="s">
        <v>1223</v>
      </c>
      <c r="J234" s="5"/>
      <c r="L234" s="8"/>
    </row>
    <row r="235" spans="1:12" ht="16.5" customHeight="1" x14ac:dyDescent="0.25">
      <c r="A235" s="188">
        <v>231</v>
      </c>
      <c r="B235" s="95">
        <v>43899</v>
      </c>
      <c r="C235" s="91" t="s">
        <v>9</v>
      </c>
      <c r="D235" s="92" t="s">
        <v>7833</v>
      </c>
      <c r="E235" s="111" t="s">
        <v>1169</v>
      </c>
      <c r="F235" s="189">
        <v>59933333</v>
      </c>
      <c r="G235" s="95">
        <v>44195</v>
      </c>
      <c r="H235" s="113" t="s">
        <v>10</v>
      </c>
      <c r="I235" s="127" t="s">
        <v>1224</v>
      </c>
      <c r="J235" s="5"/>
      <c r="L235" s="8"/>
    </row>
    <row r="236" spans="1:12" ht="16.5" customHeight="1" x14ac:dyDescent="0.25">
      <c r="A236" s="188">
        <v>232</v>
      </c>
      <c r="B236" s="95">
        <v>43894</v>
      </c>
      <c r="C236" s="91" t="s">
        <v>9</v>
      </c>
      <c r="D236" s="92" t="s">
        <v>1094</v>
      </c>
      <c r="E236" s="111" t="s">
        <v>586</v>
      </c>
      <c r="F236" s="189">
        <v>55500000</v>
      </c>
      <c r="G236" s="95">
        <v>44196</v>
      </c>
      <c r="H236" s="113" t="s">
        <v>10</v>
      </c>
      <c r="I236" s="127" t="s">
        <v>1225</v>
      </c>
      <c r="J236" s="5"/>
      <c r="L236" s="8"/>
    </row>
    <row r="237" spans="1:12" ht="16.5" customHeight="1" x14ac:dyDescent="0.25">
      <c r="A237" s="188">
        <v>233</v>
      </c>
      <c r="B237" s="95">
        <v>43894</v>
      </c>
      <c r="C237" s="91" t="s">
        <v>9</v>
      </c>
      <c r="D237" s="92" t="s">
        <v>1095</v>
      </c>
      <c r="E237" s="111" t="s">
        <v>660</v>
      </c>
      <c r="F237" s="189">
        <v>55500000</v>
      </c>
      <c r="G237" s="95">
        <v>44196</v>
      </c>
      <c r="H237" s="113" t="s">
        <v>10</v>
      </c>
      <c r="I237" s="127" t="s">
        <v>1226</v>
      </c>
      <c r="J237" s="5"/>
      <c r="L237" s="8"/>
    </row>
    <row r="238" spans="1:12" ht="16.5" customHeight="1" x14ac:dyDescent="0.25">
      <c r="A238" s="188">
        <v>234</v>
      </c>
      <c r="B238" s="95">
        <v>43893</v>
      </c>
      <c r="C238" s="91" t="s">
        <v>9</v>
      </c>
      <c r="D238" s="92" t="s">
        <v>1096</v>
      </c>
      <c r="E238" s="111" t="s">
        <v>655</v>
      </c>
      <c r="F238" s="189">
        <v>55500000</v>
      </c>
      <c r="G238" s="95">
        <v>44196</v>
      </c>
      <c r="H238" s="113" t="s">
        <v>10</v>
      </c>
      <c r="I238" s="127" t="s">
        <v>1227</v>
      </c>
      <c r="J238" s="5"/>
      <c r="L238" s="8"/>
    </row>
    <row r="239" spans="1:12" ht="16.5" customHeight="1" x14ac:dyDescent="0.25">
      <c r="A239" s="188">
        <v>235</v>
      </c>
      <c r="B239" s="95">
        <v>43893</v>
      </c>
      <c r="C239" s="91" t="s">
        <v>9</v>
      </c>
      <c r="D239" s="92" t="s">
        <v>1097</v>
      </c>
      <c r="E239" s="111" t="s">
        <v>224</v>
      </c>
      <c r="F239" s="189">
        <v>55500000</v>
      </c>
      <c r="G239" s="95">
        <v>44196</v>
      </c>
      <c r="H239" s="113" t="s">
        <v>10</v>
      </c>
      <c r="I239" s="127" t="s">
        <v>1228</v>
      </c>
      <c r="J239" s="5"/>
      <c r="L239" s="8"/>
    </row>
    <row r="240" spans="1:12" ht="16.5" customHeight="1" x14ac:dyDescent="0.25">
      <c r="A240" s="188">
        <v>236</v>
      </c>
      <c r="B240" s="95">
        <v>43895</v>
      </c>
      <c r="C240" s="91" t="s">
        <v>9</v>
      </c>
      <c r="D240" s="92" t="s">
        <v>1098</v>
      </c>
      <c r="E240" s="111" t="s">
        <v>1171</v>
      </c>
      <c r="F240" s="189">
        <v>81616667</v>
      </c>
      <c r="G240" s="95">
        <v>44196</v>
      </c>
      <c r="H240" s="113" t="s">
        <v>10</v>
      </c>
      <c r="I240" s="127" t="s">
        <v>1229</v>
      </c>
      <c r="J240" s="5"/>
      <c r="L240" s="8"/>
    </row>
    <row r="241" spans="1:12" ht="16.5" customHeight="1" x14ac:dyDescent="0.25">
      <c r="A241" s="188">
        <v>237</v>
      </c>
      <c r="B241" s="95">
        <v>43894</v>
      </c>
      <c r="C241" s="91" t="s">
        <v>9</v>
      </c>
      <c r="D241" s="92" t="s">
        <v>1099</v>
      </c>
      <c r="E241" s="111" t="s">
        <v>1172</v>
      </c>
      <c r="F241" s="189">
        <v>63000000</v>
      </c>
      <c r="G241" s="95">
        <v>44196</v>
      </c>
      <c r="H241" s="113" t="s">
        <v>10</v>
      </c>
      <c r="I241" s="127" t="s">
        <v>1230</v>
      </c>
      <c r="J241" s="5"/>
      <c r="L241" s="8"/>
    </row>
    <row r="242" spans="1:12" ht="16.5" customHeight="1" x14ac:dyDescent="0.25">
      <c r="A242" s="188">
        <v>238</v>
      </c>
      <c r="B242" s="95">
        <v>43894</v>
      </c>
      <c r="C242" s="91" t="s">
        <v>9</v>
      </c>
      <c r="D242" s="92" t="s">
        <v>1100</v>
      </c>
      <c r="E242" s="111" t="s">
        <v>1154</v>
      </c>
      <c r="F242" s="189">
        <v>55500000</v>
      </c>
      <c r="G242" s="95">
        <v>44196</v>
      </c>
      <c r="H242" s="113" t="s">
        <v>10</v>
      </c>
      <c r="I242" s="127" t="s">
        <v>1231</v>
      </c>
      <c r="J242" s="5"/>
      <c r="L242" s="8"/>
    </row>
    <row r="243" spans="1:12" ht="16.5" customHeight="1" x14ac:dyDescent="0.25">
      <c r="A243" s="188">
        <v>239</v>
      </c>
      <c r="B243" s="95">
        <v>43894</v>
      </c>
      <c r="C243" s="91" t="s">
        <v>9</v>
      </c>
      <c r="D243" s="92" t="s">
        <v>1101</v>
      </c>
      <c r="E243" s="111" t="s">
        <v>1173</v>
      </c>
      <c r="F243" s="189">
        <v>68500000</v>
      </c>
      <c r="G243" s="95">
        <v>44196</v>
      </c>
      <c r="H243" s="113" t="s">
        <v>10</v>
      </c>
      <c r="I243" s="127" t="s">
        <v>1232</v>
      </c>
      <c r="J243" s="5"/>
      <c r="L243" s="8"/>
    </row>
    <row r="244" spans="1:12" ht="16.5" customHeight="1" x14ac:dyDescent="0.25">
      <c r="A244" s="188">
        <v>240</v>
      </c>
      <c r="B244" s="95">
        <v>43895</v>
      </c>
      <c r="C244" s="91" t="s">
        <v>9</v>
      </c>
      <c r="D244" s="92" t="s">
        <v>1102</v>
      </c>
      <c r="E244" s="111" t="s">
        <v>1174</v>
      </c>
      <c r="F244" s="189">
        <v>16861833</v>
      </c>
      <c r="G244" s="95">
        <v>44170</v>
      </c>
      <c r="H244" s="113" t="s">
        <v>10</v>
      </c>
      <c r="I244" s="127" t="s">
        <v>1233</v>
      </c>
      <c r="J244" s="5"/>
      <c r="L244" s="8"/>
    </row>
    <row r="245" spans="1:12" ht="16.5" customHeight="1" x14ac:dyDescent="0.25">
      <c r="A245" s="188">
        <v>241</v>
      </c>
      <c r="B245" s="95">
        <v>43894</v>
      </c>
      <c r="C245" s="91" t="s">
        <v>9</v>
      </c>
      <c r="D245" s="92" t="s">
        <v>1103</v>
      </c>
      <c r="E245" s="111" t="s">
        <v>629</v>
      </c>
      <c r="F245" s="189">
        <v>55500000</v>
      </c>
      <c r="G245" s="95">
        <v>44196</v>
      </c>
      <c r="H245" s="113" t="s">
        <v>10</v>
      </c>
      <c r="I245" s="127" t="s">
        <v>1234</v>
      </c>
      <c r="J245" s="5"/>
      <c r="L245" s="8"/>
    </row>
    <row r="246" spans="1:12" ht="16.5" customHeight="1" x14ac:dyDescent="0.25">
      <c r="A246" s="188">
        <v>242</v>
      </c>
      <c r="B246" s="95">
        <v>43896</v>
      </c>
      <c r="C246" s="91" t="s">
        <v>9</v>
      </c>
      <c r="D246" s="92" t="s">
        <v>1104</v>
      </c>
      <c r="E246" s="111" t="s">
        <v>1175</v>
      </c>
      <c r="F246" s="189">
        <v>207600000</v>
      </c>
      <c r="G246" s="95">
        <v>44261</v>
      </c>
      <c r="H246" s="113" t="s">
        <v>674</v>
      </c>
      <c r="I246" s="127" t="s">
        <v>1235</v>
      </c>
      <c r="J246" s="5"/>
      <c r="L246" s="8"/>
    </row>
    <row r="247" spans="1:12" ht="16.5" customHeight="1" x14ac:dyDescent="0.25">
      <c r="A247" s="188">
        <v>243</v>
      </c>
      <c r="B247" s="95">
        <v>43906</v>
      </c>
      <c r="C247" s="91" t="s">
        <v>9</v>
      </c>
      <c r="D247" s="92" t="s">
        <v>1105</v>
      </c>
      <c r="E247" s="111" t="s">
        <v>1176</v>
      </c>
      <c r="F247" s="189">
        <v>59500000</v>
      </c>
      <c r="G247" s="95">
        <v>44120</v>
      </c>
      <c r="H247" s="113" t="s">
        <v>10</v>
      </c>
      <c r="I247" s="127" t="s">
        <v>1236</v>
      </c>
      <c r="J247" s="5"/>
      <c r="L247" s="8"/>
    </row>
    <row r="248" spans="1:12" ht="16.5" customHeight="1" x14ac:dyDescent="0.25">
      <c r="A248" s="188">
        <v>244</v>
      </c>
      <c r="B248" s="95">
        <v>43894</v>
      </c>
      <c r="C248" s="91" t="s">
        <v>9</v>
      </c>
      <c r="D248" s="92" t="s">
        <v>1106</v>
      </c>
      <c r="E248" s="111" t="s">
        <v>1139</v>
      </c>
      <c r="F248" s="189">
        <v>66546667</v>
      </c>
      <c r="G248" s="95">
        <v>44226</v>
      </c>
      <c r="H248" s="113" t="s">
        <v>10</v>
      </c>
      <c r="I248" s="127" t="s">
        <v>1237</v>
      </c>
      <c r="J248" s="5"/>
      <c r="L248" s="8"/>
    </row>
    <row r="249" spans="1:12" ht="16.5" customHeight="1" x14ac:dyDescent="0.25">
      <c r="A249" s="188">
        <v>245</v>
      </c>
      <c r="B249" s="95">
        <v>43899</v>
      </c>
      <c r="C249" s="91" t="s">
        <v>9</v>
      </c>
      <c r="D249" s="92" t="s">
        <v>1107</v>
      </c>
      <c r="E249" s="111" t="s">
        <v>659</v>
      </c>
      <c r="F249" s="189">
        <v>52725000</v>
      </c>
      <c r="G249" s="95">
        <v>44190</v>
      </c>
      <c r="H249" s="113" t="s">
        <v>10</v>
      </c>
      <c r="I249" s="127" t="s">
        <v>1238</v>
      </c>
      <c r="J249" s="5"/>
      <c r="L249" s="8"/>
    </row>
    <row r="250" spans="1:12" ht="16.5" customHeight="1" x14ac:dyDescent="0.25">
      <c r="A250" s="188">
        <v>246</v>
      </c>
      <c r="B250" s="95">
        <v>43895</v>
      </c>
      <c r="C250" s="91" t="s">
        <v>9</v>
      </c>
      <c r="D250" s="92" t="s">
        <v>1108</v>
      </c>
      <c r="E250" s="111" t="s">
        <v>1177</v>
      </c>
      <c r="F250" s="189">
        <v>70000000</v>
      </c>
      <c r="G250" s="95">
        <v>44196</v>
      </c>
      <c r="H250" s="113" t="s">
        <v>10</v>
      </c>
      <c r="I250" s="127" t="s">
        <v>1239</v>
      </c>
      <c r="J250" s="5"/>
      <c r="L250" s="8"/>
    </row>
    <row r="251" spans="1:12" ht="16.5" customHeight="1" x14ac:dyDescent="0.25">
      <c r="A251" s="188">
        <v>247</v>
      </c>
      <c r="B251" s="95">
        <v>43895</v>
      </c>
      <c r="C251" s="91" t="s">
        <v>9</v>
      </c>
      <c r="D251" s="92" t="s">
        <v>34</v>
      </c>
      <c r="E251" s="111" t="s">
        <v>1178</v>
      </c>
      <c r="F251" s="189">
        <v>62000000</v>
      </c>
      <c r="G251" s="95">
        <v>44196</v>
      </c>
      <c r="H251" s="113" t="s">
        <v>10</v>
      </c>
      <c r="I251" s="127" t="s">
        <v>1240</v>
      </c>
      <c r="J251" s="5"/>
      <c r="L251" s="8"/>
    </row>
    <row r="252" spans="1:12" ht="16.5" customHeight="1" x14ac:dyDescent="0.25">
      <c r="A252" s="188">
        <v>248</v>
      </c>
      <c r="B252" s="95">
        <v>43900</v>
      </c>
      <c r="C252" s="91" t="s">
        <v>9</v>
      </c>
      <c r="D252" s="92" t="s">
        <v>1109</v>
      </c>
      <c r="E252" s="111" t="s">
        <v>1179</v>
      </c>
      <c r="F252" s="189">
        <v>33000000</v>
      </c>
      <c r="G252" s="95">
        <v>44196</v>
      </c>
      <c r="H252" s="113" t="s">
        <v>10</v>
      </c>
      <c r="I252" s="127" t="s">
        <v>1241</v>
      </c>
      <c r="J252" s="5"/>
      <c r="L252" s="8"/>
    </row>
    <row r="253" spans="1:12" ht="16.5" customHeight="1" x14ac:dyDescent="0.25">
      <c r="A253" s="188">
        <v>249</v>
      </c>
      <c r="B253" s="95">
        <v>43901</v>
      </c>
      <c r="C253" s="91" t="s">
        <v>9</v>
      </c>
      <c r="D253" s="92" t="s">
        <v>1390</v>
      </c>
      <c r="E253" s="111" t="s">
        <v>1180</v>
      </c>
      <c r="F253" s="189">
        <v>48960000</v>
      </c>
      <c r="G253" s="95">
        <v>44195</v>
      </c>
      <c r="H253" s="113" t="s">
        <v>10</v>
      </c>
      <c r="I253" s="127" t="s">
        <v>1242</v>
      </c>
      <c r="J253" s="5"/>
      <c r="L253" s="8"/>
    </row>
    <row r="254" spans="1:12" ht="16.5" customHeight="1" x14ac:dyDescent="0.25">
      <c r="A254" s="188">
        <v>250</v>
      </c>
      <c r="B254" s="95">
        <v>43899</v>
      </c>
      <c r="C254" s="91" t="s">
        <v>9</v>
      </c>
      <c r="D254" s="92" t="s">
        <v>1111</v>
      </c>
      <c r="E254" s="111" t="s">
        <v>1181</v>
      </c>
      <c r="F254" s="189">
        <v>33000000</v>
      </c>
      <c r="G254" s="95">
        <v>44196</v>
      </c>
      <c r="H254" s="113" t="s">
        <v>10</v>
      </c>
      <c r="I254" s="127" t="s">
        <v>1243</v>
      </c>
      <c r="J254" s="5"/>
      <c r="L254" s="8"/>
    </row>
    <row r="255" spans="1:12" ht="16.5" customHeight="1" x14ac:dyDescent="0.25">
      <c r="A255" s="188">
        <v>251</v>
      </c>
      <c r="B255" s="95">
        <v>43899</v>
      </c>
      <c r="C255" s="91" t="s">
        <v>9</v>
      </c>
      <c r="D255" s="92" t="s">
        <v>1112</v>
      </c>
      <c r="E255" s="111" t="s">
        <v>629</v>
      </c>
      <c r="F255" s="189">
        <v>55500000</v>
      </c>
      <c r="G255" s="95">
        <v>44196</v>
      </c>
      <c r="H255" s="113" t="s">
        <v>10</v>
      </c>
      <c r="I255" s="127" t="s">
        <v>1244</v>
      </c>
      <c r="J255" s="5"/>
      <c r="L255" s="8"/>
    </row>
    <row r="256" spans="1:12" ht="16.5" customHeight="1" x14ac:dyDescent="0.25">
      <c r="A256" s="188">
        <v>252</v>
      </c>
      <c r="B256" s="95">
        <v>43899</v>
      </c>
      <c r="C256" s="91" t="s">
        <v>9</v>
      </c>
      <c r="D256" s="92" t="s">
        <v>1113</v>
      </c>
      <c r="E256" s="111" t="s">
        <v>1182</v>
      </c>
      <c r="F256" s="189">
        <v>100000000</v>
      </c>
      <c r="G256" s="95">
        <v>44196</v>
      </c>
      <c r="H256" s="113" t="s">
        <v>10</v>
      </c>
      <c r="I256" s="127" t="s">
        <v>1245</v>
      </c>
      <c r="J256" s="5"/>
      <c r="L256" s="8"/>
    </row>
    <row r="257" spans="1:12" ht="16.5" customHeight="1" x14ac:dyDescent="0.25">
      <c r="A257" s="188">
        <v>253</v>
      </c>
      <c r="B257" s="95">
        <v>43900</v>
      </c>
      <c r="C257" s="91" t="s">
        <v>9</v>
      </c>
      <c r="D257" s="92" t="s">
        <v>1114</v>
      </c>
      <c r="E257" s="111" t="s">
        <v>1183</v>
      </c>
      <c r="F257" s="189">
        <v>23100000</v>
      </c>
      <c r="G257" s="95">
        <v>44114</v>
      </c>
      <c r="H257" s="113" t="s">
        <v>10</v>
      </c>
      <c r="I257" s="127" t="s">
        <v>1246</v>
      </c>
      <c r="J257" s="5"/>
      <c r="L257" s="8"/>
    </row>
    <row r="258" spans="1:12" ht="16.5" customHeight="1" x14ac:dyDescent="0.25">
      <c r="A258" s="188">
        <v>254</v>
      </c>
      <c r="B258" s="95">
        <v>43899</v>
      </c>
      <c r="C258" s="91" t="s">
        <v>9</v>
      </c>
      <c r="D258" s="92" t="s">
        <v>1115</v>
      </c>
      <c r="E258" s="111" t="s">
        <v>1184</v>
      </c>
      <c r="F258" s="189">
        <v>68500000</v>
      </c>
      <c r="G258" s="95">
        <v>44196</v>
      </c>
      <c r="H258" s="113" t="s">
        <v>10</v>
      </c>
      <c r="I258" s="127" t="s">
        <v>1247</v>
      </c>
      <c r="J258" s="5"/>
      <c r="L258" s="8"/>
    </row>
    <row r="259" spans="1:12" ht="16.5" customHeight="1" x14ac:dyDescent="0.25">
      <c r="A259" s="188">
        <v>255</v>
      </c>
      <c r="B259" s="95">
        <v>43956</v>
      </c>
      <c r="C259" s="91" t="s">
        <v>9</v>
      </c>
      <c r="D259" s="92" t="s">
        <v>1663</v>
      </c>
      <c r="E259" s="111" t="s">
        <v>1664</v>
      </c>
      <c r="F259" s="189">
        <v>19933333</v>
      </c>
      <c r="G259" s="95">
        <v>44193</v>
      </c>
      <c r="H259" s="113" t="s">
        <v>10</v>
      </c>
      <c r="I259" s="127" t="s">
        <v>2051</v>
      </c>
      <c r="J259" s="5"/>
      <c r="L259" s="8"/>
    </row>
    <row r="260" spans="1:12" ht="16.5" customHeight="1" x14ac:dyDescent="0.25">
      <c r="A260" s="188">
        <v>256</v>
      </c>
      <c r="B260" s="95">
        <v>43927</v>
      </c>
      <c r="C260" s="91" t="s">
        <v>9</v>
      </c>
      <c r="D260" s="92" t="s">
        <v>1391</v>
      </c>
      <c r="E260" s="111" t="s">
        <v>1448</v>
      </c>
      <c r="F260" s="189">
        <v>73040000</v>
      </c>
      <c r="G260" s="95">
        <v>44195</v>
      </c>
      <c r="H260" s="113" t="s">
        <v>10</v>
      </c>
      <c r="I260" s="127" t="s">
        <v>1490</v>
      </c>
      <c r="J260" s="5"/>
      <c r="L260" s="8"/>
    </row>
    <row r="261" spans="1:12" ht="16.5" customHeight="1" x14ac:dyDescent="0.25">
      <c r="A261" s="188">
        <v>257</v>
      </c>
      <c r="B261" s="95">
        <v>43900</v>
      </c>
      <c r="C261" s="91" t="s">
        <v>9</v>
      </c>
      <c r="D261" s="92" t="s">
        <v>1116</v>
      </c>
      <c r="E261" s="111" t="s">
        <v>1185</v>
      </c>
      <c r="F261" s="189">
        <v>77600000</v>
      </c>
      <c r="G261" s="95">
        <v>44196</v>
      </c>
      <c r="H261" s="113" t="s">
        <v>10</v>
      </c>
      <c r="I261" s="127" t="s">
        <v>1248</v>
      </c>
      <c r="J261" s="5"/>
      <c r="L261" s="8"/>
    </row>
    <row r="262" spans="1:12" ht="16.5" customHeight="1" x14ac:dyDescent="0.25">
      <c r="A262" s="188">
        <v>259</v>
      </c>
      <c r="B262" s="95">
        <v>43899</v>
      </c>
      <c r="C262" s="91" t="s">
        <v>9</v>
      </c>
      <c r="D262" s="92" t="s">
        <v>1117</v>
      </c>
      <c r="E262" s="111" t="s">
        <v>1186</v>
      </c>
      <c r="F262" s="189">
        <v>68500000</v>
      </c>
      <c r="G262" s="95">
        <v>44196</v>
      </c>
      <c r="H262" s="113" t="s">
        <v>10</v>
      </c>
      <c r="I262" s="127" t="s">
        <v>1249</v>
      </c>
      <c r="J262" s="5"/>
      <c r="L262" s="8"/>
    </row>
    <row r="263" spans="1:12" ht="16.5" customHeight="1" x14ac:dyDescent="0.25">
      <c r="A263" s="188">
        <v>260</v>
      </c>
      <c r="B263" s="95">
        <v>43899</v>
      </c>
      <c r="C263" s="91" t="s">
        <v>9</v>
      </c>
      <c r="D263" s="92" t="s">
        <v>1118</v>
      </c>
      <c r="E263" s="111" t="s">
        <v>629</v>
      </c>
      <c r="F263" s="189">
        <v>55500000</v>
      </c>
      <c r="G263" s="95">
        <v>44196</v>
      </c>
      <c r="H263" s="113" t="s">
        <v>10</v>
      </c>
      <c r="I263" s="127" t="s">
        <v>1250</v>
      </c>
      <c r="J263" s="5"/>
      <c r="L263" s="8"/>
    </row>
    <row r="264" spans="1:12" ht="16.5" customHeight="1" x14ac:dyDescent="0.25">
      <c r="A264" s="188">
        <v>261</v>
      </c>
      <c r="B264" s="95">
        <v>43899</v>
      </c>
      <c r="C264" s="91" t="s">
        <v>9</v>
      </c>
      <c r="D264" s="92" t="s">
        <v>1119</v>
      </c>
      <c r="E264" s="111" t="s">
        <v>659</v>
      </c>
      <c r="F264" s="189">
        <v>55500000</v>
      </c>
      <c r="G264" s="95">
        <v>44196</v>
      </c>
      <c r="H264" s="113" t="s">
        <v>10</v>
      </c>
      <c r="I264" s="127" t="s">
        <v>1251</v>
      </c>
      <c r="J264" s="5"/>
      <c r="L264" s="8"/>
    </row>
    <row r="265" spans="1:12" ht="16.5" customHeight="1" x14ac:dyDescent="0.25">
      <c r="A265" s="188">
        <v>262</v>
      </c>
      <c r="B265" s="95">
        <v>43900</v>
      </c>
      <c r="C265" s="91" t="s">
        <v>9</v>
      </c>
      <c r="D265" s="92" t="s">
        <v>1317</v>
      </c>
      <c r="E265" s="111" t="s">
        <v>1187</v>
      </c>
      <c r="F265" s="189">
        <v>81000000</v>
      </c>
      <c r="G265" s="95">
        <v>44175</v>
      </c>
      <c r="H265" s="113" t="s">
        <v>10</v>
      </c>
      <c r="I265" s="127" t="s">
        <v>1252</v>
      </c>
      <c r="J265" s="5"/>
      <c r="L265" s="8"/>
    </row>
    <row r="266" spans="1:12" ht="16.5" customHeight="1" x14ac:dyDescent="0.25">
      <c r="A266" s="188">
        <v>264</v>
      </c>
      <c r="B266" s="95">
        <v>43903</v>
      </c>
      <c r="C266" s="91" t="s">
        <v>9</v>
      </c>
      <c r="D266" s="92" t="s">
        <v>1121</v>
      </c>
      <c r="E266" s="111" t="s">
        <v>1188</v>
      </c>
      <c r="F266" s="189">
        <v>68718533</v>
      </c>
      <c r="G266" s="95">
        <v>44196</v>
      </c>
      <c r="H266" s="113" t="s">
        <v>10</v>
      </c>
      <c r="I266" s="127" t="s">
        <v>1253</v>
      </c>
      <c r="J266" s="5"/>
      <c r="L266" s="8"/>
    </row>
    <row r="267" spans="1:12" ht="16.5" customHeight="1" x14ac:dyDescent="0.25">
      <c r="A267" s="188">
        <v>265</v>
      </c>
      <c r="B267" s="95">
        <v>43907</v>
      </c>
      <c r="C267" s="91" t="s">
        <v>9</v>
      </c>
      <c r="D267" s="92" t="s">
        <v>1122</v>
      </c>
      <c r="E267" s="111" t="s">
        <v>1189</v>
      </c>
      <c r="F267" s="189">
        <v>56700000</v>
      </c>
      <c r="G267" s="95">
        <v>44183</v>
      </c>
      <c r="H267" s="113" t="s">
        <v>10</v>
      </c>
      <c r="I267" s="127" t="s">
        <v>1254</v>
      </c>
      <c r="J267" s="5"/>
      <c r="L267" s="8"/>
    </row>
    <row r="268" spans="1:12" ht="16.5" customHeight="1" x14ac:dyDescent="0.25">
      <c r="A268" s="188">
        <v>266</v>
      </c>
      <c r="B268" s="95">
        <v>43906</v>
      </c>
      <c r="C268" s="91" t="s">
        <v>9</v>
      </c>
      <c r="D268" s="92" t="s">
        <v>1123</v>
      </c>
      <c r="E268" s="111" t="s">
        <v>1190</v>
      </c>
      <c r="F268" s="189">
        <v>65982667</v>
      </c>
      <c r="G268" s="95">
        <v>44196</v>
      </c>
      <c r="H268" s="113" t="s">
        <v>10</v>
      </c>
      <c r="I268" s="127" t="s">
        <v>1255</v>
      </c>
      <c r="J268" s="5"/>
      <c r="L268" s="8"/>
    </row>
    <row r="269" spans="1:12" ht="16.5" customHeight="1" x14ac:dyDescent="0.25">
      <c r="A269" s="188">
        <v>267</v>
      </c>
      <c r="B269" s="95">
        <v>43907</v>
      </c>
      <c r="C269" s="91" t="s">
        <v>9</v>
      </c>
      <c r="D269" s="92" t="s">
        <v>1124</v>
      </c>
      <c r="E269" s="111" t="s">
        <v>1449</v>
      </c>
      <c r="F269" s="189">
        <v>65330000</v>
      </c>
      <c r="G269" s="95">
        <v>44196</v>
      </c>
      <c r="H269" s="113" t="s">
        <v>10</v>
      </c>
      <c r="I269" s="127" t="s">
        <v>1256</v>
      </c>
      <c r="J269" s="5"/>
      <c r="L269" s="8"/>
    </row>
    <row r="270" spans="1:12" ht="16.5" customHeight="1" x14ac:dyDescent="0.25">
      <c r="A270" s="188">
        <v>268</v>
      </c>
      <c r="B270" s="95">
        <v>43907</v>
      </c>
      <c r="C270" s="91" t="s">
        <v>9</v>
      </c>
      <c r="D270" s="92" t="s">
        <v>1125</v>
      </c>
      <c r="E270" s="111" t="s">
        <v>1192</v>
      </c>
      <c r="F270" s="189">
        <v>9713333</v>
      </c>
      <c r="G270" s="95">
        <v>43956</v>
      </c>
      <c r="H270" s="113" t="s">
        <v>10</v>
      </c>
      <c r="I270" s="127" t="s">
        <v>1257</v>
      </c>
      <c r="J270" s="5"/>
      <c r="L270" s="8"/>
    </row>
    <row r="271" spans="1:12" ht="16.5" customHeight="1" x14ac:dyDescent="0.25">
      <c r="A271" s="188">
        <v>269</v>
      </c>
      <c r="B271" s="95">
        <v>43907</v>
      </c>
      <c r="C271" s="91" t="s">
        <v>9</v>
      </c>
      <c r="D271" s="92" t="s">
        <v>1126</v>
      </c>
      <c r="E271" s="111" t="s">
        <v>1189</v>
      </c>
      <c r="F271" s="189">
        <v>54000000</v>
      </c>
      <c r="G271" s="95">
        <v>44183</v>
      </c>
      <c r="H271" s="113" t="s">
        <v>10</v>
      </c>
      <c r="I271" s="127" t="s">
        <v>1258</v>
      </c>
      <c r="J271" s="5"/>
      <c r="L271" s="8"/>
    </row>
    <row r="272" spans="1:12" ht="16.5" customHeight="1" x14ac:dyDescent="0.25">
      <c r="A272" s="188">
        <v>270</v>
      </c>
      <c r="B272" s="95">
        <v>43907</v>
      </c>
      <c r="C272" s="91" t="s">
        <v>9</v>
      </c>
      <c r="D272" s="92" t="s">
        <v>1127</v>
      </c>
      <c r="E272" s="111" t="s">
        <v>1193</v>
      </c>
      <c r="F272" s="189">
        <v>30910000</v>
      </c>
      <c r="G272" s="95">
        <v>44196</v>
      </c>
      <c r="H272" s="113" t="s">
        <v>10</v>
      </c>
      <c r="I272" s="127" t="s">
        <v>1259</v>
      </c>
      <c r="J272" s="5"/>
      <c r="L272" s="8"/>
    </row>
    <row r="273" spans="1:12" ht="16.5" customHeight="1" x14ac:dyDescent="0.25">
      <c r="A273" s="188">
        <v>271</v>
      </c>
      <c r="B273" s="95">
        <v>43938</v>
      </c>
      <c r="C273" s="91" t="s">
        <v>9</v>
      </c>
      <c r="D273" s="92" t="s">
        <v>1392</v>
      </c>
      <c r="E273" s="111" t="s">
        <v>945</v>
      </c>
      <c r="F273" s="189">
        <v>46435000</v>
      </c>
      <c r="G273" s="95">
        <v>44196</v>
      </c>
      <c r="H273" s="113" t="s">
        <v>10</v>
      </c>
      <c r="I273" s="127" t="s">
        <v>1491</v>
      </c>
      <c r="J273" s="5"/>
      <c r="L273" s="8"/>
    </row>
    <row r="274" spans="1:12" ht="16.5" customHeight="1" x14ac:dyDescent="0.25">
      <c r="A274" s="188">
        <v>272</v>
      </c>
      <c r="B274" s="95">
        <v>43963</v>
      </c>
      <c r="C274" s="91" t="s">
        <v>9</v>
      </c>
      <c r="D274" s="92" t="s">
        <v>1944</v>
      </c>
      <c r="E274" s="111" t="s">
        <v>945</v>
      </c>
      <c r="F274" s="189">
        <v>41625000</v>
      </c>
      <c r="G274" s="95">
        <v>44193</v>
      </c>
      <c r="H274" s="113" t="s">
        <v>10</v>
      </c>
      <c r="I274" s="127" t="s">
        <v>2052</v>
      </c>
      <c r="J274" s="5"/>
      <c r="L274" s="8"/>
    </row>
    <row r="275" spans="1:12" ht="16.5" customHeight="1" x14ac:dyDescent="0.25">
      <c r="A275" s="188">
        <v>273</v>
      </c>
      <c r="B275" s="95">
        <v>43908</v>
      </c>
      <c r="C275" s="91" t="s">
        <v>9</v>
      </c>
      <c r="D275" s="92" t="s">
        <v>1128</v>
      </c>
      <c r="E275" s="111" t="s">
        <v>1194</v>
      </c>
      <c r="F275" s="189">
        <v>60666667</v>
      </c>
      <c r="G275" s="95">
        <v>44196</v>
      </c>
      <c r="H275" s="113" t="s">
        <v>10</v>
      </c>
      <c r="I275" s="127" t="s">
        <v>1260</v>
      </c>
      <c r="J275" s="5"/>
      <c r="L275" s="8"/>
    </row>
    <row r="276" spans="1:12" ht="16.5" customHeight="1" x14ac:dyDescent="0.25">
      <c r="A276" s="188">
        <v>274</v>
      </c>
      <c r="B276" s="95">
        <v>43971</v>
      </c>
      <c r="C276" s="91" t="s">
        <v>9</v>
      </c>
      <c r="D276" s="92" t="s">
        <v>1730</v>
      </c>
      <c r="E276" s="111" t="s">
        <v>656</v>
      </c>
      <c r="F276" s="189">
        <v>23100000</v>
      </c>
      <c r="G276" s="95">
        <v>44190</v>
      </c>
      <c r="H276" s="113" t="s">
        <v>10</v>
      </c>
      <c r="I276" s="127" t="s">
        <v>2053</v>
      </c>
      <c r="J276" s="5"/>
      <c r="L276" s="8"/>
    </row>
    <row r="277" spans="1:12" ht="16.5" customHeight="1" x14ac:dyDescent="0.25">
      <c r="A277" s="188">
        <v>275</v>
      </c>
      <c r="B277" s="95">
        <v>43963</v>
      </c>
      <c r="C277" s="91" t="s">
        <v>9</v>
      </c>
      <c r="D277" s="92" t="s">
        <v>1681</v>
      </c>
      <c r="E277" s="111" t="s">
        <v>1967</v>
      </c>
      <c r="F277" s="189">
        <v>41625000</v>
      </c>
      <c r="G277" s="95">
        <v>44193</v>
      </c>
      <c r="H277" s="113" t="s">
        <v>10</v>
      </c>
      <c r="I277" s="127" t="s">
        <v>2054</v>
      </c>
      <c r="J277" s="5"/>
      <c r="L277" s="8"/>
    </row>
    <row r="278" spans="1:12" ht="16.5" customHeight="1" x14ac:dyDescent="0.25">
      <c r="A278" s="188">
        <v>276</v>
      </c>
      <c r="B278" s="95">
        <v>43908</v>
      </c>
      <c r="C278" s="91" t="s">
        <v>9</v>
      </c>
      <c r="D278" s="92" t="s">
        <v>1129</v>
      </c>
      <c r="E278" s="111" t="s">
        <v>1195</v>
      </c>
      <c r="F278" s="189">
        <v>60666667</v>
      </c>
      <c r="G278" s="95">
        <v>44196</v>
      </c>
      <c r="H278" s="113" t="s">
        <v>10</v>
      </c>
      <c r="I278" s="127" t="s">
        <v>1261</v>
      </c>
      <c r="J278" s="5"/>
      <c r="L278" s="8"/>
    </row>
    <row r="279" spans="1:12" ht="16.5" customHeight="1" x14ac:dyDescent="0.25">
      <c r="A279" s="188">
        <v>278</v>
      </c>
      <c r="B279" s="95">
        <v>43906</v>
      </c>
      <c r="C279" s="91" t="s">
        <v>9</v>
      </c>
      <c r="D279" s="92" t="s">
        <v>19</v>
      </c>
      <c r="E279" s="111" t="s">
        <v>1196</v>
      </c>
      <c r="F279" s="189">
        <v>52250000</v>
      </c>
      <c r="G279" s="95">
        <v>44196</v>
      </c>
      <c r="H279" s="113" t="s">
        <v>10</v>
      </c>
      <c r="I279" s="127" t="s">
        <v>1262</v>
      </c>
      <c r="J279" s="5"/>
      <c r="L279" s="8"/>
    </row>
    <row r="280" spans="1:12" ht="16.5" customHeight="1" x14ac:dyDescent="0.25">
      <c r="A280" s="188">
        <v>279</v>
      </c>
      <c r="B280" s="95">
        <v>43906</v>
      </c>
      <c r="C280" s="91" t="s">
        <v>9</v>
      </c>
      <c r="D280" s="92" t="s">
        <v>32</v>
      </c>
      <c r="E280" s="111" t="s">
        <v>1197</v>
      </c>
      <c r="F280" s="189">
        <v>57000000</v>
      </c>
      <c r="G280" s="95">
        <v>44196</v>
      </c>
      <c r="H280" s="113" t="s">
        <v>10</v>
      </c>
      <c r="I280" s="127" t="s">
        <v>1263</v>
      </c>
      <c r="J280" s="5"/>
      <c r="L280" s="8"/>
    </row>
    <row r="281" spans="1:12" ht="16.5" customHeight="1" x14ac:dyDescent="0.25">
      <c r="A281" s="188">
        <v>280</v>
      </c>
      <c r="B281" s="95">
        <v>43907</v>
      </c>
      <c r="C281" s="91" t="s">
        <v>9</v>
      </c>
      <c r="D281" s="92" t="s">
        <v>22</v>
      </c>
      <c r="E281" s="111" t="s">
        <v>1198</v>
      </c>
      <c r="F281" s="189">
        <v>42000000</v>
      </c>
      <c r="G281" s="95">
        <v>44121</v>
      </c>
      <c r="H281" s="113" t="s">
        <v>10</v>
      </c>
      <c r="I281" s="127" t="s">
        <v>1264</v>
      </c>
      <c r="J281" s="5"/>
      <c r="L281" s="8"/>
    </row>
    <row r="282" spans="1:12" ht="16.5" customHeight="1" x14ac:dyDescent="0.25">
      <c r="A282" s="188">
        <v>281</v>
      </c>
      <c r="B282" s="95">
        <v>43907</v>
      </c>
      <c r="C282" s="91" t="s">
        <v>9</v>
      </c>
      <c r="D282" s="92" t="s">
        <v>1130</v>
      </c>
      <c r="E282" s="111" t="s">
        <v>1199</v>
      </c>
      <c r="F282" s="189">
        <v>21000000</v>
      </c>
      <c r="G282" s="95">
        <v>44122</v>
      </c>
      <c r="H282" s="113" t="s">
        <v>10</v>
      </c>
      <c r="I282" s="127" t="s">
        <v>1265</v>
      </c>
      <c r="J282" s="5"/>
      <c r="L282" s="8"/>
    </row>
    <row r="283" spans="1:12" ht="16.5" customHeight="1" x14ac:dyDescent="0.25">
      <c r="A283" s="188">
        <v>282</v>
      </c>
      <c r="B283" s="95">
        <v>43908</v>
      </c>
      <c r="C283" s="91" t="s">
        <v>9</v>
      </c>
      <c r="D283" s="92" t="s">
        <v>1131</v>
      </c>
      <c r="E283" s="111" t="s">
        <v>1200</v>
      </c>
      <c r="F283" s="189">
        <v>66500000</v>
      </c>
      <c r="G283" s="95">
        <v>44196</v>
      </c>
      <c r="H283" s="113" t="s">
        <v>10</v>
      </c>
      <c r="I283" s="127" t="s">
        <v>1266</v>
      </c>
      <c r="J283" s="5"/>
      <c r="L283" s="8"/>
    </row>
    <row r="284" spans="1:12" ht="16.5" customHeight="1" x14ac:dyDescent="0.25">
      <c r="A284" s="188">
        <v>283</v>
      </c>
      <c r="B284" s="95">
        <v>43907</v>
      </c>
      <c r="C284" s="91" t="s">
        <v>9</v>
      </c>
      <c r="D284" s="92" t="s">
        <v>9052</v>
      </c>
      <c r="E284" s="111" t="s">
        <v>1201</v>
      </c>
      <c r="F284" s="189">
        <v>61200000</v>
      </c>
      <c r="G284" s="95">
        <v>44183</v>
      </c>
      <c r="H284" s="113" t="s">
        <v>10</v>
      </c>
      <c r="I284" s="127" t="s">
        <v>1267</v>
      </c>
      <c r="J284" s="5"/>
      <c r="L284" s="8"/>
    </row>
    <row r="285" spans="1:12" ht="16.5" customHeight="1" x14ac:dyDescent="0.25">
      <c r="A285" s="188">
        <v>284</v>
      </c>
      <c r="B285" s="95">
        <v>43908</v>
      </c>
      <c r="C285" s="91" t="s">
        <v>9</v>
      </c>
      <c r="D285" s="92" t="s">
        <v>1133</v>
      </c>
      <c r="E285" s="111" t="s">
        <v>1202</v>
      </c>
      <c r="F285" s="189">
        <v>31500000</v>
      </c>
      <c r="G285" s="95">
        <v>44184</v>
      </c>
      <c r="H285" s="113" t="s">
        <v>10</v>
      </c>
      <c r="I285" s="127" t="s">
        <v>1268</v>
      </c>
      <c r="J285" s="5"/>
      <c r="L285" s="8"/>
    </row>
    <row r="286" spans="1:12" ht="16.5" customHeight="1" x14ac:dyDescent="0.25">
      <c r="A286" s="188">
        <v>285</v>
      </c>
      <c r="B286" s="95">
        <v>43907</v>
      </c>
      <c r="C286" s="91" t="s">
        <v>9</v>
      </c>
      <c r="D286" s="92" t="s">
        <v>1134</v>
      </c>
      <c r="E286" s="111" t="s">
        <v>1203</v>
      </c>
      <c r="F286" s="189">
        <v>71250000</v>
      </c>
      <c r="G286" s="95">
        <v>44196</v>
      </c>
      <c r="H286" s="113" t="s">
        <v>10</v>
      </c>
      <c r="I286" s="127" t="s">
        <v>1269</v>
      </c>
      <c r="J286" s="5"/>
      <c r="L286" s="8"/>
    </row>
    <row r="287" spans="1:12" ht="16.5" customHeight="1" x14ac:dyDescent="0.25">
      <c r="A287" s="188">
        <v>286</v>
      </c>
      <c r="B287" s="95">
        <v>43926</v>
      </c>
      <c r="C287" s="91" t="s">
        <v>9</v>
      </c>
      <c r="D287" s="92" t="s">
        <v>1393</v>
      </c>
      <c r="E287" s="111" t="s">
        <v>1450</v>
      </c>
      <c r="F287" s="189">
        <v>39600000</v>
      </c>
      <c r="G287" s="95">
        <v>44196</v>
      </c>
      <c r="H287" s="113" t="s">
        <v>10</v>
      </c>
      <c r="I287" s="127" t="s">
        <v>1492</v>
      </c>
      <c r="J287" s="5"/>
      <c r="L287" s="8"/>
    </row>
    <row r="288" spans="1:12" ht="16.5" customHeight="1" x14ac:dyDescent="0.25">
      <c r="A288" s="188">
        <v>287</v>
      </c>
      <c r="B288" s="95">
        <v>43938</v>
      </c>
      <c r="C288" s="91" t="s">
        <v>9</v>
      </c>
      <c r="D288" s="92" t="s">
        <v>1394</v>
      </c>
      <c r="E288" s="111" t="s">
        <v>1189</v>
      </c>
      <c r="F288" s="189">
        <v>50200000</v>
      </c>
      <c r="G288" s="95">
        <v>44196</v>
      </c>
      <c r="H288" s="113" t="s">
        <v>10</v>
      </c>
      <c r="I288" s="127" t="s">
        <v>1493</v>
      </c>
      <c r="J288" s="5"/>
      <c r="L288" s="8"/>
    </row>
    <row r="289" spans="1:12" ht="16.5" customHeight="1" x14ac:dyDescent="0.25">
      <c r="A289" s="188">
        <v>288</v>
      </c>
      <c r="B289" s="95">
        <v>43908</v>
      </c>
      <c r="C289" s="91" t="s">
        <v>9</v>
      </c>
      <c r="D289" s="92" t="s">
        <v>1135</v>
      </c>
      <c r="E289" s="111" t="s">
        <v>1204</v>
      </c>
      <c r="F289" s="189">
        <v>104500000</v>
      </c>
      <c r="G289" s="95">
        <v>44196</v>
      </c>
      <c r="H289" s="113" t="s">
        <v>10</v>
      </c>
      <c r="I289" s="127" t="s">
        <v>1270</v>
      </c>
      <c r="J289" s="5"/>
      <c r="L289" s="8"/>
    </row>
    <row r="290" spans="1:12" ht="16.5" customHeight="1" x14ac:dyDescent="0.25">
      <c r="A290" s="188">
        <v>289</v>
      </c>
      <c r="B290" s="95">
        <v>43924</v>
      </c>
      <c r="C290" s="91" t="s">
        <v>9</v>
      </c>
      <c r="D290" s="92" t="s">
        <v>125</v>
      </c>
      <c r="E290" s="111" t="s">
        <v>1451</v>
      </c>
      <c r="F290" s="189">
        <v>62265333</v>
      </c>
      <c r="G290" s="95">
        <v>44196</v>
      </c>
      <c r="H290" s="113" t="s">
        <v>10</v>
      </c>
      <c r="I290" s="127" t="s">
        <v>1494</v>
      </c>
      <c r="J290" s="5"/>
      <c r="L290" s="8"/>
    </row>
    <row r="291" spans="1:12" ht="16.5" customHeight="1" x14ac:dyDescent="0.25">
      <c r="A291" s="188">
        <v>290</v>
      </c>
      <c r="B291" s="95">
        <v>43928</v>
      </c>
      <c r="C291" s="91" t="s">
        <v>9</v>
      </c>
      <c r="D291" s="92" t="s">
        <v>1395</v>
      </c>
      <c r="E291" s="111" t="s">
        <v>1150</v>
      </c>
      <c r="F291" s="189">
        <v>61160000</v>
      </c>
      <c r="G291" s="95">
        <v>44196</v>
      </c>
      <c r="H291" s="113" t="s">
        <v>10</v>
      </c>
      <c r="I291" s="127" t="s">
        <v>1495</v>
      </c>
      <c r="J291" s="5"/>
      <c r="L291" s="8"/>
    </row>
    <row r="292" spans="1:12" ht="16.5" customHeight="1" x14ac:dyDescent="0.25">
      <c r="A292" s="188">
        <v>291</v>
      </c>
      <c r="B292" s="95">
        <v>43924</v>
      </c>
      <c r="C292" s="91" t="s">
        <v>9</v>
      </c>
      <c r="D292" s="92" t="s">
        <v>28</v>
      </c>
      <c r="E292" s="111" t="s">
        <v>1449</v>
      </c>
      <c r="F292" s="189">
        <v>61391667</v>
      </c>
      <c r="G292" s="95">
        <v>44196</v>
      </c>
      <c r="H292" s="113" t="s">
        <v>10</v>
      </c>
      <c r="I292" s="127" t="s">
        <v>1496</v>
      </c>
      <c r="J292" s="5"/>
      <c r="L292" s="8"/>
    </row>
    <row r="293" spans="1:12" ht="16.5" customHeight="1" x14ac:dyDescent="0.25">
      <c r="A293" s="188">
        <v>292</v>
      </c>
      <c r="B293" s="95">
        <v>43929</v>
      </c>
      <c r="C293" s="91" t="s">
        <v>9</v>
      </c>
      <c r="D293" s="92" t="s">
        <v>1396</v>
      </c>
      <c r="E293" s="111" t="s">
        <v>1190</v>
      </c>
      <c r="F293" s="189">
        <v>64000000</v>
      </c>
      <c r="G293" s="95">
        <v>44178</v>
      </c>
      <c r="H293" s="113" t="s">
        <v>10</v>
      </c>
      <c r="I293" s="127" t="s">
        <v>1497</v>
      </c>
      <c r="J293" s="5"/>
      <c r="L293" s="8"/>
    </row>
    <row r="294" spans="1:12" ht="16.5" customHeight="1" x14ac:dyDescent="0.25">
      <c r="A294" s="188">
        <v>293</v>
      </c>
      <c r="B294" s="95">
        <v>43909</v>
      </c>
      <c r="C294" s="91" t="s">
        <v>9</v>
      </c>
      <c r="D294" s="92" t="s">
        <v>1136</v>
      </c>
      <c r="E294" s="111" t="s">
        <v>597</v>
      </c>
      <c r="F294" s="189">
        <v>63446667</v>
      </c>
      <c r="G294" s="95">
        <v>44226</v>
      </c>
      <c r="H294" s="113" t="s">
        <v>10</v>
      </c>
      <c r="I294" s="127" t="s">
        <v>1271</v>
      </c>
      <c r="J294" s="5"/>
      <c r="L294" s="8"/>
    </row>
    <row r="295" spans="1:12" ht="16.5" customHeight="1" x14ac:dyDescent="0.25">
      <c r="A295" s="188">
        <v>294</v>
      </c>
      <c r="B295" s="95">
        <v>43909</v>
      </c>
      <c r="C295" s="91" t="s">
        <v>9</v>
      </c>
      <c r="D295" s="92" t="s">
        <v>2262</v>
      </c>
      <c r="E295" s="111" t="s">
        <v>1205</v>
      </c>
      <c r="F295" s="189">
        <v>123200000</v>
      </c>
      <c r="G295" s="95">
        <v>44248</v>
      </c>
      <c r="H295" s="113" t="s">
        <v>674</v>
      </c>
      <c r="I295" s="127" t="s">
        <v>1272</v>
      </c>
      <c r="J295" s="5"/>
      <c r="L295" s="8"/>
    </row>
    <row r="296" spans="1:12" ht="16.5" customHeight="1" x14ac:dyDescent="0.25">
      <c r="A296" s="188">
        <v>295</v>
      </c>
      <c r="B296" s="95">
        <v>43936</v>
      </c>
      <c r="C296" s="91" t="s">
        <v>9</v>
      </c>
      <c r="D296" s="92" t="s">
        <v>1397</v>
      </c>
      <c r="E296" s="111" t="s">
        <v>668</v>
      </c>
      <c r="F296" s="189">
        <v>51200000</v>
      </c>
      <c r="G296" s="95">
        <v>44196</v>
      </c>
      <c r="H296" s="113" t="s">
        <v>10</v>
      </c>
      <c r="I296" s="127" t="s">
        <v>1498</v>
      </c>
      <c r="J296" s="5"/>
      <c r="L296" s="8"/>
    </row>
    <row r="297" spans="1:12" ht="16.5" customHeight="1" x14ac:dyDescent="0.25">
      <c r="A297" s="188">
        <v>296</v>
      </c>
      <c r="B297" s="95">
        <v>43923</v>
      </c>
      <c r="C297" s="91" t="s">
        <v>9</v>
      </c>
      <c r="D297" s="92" t="s">
        <v>21</v>
      </c>
      <c r="E297" s="111" t="s">
        <v>1449</v>
      </c>
      <c r="F297" s="189">
        <v>61391667</v>
      </c>
      <c r="G297" s="95">
        <v>44196</v>
      </c>
      <c r="H297" s="113" t="s">
        <v>10</v>
      </c>
      <c r="I297" s="127" t="s">
        <v>1499</v>
      </c>
      <c r="J297" s="5"/>
      <c r="L297" s="8"/>
    </row>
    <row r="298" spans="1:12" ht="16.5" customHeight="1" x14ac:dyDescent="0.25">
      <c r="A298" s="188">
        <v>297</v>
      </c>
      <c r="B298" s="95">
        <v>43924</v>
      </c>
      <c r="C298" s="91" t="s">
        <v>9</v>
      </c>
      <c r="D298" s="92" t="s">
        <v>1398</v>
      </c>
      <c r="E298" s="111" t="s">
        <v>1452</v>
      </c>
      <c r="F298" s="189">
        <v>70666667</v>
      </c>
      <c r="G298" s="95">
        <v>44196</v>
      </c>
      <c r="H298" s="113" t="s">
        <v>10</v>
      </c>
      <c r="I298" s="127" t="s">
        <v>1500</v>
      </c>
      <c r="J298" s="5"/>
      <c r="L298" s="8"/>
    </row>
    <row r="299" spans="1:12" ht="16.5" customHeight="1" x14ac:dyDescent="0.25">
      <c r="A299" s="188">
        <v>298</v>
      </c>
      <c r="B299" s="95">
        <v>43922</v>
      </c>
      <c r="C299" s="91" t="s">
        <v>9</v>
      </c>
      <c r="D299" s="92" t="s">
        <v>1399</v>
      </c>
      <c r="E299" s="111" t="s">
        <v>1453</v>
      </c>
      <c r="F299" s="189">
        <v>49950000</v>
      </c>
      <c r="G299" s="95">
        <v>44196</v>
      </c>
      <c r="H299" s="113" t="s">
        <v>10</v>
      </c>
      <c r="I299" s="127" t="s">
        <v>1501</v>
      </c>
      <c r="J299" s="5"/>
      <c r="L299" s="8"/>
    </row>
    <row r="300" spans="1:12" ht="16.5" customHeight="1" x14ac:dyDescent="0.25">
      <c r="A300" s="188">
        <v>299</v>
      </c>
      <c r="B300" s="95">
        <v>43923</v>
      </c>
      <c r="C300" s="91" t="s">
        <v>9</v>
      </c>
      <c r="D300" s="92" t="s">
        <v>338</v>
      </c>
      <c r="E300" s="111" t="s">
        <v>629</v>
      </c>
      <c r="F300" s="189">
        <v>49950000</v>
      </c>
      <c r="G300" s="95">
        <v>44196</v>
      </c>
      <c r="H300" s="113" t="s">
        <v>10</v>
      </c>
      <c r="I300" s="127" t="s">
        <v>1502</v>
      </c>
      <c r="J300" s="5"/>
      <c r="L300" s="8"/>
    </row>
    <row r="301" spans="1:12" ht="16.5" customHeight="1" x14ac:dyDescent="0.25">
      <c r="A301" s="188">
        <v>301</v>
      </c>
      <c r="B301" s="95">
        <v>43924</v>
      </c>
      <c r="C301" s="91" t="s">
        <v>9</v>
      </c>
      <c r="D301" s="92" t="s">
        <v>1401</v>
      </c>
      <c r="E301" s="111" t="s">
        <v>597</v>
      </c>
      <c r="F301" s="189">
        <v>60346667</v>
      </c>
      <c r="G301" s="95">
        <v>44223</v>
      </c>
      <c r="H301" s="113" t="s">
        <v>10</v>
      </c>
      <c r="I301" s="127" t="s">
        <v>1503</v>
      </c>
      <c r="J301" s="5"/>
      <c r="L301" s="8"/>
    </row>
    <row r="302" spans="1:12" ht="16.5" customHeight="1" x14ac:dyDescent="0.25">
      <c r="A302" s="188">
        <v>303</v>
      </c>
      <c r="B302" s="95">
        <v>43924</v>
      </c>
      <c r="C302" s="91" t="s">
        <v>9</v>
      </c>
      <c r="D302" s="92" t="s">
        <v>1402</v>
      </c>
      <c r="E302" s="111" t="s">
        <v>1454</v>
      </c>
      <c r="F302" s="189">
        <v>14937040</v>
      </c>
      <c r="G302" s="95">
        <v>44049</v>
      </c>
      <c r="H302" s="113" t="s">
        <v>10</v>
      </c>
      <c r="I302" s="127" t="s">
        <v>1504</v>
      </c>
      <c r="J302" s="5"/>
      <c r="L302" s="8"/>
    </row>
    <row r="303" spans="1:12" ht="16.5" customHeight="1" x14ac:dyDescent="0.25">
      <c r="A303" s="188">
        <v>304</v>
      </c>
      <c r="B303" s="95">
        <v>43928</v>
      </c>
      <c r="C303" s="91" t="s">
        <v>9</v>
      </c>
      <c r="D303" s="92" t="s">
        <v>1403</v>
      </c>
      <c r="E303" s="111" t="s">
        <v>1455</v>
      </c>
      <c r="F303" s="189">
        <v>52600000</v>
      </c>
      <c r="G303" s="95">
        <v>44196</v>
      </c>
      <c r="H303" s="113" t="s">
        <v>10</v>
      </c>
      <c r="I303" s="127" t="s">
        <v>1505</v>
      </c>
      <c r="J303" s="5"/>
      <c r="L303" s="8"/>
    </row>
    <row r="304" spans="1:12" ht="16.5" customHeight="1" x14ac:dyDescent="0.25">
      <c r="A304" s="188">
        <v>305</v>
      </c>
      <c r="B304" s="95">
        <v>43977</v>
      </c>
      <c r="C304" s="91" t="s">
        <v>9</v>
      </c>
      <c r="D304" s="92" t="s">
        <v>1945</v>
      </c>
      <c r="E304" s="111" t="s">
        <v>1968</v>
      </c>
      <c r="F304" s="189">
        <v>49345000</v>
      </c>
      <c r="G304" s="95">
        <v>44196</v>
      </c>
      <c r="H304" s="113" t="s">
        <v>10</v>
      </c>
      <c r="I304" s="127" t="s">
        <v>2055</v>
      </c>
      <c r="J304" s="5"/>
      <c r="L304" s="8"/>
    </row>
    <row r="305" spans="1:12" ht="16.5" customHeight="1" x14ac:dyDescent="0.25">
      <c r="A305" s="188">
        <v>306</v>
      </c>
      <c r="B305" s="95">
        <v>43936</v>
      </c>
      <c r="C305" s="91" t="s">
        <v>9</v>
      </c>
      <c r="D305" s="92" t="s">
        <v>1404</v>
      </c>
      <c r="E305" s="111" t="s">
        <v>1456</v>
      </c>
      <c r="F305" s="189">
        <v>55600000</v>
      </c>
      <c r="G305" s="95">
        <v>44180</v>
      </c>
      <c r="H305" s="113" t="s">
        <v>10</v>
      </c>
      <c r="I305" s="127" t="s">
        <v>1506</v>
      </c>
      <c r="J305" s="5"/>
      <c r="L305" s="8"/>
    </row>
    <row r="306" spans="1:12" ht="16.5" customHeight="1" x14ac:dyDescent="0.25">
      <c r="A306" s="188">
        <v>307</v>
      </c>
      <c r="B306" s="95">
        <v>43927</v>
      </c>
      <c r="C306" s="91" t="s">
        <v>9</v>
      </c>
      <c r="D306" s="92" t="s">
        <v>1405</v>
      </c>
      <c r="E306" s="111" t="s">
        <v>1139</v>
      </c>
      <c r="F306" s="189">
        <v>49600000</v>
      </c>
      <c r="G306" s="95">
        <v>44170</v>
      </c>
      <c r="H306" s="113" t="s">
        <v>10</v>
      </c>
      <c r="I306" s="127" t="s">
        <v>1507</v>
      </c>
      <c r="J306" s="5"/>
      <c r="L306" s="8"/>
    </row>
    <row r="307" spans="1:12" ht="16.5" customHeight="1" x14ac:dyDescent="0.25">
      <c r="A307" s="188">
        <v>309</v>
      </c>
      <c r="B307" s="95">
        <v>43927</v>
      </c>
      <c r="C307" s="91" t="s">
        <v>9</v>
      </c>
      <c r="D307" s="92" t="s">
        <v>36</v>
      </c>
      <c r="E307" s="111" t="s">
        <v>1457</v>
      </c>
      <c r="F307" s="189">
        <v>42900000</v>
      </c>
      <c r="G307" s="95">
        <v>44111</v>
      </c>
      <c r="H307" s="113" t="s">
        <v>10</v>
      </c>
      <c r="I307" s="127" t="s">
        <v>1508</v>
      </c>
      <c r="J307" s="5"/>
      <c r="L307" s="8"/>
    </row>
    <row r="308" spans="1:12" ht="16.5" customHeight="1" x14ac:dyDescent="0.25">
      <c r="A308" s="188">
        <v>310</v>
      </c>
      <c r="B308" s="95">
        <v>43924</v>
      </c>
      <c r="C308" s="91" t="s">
        <v>9</v>
      </c>
      <c r="D308" s="92" t="s">
        <v>1406</v>
      </c>
      <c r="E308" s="111" t="s">
        <v>1445</v>
      </c>
      <c r="F308" s="189">
        <v>55600000</v>
      </c>
      <c r="G308" s="95">
        <v>44171</v>
      </c>
      <c r="H308" s="113" t="s">
        <v>10</v>
      </c>
      <c r="I308" s="127" t="s">
        <v>1509</v>
      </c>
      <c r="J308" s="5"/>
      <c r="L308" s="8"/>
    </row>
    <row r="309" spans="1:12" ht="16.5" customHeight="1" x14ac:dyDescent="0.25">
      <c r="A309" s="188">
        <v>311</v>
      </c>
      <c r="B309" s="95">
        <v>43922</v>
      </c>
      <c r="C309" s="91" t="s">
        <v>9</v>
      </c>
      <c r="D309" s="92" t="s">
        <v>1946</v>
      </c>
      <c r="E309" s="111" t="s">
        <v>1458</v>
      </c>
      <c r="F309" s="189">
        <v>81400000</v>
      </c>
      <c r="G309" s="95">
        <v>44147</v>
      </c>
      <c r="H309" s="113" t="s">
        <v>10</v>
      </c>
      <c r="I309" s="127" t="s">
        <v>1510</v>
      </c>
      <c r="J309" s="5"/>
      <c r="L309" s="8"/>
    </row>
    <row r="310" spans="1:12" ht="16.5" customHeight="1" x14ac:dyDescent="0.25">
      <c r="A310" s="188">
        <v>312</v>
      </c>
      <c r="B310" s="95">
        <v>43936</v>
      </c>
      <c r="C310" s="91" t="s">
        <v>9</v>
      </c>
      <c r="D310" s="92" t="s">
        <v>1408</v>
      </c>
      <c r="E310" s="111" t="s">
        <v>1459</v>
      </c>
      <c r="F310" s="189">
        <v>54085160</v>
      </c>
      <c r="G310" s="95">
        <v>43988</v>
      </c>
      <c r="H310" s="113" t="s">
        <v>674</v>
      </c>
      <c r="I310" s="127" t="s">
        <v>1511</v>
      </c>
      <c r="J310" s="5"/>
      <c r="L310" s="8"/>
    </row>
    <row r="311" spans="1:12" ht="16.5" customHeight="1" x14ac:dyDescent="0.25">
      <c r="A311" s="188">
        <v>313</v>
      </c>
      <c r="B311" s="95">
        <v>43923</v>
      </c>
      <c r="C311" s="91" t="s">
        <v>9</v>
      </c>
      <c r="D311" s="92" t="s">
        <v>1409</v>
      </c>
      <c r="E311" s="111" t="s">
        <v>1460</v>
      </c>
      <c r="F311" s="189">
        <v>281490826</v>
      </c>
      <c r="G311" s="95">
        <v>44196</v>
      </c>
      <c r="H311" s="113" t="s">
        <v>674</v>
      </c>
      <c r="I311" s="127" t="s">
        <v>1512</v>
      </c>
      <c r="J311" s="5"/>
      <c r="L311" s="8"/>
    </row>
    <row r="312" spans="1:12" ht="16.5" customHeight="1" x14ac:dyDescent="0.25">
      <c r="A312" s="188">
        <v>313</v>
      </c>
      <c r="B312" s="95">
        <v>43923</v>
      </c>
      <c r="C312" s="91" t="s">
        <v>9</v>
      </c>
      <c r="D312" s="92" t="s">
        <v>1409</v>
      </c>
      <c r="E312" s="111" t="s">
        <v>1460</v>
      </c>
      <c r="F312" s="189">
        <v>270231192</v>
      </c>
      <c r="G312" s="95">
        <v>44196</v>
      </c>
      <c r="H312" s="113" t="s">
        <v>10</v>
      </c>
      <c r="I312" s="127" t="s">
        <v>1512</v>
      </c>
      <c r="J312" s="5"/>
      <c r="L312" s="8"/>
    </row>
    <row r="313" spans="1:12" ht="16.5" customHeight="1" x14ac:dyDescent="0.25">
      <c r="A313" s="188">
        <v>314</v>
      </c>
      <c r="B313" s="95">
        <v>43929</v>
      </c>
      <c r="C313" s="91" t="s">
        <v>9</v>
      </c>
      <c r="D313" s="92" t="s">
        <v>1410</v>
      </c>
      <c r="E313" s="111" t="s">
        <v>1201</v>
      </c>
      <c r="F313" s="189">
        <v>43666667</v>
      </c>
      <c r="G313" s="95">
        <v>44196</v>
      </c>
      <c r="H313" s="113" t="s">
        <v>10</v>
      </c>
      <c r="I313" s="127" t="s">
        <v>1513</v>
      </c>
      <c r="J313" s="5"/>
      <c r="L313" s="8"/>
    </row>
    <row r="314" spans="1:12" ht="16.5" customHeight="1" x14ac:dyDescent="0.25">
      <c r="A314" s="188">
        <v>315</v>
      </c>
      <c r="B314" s="95">
        <v>43923</v>
      </c>
      <c r="C314" s="91" t="s">
        <v>9</v>
      </c>
      <c r="D314" s="92" t="s">
        <v>1411</v>
      </c>
      <c r="E314" s="111" t="s">
        <v>1461</v>
      </c>
      <c r="F314" s="189">
        <v>81000000</v>
      </c>
      <c r="G314" s="95">
        <v>44196</v>
      </c>
      <c r="H314" s="113" t="s">
        <v>10</v>
      </c>
      <c r="I314" s="127" t="s">
        <v>1514</v>
      </c>
      <c r="J314" s="5"/>
      <c r="L314" s="8"/>
    </row>
    <row r="315" spans="1:12" ht="16.5" customHeight="1" x14ac:dyDescent="0.25">
      <c r="A315" s="188">
        <v>316</v>
      </c>
      <c r="B315" s="95">
        <v>43928</v>
      </c>
      <c r="C315" s="91" t="s">
        <v>9</v>
      </c>
      <c r="D315" s="92" t="s">
        <v>2197</v>
      </c>
      <c r="E315" s="111" t="s">
        <v>1462</v>
      </c>
      <c r="F315" s="189">
        <v>70133333</v>
      </c>
      <c r="G315" s="95">
        <v>44196</v>
      </c>
      <c r="H315" s="113" t="s">
        <v>10</v>
      </c>
      <c r="I315" s="127" t="s">
        <v>1515</v>
      </c>
      <c r="J315" s="5"/>
      <c r="L315" s="8"/>
    </row>
    <row r="316" spans="1:12" ht="16.5" customHeight="1" x14ac:dyDescent="0.25">
      <c r="A316" s="188">
        <v>317</v>
      </c>
      <c r="B316" s="95">
        <v>43934</v>
      </c>
      <c r="C316" s="91" t="s">
        <v>9</v>
      </c>
      <c r="D316" s="92" t="s">
        <v>1413</v>
      </c>
      <c r="E316" s="111" t="s">
        <v>1150</v>
      </c>
      <c r="F316" s="189">
        <v>55600000</v>
      </c>
      <c r="G316" s="95">
        <v>44179</v>
      </c>
      <c r="H316" s="113" t="s">
        <v>10</v>
      </c>
      <c r="I316" s="127" t="s">
        <v>1516</v>
      </c>
      <c r="J316" s="5"/>
      <c r="L316" s="8"/>
    </row>
    <row r="317" spans="1:12" ht="16.5" customHeight="1" x14ac:dyDescent="0.25">
      <c r="A317" s="188">
        <v>318</v>
      </c>
      <c r="B317" s="95">
        <v>43929</v>
      </c>
      <c r="C317" s="91" t="s">
        <v>9</v>
      </c>
      <c r="D317" s="92" t="s">
        <v>1414</v>
      </c>
      <c r="E317" s="111" t="s">
        <v>1463</v>
      </c>
      <c r="F317" s="189">
        <v>56000000</v>
      </c>
      <c r="G317" s="95">
        <v>44148</v>
      </c>
      <c r="H317" s="113" t="s">
        <v>10</v>
      </c>
      <c r="I317" s="127" t="s">
        <v>1517</v>
      </c>
      <c r="J317" s="5"/>
      <c r="L317" s="8"/>
    </row>
    <row r="318" spans="1:12" ht="16.5" customHeight="1" x14ac:dyDescent="0.25">
      <c r="A318" s="188">
        <v>319</v>
      </c>
      <c r="B318" s="95">
        <v>43934</v>
      </c>
      <c r="C318" s="91" t="s">
        <v>9</v>
      </c>
      <c r="D318" s="92" t="s">
        <v>1415</v>
      </c>
      <c r="E318" s="111" t="s">
        <v>1464</v>
      </c>
      <c r="F318" s="189">
        <v>51200000</v>
      </c>
      <c r="G318" s="95">
        <v>44196</v>
      </c>
      <c r="H318" s="113" t="s">
        <v>10</v>
      </c>
      <c r="I318" s="127" t="s">
        <v>1518</v>
      </c>
      <c r="J318" s="5"/>
      <c r="L318" s="8"/>
    </row>
    <row r="319" spans="1:12" ht="16.5" customHeight="1" x14ac:dyDescent="0.25">
      <c r="A319" s="188">
        <v>320</v>
      </c>
      <c r="B319" s="95">
        <v>43927</v>
      </c>
      <c r="C319" s="91" t="s">
        <v>9</v>
      </c>
      <c r="D319" s="92" t="s">
        <v>1416</v>
      </c>
      <c r="E319" s="111" t="s">
        <v>1465</v>
      </c>
      <c r="F319" s="189">
        <v>54000000</v>
      </c>
      <c r="G319" s="95">
        <v>44196</v>
      </c>
      <c r="H319" s="113" t="s">
        <v>10</v>
      </c>
      <c r="I319" s="127" t="s">
        <v>1519</v>
      </c>
      <c r="J319" s="5"/>
      <c r="L319" s="8"/>
    </row>
    <row r="320" spans="1:12" ht="16.5" customHeight="1" x14ac:dyDescent="0.25">
      <c r="A320" s="188">
        <v>321</v>
      </c>
      <c r="B320" s="95">
        <v>43924</v>
      </c>
      <c r="C320" s="91" t="s">
        <v>9</v>
      </c>
      <c r="D320" s="92" t="s">
        <v>1417</v>
      </c>
      <c r="E320" s="111" t="s">
        <v>4584</v>
      </c>
      <c r="F320" s="189">
        <v>90589428</v>
      </c>
      <c r="G320" s="95">
        <v>44202</v>
      </c>
      <c r="H320" s="113" t="s">
        <v>674</v>
      </c>
      <c r="I320" s="127" t="s">
        <v>1520</v>
      </c>
      <c r="J320" s="5"/>
      <c r="L320" s="8"/>
    </row>
    <row r="321" spans="1:12" ht="16.5" customHeight="1" x14ac:dyDescent="0.25">
      <c r="A321" s="188">
        <v>322</v>
      </c>
      <c r="B321" s="95">
        <v>43929</v>
      </c>
      <c r="C321" s="91" t="s">
        <v>9</v>
      </c>
      <c r="D321" s="92" t="s">
        <v>1418</v>
      </c>
      <c r="E321" s="111" t="s">
        <v>1467</v>
      </c>
      <c r="F321" s="189">
        <v>72000000</v>
      </c>
      <c r="G321" s="95">
        <v>44196</v>
      </c>
      <c r="H321" s="113" t="s">
        <v>10</v>
      </c>
      <c r="I321" s="127" t="s">
        <v>1521</v>
      </c>
      <c r="J321" s="5"/>
      <c r="L321" s="8"/>
    </row>
    <row r="322" spans="1:12" ht="16.5" customHeight="1" x14ac:dyDescent="0.25">
      <c r="A322" s="188">
        <v>323</v>
      </c>
      <c r="B322" s="95">
        <v>43929</v>
      </c>
      <c r="C322" s="91" t="s">
        <v>9</v>
      </c>
      <c r="D322" s="92" t="s">
        <v>1419</v>
      </c>
      <c r="E322" s="111" t="s">
        <v>1446</v>
      </c>
      <c r="F322" s="189">
        <v>55600000</v>
      </c>
      <c r="G322" s="95">
        <v>44177</v>
      </c>
      <c r="H322" s="113" t="s">
        <v>10</v>
      </c>
      <c r="I322" s="127" t="s">
        <v>1522</v>
      </c>
      <c r="J322" s="5"/>
      <c r="L322" s="8"/>
    </row>
    <row r="323" spans="1:12" ht="16.5" customHeight="1" x14ac:dyDescent="0.25">
      <c r="A323" s="188">
        <v>324</v>
      </c>
      <c r="B323" s="95">
        <v>43929</v>
      </c>
      <c r="C323" s="91" t="s">
        <v>9</v>
      </c>
      <c r="D323" s="92" t="s">
        <v>1420</v>
      </c>
      <c r="E323" s="111" t="s">
        <v>1449</v>
      </c>
      <c r="F323" s="189">
        <v>55600000</v>
      </c>
      <c r="G323" s="95">
        <v>44177</v>
      </c>
      <c r="H323" s="113" t="s">
        <v>10</v>
      </c>
      <c r="I323" s="127" t="s">
        <v>1523</v>
      </c>
      <c r="J323" s="5"/>
      <c r="L323" s="8"/>
    </row>
    <row r="324" spans="1:12" ht="16.5" customHeight="1" x14ac:dyDescent="0.25">
      <c r="A324" s="188">
        <v>326</v>
      </c>
      <c r="B324" s="95">
        <v>43929</v>
      </c>
      <c r="C324" s="91" t="s">
        <v>9</v>
      </c>
      <c r="D324" s="92" t="s">
        <v>1421</v>
      </c>
      <c r="E324" s="111" t="s">
        <v>1468</v>
      </c>
      <c r="F324" s="189">
        <v>17379000</v>
      </c>
      <c r="G324" s="95">
        <v>44196</v>
      </c>
      <c r="H324" s="113" t="s">
        <v>10</v>
      </c>
      <c r="I324" s="127" t="s">
        <v>1524</v>
      </c>
      <c r="J324" s="5"/>
      <c r="L324" s="8"/>
    </row>
    <row r="325" spans="1:12" ht="16.5" customHeight="1" x14ac:dyDescent="0.25">
      <c r="A325" s="188">
        <v>327</v>
      </c>
      <c r="B325" s="95">
        <v>43929</v>
      </c>
      <c r="C325" s="91" t="s">
        <v>9</v>
      </c>
      <c r="D325" s="92" t="s">
        <v>1553</v>
      </c>
      <c r="E325" s="111" t="s">
        <v>1469</v>
      </c>
      <c r="F325" s="189">
        <v>1588650</v>
      </c>
      <c r="G325" s="95">
        <v>43966</v>
      </c>
      <c r="H325" s="113" t="s">
        <v>674</v>
      </c>
      <c r="I325" s="127" t="s">
        <v>1525</v>
      </c>
      <c r="J325" s="5"/>
      <c r="L325" s="8"/>
    </row>
    <row r="326" spans="1:12" ht="16.5" customHeight="1" x14ac:dyDescent="0.25">
      <c r="A326" s="188">
        <v>328</v>
      </c>
      <c r="B326" s="95">
        <v>43935</v>
      </c>
      <c r="C326" s="91" t="s">
        <v>9</v>
      </c>
      <c r="D326" s="92" t="s">
        <v>1423</v>
      </c>
      <c r="E326" s="111" t="s">
        <v>1470</v>
      </c>
      <c r="F326" s="189">
        <v>21948559</v>
      </c>
      <c r="G326" s="95">
        <v>44196</v>
      </c>
      <c r="H326" s="113" t="s">
        <v>10</v>
      </c>
      <c r="I326" s="127" t="s">
        <v>1526</v>
      </c>
      <c r="J326" s="5"/>
      <c r="L326" s="8"/>
    </row>
    <row r="327" spans="1:12" ht="16.5" customHeight="1" x14ac:dyDescent="0.25">
      <c r="A327" s="188">
        <v>329</v>
      </c>
      <c r="B327" s="95">
        <v>43934</v>
      </c>
      <c r="C327" s="91" t="s">
        <v>9</v>
      </c>
      <c r="D327" s="92" t="s">
        <v>1424</v>
      </c>
      <c r="E327" s="111" t="s">
        <v>914</v>
      </c>
      <c r="F327" s="189">
        <v>21948559</v>
      </c>
      <c r="G327" s="95">
        <v>44196</v>
      </c>
      <c r="H327" s="113" t="s">
        <v>10</v>
      </c>
      <c r="I327" s="127" t="s">
        <v>1527</v>
      </c>
      <c r="J327" s="5"/>
      <c r="L327" s="8"/>
    </row>
    <row r="328" spans="1:12" ht="16.5" customHeight="1" x14ac:dyDescent="0.25">
      <c r="A328" s="188">
        <v>330</v>
      </c>
      <c r="B328" s="95">
        <v>43937</v>
      </c>
      <c r="C328" s="91" t="s">
        <v>9</v>
      </c>
      <c r="D328" s="92" t="s">
        <v>39</v>
      </c>
      <c r="E328" s="111" t="s">
        <v>1471</v>
      </c>
      <c r="F328" s="189">
        <v>24900000</v>
      </c>
      <c r="G328" s="95">
        <v>44029</v>
      </c>
      <c r="H328" s="113" t="s">
        <v>10</v>
      </c>
      <c r="I328" s="127" t="s">
        <v>1528</v>
      </c>
      <c r="J328" s="5"/>
      <c r="L328" s="8"/>
    </row>
    <row r="329" spans="1:12" ht="16.5" customHeight="1" x14ac:dyDescent="0.25">
      <c r="A329" s="188">
        <v>331</v>
      </c>
      <c r="B329" s="95">
        <v>43944</v>
      </c>
      <c r="C329" s="91" t="s">
        <v>9</v>
      </c>
      <c r="D329" s="92" t="s">
        <v>1425</v>
      </c>
      <c r="E329" s="111" t="s">
        <v>1472</v>
      </c>
      <c r="F329" s="189">
        <v>90000000</v>
      </c>
      <c r="G329" s="95">
        <v>44196</v>
      </c>
      <c r="H329" s="113" t="s">
        <v>10</v>
      </c>
      <c r="I329" s="127" t="s">
        <v>1529</v>
      </c>
      <c r="J329" s="5"/>
      <c r="L329" s="8"/>
    </row>
    <row r="330" spans="1:12" ht="16.5" customHeight="1" x14ac:dyDescent="0.25">
      <c r="A330" s="188">
        <v>332</v>
      </c>
      <c r="B330" s="95">
        <v>43937</v>
      </c>
      <c r="C330" s="91" t="s">
        <v>9</v>
      </c>
      <c r="D330" s="92" t="s">
        <v>1426</v>
      </c>
      <c r="E330" s="111" t="s">
        <v>1473</v>
      </c>
      <c r="F330" s="189">
        <v>108766667</v>
      </c>
      <c r="G330" s="95">
        <v>44140</v>
      </c>
      <c r="H330" s="113" t="s">
        <v>10</v>
      </c>
      <c r="I330" s="127" t="s">
        <v>1530</v>
      </c>
      <c r="J330" s="5"/>
      <c r="L330" s="8"/>
    </row>
    <row r="331" spans="1:12" ht="16.5" customHeight="1" x14ac:dyDescent="0.25">
      <c r="A331" s="188">
        <v>333</v>
      </c>
      <c r="B331" s="95">
        <v>43937</v>
      </c>
      <c r="C331" s="91" t="s">
        <v>9</v>
      </c>
      <c r="D331" s="92" t="s">
        <v>1427</v>
      </c>
      <c r="E331" s="111" t="s">
        <v>1474</v>
      </c>
      <c r="F331" s="189">
        <v>34000000</v>
      </c>
      <c r="G331" s="95">
        <v>44061</v>
      </c>
      <c r="H331" s="113" t="s">
        <v>10</v>
      </c>
      <c r="I331" s="127" t="s">
        <v>1531</v>
      </c>
      <c r="J331" s="5"/>
      <c r="L331" s="8"/>
    </row>
    <row r="332" spans="1:12" ht="16.5" customHeight="1" x14ac:dyDescent="0.25">
      <c r="A332" s="188">
        <v>334</v>
      </c>
      <c r="B332" s="95">
        <v>43937</v>
      </c>
      <c r="C332" s="91" t="s">
        <v>9</v>
      </c>
      <c r="D332" s="92" t="s">
        <v>24</v>
      </c>
      <c r="E332" s="111" t="s">
        <v>1475</v>
      </c>
      <c r="F332" s="189">
        <v>24900000</v>
      </c>
      <c r="G332" s="95">
        <v>44029</v>
      </c>
      <c r="H332" s="113" t="s">
        <v>10</v>
      </c>
      <c r="I332" s="127" t="s">
        <v>1532</v>
      </c>
      <c r="J332" s="5"/>
      <c r="L332" s="8"/>
    </row>
    <row r="333" spans="1:12" ht="16.5" customHeight="1" x14ac:dyDescent="0.25">
      <c r="A333" s="188">
        <v>335</v>
      </c>
      <c r="B333" s="95">
        <v>43937</v>
      </c>
      <c r="C333" s="91" t="s">
        <v>9</v>
      </c>
      <c r="D333" s="92" t="s">
        <v>1428</v>
      </c>
      <c r="E333" s="111" t="s">
        <v>1476</v>
      </c>
      <c r="F333" s="189">
        <v>76500000</v>
      </c>
      <c r="G333" s="95">
        <v>44196</v>
      </c>
      <c r="H333" s="113" t="s">
        <v>10</v>
      </c>
      <c r="I333" s="127" t="s">
        <v>1533</v>
      </c>
      <c r="J333" s="5"/>
      <c r="L333" s="8"/>
    </row>
    <row r="334" spans="1:12" ht="16.5" customHeight="1" x14ac:dyDescent="0.25">
      <c r="A334" s="188">
        <v>336</v>
      </c>
      <c r="B334" s="95">
        <v>43944</v>
      </c>
      <c r="C334" s="91" t="s">
        <v>9</v>
      </c>
      <c r="D334" s="92" t="s">
        <v>389</v>
      </c>
      <c r="E334" s="111" t="s">
        <v>1477</v>
      </c>
      <c r="F334" s="189">
        <v>45448000</v>
      </c>
      <c r="G334" s="95">
        <v>44196</v>
      </c>
      <c r="H334" s="113" t="s">
        <v>10</v>
      </c>
      <c r="I334" s="127" t="s">
        <v>1534</v>
      </c>
      <c r="J334" s="5"/>
      <c r="L334" s="8"/>
    </row>
    <row r="335" spans="1:12" ht="16.5" customHeight="1" x14ac:dyDescent="0.25">
      <c r="A335" s="188">
        <v>337</v>
      </c>
      <c r="B335" s="95">
        <v>43944</v>
      </c>
      <c r="C335" s="91" t="s">
        <v>9</v>
      </c>
      <c r="D335" s="92" t="s">
        <v>360</v>
      </c>
      <c r="E335" s="111" t="s">
        <v>1478</v>
      </c>
      <c r="F335" s="189">
        <v>57516667</v>
      </c>
      <c r="G335" s="95">
        <v>44151</v>
      </c>
      <c r="H335" s="113" t="s">
        <v>10</v>
      </c>
      <c r="I335" s="127" t="s">
        <v>1535</v>
      </c>
      <c r="J335" s="5"/>
      <c r="L335" s="8"/>
    </row>
    <row r="336" spans="1:12" ht="16.5" customHeight="1" x14ac:dyDescent="0.25">
      <c r="A336" s="188">
        <v>338</v>
      </c>
      <c r="B336" s="95">
        <v>43948</v>
      </c>
      <c r="C336" s="91" t="s">
        <v>9</v>
      </c>
      <c r="D336" s="92" t="s">
        <v>1429</v>
      </c>
      <c r="E336" s="111" t="s">
        <v>1479</v>
      </c>
      <c r="F336" s="189">
        <v>44770000</v>
      </c>
      <c r="G336" s="95">
        <v>44195</v>
      </c>
      <c r="H336" s="113" t="s">
        <v>10</v>
      </c>
      <c r="I336" s="127" t="s">
        <v>1536</v>
      </c>
      <c r="J336" s="5"/>
      <c r="L336" s="8"/>
    </row>
    <row r="337" spans="1:12" ht="16.5" customHeight="1" x14ac:dyDescent="0.25">
      <c r="A337" s="188">
        <v>340</v>
      </c>
      <c r="B337" s="95">
        <v>43944</v>
      </c>
      <c r="C337" s="91" t="s">
        <v>9</v>
      </c>
      <c r="D337" s="92" t="s">
        <v>1430</v>
      </c>
      <c r="E337" s="111" t="s">
        <v>1480</v>
      </c>
      <c r="F337" s="189">
        <v>33300000</v>
      </c>
      <c r="G337" s="95">
        <v>44128</v>
      </c>
      <c r="H337" s="113" t="s">
        <v>10</v>
      </c>
      <c r="I337" s="127" t="s">
        <v>1537</v>
      </c>
      <c r="J337" s="5"/>
      <c r="L337" s="8"/>
    </row>
    <row r="338" spans="1:12" ht="16.5" customHeight="1" x14ac:dyDescent="0.25">
      <c r="A338" s="188">
        <v>341</v>
      </c>
      <c r="B338" s="95">
        <v>43948</v>
      </c>
      <c r="C338" s="91" t="s">
        <v>9</v>
      </c>
      <c r="D338" s="92" t="s">
        <v>1431</v>
      </c>
      <c r="E338" s="111" t="s">
        <v>1481</v>
      </c>
      <c r="F338" s="189">
        <v>19200000</v>
      </c>
      <c r="G338" s="95">
        <v>44070</v>
      </c>
      <c r="H338" s="113" t="s">
        <v>10</v>
      </c>
      <c r="I338" s="127" t="s">
        <v>1538</v>
      </c>
      <c r="J338" s="5"/>
      <c r="L338" s="8"/>
    </row>
    <row r="339" spans="1:12" ht="16.5" customHeight="1" x14ac:dyDescent="0.25">
      <c r="A339" s="188">
        <v>342</v>
      </c>
      <c r="B339" s="95">
        <v>43944</v>
      </c>
      <c r="C339" s="91" t="s">
        <v>9</v>
      </c>
      <c r="D339" s="92" t="s">
        <v>1432</v>
      </c>
      <c r="E339" s="111" t="s">
        <v>1482</v>
      </c>
      <c r="F339" s="189">
        <v>27200000</v>
      </c>
      <c r="G339" s="95">
        <v>44067</v>
      </c>
      <c r="H339" s="113" t="s">
        <v>10</v>
      </c>
      <c r="I339" s="127" t="s">
        <v>1539</v>
      </c>
      <c r="J339" s="5"/>
      <c r="L339" s="8"/>
    </row>
    <row r="340" spans="1:12" ht="16.5" customHeight="1" x14ac:dyDescent="0.25">
      <c r="A340" s="188">
        <v>343</v>
      </c>
      <c r="B340" s="95">
        <v>43955</v>
      </c>
      <c r="C340" s="91" t="s">
        <v>9</v>
      </c>
      <c r="D340" s="92" t="s">
        <v>1665</v>
      </c>
      <c r="E340" s="111" t="s">
        <v>1969</v>
      </c>
      <c r="F340" s="189">
        <v>34000000</v>
      </c>
      <c r="G340" s="95">
        <v>44079</v>
      </c>
      <c r="H340" s="113" t="s">
        <v>10</v>
      </c>
      <c r="I340" s="127" t="s">
        <v>2056</v>
      </c>
      <c r="J340" s="5"/>
      <c r="L340" s="8"/>
    </row>
    <row r="341" spans="1:12" ht="16.5" customHeight="1" x14ac:dyDescent="0.25">
      <c r="A341" s="188">
        <v>344</v>
      </c>
      <c r="B341" s="95">
        <v>43950</v>
      </c>
      <c r="C341" s="91" t="s">
        <v>9</v>
      </c>
      <c r="D341" s="92" t="s">
        <v>1433</v>
      </c>
      <c r="E341" s="111" t="s">
        <v>1483</v>
      </c>
      <c r="F341" s="189">
        <v>35850000</v>
      </c>
      <c r="G341" s="95">
        <v>44194</v>
      </c>
      <c r="H341" s="113" t="s">
        <v>10</v>
      </c>
      <c r="I341" s="127" t="s">
        <v>1540</v>
      </c>
      <c r="J341" s="5"/>
      <c r="L341" s="8"/>
    </row>
    <row r="342" spans="1:12" ht="16.5" customHeight="1" x14ac:dyDescent="0.25">
      <c r="A342" s="188">
        <v>345</v>
      </c>
      <c r="B342" s="95">
        <v>43938</v>
      </c>
      <c r="C342" s="91" t="s">
        <v>9</v>
      </c>
      <c r="D342" s="92" t="s">
        <v>1434</v>
      </c>
      <c r="E342" s="111" t="s">
        <v>1484</v>
      </c>
      <c r="F342" s="189">
        <v>1019158500</v>
      </c>
      <c r="G342" s="95">
        <v>44196</v>
      </c>
      <c r="H342" s="113" t="s">
        <v>10</v>
      </c>
      <c r="I342" s="127" t="s">
        <v>1541</v>
      </c>
      <c r="J342" s="5"/>
      <c r="L342" s="8"/>
    </row>
    <row r="343" spans="1:12" ht="16.5" customHeight="1" x14ac:dyDescent="0.25">
      <c r="A343" s="188">
        <v>346</v>
      </c>
      <c r="B343" s="95">
        <v>43942</v>
      </c>
      <c r="C343" s="91" t="s">
        <v>9</v>
      </c>
      <c r="D343" s="92" t="s">
        <v>1435</v>
      </c>
      <c r="E343" s="111" t="s">
        <v>1485</v>
      </c>
      <c r="F343" s="189">
        <v>34265333</v>
      </c>
      <c r="G343" s="95">
        <v>44196</v>
      </c>
      <c r="H343" s="113" t="s">
        <v>10</v>
      </c>
      <c r="I343" s="127" t="s">
        <v>1542</v>
      </c>
      <c r="J343" s="5"/>
      <c r="L343" s="8"/>
    </row>
    <row r="344" spans="1:12" ht="16.5" customHeight="1" x14ac:dyDescent="0.25">
      <c r="A344" s="188">
        <v>347</v>
      </c>
      <c r="B344" s="95">
        <v>43945</v>
      </c>
      <c r="C344" s="91" t="s">
        <v>9</v>
      </c>
      <c r="D344" s="92" t="s">
        <v>1409</v>
      </c>
      <c r="E344" s="111" t="s">
        <v>1486</v>
      </c>
      <c r="F344" s="189">
        <v>439105302</v>
      </c>
      <c r="G344" s="95">
        <v>44034</v>
      </c>
      <c r="H344" s="113" t="s">
        <v>10</v>
      </c>
      <c r="I344" s="127" t="s">
        <v>1543</v>
      </c>
      <c r="J344" s="5"/>
      <c r="L344" s="8"/>
    </row>
    <row r="345" spans="1:12" ht="16.5" customHeight="1" x14ac:dyDescent="0.25">
      <c r="A345" s="188">
        <v>348</v>
      </c>
      <c r="B345" s="95">
        <v>43963</v>
      </c>
      <c r="C345" s="91" t="s">
        <v>9</v>
      </c>
      <c r="D345" s="92" t="s">
        <v>1686</v>
      </c>
      <c r="E345" s="111" t="s">
        <v>629</v>
      </c>
      <c r="F345" s="189">
        <v>41625000</v>
      </c>
      <c r="G345" s="95">
        <v>44193</v>
      </c>
      <c r="H345" s="113" t="s">
        <v>10</v>
      </c>
      <c r="I345" s="127" t="s">
        <v>2057</v>
      </c>
      <c r="J345" s="5"/>
      <c r="L345" s="8"/>
    </row>
    <row r="346" spans="1:12" ht="16.5" customHeight="1" x14ac:dyDescent="0.25">
      <c r="A346" s="188">
        <v>349</v>
      </c>
      <c r="B346" s="95">
        <v>43958</v>
      </c>
      <c r="C346" s="91" t="s">
        <v>9</v>
      </c>
      <c r="D346" s="92" t="s">
        <v>4571</v>
      </c>
      <c r="E346" s="111" t="s">
        <v>994</v>
      </c>
      <c r="F346" s="189">
        <v>44400000</v>
      </c>
      <c r="G346" s="95">
        <v>44196</v>
      </c>
      <c r="H346" s="113" t="s">
        <v>10</v>
      </c>
      <c r="I346" s="127" t="s">
        <v>2058</v>
      </c>
      <c r="J346" s="5"/>
      <c r="L346" s="8"/>
    </row>
    <row r="347" spans="1:12" ht="16.5" customHeight="1" x14ac:dyDescent="0.25">
      <c r="A347" s="188">
        <v>350</v>
      </c>
      <c r="B347" s="95">
        <v>43949</v>
      </c>
      <c r="C347" s="91" t="s">
        <v>9</v>
      </c>
      <c r="D347" s="92" t="s">
        <v>1437</v>
      </c>
      <c r="E347" s="111" t="s">
        <v>655</v>
      </c>
      <c r="F347" s="189">
        <v>44400000</v>
      </c>
      <c r="G347" s="95">
        <v>44193</v>
      </c>
      <c r="H347" s="113" t="s">
        <v>10</v>
      </c>
      <c r="I347" s="127" t="s">
        <v>1544</v>
      </c>
      <c r="J347" s="5"/>
      <c r="L347" s="8"/>
    </row>
    <row r="348" spans="1:12" ht="16.5" customHeight="1" x14ac:dyDescent="0.25">
      <c r="A348" s="188">
        <v>47242</v>
      </c>
      <c r="B348" s="95">
        <v>43936</v>
      </c>
      <c r="C348" s="91" t="s">
        <v>1941</v>
      </c>
      <c r="D348" s="92" t="s">
        <v>1438</v>
      </c>
      <c r="E348" s="111" t="s">
        <v>1487</v>
      </c>
      <c r="F348" s="189">
        <v>47031607</v>
      </c>
      <c r="G348" s="95">
        <v>43972</v>
      </c>
      <c r="H348" s="113" t="s">
        <v>674</v>
      </c>
      <c r="I348" s="127" t="s">
        <v>1545</v>
      </c>
      <c r="J348" s="5"/>
      <c r="L348" s="8"/>
    </row>
    <row r="349" spans="1:12" ht="16.5" customHeight="1" x14ac:dyDescent="0.25">
      <c r="A349" s="188">
        <v>47244</v>
      </c>
      <c r="B349" s="95">
        <v>43936</v>
      </c>
      <c r="C349" s="91" t="s">
        <v>1941</v>
      </c>
      <c r="D349" s="92" t="s">
        <v>2263</v>
      </c>
      <c r="E349" s="111" t="s">
        <v>1488</v>
      </c>
      <c r="F349" s="189">
        <v>9880808</v>
      </c>
      <c r="G349" s="95">
        <v>44195</v>
      </c>
      <c r="H349" s="113" t="s">
        <v>674</v>
      </c>
      <c r="I349" s="127" t="s">
        <v>1546</v>
      </c>
      <c r="J349" s="5"/>
      <c r="L349" s="8"/>
    </row>
    <row r="350" spans="1:12" ht="16.5" customHeight="1" x14ac:dyDescent="0.25">
      <c r="A350" s="188">
        <v>351</v>
      </c>
      <c r="B350" s="95">
        <v>43973</v>
      </c>
      <c r="C350" s="91" t="s">
        <v>9</v>
      </c>
      <c r="D350" s="92" t="s">
        <v>1722</v>
      </c>
      <c r="E350" s="111" t="s">
        <v>1970</v>
      </c>
      <c r="F350" s="189">
        <v>56000000</v>
      </c>
      <c r="G350" s="95">
        <v>44193</v>
      </c>
      <c r="H350" s="113" t="s">
        <v>10</v>
      </c>
      <c r="I350" s="127" t="s">
        <v>2059</v>
      </c>
      <c r="J350" s="5"/>
      <c r="L350" s="8"/>
    </row>
    <row r="351" spans="1:12" ht="16.5" customHeight="1" x14ac:dyDescent="0.25">
      <c r="A351" s="188">
        <v>352</v>
      </c>
      <c r="B351" s="95">
        <v>43951</v>
      </c>
      <c r="C351" s="91" t="s">
        <v>9</v>
      </c>
      <c r="D351" s="92" t="s">
        <v>1440</v>
      </c>
      <c r="E351" s="111" t="s">
        <v>1489</v>
      </c>
      <c r="F351" s="189">
        <v>60000000</v>
      </c>
      <c r="G351" s="95">
        <v>44176</v>
      </c>
      <c r="H351" s="113" t="s">
        <v>10</v>
      </c>
      <c r="I351" s="127" t="s">
        <v>1547</v>
      </c>
      <c r="J351" s="5"/>
      <c r="L351" s="8"/>
    </row>
    <row r="352" spans="1:12" ht="16.5" customHeight="1" x14ac:dyDescent="0.25">
      <c r="A352" s="188">
        <v>353</v>
      </c>
      <c r="B352" s="95">
        <v>43956</v>
      </c>
      <c r="C352" s="91" t="s">
        <v>9</v>
      </c>
      <c r="D352" s="92" t="s">
        <v>1947</v>
      </c>
      <c r="E352" s="111" t="s">
        <v>1971</v>
      </c>
      <c r="F352" s="189">
        <v>21000000</v>
      </c>
      <c r="G352" s="95">
        <v>44276</v>
      </c>
      <c r="H352" s="113" t="s">
        <v>10</v>
      </c>
      <c r="I352" s="127" t="s">
        <v>2060</v>
      </c>
      <c r="J352" s="5"/>
      <c r="L352" s="8"/>
    </row>
    <row r="353" spans="1:12" ht="16.5" customHeight="1" x14ac:dyDescent="0.25">
      <c r="A353" s="188">
        <v>354</v>
      </c>
      <c r="B353" s="95">
        <v>43951</v>
      </c>
      <c r="C353" s="91" t="s">
        <v>9</v>
      </c>
      <c r="D353" s="92" t="s">
        <v>1657</v>
      </c>
      <c r="E353" s="111" t="s">
        <v>664</v>
      </c>
      <c r="F353" s="189">
        <v>60000000</v>
      </c>
      <c r="G353" s="95">
        <v>44196</v>
      </c>
      <c r="H353" s="113" t="s">
        <v>10</v>
      </c>
      <c r="I353" s="127" t="s">
        <v>2061</v>
      </c>
      <c r="J353" s="5"/>
      <c r="L353" s="8"/>
    </row>
    <row r="354" spans="1:12" ht="16.5" customHeight="1" x14ac:dyDescent="0.25">
      <c r="A354" s="188">
        <v>355</v>
      </c>
      <c r="B354" s="95">
        <v>43972</v>
      </c>
      <c r="C354" s="91" t="s">
        <v>9</v>
      </c>
      <c r="D354" s="92" t="s">
        <v>1714</v>
      </c>
      <c r="E354" s="111" t="s">
        <v>1972</v>
      </c>
      <c r="F354" s="189">
        <v>54400000</v>
      </c>
      <c r="G354" s="95">
        <v>44196</v>
      </c>
      <c r="H354" s="113" t="s">
        <v>10</v>
      </c>
      <c r="I354" s="127" t="s">
        <v>2062</v>
      </c>
      <c r="J354" s="5"/>
      <c r="L354" s="8"/>
    </row>
    <row r="355" spans="1:12" ht="16.5" customHeight="1" x14ac:dyDescent="0.25">
      <c r="A355" s="188">
        <v>356</v>
      </c>
      <c r="B355" s="95">
        <v>43958</v>
      </c>
      <c r="C355" s="91" t="s">
        <v>9</v>
      </c>
      <c r="D355" s="92" t="s">
        <v>344</v>
      </c>
      <c r="E355" s="111" t="s">
        <v>1973</v>
      </c>
      <c r="F355" s="189">
        <v>48773333</v>
      </c>
      <c r="G355" s="95">
        <v>44196</v>
      </c>
      <c r="H355" s="113" t="s">
        <v>10</v>
      </c>
      <c r="I355" s="127" t="s">
        <v>2063</v>
      </c>
      <c r="J355" s="5"/>
      <c r="L355" s="8"/>
    </row>
    <row r="356" spans="1:12" ht="16.5" customHeight="1" x14ac:dyDescent="0.25">
      <c r="A356" s="188">
        <v>357</v>
      </c>
      <c r="B356" s="95">
        <v>43970</v>
      </c>
      <c r="C356" s="91" t="s">
        <v>9</v>
      </c>
      <c r="D356" s="92" t="s">
        <v>1702</v>
      </c>
      <c r="E356" s="111" t="s">
        <v>1974</v>
      </c>
      <c r="F356" s="189">
        <v>112000000</v>
      </c>
      <c r="G356" s="95">
        <v>44196</v>
      </c>
      <c r="H356" s="113" t="s">
        <v>10</v>
      </c>
      <c r="I356" s="127" t="s">
        <v>2064</v>
      </c>
      <c r="J356" s="5"/>
      <c r="L356" s="8"/>
    </row>
    <row r="357" spans="1:12" ht="16.5" customHeight="1" x14ac:dyDescent="0.25">
      <c r="A357" s="188">
        <v>358</v>
      </c>
      <c r="B357" s="95">
        <v>43978</v>
      </c>
      <c r="C357" s="91" t="s">
        <v>9</v>
      </c>
      <c r="D357" s="92" t="s">
        <v>1753</v>
      </c>
      <c r="E357" s="111" t="s">
        <v>1975</v>
      </c>
      <c r="F357" s="189">
        <v>26550000</v>
      </c>
      <c r="G357" s="95">
        <v>44116</v>
      </c>
      <c r="H357" s="113" t="s">
        <v>10</v>
      </c>
      <c r="I357" s="127" t="s">
        <v>2065</v>
      </c>
      <c r="J357" s="5"/>
      <c r="L357" s="8"/>
    </row>
    <row r="358" spans="1:12" ht="16.5" customHeight="1" x14ac:dyDescent="0.25">
      <c r="A358" s="188">
        <v>359</v>
      </c>
      <c r="B358" s="95">
        <v>43981</v>
      </c>
      <c r="C358" s="91" t="s">
        <v>9</v>
      </c>
      <c r="D358" s="92" t="s">
        <v>40</v>
      </c>
      <c r="E358" s="111" t="s">
        <v>1976</v>
      </c>
      <c r="F358" s="189">
        <v>53776667</v>
      </c>
      <c r="G358" s="95">
        <v>44196</v>
      </c>
      <c r="H358" s="113" t="s">
        <v>10</v>
      </c>
      <c r="I358" s="127" t="s">
        <v>2066</v>
      </c>
      <c r="J358" s="5"/>
      <c r="L358" s="8"/>
    </row>
    <row r="359" spans="1:12" ht="16.5" customHeight="1" x14ac:dyDescent="0.25">
      <c r="A359" s="188">
        <v>360</v>
      </c>
      <c r="B359" s="95">
        <v>43959</v>
      </c>
      <c r="C359" s="91" t="s">
        <v>9</v>
      </c>
      <c r="D359" s="92" t="s">
        <v>1674</v>
      </c>
      <c r="E359" s="111" t="s">
        <v>1977</v>
      </c>
      <c r="F359" s="189">
        <v>31500000</v>
      </c>
      <c r="G359" s="95">
        <v>44175</v>
      </c>
      <c r="H359" s="113" t="s">
        <v>10</v>
      </c>
      <c r="I359" s="127" t="s">
        <v>2067</v>
      </c>
      <c r="J359" s="5"/>
      <c r="L359" s="8"/>
    </row>
    <row r="360" spans="1:12" ht="16.5" customHeight="1" x14ac:dyDescent="0.25">
      <c r="A360" s="188">
        <v>361</v>
      </c>
      <c r="B360" s="95">
        <v>43959</v>
      </c>
      <c r="C360" s="91" t="s">
        <v>9</v>
      </c>
      <c r="D360" s="92" t="s">
        <v>352</v>
      </c>
      <c r="E360" s="111" t="s">
        <v>533</v>
      </c>
      <c r="F360" s="189">
        <v>52930000</v>
      </c>
      <c r="G360" s="95">
        <v>44196</v>
      </c>
      <c r="H360" s="113" t="s">
        <v>10</v>
      </c>
      <c r="I360" s="127" t="s">
        <v>2068</v>
      </c>
      <c r="J360" s="5"/>
      <c r="L360" s="8"/>
    </row>
    <row r="361" spans="1:12" ht="16.5" customHeight="1" x14ac:dyDescent="0.25">
      <c r="A361" s="188">
        <v>362</v>
      </c>
      <c r="B361" s="95">
        <v>43959</v>
      </c>
      <c r="C361" s="91" t="s">
        <v>9</v>
      </c>
      <c r="D361" s="92" t="s">
        <v>342</v>
      </c>
      <c r="E361" s="111" t="s">
        <v>1978</v>
      </c>
      <c r="F361" s="189">
        <v>48980000</v>
      </c>
      <c r="G361" s="95">
        <v>44196</v>
      </c>
      <c r="H361" s="113" t="s">
        <v>10</v>
      </c>
      <c r="I361" s="127" t="s">
        <v>2069</v>
      </c>
      <c r="J361" s="5"/>
      <c r="L361" s="8"/>
    </row>
    <row r="362" spans="1:12" ht="16.5" customHeight="1" x14ac:dyDescent="0.25">
      <c r="A362" s="188">
        <v>363</v>
      </c>
      <c r="B362" s="95">
        <v>43963</v>
      </c>
      <c r="C362" s="91" t="s">
        <v>9</v>
      </c>
      <c r="D362" s="92" t="s">
        <v>343</v>
      </c>
      <c r="E362" s="111" t="s">
        <v>526</v>
      </c>
      <c r="F362" s="189">
        <v>75126667</v>
      </c>
      <c r="G362" s="95">
        <v>44196</v>
      </c>
      <c r="H362" s="113" t="s">
        <v>10</v>
      </c>
      <c r="I362" s="127" t="s">
        <v>2070</v>
      </c>
      <c r="J362" s="5"/>
      <c r="L362" s="8"/>
    </row>
    <row r="363" spans="1:12" ht="16.5" customHeight="1" x14ac:dyDescent="0.25">
      <c r="A363" s="188">
        <v>364</v>
      </c>
      <c r="B363" s="95">
        <v>43970</v>
      </c>
      <c r="C363" s="91" t="s">
        <v>9</v>
      </c>
      <c r="D363" s="92" t="s">
        <v>325</v>
      </c>
      <c r="E363" s="111" t="s">
        <v>1979</v>
      </c>
      <c r="F363" s="189">
        <v>28730000</v>
      </c>
      <c r="G363" s="95">
        <v>44196</v>
      </c>
      <c r="H363" s="113" t="s">
        <v>10</v>
      </c>
      <c r="I363" s="127" t="s">
        <v>2071</v>
      </c>
      <c r="J363" s="5"/>
      <c r="L363" s="8"/>
    </row>
    <row r="364" spans="1:12" ht="16.5" customHeight="1" x14ac:dyDescent="0.25">
      <c r="A364" s="188">
        <v>365</v>
      </c>
      <c r="B364" s="95">
        <v>43970</v>
      </c>
      <c r="C364" s="91" t="s">
        <v>9</v>
      </c>
      <c r="D364" s="92" t="s">
        <v>329</v>
      </c>
      <c r="E364" s="111" t="s">
        <v>1980</v>
      </c>
      <c r="F364" s="189">
        <v>49548334</v>
      </c>
      <c r="G364" s="95">
        <v>44196</v>
      </c>
      <c r="H364" s="113" t="s">
        <v>10</v>
      </c>
      <c r="I364" s="127" t="s">
        <v>2072</v>
      </c>
      <c r="J364" s="5"/>
      <c r="L364" s="8"/>
    </row>
    <row r="365" spans="1:12" ht="16.5" customHeight="1" x14ac:dyDescent="0.25">
      <c r="A365" s="188">
        <v>366</v>
      </c>
      <c r="B365" s="95">
        <v>43962</v>
      </c>
      <c r="C365" s="91" t="s">
        <v>9</v>
      </c>
      <c r="D365" s="92" t="s">
        <v>14</v>
      </c>
      <c r="E365" s="111" t="s">
        <v>1981</v>
      </c>
      <c r="F365" s="189">
        <v>55100000</v>
      </c>
      <c r="G365" s="95">
        <v>44196</v>
      </c>
      <c r="H365" s="113" t="s">
        <v>10</v>
      </c>
      <c r="I365" s="127" t="s">
        <v>2073</v>
      </c>
      <c r="J365" s="5"/>
      <c r="L365" s="8"/>
    </row>
    <row r="366" spans="1:12" ht="16.5" customHeight="1" x14ac:dyDescent="0.25">
      <c r="A366" s="188">
        <v>367</v>
      </c>
      <c r="B366" s="95">
        <v>43977</v>
      </c>
      <c r="C366" s="91" t="s">
        <v>9</v>
      </c>
      <c r="D366" s="92" t="s">
        <v>30</v>
      </c>
      <c r="E366" s="111" t="s">
        <v>1982</v>
      </c>
      <c r="F366" s="189">
        <v>6920000</v>
      </c>
      <c r="G366" s="95">
        <v>44039</v>
      </c>
      <c r="H366" s="113" t="s">
        <v>10</v>
      </c>
      <c r="I366" s="127" t="s">
        <v>2074</v>
      </c>
      <c r="J366" s="5"/>
      <c r="L366" s="8"/>
    </row>
    <row r="367" spans="1:12" ht="16.5" customHeight="1" x14ac:dyDescent="0.25">
      <c r="A367" s="188">
        <v>368</v>
      </c>
      <c r="B367" s="95">
        <v>43965</v>
      </c>
      <c r="C367" s="91" t="s">
        <v>9</v>
      </c>
      <c r="D367" s="92" t="s">
        <v>38</v>
      </c>
      <c r="E367" s="111" t="s">
        <v>1983</v>
      </c>
      <c r="F367" s="189">
        <v>51700000</v>
      </c>
      <c r="G367" s="95">
        <v>44196</v>
      </c>
      <c r="H367" s="113" t="s">
        <v>10</v>
      </c>
      <c r="I367" s="127" t="s">
        <v>2075</v>
      </c>
      <c r="J367" s="5"/>
      <c r="L367" s="8"/>
    </row>
    <row r="368" spans="1:12" ht="16.5" customHeight="1" x14ac:dyDescent="0.25">
      <c r="A368" s="188">
        <v>369</v>
      </c>
      <c r="B368" s="95">
        <v>43965</v>
      </c>
      <c r="C368" s="91" t="s">
        <v>9</v>
      </c>
      <c r="D368" s="92" t="s">
        <v>1948</v>
      </c>
      <c r="E368" s="111" t="s">
        <v>1984</v>
      </c>
      <c r="F368" s="189">
        <v>42000000</v>
      </c>
      <c r="G368" s="95">
        <v>44179</v>
      </c>
      <c r="H368" s="113" t="s">
        <v>10</v>
      </c>
      <c r="I368" s="127" t="s">
        <v>2076</v>
      </c>
      <c r="J368" s="5"/>
      <c r="L368" s="8"/>
    </row>
    <row r="369" spans="1:12" ht="16.5" customHeight="1" x14ac:dyDescent="0.25">
      <c r="A369" s="188">
        <v>370</v>
      </c>
      <c r="B369" s="95">
        <v>43964</v>
      </c>
      <c r="C369" s="91" t="s">
        <v>9</v>
      </c>
      <c r="D369" s="92" t="s">
        <v>1949</v>
      </c>
      <c r="E369" s="111" t="s">
        <v>1985</v>
      </c>
      <c r="F369" s="189">
        <v>42000000</v>
      </c>
      <c r="G369" s="95">
        <v>44182</v>
      </c>
      <c r="H369" s="113" t="s">
        <v>10</v>
      </c>
      <c r="I369" s="127" t="s">
        <v>2077</v>
      </c>
      <c r="J369" s="5"/>
      <c r="L369" s="8"/>
    </row>
    <row r="370" spans="1:12" ht="16.5" customHeight="1" x14ac:dyDescent="0.25">
      <c r="A370" s="188">
        <v>371</v>
      </c>
      <c r="B370" s="95">
        <v>43964</v>
      </c>
      <c r="C370" s="91" t="s">
        <v>9</v>
      </c>
      <c r="D370" s="92" t="s">
        <v>1689</v>
      </c>
      <c r="E370" s="111" t="s">
        <v>1986</v>
      </c>
      <c r="F370" s="189">
        <v>33750000</v>
      </c>
      <c r="G370" s="95">
        <v>44193</v>
      </c>
      <c r="H370" s="113" t="s">
        <v>10</v>
      </c>
      <c r="I370" s="127" t="s">
        <v>2078</v>
      </c>
      <c r="J370" s="5"/>
      <c r="L370" s="8"/>
    </row>
    <row r="371" spans="1:12" ht="16.5" customHeight="1" x14ac:dyDescent="0.25">
      <c r="A371" s="188">
        <v>372</v>
      </c>
      <c r="B371" s="95">
        <v>43971</v>
      </c>
      <c r="C371" s="91" t="s">
        <v>9</v>
      </c>
      <c r="D371" s="92" t="s">
        <v>353</v>
      </c>
      <c r="E371" s="111" t="s">
        <v>534</v>
      </c>
      <c r="F371" s="189">
        <v>20520000</v>
      </c>
      <c r="G371" s="95">
        <v>44196</v>
      </c>
      <c r="H371" s="113" t="s">
        <v>10</v>
      </c>
      <c r="I371" s="127" t="s">
        <v>2079</v>
      </c>
      <c r="J371" s="5"/>
      <c r="L371" s="8"/>
    </row>
    <row r="372" spans="1:12" ht="16.5" customHeight="1" x14ac:dyDescent="0.25">
      <c r="A372" s="188">
        <v>373</v>
      </c>
      <c r="B372" s="95">
        <v>43972</v>
      </c>
      <c r="C372" s="91" t="s">
        <v>9</v>
      </c>
      <c r="D372" s="92" t="s">
        <v>405</v>
      </c>
      <c r="E372" s="111" t="s">
        <v>1987</v>
      </c>
      <c r="F372" s="189">
        <v>74153333</v>
      </c>
      <c r="G372" s="95">
        <v>44196</v>
      </c>
      <c r="H372" s="113" t="s">
        <v>10</v>
      </c>
      <c r="I372" s="127" t="s">
        <v>2359</v>
      </c>
      <c r="J372" s="5"/>
      <c r="L372" s="8"/>
    </row>
    <row r="373" spans="1:12" ht="16.5" customHeight="1" x14ac:dyDescent="0.25">
      <c r="A373" s="188">
        <v>374</v>
      </c>
      <c r="B373" s="95">
        <v>43972</v>
      </c>
      <c r="C373" s="91" t="s">
        <v>9</v>
      </c>
      <c r="D373" s="92" t="s">
        <v>402</v>
      </c>
      <c r="E373" s="111" t="s">
        <v>1988</v>
      </c>
      <c r="F373" s="189">
        <v>57000000</v>
      </c>
      <c r="G373" s="95">
        <v>44196</v>
      </c>
      <c r="H373" s="113" t="s">
        <v>10</v>
      </c>
      <c r="I373" s="127" t="s">
        <v>2080</v>
      </c>
      <c r="J373" s="5"/>
      <c r="L373" s="8"/>
    </row>
    <row r="374" spans="1:12" ht="16.5" customHeight="1" x14ac:dyDescent="0.25">
      <c r="A374" s="188">
        <v>375</v>
      </c>
      <c r="B374" s="95">
        <v>43965</v>
      </c>
      <c r="C374" s="91" t="s">
        <v>9</v>
      </c>
      <c r="D374" s="92" t="s">
        <v>1692</v>
      </c>
      <c r="E374" s="111" t="s">
        <v>1989</v>
      </c>
      <c r="F374" s="189">
        <v>33750000</v>
      </c>
      <c r="G374" s="95">
        <v>44194</v>
      </c>
      <c r="H374" s="113" t="s">
        <v>10</v>
      </c>
      <c r="I374" s="127" t="s">
        <v>2081</v>
      </c>
      <c r="J374" s="5"/>
      <c r="L374" s="8"/>
    </row>
    <row r="375" spans="1:12" ht="16.5" customHeight="1" x14ac:dyDescent="0.25">
      <c r="A375" s="188">
        <v>377</v>
      </c>
      <c r="B375" s="95">
        <v>43970</v>
      </c>
      <c r="C375" s="91" t="s">
        <v>9</v>
      </c>
      <c r="D375" s="92" t="s">
        <v>2199</v>
      </c>
      <c r="E375" s="111" t="s">
        <v>1990</v>
      </c>
      <c r="F375" s="189">
        <v>50461667</v>
      </c>
      <c r="G375" s="95">
        <v>44196</v>
      </c>
      <c r="H375" s="113" t="s">
        <v>10</v>
      </c>
      <c r="I375" s="127" t="s">
        <v>2082</v>
      </c>
      <c r="J375" s="5"/>
      <c r="L375" s="8"/>
    </row>
    <row r="376" spans="1:12" ht="16.5" customHeight="1" x14ac:dyDescent="0.25">
      <c r="A376" s="188">
        <v>378</v>
      </c>
      <c r="B376" s="95">
        <v>43970</v>
      </c>
      <c r="C376" s="91" t="s">
        <v>9</v>
      </c>
      <c r="D376" s="92" t="s">
        <v>1950</v>
      </c>
      <c r="E376" s="111" t="s">
        <v>1991</v>
      </c>
      <c r="F376" s="189">
        <v>33750000</v>
      </c>
      <c r="G376" s="95">
        <v>44196</v>
      </c>
      <c r="H376" s="113" t="s">
        <v>10</v>
      </c>
      <c r="I376" s="127" t="s">
        <v>2083</v>
      </c>
      <c r="J376" s="5"/>
      <c r="L376" s="8"/>
    </row>
    <row r="377" spans="1:12" ht="16.5" customHeight="1" x14ac:dyDescent="0.25">
      <c r="A377" s="188">
        <v>379</v>
      </c>
      <c r="B377" s="95">
        <v>43971</v>
      </c>
      <c r="C377" s="91" t="s">
        <v>9</v>
      </c>
      <c r="D377" s="92" t="s">
        <v>366</v>
      </c>
      <c r="E377" s="111" t="s">
        <v>1992</v>
      </c>
      <c r="F377" s="189">
        <v>71250000</v>
      </c>
      <c r="G377" s="95">
        <v>44196</v>
      </c>
      <c r="H377" s="113" t="s">
        <v>10</v>
      </c>
      <c r="I377" s="127" t="s">
        <v>2084</v>
      </c>
      <c r="J377" s="5"/>
      <c r="L377" s="8"/>
    </row>
    <row r="378" spans="1:12" ht="16.5" customHeight="1" x14ac:dyDescent="0.25">
      <c r="A378" s="188">
        <v>380</v>
      </c>
      <c r="B378" s="95">
        <v>43972</v>
      </c>
      <c r="C378" s="91" t="s">
        <v>9</v>
      </c>
      <c r="D378" s="92" t="s">
        <v>1951</v>
      </c>
      <c r="E378" s="111" t="s">
        <v>1993</v>
      </c>
      <c r="F378" s="189">
        <v>69375000</v>
      </c>
      <c r="G378" s="95">
        <v>44196</v>
      </c>
      <c r="H378" s="113" t="s">
        <v>10</v>
      </c>
      <c r="I378" s="127" t="s">
        <v>2085</v>
      </c>
      <c r="J378" s="5"/>
      <c r="L378" s="8"/>
    </row>
    <row r="379" spans="1:12" ht="16.5" customHeight="1" x14ac:dyDescent="0.25">
      <c r="A379" s="188">
        <v>381</v>
      </c>
      <c r="B379" s="95">
        <v>43971</v>
      </c>
      <c r="C379" s="91" t="s">
        <v>9</v>
      </c>
      <c r="D379" s="92" t="s">
        <v>404</v>
      </c>
      <c r="E379" s="111" t="s">
        <v>1994</v>
      </c>
      <c r="F379" s="189">
        <v>55000000</v>
      </c>
      <c r="G379" s="95">
        <v>44195</v>
      </c>
      <c r="H379" s="113" t="s">
        <v>10</v>
      </c>
      <c r="I379" s="127" t="s">
        <v>2086</v>
      </c>
      <c r="J379" s="5"/>
      <c r="L379" s="8"/>
    </row>
    <row r="380" spans="1:12" ht="16.5" customHeight="1" x14ac:dyDescent="0.25">
      <c r="A380" s="188">
        <v>382</v>
      </c>
      <c r="B380" s="95">
        <v>43977</v>
      </c>
      <c r="C380" s="91" t="s">
        <v>9</v>
      </c>
      <c r="D380" s="92" t="s">
        <v>480</v>
      </c>
      <c r="E380" s="111" t="s">
        <v>1995</v>
      </c>
      <c r="F380" s="189">
        <v>15840000</v>
      </c>
      <c r="G380" s="95">
        <v>44196</v>
      </c>
      <c r="H380" s="113" t="s">
        <v>10</v>
      </c>
      <c r="I380" s="127" t="s">
        <v>2087</v>
      </c>
      <c r="J380" s="5"/>
      <c r="L380" s="8"/>
    </row>
    <row r="381" spans="1:12" ht="16.5" customHeight="1" x14ac:dyDescent="0.25">
      <c r="A381" s="188">
        <v>383</v>
      </c>
      <c r="B381" s="95">
        <v>43972</v>
      </c>
      <c r="C381" s="91" t="s">
        <v>9</v>
      </c>
      <c r="D381" s="92" t="s">
        <v>401</v>
      </c>
      <c r="E381" s="111" t="s">
        <v>1996</v>
      </c>
      <c r="F381" s="189">
        <v>55750000</v>
      </c>
      <c r="G381" s="95">
        <v>44196</v>
      </c>
      <c r="H381" s="113" t="s">
        <v>10</v>
      </c>
      <c r="I381" s="127" t="s">
        <v>2088</v>
      </c>
      <c r="J381" s="5"/>
      <c r="L381" s="8"/>
    </row>
    <row r="382" spans="1:12" ht="16.5" customHeight="1" x14ac:dyDescent="0.25">
      <c r="A382" s="188">
        <v>384</v>
      </c>
      <c r="B382" s="95">
        <v>43977</v>
      </c>
      <c r="C382" s="91" t="s">
        <v>9</v>
      </c>
      <c r="D382" s="92" t="s">
        <v>455</v>
      </c>
      <c r="E382" s="111" t="s">
        <v>625</v>
      </c>
      <c r="F382" s="189">
        <v>43266667</v>
      </c>
      <c r="G382" s="95">
        <v>44196</v>
      </c>
      <c r="H382" s="113" t="s">
        <v>10</v>
      </c>
      <c r="I382" s="127" t="s">
        <v>2089</v>
      </c>
      <c r="J382" s="5"/>
      <c r="L382" s="8"/>
    </row>
    <row r="383" spans="1:12" ht="16.5" customHeight="1" x14ac:dyDescent="0.25">
      <c r="A383" s="188">
        <v>385</v>
      </c>
      <c r="B383" s="95">
        <v>43972</v>
      </c>
      <c r="C383" s="91" t="s">
        <v>9</v>
      </c>
      <c r="D383" s="92" t="s">
        <v>456</v>
      </c>
      <c r="E383" s="111" t="s">
        <v>1997</v>
      </c>
      <c r="F383" s="189">
        <v>54933333</v>
      </c>
      <c r="G383" s="95">
        <v>44183</v>
      </c>
      <c r="H383" s="113" t="s">
        <v>10</v>
      </c>
      <c r="I383" s="127" t="s">
        <v>2090</v>
      </c>
      <c r="J383" s="5"/>
      <c r="L383" s="8"/>
    </row>
    <row r="384" spans="1:12" ht="16.5" customHeight="1" x14ac:dyDescent="0.25">
      <c r="A384" s="188">
        <v>386</v>
      </c>
      <c r="B384" s="95">
        <v>43970</v>
      </c>
      <c r="C384" s="91" t="s">
        <v>9</v>
      </c>
      <c r="D384" s="92" t="s">
        <v>1707</v>
      </c>
      <c r="E384" s="111" t="s">
        <v>661</v>
      </c>
      <c r="F384" s="189">
        <v>22000000</v>
      </c>
      <c r="G384" s="95">
        <v>44194</v>
      </c>
      <c r="H384" s="113" t="s">
        <v>10</v>
      </c>
      <c r="I384" s="127" t="s">
        <v>2091</v>
      </c>
      <c r="J384" s="5"/>
      <c r="L384" s="8"/>
    </row>
    <row r="385" spans="1:12" ht="16.5" customHeight="1" x14ac:dyDescent="0.25">
      <c r="A385" s="188">
        <v>387</v>
      </c>
      <c r="B385" s="95">
        <v>43972</v>
      </c>
      <c r="C385" s="91" t="s">
        <v>9</v>
      </c>
      <c r="D385" s="92" t="s">
        <v>1708</v>
      </c>
      <c r="E385" s="111" t="s">
        <v>1998</v>
      </c>
      <c r="F385" s="189">
        <v>66000000</v>
      </c>
      <c r="G385" s="95">
        <v>44196</v>
      </c>
      <c r="H385" s="113" t="s">
        <v>10</v>
      </c>
      <c r="I385" s="127" t="s">
        <v>2092</v>
      </c>
      <c r="J385" s="5"/>
      <c r="L385" s="8"/>
    </row>
    <row r="386" spans="1:12" ht="16.5" customHeight="1" x14ac:dyDescent="0.25">
      <c r="A386" s="188">
        <v>388</v>
      </c>
      <c r="B386" s="95">
        <v>43982</v>
      </c>
      <c r="C386" s="91" t="s">
        <v>9</v>
      </c>
      <c r="D386" s="92" t="s">
        <v>1818</v>
      </c>
      <c r="E386" s="111" t="s">
        <v>1999</v>
      </c>
      <c r="F386" s="189">
        <v>29250000</v>
      </c>
      <c r="G386" s="95">
        <v>44181</v>
      </c>
      <c r="H386" s="113" t="s">
        <v>10</v>
      </c>
      <c r="I386" s="127" t="s">
        <v>2093</v>
      </c>
      <c r="J386" s="5"/>
      <c r="L386" s="8"/>
    </row>
    <row r="387" spans="1:12" ht="16.5" customHeight="1" x14ac:dyDescent="0.25">
      <c r="A387" s="188">
        <v>389</v>
      </c>
      <c r="B387" s="95">
        <v>43978</v>
      </c>
      <c r="C387" s="91" t="s">
        <v>9</v>
      </c>
      <c r="D387" s="92" t="s">
        <v>17</v>
      </c>
      <c r="E387" s="111" t="s">
        <v>2000</v>
      </c>
      <c r="F387" s="189">
        <v>65675000</v>
      </c>
      <c r="G387" s="95">
        <v>44196</v>
      </c>
      <c r="H387" s="113" t="s">
        <v>10</v>
      </c>
      <c r="I387" s="127" t="s">
        <v>2094</v>
      </c>
      <c r="J387" s="5"/>
      <c r="L387" s="8"/>
    </row>
    <row r="388" spans="1:12" ht="16.5" customHeight="1" x14ac:dyDescent="0.25">
      <c r="A388" s="188">
        <v>390</v>
      </c>
      <c r="B388" s="95">
        <v>43972</v>
      </c>
      <c r="C388" s="91" t="s">
        <v>9</v>
      </c>
      <c r="D388" s="92" t="s">
        <v>9053</v>
      </c>
      <c r="E388" s="111" t="s">
        <v>2001</v>
      </c>
      <c r="F388" s="189">
        <v>25666667</v>
      </c>
      <c r="G388" s="95">
        <v>44196</v>
      </c>
      <c r="H388" s="113" t="s">
        <v>10</v>
      </c>
      <c r="I388" s="127" t="s">
        <v>2095</v>
      </c>
      <c r="J388" s="5"/>
      <c r="L388" s="8"/>
    </row>
    <row r="389" spans="1:12" ht="16.5" customHeight="1" x14ac:dyDescent="0.25">
      <c r="A389" s="188">
        <v>391</v>
      </c>
      <c r="B389" s="95">
        <v>43978</v>
      </c>
      <c r="C389" s="91" t="s">
        <v>9</v>
      </c>
      <c r="D389" s="92" t="s">
        <v>1750</v>
      </c>
      <c r="E389" s="111" t="s">
        <v>1751</v>
      </c>
      <c r="F389" s="189">
        <v>58133333</v>
      </c>
      <c r="G389" s="95">
        <v>44196</v>
      </c>
      <c r="H389" s="113" t="s">
        <v>10</v>
      </c>
      <c r="I389" s="127" t="s">
        <v>2096</v>
      </c>
      <c r="J389" s="5"/>
      <c r="L389" s="8"/>
    </row>
    <row r="390" spans="1:12" ht="16.5" customHeight="1" x14ac:dyDescent="0.25">
      <c r="A390" s="188">
        <v>392</v>
      </c>
      <c r="B390" s="95">
        <v>43972</v>
      </c>
      <c r="C390" s="91" t="s">
        <v>9</v>
      </c>
      <c r="D390" s="92" t="s">
        <v>1720</v>
      </c>
      <c r="E390" s="111" t="s">
        <v>994</v>
      </c>
      <c r="F390" s="189">
        <v>38850000</v>
      </c>
      <c r="G390" s="95">
        <v>44190</v>
      </c>
      <c r="H390" s="113" t="s">
        <v>10</v>
      </c>
      <c r="I390" s="127" t="s">
        <v>2097</v>
      </c>
      <c r="J390" s="5"/>
      <c r="L390" s="8"/>
    </row>
    <row r="391" spans="1:12" ht="16.5" customHeight="1" x14ac:dyDescent="0.25">
      <c r="A391" s="188">
        <v>393</v>
      </c>
      <c r="B391" s="95">
        <v>43971</v>
      </c>
      <c r="C391" s="91" t="s">
        <v>3601</v>
      </c>
      <c r="D391" s="92" t="s">
        <v>4572</v>
      </c>
      <c r="E391" s="111" t="s">
        <v>4585</v>
      </c>
      <c r="F391" s="189">
        <v>31311249</v>
      </c>
      <c r="G391" s="95">
        <v>44165</v>
      </c>
      <c r="H391" s="113" t="s">
        <v>4612</v>
      </c>
      <c r="I391" s="127" t="s">
        <v>7893</v>
      </c>
      <c r="J391" s="5"/>
      <c r="L391" s="8"/>
    </row>
    <row r="392" spans="1:12" ht="16.5" customHeight="1" x14ac:dyDescent="0.25">
      <c r="A392" s="188">
        <v>393</v>
      </c>
      <c r="B392" s="95">
        <v>43971</v>
      </c>
      <c r="C392" s="91" t="s">
        <v>3601</v>
      </c>
      <c r="D392" s="92" t="s">
        <v>4572</v>
      </c>
      <c r="E392" s="111" t="s">
        <v>4585</v>
      </c>
      <c r="F392" s="189">
        <v>19000901</v>
      </c>
      <c r="G392" s="95">
        <v>44165</v>
      </c>
      <c r="H392" s="113" t="s">
        <v>4612</v>
      </c>
      <c r="I392" s="127" t="s">
        <v>7893</v>
      </c>
      <c r="J392" s="5"/>
      <c r="L392" s="8"/>
    </row>
    <row r="393" spans="1:12" ht="16.5" customHeight="1" x14ac:dyDescent="0.25">
      <c r="A393" s="188">
        <v>393</v>
      </c>
      <c r="B393" s="95">
        <v>43971</v>
      </c>
      <c r="C393" s="91" t="s">
        <v>3601</v>
      </c>
      <c r="D393" s="92" t="s">
        <v>4572</v>
      </c>
      <c r="E393" s="111" t="s">
        <v>4585</v>
      </c>
      <c r="F393" s="189">
        <v>300000000</v>
      </c>
      <c r="G393" s="95">
        <v>44165</v>
      </c>
      <c r="H393" s="113" t="s">
        <v>4613</v>
      </c>
      <c r="I393" s="127" t="s">
        <v>7893</v>
      </c>
      <c r="J393" s="5"/>
      <c r="L393" s="8"/>
    </row>
    <row r="394" spans="1:12" ht="16.5" customHeight="1" x14ac:dyDescent="0.25">
      <c r="A394" s="188">
        <v>394</v>
      </c>
      <c r="B394" s="95">
        <v>43977</v>
      </c>
      <c r="C394" s="91" t="s">
        <v>9</v>
      </c>
      <c r="D394" s="92" t="s">
        <v>1728</v>
      </c>
      <c r="E394" s="111" t="s">
        <v>1729</v>
      </c>
      <c r="F394" s="189">
        <v>31500000</v>
      </c>
      <c r="G394" s="95">
        <v>44191</v>
      </c>
      <c r="H394" s="113" t="s">
        <v>10</v>
      </c>
      <c r="I394" s="127" t="s">
        <v>2098</v>
      </c>
      <c r="J394" s="5"/>
      <c r="L394" s="8"/>
    </row>
    <row r="395" spans="1:12" ht="16.5" customHeight="1" x14ac:dyDescent="0.25">
      <c r="A395" s="188">
        <v>395</v>
      </c>
      <c r="B395" s="95">
        <v>43977</v>
      </c>
      <c r="C395" s="91" t="s">
        <v>9</v>
      </c>
      <c r="D395" s="92" t="s">
        <v>1726</v>
      </c>
      <c r="E395" s="111" t="s">
        <v>2002</v>
      </c>
      <c r="F395" s="189">
        <v>38133333</v>
      </c>
      <c r="G395" s="95">
        <v>44196</v>
      </c>
      <c r="H395" s="113" t="s">
        <v>10</v>
      </c>
      <c r="I395" s="127" t="s">
        <v>2099</v>
      </c>
      <c r="J395" s="5"/>
      <c r="L395" s="8"/>
    </row>
    <row r="396" spans="1:12" ht="16.5" customHeight="1" x14ac:dyDescent="0.25">
      <c r="A396" s="188">
        <v>396</v>
      </c>
      <c r="B396" s="95">
        <v>43978</v>
      </c>
      <c r="C396" s="91" t="s">
        <v>9</v>
      </c>
      <c r="D396" s="92" t="s">
        <v>465</v>
      </c>
      <c r="E396" s="111" t="s">
        <v>2003</v>
      </c>
      <c r="F396" s="189">
        <v>34100000</v>
      </c>
      <c r="G396" s="95">
        <v>44074</v>
      </c>
      <c r="H396" s="113" t="s">
        <v>10</v>
      </c>
      <c r="I396" s="127" t="s">
        <v>2100</v>
      </c>
      <c r="J396" s="5"/>
      <c r="L396" s="8"/>
    </row>
    <row r="397" spans="1:12" ht="16.5" customHeight="1" x14ac:dyDescent="0.25">
      <c r="A397" s="188">
        <v>397</v>
      </c>
      <c r="B397" s="95">
        <v>43978</v>
      </c>
      <c r="C397" s="91" t="s">
        <v>9</v>
      </c>
      <c r="D397" s="92" t="s">
        <v>473</v>
      </c>
      <c r="E397" s="111" t="s">
        <v>2004</v>
      </c>
      <c r="F397" s="189">
        <v>25866667</v>
      </c>
      <c r="G397" s="95">
        <v>44073</v>
      </c>
      <c r="H397" s="113" t="s">
        <v>10</v>
      </c>
      <c r="I397" s="127" t="s">
        <v>2101</v>
      </c>
      <c r="J397" s="5"/>
      <c r="L397" s="8"/>
    </row>
    <row r="398" spans="1:12" ht="16.5" customHeight="1" x14ac:dyDescent="0.25">
      <c r="A398" s="188">
        <v>399</v>
      </c>
      <c r="B398" s="95">
        <v>43978</v>
      </c>
      <c r="C398" s="91" t="s">
        <v>9</v>
      </c>
      <c r="D398" s="92" t="s">
        <v>393</v>
      </c>
      <c r="E398" s="111" t="s">
        <v>2005</v>
      </c>
      <c r="F398" s="189">
        <v>39650000</v>
      </c>
      <c r="G398" s="95">
        <v>44165</v>
      </c>
      <c r="H398" s="113" t="s">
        <v>10</v>
      </c>
      <c r="I398" s="127" t="s">
        <v>2102</v>
      </c>
      <c r="J398" s="5"/>
      <c r="L398" s="8"/>
    </row>
    <row r="399" spans="1:12" ht="16.5" customHeight="1" x14ac:dyDescent="0.25">
      <c r="A399" s="188">
        <v>400</v>
      </c>
      <c r="B399" s="95">
        <v>43978</v>
      </c>
      <c r="C399" s="91" t="s">
        <v>9</v>
      </c>
      <c r="D399" s="92" t="s">
        <v>388</v>
      </c>
      <c r="E399" s="111" t="s">
        <v>2006</v>
      </c>
      <c r="F399" s="189">
        <v>45033333</v>
      </c>
      <c r="G399" s="95">
        <v>44175</v>
      </c>
      <c r="H399" s="113" t="s">
        <v>10</v>
      </c>
      <c r="I399" s="127" t="s">
        <v>2103</v>
      </c>
      <c r="J399" s="5"/>
      <c r="L399" s="8"/>
    </row>
    <row r="400" spans="1:12" ht="16.5" customHeight="1" x14ac:dyDescent="0.25">
      <c r="A400" s="188">
        <v>401</v>
      </c>
      <c r="B400" s="95">
        <v>43980</v>
      </c>
      <c r="C400" s="91" t="s">
        <v>9</v>
      </c>
      <c r="D400" s="92" t="s">
        <v>412</v>
      </c>
      <c r="E400" s="111" t="s">
        <v>2007</v>
      </c>
      <c r="F400" s="189">
        <v>24000000</v>
      </c>
      <c r="G400" s="95">
        <v>44104</v>
      </c>
      <c r="H400" s="113" t="s">
        <v>10</v>
      </c>
      <c r="I400" s="127" t="s">
        <v>2104</v>
      </c>
      <c r="J400" s="5"/>
      <c r="L400" s="8"/>
    </row>
    <row r="401" spans="1:12" ht="16.5" customHeight="1" x14ac:dyDescent="0.25">
      <c r="A401" s="188">
        <v>402</v>
      </c>
      <c r="B401" s="95">
        <v>43978</v>
      </c>
      <c r="C401" s="91" t="s">
        <v>9</v>
      </c>
      <c r="D401" s="92" t="s">
        <v>409</v>
      </c>
      <c r="E401" s="111" t="s">
        <v>2008</v>
      </c>
      <c r="F401" s="189">
        <v>15450000</v>
      </c>
      <c r="G401" s="95">
        <v>44083</v>
      </c>
      <c r="H401" s="113" t="s">
        <v>10</v>
      </c>
      <c r="I401" s="127" t="s">
        <v>2105</v>
      </c>
      <c r="J401" s="5"/>
      <c r="L401" s="8"/>
    </row>
    <row r="402" spans="1:12" ht="16.5" customHeight="1" x14ac:dyDescent="0.25">
      <c r="A402" s="188">
        <v>403</v>
      </c>
      <c r="B402" s="95">
        <v>43978</v>
      </c>
      <c r="C402" s="91" t="s">
        <v>9</v>
      </c>
      <c r="D402" s="92" t="s">
        <v>440</v>
      </c>
      <c r="E402" s="111" t="s">
        <v>614</v>
      </c>
      <c r="F402" s="189">
        <v>24500000</v>
      </c>
      <c r="G402" s="95">
        <v>44192</v>
      </c>
      <c r="H402" s="113" t="s">
        <v>10</v>
      </c>
      <c r="I402" s="127" t="s">
        <v>2106</v>
      </c>
      <c r="J402" s="5"/>
      <c r="L402" s="8"/>
    </row>
    <row r="403" spans="1:12" ht="16.5" customHeight="1" x14ac:dyDescent="0.25">
      <c r="A403" s="188">
        <v>404</v>
      </c>
      <c r="B403" s="95">
        <v>43978</v>
      </c>
      <c r="C403" s="91" t="s">
        <v>9</v>
      </c>
      <c r="D403" s="92" t="s">
        <v>467</v>
      </c>
      <c r="E403" s="111" t="s">
        <v>2009</v>
      </c>
      <c r="F403" s="189">
        <v>42000000</v>
      </c>
      <c r="G403" s="95">
        <v>44192</v>
      </c>
      <c r="H403" s="113" t="s">
        <v>10</v>
      </c>
      <c r="I403" s="127" t="s">
        <v>2107</v>
      </c>
      <c r="J403" s="5"/>
      <c r="L403" s="8"/>
    </row>
    <row r="404" spans="1:12" ht="16.5" customHeight="1" x14ac:dyDescent="0.25">
      <c r="A404" s="188">
        <v>405</v>
      </c>
      <c r="B404" s="95">
        <v>43979</v>
      </c>
      <c r="C404" s="91" t="s">
        <v>9</v>
      </c>
      <c r="D404" s="92" t="s">
        <v>466</v>
      </c>
      <c r="E404" s="111" t="s">
        <v>2010</v>
      </c>
      <c r="F404" s="189">
        <v>31500000</v>
      </c>
      <c r="G404" s="95">
        <v>44194</v>
      </c>
      <c r="H404" s="113" t="s">
        <v>10</v>
      </c>
      <c r="I404" s="127" t="s">
        <v>2108</v>
      </c>
      <c r="J404" s="5"/>
      <c r="L404" s="8"/>
    </row>
    <row r="405" spans="1:12" ht="16.5" customHeight="1" x14ac:dyDescent="0.25">
      <c r="A405" s="188">
        <v>406</v>
      </c>
      <c r="B405" s="95">
        <v>43978</v>
      </c>
      <c r="C405" s="91" t="s">
        <v>9</v>
      </c>
      <c r="D405" s="92" t="s">
        <v>1739</v>
      </c>
      <c r="E405" s="111" t="s">
        <v>640</v>
      </c>
      <c r="F405" s="189">
        <v>42000000</v>
      </c>
      <c r="G405" s="95">
        <v>44192</v>
      </c>
      <c r="H405" s="113" t="s">
        <v>10</v>
      </c>
      <c r="I405" s="127" t="s">
        <v>2109</v>
      </c>
      <c r="J405" s="5"/>
      <c r="L405" s="8"/>
    </row>
    <row r="406" spans="1:12" ht="16.5" customHeight="1" x14ac:dyDescent="0.25">
      <c r="A406" s="188">
        <v>407</v>
      </c>
      <c r="B406" s="95">
        <v>43978</v>
      </c>
      <c r="C406" s="91" t="s">
        <v>9</v>
      </c>
      <c r="D406" s="92" t="s">
        <v>1747</v>
      </c>
      <c r="E406" s="111" t="s">
        <v>2011</v>
      </c>
      <c r="F406" s="189">
        <v>42000000</v>
      </c>
      <c r="G406" s="95">
        <v>44192</v>
      </c>
      <c r="H406" s="113" t="s">
        <v>10</v>
      </c>
      <c r="I406" s="127" t="s">
        <v>2110</v>
      </c>
      <c r="J406" s="5"/>
      <c r="L406" s="8"/>
    </row>
    <row r="407" spans="1:12" ht="16.5" customHeight="1" x14ac:dyDescent="0.25">
      <c r="A407" s="188">
        <v>408</v>
      </c>
      <c r="B407" s="95">
        <v>43978</v>
      </c>
      <c r="C407" s="91" t="s">
        <v>9</v>
      </c>
      <c r="D407" s="92" t="s">
        <v>1740</v>
      </c>
      <c r="E407" s="111" t="s">
        <v>1989</v>
      </c>
      <c r="F407" s="189">
        <v>42000000</v>
      </c>
      <c r="G407" s="95">
        <v>44192</v>
      </c>
      <c r="H407" s="113" t="s">
        <v>10</v>
      </c>
      <c r="I407" s="127" t="s">
        <v>2111</v>
      </c>
      <c r="J407" s="5"/>
      <c r="L407" s="8"/>
    </row>
    <row r="408" spans="1:12" ht="16.5" customHeight="1" x14ac:dyDescent="0.25">
      <c r="A408" s="188">
        <v>409</v>
      </c>
      <c r="B408" s="95">
        <v>43980</v>
      </c>
      <c r="C408" s="91" t="s">
        <v>9</v>
      </c>
      <c r="D408" s="92" t="s">
        <v>1787</v>
      </c>
      <c r="E408" s="111" t="s">
        <v>2012</v>
      </c>
      <c r="F408" s="189">
        <v>56533333</v>
      </c>
      <c r="G408" s="95">
        <v>44196</v>
      </c>
      <c r="H408" s="113" t="s">
        <v>10</v>
      </c>
      <c r="I408" s="127" t="s">
        <v>2112</v>
      </c>
      <c r="J408" s="5"/>
      <c r="L408" s="8"/>
    </row>
    <row r="409" spans="1:12" ht="16.5" customHeight="1" x14ac:dyDescent="0.25">
      <c r="A409" s="188">
        <v>410</v>
      </c>
      <c r="B409" s="95">
        <v>43980</v>
      </c>
      <c r="C409" s="91" t="s">
        <v>9</v>
      </c>
      <c r="D409" s="92" t="s">
        <v>1952</v>
      </c>
      <c r="E409" s="111" t="s">
        <v>2013</v>
      </c>
      <c r="F409" s="189">
        <v>35333333</v>
      </c>
      <c r="G409" s="95">
        <v>44196</v>
      </c>
      <c r="H409" s="113" t="s">
        <v>10</v>
      </c>
      <c r="I409" s="127" t="s">
        <v>2113</v>
      </c>
      <c r="J409" s="5"/>
      <c r="L409" s="8"/>
    </row>
    <row r="410" spans="1:12" ht="16.5" customHeight="1" x14ac:dyDescent="0.25">
      <c r="A410" s="188">
        <v>49051</v>
      </c>
      <c r="B410" s="95">
        <v>43973</v>
      </c>
      <c r="C410" s="91" t="s">
        <v>1941</v>
      </c>
      <c r="D410" s="92" t="s">
        <v>2264</v>
      </c>
      <c r="E410" s="111" t="s">
        <v>2014</v>
      </c>
      <c r="F410" s="189">
        <v>26232826</v>
      </c>
      <c r="G410" s="95">
        <v>44196</v>
      </c>
      <c r="H410" s="113" t="s">
        <v>10</v>
      </c>
      <c r="I410" s="127" t="s">
        <v>2114</v>
      </c>
      <c r="J410" s="5"/>
      <c r="L410" s="8"/>
    </row>
    <row r="411" spans="1:12" ht="16.5" customHeight="1" x14ac:dyDescent="0.25">
      <c r="A411" s="188">
        <v>49052</v>
      </c>
      <c r="B411" s="95">
        <v>43973</v>
      </c>
      <c r="C411" s="91" t="s">
        <v>1941</v>
      </c>
      <c r="D411" s="92" t="s">
        <v>1907</v>
      </c>
      <c r="E411" s="111" t="s">
        <v>2014</v>
      </c>
      <c r="F411" s="189">
        <v>3568709</v>
      </c>
      <c r="G411" s="95">
        <v>44196</v>
      </c>
      <c r="H411" s="113" t="s">
        <v>10</v>
      </c>
      <c r="I411" s="127" t="s">
        <v>2115</v>
      </c>
      <c r="J411" s="5"/>
      <c r="L411" s="8"/>
    </row>
    <row r="412" spans="1:12" ht="16.5" customHeight="1" x14ac:dyDescent="0.25">
      <c r="A412" s="188">
        <v>48883</v>
      </c>
      <c r="B412" s="95">
        <v>43971</v>
      </c>
      <c r="C412" s="91" t="s">
        <v>1941</v>
      </c>
      <c r="D412" s="92" t="s">
        <v>2264</v>
      </c>
      <c r="E412" s="111" t="s">
        <v>1909</v>
      </c>
      <c r="F412" s="189">
        <v>26335120</v>
      </c>
      <c r="G412" s="95">
        <v>44196</v>
      </c>
      <c r="H412" s="113" t="s">
        <v>10</v>
      </c>
      <c r="I412" s="127" t="s">
        <v>2116</v>
      </c>
      <c r="J412" s="5"/>
      <c r="L412" s="8"/>
    </row>
    <row r="413" spans="1:12" ht="16.5" customHeight="1" x14ac:dyDescent="0.25">
      <c r="A413" s="188">
        <v>48884</v>
      </c>
      <c r="B413" s="95">
        <v>43971</v>
      </c>
      <c r="C413" s="91" t="s">
        <v>1941</v>
      </c>
      <c r="D413" s="92" t="s">
        <v>1907</v>
      </c>
      <c r="E413" s="111" t="s">
        <v>1909</v>
      </c>
      <c r="F413" s="189">
        <v>12381236</v>
      </c>
      <c r="G413" s="95">
        <v>44196</v>
      </c>
      <c r="H413" s="113" t="s">
        <v>10</v>
      </c>
      <c r="I413" s="127" t="s">
        <v>2117</v>
      </c>
      <c r="J413" s="5"/>
      <c r="L413" s="8"/>
    </row>
    <row r="414" spans="1:12" ht="16.5" customHeight="1" x14ac:dyDescent="0.25">
      <c r="A414" s="188">
        <v>411</v>
      </c>
      <c r="B414" s="95">
        <v>43981</v>
      </c>
      <c r="C414" s="91" t="s">
        <v>9</v>
      </c>
      <c r="D414" s="92" t="s">
        <v>1785</v>
      </c>
      <c r="E414" s="111" t="s">
        <v>629</v>
      </c>
      <c r="F414" s="189">
        <v>38850000</v>
      </c>
      <c r="G414" s="95">
        <v>44196</v>
      </c>
      <c r="H414" s="113" t="s">
        <v>10</v>
      </c>
      <c r="I414" s="127" t="s">
        <v>2118</v>
      </c>
      <c r="J414" s="5"/>
      <c r="L414" s="8"/>
    </row>
    <row r="415" spans="1:12" ht="16.5" customHeight="1" x14ac:dyDescent="0.25">
      <c r="A415" s="188">
        <v>412</v>
      </c>
      <c r="B415" s="95">
        <v>43981</v>
      </c>
      <c r="C415" s="91" t="s">
        <v>9</v>
      </c>
      <c r="D415" s="92" t="s">
        <v>1793</v>
      </c>
      <c r="E415" s="111" t="s">
        <v>653</v>
      </c>
      <c r="F415" s="189">
        <v>38850000</v>
      </c>
      <c r="G415" s="95">
        <v>44196</v>
      </c>
      <c r="H415" s="113" t="s">
        <v>10</v>
      </c>
      <c r="I415" s="127" t="s">
        <v>2119</v>
      </c>
      <c r="J415" s="5"/>
      <c r="L415" s="8"/>
    </row>
    <row r="416" spans="1:12" ht="16.5" customHeight="1" x14ac:dyDescent="0.25">
      <c r="A416" s="188">
        <v>413</v>
      </c>
      <c r="B416" s="95">
        <v>43981</v>
      </c>
      <c r="C416" s="91" t="s">
        <v>9</v>
      </c>
      <c r="D416" s="92" t="s">
        <v>1779</v>
      </c>
      <c r="E416" s="111" t="s">
        <v>629</v>
      </c>
      <c r="F416" s="189">
        <v>38850000</v>
      </c>
      <c r="G416" s="95">
        <v>44196</v>
      </c>
      <c r="H416" s="113" t="s">
        <v>10</v>
      </c>
      <c r="I416" s="127" t="s">
        <v>2120</v>
      </c>
      <c r="J416" s="5"/>
      <c r="L416" s="8"/>
    </row>
    <row r="417" spans="1:12" ht="16.5" customHeight="1" x14ac:dyDescent="0.25">
      <c r="A417" s="188">
        <v>414</v>
      </c>
      <c r="B417" s="95">
        <v>43981</v>
      </c>
      <c r="C417" s="91" t="s">
        <v>9</v>
      </c>
      <c r="D417" s="92" t="s">
        <v>1782</v>
      </c>
      <c r="E417" s="111" t="s">
        <v>629</v>
      </c>
      <c r="F417" s="189">
        <v>38850000</v>
      </c>
      <c r="G417" s="95">
        <v>44196</v>
      </c>
      <c r="H417" s="113" t="s">
        <v>10</v>
      </c>
      <c r="I417" s="127" t="s">
        <v>2121</v>
      </c>
      <c r="J417" s="5"/>
      <c r="L417" s="8"/>
    </row>
    <row r="418" spans="1:12" ht="16.5" customHeight="1" x14ac:dyDescent="0.25">
      <c r="A418" s="188">
        <v>415</v>
      </c>
      <c r="B418" s="95">
        <v>43981</v>
      </c>
      <c r="C418" s="91" t="s">
        <v>9</v>
      </c>
      <c r="D418" s="92" t="s">
        <v>1777</v>
      </c>
      <c r="E418" s="111" t="s">
        <v>2015</v>
      </c>
      <c r="F418" s="189">
        <v>63900000</v>
      </c>
      <c r="G418" s="95">
        <v>44196</v>
      </c>
      <c r="H418" s="113" t="s">
        <v>10</v>
      </c>
      <c r="I418" s="127" t="s">
        <v>2122</v>
      </c>
      <c r="J418" s="5"/>
      <c r="L418" s="8"/>
    </row>
    <row r="419" spans="1:12" ht="16.5" customHeight="1" x14ac:dyDescent="0.25">
      <c r="A419" s="188">
        <v>416</v>
      </c>
      <c r="B419" s="95">
        <v>43982</v>
      </c>
      <c r="C419" s="91" t="s">
        <v>9</v>
      </c>
      <c r="D419" s="92" t="s">
        <v>1820</v>
      </c>
      <c r="E419" s="111" t="s">
        <v>2016</v>
      </c>
      <c r="F419" s="189">
        <v>22500000</v>
      </c>
      <c r="G419" s="95">
        <v>44256</v>
      </c>
      <c r="H419" s="113" t="s">
        <v>10</v>
      </c>
      <c r="I419" s="127" t="s">
        <v>2123</v>
      </c>
      <c r="J419" s="5"/>
      <c r="L419" s="8"/>
    </row>
    <row r="420" spans="1:12" ht="16.5" customHeight="1" x14ac:dyDescent="0.25">
      <c r="A420" s="188">
        <v>417</v>
      </c>
      <c r="B420" s="95">
        <v>43978</v>
      </c>
      <c r="C420" s="91" t="s">
        <v>9</v>
      </c>
      <c r="D420" s="92" t="s">
        <v>2265</v>
      </c>
      <c r="E420" s="111" t="s">
        <v>2017</v>
      </c>
      <c r="F420" s="189">
        <v>1000000</v>
      </c>
      <c r="G420" s="95">
        <v>44196</v>
      </c>
      <c r="H420" s="113" t="s">
        <v>674</v>
      </c>
      <c r="I420" s="127" t="s">
        <v>2124</v>
      </c>
      <c r="J420" s="5"/>
      <c r="L420" s="8"/>
    </row>
    <row r="421" spans="1:12" ht="16.5" customHeight="1" x14ac:dyDescent="0.25">
      <c r="A421" s="188">
        <v>417</v>
      </c>
      <c r="B421" s="95">
        <v>43978</v>
      </c>
      <c r="C421" s="91" t="s">
        <v>9</v>
      </c>
      <c r="D421" s="92" t="s">
        <v>2265</v>
      </c>
      <c r="E421" s="111" t="s">
        <v>2017</v>
      </c>
      <c r="F421" s="189">
        <v>2000000</v>
      </c>
      <c r="G421" s="95">
        <v>44196</v>
      </c>
      <c r="H421" s="113" t="s">
        <v>674</v>
      </c>
      <c r="I421" s="127" t="s">
        <v>2124</v>
      </c>
      <c r="J421" s="5"/>
      <c r="L421" s="8"/>
    </row>
    <row r="422" spans="1:12" ht="16.5" customHeight="1" x14ac:dyDescent="0.25">
      <c r="A422" s="188">
        <v>417</v>
      </c>
      <c r="B422" s="95">
        <v>43978</v>
      </c>
      <c r="C422" s="91" t="s">
        <v>9</v>
      </c>
      <c r="D422" s="92" t="s">
        <v>2265</v>
      </c>
      <c r="E422" s="111" t="s">
        <v>2017</v>
      </c>
      <c r="F422" s="189">
        <v>14496056</v>
      </c>
      <c r="G422" s="95">
        <v>44196</v>
      </c>
      <c r="H422" s="113" t="s">
        <v>674</v>
      </c>
      <c r="I422" s="127" t="s">
        <v>2124</v>
      </c>
      <c r="J422" s="5"/>
      <c r="L422" s="8"/>
    </row>
    <row r="423" spans="1:12" ht="16.5" customHeight="1" x14ac:dyDescent="0.25">
      <c r="A423" s="188">
        <v>417</v>
      </c>
      <c r="B423" s="95">
        <v>43978</v>
      </c>
      <c r="C423" s="91" t="s">
        <v>9</v>
      </c>
      <c r="D423" s="92" t="s">
        <v>2265</v>
      </c>
      <c r="E423" s="111" t="s">
        <v>2017</v>
      </c>
      <c r="F423" s="189">
        <v>23000000</v>
      </c>
      <c r="G423" s="95">
        <v>44196</v>
      </c>
      <c r="H423" s="113" t="s">
        <v>674</v>
      </c>
      <c r="I423" s="127" t="s">
        <v>2124</v>
      </c>
      <c r="J423" s="5"/>
      <c r="L423" s="8"/>
    </row>
    <row r="424" spans="1:12" ht="16.5" customHeight="1" x14ac:dyDescent="0.25">
      <c r="A424" s="188">
        <v>418</v>
      </c>
      <c r="B424" s="95">
        <v>43981</v>
      </c>
      <c r="C424" s="91" t="s">
        <v>9</v>
      </c>
      <c r="D424" s="92" t="s">
        <v>1807</v>
      </c>
      <c r="E424" s="111" t="s">
        <v>2018</v>
      </c>
      <c r="F424" s="189">
        <v>7000000</v>
      </c>
      <c r="G424" s="95">
        <v>44043</v>
      </c>
      <c r="H424" s="113" t="s">
        <v>10</v>
      </c>
      <c r="I424" s="127" t="s">
        <v>2125</v>
      </c>
      <c r="J424" s="5"/>
      <c r="L424" s="8"/>
    </row>
    <row r="425" spans="1:12" ht="16.5" customHeight="1" x14ac:dyDescent="0.25">
      <c r="A425" s="188">
        <v>419</v>
      </c>
      <c r="B425" s="95">
        <v>43981</v>
      </c>
      <c r="C425" s="91" t="s">
        <v>9</v>
      </c>
      <c r="D425" s="92" t="s">
        <v>1791</v>
      </c>
      <c r="E425" s="111" t="s">
        <v>1983</v>
      </c>
      <c r="F425" s="189">
        <v>31500000</v>
      </c>
      <c r="G425" s="95">
        <v>44119</v>
      </c>
      <c r="H425" s="113" t="s">
        <v>10</v>
      </c>
      <c r="I425" s="127" t="s">
        <v>2126</v>
      </c>
      <c r="J425" s="5"/>
      <c r="L425" s="8"/>
    </row>
    <row r="426" spans="1:12" ht="16.5" customHeight="1" x14ac:dyDescent="0.25">
      <c r="A426" s="188">
        <v>420</v>
      </c>
      <c r="B426" s="95">
        <v>43981</v>
      </c>
      <c r="C426" s="91" t="s">
        <v>9</v>
      </c>
      <c r="D426" s="92" t="s">
        <v>1794</v>
      </c>
      <c r="E426" s="111" t="s">
        <v>1795</v>
      </c>
      <c r="F426" s="189">
        <v>48333333</v>
      </c>
      <c r="G426" s="95">
        <v>44237</v>
      </c>
      <c r="H426" s="113" t="s">
        <v>10</v>
      </c>
      <c r="I426" s="127" t="s">
        <v>2127</v>
      </c>
      <c r="J426" s="5"/>
      <c r="L426" s="8"/>
    </row>
    <row r="427" spans="1:12" ht="16.5" customHeight="1" x14ac:dyDescent="0.25">
      <c r="A427" s="188">
        <v>421</v>
      </c>
      <c r="B427" s="95">
        <v>43981</v>
      </c>
      <c r="C427" s="91" t="s">
        <v>9</v>
      </c>
      <c r="D427" s="92" t="s">
        <v>1953</v>
      </c>
      <c r="E427" s="111" t="s">
        <v>2019</v>
      </c>
      <c r="F427" s="189">
        <v>23240000</v>
      </c>
      <c r="G427" s="95">
        <v>44196</v>
      </c>
      <c r="H427" s="113" t="s">
        <v>10</v>
      </c>
      <c r="I427" s="127" t="s">
        <v>2128</v>
      </c>
      <c r="J427" s="5"/>
      <c r="L427" s="8"/>
    </row>
    <row r="428" spans="1:12" ht="16.5" customHeight="1" x14ac:dyDescent="0.25">
      <c r="A428" s="188">
        <v>422</v>
      </c>
      <c r="B428" s="95">
        <v>43982</v>
      </c>
      <c r="C428" s="91" t="s">
        <v>9</v>
      </c>
      <c r="D428" s="92" t="s">
        <v>454</v>
      </c>
      <c r="E428" s="111" t="s">
        <v>2020</v>
      </c>
      <c r="F428" s="189">
        <v>66500000</v>
      </c>
      <c r="G428" s="95">
        <v>44196</v>
      </c>
      <c r="H428" s="113" t="s">
        <v>10</v>
      </c>
      <c r="I428" s="127" t="s">
        <v>2129</v>
      </c>
      <c r="J428" s="5"/>
      <c r="L428" s="8"/>
    </row>
    <row r="429" spans="1:12" ht="16.5" customHeight="1" x14ac:dyDescent="0.25">
      <c r="A429" s="188">
        <v>423</v>
      </c>
      <c r="B429" s="95">
        <v>43980</v>
      </c>
      <c r="C429" s="91" t="s">
        <v>9</v>
      </c>
      <c r="D429" s="92" t="s">
        <v>1757</v>
      </c>
      <c r="E429" s="111" t="s">
        <v>2021</v>
      </c>
      <c r="F429" s="189">
        <v>31650000</v>
      </c>
      <c r="G429" s="95">
        <v>44196</v>
      </c>
      <c r="H429" s="113" t="s">
        <v>10</v>
      </c>
      <c r="I429" s="127" t="s">
        <v>2130</v>
      </c>
      <c r="J429" s="5"/>
      <c r="L429" s="8"/>
    </row>
    <row r="430" spans="1:12" ht="16.5" customHeight="1" x14ac:dyDescent="0.25">
      <c r="A430" s="188">
        <v>424</v>
      </c>
      <c r="B430" s="95">
        <v>43981</v>
      </c>
      <c r="C430" s="91" t="s">
        <v>9</v>
      </c>
      <c r="D430" s="92" t="s">
        <v>1796</v>
      </c>
      <c r="E430" s="111" t="s">
        <v>1797</v>
      </c>
      <c r="F430" s="189">
        <v>51304554</v>
      </c>
      <c r="G430" s="95">
        <v>44196</v>
      </c>
      <c r="H430" s="113" t="s">
        <v>10</v>
      </c>
      <c r="I430" s="127" t="s">
        <v>2131</v>
      </c>
      <c r="J430" s="5"/>
      <c r="L430" s="8"/>
    </row>
    <row r="431" spans="1:12" ht="16.5" customHeight="1" x14ac:dyDescent="0.25">
      <c r="A431" s="188">
        <v>425</v>
      </c>
      <c r="B431" s="95">
        <v>43980</v>
      </c>
      <c r="C431" s="91" t="s">
        <v>9</v>
      </c>
      <c r="D431" s="92" t="s">
        <v>7834</v>
      </c>
      <c r="E431" s="111" t="s">
        <v>2022</v>
      </c>
      <c r="F431" s="189">
        <v>52500000</v>
      </c>
      <c r="G431" s="95">
        <v>44196</v>
      </c>
      <c r="H431" s="113" t="s">
        <v>10</v>
      </c>
      <c r="I431" s="127" t="s">
        <v>2132</v>
      </c>
      <c r="J431" s="5"/>
      <c r="L431" s="8"/>
    </row>
    <row r="432" spans="1:12" ht="16.5" customHeight="1" x14ac:dyDescent="0.25">
      <c r="A432" s="188">
        <v>426</v>
      </c>
      <c r="B432" s="95">
        <v>43981</v>
      </c>
      <c r="C432" s="91" t="s">
        <v>9</v>
      </c>
      <c r="D432" s="92" t="s">
        <v>1799</v>
      </c>
      <c r="E432" s="111" t="s">
        <v>629</v>
      </c>
      <c r="F432" s="189">
        <v>38850000</v>
      </c>
      <c r="G432" s="95">
        <v>44196</v>
      </c>
      <c r="H432" s="113" t="s">
        <v>10</v>
      </c>
      <c r="I432" s="127" t="s">
        <v>2133</v>
      </c>
      <c r="J432" s="5"/>
      <c r="L432" s="8"/>
    </row>
    <row r="433" spans="1:12" ht="16.5" customHeight="1" x14ac:dyDescent="0.25">
      <c r="A433" s="188">
        <v>427</v>
      </c>
      <c r="B433" s="95">
        <v>43981</v>
      </c>
      <c r="C433" s="91" t="s">
        <v>9</v>
      </c>
      <c r="D433" s="92" t="s">
        <v>7835</v>
      </c>
      <c r="E433" s="111" t="s">
        <v>658</v>
      </c>
      <c r="F433" s="189">
        <v>38850000</v>
      </c>
      <c r="G433" s="95">
        <v>44196</v>
      </c>
      <c r="H433" s="113" t="s">
        <v>10</v>
      </c>
      <c r="I433" s="127" t="s">
        <v>2134</v>
      </c>
      <c r="J433" s="5"/>
      <c r="L433" s="8"/>
    </row>
    <row r="434" spans="1:12" ht="16.5" customHeight="1" x14ac:dyDescent="0.25">
      <c r="A434" s="188">
        <v>428</v>
      </c>
      <c r="B434" s="95">
        <v>43981</v>
      </c>
      <c r="C434" s="91" t="s">
        <v>9</v>
      </c>
      <c r="D434" s="92" t="s">
        <v>1825</v>
      </c>
      <c r="E434" s="111" t="s">
        <v>2023</v>
      </c>
      <c r="F434" s="189">
        <v>44100000</v>
      </c>
      <c r="G434" s="95">
        <v>44196</v>
      </c>
      <c r="H434" s="113" t="s">
        <v>10</v>
      </c>
      <c r="I434" s="127" t="s">
        <v>2135</v>
      </c>
      <c r="J434" s="5"/>
      <c r="L434" s="8"/>
    </row>
    <row r="435" spans="1:12" ht="16.5" customHeight="1" x14ac:dyDescent="0.25">
      <c r="A435" s="188">
        <v>429</v>
      </c>
      <c r="B435" s="95">
        <v>43981</v>
      </c>
      <c r="C435" s="91" t="s">
        <v>9</v>
      </c>
      <c r="D435" s="92" t="s">
        <v>1955</v>
      </c>
      <c r="E435" s="111" t="s">
        <v>629</v>
      </c>
      <c r="F435" s="189">
        <v>38850000</v>
      </c>
      <c r="G435" s="95">
        <v>44196</v>
      </c>
      <c r="H435" s="113" t="s">
        <v>10</v>
      </c>
      <c r="I435" s="127" t="s">
        <v>2136</v>
      </c>
      <c r="J435" s="5"/>
      <c r="L435" s="8"/>
    </row>
    <row r="436" spans="1:12" ht="16.5" customHeight="1" x14ac:dyDescent="0.25">
      <c r="A436" s="188">
        <v>430</v>
      </c>
      <c r="B436" s="95">
        <v>43981</v>
      </c>
      <c r="C436" s="91" t="s">
        <v>9</v>
      </c>
      <c r="D436" s="92" t="s">
        <v>4573</v>
      </c>
      <c r="E436" s="111" t="s">
        <v>2023</v>
      </c>
      <c r="F436" s="189">
        <v>44100000</v>
      </c>
      <c r="G436" s="95">
        <v>44196</v>
      </c>
      <c r="H436" s="113" t="s">
        <v>10</v>
      </c>
      <c r="I436" s="127" t="s">
        <v>2137</v>
      </c>
      <c r="J436" s="5"/>
      <c r="L436" s="8"/>
    </row>
    <row r="437" spans="1:12" ht="16.5" customHeight="1" x14ac:dyDescent="0.25">
      <c r="A437" s="188">
        <v>431</v>
      </c>
      <c r="B437" s="95">
        <v>43981</v>
      </c>
      <c r="C437" s="91" t="s">
        <v>9</v>
      </c>
      <c r="D437" s="92" t="s">
        <v>1829</v>
      </c>
      <c r="E437" s="111" t="s">
        <v>655</v>
      </c>
      <c r="F437" s="189">
        <v>38850000</v>
      </c>
      <c r="G437" s="95">
        <v>44196</v>
      </c>
      <c r="H437" s="113" t="s">
        <v>10</v>
      </c>
      <c r="I437" s="127" t="s">
        <v>2138</v>
      </c>
      <c r="J437" s="5"/>
      <c r="L437" s="8"/>
    </row>
    <row r="438" spans="1:12" ht="16.5" customHeight="1" x14ac:dyDescent="0.25">
      <c r="A438" s="188">
        <v>432</v>
      </c>
      <c r="B438" s="95">
        <v>43981</v>
      </c>
      <c r="C438" s="91" t="s">
        <v>9</v>
      </c>
      <c r="D438" s="92" t="s">
        <v>1831</v>
      </c>
      <c r="E438" s="111" t="s">
        <v>2023</v>
      </c>
      <c r="F438" s="189">
        <v>44100000</v>
      </c>
      <c r="G438" s="95">
        <v>44196</v>
      </c>
      <c r="H438" s="113" t="s">
        <v>10</v>
      </c>
      <c r="I438" s="127" t="s">
        <v>2139</v>
      </c>
      <c r="J438" s="5"/>
      <c r="L438" s="8"/>
    </row>
    <row r="439" spans="1:12" ht="16.5" customHeight="1" x14ac:dyDescent="0.25">
      <c r="A439" s="188">
        <v>433</v>
      </c>
      <c r="B439" s="95">
        <v>43981</v>
      </c>
      <c r="C439" s="91" t="s">
        <v>9</v>
      </c>
      <c r="D439" s="92" t="s">
        <v>1832</v>
      </c>
      <c r="E439" s="111" t="s">
        <v>629</v>
      </c>
      <c r="F439" s="189">
        <v>38850000</v>
      </c>
      <c r="G439" s="95">
        <v>44196</v>
      </c>
      <c r="H439" s="113" t="s">
        <v>10</v>
      </c>
      <c r="I439" s="127" t="s">
        <v>2140</v>
      </c>
      <c r="J439" s="5"/>
      <c r="L439" s="8"/>
    </row>
    <row r="440" spans="1:12" ht="16.5" customHeight="1" x14ac:dyDescent="0.25">
      <c r="A440" s="188">
        <v>434</v>
      </c>
      <c r="B440" s="95">
        <v>43982</v>
      </c>
      <c r="C440" s="91" t="s">
        <v>9</v>
      </c>
      <c r="D440" s="92" t="s">
        <v>1835</v>
      </c>
      <c r="E440" s="111" t="s">
        <v>658</v>
      </c>
      <c r="F440" s="189">
        <v>38850000</v>
      </c>
      <c r="G440" s="95">
        <v>44196</v>
      </c>
      <c r="H440" s="113" t="s">
        <v>10</v>
      </c>
      <c r="I440" s="127" t="s">
        <v>2141</v>
      </c>
      <c r="J440" s="5"/>
      <c r="L440" s="8"/>
    </row>
    <row r="441" spans="1:12" ht="16.5" customHeight="1" x14ac:dyDescent="0.25">
      <c r="A441" s="188">
        <v>435</v>
      </c>
      <c r="B441" s="95">
        <v>43981</v>
      </c>
      <c r="C441" s="91" t="s">
        <v>9</v>
      </c>
      <c r="D441" s="92" t="s">
        <v>1956</v>
      </c>
      <c r="E441" s="111" t="s">
        <v>2024</v>
      </c>
      <c r="F441" s="189">
        <v>43200000</v>
      </c>
      <c r="G441" s="95">
        <v>44255</v>
      </c>
      <c r="H441" s="113" t="s">
        <v>10</v>
      </c>
      <c r="I441" s="127" t="s">
        <v>2142</v>
      </c>
      <c r="J441" s="5"/>
      <c r="L441" s="8"/>
    </row>
    <row r="442" spans="1:12" ht="16.5" customHeight="1" x14ac:dyDescent="0.25">
      <c r="A442" s="188">
        <v>436</v>
      </c>
      <c r="B442" s="95">
        <v>43981</v>
      </c>
      <c r="C442" s="91" t="s">
        <v>9</v>
      </c>
      <c r="D442" s="92" t="s">
        <v>1770</v>
      </c>
      <c r="E442" s="111" t="s">
        <v>2025</v>
      </c>
      <c r="F442" s="189">
        <v>23570358</v>
      </c>
      <c r="G442" s="95">
        <v>44196</v>
      </c>
      <c r="H442" s="113" t="s">
        <v>10</v>
      </c>
      <c r="I442" s="127" t="s">
        <v>2143</v>
      </c>
      <c r="J442" s="5"/>
      <c r="L442" s="8"/>
    </row>
    <row r="443" spans="1:12" ht="16.5" customHeight="1" x14ac:dyDescent="0.25">
      <c r="A443" s="188">
        <v>437</v>
      </c>
      <c r="B443" s="95">
        <v>43982</v>
      </c>
      <c r="C443" s="91" t="s">
        <v>9</v>
      </c>
      <c r="D443" s="92" t="s">
        <v>1957</v>
      </c>
      <c r="E443" s="111" t="s">
        <v>2026</v>
      </c>
      <c r="F443" s="189">
        <v>34410652</v>
      </c>
      <c r="G443" s="95">
        <v>44052</v>
      </c>
      <c r="H443" s="113" t="s">
        <v>10</v>
      </c>
      <c r="I443" s="127" t="s">
        <v>2144</v>
      </c>
      <c r="J443" s="5"/>
      <c r="L443" s="8"/>
    </row>
    <row r="444" spans="1:12" ht="16.5" customHeight="1" x14ac:dyDescent="0.25">
      <c r="A444" s="188">
        <v>438</v>
      </c>
      <c r="B444" s="95">
        <v>43980</v>
      </c>
      <c r="C444" s="91" t="s">
        <v>9</v>
      </c>
      <c r="D444" s="92" t="s">
        <v>1958</v>
      </c>
      <c r="E444" s="111" t="s">
        <v>2027</v>
      </c>
      <c r="F444" s="189">
        <v>31650000</v>
      </c>
      <c r="G444" s="95">
        <v>44196</v>
      </c>
      <c r="H444" s="113" t="s">
        <v>10</v>
      </c>
      <c r="I444" s="127" t="s">
        <v>2145</v>
      </c>
      <c r="J444" s="5"/>
      <c r="L444" s="8"/>
    </row>
    <row r="445" spans="1:12" ht="16.5" customHeight="1" x14ac:dyDescent="0.25">
      <c r="A445" s="188">
        <v>439</v>
      </c>
      <c r="B445" s="95">
        <v>43980</v>
      </c>
      <c r="C445" s="91" t="s">
        <v>9</v>
      </c>
      <c r="D445" s="92" t="s">
        <v>1766</v>
      </c>
      <c r="E445" s="111" t="s">
        <v>2028</v>
      </c>
      <c r="F445" s="189">
        <v>10500000</v>
      </c>
      <c r="G445" s="95">
        <v>44165</v>
      </c>
      <c r="H445" s="113" t="s">
        <v>10</v>
      </c>
      <c r="I445" s="127" t="s">
        <v>2146</v>
      </c>
      <c r="J445" s="5"/>
      <c r="L445" s="8"/>
    </row>
    <row r="446" spans="1:12" ht="16.5" customHeight="1" x14ac:dyDescent="0.25">
      <c r="A446" s="188">
        <v>440</v>
      </c>
      <c r="B446" s="95">
        <v>43980</v>
      </c>
      <c r="C446" s="91" t="s">
        <v>9</v>
      </c>
      <c r="D446" s="92" t="s">
        <v>1764</v>
      </c>
      <c r="E446" s="111" t="s">
        <v>1765</v>
      </c>
      <c r="F446" s="189">
        <v>29466667</v>
      </c>
      <c r="G446" s="95">
        <v>44119</v>
      </c>
      <c r="H446" s="113" t="s">
        <v>10</v>
      </c>
      <c r="I446" s="127" t="s">
        <v>2147</v>
      </c>
      <c r="J446" s="5"/>
      <c r="L446" s="8"/>
    </row>
    <row r="447" spans="1:12" ht="16.5" customHeight="1" x14ac:dyDescent="0.25">
      <c r="A447" s="188">
        <v>441</v>
      </c>
      <c r="B447" s="95">
        <v>43981</v>
      </c>
      <c r="C447" s="91" t="s">
        <v>9</v>
      </c>
      <c r="D447" s="92" t="s">
        <v>1772</v>
      </c>
      <c r="E447" s="111" t="s">
        <v>2025</v>
      </c>
      <c r="F447" s="189">
        <v>23570358</v>
      </c>
      <c r="G447" s="95">
        <v>44196</v>
      </c>
      <c r="H447" s="113" t="s">
        <v>10</v>
      </c>
      <c r="I447" s="127" t="s">
        <v>2148</v>
      </c>
      <c r="J447" s="5"/>
      <c r="L447" s="8"/>
    </row>
    <row r="448" spans="1:12" ht="16.5" customHeight="1" x14ac:dyDescent="0.25">
      <c r="A448" s="188">
        <v>442</v>
      </c>
      <c r="B448" s="95">
        <v>43981</v>
      </c>
      <c r="C448" s="91" t="s">
        <v>9</v>
      </c>
      <c r="D448" s="92" t="s">
        <v>1959</v>
      </c>
      <c r="E448" s="111" t="s">
        <v>2025</v>
      </c>
      <c r="F448" s="189">
        <v>23570358</v>
      </c>
      <c r="G448" s="95">
        <v>44196</v>
      </c>
      <c r="H448" s="113" t="s">
        <v>10</v>
      </c>
      <c r="I448" s="127" t="s">
        <v>2149</v>
      </c>
      <c r="J448" s="5"/>
      <c r="L448" s="8"/>
    </row>
    <row r="449" spans="1:12" ht="16.5" customHeight="1" x14ac:dyDescent="0.25">
      <c r="A449" s="188">
        <v>443</v>
      </c>
      <c r="B449" s="95">
        <v>43981</v>
      </c>
      <c r="C449" s="91" t="s">
        <v>9</v>
      </c>
      <c r="D449" s="92" t="s">
        <v>1776</v>
      </c>
      <c r="E449" s="111" t="s">
        <v>2025</v>
      </c>
      <c r="F449" s="189">
        <v>23570358</v>
      </c>
      <c r="G449" s="95">
        <v>44196</v>
      </c>
      <c r="H449" s="113" t="s">
        <v>10</v>
      </c>
      <c r="I449" s="127" t="s">
        <v>2150</v>
      </c>
      <c r="J449" s="5"/>
      <c r="L449" s="8"/>
    </row>
    <row r="450" spans="1:12" ht="16.5" customHeight="1" x14ac:dyDescent="0.25">
      <c r="A450" s="188">
        <v>444</v>
      </c>
      <c r="B450" s="95">
        <v>43981</v>
      </c>
      <c r="C450" s="91" t="s">
        <v>9</v>
      </c>
      <c r="D450" s="92" t="s">
        <v>1960</v>
      </c>
      <c r="E450" s="111" t="s">
        <v>2029</v>
      </c>
      <c r="F450" s="189">
        <v>44100000</v>
      </c>
      <c r="G450" s="95">
        <v>44196</v>
      </c>
      <c r="H450" s="113" t="s">
        <v>10</v>
      </c>
      <c r="I450" s="127" t="s">
        <v>2151</v>
      </c>
      <c r="J450" s="5"/>
      <c r="L450" s="8"/>
    </row>
    <row r="451" spans="1:12" ht="16.5" customHeight="1" x14ac:dyDescent="0.25">
      <c r="A451" s="188">
        <v>445</v>
      </c>
      <c r="B451" s="95">
        <v>43981</v>
      </c>
      <c r="C451" s="91" t="s">
        <v>9</v>
      </c>
      <c r="D451" s="92" t="s">
        <v>1798</v>
      </c>
      <c r="E451" s="111" t="s">
        <v>653</v>
      </c>
      <c r="F451" s="189">
        <v>38850000</v>
      </c>
      <c r="G451" s="95">
        <v>44196</v>
      </c>
      <c r="H451" s="113" t="s">
        <v>10</v>
      </c>
      <c r="I451" s="127" t="s">
        <v>2152</v>
      </c>
      <c r="J451" s="5"/>
      <c r="L451" s="8"/>
    </row>
    <row r="452" spans="1:12" ht="16.5" customHeight="1" x14ac:dyDescent="0.25">
      <c r="A452" s="188">
        <v>446</v>
      </c>
      <c r="B452" s="95">
        <v>43982</v>
      </c>
      <c r="C452" s="91" t="s">
        <v>9</v>
      </c>
      <c r="D452" s="92" t="s">
        <v>1815</v>
      </c>
      <c r="E452" s="111" t="s">
        <v>629</v>
      </c>
      <c r="F452" s="189">
        <v>38850000</v>
      </c>
      <c r="G452" s="95">
        <v>44196</v>
      </c>
      <c r="H452" s="113" t="s">
        <v>10</v>
      </c>
      <c r="I452" s="127" t="s">
        <v>2153</v>
      </c>
      <c r="J452" s="5"/>
      <c r="L452" s="8"/>
    </row>
    <row r="453" spans="1:12" ht="16.5" customHeight="1" x14ac:dyDescent="0.25">
      <c r="A453" s="188">
        <v>447</v>
      </c>
      <c r="B453" s="95">
        <v>43981</v>
      </c>
      <c r="C453" s="91" t="s">
        <v>9</v>
      </c>
      <c r="D453" s="92" t="s">
        <v>1774</v>
      </c>
      <c r="E453" s="111" t="s">
        <v>2025</v>
      </c>
      <c r="F453" s="189">
        <v>23570358</v>
      </c>
      <c r="G453" s="95">
        <v>44196</v>
      </c>
      <c r="H453" s="113" t="s">
        <v>10</v>
      </c>
      <c r="I453" s="127" t="s">
        <v>2154</v>
      </c>
      <c r="J453" s="5"/>
      <c r="L453" s="8"/>
    </row>
    <row r="454" spans="1:12" ht="16.5" customHeight="1" x14ac:dyDescent="0.25">
      <c r="A454" s="188">
        <v>448</v>
      </c>
      <c r="B454" s="95">
        <v>43981</v>
      </c>
      <c r="C454" s="91" t="s">
        <v>9</v>
      </c>
      <c r="D454" s="92" t="s">
        <v>1800</v>
      </c>
      <c r="E454" s="111" t="s">
        <v>2025</v>
      </c>
      <c r="F454" s="189">
        <v>23570358</v>
      </c>
      <c r="G454" s="95">
        <v>44196</v>
      </c>
      <c r="H454" s="113" t="s">
        <v>10</v>
      </c>
      <c r="I454" s="127" t="s">
        <v>2155</v>
      </c>
      <c r="J454" s="5"/>
      <c r="L454" s="8"/>
    </row>
    <row r="455" spans="1:12" ht="16.5" customHeight="1" x14ac:dyDescent="0.25">
      <c r="A455" s="188">
        <v>449</v>
      </c>
      <c r="B455" s="95">
        <v>43981</v>
      </c>
      <c r="C455" s="91" t="s">
        <v>9</v>
      </c>
      <c r="D455" s="92" t="s">
        <v>1803</v>
      </c>
      <c r="E455" s="111" t="s">
        <v>2030</v>
      </c>
      <c r="F455" s="189">
        <v>38666667</v>
      </c>
      <c r="G455" s="95">
        <v>44185</v>
      </c>
      <c r="H455" s="113" t="s">
        <v>10</v>
      </c>
      <c r="I455" s="127" t="s">
        <v>2156</v>
      </c>
      <c r="J455" s="5"/>
      <c r="L455" s="8"/>
    </row>
    <row r="456" spans="1:12" ht="16.5" customHeight="1" x14ac:dyDescent="0.25">
      <c r="A456" s="188">
        <v>450</v>
      </c>
      <c r="B456" s="95">
        <v>43980</v>
      </c>
      <c r="C456" s="91" t="s">
        <v>9</v>
      </c>
      <c r="D456" s="92" t="s">
        <v>2263</v>
      </c>
      <c r="E456" s="111" t="s">
        <v>1759</v>
      </c>
      <c r="F456" s="189">
        <v>300000000</v>
      </c>
      <c r="G456" s="95">
        <v>44196</v>
      </c>
      <c r="H456" s="113" t="s">
        <v>10</v>
      </c>
      <c r="I456" s="127" t="s">
        <v>2157</v>
      </c>
      <c r="J456" s="5"/>
      <c r="L456" s="8"/>
    </row>
    <row r="457" spans="1:12" ht="16.5" customHeight="1" x14ac:dyDescent="0.25">
      <c r="A457" s="188">
        <v>451</v>
      </c>
      <c r="B457" s="95">
        <v>43981</v>
      </c>
      <c r="C457" s="91" t="s">
        <v>9</v>
      </c>
      <c r="D457" s="92" t="s">
        <v>1809</v>
      </c>
      <c r="E457" s="111" t="s">
        <v>2031</v>
      </c>
      <c r="F457" s="189">
        <v>70000000</v>
      </c>
      <c r="G457" s="95">
        <v>44196</v>
      </c>
      <c r="H457" s="113" t="s">
        <v>10</v>
      </c>
      <c r="I457" s="127" t="s">
        <v>2158</v>
      </c>
      <c r="J457" s="5"/>
      <c r="L457" s="8"/>
    </row>
    <row r="458" spans="1:12" ht="16.5" customHeight="1" x14ac:dyDescent="0.25">
      <c r="A458" s="188">
        <v>452</v>
      </c>
      <c r="B458" s="95">
        <v>43981</v>
      </c>
      <c r="C458" s="91" t="s">
        <v>9</v>
      </c>
      <c r="D458" s="92" t="s">
        <v>1961</v>
      </c>
      <c r="E458" s="111" t="s">
        <v>2032</v>
      </c>
      <c r="F458" s="189">
        <v>41700000</v>
      </c>
      <c r="G458" s="95">
        <v>44257</v>
      </c>
      <c r="H458" s="113" t="s">
        <v>10</v>
      </c>
      <c r="I458" s="127" t="s">
        <v>2159</v>
      </c>
      <c r="J458" s="5"/>
      <c r="L458" s="8"/>
    </row>
    <row r="459" spans="1:12" ht="16.5" customHeight="1" x14ac:dyDescent="0.25">
      <c r="A459" s="188">
        <v>453</v>
      </c>
      <c r="B459" s="95">
        <v>43982</v>
      </c>
      <c r="C459" s="91" t="s">
        <v>9</v>
      </c>
      <c r="D459" s="92" t="s">
        <v>1862</v>
      </c>
      <c r="E459" s="111" t="s">
        <v>1445</v>
      </c>
      <c r="F459" s="189">
        <v>41700000</v>
      </c>
      <c r="G459" s="95">
        <v>44257</v>
      </c>
      <c r="H459" s="113" t="s">
        <v>10</v>
      </c>
      <c r="I459" s="127" t="s">
        <v>2160</v>
      </c>
      <c r="J459" s="5"/>
      <c r="L459" s="8"/>
    </row>
    <row r="460" spans="1:12" ht="16.5" customHeight="1" x14ac:dyDescent="0.25">
      <c r="A460" s="188">
        <v>454</v>
      </c>
      <c r="B460" s="95">
        <v>43982</v>
      </c>
      <c r="C460" s="91" t="s">
        <v>9</v>
      </c>
      <c r="D460" s="92" t="s">
        <v>1858</v>
      </c>
      <c r="E460" s="111" t="s">
        <v>2033</v>
      </c>
      <c r="F460" s="189">
        <v>48790000</v>
      </c>
      <c r="G460" s="95">
        <v>44196</v>
      </c>
      <c r="H460" s="113" t="s">
        <v>10</v>
      </c>
      <c r="I460" s="127" t="s">
        <v>2161</v>
      </c>
      <c r="J460" s="5"/>
      <c r="L460" s="8"/>
    </row>
    <row r="461" spans="1:12" ht="16.5" customHeight="1" x14ac:dyDescent="0.25">
      <c r="A461" s="188">
        <v>455</v>
      </c>
      <c r="B461" s="95">
        <v>43982</v>
      </c>
      <c r="C461" s="91" t="s">
        <v>9</v>
      </c>
      <c r="D461" s="92" t="s">
        <v>1833</v>
      </c>
      <c r="E461" s="111" t="s">
        <v>2034</v>
      </c>
      <c r="F461" s="189">
        <v>35000000</v>
      </c>
      <c r="G461" s="95">
        <v>44196</v>
      </c>
      <c r="H461" s="113" t="s">
        <v>10</v>
      </c>
      <c r="I461" s="127" t="s">
        <v>2162</v>
      </c>
      <c r="J461" s="5"/>
      <c r="L461" s="8"/>
    </row>
    <row r="462" spans="1:12" ht="16.5" customHeight="1" x14ac:dyDescent="0.25">
      <c r="A462" s="188">
        <v>456</v>
      </c>
      <c r="B462" s="95">
        <v>43982</v>
      </c>
      <c r="C462" s="91" t="s">
        <v>9</v>
      </c>
      <c r="D462" s="92" t="s">
        <v>1816</v>
      </c>
      <c r="E462" s="111" t="s">
        <v>2035</v>
      </c>
      <c r="F462" s="189">
        <v>27200000</v>
      </c>
      <c r="G462" s="95">
        <v>44105</v>
      </c>
      <c r="H462" s="113" t="s">
        <v>10</v>
      </c>
      <c r="I462" s="127" t="s">
        <v>2163</v>
      </c>
      <c r="J462" s="5"/>
      <c r="L462" s="8"/>
    </row>
    <row r="463" spans="1:12" ht="16.5" customHeight="1" x14ac:dyDescent="0.25">
      <c r="A463" s="188">
        <v>457</v>
      </c>
      <c r="B463" s="95">
        <v>43982</v>
      </c>
      <c r="C463" s="91" t="s">
        <v>9</v>
      </c>
      <c r="D463" s="92" t="s">
        <v>1836</v>
      </c>
      <c r="E463" s="111" t="s">
        <v>629</v>
      </c>
      <c r="F463" s="189">
        <v>38850000</v>
      </c>
      <c r="G463" s="95">
        <v>44196</v>
      </c>
      <c r="H463" s="113" t="s">
        <v>10</v>
      </c>
      <c r="I463" s="127" t="s">
        <v>2164</v>
      </c>
      <c r="J463" s="5"/>
      <c r="L463" s="8"/>
    </row>
    <row r="464" spans="1:12" ht="16.5" customHeight="1" x14ac:dyDescent="0.25">
      <c r="A464" s="188">
        <v>458</v>
      </c>
      <c r="B464" s="95">
        <v>43982</v>
      </c>
      <c r="C464" s="91" t="s">
        <v>9</v>
      </c>
      <c r="D464" s="92" t="s">
        <v>1837</v>
      </c>
      <c r="E464" s="111" t="s">
        <v>2036</v>
      </c>
      <c r="F464" s="189">
        <v>38850000</v>
      </c>
      <c r="G464" s="95">
        <v>44196</v>
      </c>
      <c r="H464" s="113" t="s">
        <v>10</v>
      </c>
      <c r="I464" s="127" t="s">
        <v>2165</v>
      </c>
      <c r="J464" s="5"/>
      <c r="L464" s="8"/>
    </row>
    <row r="465" spans="1:12" ht="16.5" customHeight="1" x14ac:dyDescent="0.25">
      <c r="A465" s="188">
        <v>459</v>
      </c>
      <c r="B465" s="95">
        <v>43982</v>
      </c>
      <c r="C465" s="91" t="s">
        <v>9</v>
      </c>
      <c r="D465" s="92" t="s">
        <v>1839</v>
      </c>
      <c r="E465" s="111" t="s">
        <v>2037</v>
      </c>
      <c r="F465" s="189">
        <v>7000000</v>
      </c>
      <c r="G465" s="95">
        <v>44013</v>
      </c>
      <c r="H465" s="113" t="s">
        <v>10</v>
      </c>
      <c r="I465" s="127" t="s">
        <v>2166</v>
      </c>
      <c r="J465" s="5"/>
      <c r="L465" s="8"/>
    </row>
    <row r="466" spans="1:12" ht="16.5" customHeight="1" x14ac:dyDescent="0.25">
      <c r="A466" s="188">
        <v>460</v>
      </c>
      <c r="B466" s="95">
        <v>43982</v>
      </c>
      <c r="C466" s="91" t="s">
        <v>9</v>
      </c>
      <c r="D466" s="92" t="s">
        <v>1841</v>
      </c>
      <c r="E466" s="111" t="s">
        <v>2038</v>
      </c>
      <c r="F466" s="189">
        <v>36050000</v>
      </c>
      <c r="G466" s="95">
        <v>44196</v>
      </c>
      <c r="H466" s="113" t="s">
        <v>10</v>
      </c>
      <c r="I466" s="127" t="s">
        <v>2167</v>
      </c>
      <c r="J466" s="5"/>
      <c r="L466" s="8"/>
    </row>
    <row r="467" spans="1:12" ht="16.5" customHeight="1" x14ac:dyDescent="0.25">
      <c r="A467" s="188">
        <v>461</v>
      </c>
      <c r="B467" s="95">
        <v>43982</v>
      </c>
      <c r="C467" s="91" t="s">
        <v>9</v>
      </c>
      <c r="D467" s="92" t="s">
        <v>1845</v>
      </c>
      <c r="E467" s="111" t="s">
        <v>994</v>
      </c>
      <c r="F467" s="189">
        <v>38850000</v>
      </c>
      <c r="G467" s="95">
        <v>44196</v>
      </c>
      <c r="H467" s="113" t="s">
        <v>10</v>
      </c>
      <c r="I467" s="127" t="s">
        <v>2168</v>
      </c>
      <c r="J467" s="5"/>
      <c r="L467" s="8"/>
    </row>
    <row r="468" spans="1:12" ht="16.5" customHeight="1" x14ac:dyDescent="0.25">
      <c r="A468" s="188">
        <v>463</v>
      </c>
      <c r="B468" s="95">
        <v>43982</v>
      </c>
      <c r="C468" s="91" t="s">
        <v>9</v>
      </c>
      <c r="D468" s="92" t="s">
        <v>1962</v>
      </c>
      <c r="E468" s="111" t="s">
        <v>629</v>
      </c>
      <c r="F468" s="189">
        <v>38850000</v>
      </c>
      <c r="G468" s="95">
        <v>44196</v>
      </c>
      <c r="H468" s="113" t="s">
        <v>10</v>
      </c>
      <c r="I468" s="127" t="s">
        <v>2169</v>
      </c>
      <c r="J468" s="5"/>
      <c r="L468" s="8"/>
    </row>
    <row r="469" spans="1:12" ht="16.5" customHeight="1" x14ac:dyDescent="0.25">
      <c r="A469" s="188">
        <v>464</v>
      </c>
      <c r="B469" s="95">
        <v>43982</v>
      </c>
      <c r="C469" s="91" t="s">
        <v>9</v>
      </c>
      <c r="D469" s="92" t="s">
        <v>1849</v>
      </c>
      <c r="E469" s="111" t="s">
        <v>2039</v>
      </c>
      <c r="F469" s="189">
        <v>47950000</v>
      </c>
      <c r="G469" s="95">
        <v>44196</v>
      </c>
      <c r="H469" s="113" t="s">
        <v>10</v>
      </c>
      <c r="I469" s="127" t="s">
        <v>2170</v>
      </c>
      <c r="J469" s="5"/>
      <c r="L469" s="8"/>
    </row>
    <row r="470" spans="1:12" ht="16.5" customHeight="1" x14ac:dyDescent="0.25">
      <c r="A470" s="188">
        <v>466</v>
      </c>
      <c r="B470" s="95">
        <v>43982</v>
      </c>
      <c r="C470" s="91" t="s">
        <v>9</v>
      </c>
      <c r="D470" s="92" t="s">
        <v>1852</v>
      </c>
      <c r="E470" s="111" t="s">
        <v>629</v>
      </c>
      <c r="F470" s="189">
        <v>38850000</v>
      </c>
      <c r="G470" s="95">
        <v>44196</v>
      </c>
      <c r="H470" s="113" t="s">
        <v>10</v>
      </c>
      <c r="I470" s="127" t="s">
        <v>2171</v>
      </c>
      <c r="J470" s="5"/>
      <c r="L470" s="8"/>
    </row>
    <row r="471" spans="1:12" ht="16.5" customHeight="1" x14ac:dyDescent="0.25">
      <c r="A471" s="188">
        <v>467</v>
      </c>
      <c r="B471" s="95">
        <v>43982</v>
      </c>
      <c r="C471" s="91" t="s">
        <v>9</v>
      </c>
      <c r="D471" s="92" t="s">
        <v>1843</v>
      </c>
      <c r="E471" s="111" t="s">
        <v>2040</v>
      </c>
      <c r="F471" s="189">
        <v>38850000</v>
      </c>
      <c r="G471" s="95">
        <v>44196</v>
      </c>
      <c r="H471" s="113" t="s">
        <v>10</v>
      </c>
      <c r="I471" s="127" t="s">
        <v>2172</v>
      </c>
      <c r="J471" s="5"/>
      <c r="L471" s="8"/>
    </row>
    <row r="472" spans="1:12" ht="16.5" customHeight="1" x14ac:dyDescent="0.25">
      <c r="A472" s="188">
        <v>468</v>
      </c>
      <c r="B472" s="95">
        <v>43982</v>
      </c>
      <c r="C472" s="91" t="s">
        <v>9</v>
      </c>
      <c r="D472" s="92" t="s">
        <v>1846</v>
      </c>
      <c r="E472" s="111" t="s">
        <v>629</v>
      </c>
      <c r="F472" s="189">
        <v>38850000</v>
      </c>
      <c r="G472" s="95">
        <v>44196</v>
      </c>
      <c r="H472" s="113" t="s">
        <v>10</v>
      </c>
      <c r="I472" s="127" t="s">
        <v>2173</v>
      </c>
      <c r="J472" s="5"/>
      <c r="L472" s="8"/>
    </row>
    <row r="473" spans="1:12" ht="16.5" customHeight="1" x14ac:dyDescent="0.25">
      <c r="A473" s="188">
        <v>469</v>
      </c>
      <c r="B473" s="95">
        <v>43982</v>
      </c>
      <c r="C473" s="91" t="s">
        <v>9</v>
      </c>
      <c r="D473" s="92" t="s">
        <v>1860</v>
      </c>
      <c r="E473" s="111" t="s">
        <v>2041</v>
      </c>
      <c r="F473" s="189">
        <v>18200000</v>
      </c>
      <c r="G473" s="95">
        <v>44196</v>
      </c>
      <c r="H473" s="113" t="s">
        <v>10</v>
      </c>
      <c r="I473" s="127" t="s">
        <v>2174</v>
      </c>
      <c r="J473" s="5"/>
      <c r="L473" s="8"/>
    </row>
    <row r="474" spans="1:12" ht="16.5" customHeight="1" x14ac:dyDescent="0.25">
      <c r="A474" s="188">
        <v>470</v>
      </c>
      <c r="B474" s="95">
        <v>43982</v>
      </c>
      <c r="C474" s="91" t="s">
        <v>9</v>
      </c>
      <c r="D474" s="92" t="s">
        <v>1848</v>
      </c>
      <c r="E474" s="111" t="s">
        <v>629</v>
      </c>
      <c r="F474" s="189">
        <v>38850000</v>
      </c>
      <c r="G474" s="95">
        <v>44196</v>
      </c>
      <c r="H474" s="113" t="s">
        <v>10</v>
      </c>
      <c r="I474" s="127" t="s">
        <v>2175</v>
      </c>
      <c r="J474" s="5"/>
      <c r="L474" s="8"/>
    </row>
    <row r="475" spans="1:12" ht="16.5" customHeight="1" x14ac:dyDescent="0.25">
      <c r="A475" s="188">
        <v>471</v>
      </c>
      <c r="B475" s="95">
        <v>43982</v>
      </c>
      <c r="C475" s="91" t="s">
        <v>9</v>
      </c>
      <c r="D475" s="92" t="s">
        <v>4574</v>
      </c>
      <c r="E475" s="111" t="s">
        <v>629</v>
      </c>
      <c r="F475" s="189">
        <v>38850000</v>
      </c>
      <c r="G475" s="95">
        <v>44196</v>
      </c>
      <c r="H475" s="113" t="s">
        <v>10</v>
      </c>
      <c r="I475" s="127" t="s">
        <v>2176</v>
      </c>
      <c r="J475" s="5"/>
      <c r="L475" s="8"/>
    </row>
    <row r="476" spans="1:12" ht="16.5" customHeight="1" x14ac:dyDescent="0.25">
      <c r="A476" s="188">
        <v>472</v>
      </c>
      <c r="B476" s="95">
        <v>43982</v>
      </c>
      <c r="C476" s="91" t="s">
        <v>9</v>
      </c>
      <c r="D476" s="92" t="s">
        <v>1853</v>
      </c>
      <c r="E476" s="111" t="s">
        <v>2042</v>
      </c>
      <c r="F476" s="189">
        <v>38850000</v>
      </c>
      <c r="G476" s="95">
        <v>44196</v>
      </c>
      <c r="H476" s="113" t="s">
        <v>10</v>
      </c>
      <c r="I476" s="127" t="s">
        <v>2177</v>
      </c>
      <c r="J476" s="5"/>
      <c r="L476" s="8"/>
    </row>
    <row r="477" spans="1:12" ht="16.5" customHeight="1" x14ac:dyDescent="0.25">
      <c r="A477" s="188">
        <v>473</v>
      </c>
      <c r="B477" s="95">
        <v>43982</v>
      </c>
      <c r="C477" s="91" t="s">
        <v>9</v>
      </c>
      <c r="D477" s="92" t="s">
        <v>1963</v>
      </c>
      <c r="E477" s="111" t="s">
        <v>2043</v>
      </c>
      <c r="F477" s="189">
        <v>38850000</v>
      </c>
      <c r="G477" s="95">
        <v>44196</v>
      </c>
      <c r="H477" s="113" t="s">
        <v>10</v>
      </c>
      <c r="I477" s="127" t="s">
        <v>2178</v>
      </c>
      <c r="J477" s="5"/>
      <c r="L477" s="8"/>
    </row>
    <row r="478" spans="1:12" ht="16.5" customHeight="1" x14ac:dyDescent="0.25">
      <c r="A478" s="188">
        <v>474</v>
      </c>
      <c r="B478" s="95">
        <v>43982</v>
      </c>
      <c r="C478" s="91" t="s">
        <v>9</v>
      </c>
      <c r="D478" s="92" t="s">
        <v>1964</v>
      </c>
      <c r="E478" s="111" t="s">
        <v>2001</v>
      </c>
      <c r="F478" s="189">
        <v>16116462</v>
      </c>
      <c r="G478" s="95">
        <v>44166</v>
      </c>
      <c r="H478" s="113" t="s">
        <v>10</v>
      </c>
      <c r="I478" s="127" t="s">
        <v>2179</v>
      </c>
      <c r="J478" s="5"/>
      <c r="L478" s="8"/>
    </row>
    <row r="479" spans="1:12" ht="16.5" customHeight="1" x14ac:dyDescent="0.25">
      <c r="A479" s="188">
        <v>475</v>
      </c>
      <c r="B479" s="95">
        <v>43982</v>
      </c>
      <c r="C479" s="91" t="s">
        <v>9</v>
      </c>
      <c r="D479" s="92" t="s">
        <v>1856</v>
      </c>
      <c r="E479" s="111" t="s">
        <v>1857</v>
      </c>
      <c r="F479" s="189">
        <v>31500000</v>
      </c>
      <c r="G479" s="95">
        <v>44196</v>
      </c>
      <c r="H479" s="113" t="s">
        <v>10</v>
      </c>
      <c r="I479" s="127" t="s">
        <v>2180</v>
      </c>
      <c r="J479" s="5"/>
      <c r="L479" s="8"/>
    </row>
    <row r="480" spans="1:12" ht="16.5" customHeight="1" x14ac:dyDescent="0.25">
      <c r="A480" s="188">
        <v>476</v>
      </c>
      <c r="B480" s="95">
        <v>43982</v>
      </c>
      <c r="C480" s="91" t="s">
        <v>9</v>
      </c>
      <c r="D480" s="92" t="s">
        <v>1854</v>
      </c>
      <c r="E480" s="111" t="s">
        <v>2044</v>
      </c>
      <c r="F480" s="189">
        <v>26600000</v>
      </c>
      <c r="G480" s="95">
        <v>44196</v>
      </c>
      <c r="H480" s="113" t="s">
        <v>10</v>
      </c>
      <c r="I480" s="127" t="s">
        <v>2181</v>
      </c>
      <c r="J480" s="5"/>
      <c r="L480" s="8"/>
    </row>
    <row r="481" spans="1:12" ht="16.5" customHeight="1" x14ac:dyDescent="0.25">
      <c r="A481" s="188">
        <v>477</v>
      </c>
      <c r="B481" s="95">
        <v>43982</v>
      </c>
      <c r="C481" s="91" t="s">
        <v>9</v>
      </c>
      <c r="D481" s="92" t="s">
        <v>1871</v>
      </c>
      <c r="E481" s="111" t="s">
        <v>1857</v>
      </c>
      <c r="F481" s="189">
        <v>31500000</v>
      </c>
      <c r="G481" s="95">
        <v>44196</v>
      </c>
      <c r="H481" s="113" t="s">
        <v>10</v>
      </c>
      <c r="I481" s="127" t="s">
        <v>2182</v>
      </c>
      <c r="J481" s="5"/>
      <c r="L481" s="8"/>
    </row>
    <row r="482" spans="1:12" ht="16.5" customHeight="1" x14ac:dyDescent="0.25">
      <c r="A482" s="188">
        <v>478</v>
      </c>
      <c r="B482" s="95">
        <v>43982</v>
      </c>
      <c r="C482" s="91" t="s">
        <v>9</v>
      </c>
      <c r="D482" s="92" t="s">
        <v>1863</v>
      </c>
      <c r="E482" s="111" t="s">
        <v>1864</v>
      </c>
      <c r="F482" s="189">
        <v>42000000</v>
      </c>
      <c r="G482" s="95">
        <v>44196</v>
      </c>
      <c r="H482" s="113" t="s">
        <v>10</v>
      </c>
      <c r="I482" s="127" t="s">
        <v>2183</v>
      </c>
      <c r="J482" s="5"/>
      <c r="L482" s="8"/>
    </row>
    <row r="483" spans="1:12" ht="16.5" customHeight="1" x14ac:dyDescent="0.25">
      <c r="A483" s="188">
        <v>479</v>
      </c>
      <c r="B483" s="95">
        <v>43982</v>
      </c>
      <c r="C483" s="91" t="s">
        <v>9</v>
      </c>
      <c r="D483" s="92" t="s">
        <v>1882</v>
      </c>
      <c r="E483" s="111" t="s">
        <v>2271</v>
      </c>
      <c r="F483" s="189">
        <v>31500000</v>
      </c>
      <c r="G483" s="95">
        <v>44196</v>
      </c>
      <c r="H483" s="113" t="s">
        <v>10</v>
      </c>
      <c r="I483" s="127" t="s">
        <v>2184</v>
      </c>
      <c r="J483" s="5"/>
      <c r="L483" s="8"/>
    </row>
    <row r="484" spans="1:12" ht="16.5" customHeight="1" x14ac:dyDescent="0.25">
      <c r="A484" s="188">
        <v>480</v>
      </c>
      <c r="B484" s="95">
        <v>43982</v>
      </c>
      <c r="C484" s="91" t="s">
        <v>9</v>
      </c>
      <c r="D484" s="92" t="s">
        <v>1886</v>
      </c>
      <c r="E484" s="111" t="s">
        <v>1857</v>
      </c>
      <c r="F484" s="189">
        <v>31500000</v>
      </c>
      <c r="G484" s="95">
        <v>44196</v>
      </c>
      <c r="H484" s="113" t="s">
        <v>10</v>
      </c>
      <c r="I484" s="127" t="s">
        <v>2185</v>
      </c>
      <c r="J484" s="5"/>
      <c r="L484" s="8"/>
    </row>
    <row r="485" spans="1:12" ht="16.5" customHeight="1" x14ac:dyDescent="0.25">
      <c r="A485" s="188">
        <v>481</v>
      </c>
      <c r="B485" s="95">
        <v>43982</v>
      </c>
      <c r="C485" s="91" t="s">
        <v>9</v>
      </c>
      <c r="D485" s="92" t="s">
        <v>1880</v>
      </c>
      <c r="E485" s="111" t="s">
        <v>2045</v>
      </c>
      <c r="F485" s="189">
        <v>31500000</v>
      </c>
      <c r="G485" s="95">
        <v>44196</v>
      </c>
      <c r="H485" s="113" t="s">
        <v>10</v>
      </c>
      <c r="I485" s="127" t="s">
        <v>2186</v>
      </c>
      <c r="J485" s="5"/>
      <c r="L485" s="8"/>
    </row>
    <row r="486" spans="1:12" ht="16.5" customHeight="1" x14ac:dyDescent="0.25">
      <c r="A486" s="188">
        <v>482</v>
      </c>
      <c r="B486" s="95">
        <v>43982</v>
      </c>
      <c r="C486" s="91" t="s">
        <v>9</v>
      </c>
      <c r="D486" s="92" t="s">
        <v>7836</v>
      </c>
      <c r="E486" s="111" t="s">
        <v>2046</v>
      </c>
      <c r="F486" s="189">
        <v>55627000</v>
      </c>
      <c r="G486" s="95">
        <v>44181</v>
      </c>
      <c r="H486" s="113" t="s">
        <v>10</v>
      </c>
      <c r="I486" s="127" t="s">
        <v>2187</v>
      </c>
      <c r="J486" s="5"/>
      <c r="L486" s="8"/>
    </row>
    <row r="487" spans="1:12" ht="16.5" customHeight="1" x14ac:dyDescent="0.25">
      <c r="A487" s="188">
        <v>483</v>
      </c>
      <c r="B487" s="95">
        <v>43982</v>
      </c>
      <c r="C487" s="91" t="s">
        <v>9</v>
      </c>
      <c r="D487" s="92" t="s">
        <v>2201</v>
      </c>
      <c r="E487" s="111" t="s">
        <v>2047</v>
      </c>
      <c r="F487" s="189">
        <v>42000000</v>
      </c>
      <c r="G487" s="95">
        <v>44196</v>
      </c>
      <c r="H487" s="113" t="s">
        <v>10</v>
      </c>
      <c r="I487" s="127" t="s">
        <v>2188</v>
      </c>
      <c r="J487" s="5"/>
      <c r="L487" s="8"/>
    </row>
    <row r="488" spans="1:12" ht="16.5" customHeight="1" x14ac:dyDescent="0.25">
      <c r="A488" s="188">
        <v>484</v>
      </c>
      <c r="B488" s="95">
        <v>43982</v>
      </c>
      <c r="C488" s="91" t="s">
        <v>9</v>
      </c>
      <c r="D488" s="92" t="s">
        <v>1874</v>
      </c>
      <c r="E488" s="111" t="s">
        <v>2048</v>
      </c>
      <c r="F488" s="189">
        <v>31500000</v>
      </c>
      <c r="G488" s="95">
        <v>44196</v>
      </c>
      <c r="H488" s="113" t="s">
        <v>10</v>
      </c>
      <c r="I488" s="127" t="s">
        <v>2189</v>
      </c>
      <c r="J488" s="5"/>
      <c r="L488" s="8"/>
    </row>
    <row r="489" spans="1:12" ht="16.5" customHeight="1" x14ac:dyDescent="0.25">
      <c r="A489" s="188">
        <v>486</v>
      </c>
      <c r="B489" s="95">
        <v>43982</v>
      </c>
      <c r="C489" s="91" t="s">
        <v>9</v>
      </c>
      <c r="D489" s="92" t="s">
        <v>1869</v>
      </c>
      <c r="E489" s="111" t="s">
        <v>1870</v>
      </c>
      <c r="F489" s="189">
        <v>31500000</v>
      </c>
      <c r="G489" s="95">
        <v>44196</v>
      </c>
      <c r="H489" s="113" t="s">
        <v>10</v>
      </c>
      <c r="I489" s="127" t="s">
        <v>2190</v>
      </c>
      <c r="J489" s="5"/>
      <c r="L489" s="8"/>
    </row>
    <row r="490" spans="1:12" ht="16.5" customHeight="1" x14ac:dyDescent="0.25">
      <c r="A490" s="188">
        <v>490</v>
      </c>
      <c r="B490" s="95">
        <v>43982</v>
      </c>
      <c r="C490" s="91" t="s">
        <v>9</v>
      </c>
      <c r="D490" s="92" t="s">
        <v>2202</v>
      </c>
      <c r="E490" s="111" t="s">
        <v>1873</v>
      </c>
      <c r="F490" s="189">
        <v>42000000</v>
      </c>
      <c r="G490" s="95">
        <v>44196</v>
      </c>
      <c r="H490" s="113" t="s">
        <v>10</v>
      </c>
      <c r="I490" s="127" t="s">
        <v>2191</v>
      </c>
      <c r="J490" s="5"/>
      <c r="L490" s="8"/>
    </row>
    <row r="491" spans="1:12" ht="16.5" customHeight="1" x14ac:dyDescent="0.25">
      <c r="A491" s="188">
        <v>491</v>
      </c>
      <c r="B491" s="95">
        <v>43982</v>
      </c>
      <c r="C491" s="91" t="s">
        <v>9</v>
      </c>
      <c r="D491" s="92" t="s">
        <v>1965</v>
      </c>
      <c r="E491" s="111" t="s">
        <v>2049</v>
      </c>
      <c r="F491" s="189">
        <v>42000000</v>
      </c>
      <c r="G491" s="95">
        <v>44196</v>
      </c>
      <c r="H491" s="113" t="s">
        <v>10</v>
      </c>
      <c r="I491" s="127" t="s">
        <v>2192</v>
      </c>
      <c r="J491" s="5"/>
      <c r="L491" s="8"/>
    </row>
    <row r="492" spans="1:12" ht="16.5" customHeight="1" x14ac:dyDescent="0.25">
      <c r="A492" s="188">
        <v>49937</v>
      </c>
      <c r="B492" s="95">
        <v>43987</v>
      </c>
      <c r="C492" s="91" t="s">
        <v>1941</v>
      </c>
      <c r="D492" s="92" t="s">
        <v>2452</v>
      </c>
      <c r="E492" s="111" t="s">
        <v>2454</v>
      </c>
      <c r="F492" s="189">
        <v>47864180</v>
      </c>
      <c r="G492" s="95">
        <v>44196</v>
      </c>
      <c r="H492" s="113" t="s">
        <v>674</v>
      </c>
      <c r="I492" s="127" t="s">
        <v>2457</v>
      </c>
      <c r="J492" s="5"/>
      <c r="L492" s="8"/>
    </row>
    <row r="493" spans="1:12" ht="16.5" customHeight="1" x14ac:dyDescent="0.25">
      <c r="A493" s="188">
        <v>49945</v>
      </c>
      <c r="B493" s="95">
        <v>43987</v>
      </c>
      <c r="C493" s="91" t="s">
        <v>1941</v>
      </c>
      <c r="D493" s="92" t="s">
        <v>2452</v>
      </c>
      <c r="E493" s="111" t="s">
        <v>2455</v>
      </c>
      <c r="F493" s="189">
        <v>22740900</v>
      </c>
      <c r="G493" s="95">
        <v>44196</v>
      </c>
      <c r="H493" s="113" t="s">
        <v>674</v>
      </c>
      <c r="I493" s="127" t="s">
        <v>2458</v>
      </c>
      <c r="J493" s="5"/>
      <c r="L493" s="8"/>
    </row>
    <row r="494" spans="1:12" ht="16.5" customHeight="1" x14ac:dyDescent="0.25">
      <c r="A494" s="188">
        <v>50214</v>
      </c>
      <c r="B494" s="95">
        <v>43991</v>
      </c>
      <c r="C494" s="91" t="s">
        <v>1941</v>
      </c>
      <c r="D494" s="92" t="s">
        <v>2453</v>
      </c>
      <c r="E494" s="111" t="s">
        <v>2456</v>
      </c>
      <c r="F494" s="189">
        <v>13510944</v>
      </c>
      <c r="G494" s="95">
        <v>44043</v>
      </c>
      <c r="H494" s="113" t="s">
        <v>674</v>
      </c>
      <c r="I494" s="127" t="s">
        <v>2459</v>
      </c>
      <c r="J494" s="5"/>
      <c r="L494" s="8"/>
    </row>
    <row r="495" spans="1:12" ht="16.5" customHeight="1" x14ac:dyDescent="0.25">
      <c r="A495" s="188">
        <v>492</v>
      </c>
      <c r="B495" s="95">
        <v>44025</v>
      </c>
      <c r="C495" s="91" t="s">
        <v>9</v>
      </c>
      <c r="D495" s="92" t="s">
        <v>2266</v>
      </c>
      <c r="E495" s="111" t="s">
        <v>2272</v>
      </c>
      <c r="F495" s="189">
        <v>89118571</v>
      </c>
      <c r="G495" s="95">
        <v>44196</v>
      </c>
      <c r="H495" s="113" t="s">
        <v>10</v>
      </c>
      <c r="I495" s="127" t="s">
        <v>2360</v>
      </c>
      <c r="J495" s="5"/>
      <c r="L495" s="8"/>
    </row>
    <row r="496" spans="1:12" ht="16.5" customHeight="1" x14ac:dyDescent="0.25">
      <c r="A496" s="188">
        <v>493</v>
      </c>
      <c r="B496" s="95">
        <v>44027</v>
      </c>
      <c r="C496" s="91" t="s">
        <v>9</v>
      </c>
      <c r="D496" s="92" t="s">
        <v>399</v>
      </c>
      <c r="E496" s="111" t="s">
        <v>2273</v>
      </c>
      <c r="F496" s="189">
        <v>41250000</v>
      </c>
      <c r="G496" s="95">
        <v>44195</v>
      </c>
      <c r="H496" s="113" t="s">
        <v>10</v>
      </c>
      <c r="I496" s="127" t="s">
        <v>2361</v>
      </c>
      <c r="J496" s="5"/>
      <c r="L496" s="8"/>
    </row>
    <row r="497" spans="1:12" ht="16.5" customHeight="1" x14ac:dyDescent="0.25">
      <c r="A497" s="188">
        <v>494</v>
      </c>
      <c r="B497" s="95">
        <v>44030</v>
      </c>
      <c r="C497" s="91" t="s">
        <v>9</v>
      </c>
      <c r="D497" s="92" t="s">
        <v>12</v>
      </c>
      <c r="E497" s="111" t="s">
        <v>1727</v>
      </c>
      <c r="F497" s="189">
        <v>39655000</v>
      </c>
      <c r="G497" s="95">
        <v>44196</v>
      </c>
      <c r="H497" s="113" t="s">
        <v>10</v>
      </c>
      <c r="I497" s="127" t="s">
        <v>2362</v>
      </c>
      <c r="J497" s="5"/>
      <c r="L497" s="8"/>
    </row>
    <row r="498" spans="1:12" ht="16.5" customHeight="1" x14ac:dyDescent="0.25">
      <c r="A498" s="188">
        <v>495</v>
      </c>
      <c r="B498" s="95">
        <v>44030</v>
      </c>
      <c r="C498" s="91" t="s">
        <v>9</v>
      </c>
      <c r="D498" s="92" t="s">
        <v>364</v>
      </c>
      <c r="E498" s="111" t="s">
        <v>2274</v>
      </c>
      <c r="F498" s="189">
        <v>21330000</v>
      </c>
      <c r="G498" s="95">
        <v>44185</v>
      </c>
      <c r="H498" s="113" t="s">
        <v>10</v>
      </c>
      <c r="I498" s="127" t="s">
        <v>2363</v>
      </c>
      <c r="J498" s="5"/>
      <c r="L498" s="8"/>
    </row>
    <row r="499" spans="1:12" ht="16.5" customHeight="1" x14ac:dyDescent="0.25">
      <c r="A499" s="188">
        <v>496</v>
      </c>
      <c r="B499" s="95">
        <v>44029</v>
      </c>
      <c r="C499" s="91" t="s">
        <v>9</v>
      </c>
      <c r="D499" s="92" t="s">
        <v>2203</v>
      </c>
      <c r="E499" s="111" t="s">
        <v>2275</v>
      </c>
      <c r="F499" s="189">
        <v>30525000</v>
      </c>
      <c r="G499" s="95">
        <v>44196</v>
      </c>
      <c r="H499" s="113" t="s">
        <v>10</v>
      </c>
      <c r="I499" s="127" t="s">
        <v>2364</v>
      </c>
      <c r="J499" s="5"/>
      <c r="L499" s="8"/>
    </row>
    <row r="500" spans="1:12" ht="16.5" customHeight="1" x14ac:dyDescent="0.25">
      <c r="A500" s="188">
        <v>497</v>
      </c>
      <c r="B500" s="95">
        <v>44027</v>
      </c>
      <c r="C500" s="91" t="s">
        <v>9</v>
      </c>
      <c r="D500" s="92" t="s">
        <v>406</v>
      </c>
      <c r="E500" s="111" t="s">
        <v>2276</v>
      </c>
      <c r="F500" s="189">
        <v>33000000</v>
      </c>
      <c r="G500" s="95">
        <v>44195</v>
      </c>
      <c r="H500" s="113" t="s">
        <v>10</v>
      </c>
      <c r="I500" s="127" t="s">
        <v>2365</v>
      </c>
      <c r="J500" s="5"/>
      <c r="L500" s="8"/>
    </row>
    <row r="501" spans="1:12" ht="16.5" customHeight="1" x14ac:dyDescent="0.25">
      <c r="A501" s="188">
        <v>498</v>
      </c>
      <c r="B501" s="95">
        <v>44028</v>
      </c>
      <c r="C501" s="91" t="s">
        <v>9</v>
      </c>
      <c r="D501" s="92" t="s">
        <v>2204</v>
      </c>
      <c r="E501" s="111" t="s">
        <v>2277</v>
      </c>
      <c r="F501" s="189">
        <v>27775000</v>
      </c>
      <c r="G501" s="95">
        <v>44196</v>
      </c>
      <c r="H501" s="113" t="s">
        <v>10</v>
      </c>
      <c r="I501" s="127" t="s">
        <v>2366</v>
      </c>
      <c r="J501" s="5"/>
      <c r="L501" s="8"/>
    </row>
    <row r="502" spans="1:12" ht="16.5" customHeight="1" x14ac:dyDescent="0.25">
      <c r="A502" s="188">
        <v>499</v>
      </c>
      <c r="B502" s="95">
        <v>44028</v>
      </c>
      <c r="C502" s="91" t="s">
        <v>9</v>
      </c>
      <c r="D502" s="92" t="s">
        <v>348</v>
      </c>
      <c r="E502" s="111" t="s">
        <v>2278</v>
      </c>
      <c r="F502" s="189">
        <v>33000000</v>
      </c>
      <c r="G502" s="95">
        <v>44196</v>
      </c>
      <c r="H502" s="113" t="s">
        <v>10</v>
      </c>
      <c r="I502" s="127" t="s">
        <v>2367</v>
      </c>
      <c r="J502" s="5"/>
      <c r="L502" s="8"/>
    </row>
    <row r="503" spans="1:12" ht="16.5" customHeight="1" x14ac:dyDescent="0.25">
      <c r="A503" s="188">
        <v>500</v>
      </c>
      <c r="B503" s="95">
        <v>44030</v>
      </c>
      <c r="C503" s="91" t="s">
        <v>9</v>
      </c>
      <c r="D503" s="92" t="s">
        <v>2205</v>
      </c>
      <c r="E503" s="111" t="s">
        <v>3629</v>
      </c>
      <c r="F503" s="189">
        <v>30525000</v>
      </c>
      <c r="G503" s="95">
        <v>44196</v>
      </c>
      <c r="H503" s="113" t="s">
        <v>10</v>
      </c>
      <c r="I503" s="127" t="s">
        <v>2368</v>
      </c>
      <c r="J503" s="5"/>
      <c r="L503" s="8"/>
    </row>
    <row r="504" spans="1:12" ht="16.5" customHeight="1" x14ac:dyDescent="0.25">
      <c r="A504" s="188">
        <v>501</v>
      </c>
      <c r="B504" s="95">
        <v>44033</v>
      </c>
      <c r="C504" s="91" t="s">
        <v>9</v>
      </c>
      <c r="D504" s="92" t="s">
        <v>2263</v>
      </c>
      <c r="E504" s="111" t="s">
        <v>2280</v>
      </c>
      <c r="F504" s="189">
        <v>154245000</v>
      </c>
      <c r="G504" s="95">
        <v>44196</v>
      </c>
      <c r="H504" s="113" t="s">
        <v>10</v>
      </c>
      <c r="I504" s="127" t="s">
        <v>2369</v>
      </c>
      <c r="J504" s="5"/>
      <c r="L504" s="8"/>
    </row>
    <row r="505" spans="1:12" ht="16.5" customHeight="1" x14ac:dyDescent="0.25">
      <c r="A505" s="188">
        <v>502</v>
      </c>
      <c r="B505" s="95">
        <v>44026</v>
      </c>
      <c r="C505" s="91" t="s">
        <v>9</v>
      </c>
      <c r="D505" s="92" t="s">
        <v>31</v>
      </c>
      <c r="E505" s="111" t="s">
        <v>2281</v>
      </c>
      <c r="F505" s="189">
        <v>30525000</v>
      </c>
      <c r="G505" s="95">
        <v>44194</v>
      </c>
      <c r="H505" s="113" t="s">
        <v>10</v>
      </c>
      <c r="I505" s="127" t="s">
        <v>2370</v>
      </c>
      <c r="J505" s="5"/>
      <c r="L505" s="8"/>
    </row>
    <row r="506" spans="1:12" ht="16.5" customHeight="1" x14ac:dyDescent="0.25">
      <c r="A506" s="188">
        <v>503</v>
      </c>
      <c r="B506" s="95">
        <v>44030</v>
      </c>
      <c r="C506" s="91" t="s">
        <v>9</v>
      </c>
      <c r="D506" s="92" t="s">
        <v>3126</v>
      </c>
      <c r="E506" s="111" t="s">
        <v>2282</v>
      </c>
      <c r="F506" s="189">
        <v>30525000</v>
      </c>
      <c r="G506" s="95">
        <v>44196</v>
      </c>
      <c r="H506" s="113" t="s">
        <v>10</v>
      </c>
      <c r="I506" s="127" t="s">
        <v>2371</v>
      </c>
      <c r="J506" s="5"/>
      <c r="L506" s="8"/>
    </row>
    <row r="507" spans="1:12" ht="16.5" customHeight="1" x14ac:dyDescent="0.25">
      <c r="A507" s="188">
        <v>504</v>
      </c>
      <c r="B507" s="95">
        <v>44030</v>
      </c>
      <c r="C507" s="91" t="s">
        <v>9</v>
      </c>
      <c r="D507" s="92" t="s">
        <v>336</v>
      </c>
      <c r="E507" s="111" t="s">
        <v>2283</v>
      </c>
      <c r="F507" s="189">
        <v>26950000</v>
      </c>
      <c r="G507" s="95">
        <v>44196</v>
      </c>
      <c r="H507" s="113" t="s">
        <v>10</v>
      </c>
      <c r="I507" s="127" t="s">
        <v>2372</v>
      </c>
      <c r="J507" s="5"/>
      <c r="L507" s="8"/>
    </row>
    <row r="508" spans="1:12" ht="16.5" customHeight="1" x14ac:dyDescent="0.25">
      <c r="A508" s="188">
        <v>505</v>
      </c>
      <c r="B508" s="95">
        <v>44029</v>
      </c>
      <c r="C508" s="91" t="s">
        <v>9</v>
      </c>
      <c r="D508" s="92" t="s">
        <v>2207</v>
      </c>
      <c r="E508" s="111" t="s">
        <v>2284</v>
      </c>
      <c r="F508" s="189">
        <v>38500000</v>
      </c>
      <c r="G508" s="95">
        <v>44196</v>
      </c>
      <c r="H508" s="113" t="s">
        <v>10</v>
      </c>
      <c r="I508" s="127" t="s">
        <v>2373</v>
      </c>
      <c r="J508" s="5"/>
      <c r="L508" s="8"/>
    </row>
    <row r="509" spans="1:12" ht="16.5" customHeight="1" x14ac:dyDescent="0.25">
      <c r="A509" s="188">
        <v>506</v>
      </c>
      <c r="B509" s="95">
        <v>44030</v>
      </c>
      <c r="C509" s="91" t="s">
        <v>9</v>
      </c>
      <c r="D509" s="92" t="s">
        <v>2208</v>
      </c>
      <c r="E509" s="111" t="s">
        <v>3630</v>
      </c>
      <c r="F509" s="189">
        <v>30525000</v>
      </c>
      <c r="G509" s="95">
        <v>44196</v>
      </c>
      <c r="H509" s="113" t="s">
        <v>10</v>
      </c>
      <c r="I509" s="127" t="s">
        <v>2374</v>
      </c>
      <c r="J509" s="5"/>
      <c r="L509" s="8"/>
    </row>
    <row r="510" spans="1:12" ht="16.5" customHeight="1" x14ac:dyDescent="0.25">
      <c r="A510" s="188">
        <v>507</v>
      </c>
      <c r="B510" s="95">
        <v>44031</v>
      </c>
      <c r="C510" s="91" t="s">
        <v>9</v>
      </c>
      <c r="D510" s="92" t="s">
        <v>42</v>
      </c>
      <c r="E510" s="111" t="s">
        <v>2286</v>
      </c>
      <c r="F510" s="189">
        <v>43450000</v>
      </c>
      <c r="G510" s="95">
        <v>44196</v>
      </c>
      <c r="H510" s="113" t="s">
        <v>10</v>
      </c>
      <c r="I510" s="127" t="s">
        <v>2375</v>
      </c>
      <c r="J510" s="5"/>
      <c r="L510" s="8"/>
    </row>
    <row r="511" spans="1:12" ht="16.5" customHeight="1" x14ac:dyDescent="0.25">
      <c r="A511" s="188">
        <v>508</v>
      </c>
      <c r="B511" s="95">
        <v>44031</v>
      </c>
      <c r="C511" s="91" t="s">
        <v>9</v>
      </c>
      <c r="D511" s="92" t="s">
        <v>337</v>
      </c>
      <c r="E511" s="111" t="s">
        <v>2287</v>
      </c>
      <c r="F511" s="189">
        <v>37800000</v>
      </c>
      <c r="G511" s="95">
        <v>44196</v>
      </c>
      <c r="H511" s="113" t="s">
        <v>10</v>
      </c>
      <c r="I511" s="127" t="s">
        <v>2376</v>
      </c>
      <c r="J511" s="5"/>
      <c r="L511" s="8"/>
    </row>
    <row r="512" spans="1:12" ht="16.5" customHeight="1" x14ac:dyDescent="0.25">
      <c r="A512" s="188">
        <v>509</v>
      </c>
      <c r="B512" s="95">
        <v>44032</v>
      </c>
      <c r="C512" s="91" t="s">
        <v>9</v>
      </c>
      <c r="D512" s="92" t="s">
        <v>2209</v>
      </c>
      <c r="E512" s="111" t="s">
        <v>2279</v>
      </c>
      <c r="F512" s="189">
        <v>30525000</v>
      </c>
      <c r="G512" s="95">
        <v>44196</v>
      </c>
      <c r="H512" s="113" t="s">
        <v>10</v>
      </c>
      <c r="I512" s="127" t="s">
        <v>2377</v>
      </c>
      <c r="J512" s="5"/>
      <c r="L512" s="8"/>
    </row>
    <row r="513" spans="1:12" ht="16.5" customHeight="1" x14ac:dyDescent="0.25">
      <c r="A513" s="188">
        <v>510</v>
      </c>
      <c r="B513" s="95">
        <v>44028</v>
      </c>
      <c r="C513" s="91" t="s">
        <v>9</v>
      </c>
      <c r="D513" s="92" t="s">
        <v>2267</v>
      </c>
      <c r="E513" s="111" t="s">
        <v>9057</v>
      </c>
      <c r="F513" s="189">
        <v>1201212230</v>
      </c>
      <c r="G513" s="95">
        <v>44236</v>
      </c>
      <c r="H513" s="113" t="s">
        <v>674</v>
      </c>
      <c r="I513" s="127" t="s">
        <v>2378</v>
      </c>
      <c r="J513" s="5"/>
      <c r="L513" s="8"/>
    </row>
    <row r="514" spans="1:12" ht="16.5" customHeight="1" x14ac:dyDescent="0.25">
      <c r="A514" s="188">
        <v>511</v>
      </c>
      <c r="B514" s="95">
        <v>44029</v>
      </c>
      <c r="C514" s="91" t="s">
        <v>9</v>
      </c>
      <c r="D514" s="92" t="s">
        <v>2210</v>
      </c>
      <c r="E514" s="111" t="s">
        <v>2289</v>
      </c>
      <c r="F514" s="189">
        <v>30525000</v>
      </c>
      <c r="G514" s="95">
        <v>44196</v>
      </c>
      <c r="H514" s="113" t="s">
        <v>10</v>
      </c>
      <c r="I514" s="127" t="s">
        <v>2379</v>
      </c>
      <c r="J514" s="5"/>
      <c r="L514" s="8"/>
    </row>
    <row r="515" spans="1:12" ht="16.5" customHeight="1" x14ac:dyDescent="0.25">
      <c r="A515" s="188">
        <v>512</v>
      </c>
      <c r="B515" s="95">
        <v>44031</v>
      </c>
      <c r="C515" s="91" t="s">
        <v>9</v>
      </c>
      <c r="D515" s="92" t="s">
        <v>355</v>
      </c>
      <c r="E515" s="111" t="s">
        <v>2290</v>
      </c>
      <c r="F515" s="189">
        <v>30000000</v>
      </c>
      <c r="G515" s="95">
        <v>44216</v>
      </c>
      <c r="H515" s="113" t="s">
        <v>10</v>
      </c>
      <c r="I515" s="127" t="s">
        <v>2380</v>
      </c>
      <c r="J515" s="5"/>
      <c r="L515" s="8"/>
    </row>
    <row r="516" spans="1:12" ht="16.5" customHeight="1" x14ac:dyDescent="0.25">
      <c r="A516" s="188">
        <v>513</v>
      </c>
      <c r="B516" s="95">
        <v>44029</v>
      </c>
      <c r="C516" s="91" t="s">
        <v>9</v>
      </c>
      <c r="D516" s="92" t="s">
        <v>2211</v>
      </c>
      <c r="E516" s="111" t="s">
        <v>2289</v>
      </c>
      <c r="F516" s="189">
        <v>30525000</v>
      </c>
      <c r="G516" s="95">
        <v>44196</v>
      </c>
      <c r="H516" s="113" t="s">
        <v>10</v>
      </c>
      <c r="I516" s="127" t="s">
        <v>2381</v>
      </c>
      <c r="J516" s="5"/>
      <c r="L516" s="8"/>
    </row>
    <row r="517" spans="1:12" ht="16.5" customHeight="1" x14ac:dyDescent="0.25">
      <c r="A517" s="188">
        <v>514</v>
      </c>
      <c r="B517" s="95">
        <v>44028</v>
      </c>
      <c r="C517" s="91" t="s">
        <v>9</v>
      </c>
      <c r="D517" s="92" t="s">
        <v>2268</v>
      </c>
      <c r="E517" s="111" t="s">
        <v>2291</v>
      </c>
      <c r="F517" s="189">
        <v>49425000</v>
      </c>
      <c r="G517" s="95">
        <v>44196</v>
      </c>
      <c r="H517" s="113" t="s">
        <v>10</v>
      </c>
      <c r="I517" s="127" t="s">
        <v>2382</v>
      </c>
      <c r="J517" s="5"/>
      <c r="L517" s="8"/>
    </row>
    <row r="518" spans="1:12" ht="16.5" customHeight="1" x14ac:dyDescent="0.25">
      <c r="A518" s="188">
        <v>515</v>
      </c>
      <c r="B518" s="95">
        <v>44033</v>
      </c>
      <c r="C518" s="91" t="s">
        <v>9</v>
      </c>
      <c r="D518" s="92" t="s">
        <v>15</v>
      </c>
      <c r="E518" s="111" t="s">
        <v>2292</v>
      </c>
      <c r="F518" s="189">
        <v>35750000</v>
      </c>
      <c r="G518" s="95">
        <v>44196</v>
      </c>
      <c r="H518" s="113" t="s">
        <v>10</v>
      </c>
      <c r="I518" s="127" t="s">
        <v>2383</v>
      </c>
      <c r="J518" s="5"/>
      <c r="L518" s="8"/>
    </row>
    <row r="519" spans="1:12" ht="16.5" customHeight="1" x14ac:dyDescent="0.25">
      <c r="A519" s="188">
        <v>516</v>
      </c>
      <c r="B519" s="95">
        <v>44034</v>
      </c>
      <c r="C519" s="91" t="s">
        <v>9</v>
      </c>
      <c r="D519" s="92" t="s">
        <v>2212</v>
      </c>
      <c r="E519" s="111" t="s">
        <v>2293</v>
      </c>
      <c r="F519" s="189">
        <v>38500000</v>
      </c>
      <c r="G519" s="95">
        <v>44196</v>
      </c>
      <c r="H519" s="113" t="s">
        <v>10</v>
      </c>
      <c r="I519" s="127" t="s">
        <v>2384</v>
      </c>
      <c r="J519" s="5"/>
      <c r="L519" s="8"/>
    </row>
    <row r="520" spans="1:12" ht="16.5" customHeight="1" x14ac:dyDescent="0.25">
      <c r="A520" s="188">
        <v>517</v>
      </c>
      <c r="B520" s="95">
        <v>44032</v>
      </c>
      <c r="C520" s="91" t="s">
        <v>9</v>
      </c>
      <c r="D520" s="92" t="s">
        <v>347</v>
      </c>
      <c r="E520" s="111" t="s">
        <v>2294</v>
      </c>
      <c r="F520" s="189">
        <v>44110000</v>
      </c>
      <c r="G520" s="95">
        <v>44196</v>
      </c>
      <c r="H520" s="113" t="s">
        <v>10</v>
      </c>
      <c r="I520" s="127" t="s">
        <v>2385</v>
      </c>
      <c r="J520" s="5"/>
      <c r="L520" s="8"/>
    </row>
    <row r="521" spans="1:12" ht="16.5" customHeight="1" x14ac:dyDescent="0.25">
      <c r="A521" s="188">
        <v>518</v>
      </c>
      <c r="B521" s="95">
        <v>44034</v>
      </c>
      <c r="C521" s="91" t="s">
        <v>9</v>
      </c>
      <c r="D521" s="92" t="s">
        <v>2213</v>
      </c>
      <c r="E521" s="111" t="s">
        <v>2295</v>
      </c>
      <c r="F521" s="189">
        <v>34650000</v>
      </c>
      <c r="G521" s="95">
        <v>44196</v>
      </c>
      <c r="H521" s="113" t="s">
        <v>10</v>
      </c>
      <c r="I521" s="127" t="s">
        <v>2386</v>
      </c>
      <c r="J521" s="5"/>
      <c r="L521" s="8"/>
    </row>
    <row r="522" spans="1:12" ht="16.5" customHeight="1" x14ac:dyDescent="0.25">
      <c r="A522" s="188">
        <v>519</v>
      </c>
      <c r="B522" s="95">
        <v>44034</v>
      </c>
      <c r="C522" s="91" t="s">
        <v>9</v>
      </c>
      <c r="D522" s="92" t="s">
        <v>2214</v>
      </c>
      <c r="E522" s="111" t="s">
        <v>2296</v>
      </c>
      <c r="F522" s="189">
        <v>14300000</v>
      </c>
      <c r="G522" s="95">
        <v>44196</v>
      </c>
      <c r="H522" s="113" t="s">
        <v>10</v>
      </c>
      <c r="I522" s="127" t="s">
        <v>2387</v>
      </c>
      <c r="J522" s="5"/>
      <c r="L522" s="8"/>
    </row>
    <row r="523" spans="1:12" ht="16.5" customHeight="1" x14ac:dyDescent="0.25">
      <c r="A523" s="188">
        <v>520</v>
      </c>
      <c r="B523" s="95">
        <v>44029</v>
      </c>
      <c r="C523" s="91" t="s">
        <v>9</v>
      </c>
      <c r="D523" s="92" t="s">
        <v>2215</v>
      </c>
      <c r="E523" s="111" t="s">
        <v>2297</v>
      </c>
      <c r="F523" s="189">
        <v>16500000</v>
      </c>
      <c r="G523" s="95">
        <v>44196</v>
      </c>
      <c r="H523" s="113" t="s">
        <v>10</v>
      </c>
      <c r="I523" s="127" t="s">
        <v>2388</v>
      </c>
      <c r="J523" s="5"/>
      <c r="L523" s="8"/>
    </row>
    <row r="524" spans="1:12" ht="16.5" customHeight="1" x14ac:dyDescent="0.25">
      <c r="A524" s="188">
        <v>521</v>
      </c>
      <c r="B524" s="95">
        <v>44034</v>
      </c>
      <c r="C524" s="91" t="s">
        <v>9</v>
      </c>
      <c r="D524" s="92" t="s">
        <v>2216</v>
      </c>
      <c r="E524" s="111" t="s">
        <v>2298</v>
      </c>
      <c r="F524" s="189">
        <v>37800000</v>
      </c>
      <c r="G524" s="95">
        <v>44196</v>
      </c>
      <c r="H524" s="113" t="s">
        <v>10</v>
      </c>
      <c r="I524" s="127" t="s">
        <v>2389</v>
      </c>
      <c r="J524" s="5"/>
      <c r="L524" s="8"/>
    </row>
    <row r="525" spans="1:12" ht="16.5" customHeight="1" x14ac:dyDescent="0.25">
      <c r="A525" s="188">
        <v>522</v>
      </c>
      <c r="B525" s="95">
        <v>44029</v>
      </c>
      <c r="C525" s="91" t="s">
        <v>9</v>
      </c>
      <c r="D525" s="92" t="s">
        <v>189</v>
      </c>
      <c r="E525" s="111" t="s">
        <v>2299</v>
      </c>
      <c r="F525" s="189">
        <v>27333333</v>
      </c>
      <c r="G525" s="95">
        <v>44196</v>
      </c>
      <c r="H525" s="113" t="s">
        <v>10</v>
      </c>
      <c r="I525" s="127" t="s">
        <v>2390</v>
      </c>
      <c r="J525" s="5"/>
      <c r="L525" s="8"/>
    </row>
    <row r="526" spans="1:12" ht="16.5" customHeight="1" x14ac:dyDescent="0.25">
      <c r="A526" s="188">
        <v>523</v>
      </c>
      <c r="B526" s="95">
        <v>44036</v>
      </c>
      <c r="C526" s="91" t="s">
        <v>9</v>
      </c>
      <c r="D526" s="92" t="s">
        <v>2217</v>
      </c>
      <c r="E526" s="111" t="s">
        <v>2300</v>
      </c>
      <c r="F526" s="189">
        <v>13763048</v>
      </c>
      <c r="G526" s="95">
        <v>44196</v>
      </c>
      <c r="H526" s="113" t="s">
        <v>10</v>
      </c>
      <c r="I526" s="127" t="s">
        <v>2391</v>
      </c>
      <c r="J526" s="5"/>
      <c r="L526" s="8"/>
    </row>
    <row r="527" spans="1:12" ht="16.5" customHeight="1" x14ac:dyDescent="0.25">
      <c r="A527" s="188">
        <v>524</v>
      </c>
      <c r="B527" s="95">
        <v>44039</v>
      </c>
      <c r="C527" s="91" t="s">
        <v>9</v>
      </c>
      <c r="D527" s="92" t="s">
        <v>2218</v>
      </c>
      <c r="E527" s="111" t="s">
        <v>4586</v>
      </c>
      <c r="F527" s="189">
        <v>21130200</v>
      </c>
      <c r="G527" s="95">
        <v>44196</v>
      </c>
      <c r="H527" s="113" t="s">
        <v>10</v>
      </c>
      <c r="I527" s="127" t="s">
        <v>2392</v>
      </c>
      <c r="J527" s="5"/>
      <c r="L527" s="8"/>
    </row>
    <row r="528" spans="1:12" ht="16.5" customHeight="1" x14ac:dyDescent="0.25">
      <c r="A528" s="188">
        <v>525</v>
      </c>
      <c r="B528" s="95">
        <v>44029</v>
      </c>
      <c r="C528" s="91" t="s">
        <v>9</v>
      </c>
      <c r="D528" s="92" t="s">
        <v>379</v>
      </c>
      <c r="E528" s="111" t="s">
        <v>2302</v>
      </c>
      <c r="F528" s="189">
        <v>25338000</v>
      </c>
      <c r="G528" s="95">
        <v>44196</v>
      </c>
      <c r="H528" s="113" t="s">
        <v>10</v>
      </c>
      <c r="I528" s="127" t="s">
        <v>2393</v>
      </c>
      <c r="J528" s="5"/>
      <c r="L528" s="8"/>
    </row>
    <row r="529" spans="1:12" ht="16.5" customHeight="1" x14ac:dyDescent="0.25">
      <c r="A529" s="188">
        <v>526</v>
      </c>
      <c r="B529" s="95">
        <v>44033</v>
      </c>
      <c r="C529" s="91" t="s">
        <v>9</v>
      </c>
      <c r="D529" s="92" t="s">
        <v>369</v>
      </c>
      <c r="E529" s="111" t="s">
        <v>2303</v>
      </c>
      <c r="F529" s="189">
        <v>21600000</v>
      </c>
      <c r="G529" s="95">
        <v>44196</v>
      </c>
      <c r="H529" s="113" t="s">
        <v>10</v>
      </c>
      <c r="I529" s="127" t="s">
        <v>2394</v>
      </c>
      <c r="J529" s="5"/>
      <c r="L529" s="8"/>
    </row>
    <row r="530" spans="1:12" ht="16.5" customHeight="1" x14ac:dyDescent="0.25">
      <c r="A530" s="188">
        <v>527</v>
      </c>
      <c r="B530" s="95">
        <v>44029</v>
      </c>
      <c r="C530" s="91" t="s">
        <v>9</v>
      </c>
      <c r="D530" s="92" t="s">
        <v>2269</v>
      </c>
      <c r="E530" s="111" t="s">
        <v>2304</v>
      </c>
      <c r="F530" s="189">
        <v>17534817</v>
      </c>
      <c r="G530" s="95">
        <v>44513</v>
      </c>
      <c r="H530" s="113" t="s">
        <v>674</v>
      </c>
      <c r="I530" s="127" t="s">
        <v>2395</v>
      </c>
      <c r="J530" s="5"/>
      <c r="L530" s="8"/>
    </row>
    <row r="531" spans="1:12" ht="16.5" customHeight="1" x14ac:dyDescent="0.25">
      <c r="A531" s="188">
        <v>527</v>
      </c>
      <c r="B531" s="95">
        <v>44029</v>
      </c>
      <c r="C531" s="91" t="s">
        <v>9</v>
      </c>
      <c r="D531" s="92" t="s">
        <v>2269</v>
      </c>
      <c r="E531" s="111" t="s">
        <v>2305</v>
      </c>
      <c r="F531" s="189">
        <v>429794000</v>
      </c>
      <c r="G531" s="95">
        <v>44513</v>
      </c>
      <c r="H531" s="113" t="s">
        <v>674</v>
      </c>
      <c r="I531" s="127" t="s">
        <v>2395</v>
      </c>
      <c r="J531" s="5"/>
      <c r="L531" s="8"/>
    </row>
    <row r="532" spans="1:12" ht="16.5" customHeight="1" x14ac:dyDescent="0.25">
      <c r="A532" s="188">
        <v>528</v>
      </c>
      <c r="B532" s="95">
        <v>44029</v>
      </c>
      <c r="C532" s="91" t="s">
        <v>9</v>
      </c>
      <c r="D532" s="92" t="s">
        <v>2270</v>
      </c>
      <c r="E532" s="111" t="s">
        <v>2306</v>
      </c>
      <c r="F532" s="189">
        <v>2998026</v>
      </c>
      <c r="G532" s="95">
        <v>44396</v>
      </c>
      <c r="H532" s="113" t="s">
        <v>674</v>
      </c>
      <c r="I532" s="127" t="s">
        <v>2395</v>
      </c>
      <c r="J532" s="5"/>
      <c r="L532" s="8"/>
    </row>
    <row r="533" spans="1:12" ht="16.5" customHeight="1" x14ac:dyDescent="0.25">
      <c r="A533" s="188">
        <v>529</v>
      </c>
      <c r="B533" s="95">
        <v>44034</v>
      </c>
      <c r="C533" s="91" t="s">
        <v>9</v>
      </c>
      <c r="D533" s="92" t="s">
        <v>373</v>
      </c>
      <c r="E533" s="111" t="s">
        <v>2307</v>
      </c>
      <c r="F533" s="189">
        <v>22330587</v>
      </c>
      <c r="G533" s="95">
        <v>44196</v>
      </c>
      <c r="H533" s="113" t="s">
        <v>10</v>
      </c>
      <c r="I533" s="127" t="s">
        <v>2396</v>
      </c>
      <c r="J533" s="5"/>
      <c r="L533" s="8"/>
    </row>
    <row r="534" spans="1:12" ht="16.5" customHeight="1" x14ac:dyDescent="0.25">
      <c r="A534" s="188">
        <v>530</v>
      </c>
      <c r="B534" s="95">
        <v>44034</v>
      </c>
      <c r="C534" s="91" t="s">
        <v>9</v>
      </c>
      <c r="D534" s="92" t="s">
        <v>410</v>
      </c>
      <c r="E534" s="111" t="s">
        <v>2308</v>
      </c>
      <c r="F534" s="189">
        <v>43450000</v>
      </c>
      <c r="G534" s="95">
        <v>44196</v>
      </c>
      <c r="H534" s="113" t="s">
        <v>10</v>
      </c>
      <c r="I534" s="127" t="s">
        <v>2397</v>
      </c>
      <c r="J534" s="5"/>
      <c r="L534" s="8"/>
    </row>
    <row r="535" spans="1:12" ht="16.5" customHeight="1" x14ac:dyDescent="0.25">
      <c r="A535" s="188">
        <v>531</v>
      </c>
      <c r="B535" s="95">
        <v>44034</v>
      </c>
      <c r="C535" s="91" t="s">
        <v>9</v>
      </c>
      <c r="D535" s="92" t="s">
        <v>2219</v>
      </c>
      <c r="E535" s="111" t="s">
        <v>2309</v>
      </c>
      <c r="F535" s="189">
        <v>45333333</v>
      </c>
      <c r="G535" s="95">
        <v>44196</v>
      </c>
      <c r="H535" s="113" t="s">
        <v>10</v>
      </c>
      <c r="I535" s="127" t="s">
        <v>2398</v>
      </c>
      <c r="J535" s="5"/>
      <c r="L535" s="8"/>
    </row>
    <row r="536" spans="1:12" ht="16.5" customHeight="1" x14ac:dyDescent="0.25">
      <c r="A536" s="188">
        <v>532</v>
      </c>
      <c r="B536" s="95">
        <v>44031</v>
      </c>
      <c r="C536" s="91" t="s">
        <v>9</v>
      </c>
      <c r="D536" s="92" t="s">
        <v>370</v>
      </c>
      <c r="E536" s="111" t="s">
        <v>2310</v>
      </c>
      <c r="F536" s="189">
        <v>16640000</v>
      </c>
      <c r="G536" s="95">
        <v>44191</v>
      </c>
      <c r="H536" s="113" t="s">
        <v>10</v>
      </c>
      <c r="I536" s="127" t="s">
        <v>2399</v>
      </c>
      <c r="J536" s="5"/>
      <c r="L536" s="8"/>
    </row>
    <row r="537" spans="1:12" ht="16.5" customHeight="1" x14ac:dyDescent="0.25">
      <c r="A537" s="188">
        <v>533</v>
      </c>
      <c r="B537" s="95">
        <v>44033</v>
      </c>
      <c r="C537" s="91" t="s">
        <v>9</v>
      </c>
      <c r="D537" s="92" t="s">
        <v>2220</v>
      </c>
      <c r="E537" s="111" t="s">
        <v>2311</v>
      </c>
      <c r="F537" s="189">
        <v>34666667</v>
      </c>
      <c r="G537" s="95">
        <v>44196</v>
      </c>
      <c r="H537" s="113" t="s">
        <v>10</v>
      </c>
      <c r="I537" s="127" t="s">
        <v>2400</v>
      </c>
      <c r="J537" s="5"/>
      <c r="L537" s="8"/>
    </row>
    <row r="538" spans="1:12" ht="16.5" customHeight="1" x14ac:dyDescent="0.25">
      <c r="A538" s="188">
        <v>534</v>
      </c>
      <c r="B538" s="95">
        <v>44032</v>
      </c>
      <c r="C538" s="91" t="s">
        <v>9</v>
      </c>
      <c r="D538" s="92" t="s">
        <v>2221</v>
      </c>
      <c r="E538" s="111" t="s">
        <v>2312</v>
      </c>
      <c r="F538" s="189">
        <v>26460000</v>
      </c>
      <c r="G538" s="95">
        <v>44196</v>
      </c>
      <c r="H538" s="113" t="s">
        <v>10</v>
      </c>
      <c r="I538" s="127" t="s">
        <v>2401</v>
      </c>
      <c r="J538" s="5"/>
      <c r="L538" s="8"/>
    </row>
    <row r="539" spans="1:12" ht="16.5" customHeight="1" x14ac:dyDescent="0.25">
      <c r="A539" s="188">
        <v>535</v>
      </c>
      <c r="B539" s="95">
        <v>44033</v>
      </c>
      <c r="C539" s="91" t="s">
        <v>9</v>
      </c>
      <c r="D539" s="92" t="s">
        <v>2222</v>
      </c>
      <c r="E539" s="111" t="s">
        <v>2313</v>
      </c>
      <c r="F539" s="189">
        <v>16000000</v>
      </c>
      <c r="G539" s="95">
        <v>44196</v>
      </c>
      <c r="H539" s="113" t="s">
        <v>10</v>
      </c>
      <c r="I539" s="127" t="s">
        <v>2402</v>
      </c>
      <c r="J539" s="5"/>
      <c r="L539" s="8"/>
    </row>
    <row r="540" spans="1:12" ht="16.5" customHeight="1" x14ac:dyDescent="0.25">
      <c r="A540" s="188">
        <v>536</v>
      </c>
      <c r="B540" s="95">
        <v>44036</v>
      </c>
      <c r="C540" s="91" t="s">
        <v>9</v>
      </c>
      <c r="D540" s="92" t="s">
        <v>2223</v>
      </c>
      <c r="E540" s="111" t="s">
        <v>2314</v>
      </c>
      <c r="F540" s="189">
        <v>38500000</v>
      </c>
      <c r="G540" s="95">
        <v>44196</v>
      </c>
      <c r="H540" s="113" t="s">
        <v>10</v>
      </c>
      <c r="I540" s="127" t="s">
        <v>2403</v>
      </c>
      <c r="J540" s="5"/>
      <c r="L540" s="8"/>
    </row>
    <row r="541" spans="1:12" ht="16.5" customHeight="1" x14ac:dyDescent="0.25">
      <c r="A541" s="188">
        <v>537</v>
      </c>
      <c r="B541" s="95">
        <v>44033</v>
      </c>
      <c r="C541" s="91" t="s">
        <v>9</v>
      </c>
      <c r="D541" s="92" t="s">
        <v>2224</v>
      </c>
      <c r="E541" s="111" t="s">
        <v>2315</v>
      </c>
      <c r="F541" s="189">
        <v>29440000</v>
      </c>
      <c r="G541" s="95">
        <v>44196</v>
      </c>
      <c r="H541" s="113" t="s">
        <v>10</v>
      </c>
      <c r="I541" s="127" t="s">
        <v>2404</v>
      </c>
      <c r="J541" s="5"/>
      <c r="L541" s="8"/>
    </row>
    <row r="542" spans="1:12" ht="16.5" customHeight="1" x14ac:dyDescent="0.25">
      <c r="A542" s="188">
        <v>538</v>
      </c>
      <c r="B542" s="95">
        <v>44056</v>
      </c>
      <c r="C542" s="91" t="s">
        <v>9</v>
      </c>
      <c r="D542" s="92" t="s">
        <v>3210</v>
      </c>
      <c r="E542" s="111" t="s">
        <v>3631</v>
      </c>
      <c r="F542" s="189">
        <v>42000000</v>
      </c>
      <c r="G542" s="95">
        <v>44196</v>
      </c>
      <c r="H542" s="113" t="s">
        <v>10</v>
      </c>
      <c r="I542" s="127" t="s">
        <v>3687</v>
      </c>
      <c r="J542" s="5"/>
      <c r="L542" s="8"/>
    </row>
    <row r="543" spans="1:12" ht="16.5" customHeight="1" x14ac:dyDescent="0.25">
      <c r="A543" s="188">
        <v>539</v>
      </c>
      <c r="B543" s="95">
        <v>44036</v>
      </c>
      <c r="C543" s="91" t="s">
        <v>9</v>
      </c>
      <c r="D543" s="92" t="s">
        <v>7837</v>
      </c>
      <c r="E543" s="111" t="s">
        <v>2316</v>
      </c>
      <c r="F543" s="189">
        <v>24150000</v>
      </c>
      <c r="G543" s="95">
        <v>44196</v>
      </c>
      <c r="H543" s="113" t="s">
        <v>10</v>
      </c>
      <c r="I543" s="127" t="s">
        <v>2405</v>
      </c>
      <c r="J543" s="5"/>
      <c r="L543" s="8"/>
    </row>
    <row r="544" spans="1:12" ht="16.5" customHeight="1" x14ac:dyDescent="0.25">
      <c r="A544" s="188">
        <v>540</v>
      </c>
      <c r="B544" s="95">
        <v>44032</v>
      </c>
      <c r="C544" s="91" t="s">
        <v>9</v>
      </c>
      <c r="D544" s="92" t="s">
        <v>195</v>
      </c>
      <c r="E544" s="111" t="s">
        <v>2317</v>
      </c>
      <c r="F544" s="189">
        <v>54000000</v>
      </c>
      <c r="G544" s="95">
        <v>44165</v>
      </c>
      <c r="H544" s="113" t="s">
        <v>10</v>
      </c>
      <c r="I544" s="127" t="s">
        <v>2406</v>
      </c>
      <c r="J544" s="5"/>
      <c r="L544" s="8"/>
    </row>
    <row r="545" spans="1:12" ht="16.5" customHeight="1" x14ac:dyDescent="0.25">
      <c r="A545" s="188">
        <v>541</v>
      </c>
      <c r="B545" s="95">
        <v>44033</v>
      </c>
      <c r="C545" s="91" t="s">
        <v>9</v>
      </c>
      <c r="D545" s="92" t="s">
        <v>2226</v>
      </c>
      <c r="E545" s="111" t="s">
        <v>2318</v>
      </c>
      <c r="F545" s="189">
        <v>37440000</v>
      </c>
      <c r="G545" s="95">
        <v>44196</v>
      </c>
      <c r="H545" s="113" t="s">
        <v>10</v>
      </c>
      <c r="I545" s="127" t="s">
        <v>2407</v>
      </c>
      <c r="J545" s="5"/>
      <c r="L545" s="8"/>
    </row>
    <row r="546" spans="1:12" ht="16.5" customHeight="1" x14ac:dyDescent="0.25">
      <c r="A546" s="188">
        <v>542</v>
      </c>
      <c r="B546" s="95">
        <v>44032</v>
      </c>
      <c r="C546" s="91" t="s">
        <v>9</v>
      </c>
      <c r="D546" s="92" t="s">
        <v>39</v>
      </c>
      <c r="E546" s="111" t="s">
        <v>1471</v>
      </c>
      <c r="F546" s="189">
        <v>43990000</v>
      </c>
      <c r="G546" s="95">
        <v>44196</v>
      </c>
      <c r="H546" s="113" t="s">
        <v>10</v>
      </c>
      <c r="I546" s="127" t="s">
        <v>2408</v>
      </c>
      <c r="J546" s="5"/>
      <c r="L546" s="8"/>
    </row>
    <row r="547" spans="1:12" ht="16.5" customHeight="1" x14ac:dyDescent="0.25">
      <c r="A547" s="188">
        <v>543</v>
      </c>
      <c r="B547" s="95">
        <v>44055</v>
      </c>
      <c r="C547" s="91" t="s">
        <v>9</v>
      </c>
      <c r="D547" s="92" t="s">
        <v>3227</v>
      </c>
      <c r="E547" s="111" t="s">
        <v>3632</v>
      </c>
      <c r="F547" s="189">
        <v>26600000</v>
      </c>
      <c r="G547" s="95">
        <v>44196</v>
      </c>
      <c r="H547" s="113" t="s">
        <v>10</v>
      </c>
      <c r="I547" s="127" t="s">
        <v>3688</v>
      </c>
      <c r="J547" s="5"/>
      <c r="L547" s="8"/>
    </row>
    <row r="548" spans="1:12" ht="16.5" customHeight="1" x14ac:dyDescent="0.25">
      <c r="A548" s="188">
        <v>544</v>
      </c>
      <c r="B548" s="95">
        <v>44033</v>
      </c>
      <c r="C548" s="91" t="s">
        <v>9</v>
      </c>
      <c r="D548" s="92" t="s">
        <v>2227</v>
      </c>
      <c r="E548" s="111" t="s">
        <v>2319</v>
      </c>
      <c r="F548" s="189">
        <v>40000000</v>
      </c>
      <c r="G548" s="95">
        <v>44188</v>
      </c>
      <c r="H548" s="113" t="s">
        <v>10</v>
      </c>
      <c r="I548" s="127" t="s">
        <v>2409</v>
      </c>
      <c r="J548" s="5"/>
      <c r="L548" s="8"/>
    </row>
    <row r="549" spans="1:12" ht="16.5" customHeight="1" x14ac:dyDescent="0.25">
      <c r="A549" s="188">
        <v>545</v>
      </c>
      <c r="B549" s="95">
        <v>44032</v>
      </c>
      <c r="C549" s="91" t="s">
        <v>9</v>
      </c>
      <c r="D549" s="92" t="s">
        <v>2228</v>
      </c>
      <c r="E549" s="111" t="s">
        <v>2320</v>
      </c>
      <c r="F549" s="189">
        <v>29600000</v>
      </c>
      <c r="G549" s="95">
        <v>44196</v>
      </c>
      <c r="H549" s="113" t="s">
        <v>10</v>
      </c>
      <c r="I549" s="127" t="s">
        <v>2410</v>
      </c>
      <c r="J549" s="5"/>
      <c r="L549" s="8"/>
    </row>
    <row r="550" spans="1:12" ht="16.5" customHeight="1" x14ac:dyDescent="0.25">
      <c r="A550" s="188">
        <v>546</v>
      </c>
      <c r="B550" s="95">
        <v>44035</v>
      </c>
      <c r="C550" s="91" t="s">
        <v>9</v>
      </c>
      <c r="D550" s="92" t="s">
        <v>358</v>
      </c>
      <c r="E550" s="111" t="s">
        <v>538</v>
      </c>
      <c r="F550" s="189">
        <v>27500000</v>
      </c>
      <c r="G550" s="95">
        <v>44196</v>
      </c>
      <c r="H550" s="113" t="s">
        <v>10</v>
      </c>
      <c r="I550" s="127" t="s">
        <v>2411</v>
      </c>
      <c r="J550" s="5"/>
      <c r="L550" s="8"/>
    </row>
    <row r="551" spans="1:12" ht="16.5" customHeight="1" x14ac:dyDescent="0.25">
      <c r="A551" s="188">
        <v>547</v>
      </c>
      <c r="B551" s="95">
        <v>44039</v>
      </c>
      <c r="C551" s="91" t="s">
        <v>9</v>
      </c>
      <c r="D551" s="92" t="s">
        <v>2229</v>
      </c>
      <c r="E551" s="111" t="s">
        <v>2321</v>
      </c>
      <c r="F551" s="189">
        <v>26860000</v>
      </c>
      <c r="G551" s="95">
        <v>44196</v>
      </c>
      <c r="H551" s="113" t="s">
        <v>10</v>
      </c>
      <c r="I551" s="127" t="s">
        <v>2412</v>
      </c>
      <c r="J551" s="5"/>
      <c r="L551" s="8"/>
    </row>
    <row r="552" spans="1:12" ht="16.5" customHeight="1" x14ac:dyDescent="0.25">
      <c r="A552" s="188">
        <v>548</v>
      </c>
      <c r="B552" s="95">
        <v>44039</v>
      </c>
      <c r="C552" s="91" t="s">
        <v>9</v>
      </c>
      <c r="D552" s="92" t="s">
        <v>2230</v>
      </c>
      <c r="E552" s="111" t="s">
        <v>2322</v>
      </c>
      <c r="F552" s="189">
        <v>26010000</v>
      </c>
      <c r="G552" s="95">
        <v>44196</v>
      </c>
      <c r="H552" s="113" t="s">
        <v>10</v>
      </c>
      <c r="I552" s="127" t="s">
        <v>2413</v>
      </c>
      <c r="J552" s="5"/>
      <c r="L552" s="8"/>
    </row>
    <row r="553" spans="1:12" ht="16.5" customHeight="1" x14ac:dyDescent="0.25">
      <c r="A553" s="188">
        <v>549</v>
      </c>
      <c r="B553" s="95">
        <v>44046</v>
      </c>
      <c r="C553" s="91" t="s">
        <v>9</v>
      </c>
      <c r="D553" s="92" t="s">
        <v>3244</v>
      </c>
      <c r="E553" s="111" t="s">
        <v>3633</v>
      </c>
      <c r="F553" s="189">
        <v>35332000</v>
      </c>
      <c r="G553" s="95">
        <v>44196</v>
      </c>
      <c r="H553" s="113" t="s">
        <v>10</v>
      </c>
      <c r="I553" s="127" t="s">
        <v>3689</v>
      </c>
      <c r="J553" s="5"/>
      <c r="L553" s="8"/>
    </row>
    <row r="554" spans="1:12" ht="16.5" customHeight="1" x14ac:dyDescent="0.25">
      <c r="A554" s="188">
        <v>551</v>
      </c>
      <c r="B554" s="95">
        <v>44033</v>
      </c>
      <c r="C554" s="91" t="s">
        <v>9</v>
      </c>
      <c r="D554" s="92" t="s">
        <v>2231</v>
      </c>
      <c r="E554" s="111" t="s">
        <v>2323</v>
      </c>
      <c r="F554" s="189">
        <v>31933333</v>
      </c>
      <c r="G554" s="95">
        <v>44185</v>
      </c>
      <c r="H554" s="113" t="s">
        <v>10</v>
      </c>
      <c r="I554" s="127" t="s">
        <v>2414</v>
      </c>
      <c r="J554" s="5"/>
      <c r="L554" s="8"/>
    </row>
    <row r="555" spans="1:12" ht="16.5" customHeight="1" x14ac:dyDescent="0.25">
      <c r="A555" s="188">
        <v>552</v>
      </c>
      <c r="B555" s="95">
        <v>44034</v>
      </c>
      <c r="C555" s="91" t="s">
        <v>9</v>
      </c>
      <c r="D555" s="92" t="s">
        <v>2232</v>
      </c>
      <c r="E555" s="111" t="s">
        <v>2324</v>
      </c>
      <c r="F555" s="189">
        <v>27500000</v>
      </c>
      <c r="G555" s="95">
        <v>44196</v>
      </c>
      <c r="H555" s="113" t="s">
        <v>10</v>
      </c>
      <c r="I555" s="127" t="s">
        <v>2415</v>
      </c>
      <c r="J555" s="5"/>
      <c r="L555" s="8"/>
    </row>
    <row r="556" spans="1:12" ht="16.5" customHeight="1" x14ac:dyDescent="0.25">
      <c r="A556" s="188">
        <v>553</v>
      </c>
      <c r="B556" s="95">
        <v>44032</v>
      </c>
      <c r="C556" s="91" t="s">
        <v>9</v>
      </c>
      <c r="D556" s="92" t="s">
        <v>2233</v>
      </c>
      <c r="E556" s="111" t="s">
        <v>2325</v>
      </c>
      <c r="F556" s="189">
        <v>9500000</v>
      </c>
      <c r="G556" s="95">
        <v>44187</v>
      </c>
      <c r="H556" s="113" t="s">
        <v>10</v>
      </c>
      <c r="I556" s="127" t="s">
        <v>2416</v>
      </c>
      <c r="J556" s="5"/>
      <c r="L556" s="8"/>
    </row>
    <row r="557" spans="1:12" ht="16.5" customHeight="1" x14ac:dyDescent="0.25">
      <c r="A557" s="188">
        <v>554</v>
      </c>
      <c r="B557" s="95">
        <v>44039</v>
      </c>
      <c r="C557" s="91" t="s">
        <v>9</v>
      </c>
      <c r="D557" s="92" t="s">
        <v>2234</v>
      </c>
      <c r="E557" s="111" t="s">
        <v>2326</v>
      </c>
      <c r="F557" s="189">
        <v>37026000</v>
      </c>
      <c r="G557" s="95">
        <v>44196</v>
      </c>
      <c r="H557" s="113" t="s">
        <v>10</v>
      </c>
      <c r="I557" s="127" t="s">
        <v>2417</v>
      </c>
      <c r="J557" s="5"/>
      <c r="L557" s="8"/>
    </row>
    <row r="558" spans="1:12" ht="16.5" customHeight="1" x14ac:dyDescent="0.25">
      <c r="A558" s="188">
        <v>555</v>
      </c>
      <c r="B558" s="95">
        <v>44039</v>
      </c>
      <c r="C558" s="91" t="s">
        <v>9</v>
      </c>
      <c r="D558" s="92" t="s">
        <v>2235</v>
      </c>
      <c r="E558" s="111" t="s">
        <v>2327</v>
      </c>
      <c r="F558" s="189">
        <v>26860000</v>
      </c>
      <c r="G558" s="95">
        <v>44196</v>
      </c>
      <c r="H558" s="113" t="s">
        <v>10</v>
      </c>
      <c r="I558" s="127" t="s">
        <v>2418</v>
      </c>
      <c r="J558" s="5"/>
      <c r="L558" s="8"/>
    </row>
    <row r="559" spans="1:12" ht="16.5" customHeight="1" x14ac:dyDescent="0.25">
      <c r="A559" s="188">
        <v>556</v>
      </c>
      <c r="B559" s="95">
        <v>44043</v>
      </c>
      <c r="C559" s="91" t="s">
        <v>9</v>
      </c>
      <c r="D559" s="92" t="s">
        <v>3263</v>
      </c>
      <c r="E559" s="111" t="s">
        <v>3634</v>
      </c>
      <c r="F559" s="189">
        <v>35574000</v>
      </c>
      <c r="G559" s="95">
        <v>44196</v>
      </c>
      <c r="H559" s="113" t="s">
        <v>10</v>
      </c>
      <c r="I559" s="127" t="s">
        <v>3690</v>
      </c>
      <c r="J559" s="5"/>
      <c r="L559" s="8"/>
    </row>
    <row r="560" spans="1:12" ht="16.5" customHeight="1" x14ac:dyDescent="0.25">
      <c r="A560" s="188">
        <v>557</v>
      </c>
      <c r="B560" s="95">
        <v>44042</v>
      </c>
      <c r="C560" s="91" t="s">
        <v>9</v>
      </c>
      <c r="D560" s="92" t="s">
        <v>7838</v>
      </c>
      <c r="E560" s="111" t="s">
        <v>2328</v>
      </c>
      <c r="F560" s="189">
        <v>43608000</v>
      </c>
      <c r="G560" s="95">
        <v>44196</v>
      </c>
      <c r="H560" s="113" t="s">
        <v>10</v>
      </c>
      <c r="I560" s="127" t="s">
        <v>2419</v>
      </c>
      <c r="J560" s="5"/>
      <c r="L560" s="8"/>
    </row>
    <row r="561" spans="1:12" ht="16.5" customHeight="1" x14ac:dyDescent="0.25">
      <c r="A561" s="188">
        <v>558</v>
      </c>
      <c r="B561" s="95">
        <v>44039</v>
      </c>
      <c r="C561" s="91" t="s">
        <v>9</v>
      </c>
      <c r="D561" s="92" t="s">
        <v>7839</v>
      </c>
      <c r="E561" s="111" t="s">
        <v>2329</v>
      </c>
      <c r="F561" s="189">
        <v>42228000</v>
      </c>
      <c r="G561" s="95">
        <v>44196</v>
      </c>
      <c r="H561" s="113" t="s">
        <v>10</v>
      </c>
      <c r="I561" s="127" t="s">
        <v>2420</v>
      </c>
      <c r="J561" s="5"/>
      <c r="L561" s="8"/>
    </row>
    <row r="562" spans="1:12" ht="16.5" customHeight="1" x14ac:dyDescent="0.25">
      <c r="A562" s="188">
        <v>559</v>
      </c>
      <c r="B562" s="95">
        <v>44039</v>
      </c>
      <c r="C562" s="91" t="s">
        <v>9</v>
      </c>
      <c r="D562" s="92" t="s">
        <v>2238</v>
      </c>
      <c r="E562" s="111" t="s">
        <v>2330</v>
      </c>
      <c r="F562" s="189">
        <v>24150000</v>
      </c>
      <c r="G562" s="95">
        <v>44196</v>
      </c>
      <c r="H562" s="113" t="s">
        <v>10</v>
      </c>
      <c r="I562" s="127" t="s">
        <v>2421</v>
      </c>
      <c r="J562" s="5"/>
      <c r="L562" s="8"/>
    </row>
    <row r="563" spans="1:12" ht="16.5" customHeight="1" x14ac:dyDescent="0.25">
      <c r="A563" s="188">
        <v>560</v>
      </c>
      <c r="B563" s="95">
        <v>44042</v>
      </c>
      <c r="C563" s="91" t="s">
        <v>9</v>
      </c>
      <c r="D563" s="92" t="s">
        <v>3608</v>
      </c>
      <c r="E563" s="111" t="s">
        <v>3635</v>
      </c>
      <c r="F563" s="189">
        <v>29400000</v>
      </c>
      <c r="G563" s="95">
        <v>44196</v>
      </c>
      <c r="H563" s="113" t="s">
        <v>10</v>
      </c>
      <c r="I563" s="127" t="s">
        <v>3691</v>
      </c>
      <c r="J563" s="5"/>
      <c r="L563" s="8"/>
    </row>
    <row r="564" spans="1:12" ht="16.5" customHeight="1" x14ac:dyDescent="0.25">
      <c r="A564" s="188">
        <v>561</v>
      </c>
      <c r="B564" s="95">
        <v>44042</v>
      </c>
      <c r="C564" s="91" t="s">
        <v>9</v>
      </c>
      <c r="D564" s="92" t="s">
        <v>2239</v>
      </c>
      <c r="E564" s="111" t="s">
        <v>2331</v>
      </c>
      <c r="F564" s="189">
        <v>36300000</v>
      </c>
      <c r="G564" s="95">
        <v>44196</v>
      </c>
      <c r="H564" s="113" t="s">
        <v>10</v>
      </c>
      <c r="I564" s="127" t="s">
        <v>2422</v>
      </c>
      <c r="J564" s="5"/>
      <c r="L564" s="8"/>
    </row>
    <row r="565" spans="1:12" ht="16.5" customHeight="1" x14ac:dyDescent="0.25">
      <c r="A565" s="188">
        <v>562</v>
      </c>
      <c r="B565" s="95">
        <v>44042</v>
      </c>
      <c r="C565" s="91" t="s">
        <v>9</v>
      </c>
      <c r="D565" s="92" t="s">
        <v>2240</v>
      </c>
      <c r="E565" s="111" t="s">
        <v>2331</v>
      </c>
      <c r="F565" s="189">
        <v>22784000</v>
      </c>
      <c r="G565" s="95">
        <v>44196</v>
      </c>
      <c r="H565" s="113" t="s">
        <v>10</v>
      </c>
      <c r="I565" s="127" t="s">
        <v>2423</v>
      </c>
      <c r="J565" s="5"/>
      <c r="L565" s="8"/>
    </row>
    <row r="566" spans="1:12" ht="16.5" customHeight="1" x14ac:dyDescent="0.25">
      <c r="A566" s="188">
        <v>563</v>
      </c>
      <c r="B566" s="95">
        <v>44057</v>
      </c>
      <c r="C566" s="91" t="s">
        <v>9</v>
      </c>
      <c r="D566" s="92" t="s">
        <v>3286</v>
      </c>
      <c r="E566" s="111" t="s">
        <v>1786</v>
      </c>
      <c r="F566" s="189">
        <v>25900000</v>
      </c>
      <c r="G566" s="95">
        <v>44196</v>
      </c>
      <c r="H566" s="113" t="s">
        <v>10</v>
      </c>
      <c r="I566" s="127" t="s">
        <v>3692</v>
      </c>
      <c r="J566" s="5"/>
      <c r="L566" s="8"/>
    </row>
    <row r="567" spans="1:12" ht="16.5" customHeight="1" x14ac:dyDescent="0.25">
      <c r="A567" s="188">
        <v>564</v>
      </c>
      <c r="B567" s="95">
        <v>44039</v>
      </c>
      <c r="C567" s="91" t="s">
        <v>9</v>
      </c>
      <c r="D567" s="92" t="s">
        <v>2241</v>
      </c>
      <c r="E567" s="111" t="s">
        <v>2332</v>
      </c>
      <c r="F567" s="189">
        <v>21200000</v>
      </c>
      <c r="G567" s="95">
        <v>44196</v>
      </c>
      <c r="H567" s="113" t="s">
        <v>10</v>
      </c>
      <c r="I567" s="127" t="s">
        <v>2424</v>
      </c>
      <c r="J567" s="5"/>
      <c r="L567" s="8"/>
    </row>
    <row r="568" spans="1:12" ht="16.5" customHeight="1" x14ac:dyDescent="0.25">
      <c r="A568" s="188">
        <v>565</v>
      </c>
      <c r="B568" s="95">
        <v>44034</v>
      </c>
      <c r="C568" s="91" t="s">
        <v>9</v>
      </c>
      <c r="D568" s="92" t="s">
        <v>2242</v>
      </c>
      <c r="E568" s="111" t="s">
        <v>2333</v>
      </c>
      <c r="F568" s="189">
        <v>34666666</v>
      </c>
      <c r="G568" s="95">
        <v>44196</v>
      </c>
      <c r="H568" s="113" t="s">
        <v>10</v>
      </c>
      <c r="I568" s="127" t="s">
        <v>2425</v>
      </c>
      <c r="J568" s="5"/>
      <c r="L568" s="8"/>
    </row>
    <row r="569" spans="1:12" ht="16.5" customHeight="1" x14ac:dyDescent="0.25">
      <c r="A569" s="188">
        <v>566</v>
      </c>
      <c r="B569" s="95">
        <v>44055</v>
      </c>
      <c r="C569" s="91" t="s">
        <v>9</v>
      </c>
      <c r="D569" s="92" t="s">
        <v>3609</v>
      </c>
      <c r="E569" s="111" t="s">
        <v>3636</v>
      </c>
      <c r="F569" s="189">
        <v>39300000</v>
      </c>
      <c r="G569" s="95">
        <v>44196</v>
      </c>
      <c r="H569" s="113" t="s">
        <v>10</v>
      </c>
      <c r="I569" s="127" t="s">
        <v>3693</v>
      </c>
      <c r="J569" s="5"/>
      <c r="L569" s="8"/>
    </row>
    <row r="570" spans="1:12" ht="16.5" customHeight="1" x14ac:dyDescent="0.25">
      <c r="A570" s="188">
        <v>567</v>
      </c>
      <c r="B570" s="95">
        <v>44036</v>
      </c>
      <c r="C570" s="91" t="s">
        <v>9</v>
      </c>
      <c r="D570" s="92" t="s">
        <v>2243</v>
      </c>
      <c r="E570" s="111" t="s">
        <v>2334</v>
      </c>
      <c r="F570" s="189">
        <v>17666000</v>
      </c>
      <c r="G570" s="95">
        <v>44113</v>
      </c>
      <c r="H570" s="113" t="s">
        <v>10</v>
      </c>
      <c r="I570" s="127" t="s">
        <v>2426</v>
      </c>
      <c r="J570" s="5"/>
      <c r="L570" s="8"/>
    </row>
    <row r="571" spans="1:12" ht="16.5" customHeight="1" x14ac:dyDescent="0.25">
      <c r="A571" s="188">
        <v>568</v>
      </c>
      <c r="B571" s="95">
        <v>44035</v>
      </c>
      <c r="C571" s="91" t="s">
        <v>9</v>
      </c>
      <c r="D571" s="92" t="s">
        <v>2244</v>
      </c>
      <c r="E571" s="111" t="s">
        <v>2335</v>
      </c>
      <c r="F571" s="189">
        <v>47400000</v>
      </c>
      <c r="G571" s="95">
        <v>44196</v>
      </c>
      <c r="H571" s="113" t="s">
        <v>10</v>
      </c>
      <c r="I571" s="127" t="s">
        <v>2427</v>
      </c>
      <c r="J571" s="5"/>
      <c r="L571" s="8"/>
    </row>
    <row r="572" spans="1:12" ht="16.5" customHeight="1" x14ac:dyDescent="0.25">
      <c r="A572" s="188">
        <v>569</v>
      </c>
      <c r="B572" s="95">
        <v>44033</v>
      </c>
      <c r="C572" s="91" t="s">
        <v>9</v>
      </c>
      <c r="D572" s="92" t="s">
        <v>381</v>
      </c>
      <c r="E572" s="111" t="s">
        <v>2336</v>
      </c>
      <c r="F572" s="189">
        <v>30250000</v>
      </c>
      <c r="G572" s="95">
        <v>44196</v>
      </c>
      <c r="H572" s="113" t="s">
        <v>10</v>
      </c>
      <c r="I572" s="127" t="s">
        <v>2428</v>
      </c>
      <c r="J572" s="5"/>
      <c r="L572" s="8"/>
    </row>
    <row r="573" spans="1:12" ht="16.5" customHeight="1" x14ac:dyDescent="0.25">
      <c r="A573" s="188">
        <v>570</v>
      </c>
      <c r="B573" s="95">
        <v>44034</v>
      </c>
      <c r="C573" s="91" t="s">
        <v>9</v>
      </c>
      <c r="D573" s="92" t="s">
        <v>380</v>
      </c>
      <c r="E573" s="111" t="s">
        <v>2337</v>
      </c>
      <c r="F573" s="189">
        <v>15276960</v>
      </c>
      <c r="G573" s="95">
        <v>44196</v>
      </c>
      <c r="H573" s="113" t="s">
        <v>10</v>
      </c>
      <c r="I573" s="127" t="s">
        <v>2429</v>
      </c>
      <c r="J573" s="5"/>
      <c r="L573" s="8"/>
    </row>
    <row r="574" spans="1:12" ht="16.5" customHeight="1" x14ac:dyDescent="0.25">
      <c r="A574" s="188">
        <v>571</v>
      </c>
      <c r="B574" s="95">
        <v>44034</v>
      </c>
      <c r="C574" s="91" t="s">
        <v>9</v>
      </c>
      <c r="D574" s="92" t="s">
        <v>2245</v>
      </c>
      <c r="E574" s="111" t="s">
        <v>2338</v>
      </c>
      <c r="F574" s="189">
        <v>14325333</v>
      </c>
      <c r="G574" s="95">
        <v>44196</v>
      </c>
      <c r="H574" s="113" t="s">
        <v>10</v>
      </c>
      <c r="I574" s="127" t="s">
        <v>2430</v>
      </c>
      <c r="J574" s="5"/>
      <c r="L574" s="8"/>
    </row>
    <row r="575" spans="1:12" ht="16.5" customHeight="1" x14ac:dyDescent="0.25">
      <c r="A575" s="188">
        <v>572</v>
      </c>
      <c r="B575" s="95">
        <v>44035</v>
      </c>
      <c r="C575" s="91" t="s">
        <v>9</v>
      </c>
      <c r="D575" s="92" t="s">
        <v>2246</v>
      </c>
      <c r="E575" s="111" t="s">
        <v>4587</v>
      </c>
      <c r="F575" s="189">
        <v>16723730</v>
      </c>
      <c r="G575" s="95">
        <v>44187</v>
      </c>
      <c r="H575" s="113" t="s">
        <v>10</v>
      </c>
      <c r="I575" s="127" t="s">
        <v>2431</v>
      </c>
      <c r="J575" s="5"/>
      <c r="L575" s="8"/>
    </row>
    <row r="576" spans="1:12" ht="16.5" customHeight="1" x14ac:dyDescent="0.25">
      <c r="A576" s="188">
        <v>573</v>
      </c>
      <c r="B576" s="95">
        <v>44034</v>
      </c>
      <c r="C576" s="91" t="s">
        <v>9</v>
      </c>
      <c r="D576" s="92" t="s">
        <v>2247</v>
      </c>
      <c r="E576" s="111" t="s">
        <v>2340</v>
      </c>
      <c r="F576" s="189">
        <v>33345600</v>
      </c>
      <c r="G576" s="95">
        <v>44182</v>
      </c>
      <c r="H576" s="113" t="s">
        <v>10</v>
      </c>
      <c r="I576" s="127" t="s">
        <v>2432</v>
      </c>
      <c r="J576" s="5"/>
      <c r="L576" s="8"/>
    </row>
    <row r="577" spans="1:12" ht="16.5" customHeight="1" x14ac:dyDescent="0.25">
      <c r="A577" s="188">
        <v>574</v>
      </c>
      <c r="B577" s="95">
        <v>44043</v>
      </c>
      <c r="C577" s="91" t="s">
        <v>9</v>
      </c>
      <c r="D577" s="92" t="s">
        <v>2248</v>
      </c>
      <c r="E577" s="111" t="s">
        <v>2341</v>
      </c>
      <c r="F577" s="189">
        <v>39872000</v>
      </c>
      <c r="G577" s="95">
        <v>44196</v>
      </c>
      <c r="H577" s="113" t="s">
        <v>10</v>
      </c>
      <c r="I577" s="127" t="s">
        <v>2433</v>
      </c>
      <c r="J577" s="5"/>
      <c r="L577" s="8"/>
    </row>
    <row r="578" spans="1:12" ht="16.5" customHeight="1" x14ac:dyDescent="0.25">
      <c r="A578" s="188">
        <v>575</v>
      </c>
      <c r="B578" s="95">
        <v>44036</v>
      </c>
      <c r="C578" s="91" t="s">
        <v>9</v>
      </c>
      <c r="D578" s="92" t="s">
        <v>2249</v>
      </c>
      <c r="E578" s="111" t="s">
        <v>2342</v>
      </c>
      <c r="F578" s="189">
        <v>32800000</v>
      </c>
      <c r="G578" s="95">
        <v>44196</v>
      </c>
      <c r="H578" s="113" t="s">
        <v>10</v>
      </c>
      <c r="I578" s="127" t="s">
        <v>2434</v>
      </c>
      <c r="J578" s="5"/>
      <c r="L578" s="8"/>
    </row>
    <row r="579" spans="1:12" ht="16.5" customHeight="1" x14ac:dyDescent="0.25">
      <c r="A579" s="188">
        <v>576</v>
      </c>
      <c r="B579" s="95">
        <v>44036</v>
      </c>
      <c r="C579" s="91" t="s">
        <v>9</v>
      </c>
      <c r="D579" s="92" t="s">
        <v>2250</v>
      </c>
      <c r="E579" s="111" t="s">
        <v>2343</v>
      </c>
      <c r="F579" s="189">
        <v>26860000</v>
      </c>
      <c r="G579" s="95">
        <v>44196</v>
      </c>
      <c r="H579" s="113" t="s">
        <v>10</v>
      </c>
      <c r="I579" s="127" t="s">
        <v>2435</v>
      </c>
      <c r="J579" s="5"/>
      <c r="L579" s="8"/>
    </row>
    <row r="580" spans="1:12" ht="16.5" customHeight="1" x14ac:dyDescent="0.25">
      <c r="A580" s="188">
        <v>577</v>
      </c>
      <c r="B580" s="95">
        <v>44055</v>
      </c>
      <c r="C580" s="91" t="s">
        <v>9</v>
      </c>
      <c r="D580" s="92" t="s">
        <v>357</v>
      </c>
      <c r="E580" s="111" t="s">
        <v>3637</v>
      </c>
      <c r="F580" s="189">
        <v>27500000</v>
      </c>
      <c r="G580" s="95">
        <v>44196</v>
      </c>
      <c r="H580" s="113" t="s">
        <v>10</v>
      </c>
      <c r="I580" s="127" t="s">
        <v>3694</v>
      </c>
      <c r="J580" s="5"/>
      <c r="L580" s="8"/>
    </row>
    <row r="581" spans="1:12" ht="16.5" customHeight="1" x14ac:dyDescent="0.25">
      <c r="A581" s="188">
        <v>578</v>
      </c>
      <c r="B581" s="95">
        <v>44036</v>
      </c>
      <c r="C581" s="91" t="s">
        <v>9</v>
      </c>
      <c r="D581" s="92" t="s">
        <v>2251</v>
      </c>
      <c r="E581" s="111" t="s">
        <v>2344</v>
      </c>
      <c r="F581" s="189">
        <v>36784000</v>
      </c>
      <c r="G581" s="95">
        <v>44196</v>
      </c>
      <c r="H581" s="113" t="s">
        <v>10</v>
      </c>
      <c r="I581" s="127" t="s">
        <v>2436</v>
      </c>
      <c r="J581" s="5"/>
      <c r="L581" s="8"/>
    </row>
    <row r="582" spans="1:12" ht="16.5" customHeight="1" x14ac:dyDescent="0.25">
      <c r="A582" s="188">
        <v>579</v>
      </c>
      <c r="B582" s="95">
        <v>44035</v>
      </c>
      <c r="C582" s="91" t="s">
        <v>9</v>
      </c>
      <c r="D582" s="92" t="s">
        <v>2252</v>
      </c>
      <c r="E582" s="111" t="s">
        <v>2345</v>
      </c>
      <c r="F582" s="189">
        <v>48000000</v>
      </c>
      <c r="G582" s="95">
        <v>44196</v>
      </c>
      <c r="H582" s="113" t="s">
        <v>10</v>
      </c>
      <c r="I582" s="127" t="s">
        <v>2437</v>
      </c>
      <c r="J582" s="5"/>
      <c r="L582" s="8"/>
    </row>
    <row r="583" spans="1:12" ht="16.5" customHeight="1" x14ac:dyDescent="0.25">
      <c r="A583" s="188">
        <v>580</v>
      </c>
      <c r="B583" s="95">
        <v>44039</v>
      </c>
      <c r="C583" s="91" t="s">
        <v>9</v>
      </c>
      <c r="D583" s="92" t="s">
        <v>2253</v>
      </c>
      <c r="E583" s="111" t="s">
        <v>2346</v>
      </c>
      <c r="F583" s="189">
        <v>27900000</v>
      </c>
      <c r="G583" s="95">
        <v>44178</v>
      </c>
      <c r="H583" s="113" t="s">
        <v>10</v>
      </c>
      <c r="I583" s="127" t="s">
        <v>2438</v>
      </c>
      <c r="J583" s="5"/>
      <c r="L583" s="8"/>
    </row>
    <row r="584" spans="1:12" ht="16.5" customHeight="1" x14ac:dyDescent="0.25">
      <c r="A584" s="188">
        <v>581</v>
      </c>
      <c r="B584" s="95">
        <v>44036</v>
      </c>
      <c r="C584" s="91" t="s">
        <v>9</v>
      </c>
      <c r="D584" s="92" t="s">
        <v>24</v>
      </c>
      <c r="E584" s="111" t="s">
        <v>2347</v>
      </c>
      <c r="F584" s="189">
        <v>43713333</v>
      </c>
      <c r="G584" s="95">
        <v>44196</v>
      </c>
      <c r="H584" s="113" t="s">
        <v>10</v>
      </c>
      <c r="I584" s="127" t="s">
        <v>2439</v>
      </c>
      <c r="J584" s="5"/>
      <c r="L584" s="8"/>
    </row>
    <row r="585" spans="1:12" ht="16.5" customHeight="1" x14ac:dyDescent="0.25">
      <c r="A585" s="188">
        <v>582</v>
      </c>
      <c r="B585" s="95">
        <v>44042</v>
      </c>
      <c r="C585" s="91" t="s">
        <v>9</v>
      </c>
      <c r="D585" s="92" t="s">
        <v>2254</v>
      </c>
      <c r="E585" s="111" t="s">
        <v>2348</v>
      </c>
      <c r="F585" s="189">
        <v>24450000</v>
      </c>
      <c r="G585" s="95">
        <v>44196</v>
      </c>
      <c r="H585" s="113" t="s">
        <v>10</v>
      </c>
      <c r="I585" s="127" t="s">
        <v>2440</v>
      </c>
      <c r="J585" s="5"/>
      <c r="L585" s="8"/>
    </row>
    <row r="586" spans="1:12" ht="16.5" customHeight="1" x14ac:dyDescent="0.25">
      <c r="A586" s="188">
        <v>583</v>
      </c>
      <c r="B586" s="95">
        <v>44043</v>
      </c>
      <c r="C586" s="91" t="s">
        <v>9</v>
      </c>
      <c r="D586" s="92" t="s">
        <v>3329</v>
      </c>
      <c r="E586" s="111" t="s">
        <v>3638</v>
      </c>
      <c r="F586" s="189">
        <v>26860000</v>
      </c>
      <c r="G586" s="95">
        <v>44196</v>
      </c>
      <c r="H586" s="113" t="s">
        <v>10</v>
      </c>
      <c r="I586" s="127" t="s">
        <v>3695</v>
      </c>
      <c r="J586" s="5"/>
      <c r="L586" s="8"/>
    </row>
    <row r="587" spans="1:12" ht="16.5" customHeight="1" x14ac:dyDescent="0.25">
      <c r="A587" s="188">
        <v>584</v>
      </c>
      <c r="B587" s="95">
        <v>44036</v>
      </c>
      <c r="C587" s="91" t="s">
        <v>9</v>
      </c>
      <c r="D587" s="92" t="s">
        <v>1083</v>
      </c>
      <c r="E587" s="111" t="s">
        <v>2349</v>
      </c>
      <c r="F587" s="189">
        <v>48000000</v>
      </c>
      <c r="G587" s="95">
        <v>44196</v>
      </c>
      <c r="H587" s="113" t="s">
        <v>10</v>
      </c>
      <c r="I587" s="127" t="s">
        <v>2441</v>
      </c>
      <c r="J587" s="5"/>
      <c r="L587" s="8"/>
    </row>
    <row r="588" spans="1:12" ht="16.5" customHeight="1" x14ac:dyDescent="0.25">
      <c r="A588" s="188">
        <v>585</v>
      </c>
      <c r="B588" s="95">
        <v>44036</v>
      </c>
      <c r="C588" s="91" t="s">
        <v>9</v>
      </c>
      <c r="D588" s="92" t="s">
        <v>2255</v>
      </c>
      <c r="E588" s="111" t="s">
        <v>2350</v>
      </c>
      <c r="F588" s="189">
        <v>26860000</v>
      </c>
      <c r="G588" s="95">
        <v>44196</v>
      </c>
      <c r="H588" s="113" t="s">
        <v>10</v>
      </c>
      <c r="I588" s="127" t="s">
        <v>2442</v>
      </c>
      <c r="J588" s="5"/>
      <c r="L588" s="8"/>
    </row>
    <row r="589" spans="1:12" ht="16.5" customHeight="1" x14ac:dyDescent="0.25">
      <c r="A589" s="188">
        <v>587</v>
      </c>
      <c r="B589" s="95">
        <v>44035</v>
      </c>
      <c r="C589" s="91" t="s">
        <v>9</v>
      </c>
      <c r="D589" s="92" t="s">
        <v>1409</v>
      </c>
      <c r="E589" s="111" t="s">
        <v>2351</v>
      </c>
      <c r="F589" s="189">
        <v>706878714</v>
      </c>
      <c r="G589" s="95">
        <v>44195</v>
      </c>
      <c r="H589" s="113" t="s">
        <v>10</v>
      </c>
      <c r="I589" s="127" t="s">
        <v>2443</v>
      </c>
      <c r="J589" s="5"/>
      <c r="L589" s="8"/>
    </row>
    <row r="590" spans="1:12" ht="16.5" customHeight="1" x14ac:dyDescent="0.25">
      <c r="A590" s="188">
        <v>588</v>
      </c>
      <c r="B590" s="95">
        <v>44055</v>
      </c>
      <c r="C590" s="91" t="s">
        <v>9</v>
      </c>
      <c r="D590" s="92" t="s">
        <v>3610</v>
      </c>
      <c r="E590" s="111" t="s">
        <v>3639</v>
      </c>
      <c r="F590" s="189">
        <v>33154000</v>
      </c>
      <c r="G590" s="95">
        <v>44196</v>
      </c>
      <c r="H590" s="113" t="s">
        <v>10</v>
      </c>
      <c r="I590" s="127" t="s">
        <v>3696</v>
      </c>
      <c r="J590" s="5"/>
      <c r="L590" s="8"/>
    </row>
    <row r="591" spans="1:12" ht="16.5" customHeight="1" x14ac:dyDescent="0.25">
      <c r="A591" s="188">
        <v>589</v>
      </c>
      <c r="B591" s="95">
        <v>44043</v>
      </c>
      <c r="C591" s="91" t="s">
        <v>9</v>
      </c>
      <c r="D591" s="92" t="s">
        <v>3341</v>
      </c>
      <c r="E591" s="111" t="s">
        <v>3640</v>
      </c>
      <c r="F591" s="189">
        <v>35574000</v>
      </c>
      <c r="G591" s="95">
        <v>44196</v>
      </c>
      <c r="H591" s="113" t="s">
        <v>10</v>
      </c>
      <c r="I591" s="127" t="s">
        <v>3697</v>
      </c>
      <c r="J591" s="5"/>
      <c r="L591" s="8"/>
    </row>
    <row r="592" spans="1:12" ht="16.5" customHeight="1" x14ac:dyDescent="0.25">
      <c r="A592" s="188">
        <v>53518</v>
      </c>
      <c r="B592" s="95">
        <v>44056</v>
      </c>
      <c r="C592" s="91" t="s">
        <v>1941</v>
      </c>
      <c r="D592" s="92" t="s">
        <v>3611</v>
      </c>
      <c r="E592" s="111" t="s">
        <v>3641</v>
      </c>
      <c r="F592" s="189">
        <v>129928623</v>
      </c>
      <c r="G592" s="95">
        <v>44184</v>
      </c>
      <c r="H592" s="113" t="s">
        <v>674</v>
      </c>
      <c r="I592" s="127" t="s">
        <v>3698</v>
      </c>
      <c r="J592" s="5"/>
      <c r="L592" s="8"/>
    </row>
    <row r="593" spans="1:12" ht="16.5" customHeight="1" x14ac:dyDescent="0.25">
      <c r="A593" s="188">
        <v>53518</v>
      </c>
      <c r="B593" s="95">
        <v>44056</v>
      </c>
      <c r="C593" s="91" t="s">
        <v>1941</v>
      </c>
      <c r="D593" s="92" t="s">
        <v>3611</v>
      </c>
      <c r="E593" s="111" t="s">
        <v>3641</v>
      </c>
      <c r="F593" s="189">
        <v>23672752</v>
      </c>
      <c r="G593" s="95">
        <v>44184</v>
      </c>
      <c r="H593" s="113" t="s">
        <v>674</v>
      </c>
      <c r="I593" s="127" t="s">
        <v>3698</v>
      </c>
      <c r="J593" s="5"/>
      <c r="L593" s="8"/>
    </row>
    <row r="594" spans="1:12" ht="16.5" customHeight="1" x14ac:dyDescent="0.25">
      <c r="A594" s="188">
        <v>590</v>
      </c>
      <c r="B594" s="95">
        <v>44056</v>
      </c>
      <c r="C594" s="91" t="s">
        <v>9</v>
      </c>
      <c r="D594" s="92" t="s">
        <v>3344</v>
      </c>
      <c r="E594" s="111" t="s">
        <v>3642</v>
      </c>
      <c r="F594" s="189">
        <v>31733333</v>
      </c>
      <c r="G594" s="95">
        <v>44196</v>
      </c>
      <c r="H594" s="113" t="s">
        <v>10</v>
      </c>
      <c r="I594" s="127" t="s">
        <v>3699</v>
      </c>
      <c r="J594" s="5"/>
      <c r="L594" s="8"/>
    </row>
    <row r="595" spans="1:12" ht="16.5" customHeight="1" x14ac:dyDescent="0.25">
      <c r="A595" s="188">
        <v>591</v>
      </c>
      <c r="B595" s="95">
        <v>44043</v>
      </c>
      <c r="C595" s="91" t="s">
        <v>9</v>
      </c>
      <c r="D595" s="92" t="s">
        <v>2256</v>
      </c>
      <c r="E595" s="111" t="s">
        <v>2352</v>
      </c>
      <c r="F595" s="189">
        <v>30000000</v>
      </c>
      <c r="G595" s="95">
        <v>44195</v>
      </c>
      <c r="H595" s="113" t="s">
        <v>10</v>
      </c>
      <c r="I595" s="127" t="s">
        <v>2444</v>
      </c>
      <c r="J595" s="5"/>
      <c r="L595" s="8"/>
    </row>
    <row r="596" spans="1:12" ht="16.5" customHeight="1" x14ac:dyDescent="0.25">
      <c r="A596" s="188">
        <v>592</v>
      </c>
      <c r="B596" s="95">
        <v>44042</v>
      </c>
      <c r="C596" s="91" t="s">
        <v>9</v>
      </c>
      <c r="D596" s="92" t="s">
        <v>2257</v>
      </c>
      <c r="E596" s="111" t="s">
        <v>2353</v>
      </c>
      <c r="F596" s="189">
        <v>23384673</v>
      </c>
      <c r="G596" s="95">
        <v>44180</v>
      </c>
      <c r="H596" s="113" t="s">
        <v>10</v>
      </c>
      <c r="I596" s="127" t="s">
        <v>2445</v>
      </c>
      <c r="J596" s="5"/>
      <c r="L596" s="8"/>
    </row>
    <row r="597" spans="1:12" ht="16.5" customHeight="1" x14ac:dyDescent="0.25">
      <c r="A597" s="188">
        <v>593</v>
      </c>
      <c r="B597" s="95">
        <v>44042</v>
      </c>
      <c r="C597" s="91" t="s">
        <v>9</v>
      </c>
      <c r="D597" s="92" t="s">
        <v>37</v>
      </c>
      <c r="E597" s="111" t="s">
        <v>2354</v>
      </c>
      <c r="F597" s="189">
        <v>41500000</v>
      </c>
      <c r="G597" s="95">
        <v>44195</v>
      </c>
      <c r="H597" s="113" t="s">
        <v>10</v>
      </c>
      <c r="I597" s="127" t="s">
        <v>2446</v>
      </c>
      <c r="J597" s="5"/>
      <c r="L597" s="8"/>
    </row>
    <row r="598" spans="1:12" ht="16.5" customHeight="1" x14ac:dyDescent="0.25">
      <c r="A598" s="188">
        <v>594</v>
      </c>
      <c r="B598" s="95">
        <v>44055</v>
      </c>
      <c r="C598" s="91" t="s">
        <v>9</v>
      </c>
      <c r="D598" s="92" t="s">
        <v>3612</v>
      </c>
      <c r="E598" s="111" t="s">
        <v>3643</v>
      </c>
      <c r="F598" s="189">
        <v>68466667</v>
      </c>
      <c r="G598" s="95">
        <v>44196</v>
      </c>
      <c r="H598" s="113" t="s">
        <v>10</v>
      </c>
      <c r="I598" s="127" t="s">
        <v>3700</v>
      </c>
      <c r="J598" s="5"/>
      <c r="L598" s="8"/>
    </row>
    <row r="599" spans="1:12" ht="16.5" customHeight="1" x14ac:dyDescent="0.25">
      <c r="A599" s="188">
        <v>595</v>
      </c>
      <c r="B599" s="95">
        <v>44043</v>
      </c>
      <c r="C599" s="91" t="s">
        <v>9</v>
      </c>
      <c r="D599" s="92" t="s">
        <v>2258</v>
      </c>
      <c r="E599" s="111" t="s">
        <v>2355</v>
      </c>
      <c r="F599" s="189">
        <v>35000000</v>
      </c>
      <c r="G599" s="95">
        <v>44195</v>
      </c>
      <c r="H599" s="113" t="s">
        <v>10</v>
      </c>
      <c r="I599" s="127" t="s">
        <v>2447</v>
      </c>
      <c r="J599" s="5"/>
      <c r="L599" s="8"/>
    </row>
    <row r="600" spans="1:12" ht="16.5" customHeight="1" x14ac:dyDescent="0.25">
      <c r="A600" s="188">
        <v>596</v>
      </c>
      <c r="B600" s="95">
        <v>44043</v>
      </c>
      <c r="C600" s="91" t="s">
        <v>9</v>
      </c>
      <c r="D600" s="92" t="s">
        <v>2259</v>
      </c>
      <c r="E600" s="111" t="s">
        <v>2356</v>
      </c>
      <c r="F600" s="189">
        <v>29600000</v>
      </c>
      <c r="G600" s="95">
        <v>44196</v>
      </c>
      <c r="H600" s="113" t="s">
        <v>10</v>
      </c>
      <c r="I600" s="127" t="s">
        <v>2448</v>
      </c>
      <c r="J600" s="5"/>
      <c r="L600" s="8"/>
    </row>
    <row r="601" spans="1:12" ht="16.5" customHeight="1" x14ac:dyDescent="0.25">
      <c r="A601" s="188">
        <v>597</v>
      </c>
      <c r="B601" s="95">
        <v>44056</v>
      </c>
      <c r="C601" s="91" t="s">
        <v>9</v>
      </c>
      <c r="D601" s="92" t="s">
        <v>3360</v>
      </c>
      <c r="E601" s="111" t="s">
        <v>3644</v>
      </c>
      <c r="F601" s="189">
        <v>50033333</v>
      </c>
      <c r="G601" s="95">
        <v>44196</v>
      </c>
      <c r="H601" s="113" t="s">
        <v>10</v>
      </c>
      <c r="I601" s="127" t="s">
        <v>3701</v>
      </c>
      <c r="J601" s="5"/>
      <c r="L601" s="8"/>
    </row>
    <row r="602" spans="1:12" ht="16.5" customHeight="1" x14ac:dyDescent="0.25">
      <c r="A602" s="188">
        <v>598</v>
      </c>
      <c r="B602" s="95">
        <v>44041</v>
      </c>
      <c r="C602" s="91" t="s">
        <v>9</v>
      </c>
      <c r="D602" s="92" t="s">
        <v>3613</v>
      </c>
      <c r="E602" s="111" t="s">
        <v>3367</v>
      </c>
      <c r="F602" s="189">
        <v>6000000</v>
      </c>
      <c r="G602" s="95">
        <v>44196</v>
      </c>
      <c r="H602" s="113" t="s">
        <v>674</v>
      </c>
      <c r="I602" s="127" t="s">
        <v>3702</v>
      </c>
      <c r="J602" s="5"/>
      <c r="L602" s="8"/>
    </row>
    <row r="603" spans="1:12" ht="16.5" customHeight="1" x14ac:dyDescent="0.25">
      <c r="A603" s="188">
        <v>598</v>
      </c>
      <c r="B603" s="95">
        <v>44041</v>
      </c>
      <c r="C603" s="91" t="s">
        <v>9</v>
      </c>
      <c r="D603" s="92" t="s">
        <v>3613</v>
      </c>
      <c r="E603" s="111" t="s">
        <v>3367</v>
      </c>
      <c r="F603" s="189">
        <v>200000</v>
      </c>
      <c r="G603" s="95">
        <v>44196</v>
      </c>
      <c r="H603" s="113" t="s">
        <v>674</v>
      </c>
      <c r="I603" s="127" t="s">
        <v>3702</v>
      </c>
      <c r="J603" s="5"/>
      <c r="L603" s="8"/>
    </row>
    <row r="604" spans="1:12" ht="16.5" customHeight="1" x14ac:dyDescent="0.25">
      <c r="A604" s="188">
        <v>598</v>
      </c>
      <c r="B604" s="95">
        <v>44041</v>
      </c>
      <c r="C604" s="91" t="s">
        <v>9</v>
      </c>
      <c r="D604" s="92" t="s">
        <v>3613</v>
      </c>
      <c r="E604" s="111" t="s">
        <v>3367</v>
      </c>
      <c r="F604" s="189">
        <v>50000000</v>
      </c>
      <c r="G604" s="95">
        <v>44196</v>
      </c>
      <c r="H604" s="113" t="s">
        <v>674</v>
      </c>
      <c r="I604" s="127" t="s">
        <v>3702</v>
      </c>
      <c r="J604" s="5"/>
      <c r="L604" s="8"/>
    </row>
    <row r="605" spans="1:12" ht="16.5" customHeight="1" x14ac:dyDescent="0.25">
      <c r="A605" s="188">
        <v>598</v>
      </c>
      <c r="B605" s="95">
        <v>44041</v>
      </c>
      <c r="C605" s="91" t="s">
        <v>9</v>
      </c>
      <c r="D605" s="92" t="s">
        <v>3613</v>
      </c>
      <c r="E605" s="111" t="s">
        <v>3367</v>
      </c>
      <c r="F605" s="189">
        <v>1300000</v>
      </c>
      <c r="G605" s="95">
        <v>44196</v>
      </c>
      <c r="H605" s="113" t="s">
        <v>674</v>
      </c>
      <c r="I605" s="127" t="s">
        <v>3702</v>
      </c>
      <c r="J605" s="5"/>
      <c r="L605" s="8"/>
    </row>
    <row r="606" spans="1:12" ht="16.5" customHeight="1" x14ac:dyDescent="0.25">
      <c r="A606" s="188">
        <v>598</v>
      </c>
      <c r="B606" s="95">
        <v>44041</v>
      </c>
      <c r="C606" s="91" t="s">
        <v>9</v>
      </c>
      <c r="D606" s="92" t="s">
        <v>3613</v>
      </c>
      <c r="E606" s="111" t="s">
        <v>3367</v>
      </c>
      <c r="F606" s="189">
        <v>9000000</v>
      </c>
      <c r="G606" s="95">
        <v>44196</v>
      </c>
      <c r="H606" s="113" t="s">
        <v>674</v>
      </c>
      <c r="I606" s="127" t="s">
        <v>3702</v>
      </c>
      <c r="J606" s="5"/>
      <c r="L606" s="8"/>
    </row>
    <row r="607" spans="1:12" ht="16.5" customHeight="1" x14ac:dyDescent="0.25">
      <c r="A607" s="188">
        <v>598</v>
      </c>
      <c r="B607" s="95">
        <v>44041</v>
      </c>
      <c r="C607" s="91" t="s">
        <v>9</v>
      </c>
      <c r="D607" s="92" t="s">
        <v>3613</v>
      </c>
      <c r="E607" s="111" t="s">
        <v>3367</v>
      </c>
      <c r="F607" s="189">
        <v>5000000</v>
      </c>
      <c r="G607" s="95">
        <v>44196</v>
      </c>
      <c r="H607" s="113" t="s">
        <v>674</v>
      </c>
      <c r="I607" s="127" t="s">
        <v>3702</v>
      </c>
      <c r="J607" s="5"/>
      <c r="L607" s="8"/>
    </row>
    <row r="608" spans="1:12" ht="16.5" customHeight="1" x14ac:dyDescent="0.25">
      <c r="A608" s="188">
        <v>598</v>
      </c>
      <c r="B608" s="95">
        <v>44041</v>
      </c>
      <c r="C608" s="91" t="s">
        <v>9</v>
      </c>
      <c r="D608" s="92" t="s">
        <v>3613</v>
      </c>
      <c r="E608" s="111" t="s">
        <v>3367</v>
      </c>
      <c r="F608" s="189">
        <v>2000000</v>
      </c>
      <c r="G608" s="95">
        <v>44196</v>
      </c>
      <c r="H608" s="113" t="s">
        <v>674</v>
      </c>
      <c r="I608" s="127" t="s">
        <v>3702</v>
      </c>
      <c r="J608" s="5"/>
      <c r="L608" s="8"/>
    </row>
    <row r="609" spans="1:12" ht="16.5" customHeight="1" x14ac:dyDescent="0.25">
      <c r="A609" s="188">
        <v>600</v>
      </c>
      <c r="B609" s="95">
        <v>44043</v>
      </c>
      <c r="C609" s="91" t="s">
        <v>9</v>
      </c>
      <c r="D609" s="92" t="s">
        <v>2260</v>
      </c>
      <c r="E609" s="111" t="s">
        <v>2357</v>
      </c>
      <c r="F609" s="189">
        <v>28200000</v>
      </c>
      <c r="G609" s="95">
        <v>44196</v>
      </c>
      <c r="H609" s="113" t="s">
        <v>10</v>
      </c>
      <c r="I609" s="127" t="s">
        <v>2449</v>
      </c>
      <c r="J609" s="5"/>
      <c r="L609" s="8"/>
    </row>
    <row r="610" spans="1:12" ht="16.5" customHeight="1" x14ac:dyDescent="0.25">
      <c r="A610" s="188">
        <v>601</v>
      </c>
      <c r="B610" s="95">
        <v>44060</v>
      </c>
      <c r="C610" s="91" t="s">
        <v>9</v>
      </c>
      <c r="D610" s="92" t="s">
        <v>4575</v>
      </c>
      <c r="E610" s="111" t="s">
        <v>3645</v>
      </c>
      <c r="F610" s="189">
        <v>20100000</v>
      </c>
      <c r="G610" s="95">
        <v>44196</v>
      </c>
      <c r="H610" s="113" t="s">
        <v>10</v>
      </c>
      <c r="I610" s="127" t="s">
        <v>3703</v>
      </c>
      <c r="J610" s="5"/>
      <c r="L610" s="8"/>
    </row>
    <row r="611" spans="1:12" ht="16.5" customHeight="1" x14ac:dyDescent="0.25">
      <c r="A611" s="188">
        <v>602</v>
      </c>
      <c r="B611" s="95">
        <v>44047</v>
      </c>
      <c r="C611" s="91" t="s">
        <v>9</v>
      </c>
      <c r="D611" s="92" t="s">
        <v>3388</v>
      </c>
      <c r="E611" s="111" t="s">
        <v>3646</v>
      </c>
      <c r="F611" s="189">
        <v>26860000</v>
      </c>
      <c r="G611" s="95">
        <v>44196</v>
      </c>
      <c r="H611" s="113" t="s">
        <v>10</v>
      </c>
      <c r="I611" s="127" t="s">
        <v>3704</v>
      </c>
      <c r="J611" s="5"/>
      <c r="L611" s="8"/>
    </row>
    <row r="612" spans="1:12" ht="16.5" customHeight="1" x14ac:dyDescent="0.25">
      <c r="A612" s="188">
        <v>603</v>
      </c>
      <c r="B612" s="95">
        <v>44041</v>
      </c>
      <c r="C612" s="91" t="s">
        <v>9</v>
      </c>
      <c r="D612" s="92" t="s">
        <v>23</v>
      </c>
      <c r="E612" s="111" t="s">
        <v>2358</v>
      </c>
      <c r="F612" s="189">
        <v>27750000</v>
      </c>
      <c r="G612" s="95">
        <v>44195</v>
      </c>
      <c r="H612" s="113" t="s">
        <v>10</v>
      </c>
      <c r="I612" s="127" t="s">
        <v>2450</v>
      </c>
      <c r="J612" s="5"/>
      <c r="L612" s="8"/>
    </row>
    <row r="613" spans="1:12" ht="16.5" customHeight="1" x14ac:dyDescent="0.25">
      <c r="A613" s="188">
        <v>604</v>
      </c>
      <c r="B613" s="95">
        <v>44055</v>
      </c>
      <c r="C613" s="91" t="s">
        <v>9</v>
      </c>
      <c r="D613" s="92" t="s">
        <v>3393</v>
      </c>
      <c r="E613" s="111" t="s">
        <v>3647</v>
      </c>
      <c r="F613" s="189">
        <v>33154000</v>
      </c>
      <c r="G613" s="95">
        <v>44196</v>
      </c>
      <c r="H613" s="113" t="s">
        <v>10</v>
      </c>
      <c r="I613" s="127" t="s">
        <v>3705</v>
      </c>
      <c r="J613" s="5"/>
      <c r="L613" s="8"/>
    </row>
    <row r="614" spans="1:12" ht="16.5" customHeight="1" x14ac:dyDescent="0.25">
      <c r="A614" s="188">
        <v>605</v>
      </c>
      <c r="B614" s="95">
        <v>44043</v>
      </c>
      <c r="C614" s="91" t="s">
        <v>9</v>
      </c>
      <c r="D614" s="92" t="s">
        <v>3396</v>
      </c>
      <c r="E614" s="111" t="s">
        <v>3648</v>
      </c>
      <c r="F614" s="189">
        <v>25000000</v>
      </c>
      <c r="G614" s="95">
        <v>44196</v>
      </c>
      <c r="H614" s="113" t="s">
        <v>10</v>
      </c>
      <c r="I614" s="127" t="s">
        <v>3706</v>
      </c>
      <c r="J614" s="5"/>
      <c r="L614" s="8"/>
    </row>
    <row r="615" spans="1:12" ht="16.5" customHeight="1" x14ac:dyDescent="0.25">
      <c r="A615" s="188">
        <v>606</v>
      </c>
      <c r="B615" s="95">
        <v>44055</v>
      </c>
      <c r="C615" s="91" t="s">
        <v>9</v>
      </c>
      <c r="D615" s="92" t="s">
        <v>3400</v>
      </c>
      <c r="E615" s="111" t="s">
        <v>3649</v>
      </c>
      <c r="F615" s="189">
        <v>27750000</v>
      </c>
      <c r="G615" s="95">
        <v>44196</v>
      </c>
      <c r="H615" s="113" t="s">
        <v>10</v>
      </c>
      <c r="I615" s="127" t="s">
        <v>3707</v>
      </c>
      <c r="J615" s="5"/>
      <c r="L615" s="8"/>
    </row>
    <row r="616" spans="1:12" ht="16.5" customHeight="1" x14ac:dyDescent="0.25">
      <c r="A616" s="188">
        <v>607</v>
      </c>
      <c r="B616" s="95">
        <v>44056</v>
      </c>
      <c r="C616" s="91" t="s">
        <v>9</v>
      </c>
      <c r="D616" s="92" t="s">
        <v>3402</v>
      </c>
      <c r="E616" s="111" t="s">
        <v>3650</v>
      </c>
      <c r="F616" s="189">
        <v>27000000</v>
      </c>
      <c r="G616" s="95">
        <v>44192</v>
      </c>
      <c r="H616" s="113" t="s">
        <v>10</v>
      </c>
      <c r="I616" s="127" t="s">
        <v>3708</v>
      </c>
      <c r="J616" s="5"/>
      <c r="L616" s="8"/>
    </row>
    <row r="617" spans="1:12" ht="16.5" customHeight="1" x14ac:dyDescent="0.25">
      <c r="A617" s="188">
        <v>608</v>
      </c>
      <c r="B617" s="95">
        <v>44055</v>
      </c>
      <c r="C617" s="91" t="s">
        <v>9</v>
      </c>
      <c r="D617" s="92" t="s">
        <v>3405</v>
      </c>
      <c r="E617" s="111" t="s">
        <v>3651</v>
      </c>
      <c r="F617" s="189">
        <v>12500000</v>
      </c>
      <c r="G617" s="95">
        <v>44196</v>
      </c>
      <c r="H617" s="113" t="s">
        <v>10</v>
      </c>
      <c r="I617" s="127" t="s">
        <v>3709</v>
      </c>
      <c r="J617" s="5"/>
      <c r="L617" s="8"/>
    </row>
    <row r="618" spans="1:12" ht="16.5" customHeight="1" x14ac:dyDescent="0.25">
      <c r="A618" s="188">
        <v>609</v>
      </c>
      <c r="B618" s="95">
        <v>44061</v>
      </c>
      <c r="C618" s="91" t="s">
        <v>9</v>
      </c>
      <c r="D618" s="92" t="s">
        <v>3408</v>
      </c>
      <c r="E618" s="111" t="s">
        <v>3652</v>
      </c>
      <c r="F618" s="189">
        <v>28000000</v>
      </c>
      <c r="G618" s="95">
        <v>44196</v>
      </c>
      <c r="H618" s="113" t="s">
        <v>10</v>
      </c>
      <c r="I618" s="127" t="s">
        <v>3710</v>
      </c>
      <c r="J618" s="5"/>
      <c r="L618" s="8"/>
    </row>
    <row r="619" spans="1:12" ht="16.5" customHeight="1" x14ac:dyDescent="0.25">
      <c r="A619" s="188">
        <v>610</v>
      </c>
      <c r="B619" s="95">
        <v>44061</v>
      </c>
      <c r="C619" s="91" t="s">
        <v>9</v>
      </c>
      <c r="D619" s="92" t="s">
        <v>3411</v>
      </c>
      <c r="E619" s="111" t="s">
        <v>2048</v>
      </c>
      <c r="F619" s="189">
        <v>21000000</v>
      </c>
      <c r="G619" s="95">
        <v>44196</v>
      </c>
      <c r="H619" s="113" t="s">
        <v>10</v>
      </c>
      <c r="I619" s="127" t="s">
        <v>3711</v>
      </c>
      <c r="J619" s="5"/>
      <c r="L619" s="8"/>
    </row>
    <row r="620" spans="1:12" ht="16.5" customHeight="1" x14ac:dyDescent="0.25">
      <c r="A620" s="188">
        <v>611</v>
      </c>
      <c r="B620" s="95">
        <v>44047</v>
      </c>
      <c r="C620" s="91" t="s">
        <v>9</v>
      </c>
      <c r="D620" s="92" t="s">
        <v>3413</v>
      </c>
      <c r="E620" s="111" t="s">
        <v>3653</v>
      </c>
      <c r="F620" s="189">
        <v>24000000</v>
      </c>
      <c r="G620" s="95">
        <v>44170</v>
      </c>
      <c r="H620" s="113" t="s">
        <v>10</v>
      </c>
      <c r="I620" s="127" t="s">
        <v>3712</v>
      </c>
      <c r="J620" s="5"/>
      <c r="L620" s="8"/>
    </row>
    <row r="621" spans="1:12" ht="16.5" customHeight="1" x14ac:dyDescent="0.25">
      <c r="A621" s="188">
        <v>612</v>
      </c>
      <c r="B621" s="95">
        <v>44082</v>
      </c>
      <c r="C621" s="91" t="s">
        <v>9</v>
      </c>
      <c r="D621" s="92" t="s">
        <v>1431</v>
      </c>
      <c r="E621" s="111" t="s">
        <v>4588</v>
      </c>
      <c r="F621" s="189">
        <v>20000000</v>
      </c>
      <c r="G621" s="95">
        <v>44196</v>
      </c>
      <c r="H621" s="113" t="s">
        <v>10</v>
      </c>
      <c r="I621" s="127" t="s">
        <v>4614</v>
      </c>
      <c r="J621" s="5"/>
      <c r="L621" s="8"/>
    </row>
    <row r="622" spans="1:12" ht="16.5" customHeight="1" x14ac:dyDescent="0.25">
      <c r="A622" s="188">
        <v>613</v>
      </c>
      <c r="B622" s="95">
        <v>44047</v>
      </c>
      <c r="C622" s="91" t="s">
        <v>3601</v>
      </c>
      <c r="D622" s="92" t="s">
        <v>3615</v>
      </c>
      <c r="E622" s="111" t="s">
        <v>3654</v>
      </c>
      <c r="F622" s="189">
        <v>2102795429</v>
      </c>
      <c r="G622" s="95">
        <v>44419</v>
      </c>
      <c r="H622" s="113" t="s">
        <v>10</v>
      </c>
      <c r="I622" s="127" t="s">
        <v>3713</v>
      </c>
      <c r="J622" s="5"/>
      <c r="L622" s="8"/>
    </row>
    <row r="623" spans="1:12" ht="16.5" customHeight="1" x14ac:dyDescent="0.25">
      <c r="A623" s="188">
        <v>613</v>
      </c>
      <c r="B623" s="95">
        <v>44047</v>
      </c>
      <c r="C623" s="91" t="s">
        <v>3601</v>
      </c>
      <c r="D623" s="92" t="s">
        <v>3615</v>
      </c>
      <c r="E623" s="111" t="s">
        <v>3654</v>
      </c>
      <c r="F623" s="189">
        <v>455453658</v>
      </c>
      <c r="G623" s="95">
        <v>44419</v>
      </c>
      <c r="H623" s="113" t="s">
        <v>4612</v>
      </c>
      <c r="I623" s="127" t="s">
        <v>3713</v>
      </c>
      <c r="J623" s="5"/>
      <c r="L623" s="8"/>
    </row>
    <row r="624" spans="1:12" ht="16.5" customHeight="1" x14ac:dyDescent="0.25">
      <c r="A624" s="188">
        <v>614</v>
      </c>
      <c r="B624" s="95">
        <v>44056</v>
      </c>
      <c r="C624" s="91" t="s">
        <v>9</v>
      </c>
      <c r="D624" s="92" t="s">
        <v>3616</v>
      </c>
      <c r="E624" s="111" t="s">
        <v>3655</v>
      </c>
      <c r="F624" s="189">
        <v>21117872</v>
      </c>
      <c r="G624" s="95">
        <v>44306</v>
      </c>
      <c r="H624" s="113" t="s">
        <v>674</v>
      </c>
      <c r="I624" s="127" t="s">
        <v>3714</v>
      </c>
      <c r="J624" s="5"/>
      <c r="L624" s="8"/>
    </row>
    <row r="625" spans="1:12" ht="16.5" customHeight="1" x14ac:dyDescent="0.25">
      <c r="A625" s="188">
        <v>615</v>
      </c>
      <c r="B625" s="95">
        <v>44056</v>
      </c>
      <c r="C625" s="91" t="s">
        <v>9</v>
      </c>
      <c r="D625" s="92" t="s">
        <v>3423</v>
      </c>
      <c r="E625" s="111" t="s">
        <v>3656</v>
      </c>
      <c r="F625" s="189">
        <v>13250000</v>
      </c>
      <c r="G625" s="95">
        <v>44110</v>
      </c>
      <c r="H625" s="113" t="s">
        <v>10</v>
      </c>
      <c r="I625" s="127" t="s">
        <v>3715</v>
      </c>
      <c r="J625" s="5"/>
      <c r="L625" s="8"/>
    </row>
    <row r="626" spans="1:12" ht="16.5" customHeight="1" x14ac:dyDescent="0.25">
      <c r="A626" s="188">
        <v>616</v>
      </c>
      <c r="B626" s="95">
        <v>44057</v>
      </c>
      <c r="C626" s="91" t="s">
        <v>9</v>
      </c>
      <c r="D626" s="92" t="s">
        <v>3426</v>
      </c>
      <c r="E626" s="111" t="s">
        <v>3657</v>
      </c>
      <c r="F626" s="189">
        <v>27750000</v>
      </c>
      <c r="G626" s="95">
        <v>44196</v>
      </c>
      <c r="H626" s="113" t="s">
        <v>10</v>
      </c>
      <c r="I626" s="127" t="s">
        <v>3716</v>
      </c>
      <c r="J626" s="5"/>
      <c r="L626" s="8"/>
    </row>
    <row r="627" spans="1:12" ht="16.5" customHeight="1" x14ac:dyDescent="0.25">
      <c r="A627" s="188">
        <v>617</v>
      </c>
      <c r="B627" s="95">
        <v>44057</v>
      </c>
      <c r="C627" s="91" t="s">
        <v>9</v>
      </c>
      <c r="D627" s="92" t="s">
        <v>25</v>
      </c>
      <c r="E627" s="111" t="s">
        <v>3658</v>
      </c>
      <c r="F627" s="189">
        <v>62500000</v>
      </c>
      <c r="G627" s="95">
        <v>44196</v>
      </c>
      <c r="H627" s="113" t="s">
        <v>10</v>
      </c>
      <c r="I627" s="127" t="s">
        <v>3717</v>
      </c>
      <c r="J627" s="5"/>
      <c r="L627" s="8"/>
    </row>
    <row r="628" spans="1:12" ht="16.5" customHeight="1" x14ac:dyDescent="0.25">
      <c r="A628" s="188">
        <v>618</v>
      </c>
      <c r="B628" s="95">
        <v>44060</v>
      </c>
      <c r="C628" s="91" t="s">
        <v>9</v>
      </c>
      <c r="D628" s="92" t="s">
        <v>3431</v>
      </c>
      <c r="E628" s="111" t="s">
        <v>3659</v>
      </c>
      <c r="F628" s="189">
        <v>35000000</v>
      </c>
      <c r="G628" s="95">
        <v>44196</v>
      </c>
      <c r="H628" s="113" t="s">
        <v>10</v>
      </c>
      <c r="I628" s="127" t="s">
        <v>3718</v>
      </c>
      <c r="J628" s="5"/>
      <c r="L628" s="8"/>
    </row>
    <row r="629" spans="1:12" ht="16.5" customHeight="1" x14ac:dyDescent="0.25">
      <c r="A629" s="188">
        <v>619</v>
      </c>
      <c r="B629" s="95">
        <v>44060</v>
      </c>
      <c r="C629" s="91" t="s">
        <v>9</v>
      </c>
      <c r="D629" s="92" t="s">
        <v>3436</v>
      </c>
      <c r="E629" s="111" t="s">
        <v>3660</v>
      </c>
      <c r="F629" s="189">
        <v>36866667</v>
      </c>
      <c r="G629" s="95">
        <v>44196</v>
      </c>
      <c r="H629" s="113" t="s">
        <v>10</v>
      </c>
      <c r="I629" s="127" t="s">
        <v>3719</v>
      </c>
      <c r="J629" s="5"/>
      <c r="L629" s="8"/>
    </row>
    <row r="630" spans="1:12" ht="16.5" customHeight="1" x14ac:dyDescent="0.25">
      <c r="A630" s="188">
        <v>620</v>
      </c>
      <c r="B630" s="95">
        <v>44061</v>
      </c>
      <c r="C630" s="91" t="s">
        <v>9</v>
      </c>
      <c r="D630" s="92" t="s">
        <v>3439</v>
      </c>
      <c r="E630" s="111" t="s">
        <v>633</v>
      </c>
      <c r="F630" s="189">
        <v>11833014</v>
      </c>
      <c r="G630" s="95">
        <v>44196</v>
      </c>
      <c r="H630" s="113" t="s">
        <v>10</v>
      </c>
      <c r="I630" s="127" t="s">
        <v>3720</v>
      </c>
      <c r="J630" s="5"/>
      <c r="L630" s="8"/>
    </row>
    <row r="631" spans="1:12" ht="16.5" customHeight="1" x14ac:dyDescent="0.25">
      <c r="A631" s="188">
        <v>621</v>
      </c>
      <c r="B631" s="95">
        <v>44064</v>
      </c>
      <c r="C631" s="91" t="s">
        <v>9</v>
      </c>
      <c r="D631" s="92" t="s">
        <v>3442</v>
      </c>
      <c r="E631" s="111" t="s">
        <v>633</v>
      </c>
      <c r="F631" s="189">
        <v>11410407</v>
      </c>
      <c r="G631" s="95">
        <v>44196</v>
      </c>
      <c r="H631" s="113" t="s">
        <v>10</v>
      </c>
      <c r="I631" s="127" t="s">
        <v>3721</v>
      </c>
      <c r="J631" s="5"/>
      <c r="L631" s="8"/>
    </row>
    <row r="632" spans="1:12" ht="16.5" customHeight="1" x14ac:dyDescent="0.25">
      <c r="A632" s="188">
        <v>622</v>
      </c>
      <c r="B632" s="95">
        <v>44061</v>
      </c>
      <c r="C632" s="91" t="s">
        <v>9</v>
      </c>
      <c r="D632" s="92" t="s">
        <v>3444</v>
      </c>
      <c r="E632" s="111" t="s">
        <v>2025</v>
      </c>
      <c r="F632" s="189">
        <v>15264613</v>
      </c>
      <c r="G632" s="95">
        <v>44196</v>
      </c>
      <c r="H632" s="113" t="s">
        <v>10</v>
      </c>
      <c r="I632" s="127" t="s">
        <v>3722</v>
      </c>
      <c r="J632" s="5"/>
      <c r="L632" s="8"/>
    </row>
    <row r="633" spans="1:12" ht="16.5" customHeight="1" x14ac:dyDescent="0.25">
      <c r="A633" s="188">
        <v>623</v>
      </c>
      <c r="B633" s="95">
        <v>44085</v>
      </c>
      <c r="C633" s="91" t="s">
        <v>9</v>
      </c>
      <c r="D633" s="92" t="s">
        <v>4483</v>
      </c>
      <c r="E633" s="111" t="s">
        <v>4589</v>
      </c>
      <c r="F633" s="189">
        <v>33642000</v>
      </c>
      <c r="G633" s="95">
        <v>44196</v>
      </c>
      <c r="H633" s="113" t="s">
        <v>10</v>
      </c>
      <c r="I633" s="127" t="s">
        <v>4615</v>
      </c>
      <c r="J633" s="5"/>
      <c r="L633" s="8"/>
    </row>
    <row r="634" spans="1:12" ht="16.5" customHeight="1" x14ac:dyDescent="0.25">
      <c r="A634" s="188">
        <v>624</v>
      </c>
      <c r="B634" s="95">
        <v>44059</v>
      </c>
      <c r="C634" s="91" t="s">
        <v>9</v>
      </c>
      <c r="D634" s="92" t="s">
        <v>3446</v>
      </c>
      <c r="E634" s="111" t="s">
        <v>3661</v>
      </c>
      <c r="F634" s="189">
        <v>15264613</v>
      </c>
      <c r="G634" s="95">
        <v>44196</v>
      </c>
      <c r="H634" s="113" t="s">
        <v>10</v>
      </c>
      <c r="I634" s="127" t="s">
        <v>3723</v>
      </c>
      <c r="J634" s="5"/>
      <c r="L634" s="8"/>
    </row>
    <row r="635" spans="1:12" ht="16.5" customHeight="1" x14ac:dyDescent="0.25">
      <c r="A635" s="188">
        <v>625</v>
      </c>
      <c r="B635" s="95">
        <v>44059</v>
      </c>
      <c r="C635" s="91" t="s">
        <v>9</v>
      </c>
      <c r="D635" s="92" t="s">
        <v>3449</v>
      </c>
      <c r="E635" s="111" t="s">
        <v>3662</v>
      </c>
      <c r="F635" s="189">
        <v>31944000</v>
      </c>
      <c r="G635" s="95">
        <v>44195</v>
      </c>
      <c r="H635" s="113" t="s">
        <v>10</v>
      </c>
      <c r="I635" s="127" t="s">
        <v>3724</v>
      </c>
      <c r="J635" s="5"/>
      <c r="L635" s="8"/>
    </row>
    <row r="636" spans="1:12" ht="16.5" customHeight="1" x14ac:dyDescent="0.25">
      <c r="A636" s="188">
        <v>626</v>
      </c>
      <c r="B636" s="95">
        <v>44059</v>
      </c>
      <c r="C636" s="91" t="s">
        <v>9</v>
      </c>
      <c r="D636" s="92" t="s">
        <v>4576</v>
      </c>
      <c r="E636" s="111" t="s">
        <v>3663</v>
      </c>
      <c r="F636" s="189">
        <v>25275208</v>
      </c>
      <c r="G636" s="95">
        <v>44196</v>
      </c>
      <c r="H636" s="113" t="s">
        <v>10</v>
      </c>
      <c r="I636" s="127" t="s">
        <v>3725</v>
      </c>
      <c r="J636" s="5"/>
      <c r="L636" s="8"/>
    </row>
    <row r="637" spans="1:12" ht="16.5" customHeight="1" x14ac:dyDescent="0.25">
      <c r="A637" s="188">
        <v>627</v>
      </c>
      <c r="B637" s="95">
        <v>44060</v>
      </c>
      <c r="C637" s="91" t="s">
        <v>9</v>
      </c>
      <c r="D637" s="92" t="s">
        <v>3455</v>
      </c>
      <c r="E637" s="111" t="s">
        <v>3447</v>
      </c>
      <c r="F637" s="189">
        <v>15264613</v>
      </c>
      <c r="G637" s="95">
        <v>44196</v>
      </c>
      <c r="H637" s="113" t="s">
        <v>10</v>
      </c>
      <c r="I637" s="127" t="s">
        <v>3726</v>
      </c>
      <c r="J637" s="5"/>
      <c r="L637" s="8"/>
    </row>
    <row r="638" spans="1:12" ht="16.5" customHeight="1" x14ac:dyDescent="0.25">
      <c r="A638" s="188">
        <v>628</v>
      </c>
      <c r="B638" s="95">
        <v>44060</v>
      </c>
      <c r="C638" s="91" t="s">
        <v>9</v>
      </c>
      <c r="D638" s="92" t="s">
        <v>391</v>
      </c>
      <c r="E638" s="111" t="s">
        <v>926</v>
      </c>
      <c r="F638" s="189">
        <v>35000000</v>
      </c>
      <c r="G638" s="95">
        <v>44196</v>
      </c>
      <c r="H638" s="113" t="s">
        <v>10</v>
      </c>
      <c r="I638" s="127" t="s">
        <v>3727</v>
      </c>
      <c r="J638" s="5"/>
      <c r="L638" s="8"/>
    </row>
    <row r="639" spans="1:12" ht="16.5" customHeight="1" x14ac:dyDescent="0.25">
      <c r="A639" s="188">
        <v>629</v>
      </c>
      <c r="B639" s="95">
        <v>44060</v>
      </c>
      <c r="C639" s="91" t="s">
        <v>9</v>
      </c>
      <c r="D639" s="92" t="s">
        <v>365</v>
      </c>
      <c r="E639" s="111" t="s">
        <v>3664</v>
      </c>
      <c r="F639" s="189">
        <v>35085167</v>
      </c>
      <c r="G639" s="95">
        <v>44196</v>
      </c>
      <c r="H639" s="113" t="s">
        <v>10</v>
      </c>
      <c r="I639" s="127" t="s">
        <v>3728</v>
      </c>
      <c r="J639" s="5"/>
      <c r="L639" s="8"/>
    </row>
    <row r="640" spans="1:12" ht="16.5" customHeight="1" x14ac:dyDescent="0.25">
      <c r="A640" s="188">
        <v>630</v>
      </c>
      <c r="B640" s="95">
        <v>44060</v>
      </c>
      <c r="C640" s="91" t="s">
        <v>9</v>
      </c>
      <c r="D640" s="92" t="s">
        <v>3461</v>
      </c>
      <c r="E640" s="111" t="s">
        <v>3665</v>
      </c>
      <c r="F640" s="189">
        <v>24975000</v>
      </c>
      <c r="G640" s="95">
        <v>44196</v>
      </c>
      <c r="H640" s="113" t="s">
        <v>10</v>
      </c>
      <c r="I640" s="127" t="s">
        <v>3729</v>
      </c>
      <c r="J640" s="5"/>
      <c r="L640" s="8"/>
    </row>
    <row r="641" spans="1:12" ht="16.5" customHeight="1" x14ac:dyDescent="0.25">
      <c r="A641" s="188">
        <v>631</v>
      </c>
      <c r="B641" s="95">
        <v>44063</v>
      </c>
      <c r="C641" s="91" t="s">
        <v>9</v>
      </c>
      <c r="D641" s="92" t="s">
        <v>3465</v>
      </c>
      <c r="E641" s="111" t="s">
        <v>3666</v>
      </c>
      <c r="F641" s="189">
        <v>21801667</v>
      </c>
      <c r="G641" s="95">
        <v>44196</v>
      </c>
      <c r="H641" s="113" t="s">
        <v>10</v>
      </c>
      <c r="I641" s="127" t="s">
        <v>3730</v>
      </c>
      <c r="J641" s="5"/>
      <c r="L641" s="8"/>
    </row>
    <row r="642" spans="1:12" ht="16.5" customHeight="1" x14ac:dyDescent="0.25">
      <c r="A642" s="188">
        <v>632</v>
      </c>
      <c r="B642" s="95">
        <v>44060</v>
      </c>
      <c r="C642" s="91" t="s">
        <v>9</v>
      </c>
      <c r="D642" s="92" t="s">
        <v>3620</v>
      </c>
      <c r="E642" s="111" t="s">
        <v>3667</v>
      </c>
      <c r="F642" s="189">
        <v>19800000</v>
      </c>
      <c r="G642" s="95">
        <v>44196</v>
      </c>
      <c r="H642" s="113" t="s">
        <v>10</v>
      </c>
      <c r="I642" s="127" t="s">
        <v>3731</v>
      </c>
      <c r="J642" s="5"/>
      <c r="L642" s="8"/>
    </row>
    <row r="643" spans="1:12" ht="16.5" customHeight="1" x14ac:dyDescent="0.25">
      <c r="A643" s="188">
        <v>633</v>
      </c>
      <c r="B643" s="95">
        <v>44060</v>
      </c>
      <c r="C643" s="91" t="s">
        <v>9</v>
      </c>
      <c r="D643" s="92" t="s">
        <v>4577</v>
      </c>
      <c r="E643" s="111" t="s">
        <v>3668</v>
      </c>
      <c r="F643" s="189">
        <v>11818400</v>
      </c>
      <c r="G643" s="95">
        <v>44196</v>
      </c>
      <c r="H643" s="113" t="s">
        <v>10</v>
      </c>
      <c r="I643" s="127" t="s">
        <v>3732</v>
      </c>
      <c r="J643" s="5"/>
      <c r="L643" s="8"/>
    </row>
    <row r="644" spans="1:12" ht="16.5" customHeight="1" x14ac:dyDescent="0.25">
      <c r="A644" s="188">
        <v>634</v>
      </c>
      <c r="B644" s="95">
        <v>44067</v>
      </c>
      <c r="C644" s="91" t="s">
        <v>9</v>
      </c>
      <c r="D644" s="92" t="s">
        <v>3474</v>
      </c>
      <c r="E644" s="111" t="s">
        <v>3669</v>
      </c>
      <c r="F644" s="189">
        <v>15264613</v>
      </c>
      <c r="G644" s="95">
        <v>44196</v>
      </c>
      <c r="H644" s="113" t="s">
        <v>10</v>
      </c>
      <c r="I644" s="127" t="s">
        <v>3733</v>
      </c>
      <c r="J644" s="5"/>
      <c r="L644" s="8"/>
    </row>
    <row r="645" spans="1:12" ht="16.5" customHeight="1" x14ac:dyDescent="0.25">
      <c r="A645" s="188">
        <v>635</v>
      </c>
      <c r="B645" s="95">
        <v>44061</v>
      </c>
      <c r="C645" s="91" t="s">
        <v>9</v>
      </c>
      <c r="D645" s="92" t="s">
        <v>3622</v>
      </c>
      <c r="E645" s="111" t="s">
        <v>3670</v>
      </c>
      <c r="F645" s="189">
        <v>26000000</v>
      </c>
      <c r="G645" s="95">
        <v>44196</v>
      </c>
      <c r="H645" s="113" t="s">
        <v>10</v>
      </c>
      <c r="I645" s="127" t="s">
        <v>3734</v>
      </c>
      <c r="J645" s="5"/>
      <c r="L645" s="8"/>
    </row>
    <row r="646" spans="1:12" ht="16.5" customHeight="1" x14ac:dyDescent="0.25">
      <c r="A646" s="188">
        <v>636</v>
      </c>
      <c r="B646" s="95">
        <v>44060</v>
      </c>
      <c r="C646" s="91" t="s">
        <v>9</v>
      </c>
      <c r="D646" s="92" t="s">
        <v>7840</v>
      </c>
      <c r="E646" s="111" t="s">
        <v>3671</v>
      </c>
      <c r="F646" s="189">
        <v>33600000</v>
      </c>
      <c r="G646" s="95">
        <v>44196</v>
      </c>
      <c r="H646" s="113" t="s">
        <v>10</v>
      </c>
      <c r="I646" s="127" t="s">
        <v>3735</v>
      </c>
      <c r="J646" s="5"/>
      <c r="L646" s="8"/>
    </row>
    <row r="647" spans="1:12" ht="16.5" customHeight="1" x14ac:dyDescent="0.25">
      <c r="A647" s="188">
        <v>637</v>
      </c>
      <c r="B647" s="95">
        <v>44060</v>
      </c>
      <c r="C647" s="91" t="s">
        <v>9</v>
      </c>
      <c r="D647" s="92" t="s">
        <v>3623</v>
      </c>
      <c r="E647" s="111" t="s">
        <v>3668</v>
      </c>
      <c r="F647" s="189">
        <v>11818400</v>
      </c>
      <c r="G647" s="95">
        <v>44194</v>
      </c>
      <c r="H647" s="113" t="s">
        <v>10</v>
      </c>
      <c r="I647" s="127" t="s">
        <v>3736</v>
      </c>
      <c r="J647" s="5"/>
      <c r="L647" s="8"/>
    </row>
    <row r="648" spans="1:12" ht="16.5" customHeight="1" x14ac:dyDescent="0.25">
      <c r="A648" s="188">
        <v>638</v>
      </c>
      <c r="B648" s="95">
        <v>44063</v>
      </c>
      <c r="C648" s="91" t="s">
        <v>9</v>
      </c>
      <c r="D648" s="92" t="s">
        <v>3624</v>
      </c>
      <c r="E648" s="111" t="s">
        <v>3672</v>
      </c>
      <c r="F648" s="189">
        <v>34500000</v>
      </c>
      <c r="G648" s="95">
        <v>44196</v>
      </c>
      <c r="H648" s="113" t="s">
        <v>10</v>
      </c>
      <c r="I648" s="127" t="s">
        <v>3737</v>
      </c>
      <c r="J648" s="5"/>
      <c r="L648" s="8"/>
    </row>
    <row r="649" spans="1:12" ht="16.5" customHeight="1" x14ac:dyDescent="0.25">
      <c r="A649" s="188">
        <v>639</v>
      </c>
      <c r="B649" s="95">
        <v>44063</v>
      </c>
      <c r="C649" s="91" t="s">
        <v>9</v>
      </c>
      <c r="D649" s="92" t="s">
        <v>3490</v>
      </c>
      <c r="E649" s="111" t="s">
        <v>3673</v>
      </c>
      <c r="F649" s="189">
        <v>11833015</v>
      </c>
      <c r="G649" s="95">
        <v>44196</v>
      </c>
      <c r="H649" s="113" t="s">
        <v>10</v>
      </c>
      <c r="I649" s="127" t="s">
        <v>3738</v>
      </c>
      <c r="J649" s="5"/>
      <c r="L649" s="8"/>
    </row>
    <row r="650" spans="1:12" ht="16.5" customHeight="1" x14ac:dyDescent="0.25">
      <c r="A650" s="188">
        <v>640</v>
      </c>
      <c r="B650" s="95">
        <v>44092</v>
      </c>
      <c r="C650" s="91" t="s">
        <v>9</v>
      </c>
      <c r="D650" s="92" t="s">
        <v>4578</v>
      </c>
      <c r="E650" s="111" t="s">
        <v>4590</v>
      </c>
      <c r="F650" s="189">
        <v>25000000</v>
      </c>
      <c r="G650" s="95">
        <v>44196</v>
      </c>
      <c r="H650" s="113" t="s">
        <v>10</v>
      </c>
      <c r="I650" s="127" t="s">
        <v>4616</v>
      </c>
      <c r="J650" s="5"/>
      <c r="L650" s="8"/>
    </row>
    <row r="651" spans="1:12" ht="16.5" customHeight="1" x14ac:dyDescent="0.25">
      <c r="A651" s="188">
        <v>641</v>
      </c>
      <c r="B651" s="95">
        <v>44063</v>
      </c>
      <c r="C651" s="91" t="s">
        <v>9</v>
      </c>
      <c r="D651" s="92" t="s">
        <v>4579</v>
      </c>
      <c r="E651" s="111" t="s">
        <v>3674</v>
      </c>
      <c r="F651" s="189">
        <v>26400000</v>
      </c>
      <c r="G651" s="95">
        <v>44196</v>
      </c>
      <c r="H651" s="113" t="s">
        <v>10</v>
      </c>
      <c r="I651" s="127" t="s">
        <v>3739</v>
      </c>
      <c r="J651" s="5"/>
      <c r="L651" s="8"/>
    </row>
    <row r="652" spans="1:12" ht="16.5" customHeight="1" x14ac:dyDescent="0.25">
      <c r="A652" s="188">
        <v>642</v>
      </c>
      <c r="B652" s="95">
        <v>44092</v>
      </c>
      <c r="C652" s="91" t="s">
        <v>9</v>
      </c>
      <c r="D652" s="92" t="s">
        <v>409</v>
      </c>
      <c r="E652" s="111" t="s">
        <v>4591</v>
      </c>
      <c r="F652" s="189">
        <v>15000000</v>
      </c>
      <c r="G652" s="95">
        <v>44196</v>
      </c>
      <c r="H652" s="113" t="s">
        <v>10</v>
      </c>
      <c r="I652" s="127" t="s">
        <v>4617</v>
      </c>
      <c r="J652" s="5"/>
      <c r="L652" s="8"/>
    </row>
    <row r="653" spans="1:12" ht="16.5" customHeight="1" x14ac:dyDescent="0.25">
      <c r="A653" s="188">
        <v>643</v>
      </c>
      <c r="B653" s="95">
        <v>44096</v>
      </c>
      <c r="C653" s="91" t="s">
        <v>9</v>
      </c>
      <c r="D653" s="92" t="s">
        <v>4503</v>
      </c>
      <c r="E653" s="111" t="s">
        <v>2043</v>
      </c>
      <c r="F653" s="189">
        <v>18500000</v>
      </c>
      <c r="G653" s="95">
        <v>44196</v>
      </c>
      <c r="H653" s="113" t="s">
        <v>10</v>
      </c>
      <c r="I653" s="127" t="s">
        <v>4618</v>
      </c>
      <c r="J653" s="5"/>
      <c r="L653" s="8"/>
    </row>
    <row r="654" spans="1:12" ht="16.5" customHeight="1" x14ac:dyDescent="0.25">
      <c r="A654" s="188">
        <v>644</v>
      </c>
      <c r="B654" s="95">
        <v>44126</v>
      </c>
      <c r="C654" s="91" t="s">
        <v>9</v>
      </c>
      <c r="D654" s="92" t="s">
        <v>340</v>
      </c>
      <c r="E654" s="111" t="s">
        <v>523</v>
      </c>
      <c r="F654" s="189">
        <v>13000000</v>
      </c>
      <c r="G654" s="95">
        <v>44196</v>
      </c>
      <c r="H654" s="113" t="s">
        <v>10</v>
      </c>
      <c r="I654" s="127" t="s">
        <v>7894</v>
      </c>
      <c r="J654" s="5"/>
      <c r="L654" s="8"/>
    </row>
    <row r="655" spans="1:12" ht="16.5" customHeight="1" x14ac:dyDescent="0.25">
      <c r="A655" s="188">
        <v>645</v>
      </c>
      <c r="B655" s="95">
        <v>44062</v>
      </c>
      <c r="C655" s="91" t="s">
        <v>9</v>
      </c>
      <c r="D655" s="92" t="s">
        <v>3495</v>
      </c>
      <c r="E655" s="111" t="s">
        <v>3668</v>
      </c>
      <c r="F655" s="189">
        <v>11818400</v>
      </c>
      <c r="G655" s="95">
        <v>44196</v>
      </c>
      <c r="H655" s="113" t="s">
        <v>10</v>
      </c>
      <c r="I655" s="127" t="s">
        <v>3740</v>
      </c>
      <c r="J655" s="5"/>
      <c r="L655" s="8"/>
    </row>
    <row r="656" spans="1:12" ht="16.5" customHeight="1" x14ac:dyDescent="0.25">
      <c r="A656" s="188">
        <v>646</v>
      </c>
      <c r="B656" s="95">
        <v>44061</v>
      </c>
      <c r="C656" s="91" t="s">
        <v>9</v>
      </c>
      <c r="D656" s="92" t="s">
        <v>3625</v>
      </c>
      <c r="E656" s="111" t="s">
        <v>3675</v>
      </c>
      <c r="F656" s="189">
        <v>19800000</v>
      </c>
      <c r="G656" s="95">
        <v>44196</v>
      </c>
      <c r="H656" s="113" t="s">
        <v>10</v>
      </c>
      <c r="I656" s="127" t="s">
        <v>3741</v>
      </c>
      <c r="J656" s="5"/>
      <c r="L656" s="8"/>
    </row>
    <row r="657" spans="1:12" ht="16.5" customHeight="1" x14ac:dyDescent="0.25">
      <c r="A657" s="188">
        <v>647</v>
      </c>
      <c r="B657" s="95">
        <v>44064</v>
      </c>
      <c r="C657" s="91" t="s">
        <v>9</v>
      </c>
      <c r="D657" s="92" t="s">
        <v>3500</v>
      </c>
      <c r="E657" s="111" t="s">
        <v>3676</v>
      </c>
      <c r="F657" s="189">
        <v>10987799</v>
      </c>
      <c r="G657" s="95">
        <v>44196</v>
      </c>
      <c r="H657" s="113" t="s">
        <v>10</v>
      </c>
      <c r="I657" s="127" t="s">
        <v>3742</v>
      </c>
      <c r="J657" s="5"/>
      <c r="L657" s="8"/>
    </row>
    <row r="658" spans="1:12" ht="16.5" customHeight="1" x14ac:dyDescent="0.25">
      <c r="A658" s="188">
        <v>648</v>
      </c>
      <c r="B658" s="95">
        <v>44062</v>
      </c>
      <c r="C658" s="91" t="s">
        <v>9</v>
      </c>
      <c r="D658" s="92" t="s">
        <v>408</v>
      </c>
      <c r="E658" s="111" t="s">
        <v>3677</v>
      </c>
      <c r="F658" s="189">
        <v>39600000</v>
      </c>
      <c r="G658" s="95">
        <v>44196</v>
      </c>
      <c r="H658" s="113" t="s">
        <v>10</v>
      </c>
      <c r="I658" s="127" t="s">
        <v>3743</v>
      </c>
      <c r="J658" s="5"/>
      <c r="L658" s="8"/>
    </row>
    <row r="659" spans="1:12" ht="16.5" customHeight="1" x14ac:dyDescent="0.25">
      <c r="A659" s="188">
        <v>649</v>
      </c>
      <c r="B659" s="95">
        <v>44062</v>
      </c>
      <c r="C659" s="91" t="s">
        <v>9</v>
      </c>
      <c r="D659" s="92" t="s">
        <v>1696</v>
      </c>
      <c r="E659" s="111" t="s">
        <v>3678</v>
      </c>
      <c r="F659" s="189">
        <v>12087000</v>
      </c>
      <c r="G659" s="95">
        <v>44196</v>
      </c>
      <c r="H659" s="113" t="s">
        <v>10</v>
      </c>
      <c r="I659" s="127" t="s">
        <v>3744</v>
      </c>
      <c r="J659" s="5"/>
      <c r="L659" s="8"/>
    </row>
    <row r="660" spans="1:12" ht="16.5" customHeight="1" x14ac:dyDescent="0.25">
      <c r="A660" s="188">
        <v>650</v>
      </c>
      <c r="B660" s="95">
        <v>44120</v>
      </c>
      <c r="C660" s="91" t="s">
        <v>9</v>
      </c>
      <c r="D660" s="92" t="s">
        <v>7841</v>
      </c>
      <c r="E660" s="111" t="s">
        <v>7854</v>
      </c>
      <c r="F660" s="189">
        <v>22933333</v>
      </c>
      <c r="G660" s="95">
        <v>44196</v>
      </c>
      <c r="H660" s="113" t="s">
        <v>10</v>
      </c>
      <c r="I660" s="127" t="s">
        <v>7895</v>
      </c>
      <c r="J660" s="5"/>
      <c r="L660" s="8"/>
    </row>
    <row r="661" spans="1:12" ht="16.5" customHeight="1" x14ac:dyDescent="0.25">
      <c r="A661" s="188">
        <v>651</v>
      </c>
      <c r="B661" s="95">
        <v>44063</v>
      </c>
      <c r="C661" s="91" t="s">
        <v>9</v>
      </c>
      <c r="D661" s="92" t="s">
        <v>1427</v>
      </c>
      <c r="E661" s="111" t="s">
        <v>3679</v>
      </c>
      <c r="F661" s="189">
        <v>36833333</v>
      </c>
      <c r="G661" s="95">
        <v>44196</v>
      </c>
      <c r="H661" s="113" t="s">
        <v>10</v>
      </c>
      <c r="I661" s="127" t="s">
        <v>3745</v>
      </c>
      <c r="J661" s="5"/>
      <c r="L661" s="8"/>
    </row>
    <row r="662" spans="1:12" ht="16.5" customHeight="1" x14ac:dyDescent="0.25">
      <c r="A662" s="188">
        <v>652</v>
      </c>
      <c r="B662" s="95">
        <v>44063</v>
      </c>
      <c r="C662" s="91" t="s">
        <v>9</v>
      </c>
      <c r="D662" s="92" t="s">
        <v>3508</v>
      </c>
      <c r="E662" s="111" t="s">
        <v>3680</v>
      </c>
      <c r="F662" s="189">
        <v>42438850</v>
      </c>
      <c r="G662" s="95">
        <v>44196</v>
      </c>
      <c r="H662" s="113" t="s">
        <v>10</v>
      </c>
      <c r="I662" s="127" t="s">
        <v>3746</v>
      </c>
      <c r="J662" s="5"/>
      <c r="L662" s="8"/>
    </row>
    <row r="663" spans="1:12" ht="16.5" customHeight="1" x14ac:dyDescent="0.25">
      <c r="A663" s="188">
        <v>653</v>
      </c>
      <c r="B663" s="95">
        <v>44063</v>
      </c>
      <c r="C663" s="91" t="s">
        <v>9</v>
      </c>
      <c r="D663" s="92" t="s">
        <v>3511</v>
      </c>
      <c r="E663" s="111" t="s">
        <v>3681</v>
      </c>
      <c r="F663" s="189">
        <v>19800000</v>
      </c>
      <c r="G663" s="95">
        <v>44196</v>
      </c>
      <c r="H663" s="113" t="s">
        <v>10</v>
      </c>
      <c r="I663" s="127" t="s">
        <v>3747</v>
      </c>
      <c r="J663" s="5"/>
      <c r="L663" s="8"/>
    </row>
    <row r="664" spans="1:12" ht="16.5" customHeight="1" x14ac:dyDescent="0.25">
      <c r="A664" s="188">
        <v>654</v>
      </c>
      <c r="B664" s="95">
        <v>44066</v>
      </c>
      <c r="C664" s="91" t="s">
        <v>9</v>
      </c>
      <c r="D664" s="92" t="s">
        <v>3514</v>
      </c>
      <c r="E664" s="111" t="s">
        <v>3682</v>
      </c>
      <c r="F664" s="189">
        <v>21166667</v>
      </c>
      <c r="G664" s="95">
        <v>44196</v>
      </c>
      <c r="H664" s="113" t="s">
        <v>10</v>
      </c>
      <c r="I664" s="127" t="s">
        <v>3748</v>
      </c>
      <c r="J664" s="5"/>
      <c r="L664" s="8"/>
    </row>
    <row r="665" spans="1:12" ht="16.5" customHeight="1" x14ac:dyDescent="0.25">
      <c r="A665" s="188">
        <v>655</v>
      </c>
      <c r="B665" s="95">
        <v>44064</v>
      </c>
      <c r="C665" s="91" t="s">
        <v>9</v>
      </c>
      <c r="D665" s="92" t="s">
        <v>3627</v>
      </c>
      <c r="E665" s="111" t="s">
        <v>3683</v>
      </c>
      <c r="F665" s="189">
        <v>10833333</v>
      </c>
      <c r="G665" s="95">
        <v>44196</v>
      </c>
      <c r="H665" s="113" t="s">
        <v>10</v>
      </c>
      <c r="I665" s="127" t="s">
        <v>3749</v>
      </c>
      <c r="J665" s="5"/>
      <c r="L665" s="8"/>
    </row>
    <row r="666" spans="1:12" ht="16.5" customHeight="1" x14ac:dyDescent="0.25">
      <c r="A666" s="188">
        <v>656</v>
      </c>
      <c r="B666" s="95">
        <v>44067</v>
      </c>
      <c r="C666" s="91" t="s">
        <v>9</v>
      </c>
      <c r="D666" s="92" t="s">
        <v>4517</v>
      </c>
      <c r="E666" s="111" t="s">
        <v>4592</v>
      </c>
      <c r="F666" s="189">
        <v>15143600</v>
      </c>
      <c r="G666" s="95">
        <v>44196</v>
      </c>
      <c r="H666" s="113" t="s">
        <v>10</v>
      </c>
      <c r="I666" s="127" t="s">
        <v>4619</v>
      </c>
      <c r="J666" s="5"/>
      <c r="L666" s="8"/>
    </row>
    <row r="667" spans="1:12" ht="16.5" customHeight="1" x14ac:dyDescent="0.25">
      <c r="A667" s="188">
        <v>657</v>
      </c>
      <c r="B667" s="95">
        <v>44064</v>
      </c>
      <c r="C667" s="91" t="s">
        <v>9</v>
      </c>
      <c r="D667" s="92" t="s">
        <v>3520</v>
      </c>
      <c r="E667" s="111" t="s">
        <v>3684</v>
      </c>
      <c r="F667" s="189">
        <v>30566666</v>
      </c>
      <c r="G667" s="95">
        <v>44196</v>
      </c>
      <c r="H667" s="113" t="s">
        <v>10</v>
      </c>
      <c r="I667" s="127" t="s">
        <v>3750</v>
      </c>
      <c r="J667" s="5"/>
      <c r="L667" s="8"/>
    </row>
    <row r="668" spans="1:12" ht="16.5" customHeight="1" x14ac:dyDescent="0.25">
      <c r="A668" s="188">
        <v>658</v>
      </c>
      <c r="B668" s="95">
        <v>44063</v>
      </c>
      <c r="C668" s="91" t="s">
        <v>9</v>
      </c>
      <c r="D668" s="92" t="s">
        <v>3628</v>
      </c>
      <c r="E668" s="111" t="s">
        <v>3685</v>
      </c>
      <c r="F668" s="189">
        <v>572003000</v>
      </c>
      <c r="G668" s="95">
        <v>44196</v>
      </c>
      <c r="H668" s="113" t="s">
        <v>10</v>
      </c>
      <c r="I668" s="127" t="s">
        <v>3751</v>
      </c>
      <c r="J668" s="5"/>
      <c r="L668" s="8"/>
    </row>
    <row r="669" spans="1:12" ht="16.5" customHeight="1" x14ac:dyDescent="0.25">
      <c r="A669" s="188">
        <v>658</v>
      </c>
      <c r="B669" s="95">
        <v>44063</v>
      </c>
      <c r="C669" s="91" t="s">
        <v>9</v>
      </c>
      <c r="D669" s="92" t="s">
        <v>3628</v>
      </c>
      <c r="E669" s="111" t="s">
        <v>3685</v>
      </c>
      <c r="F669" s="189">
        <v>267051603</v>
      </c>
      <c r="G669" s="95">
        <v>44196</v>
      </c>
      <c r="H669" s="113" t="s">
        <v>10</v>
      </c>
      <c r="I669" s="127" t="s">
        <v>3751</v>
      </c>
      <c r="J669" s="5"/>
      <c r="L669" s="8"/>
    </row>
    <row r="670" spans="1:12" ht="16.5" customHeight="1" x14ac:dyDescent="0.25">
      <c r="A670" s="188">
        <v>659</v>
      </c>
      <c r="B670" s="95">
        <v>44067</v>
      </c>
      <c r="C670" s="91" t="s">
        <v>9</v>
      </c>
      <c r="D670" s="92" t="s">
        <v>3526</v>
      </c>
      <c r="E670" s="111" t="s">
        <v>3686</v>
      </c>
      <c r="F670" s="189">
        <v>24976666</v>
      </c>
      <c r="G670" s="95">
        <v>44196</v>
      </c>
      <c r="H670" s="113" t="s">
        <v>10</v>
      </c>
      <c r="I670" s="127" t="s">
        <v>3752</v>
      </c>
      <c r="J670" s="5"/>
      <c r="L670" s="8"/>
    </row>
    <row r="671" spans="1:12" ht="16.5" customHeight="1" x14ac:dyDescent="0.25">
      <c r="A671" s="188">
        <v>660</v>
      </c>
      <c r="B671" s="95">
        <v>44067</v>
      </c>
      <c r="C671" s="91" t="s">
        <v>9</v>
      </c>
      <c r="D671" s="92" t="s">
        <v>462</v>
      </c>
      <c r="E671" s="111" t="s">
        <v>632</v>
      </c>
      <c r="F671" s="189">
        <v>15786667</v>
      </c>
      <c r="G671" s="95">
        <v>44196</v>
      </c>
      <c r="H671" s="113" t="s">
        <v>10</v>
      </c>
      <c r="I671" s="127" t="s">
        <v>3753</v>
      </c>
      <c r="J671" s="5"/>
      <c r="L671" s="8"/>
    </row>
    <row r="672" spans="1:12" ht="16.5" customHeight="1" x14ac:dyDescent="0.25">
      <c r="A672" s="188">
        <v>661</v>
      </c>
      <c r="B672" s="95">
        <v>44119</v>
      </c>
      <c r="C672" s="91" t="s">
        <v>9</v>
      </c>
      <c r="D672" s="92" t="s">
        <v>4908</v>
      </c>
      <c r="E672" s="111" t="s">
        <v>7855</v>
      </c>
      <c r="F672" s="189">
        <v>18750000</v>
      </c>
      <c r="G672" s="95">
        <v>44196</v>
      </c>
      <c r="H672" s="113" t="s">
        <v>10</v>
      </c>
      <c r="I672" s="127" t="s">
        <v>7896</v>
      </c>
      <c r="J672" s="5"/>
      <c r="L672" s="8"/>
    </row>
    <row r="673" spans="1:12" ht="16.5" customHeight="1" x14ac:dyDescent="0.25">
      <c r="A673" s="188">
        <v>662</v>
      </c>
      <c r="B673" s="95">
        <v>44089</v>
      </c>
      <c r="C673" s="91" t="s">
        <v>9</v>
      </c>
      <c r="D673" s="92" t="s">
        <v>478</v>
      </c>
      <c r="E673" s="111" t="s">
        <v>4593</v>
      </c>
      <c r="F673" s="189">
        <v>41066667</v>
      </c>
      <c r="G673" s="95">
        <v>44196</v>
      </c>
      <c r="H673" s="113" t="s">
        <v>10</v>
      </c>
      <c r="I673" s="127" t="s">
        <v>4620</v>
      </c>
      <c r="J673" s="5"/>
      <c r="L673" s="8"/>
    </row>
    <row r="674" spans="1:12" ht="16.5" customHeight="1" x14ac:dyDescent="0.25">
      <c r="A674" s="188">
        <v>663</v>
      </c>
      <c r="B674" s="95">
        <v>44089</v>
      </c>
      <c r="C674" s="91" t="s">
        <v>9</v>
      </c>
      <c r="D674" s="92" t="s">
        <v>4523</v>
      </c>
      <c r="E674" s="111" t="s">
        <v>4594</v>
      </c>
      <c r="F674" s="189">
        <v>24500000</v>
      </c>
      <c r="G674" s="95">
        <v>44196</v>
      </c>
      <c r="H674" s="113" t="s">
        <v>10</v>
      </c>
      <c r="I674" s="127" t="s">
        <v>4621</v>
      </c>
      <c r="J674" s="5"/>
      <c r="L674" s="8"/>
    </row>
    <row r="675" spans="1:12" ht="16.5" customHeight="1" x14ac:dyDescent="0.25">
      <c r="A675" s="188">
        <v>664</v>
      </c>
      <c r="B675" s="95">
        <v>44092</v>
      </c>
      <c r="C675" s="91" t="s">
        <v>9</v>
      </c>
      <c r="D675" s="92" t="s">
        <v>4525</v>
      </c>
      <c r="E675" s="111" t="s">
        <v>4595</v>
      </c>
      <c r="F675" s="189">
        <v>49000000</v>
      </c>
      <c r="G675" s="95">
        <v>44196</v>
      </c>
      <c r="H675" s="113" t="s">
        <v>10</v>
      </c>
      <c r="I675" s="127" t="s">
        <v>4622</v>
      </c>
      <c r="J675" s="5"/>
      <c r="L675" s="8"/>
    </row>
    <row r="676" spans="1:12" ht="16.5" customHeight="1" x14ac:dyDescent="0.25">
      <c r="A676" s="188">
        <v>665</v>
      </c>
      <c r="B676" s="95">
        <v>44090</v>
      </c>
      <c r="C676" s="91" t="s">
        <v>9</v>
      </c>
      <c r="D676" s="92" t="s">
        <v>333</v>
      </c>
      <c r="E676" s="111" t="s">
        <v>4596</v>
      </c>
      <c r="F676" s="189">
        <v>18200000</v>
      </c>
      <c r="G676" s="95">
        <v>44196</v>
      </c>
      <c r="H676" s="113" t="s">
        <v>10</v>
      </c>
      <c r="I676" s="127" t="s">
        <v>4623</v>
      </c>
      <c r="J676" s="5"/>
      <c r="L676" s="8"/>
    </row>
    <row r="677" spans="1:12" ht="16.5" customHeight="1" x14ac:dyDescent="0.25">
      <c r="A677" s="188">
        <v>666</v>
      </c>
      <c r="B677" s="95">
        <v>44090</v>
      </c>
      <c r="C677" s="91" t="s">
        <v>9</v>
      </c>
      <c r="D677" s="92" t="s">
        <v>4528</v>
      </c>
      <c r="E677" s="111" t="s">
        <v>4597</v>
      </c>
      <c r="F677" s="189">
        <v>9167945</v>
      </c>
      <c r="G677" s="95">
        <v>44196</v>
      </c>
      <c r="H677" s="113" t="s">
        <v>10</v>
      </c>
      <c r="I677" s="127" t="s">
        <v>4624</v>
      </c>
      <c r="J677" s="5"/>
      <c r="L677" s="8"/>
    </row>
    <row r="678" spans="1:12" ht="16.5" customHeight="1" x14ac:dyDescent="0.25">
      <c r="A678" s="188">
        <v>667</v>
      </c>
      <c r="B678" s="95">
        <v>44090</v>
      </c>
      <c r="C678" s="91" t="s">
        <v>9</v>
      </c>
      <c r="D678" s="92" t="s">
        <v>4530</v>
      </c>
      <c r="E678" s="111" t="s">
        <v>4598</v>
      </c>
      <c r="F678" s="189">
        <v>9167945</v>
      </c>
      <c r="G678" s="95">
        <v>44196</v>
      </c>
      <c r="H678" s="113" t="s">
        <v>10</v>
      </c>
      <c r="I678" s="127" t="s">
        <v>4625</v>
      </c>
      <c r="J678" s="5"/>
      <c r="L678" s="8"/>
    </row>
    <row r="679" spans="1:12" ht="16.5" customHeight="1" x14ac:dyDescent="0.25">
      <c r="A679" s="188">
        <v>668</v>
      </c>
      <c r="B679" s="95">
        <v>44090</v>
      </c>
      <c r="C679" s="91" t="s">
        <v>9</v>
      </c>
      <c r="D679" s="92" t="s">
        <v>473</v>
      </c>
      <c r="E679" s="111" t="s">
        <v>4599</v>
      </c>
      <c r="F679" s="189">
        <v>27733333</v>
      </c>
      <c r="G679" s="95">
        <v>44196</v>
      </c>
      <c r="H679" s="113" t="s">
        <v>10</v>
      </c>
      <c r="I679" s="127" t="s">
        <v>4626</v>
      </c>
      <c r="J679" s="5"/>
      <c r="L679" s="8"/>
    </row>
    <row r="680" spans="1:12" ht="16.5" customHeight="1" x14ac:dyDescent="0.25">
      <c r="A680" s="188">
        <v>669</v>
      </c>
      <c r="B680" s="95">
        <v>44099</v>
      </c>
      <c r="C680" s="91" t="s">
        <v>9</v>
      </c>
      <c r="D680" s="92" t="s">
        <v>4580</v>
      </c>
      <c r="E680" s="111" t="s">
        <v>4600</v>
      </c>
      <c r="F680" s="189">
        <v>30000000</v>
      </c>
      <c r="G680" s="95">
        <v>44195</v>
      </c>
      <c r="H680" s="113" t="s">
        <v>10</v>
      </c>
      <c r="I680" s="127" t="s">
        <v>4627</v>
      </c>
      <c r="J680" s="5"/>
      <c r="L680" s="8"/>
    </row>
    <row r="681" spans="1:12" ht="16.5" customHeight="1" x14ac:dyDescent="0.25">
      <c r="A681" s="188">
        <v>670</v>
      </c>
      <c r="B681" s="95">
        <v>44098</v>
      </c>
      <c r="C681" s="91" t="s">
        <v>9</v>
      </c>
      <c r="D681" s="92" t="s">
        <v>4581</v>
      </c>
      <c r="E681" s="111" t="s">
        <v>539</v>
      </c>
      <c r="F681" s="189">
        <v>24033333</v>
      </c>
      <c r="G681" s="95">
        <v>44196</v>
      </c>
      <c r="H681" s="113" t="s">
        <v>10</v>
      </c>
      <c r="I681" s="127" t="s">
        <v>4628</v>
      </c>
      <c r="J681" s="5"/>
      <c r="L681" s="8"/>
    </row>
    <row r="682" spans="1:12" ht="16.5" customHeight="1" x14ac:dyDescent="0.25">
      <c r="A682" s="188">
        <v>671</v>
      </c>
      <c r="B682" s="95">
        <v>44091</v>
      </c>
      <c r="C682" s="91" t="s">
        <v>9</v>
      </c>
      <c r="D682" s="92" t="s">
        <v>1432</v>
      </c>
      <c r="E682" s="111" t="s">
        <v>4601</v>
      </c>
      <c r="F682" s="189">
        <v>23346667</v>
      </c>
      <c r="G682" s="95">
        <v>44196</v>
      </c>
      <c r="H682" s="113" t="s">
        <v>10</v>
      </c>
      <c r="I682" s="127" t="s">
        <v>4629</v>
      </c>
      <c r="J682" s="5"/>
      <c r="L682" s="8"/>
    </row>
    <row r="683" spans="1:12" ht="16.5" customHeight="1" x14ac:dyDescent="0.25">
      <c r="A683" s="188">
        <v>672</v>
      </c>
      <c r="B683" s="95">
        <v>44099</v>
      </c>
      <c r="C683" s="91" t="s">
        <v>9</v>
      </c>
      <c r="D683" s="92" t="s">
        <v>4582</v>
      </c>
      <c r="E683" s="111" t="s">
        <v>4602</v>
      </c>
      <c r="F683" s="189">
        <v>25116667</v>
      </c>
      <c r="G683" s="95">
        <v>44196</v>
      </c>
      <c r="H683" s="113" t="s">
        <v>10</v>
      </c>
      <c r="I683" s="127" t="s">
        <v>4630</v>
      </c>
      <c r="J683" s="5"/>
      <c r="L683" s="8"/>
    </row>
    <row r="684" spans="1:12" ht="16.5" customHeight="1" x14ac:dyDescent="0.25">
      <c r="A684" s="188">
        <v>673</v>
      </c>
      <c r="B684" s="95">
        <v>44084</v>
      </c>
      <c r="C684" s="91" t="s">
        <v>3601</v>
      </c>
      <c r="D684" s="92" t="s">
        <v>4583</v>
      </c>
      <c r="E684" s="111" t="s">
        <v>4603</v>
      </c>
      <c r="F684" s="189">
        <v>1287999735</v>
      </c>
      <c r="G684" s="95">
        <v>44195</v>
      </c>
      <c r="H684" s="113" t="s">
        <v>4613</v>
      </c>
      <c r="I684" s="127" t="s">
        <v>7897</v>
      </c>
      <c r="J684" s="5"/>
      <c r="L684" s="8"/>
    </row>
    <row r="685" spans="1:12" ht="16.5" customHeight="1" x14ac:dyDescent="0.25">
      <c r="A685" s="188">
        <v>673</v>
      </c>
      <c r="B685" s="95">
        <v>44084</v>
      </c>
      <c r="C685" s="91" t="s">
        <v>3601</v>
      </c>
      <c r="D685" s="92" t="s">
        <v>4583</v>
      </c>
      <c r="E685" s="111" t="s">
        <v>4603</v>
      </c>
      <c r="F685" s="189">
        <v>80616000</v>
      </c>
      <c r="G685" s="95">
        <v>44195</v>
      </c>
      <c r="H685" s="113" t="s">
        <v>4612</v>
      </c>
      <c r="I685" s="127" t="s">
        <v>7897</v>
      </c>
      <c r="J685" s="5"/>
      <c r="L685" s="8"/>
    </row>
    <row r="686" spans="1:12" ht="16.5" customHeight="1" x14ac:dyDescent="0.25">
      <c r="A686" s="188">
        <v>673</v>
      </c>
      <c r="B686" s="95">
        <v>44084</v>
      </c>
      <c r="C686" s="91" t="s">
        <v>3601</v>
      </c>
      <c r="D686" s="92" t="s">
        <v>4583</v>
      </c>
      <c r="E686" s="111" t="s">
        <v>4603</v>
      </c>
      <c r="F686" s="189">
        <v>66400000</v>
      </c>
      <c r="G686" s="95">
        <v>44195</v>
      </c>
      <c r="H686" s="113" t="s">
        <v>4612</v>
      </c>
      <c r="I686" s="127" t="s">
        <v>7897</v>
      </c>
      <c r="J686" s="5"/>
      <c r="L686" s="8"/>
    </row>
    <row r="687" spans="1:12" ht="16.5" customHeight="1" x14ac:dyDescent="0.25">
      <c r="A687" s="188">
        <v>674</v>
      </c>
      <c r="B687" s="95">
        <v>44096</v>
      </c>
      <c r="C687" s="91" t="s">
        <v>9</v>
      </c>
      <c r="D687" s="92" t="s">
        <v>451</v>
      </c>
      <c r="E687" s="111" t="s">
        <v>4604</v>
      </c>
      <c r="F687" s="189">
        <v>26666667</v>
      </c>
      <c r="G687" s="95">
        <v>44196</v>
      </c>
      <c r="H687" s="113" t="s">
        <v>10</v>
      </c>
      <c r="I687" s="127" t="s">
        <v>4632</v>
      </c>
      <c r="J687" s="5"/>
      <c r="L687" s="8"/>
    </row>
    <row r="688" spans="1:12" ht="16.5" customHeight="1" x14ac:dyDescent="0.25">
      <c r="A688" s="188">
        <v>675</v>
      </c>
      <c r="B688" s="95">
        <v>44099</v>
      </c>
      <c r="C688" s="91" t="s">
        <v>9</v>
      </c>
      <c r="D688" s="92" t="s">
        <v>4545</v>
      </c>
      <c r="E688" s="111" t="s">
        <v>4605</v>
      </c>
      <c r="F688" s="189">
        <v>17316667</v>
      </c>
      <c r="G688" s="95">
        <v>44196</v>
      </c>
      <c r="H688" s="113" t="s">
        <v>10</v>
      </c>
      <c r="I688" s="127" t="s">
        <v>4633</v>
      </c>
      <c r="J688" s="5"/>
      <c r="L688" s="8"/>
    </row>
    <row r="689" spans="1:12" ht="16.5" customHeight="1" x14ac:dyDescent="0.25">
      <c r="A689" s="188">
        <v>676</v>
      </c>
      <c r="B689" s="95">
        <v>44099</v>
      </c>
      <c r="C689" s="91" t="s">
        <v>9</v>
      </c>
      <c r="D689" s="92" t="s">
        <v>4548</v>
      </c>
      <c r="E689" s="111" t="s">
        <v>4606</v>
      </c>
      <c r="F689" s="189">
        <v>24500000</v>
      </c>
      <c r="G689" s="95">
        <v>44196</v>
      </c>
      <c r="H689" s="113" t="s">
        <v>10</v>
      </c>
      <c r="I689" s="127" t="s">
        <v>4634</v>
      </c>
      <c r="J689" s="5"/>
      <c r="L689" s="8"/>
    </row>
    <row r="690" spans="1:12" ht="16.5" customHeight="1" x14ac:dyDescent="0.25">
      <c r="A690" s="188">
        <v>677</v>
      </c>
      <c r="B690" s="95">
        <v>44099</v>
      </c>
      <c r="C690" s="91" t="s">
        <v>9</v>
      </c>
      <c r="D690" s="92" t="s">
        <v>4550</v>
      </c>
      <c r="E690" s="111" t="s">
        <v>4607</v>
      </c>
      <c r="F690" s="189">
        <v>13333333</v>
      </c>
      <c r="G690" s="95">
        <v>44196</v>
      </c>
      <c r="H690" s="113" t="s">
        <v>10</v>
      </c>
      <c r="I690" s="127" t="s">
        <v>4635</v>
      </c>
      <c r="J690" s="5"/>
      <c r="L690" s="8"/>
    </row>
    <row r="691" spans="1:12" ht="16.5" customHeight="1" x14ac:dyDescent="0.25">
      <c r="A691" s="188">
        <v>678</v>
      </c>
      <c r="B691" s="95">
        <v>44097</v>
      </c>
      <c r="C691" s="91" t="s">
        <v>9</v>
      </c>
      <c r="D691" s="92" t="s">
        <v>4552</v>
      </c>
      <c r="E691" s="111" t="s">
        <v>4608</v>
      </c>
      <c r="F691" s="189">
        <v>30000000</v>
      </c>
      <c r="G691" s="95">
        <v>44196</v>
      </c>
      <c r="H691" s="113" t="s">
        <v>10</v>
      </c>
      <c r="I691" s="127" t="s">
        <v>4636</v>
      </c>
      <c r="J691" s="5"/>
      <c r="L691" s="8"/>
    </row>
    <row r="692" spans="1:12" ht="16.5" customHeight="1" x14ac:dyDescent="0.25">
      <c r="A692" s="188">
        <v>679</v>
      </c>
      <c r="B692" s="95">
        <v>44117</v>
      </c>
      <c r="C692" s="91" t="s">
        <v>9</v>
      </c>
      <c r="D692" s="92" t="s">
        <v>7842</v>
      </c>
      <c r="E692" s="111" t="s">
        <v>7856</v>
      </c>
      <c r="F692" s="189">
        <v>124000000</v>
      </c>
      <c r="G692" s="95">
        <v>44196</v>
      </c>
      <c r="H692" s="113" t="s">
        <v>674</v>
      </c>
      <c r="I692" s="127" t="s">
        <v>7898</v>
      </c>
      <c r="J692" s="5"/>
      <c r="L692" s="8"/>
    </row>
    <row r="693" spans="1:12" ht="16.5" customHeight="1" x14ac:dyDescent="0.25">
      <c r="A693" s="188">
        <v>679</v>
      </c>
      <c r="B693" s="95">
        <v>44117</v>
      </c>
      <c r="C693" s="91" t="s">
        <v>9</v>
      </c>
      <c r="D693" s="92" t="s">
        <v>7842</v>
      </c>
      <c r="E693" s="111" t="s">
        <v>7856</v>
      </c>
      <c r="F693" s="189">
        <v>60000000</v>
      </c>
      <c r="G693" s="95">
        <v>44196</v>
      </c>
      <c r="H693" s="113" t="s">
        <v>674</v>
      </c>
      <c r="I693" s="127" t="s">
        <v>7898</v>
      </c>
      <c r="J693" s="5"/>
      <c r="L693" s="8"/>
    </row>
    <row r="694" spans="1:12" ht="16.5" customHeight="1" x14ac:dyDescent="0.25">
      <c r="A694" s="188">
        <v>679</v>
      </c>
      <c r="B694" s="95">
        <v>44117</v>
      </c>
      <c r="C694" s="91" t="s">
        <v>9</v>
      </c>
      <c r="D694" s="92" t="s">
        <v>7842</v>
      </c>
      <c r="E694" s="111" t="s">
        <v>7856</v>
      </c>
      <c r="F694" s="189">
        <v>68200000</v>
      </c>
      <c r="G694" s="95">
        <v>44196</v>
      </c>
      <c r="H694" s="113" t="s">
        <v>10</v>
      </c>
      <c r="I694" s="127" t="s">
        <v>7898</v>
      </c>
      <c r="J694" s="5"/>
      <c r="L694" s="8"/>
    </row>
    <row r="695" spans="1:12" ht="16.5" customHeight="1" x14ac:dyDescent="0.25">
      <c r="A695" s="188">
        <v>680</v>
      </c>
      <c r="B695" s="95">
        <v>44099</v>
      </c>
      <c r="C695" s="91" t="s">
        <v>9</v>
      </c>
      <c r="D695" s="92" t="s">
        <v>1665</v>
      </c>
      <c r="E695" s="111" t="s">
        <v>4609</v>
      </c>
      <c r="F695" s="189">
        <v>28333333</v>
      </c>
      <c r="G695" s="95">
        <v>44196</v>
      </c>
      <c r="H695" s="113" t="s">
        <v>10</v>
      </c>
      <c r="I695" s="127" t="s">
        <v>4637</v>
      </c>
      <c r="J695" s="5"/>
      <c r="L695" s="8"/>
    </row>
    <row r="696" spans="1:12" ht="16.5" customHeight="1" x14ac:dyDescent="0.25">
      <c r="A696" s="188">
        <v>681</v>
      </c>
      <c r="B696" s="95">
        <v>44099</v>
      </c>
      <c r="C696" s="91" t="s">
        <v>9</v>
      </c>
      <c r="D696" s="92" t="s">
        <v>449</v>
      </c>
      <c r="E696" s="111" t="s">
        <v>4610</v>
      </c>
      <c r="F696" s="189">
        <v>22720000</v>
      </c>
      <c r="G696" s="95">
        <v>44196</v>
      </c>
      <c r="H696" s="113" t="s">
        <v>10</v>
      </c>
      <c r="I696" s="127" t="s">
        <v>4638</v>
      </c>
      <c r="J696" s="5"/>
      <c r="L696" s="8"/>
    </row>
    <row r="697" spans="1:12" ht="16.5" customHeight="1" x14ac:dyDescent="0.25">
      <c r="A697" s="188">
        <v>682</v>
      </c>
      <c r="B697" s="95">
        <v>44099</v>
      </c>
      <c r="C697" s="91" t="s">
        <v>9</v>
      </c>
      <c r="D697" s="92" t="s">
        <v>4556</v>
      </c>
      <c r="E697" s="111" t="s">
        <v>4611</v>
      </c>
      <c r="F697" s="189">
        <v>13651200</v>
      </c>
      <c r="G697" s="95">
        <v>44196</v>
      </c>
      <c r="H697" s="113" t="s">
        <v>10</v>
      </c>
      <c r="I697" s="127" t="s">
        <v>4639</v>
      </c>
      <c r="J697" s="5"/>
      <c r="L697" s="8"/>
    </row>
    <row r="698" spans="1:12" ht="16.5" customHeight="1" x14ac:dyDescent="0.25">
      <c r="A698" s="188">
        <v>683</v>
      </c>
      <c r="B698" s="95">
        <v>44106</v>
      </c>
      <c r="C698" s="91" t="s">
        <v>9</v>
      </c>
      <c r="D698" s="92" t="s">
        <v>7843</v>
      </c>
      <c r="E698" s="111" t="s">
        <v>7857</v>
      </c>
      <c r="F698" s="189">
        <v>115987722</v>
      </c>
      <c r="G698" s="95">
        <v>44196</v>
      </c>
      <c r="H698" s="113" t="s">
        <v>10</v>
      </c>
      <c r="I698" s="127" t="s">
        <v>7899</v>
      </c>
      <c r="J698" s="5"/>
      <c r="L698" s="8"/>
    </row>
    <row r="699" spans="1:12" ht="16.5" customHeight="1" x14ac:dyDescent="0.25">
      <c r="A699" s="188">
        <v>684</v>
      </c>
      <c r="B699" s="95">
        <v>44131</v>
      </c>
      <c r="C699" s="91" t="s">
        <v>9</v>
      </c>
      <c r="D699" s="92" t="s">
        <v>4958</v>
      </c>
      <c r="E699" s="111" t="s">
        <v>7858</v>
      </c>
      <c r="F699" s="189">
        <v>18000000</v>
      </c>
      <c r="G699" s="95">
        <v>44314</v>
      </c>
      <c r="H699" s="113" t="s">
        <v>10</v>
      </c>
      <c r="I699" s="127" t="s">
        <v>7900</v>
      </c>
      <c r="J699" s="5"/>
      <c r="L699" s="8"/>
    </row>
    <row r="700" spans="1:12" ht="16.5" customHeight="1" x14ac:dyDescent="0.25">
      <c r="A700" s="188">
        <v>685</v>
      </c>
      <c r="B700" s="95">
        <v>44111</v>
      </c>
      <c r="C700" s="91" t="s">
        <v>9</v>
      </c>
      <c r="D700" s="92" t="s">
        <v>483</v>
      </c>
      <c r="E700" s="111" t="s">
        <v>7859</v>
      </c>
      <c r="F700" s="189">
        <v>22133333</v>
      </c>
      <c r="G700" s="95">
        <v>44196</v>
      </c>
      <c r="H700" s="113" t="s">
        <v>10</v>
      </c>
      <c r="I700" s="127" t="s">
        <v>7901</v>
      </c>
      <c r="J700" s="5"/>
      <c r="L700" s="8"/>
    </row>
    <row r="701" spans="1:12" ht="16.5" customHeight="1" x14ac:dyDescent="0.25">
      <c r="A701" s="188">
        <v>686</v>
      </c>
      <c r="B701" s="95">
        <v>44119</v>
      </c>
      <c r="C701" s="91" t="s">
        <v>9</v>
      </c>
      <c r="D701" s="92" t="s">
        <v>328</v>
      </c>
      <c r="E701" s="111" t="s">
        <v>513</v>
      </c>
      <c r="F701" s="189">
        <v>15600000</v>
      </c>
      <c r="G701" s="95">
        <v>44196</v>
      </c>
      <c r="H701" s="113" t="s">
        <v>10</v>
      </c>
      <c r="I701" s="127" t="s">
        <v>7902</v>
      </c>
      <c r="J701" s="5"/>
      <c r="L701" s="8"/>
    </row>
    <row r="702" spans="1:12" ht="16.5" customHeight="1" x14ac:dyDescent="0.25">
      <c r="A702" s="188">
        <v>687</v>
      </c>
      <c r="B702" s="95">
        <v>44131</v>
      </c>
      <c r="C702" s="91" t="s">
        <v>9</v>
      </c>
      <c r="D702" s="92" t="s">
        <v>1077</v>
      </c>
      <c r="E702" s="111" t="s">
        <v>7860</v>
      </c>
      <c r="F702" s="189">
        <v>17375000</v>
      </c>
      <c r="G702" s="95">
        <v>44196</v>
      </c>
      <c r="H702" s="113" t="s">
        <v>10</v>
      </c>
      <c r="I702" s="127" t="s">
        <v>7903</v>
      </c>
      <c r="J702" s="5"/>
      <c r="L702" s="8"/>
    </row>
    <row r="703" spans="1:12" ht="16.5" customHeight="1" x14ac:dyDescent="0.25">
      <c r="A703" s="188">
        <v>688</v>
      </c>
      <c r="B703" s="95">
        <v>44119</v>
      </c>
      <c r="C703" s="91" t="s">
        <v>9</v>
      </c>
      <c r="D703" s="92" t="s">
        <v>206</v>
      </c>
      <c r="E703" s="111" t="s">
        <v>7861</v>
      </c>
      <c r="F703" s="189">
        <v>19500000</v>
      </c>
      <c r="G703" s="95">
        <v>44196</v>
      </c>
      <c r="H703" s="113" t="s">
        <v>10</v>
      </c>
      <c r="I703" s="127" t="s">
        <v>7904</v>
      </c>
      <c r="J703" s="5"/>
      <c r="L703" s="8"/>
    </row>
    <row r="704" spans="1:12" ht="16.5" customHeight="1" x14ac:dyDescent="0.25">
      <c r="A704" s="188">
        <v>689</v>
      </c>
      <c r="B704" s="95">
        <v>44133</v>
      </c>
      <c r="C704" s="91" t="s">
        <v>9</v>
      </c>
      <c r="D704" s="92" t="s">
        <v>412</v>
      </c>
      <c r="E704" s="111" t="s">
        <v>7862</v>
      </c>
      <c r="F704" s="189">
        <v>16400000</v>
      </c>
      <c r="G704" s="95">
        <v>44196</v>
      </c>
      <c r="H704" s="113" t="s">
        <v>10</v>
      </c>
      <c r="I704" s="127" t="s">
        <v>7905</v>
      </c>
      <c r="J704" s="5"/>
      <c r="L704" s="8"/>
    </row>
    <row r="705" spans="1:12" ht="16.5" customHeight="1" x14ac:dyDescent="0.25">
      <c r="A705" s="188">
        <v>690</v>
      </c>
      <c r="B705" s="95">
        <v>44133</v>
      </c>
      <c r="C705" s="91" t="s">
        <v>9</v>
      </c>
      <c r="D705" s="92" t="s">
        <v>4995</v>
      </c>
      <c r="E705" s="111" t="s">
        <v>7863</v>
      </c>
      <c r="F705" s="189">
        <v>23100000</v>
      </c>
      <c r="G705" s="95">
        <v>44196</v>
      </c>
      <c r="H705" s="113" t="s">
        <v>10</v>
      </c>
      <c r="I705" s="127" t="s">
        <v>7906</v>
      </c>
      <c r="J705" s="5"/>
      <c r="L705" s="8"/>
    </row>
    <row r="706" spans="1:12" ht="16.5" customHeight="1" x14ac:dyDescent="0.25">
      <c r="A706" s="188">
        <v>691</v>
      </c>
      <c r="B706" s="95">
        <v>44123</v>
      </c>
      <c r="C706" s="91" t="s">
        <v>9</v>
      </c>
      <c r="D706" s="92" t="s">
        <v>4999</v>
      </c>
      <c r="E706" s="111" t="s">
        <v>7864</v>
      </c>
      <c r="F706" s="189">
        <v>11550000</v>
      </c>
      <c r="G706" s="95">
        <v>44196</v>
      </c>
      <c r="H706" s="113" t="s">
        <v>10</v>
      </c>
      <c r="I706" s="127" t="s">
        <v>7907</v>
      </c>
      <c r="J706" s="5"/>
      <c r="L706" s="8"/>
    </row>
    <row r="707" spans="1:12" ht="16.5" customHeight="1" x14ac:dyDescent="0.25">
      <c r="A707" s="188">
        <v>692</v>
      </c>
      <c r="B707" s="95">
        <v>44141</v>
      </c>
      <c r="C707" s="91" t="s">
        <v>9</v>
      </c>
      <c r="D707" s="92" t="s">
        <v>8006</v>
      </c>
      <c r="E707" s="111" t="s">
        <v>9058</v>
      </c>
      <c r="F707" s="189">
        <v>12558333</v>
      </c>
      <c r="G707" s="95">
        <v>44196</v>
      </c>
      <c r="H707" s="113" t="s">
        <v>10</v>
      </c>
      <c r="I707" s="127" t="s">
        <v>9091</v>
      </c>
      <c r="J707" s="5"/>
      <c r="L707" s="8"/>
    </row>
    <row r="708" spans="1:12" ht="16.5" customHeight="1" x14ac:dyDescent="0.25">
      <c r="A708" s="188">
        <v>693</v>
      </c>
      <c r="B708" s="95">
        <v>44113</v>
      </c>
      <c r="C708" s="91" t="s">
        <v>9</v>
      </c>
      <c r="D708" s="92" t="s">
        <v>7844</v>
      </c>
      <c r="E708" s="111" t="s">
        <v>7865</v>
      </c>
      <c r="F708" s="189">
        <v>4712400</v>
      </c>
      <c r="G708" s="95">
        <v>44147</v>
      </c>
      <c r="H708" s="113" t="s">
        <v>10</v>
      </c>
      <c r="I708" s="127" t="s">
        <v>7908</v>
      </c>
      <c r="J708" s="5"/>
      <c r="L708" s="8"/>
    </row>
    <row r="709" spans="1:12" ht="16.5" customHeight="1" x14ac:dyDescent="0.25">
      <c r="A709" s="188">
        <v>694</v>
      </c>
      <c r="B709" s="95">
        <v>44119</v>
      </c>
      <c r="C709" s="91" t="s">
        <v>9</v>
      </c>
      <c r="D709" s="92" t="s">
        <v>5019</v>
      </c>
      <c r="E709" s="111" t="s">
        <v>7866</v>
      </c>
      <c r="F709" s="189">
        <v>3724135319</v>
      </c>
      <c r="G709" s="95">
        <v>44289</v>
      </c>
      <c r="H709" s="113" t="s">
        <v>10</v>
      </c>
      <c r="I709" s="127" t="s">
        <v>7909</v>
      </c>
      <c r="J709" s="5"/>
      <c r="L709" s="8"/>
    </row>
    <row r="710" spans="1:12" ht="16.5" customHeight="1" x14ac:dyDescent="0.25">
      <c r="A710" s="188">
        <v>695</v>
      </c>
      <c r="B710" s="95">
        <v>44119</v>
      </c>
      <c r="C710" s="91" t="s">
        <v>9</v>
      </c>
      <c r="D710" s="92" t="s">
        <v>5022</v>
      </c>
      <c r="E710" s="111" t="s">
        <v>7867</v>
      </c>
      <c r="F710" s="189">
        <v>3728543252</v>
      </c>
      <c r="G710" s="95">
        <v>44289</v>
      </c>
      <c r="H710" s="113" t="s">
        <v>10</v>
      </c>
      <c r="I710" s="127" t="s">
        <v>7909</v>
      </c>
      <c r="J710" s="5"/>
      <c r="L710" s="8"/>
    </row>
    <row r="711" spans="1:12" ht="16.5" customHeight="1" x14ac:dyDescent="0.25">
      <c r="A711" s="188">
        <v>696</v>
      </c>
      <c r="B711" s="95">
        <v>44132</v>
      </c>
      <c r="C711" s="91" t="s">
        <v>9</v>
      </c>
      <c r="D711" s="92" t="s">
        <v>7845</v>
      </c>
      <c r="E711" s="111" t="s">
        <v>7868</v>
      </c>
      <c r="F711" s="189">
        <v>7341733</v>
      </c>
      <c r="G711" s="95">
        <v>44196</v>
      </c>
      <c r="H711" s="113" t="s">
        <v>10</v>
      </c>
      <c r="I711" s="127" t="s">
        <v>7910</v>
      </c>
      <c r="J711" s="5"/>
      <c r="L711" s="8"/>
    </row>
    <row r="712" spans="1:12" ht="16.5" customHeight="1" x14ac:dyDescent="0.25">
      <c r="A712" s="188">
        <v>697</v>
      </c>
      <c r="B712" s="95">
        <v>44127</v>
      </c>
      <c r="C712" s="91" t="s">
        <v>9</v>
      </c>
      <c r="D712" s="92" t="s">
        <v>5030</v>
      </c>
      <c r="E712" s="111" t="s">
        <v>3668</v>
      </c>
      <c r="F712" s="189">
        <v>6983600</v>
      </c>
      <c r="G712" s="95">
        <v>44196</v>
      </c>
      <c r="H712" s="113" t="s">
        <v>10</v>
      </c>
      <c r="I712" s="127" t="s">
        <v>7911</v>
      </c>
      <c r="J712" s="5"/>
      <c r="L712" s="8"/>
    </row>
    <row r="713" spans="1:12" ht="16.5" customHeight="1" x14ac:dyDescent="0.25">
      <c r="A713" s="188">
        <v>698</v>
      </c>
      <c r="B713" s="95">
        <v>44131</v>
      </c>
      <c r="C713" s="91" t="s">
        <v>9</v>
      </c>
      <c r="D713" s="92" t="s">
        <v>448</v>
      </c>
      <c r="E713" s="111" t="s">
        <v>7869</v>
      </c>
      <c r="F713" s="189">
        <v>17606667</v>
      </c>
      <c r="G713" s="95">
        <v>44196</v>
      </c>
      <c r="H713" s="113" t="s">
        <v>10</v>
      </c>
      <c r="I713" s="127" t="s">
        <v>7912</v>
      </c>
      <c r="J713" s="5"/>
      <c r="L713" s="8"/>
    </row>
    <row r="714" spans="1:12" ht="16.5" customHeight="1" x14ac:dyDescent="0.25">
      <c r="A714" s="188">
        <v>701</v>
      </c>
      <c r="B714" s="95">
        <v>44118</v>
      </c>
      <c r="C714" s="91" t="s">
        <v>9</v>
      </c>
      <c r="D714" s="92" t="s">
        <v>7846</v>
      </c>
      <c r="E714" s="111" t="s">
        <v>7870</v>
      </c>
      <c r="F714" s="189">
        <v>894285952</v>
      </c>
      <c r="G714" s="95">
        <v>44319</v>
      </c>
      <c r="H714" s="113" t="s">
        <v>10</v>
      </c>
      <c r="I714" s="127" t="s">
        <v>7913</v>
      </c>
      <c r="J714" s="5"/>
      <c r="L714" s="8"/>
    </row>
    <row r="715" spans="1:12" ht="16.5" customHeight="1" x14ac:dyDescent="0.25">
      <c r="A715" s="188">
        <v>56498</v>
      </c>
      <c r="B715" s="95">
        <v>44118</v>
      </c>
      <c r="C715" s="91" t="s">
        <v>1941</v>
      </c>
      <c r="D715" s="92" t="s">
        <v>7847</v>
      </c>
      <c r="E715" s="111" t="s">
        <v>7871</v>
      </c>
      <c r="F715" s="189">
        <v>673881</v>
      </c>
      <c r="G715" s="95">
        <v>44144</v>
      </c>
      <c r="H715" s="113" t="s">
        <v>674</v>
      </c>
      <c r="I715" s="127" t="s">
        <v>7914</v>
      </c>
      <c r="J715" s="5"/>
      <c r="L715" s="8"/>
    </row>
    <row r="716" spans="1:12" ht="16.5" customHeight="1" x14ac:dyDescent="0.25">
      <c r="A716" s="188">
        <v>56499</v>
      </c>
      <c r="B716" s="95">
        <v>44118</v>
      </c>
      <c r="C716" s="91" t="s">
        <v>1941</v>
      </c>
      <c r="D716" s="92" t="s">
        <v>7848</v>
      </c>
      <c r="E716" s="111" t="s">
        <v>7872</v>
      </c>
      <c r="F716" s="189">
        <v>2082095</v>
      </c>
      <c r="G716" s="95">
        <v>44144</v>
      </c>
      <c r="H716" s="113" t="s">
        <v>674</v>
      </c>
      <c r="I716" s="127" t="s">
        <v>7915</v>
      </c>
      <c r="J716" s="5"/>
      <c r="L716" s="8"/>
    </row>
    <row r="717" spans="1:12" ht="16.5" customHeight="1" x14ac:dyDescent="0.25">
      <c r="A717" s="188">
        <v>56500</v>
      </c>
      <c r="B717" s="95">
        <v>44118</v>
      </c>
      <c r="C717" s="91" t="s">
        <v>1941</v>
      </c>
      <c r="D717" s="92" t="s">
        <v>5169</v>
      </c>
      <c r="E717" s="111" t="s">
        <v>7873</v>
      </c>
      <c r="F717" s="189">
        <v>357000</v>
      </c>
      <c r="G717" s="95">
        <v>44144</v>
      </c>
      <c r="H717" s="113" t="s">
        <v>674</v>
      </c>
      <c r="I717" s="127" t="s">
        <v>7916</v>
      </c>
      <c r="J717" s="5"/>
      <c r="L717" s="8"/>
    </row>
    <row r="718" spans="1:12" ht="16.5" customHeight="1" x14ac:dyDescent="0.25">
      <c r="A718" s="188">
        <v>56746</v>
      </c>
      <c r="B718" s="95">
        <v>44123</v>
      </c>
      <c r="C718" s="91" t="s">
        <v>1941</v>
      </c>
      <c r="D718" s="92" t="s">
        <v>7849</v>
      </c>
      <c r="E718" s="111" t="s">
        <v>7874</v>
      </c>
      <c r="F718" s="189">
        <v>85367675</v>
      </c>
      <c r="G718" s="95">
        <v>44189</v>
      </c>
      <c r="H718" s="113" t="s">
        <v>10</v>
      </c>
      <c r="I718" s="127" t="s">
        <v>7917</v>
      </c>
      <c r="J718" s="5"/>
      <c r="L718" s="8"/>
    </row>
    <row r="719" spans="1:12" ht="16.5" customHeight="1" x14ac:dyDescent="0.25">
      <c r="A719" s="188">
        <v>702</v>
      </c>
      <c r="B719" s="95">
        <v>44125</v>
      </c>
      <c r="C719" s="91" t="s">
        <v>9</v>
      </c>
      <c r="D719" s="92" t="s">
        <v>1816</v>
      </c>
      <c r="E719" s="111" t="s">
        <v>7875</v>
      </c>
      <c r="F719" s="189">
        <v>17453333</v>
      </c>
      <c r="G719" s="95">
        <v>44196</v>
      </c>
      <c r="H719" s="113" t="s">
        <v>10</v>
      </c>
      <c r="I719" s="127" t="s">
        <v>7918</v>
      </c>
      <c r="J719" s="5"/>
      <c r="L719" s="8"/>
    </row>
    <row r="720" spans="1:12" ht="16.5" customHeight="1" x14ac:dyDescent="0.25">
      <c r="A720" s="188">
        <v>703</v>
      </c>
      <c r="B720" s="95">
        <v>44127</v>
      </c>
      <c r="C720" s="91" t="s">
        <v>9</v>
      </c>
      <c r="D720" s="92" t="s">
        <v>202</v>
      </c>
      <c r="E720" s="111" t="s">
        <v>7876</v>
      </c>
      <c r="F720" s="189">
        <v>20685000</v>
      </c>
      <c r="G720" s="95">
        <v>44196</v>
      </c>
      <c r="H720" s="113" t="s">
        <v>10</v>
      </c>
      <c r="I720" s="127" t="s">
        <v>7919</v>
      </c>
      <c r="J720" s="5"/>
      <c r="L720" s="8"/>
    </row>
    <row r="721" spans="1:12" ht="16.5" customHeight="1" x14ac:dyDescent="0.25">
      <c r="A721" s="188">
        <v>704</v>
      </c>
      <c r="B721" s="95">
        <v>44119</v>
      </c>
      <c r="C721" s="91" t="s">
        <v>9</v>
      </c>
      <c r="D721" s="92" t="s">
        <v>7850</v>
      </c>
      <c r="E721" s="111" t="s">
        <v>7877</v>
      </c>
      <c r="F721" s="189">
        <v>21533333</v>
      </c>
      <c r="G721" s="95">
        <v>44196</v>
      </c>
      <c r="H721" s="113" t="s">
        <v>10</v>
      </c>
      <c r="I721" s="127" t="s">
        <v>7920</v>
      </c>
      <c r="J721" s="5"/>
      <c r="L721" s="8"/>
    </row>
    <row r="722" spans="1:12" ht="16.5" customHeight="1" x14ac:dyDescent="0.25">
      <c r="A722" s="188">
        <v>705</v>
      </c>
      <c r="B722" s="95">
        <v>44130</v>
      </c>
      <c r="C722" s="91" t="s">
        <v>9</v>
      </c>
      <c r="D722" s="92" t="s">
        <v>341</v>
      </c>
      <c r="E722" s="111" t="s">
        <v>524</v>
      </c>
      <c r="F722" s="189">
        <v>18200000</v>
      </c>
      <c r="G722" s="95">
        <v>44196</v>
      </c>
      <c r="H722" s="113" t="s">
        <v>10</v>
      </c>
      <c r="I722" s="127" t="s">
        <v>7921</v>
      </c>
      <c r="J722" s="5"/>
      <c r="L722" s="8"/>
    </row>
    <row r="723" spans="1:12" ht="16.5" customHeight="1" x14ac:dyDescent="0.25">
      <c r="A723" s="188">
        <v>706</v>
      </c>
      <c r="B723" s="95">
        <v>44126</v>
      </c>
      <c r="C723" s="91" t="s">
        <v>9</v>
      </c>
      <c r="D723" s="92" t="s">
        <v>327</v>
      </c>
      <c r="E723" s="111" t="s">
        <v>7878</v>
      </c>
      <c r="F723" s="189">
        <v>13000000</v>
      </c>
      <c r="G723" s="95">
        <v>44196</v>
      </c>
      <c r="H723" s="113" t="s">
        <v>10</v>
      </c>
      <c r="I723" s="127" t="s">
        <v>7922</v>
      </c>
      <c r="J723" s="5"/>
      <c r="L723" s="8"/>
    </row>
    <row r="724" spans="1:12" ht="16.5" customHeight="1" x14ac:dyDescent="0.25">
      <c r="A724" s="188">
        <v>707</v>
      </c>
      <c r="B724" s="95">
        <v>44127</v>
      </c>
      <c r="C724" s="91" t="s">
        <v>9</v>
      </c>
      <c r="D724" s="92" t="s">
        <v>1078</v>
      </c>
      <c r="E724" s="111" t="s">
        <v>7869</v>
      </c>
      <c r="F724" s="189">
        <v>19691667</v>
      </c>
      <c r="G724" s="95">
        <v>44196</v>
      </c>
      <c r="H724" s="113" t="s">
        <v>10</v>
      </c>
      <c r="I724" s="127" t="s">
        <v>7923</v>
      </c>
      <c r="J724" s="5"/>
      <c r="L724" s="8"/>
    </row>
    <row r="725" spans="1:12" ht="16.5" customHeight="1" x14ac:dyDescent="0.25">
      <c r="A725" s="188">
        <v>708</v>
      </c>
      <c r="B725" s="95">
        <v>44126</v>
      </c>
      <c r="C725" s="91" t="s">
        <v>9</v>
      </c>
      <c r="D725" s="92" t="s">
        <v>199</v>
      </c>
      <c r="E725" s="111" t="s">
        <v>7879</v>
      </c>
      <c r="F725" s="189">
        <v>8166667</v>
      </c>
      <c r="G725" s="95">
        <v>44196</v>
      </c>
      <c r="H725" s="113" t="s">
        <v>10</v>
      </c>
      <c r="I725" s="127" t="s">
        <v>7924</v>
      </c>
      <c r="J725" s="5"/>
      <c r="L725" s="8"/>
    </row>
    <row r="726" spans="1:12" ht="16.5" customHeight="1" x14ac:dyDescent="0.25">
      <c r="A726" s="188">
        <v>710</v>
      </c>
      <c r="B726" s="95">
        <v>44125</v>
      </c>
      <c r="C726" s="91" t="s">
        <v>9</v>
      </c>
      <c r="D726" s="92" t="s">
        <v>208</v>
      </c>
      <c r="E726" s="111" t="s">
        <v>7880</v>
      </c>
      <c r="F726" s="189">
        <v>11570000</v>
      </c>
      <c r="G726" s="95">
        <v>44196</v>
      </c>
      <c r="H726" s="113" t="s">
        <v>10</v>
      </c>
      <c r="I726" s="127" t="s">
        <v>7925</v>
      </c>
      <c r="J726" s="5"/>
      <c r="L726" s="8"/>
    </row>
    <row r="727" spans="1:12" ht="16.5" customHeight="1" x14ac:dyDescent="0.25">
      <c r="A727" s="188">
        <v>711</v>
      </c>
      <c r="B727" s="95">
        <v>44127</v>
      </c>
      <c r="C727" s="91" t="s">
        <v>9</v>
      </c>
      <c r="D727" s="92" t="s">
        <v>450</v>
      </c>
      <c r="E727" s="111" t="s">
        <v>7881</v>
      </c>
      <c r="F727" s="189">
        <v>17796667</v>
      </c>
      <c r="G727" s="95">
        <v>44196</v>
      </c>
      <c r="H727" s="113" t="s">
        <v>10</v>
      </c>
      <c r="I727" s="127" t="s">
        <v>7926</v>
      </c>
      <c r="J727" s="5"/>
      <c r="L727" s="8"/>
    </row>
    <row r="728" spans="1:12" ht="16.5" customHeight="1" x14ac:dyDescent="0.25">
      <c r="A728" s="188">
        <v>712</v>
      </c>
      <c r="B728" s="95">
        <v>44141</v>
      </c>
      <c r="C728" s="91" t="s">
        <v>9</v>
      </c>
      <c r="D728" s="92" t="s">
        <v>8013</v>
      </c>
      <c r="E728" s="111" t="s">
        <v>9059</v>
      </c>
      <c r="F728" s="189">
        <v>14700000</v>
      </c>
      <c r="G728" s="95">
        <v>44196</v>
      </c>
      <c r="H728" s="113" t="s">
        <v>10</v>
      </c>
      <c r="I728" s="127" t="s">
        <v>9092</v>
      </c>
      <c r="J728" s="5"/>
      <c r="L728" s="8"/>
    </row>
    <row r="729" spans="1:12" ht="16.5" customHeight="1" x14ac:dyDescent="0.25">
      <c r="A729" s="188">
        <v>713</v>
      </c>
      <c r="B729" s="95">
        <v>44127</v>
      </c>
      <c r="C729" s="91" t="s">
        <v>9</v>
      </c>
      <c r="D729" s="92" t="s">
        <v>484</v>
      </c>
      <c r="E729" s="111" t="s">
        <v>7882</v>
      </c>
      <c r="F729" s="189">
        <v>17796667</v>
      </c>
      <c r="G729" s="95">
        <v>44196</v>
      </c>
      <c r="H729" s="113" t="s">
        <v>10</v>
      </c>
      <c r="I729" s="127" t="s">
        <v>7927</v>
      </c>
      <c r="J729" s="5"/>
      <c r="L729" s="8"/>
    </row>
    <row r="730" spans="1:12" ht="16.5" customHeight="1" x14ac:dyDescent="0.25">
      <c r="A730" s="188">
        <v>714</v>
      </c>
      <c r="B730" s="95">
        <v>44126</v>
      </c>
      <c r="C730" s="91" t="s">
        <v>9</v>
      </c>
      <c r="D730" s="92" t="s">
        <v>7851</v>
      </c>
      <c r="E730" s="111" t="s">
        <v>7883</v>
      </c>
      <c r="F730" s="189">
        <v>13000000</v>
      </c>
      <c r="G730" s="95">
        <v>44196</v>
      </c>
      <c r="H730" s="113" t="s">
        <v>10</v>
      </c>
      <c r="I730" s="127" t="s">
        <v>7928</v>
      </c>
      <c r="J730" s="5"/>
      <c r="L730" s="8"/>
    </row>
    <row r="731" spans="1:12" ht="16.5" customHeight="1" x14ac:dyDescent="0.25">
      <c r="A731" s="188">
        <v>715</v>
      </c>
      <c r="B731" s="95">
        <v>44123</v>
      </c>
      <c r="C731" s="91" t="s">
        <v>9</v>
      </c>
      <c r="D731" s="92" t="s">
        <v>1764</v>
      </c>
      <c r="E731" s="111" t="s">
        <v>1765</v>
      </c>
      <c r="F731" s="189">
        <v>15383333</v>
      </c>
      <c r="G731" s="95">
        <v>44196</v>
      </c>
      <c r="H731" s="113" t="s">
        <v>10</v>
      </c>
      <c r="I731" s="127" t="s">
        <v>7929</v>
      </c>
      <c r="J731" s="5"/>
      <c r="L731" s="8"/>
    </row>
    <row r="732" spans="1:12" ht="16.5" customHeight="1" x14ac:dyDescent="0.25">
      <c r="A732" s="188">
        <v>716</v>
      </c>
      <c r="B732" s="95">
        <v>44125</v>
      </c>
      <c r="C732" s="91" t="s">
        <v>9</v>
      </c>
      <c r="D732" s="92" t="s">
        <v>1613</v>
      </c>
      <c r="E732" s="111" t="s">
        <v>7884</v>
      </c>
      <c r="F732" s="189">
        <v>88400000</v>
      </c>
      <c r="G732" s="95">
        <v>44221</v>
      </c>
      <c r="H732" s="113" t="s">
        <v>10</v>
      </c>
      <c r="I732" s="127" t="s">
        <v>7930</v>
      </c>
      <c r="J732" s="5"/>
      <c r="L732" s="8"/>
    </row>
    <row r="733" spans="1:12" ht="16.5" customHeight="1" x14ac:dyDescent="0.25">
      <c r="A733" s="188">
        <v>716</v>
      </c>
      <c r="B733" s="95">
        <v>44125</v>
      </c>
      <c r="C733" s="91" t="s">
        <v>9</v>
      </c>
      <c r="D733" s="92" t="s">
        <v>1613</v>
      </c>
      <c r="E733" s="111" t="s">
        <v>7884</v>
      </c>
      <c r="F733" s="189">
        <v>75670000</v>
      </c>
      <c r="G733" s="95">
        <v>44221</v>
      </c>
      <c r="H733" s="113" t="s">
        <v>674</v>
      </c>
      <c r="I733" s="127" t="s">
        <v>7930</v>
      </c>
      <c r="J733" s="5"/>
      <c r="L733" s="8"/>
    </row>
    <row r="734" spans="1:12" ht="16.5" customHeight="1" x14ac:dyDescent="0.25">
      <c r="A734" s="188">
        <v>717</v>
      </c>
      <c r="B734" s="95">
        <v>44127</v>
      </c>
      <c r="C734" s="91" t="s">
        <v>9</v>
      </c>
      <c r="D734" s="92" t="s">
        <v>7852</v>
      </c>
      <c r="E734" s="111" t="s">
        <v>7885</v>
      </c>
      <c r="F734" s="189">
        <v>16000000</v>
      </c>
      <c r="G734" s="95">
        <v>44196</v>
      </c>
      <c r="H734" s="113" t="s">
        <v>674</v>
      </c>
      <c r="I734" s="127" t="s">
        <v>7931</v>
      </c>
      <c r="J734" s="5"/>
      <c r="L734" s="8"/>
    </row>
    <row r="735" spans="1:12" ht="16.5" customHeight="1" x14ac:dyDescent="0.25">
      <c r="A735" s="188">
        <v>718</v>
      </c>
      <c r="B735" s="95">
        <v>44133</v>
      </c>
      <c r="C735" s="91" t="s">
        <v>9</v>
      </c>
      <c r="D735" s="92" t="s">
        <v>502</v>
      </c>
      <c r="E735" s="111" t="s">
        <v>7886</v>
      </c>
      <c r="F735" s="189">
        <v>15200000</v>
      </c>
      <c r="G735" s="95">
        <v>44196</v>
      </c>
      <c r="H735" s="113" t="s">
        <v>10</v>
      </c>
      <c r="I735" s="127" t="s">
        <v>7932</v>
      </c>
      <c r="J735" s="5"/>
      <c r="L735" s="8"/>
    </row>
    <row r="736" spans="1:12" ht="16.5" customHeight="1" x14ac:dyDescent="0.25">
      <c r="A736" s="188">
        <v>719</v>
      </c>
      <c r="B736" s="95">
        <v>44127</v>
      </c>
      <c r="C736" s="91" t="s">
        <v>9</v>
      </c>
      <c r="D736" s="92" t="s">
        <v>36</v>
      </c>
      <c r="E736" s="111" t="s">
        <v>7887</v>
      </c>
      <c r="F736" s="189">
        <v>16445000</v>
      </c>
      <c r="G736" s="95">
        <v>44196</v>
      </c>
      <c r="H736" s="113" t="s">
        <v>10</v>
      </c>
      <c r="I736" s="127" t="s">
        <v>7933</v>
      </c>
      <c r="J736" s="5"/>
      <c r="L736" s="8"/>
    </row>
    <row r="737" spans="1:12" ht="16.5" customHeight="1" x14ac:dyDescent="0.25">
      <c r="A737" s="188">
        <v>57318</v>
      </c>
      <c r="B737" s="95">
        <v>44131</v>
      </c>
      <c r="C737" s="91" t="s">
        <v>1941</v>
      </c>
      <c r="D737" s="92" t="s">
        <v>7798</v>
      </c>
      <c r="E737" s="111" t="s">
        <v>9060</v>
      </c>
      <c r="F737" s="189">
        <v>23289144</v>
      </c>
      <c r="G737" s="95">
        <v>44200</v>
      </c>
      <c r="H737" s="113" t="s">
        <v>10</v>
      </c>
      <c r="I737" s="127" t="s">
        <v>9093</v>
      </c>
      <c r="J737" s="5"/>
      <c r="L737" s="8"/>
    </row>
    <row r="738" spans="1:12" ht="16.5" customHeight="1" x14ac:dyDescent="0.25">
      <c r="A738" s="188">
        <v>720</v>
      </c>
      <c r="B738" s="95">
        <v>44131</v>
      </c>
      <c r="C738" s="91" t="s">
        <v>9</v>
      </c>
      <c r="D738" s="92" t="s">
        <v>5112</v>
      </c>
      <c r="E738" s="111" t="s">
        <v>7888</v>
      </c>
      <c r="F738" s="189">
        <v>21533333</v>
      </c>
      <c r="G738" s="95">
        <v>44196</v>
      </c>
      <c r="H738" s="113" t="s">
        <v>10</v>
      </c>
      <c r="I738" s="127" t="s">
        <v>7934</v>
      </c>
      <c r="J738" s="5"/>
      <c r="L738" s="8"/>
    </row>
    <row r="739" spans="1:12" ht="16.5" customHeight="1" x14ac:dyDescent="0.25">
      <c r="A739" s="188">
        <v>721</v>
      </c>
      <c r="B739" s="95">
        <v>44132</v>
      </c>
      <c r="C739" s="91" t="s">
        <v>9</v>
      </c>
      <c r="D739" s="92" t="s">
        <v>5122</v>
      </c>
      <c r="E739" s="111" t="s">
        <v>7889</v>
      </c>
      <c r="F739" s="189">
        <v>14733333</v>
      </c>
      <c r="G739" s="95">
        <v>44196</v>
      </c>
      <c r="H739" s="113" t="s">
        <v>10</v>
      </c>
      <c r="I739" s="127" t="s">
        <v>7935</v>
      </c>
      <c r="J739" s="5"/>
      <c r="L739" s="8"/>
    </row>
    <row r="740" spans="1:12" ht="16.5" customHeight="1" x14ac:dyDescent="0.25">
      <c r="A740" s="188">
        <v>722</v>
      </c>
      <c r="B740" s="95">
        <v>44138</v>
      </c>
      <c r="C740" s="91" t="s">
        <v>9</v>
      </c>
      <c r="D740" s="92" t="s">
        <v>7805</v>
      </c>
      <c r="E740" s="111" t="s">
        <v>9061</v>
      </c>
      <c r="F740" s="189">
        <v>29670667</v>
      </c>
      <c r="G740" s="95">
        <v>44196</v>
      </c>
      <c r="H740" s="113" t="s">
        <v>10</v>
      </c>
      <c r="I740" s="127" t="s">
        <v>9094</v>
      </c>
      <c r="J740" s="5"/>
      <c r="L740" s="8"/>
    </row>
    <row r="741" spans="1:12" ht="16.5" customHeight="1" x14ac:dyDescent="0.25">
      <c r="A741" s="188">
        <v>723</v>
      </c>
      <c r="B741" s="95">
        <v>44133</v>
      </c>
      <c r="C741" s="91" t="s">
        <v>9</v>
      </c>
      <c r="D741" s="92" t="s">
        <v>5126</v>
      </c>
      <c r="E741" s="111" t="s">
        <v>7890</v>
      </c>
      <c r="F741" s="189">
        <v>7800000</v>
      </c>
      <c r="G741" s="95">
        <v>44196</v>
      </c>
      <c r="H741" s="113" t="s">
        <v>10</v>
      </c>
      <c r="I741" s="127" t="s">
        <v>7936</v>
      </c>
      <c r="J741" s="5"/>
      <c r="L741" s="8"/>
    </row>
    <row r="742" spans="1:12" ht="16.5" customHeight="1" x14ac:dyDescent="0.25">
      <c r="A742" s="188">
        <v>724</v>
      </c>
      <c r="B742" s="95">
        <v>44131</v>
      </c>
      <c r="C742" s="91" t="s">
        <v>9</v>
      </c>
      <c r="D742" s="92" t="s">
        <v>374</v>
      </c>
      <c r="E742" s="111" t="s">
        <v>553</v>
      </c>
      <c r="F742" s="189">
        <v>10400000</v>
      </c>
      <c r="G742" s="95">
        <v>44196</v>
      </c>
      <c r="H742" s="113" t="s">
        <v>10</v>
      </c>
      <c r="I742" s="127" t="s">
        <v>7937</v>
      </c>
      <c r="J742" s="5"/>
      <c r="L742" s="8"/>
    </row>
    <row r="743" spans="1:12" ht="16.5" customHeight="1" x14ac:dyDescent="0.25">
      <c r="A743" s="188">
        <v>725</v>
      </c>
      <c r="B743" s="95">
        <v>44127</v>
      </c>
      <c r="C743" s="91" t="s">
        <v>9</v>
      </c>
      <c r="D743" s="92" t="s">
        <v>7853</v>
      </c>
      <c r="E743" s="111" t="s">
        <v>2025</v>
      </c>
      <c r="F743" s="189">
        <v>12234138</v>
      </c>
      <c r="G743" s="95">
        <v>44227</v>
      </c>
      <c r="H743" s="113" t="s">
        <v>10</v>
      </c>
      <c r="I743" s="127" t="s">
        <v>7938</v>
      </c>
      <c r="J743" s="5"/>
      <c r="L743" s="8"/>
    </row>
    <row r="744" spans="1:12" ht="16.5" customHeight="1" x14ac:dyDescent="0.25">
      <c r="A744" s="188">
        <v>726</v>
      </c>
      <c r="B744" s="95">
        <v>44130</v>
      </c>
      <c r="C744" s="91" t="s">
        <v>9</v>
      </c>
      <c r="D744" s="92" t="s">
        <v>5135</v>
      </c>
      <c r="E744" s="111" t="s">
        <v>1765</v>
      </c>
      <c r="F744" s="189">
        <v>18216000</v>
      </c>
      <c r="G744" s="95">
        <v>44196</v>
      </c>
      <c r="H744" s="113" t="s">
        <v>10</v>
      </c>
      <c r="I744" s="127" t="s">
        <v>7939</v>
      </c>
      <c r="J744" s="5"/>
      <c r="L744" s="8"/>
    </row>
    <row r="745" spans="1:12" ht="16.5" customHeight="1" x14ac:dyDescent="0.25">
      <c r="A745" s="188">
        <v>727</v>
      </c>
      <c r="B745" s="95">
        <v>44138</v>
      </c>
      <c r="C745" s="91" t="s">
        <v>9</v>
      </c>
      <c r="D745" s="92" t="s">
        <v>1753</v>
      </c>
      <c r="E745" s="111" t="s">
        <v>9062</v>
      </c>
      <c r="F745" s="189">
        <v>13373333</v>
      </c>
      <c r="G745" s="95">
        <v>44196</v>
      </c>
      <c r="H745" s="113" t="s">
        <v>10</v>
      </c>
      <c r="I745" s="127" t="s">
        <v>9095</v>
      </c>
      <c r="J745" s="5"/>
      <c r="L745" s="8"/>
    </row>
    <row r="746" spans="1:12" ht="16.5" customHeight="1" x14ac:dyDescent="0.25">
      <c r="A746" s="188">
        <v>728</v>
      </c>
      <c r="B746" s="95">
        <v>44130</v>
      </c>
      <c r="C746" s="91" t="s">
        <v>9</v>
      </c>
      <c r="D746" s="92" t="s">
        <v>5139</v>
      </c>
      <c r="E746" s="111" t="s">
        <v>7891</v>
      </c>
      <c r="F746" s="189">
        <v>36000000</v>
      </c>
      <c r="G746" s="95">
        <v>44312</v>
      </c>
      <c r="H746" s="113" t="s">
        <v>10</v>
      </c>
      <c r="I746" s="127" t="s">
        <v>7940</v>
      </c>
      <c r="J746" s="5"/>
      <c r="L746" s="8"/>
    </row>
    <row r="747" spans="1:12" ht="16.5" customHeight="1" x14ac:dyDescent="0.25">
      <c r="A747" s="188">
        <v>729</v>
      </c>
      <c r="B747" s="95">
        <v>44132</v>
      </c>
      <c r="C747" s="91" t="s">
        <v>9</v>
      </c>
      <c r="D747" s="92" t="s">
        <v>26</v>
      </c>
      <c r="E747" s="111" t="s">
        <v>7892</v>
      </c>
      <c r="F747" s="189">
        <v>10666667</v>
      </c>
      <c r="G747" s="95">
        <v>44196</v>
      </c>
      <c r="H747" s="113" t="s">
        <v>10</v>
      </c>
      <c r="I747" s="127" t="s">
        <v>7941</v>
      </c>
      <c r="J747" s="5"/>
      <c r="L747" s="8"/>
    </row>
    <row r="748" spans="1:12" ht="16.5" customHeight="1" x14ac:dyDescent="0.25">
      <c r="A748" s="188">
        <v>731</v>
      </c>
      <c r="B748" s="95">
        <v>44134</v>
      </c>
      <c r="C748" s="91" t="s">
        <v>9</v>
      </c>
      <c r="D748" s="92" t="s">
        <v>5149</v>
      </c>
      <c r="E748" s="111" t="s">
        <v>5146</v>
      </c>
      <c r="F748" s="189">
        <v>3800000</v>
      </c>
      <c r="G748" s="95">
        <v>44196</v>
      </c>
      <c r="H748" s="113" t="s">
        <v>674</v>
      </c>
      <c r="I748" s="127" t="s">
        <v>7942</v>
      </c>
      <c r="J748" s="5"/>
      <c r="L748" s="8"/>
    </row>
    <row r="749" spans="1:12" ht="16.5" customHeight="1" x14ac:dyDescent="0.25">
      <c r="A749" s="188">
        <v>731</v>
      </c>
      <c r="B749" s="95">
        <v>44134</v>
      </c>
      <c r="C749" s="91" t="s">
        <v>9</v>
      </c>
      <c r="D749" s="92" t="s">
        <v>5149</v>
      </c>
      <c r="E749" s="111" t="s">
        <v>5146</v>
      </c>
      <c r="F749" s="189">
        <v>3000000</v>
      </c>
      <c r="G749" s="95">
        <v>44196</v>
      </c>
      <c r="H749" s="113" t="s">
        <v>674</v>
      </c>
      <c r="I749" s="127" t="s">
        <v>7942</v>
      </c>
      <c r="J749" s="5"/>
      <c r="L749" s="8"/>
    </row>
    <row r="750" spans="1:12" ht="16.5" customHeight="1" x14ac:dyDescent="0.25">
      <c r="A750" s="188">
        <v>731</v>
      </c>
      <c r="B750" s="95">
        <v>44134</v>
      </c>
      <c r="C750" s="91" t="s">
        <v>9</v>
      </c>
      <c r="D750" s="92" t="s">
        <v>5149</v>
      </c>
      <c r="E750" s="111" t="s">
        <v>5146</v>
      </c>
      <c r="F750" s="189">
        <v>3700000</v>
      </c>
      <c r="G750" s="95">
        <v>44196</v>
      </c>
      <c r="H750" s="113" t="s">
        <v>674</v>
      </c>
      <c r="I750" s="127" t="s">
        <v>7942</v>
      </c>
      <c r="J750" s="5"/>
      <c r="L750" s="8"/>
    </row>
    <row r="751" spans="1:12" ht="16.5" customHeight="1" x14ac:dyDescent="0.25">
      <c r="A751" s="188">
        <v>731</v>
      </c>
      <c r="B751" s="95">
        <v>44134</v>
      </c>
      <c r="C751" s="91" t="s">
        <v>9</v>
      </c>
      <c r="D751" s="92" t="s">
        <v>5149</v>
      </c>
      <c r="E751" s="111" t="s">
        <v>5146</v>
      </c>
      <c r="F751" s="189">
        <v>7993000</v>
      </c>
      <c r="G751" s="95">
        <v>44196</v>
      </c>
      <c r="H751" s="113" t="s">
        <v>674</v>
      </c>
      <c r="I751" s="127" t="s">
        <v>7942</v>
      </c>
      <c r="J751" s="5"/>
      <c r="L751" s="8"/>
    </row>
    <row r="752" spans="1:12" ht="16.5" customHeight="1" x14ac:dyDescent="0.25">
      <c r="A752" s="188">
        <v>731</v>
      </c>
      <c r="B752" s="95">
        <v>44134</v>
      </c>
      <c r="C752" s="91" t="s">
        <v>9</v>
      </c>
      <c r="D752" s="92" t="s">
        <v>5149</v>
      </c>
      <c r="E752" s="111" t="s">
        <v>5146</v>
      </c>
      <c r="F752" s="189">
        <v>3000000</v>
      </c>
      <c r="G752" s="95">
        <v>44196</v>
      </c>
      <c r="H752" s="113" t="s">
        <v>674</v>
      </c>
      <c r="I752" s="127" t="s">
        <v>7942</v>
      </c>
      <c r="J752" s="5"/>
      <c r="L752" s="8"/>
    </row>
    <row r="753" spans="1:12" ht="16.5" customHeight="1" x14ac:dyDescent="0.25">
      <c r="A753" s="188">
        <v>732</v>
      </c>
      <c r="B753" s="95">
        <v>44139</v>
      </c>
      <c r="C753" s="91" t="s">
        <v>9</v>
      </c>
      <c r="D753" s="92" t="s">
        <v>1114</v>
      </c>
      <c r="E753" s="111" t="s">
        <v>9063</v>
      </c>
      <c r="F753" s="189">
        <v>8800000</v>
      </c>
      <c r="G753" s="95">
        <v>44220</v>
      </c>
      <c r="H753" s="113" t="s">
        <v>10</v>
      </c>
      <c r="I753" s="127" t="s">
        <v>9096</v>
      </c>
      <c r="J753" s="5"/>
      <c r="L753" s="8"/>
    </row>
    <row r="754" spans="1:12" ht="16.5" customHeight="1" x14ac:dyDescent="0.25">
      <c r="A754" s="188">
        <v>733</v>
      </c>
      <c r="B754" s="95">
        <v>44161</v>
      </c>
      <c r="C754" s="91" t="s">
        <v>9</v>
      </c>
      <c r="D754" s="92" t="s">
        <v>8029</v>
      </c>
      <c r="E754" s="111" t="s">
        <v>9064</v>
      </c>
      <c r="F754" s="189">
        <v>21000000</v>
      </c>
      <c r="G754" s="95">
        <v>44270</v>
      </c>
      <c r="H754" s="113" t="s">
        <v>10</v>
      </c>
      <c r="I754" s="127" t="s">
        <v>9097</v>
      </c>
      <c r="J754" s="5"/>
      <c r="L754" s="8"/>
    </row>
    <row r="755" spans="1:12" ht="16.5" customHeight="1" x14ac:dyDescent="0.25">
      <c r="A755" s="188">
        <v>734</v>
      </c>
      <c r="B755" s="95">
        <v>44141</v>
      </c>
      <c r="C755" s="91" t="s">
        <v>9</v>
      </c>
      <c r="D755" s="92" t="s">
        <v>8036</v>
      </c>
      <c r="E755" s="111" t="s">
        <v>9065</v>
      </c>
      <c r="F755" s="189">
        <v>14250000</v>
      </c>
      <c r="G755" s="95">
        <v>44196</v>
      </c>
      <c r="H755" s="113" t="s">
        <v>10</v>
      </c>
      <c r="I755" s="127" t="s">
        <v>9098</v>
      </c>
      <c r="J755" s="5"/>
      <c r="L755" s="8"/>
    </row>
    <row r="756" spans="1:12" ht="16.5" customHeight="1" x14ac:dyDescent="0.25">
      <c r="A756" s="188">
        <v>735</v>
      </c>
      <c r="B756" s="95">
        <v>44152</v>
      </c>
      <c r="C756" s="91" t="s">
        <v>9</v>
      </c>
      <c r="D756" s="92" t="s">
        <v>422</v>
      </c>
      <c r="E756" s="111" t="s">
        <v>9066</v>
      </c>
      <c r="F756" s="189">
        <v>47946667</v>
      </c>
      <c r="G756" s="95">
        <v>44387</v>
      </c>
      <c r="H756" s="113" t="s">
        <v>10</v>
      </c>
      <c r="I756" s="127" t="s">
        <v>9099</v>
      </c>
      <c r="J756" s="5"/>
      <c r="L756" s="8"/>
    </row>
    <row r="757" spans="1:12" ht="16.5" customHeight="1" x14ac:dyDescent="0.25">
      <c r="A757" s="188">
        <v>736</v>
      </c>
      <c r="B757" s="95">
        <v>44140</v>
      </c>
      <c r="C757" s="91" t="s">
        <v>9</v>
      </c>
      <c r="D757" s="92" t="s">
        <v>8048</v>
      </c>
      <c r="E757" s="111" t="s">
        <v>9067</v>
      </c>
      <c r="F757" s="189">
        <v>14233333</v>
      </c>
      <c r="G757" s="95">
        <v>44196</v>
      </c>
      <c r="H757" s="113" t="s">
        <v>10</v>
      </c>
      <c r="I757" s="127" t="s">
        <v>9100</v>
      </c>
      <c r="J757" s="5"/>
      <c r="L757" s="8"/>
    </row>
    <row r="758" spans="1:12" ht="16.5" customHeight="1" x14ac:dyDescent="0.25">
      <c r="A758" s="188">
        <v>737</v>
      </c>
      <c r="B758" s="95">
        <v>44140</v>
      </c>
      <c r="C758" s="91" t="s">
        <v>9</v>
      </c>
      <c r="D758" s="92" t="s">
        <v>8054</v>
      </c>
      <c r="E758" s="111" t="s">
        <v>3668</v>
      </c>
      <c r="F758" s="189">
        <v>5013867</v>
      </c>
      <c r="G758" s="95">
        <v>44196</v>
      </c>
      <c r="H758" s="113" t="s">
        <v>10</v>
      </c>
      <c r="I758" s="127" t="s">
        <v>9101</v>
      </c>
      <c r="J758" s="5"/>
      <c r="L758" s="8"/>
    </row>
    <row r="759" spans="1:12" ht="16.5" customHeight="1" x14ac:dyDescent="0.25">
      <c r="A759" s="188">
        <v>738</v>
      </c>
      <c r="B759" s="95">
        <v>44165</v>
      </c>
      <c r="C759" s="91" t="s">
        <v>9</v>
      </c>
      <c r="D759" s="92" t="s">
        <v>8061</v>
      </c>
      <c r="E759" s="111" t="s">
        <v>9068</v>
      </c>
      <c r="F759" s="189">
        <v>32000000</v>
      </c>
      <c r="G759" s="95">
        <v>44285</v>
      </c>
      <c r="H759" s="113" t="s">
        <v>10</v>
      </c>
      <c r="I759" s="127" t="s">
        <v>9102</v>
      </c>
      <c r="J759" s="5"/>
      <c r="L759" s="8"/>
    </row>
    <row r="760" spans="1:12" ht="16.5" customHeight="1" x14ac:dyDescent="0.25">
      <c r="A760" s="188">
        <v>739</v>
      </c>
      <c r="B760" s="95">
        <v>44140</v>
      </c>
      <c r="C760" s="91" t="s">
        <v>9</v>
      </c>
      <c r="D760" s="92" t="s">
        <v>1791</v>
      </c>
      <c r="E760" s="111" t="s">
        <v>9069</v>
      </c>
      <c r="F760" s="189">
        <v>42000000</v>
      </c>
      <c r="G760" s="95">
        <v>44322</v>
      </c>
      <c r="H760" s="113" t="s">
        <v>10</v>
      </c>
      <c r="I760" s="127" t="s">
        <v>9103</v>
      </c>
      <c r="J760" s="5"/>
      <c r="L760" s="8"/>
    </row>
    <row r="761" spans="1:12" ht="16.5" customHeight="1" x14ac:dyDescent="0.25">
      <c r="A761" s="188">
        <v>740</v>
      </c>
      <c r="B761" s="95">
        <v>44140</v>
      </c>
      <c r="C761" s="91" t="s">
        <v>9</v>
      </c>
      <c r="D761" s="92" t="s">
        <v>8073</v>
      </c>
      <c r="E761" s="111" t="s">
        <v>9070</v>
      </c>
      <c r="F761" s="189">
        <v>32500000</v>
      </c>
      <c r="G761" s="95">
        <v>44294</v>
      </c>
      <c r="H761" s="113" t="s">
        <v>10</v>
      </c>
      <c r="I761" s="127" t="s">
        <v>9104</v>
      </c>
      <c r="J761" s="5"/>
      <c r="L761" s="8"/>
    </row>
    <row r="762" spans="1:12" ht="16.5" customHeight="1" x14ac:dyDescent="0.25">
      <c r="A762" s="188">
        <v>741</v>
      </c>
      <c r="B762" s="95">
        <v>44139</v>
      </c>
      <c r="C762" s="91" t="s">
        <v>9</v>
      </c>
      <c r="D762" s="92" t="s">
        <v>354</v>
      </c>
      <c r="E762" s="111" t="s">
        <v>9071</v>
      </c>
      <c r="F762" s="189">
        <v>24180000</v>
      </c>
      <c r="G762" s="95">
        <v>44258</v>
      </c>
      <c r="H762" s="113" t="s">
        <v>10</v>
      </c>
      <c r="I762" s="127" t="s">
        <v>9105</v>
      </c>
      <c r="J762" s="5"/>
      <c r="L762" s="8"/>
    </row>
    <row r="763" spans="1:12" ht="16.5" customHeight="1" x14ac:dyDescent="0.25">
      <c r="A763" s="188">
        <v>742</v>
      </c>
      <c r="B763" s="95">
        <v>44139</v>
      </c>
      <c r="C763" s="91" t="s">
        <v>9</v>
      </c>
      <c r="D763" s="92" t="s">
        <v>346</v>
      </c>
      <c r="E763" s="111" t="s">
        <v>9071</v>
      </c>
      <c r="F763" s="189">
        <v>26715000</v>
      </c>
      <c r="G763" s="95">
        <v>44258</v>
      </c>
      <c r="H763" s="113" t="s">
        <v>10</v>
      </c>
      <c r="I763" s="127" t="s">
        <v>9106</v>
      </c>
      <c r="J763" s="5"/>
      <c r="L763" s="8"/>
    </row>
    <row r="764" spans="1:12" ht="16.5" customHeight="1" x14ac:dyDescent="0.25">
      <c r="A764" s="188">
        <v>743</v>
      </c>
      <c r="B764" s="95">
        <v>44141</v>
      </c>
      <c r="C764" s="91" t="s">
        <v>9</v>
      </c>
      <c r="D764" s="92" t="s">
        <v>3602</v>
      </c>
      <c r="E764" s="111" t="s">
        <v>9072</v>
      </c>
      <c r="F764" s="189">
        <v>22425000</v>
      </c>
      <c r="G764" s="95">
        <v>44260</v>
      </c>
      <c r="H764" s="113" t="s">
        <v>10</v>
      </c>
      <c r="I764" s="127" t="s">
        <v>9107</v>
      </c>
      <c r="J764" s="5"/>
      <c r="L764" s="8"/>
    </row>
    <row r="765" spans="1:12" ht="16.5" customHeight="1" x14ac:dyDescent="0.25">
      <c r="A765" s="188">
        <v>744</v>
      </c>
      <c r="B765" s="95">
        <v>44139</v>
      </c>
      <c r="C765" s="91" t="s">
        <v>9</v>
      </c>
      <c r="D765" s="92" t="s">
        <v>350</v>
      </c>
      <c r="E765" s="111" t="s">
        <v>9073</v>
      </c>
      <c r="F765" s="189">
        <v>21450000</v>
      </c>
      <c r="G765" s="95">
        <v>44258</v>
      </c>
      <c r="H765" s="113" t="s">
        <v>10</v>
      </c>
      <c r="I765" s="127" t="s">
        <v>9108</v>
      </c>
      <c r="J765" s="5"/>
      <c r="L765" s="8"/>
    </row>
    <row r="766" spans="1:12" ht="16.5" customHeight="1" x14ac:dyDescent="0.25">
      <c r="A766" s="188">
        <v>745</v>
      </c>
      <c r="B766" s="95">
        <v>44140</v>
      </c>
      <c r="C766" s="91" t="s">
        <v>3601</v>
      </c>
      <c r="D766" s="92" t="s">
        <v>9054</v>
      </c>
      <c r="E766" s="111" t="s">
        <v>9074</v>
      </c>
      <c r="F766" s="189">
        <v>0</v>
      </c>
      <c r="G766" s="95">
        <v>45600</v>
      </c>
      <c r="H766" s="113" t="s">
        <v>4612</v>
      </c>
      <c r="I766" s="127" t="s">
        <v>9109</v>
      </c>
      <c r="J766" s="5"/>
      <c r="L766" s="8"/>
    </row>
    <row r="767" spans="1:12" ht="16.5" customHeight="1" x14ac:dyDescent="0.25">
      <c r="A767" s="188">
        <v>746</v>
      </c>
      <c r="B767" s="95">
        <v>44141</v>
      </c>
      <c r="C767" s="91" t="s">
        <v>9</v>
      </c>
      <c r="D767" s="92" t="s">
        <v>331</v>
      </c>
      <c r="E767" s="111" t="s">
        <v>9075</v>
      </c>
      <c r="F767" s="189">
        <v>12566667</v>
      </c>
      <c r="G767" s="95">
        <v>44290</v>
      </c>
      <c r="H767" s="113" t="s">
        <v>10</v>
      </c>
      <c r="I767" s="127" t="s">
        <v>9110</v>
      </c>
      <c r="J767" s="5"/>
      <c r="L767" s="8"/>
    </row>
    <row r="768" spans="1:12" ht="16.5" customHeight="1" x14ac:dyDescent="0.25">
      <c r="A768" s="188">
        <v>747</v>
      </c>
      <c r="B768" s="95">
        <v>44144</v>
      </c>
      <c r="C768" s="91" t="s">
        <v>9</v>
      </c>
      <c r="D768" s="92" t="s">
        <v>22</v>
      </c>
      <c r="E768" s="111" t="s">
        <v>9076</v>
      </c>
      <c r="F768" s="189">
        <v>48000000</v>
      </c>
      <c r="G768" s="95">
        <v>44386</v>
      </c>
      <c r="H768" s="113" t="s">
        <v>10</v>
      </c>
      <c r="I768" s="127" t="s">
        <v>9111</v>
      </c>
      <c r="J768" s="5"/>
      <c r="L768" s="8"/>
    </row>
    <row r="769" spans="1:12" ht="16.5" customHeight="1" x14ac:dyDescent="0.25">
      <c r="A769" s="188">
        <v>748</v>
      </c>
      <c r="B769" s="95">
        <v>44159</v>
      </c>
      <c r="C769" s="91" t="s">
        <v>9</v>
      </c>
      <c r="D769" s="92" t="s">
        <v>8104</v>
      </c>
      <c r="E769" s="111" t="s">
        <v>9077</v>
      </c>
      <c r="F769" s="189">
        <v>11000000</v>
      </c>
      <c r="G769" s="95">
        <v>44196</v>
      </c>
      <c r="H769" s="113" t="s">
        <v>10</v>
      </c>
      <c r="I769" s="127" t="s">
        <v>9112</v>
      </c>
      <c r="J769" s="5"/>
      <c r="L769" s="8"/>
    </row>
    <row r="770" spans="1:12" ht="16.5" customHeight="1" x14ac:dyDescent="0.25">
      <c r="A770" s="188">
        <v>751</v>
      </c>
      <c r="B770" s="95">
        <v>44147</v>
      </c>
      <c r="C770" s="91" t="s">
        <v>9</v>
      </c>
      <c r="D770" s="92" t="s">
        <v>430</v>
      </c>
      <c r="E770" s="111" t="s">
        <v>605</v>
      </c>
      <c r="F770" s="189">
        <v>26400000</v>
      </c>
      <c r="G770" s="95">
        <v>44389</v>
      </c>
      <c r="H770" s="113" t="s">
        <v>10</v>
      </c>
      <c r="I770" s="127" t="s">
        <v>9113</v>
      </c>
      <c r="J770" s="5"/>
      <c r="L770" s="8"/>
    </row>
    <row r="771" spans="1:12" ht="16.5" customHeight="1" x14ac:dyDescent="0.25">
      <c r="A771" s="188">
        <v>752</v>
      </c>
      <c r="B771" s="95">
        <v>44144</v>
      </c>
      <c r="C771" s="91" t="s">
        <v>9</v>
      </c>
      <c r="D771" s="92" t="s">
        <v>335</v>
      </c>
      <c r="E771" s="111" t="s">
        <v>9078</v>
      </c>
      <c r="F771" s="189">
        <v>46800000</v>
      </c>
      <c r="G771" s="95">
        <v>44325</v>
      </c>
      <c r="H771" s="113" t="s">
        <v>10</v>
      </c>
      <c r="I771" s="127" t="s">
        <v>9114</v>
      </c>
      <c r="J771" s="5"/>
      <c r="L771" s="8"/>
    </row>
    <row r="772" spans="1:12" ht="16.5" customHeight="1" x14ac:dyDescent="0.25">
      <c r="A772" s="188">
        <v>753</v>
      </c>
      <c r="B772" s="95">
        <v>44145</v>
      </c>
      <c r="C772" s="91" t="s">
        <v>9</v>
      </c>
      <c r="D772" s="92" t="s">
        <v>330</v>
      </c>
      <c r="E772" s="111" t="s">
        <v>9075</v>
      </c>
      <c r="F772" s="189">
        <v>12566667</v>
      </c>
      <c r="G772" s="95">
        <v>44291</v>
      </c>
      <c r="H772" s="113" t="s">
        <v>10</v>
      </c>
      <c r="I772" s="127" t="s">
        <v>9115</v>
      </c>
      <c r="J772" s="5"/>
      <c r="L772" s="8"/>
    </row>
    <row r="773" spans="1:12" ht="16.5" customHeight="1" x14ac:dyDescent="0.25">
      <c r="A773" s="188">
        <v>754</v>
      </c>
      <c r="B773" s="95">
        <v>44146</v>
      </c>
      <c r="C773" s="91" t="s">
        <v>9</v>
      </c>
      <c r="D773" s="92" t="s">
        <v>1130</v>
      </c>
      <c r="E773" s="111" t="s">
        <v>9079</v>
      </c>
      <c r="F773" s="189">
        <v>24000000</v>
      </c>
      <c r="G773" s="95">
        <v>44389</v>
      </c>
      <c r="H773" s="113" t="s">
        <v>10</v>
      </c>
      <c r="I773" s="127" t="s">
        <v>9116</v>
      </c>
      <c r="J773" s="5"/>
      <c r="L773" s="8"/>
    </row>
    <row r="774" spans="1:12" ht="16.5" customHeight="1" x14ac:dyDescent="0.25">
      <c r="A774" s="188">
        <v>755</v>
      </c>
      <c r="B774" s="95">
        <v>44146</v>
      </c>
      <c r="C774" s="91" t="s">
        <v>9</v>
      </c>
      <c r="D774" s="92" t="s">
        <v>8132</v>
      </c>
      <c r="E774" s="111" t="s">
        <v>9080</v>
      </c>
      <c r="F774" s="189">
        <v>13333333</v>
      </c>
      <c r="G774" s="95">
        <v>44196</v>
      </c>
      <c r="H774" s="113" t="s">
        <v>10</v>
      </c>
      <c r="I774" s="127" t="s">
        <v>9117</v>
      </c>
      <c r="J774" s="5"/>
      <c r="L774" s="8"/>
    </row>
    <row r="775" spans="1:12" ht="16.5" customHeight="1" x14ac:dyDescent="0.25">
      <c r="A775" s="188">
        <v>756</v>
      </c>
      <c r="B775" s="95">
        <v>44153</v>
      </c>
      <c r="C775" s="91" t="s">
        <v>9</v>
      </c>
      <c r="D775" s="92" t="s">
        <v>1414</v>
      </c>
      <c r="E775" s="111" t="s">
        <v>9081</v>
      </c>
      <c r="F775" s="189">
        <v>12000000</v>
      </c>
      <c r="G775" s="95">
        <v>44196</v>
      </c>
      <c r="H775" s="113" t="s">
        <v>10</v>
      </c>
      <c r="I775" s="127" t="s">
        <v>9118</v>
      </c>
      <c r="J775" s="5"/>
      <c r="L775" s="8"/>
    </row>
    <row r="776" spans="1:12" ht="16.5" customHeight="1" x14ac:dyDescent="0.25">
      <c r="A776" s="188">
        <v>757</v>
      </c>
      <c r="B776" s="95">
        <v>44158</v>
      </c>
      <c r="C776" s="91" t="s">
        <v>9</v>
      </c>
      <c r="D776" s="92" t="s">
        <v>1807</v>
      </c>
      <c r="E776" s="111" t="s">
        <v>9082</v>
      </c>
      <c r="F776" s="189">
        <v>14000000</v>
      </c>
      <c r="G776" s="95">
        <v>44220</v>
      </c>
      <c r="H776" s="113" t="s">
        <v>10</v>
      </c>
      <c r="I776" s="127" t="s">
        <v>9119</v>
      </c>
      <c r="J776" s="5"/>
      <c r="L776" s="8"/>
    </row>
    <row r="777" spans="1:12" ht="16.5" customHeight="1" x14ac:dyDescent="0.25">
      <c r="A777" s="188">
        <v>758</v>
      </c>
      <c r="B777" s="95">
        <v>44148</v>
      </c>
      <c r="C777" s="91" t="s">
        <v>9</v>
      </c>
      <c r="D777" s="92" t="s">
        <v>382</v>
      </c>
      <c r="E777" s="111" t="s">
        <v>9083</v>
      </c>
      <c r="F777" s="189">
        <v>17784667</v>
      </c>
      <c r="G777" s="95">
        <v>44289</v>
      </c>
      <c r="H777" s="113" t="s">
        <v>10</v>
      </c>
      <c r="I777" s="127" t="s">
        <v>9120</v>
      </c>
      <c r="J777" s="5"/>
      <c r="L777" s="8"/>
    </row>
    <row r="778" spans="1:12" ht="16.5" customHeight="1" x14ac:dyDescent="0.25">
      <c r="A778" s="188">
        <v>759</v>
      </c>
      <c r="B778" s="95">
        <v>44148</v>
      </c>
      <c r="C778" s="91" t="s">
        <v>9</v>
      </c>
      <c r="D778" s="92" t="s">
        <v>9055</v>
      </c>
      <c r="E778" s="111" t="s">
        <v>9084</v>
      </c>
      <c r="F778" s="189">
        <v>54805600</v>
      </c>
      <c r="G778" s="95">
        <v>44196</v>
      </c>
      <c r="H778" s="113" t="s">
        <v>10</v>
      </c>
      <c r="I778" s="127" t="s">
        <v>9121</v>
      </c>
      <c r="J778" s="5"/>
      <c r="L778" s="8"/>
    </row>
    <row r="779" spans="1:12" ht="16.5" customHeight="1" x14ac:dyDescent="0.25">
      <c r="A779" s="188">
        <v>760</v>
      </c>
      <c r="B779" s="95">
        <v>44161</v>
      </c>
      <c r="C779" s="91" t="s">
        <v>9</v>
      </c>
      <c r="D779" s="92" t="s">
        <v>8162</v>
      </c>
      <c r="E779" s="111" t="s">
        <v>9085</v>
      </c>
      <c r="F779" s="189">
        <v>12000000</v>
      </c>
      <c r="G779" s="95">
        <v>44196</v>
      </c>
      <c r="H779" s="113" t="s">
        <v>10</v>
      </c>
      <c r="I779" s="127" t="s">
        <v>9122</v>
      </c>
      <c r="J779" s="5"/>
      <c r="L779" s="8"/>
    </row>
    <row r="780" spans="1:12" ht="16.5" customHeight="1" x14ac:dyDescent="0.25">
      <c r="A780" s="188">
        <v>761</v>
      </c>
      <c r="B780" s="95">
        <v>44159</v>
      </c>
      <c r="C780" s="91" t="s">
        <v>9</v>
      </c>
      <c r="D780" s="92" t="s">
        <v>8169</v>
      </c>
      <c r="E780" s="111" t="s">
        <v>9086</v>
      </c>
      <c r="F780" s="189">
        <v>30000000</v>
      </c>
      <c r="G780" s="95">
        <v>44279</v>
      </c>
      <c r="H780" s="113" t="s">
        <v>10</v>
      </c>
      <c r="I780" s="127" t="s">
        <v>9123</v>
      </c>
      <c r="J780" s="5"/>
      <c r="L780" s="8"/>
    </row>
    <row r="781" spans="1:12" ht="16.5" customHeight="1" x14ac:dyDescent="0.25">
      <c r="A781" s="188">
        <v>763</v>
      </c>
      <c r="B781" s="95">
        <v>44159</v>
      </c>
      <c r="C781" s="91" t="s">
        <v>9</v>
      </c>
      <c r="D781" s="92" t="s">
        <v>360</v>
      </c>
      <c r="E781" s="111" t="s">
        <v>9087</v>
      </c>
      <c r="F781" s="189">
        <v>12466667</v>
      </c>
      <c r="G781" s="95">
        <v>44196</v>
      </c>
      <c r="H781" s="113" t="s">
        <v>10</v>
      </c>
      <c r="I781" s="127" t="s">
        <v>9124</v>
      </c>
      <c r="J781" s="5"/>
      <c r="L781" s="8"/>
    </row>
    <row r="782" spans="1:12" ht="16.5" customHeight="1" x14ac:dyDescent="0.25">
      <c r="A782" s="188">
        <v>764</v>
      </c>
      <c r="B782" s="95">
        <v>44159</v>
      </c>
      <c r="C782" s="91" t="s">
        <v>9</v>
      </c>
      <c r="D782" s="92" t="s">
        <v>8181</v>
      </c>
      <c r="E782" s="111" t="s">
        <v>9088</v>
      </c>
      <c r="F782" s="189">
        <v>14000000</v>
      </c>
      <c r="G782" s="95">
        <v>44221</v>
      </c>
      <c r="H782" s="113" t="s">
        <v>10</v>
      </c>
      <c r="I782" s="127" t="s">
        <v>9125</v>
      </c>
      <c r="J782" s="5"/>
      <c r="L782" s="8"/>
    </row>
    <row r="783" spans="1:12" ht="16.5" customHeight="1" x14ac:dyDescent="0.25">
      <c r="A783" s="188">
        <v>767</v>
      </c>
      <c r="B783" s="95">
        <v>44160</v>
      </c>
      <c r="C783" s="91" t="s">
        <v>9</v>
      </c>
      <c r="D783" s="92" t="s">
        <v>371</v>
      </c>
      <c r="E783" s="111" t="s">
        <v>511</v>
      </c>
      <c r="F783" s="189">
        <v>22602500</v>
      </c>
      <c r="G783" s="95">
        <v>44236</v>
      </c>
      <c r="H783" s="113" t="s">
        <v>10</v>
      </c>
      <c r="I783" s="127" t="s">
        <v>9126</v>
      </c>
      <c r="J783" s="5"/>
      <c r="L783" s="8"/>
    </row>
    <row r="784" spans="1:12" ht="16.5" customHeight="1" x14ac:dyDescent="0.25">
      <c r="A784" s="188">
        <v>60003</v>
      </c>
      <c r="B784" s="95">
        <v>44162</v>
      </c>
      <c r="C784" s="91" t="s">
        <v>1941</v>
      </c>
      <c r="D784" s="92" t="s">
        <v>2264</v>
      </c>
      <c r="E784" s="111" t="s">
        <v>9089</v>
      </c>
      <c r="F784" s="189">
        <v>30193989</v>
      </c>
      <c r="G784" s="95">
        <v>44180</v>
      </c>
      <c r="H784" s="113" t="s">
        <v>10</v>
      </c>
      <c r="I784" s="127" t="s">
        <v>9127</v>
      </c>
      <c r="J784" s="5"/>
      <c r="L784" s="8"/>
    </row>
    <row r="785" spans="1:12" ht="16.5" customHeight="1" x14ac:dyDescent="0.25">
      <c r="A785" s="188">
        <v>60009</v>
      </c>
      <c r="B785" s="95">
        <v>44162</v>
      </c>
      <c r="C785" s="91" t="s">
        <v>1941</v>
      </c>
      <c r="D785" s="92" t="s">
        <v>9056</v>
      </c>
      <c r="E785" s="111" t="s">
        <v>9090</v>
      </c>
      <c r="F785" s="189">
        <v>1919800</v>
      </c>
      <c r="G785" s="95">
        <v>44180</v>
      </c>
      <c r="H785" s="113" t="s">
        <v>10</v>
      </c>
      <c r="I785" s="127" t="s">
        <v>9128</v>
      </c>
      <c r="J785" s="5"/>
      <c r="L785" s="8"/>
    </row>
    <row r="787" spans="1:12" x14ac:dyDescent="0.25">
      <c r="A787" s="14" t="s">
        <v>9129</v>
      </c>
    </row>
  </sheetData>
  <autoFilter ref="A3:L785" xr:uid="{5186E760-0ACE-46E9-BB54-A8BBA74D0598}"/>
  <mergeCells count="1">
    <mergeCell ref="A2:J2"/>
  </mergeCells>
  <conditionalFormatting sqref="A4">
    <cfRule type="duplicateValues" dxfId="21" priority="22"/>
  </conditionalFormatting>
  <conditionalFormatting sqref="A5:A53">
    <cfRule type="duplicateValues" dxfId="20" priority="21"/>
  </conditionalFormatting>
  <conditionalFormatting sqref="D5:D6 D8">
    <cfRule type="duplicateValues" dxfId="19" priority="20"/>
  </conditionalFormatting>
  <conditionalFormatting sqref="D9:D53 D4">
    <cfRule type="duplicateValues" dxfId="18" priority="19"/>
  </conditionalFormatting>
  <conditionalFormatting sqref="D5:D19">
    <cfRule type="duplicateValues" dxfId="17" priority="18"/>
  </conditionalFormatting>
  <conditionalFormatting sqref="I4:I53">
    <cfRule type="duplicateValues" dxfId="10" priority="11"/>
  </conditionalFormatting>
  <conditionalFormatting sqref="A54:A785">
    <cfRule type="duplicateValues" dxfId="2" priority="3"/>
  </conditionalFormatting>
  <conditionalFormatting sqref="D54:D785">
    <cfRule type="duplicateValues" dxfId="1" priority="2"/>
  </conditionalFormatting>
  <conditionalFormatting sqref="I54:I785">
    <cfRule type="duplicateValues" dxfId="0" priority="1"/>
  </conditionalFormatting>
  <hyperlinks>
    <hyperlink ref="I4" r:id="rId1" xr:uid="{D41A206D-9A28-4970-A331-956168C06406}"/>
    <hyperlink ref="I5" r:id="rId2" xr:uid="{10CE5895-C3A6-4557-B758-FEDD2A311013}"/>
    <hyperlink ref="I7" r:id="rId3" xr:uid="{A981AAFF-65BB-4FC1-8065-D3034EF892AA}"/>
    <hyperlink ref="I8" r:id="rId4" xr:uid="{9492782A-AAB4-41E9-9BF6-DCFE0E7D13F9}"/>
    <hyperlink ref="I10" r:id="rId5" xr:uid="{4121AADD-A0DC-4C21-A295-A26E33B67B1A}"/>
    <hyperlink ref="I11" r:id="rId6" xr:uid="{A40A5D72-90D9-4998-B037-8469EEEEFC61}"/>
    <hyperlink ref="I16" r:id="rId7" xr:uid="{E5B82D3B-939A-4159-871C-30D0A36B445C}"/>
    <hyperlink ref="I25" r:id="rId8" xr:uid="{B7D6943D-D534-420E-9D66-2BEC21359702}"/>
    <hyperlink ref="I9" r:id="rId9" xr:uid="{8C6DB8AB-67A5-4CA5-B102-129B4D05BF78}"/>
    <hyperlink ref="I13" r:id="rId10" xr:uid="{F6B002ED-FAC6-4B62-A4C6-25D30E4A8997}"/>
    <hyperlink ref="I15" r:id="rId11" xr:uid="{03C85BC8-E29C-43FC-A256-40EB57EA3258}"/>
    <hyperlink ref="I17" r:id="rId12" xr:uid="{06D3DE84-4687-4341-9C9D-F9B366CD2992}"/>
    <hyperlink ref="I18" r:id="rId13" xr:uid="{C093A298-2E26-4F81-A5C6-16A8412F2815}"/>
    <hyperlink ref="I19" r:id="rId14" xr:uid="{64E587D1-2445-4DA6-8AD9-A172C895B056}"/>
    <hyperlink ref="I21" r:id="rId15" xr:uid="{F2C07633-03D8-483E-B7F5-F815F4283C2B}"/>
    <hyperlink ref="I23" r:id="rId16" xr:uid="{19B57FD4-3E3F-410C-A40C-E857D9FC6BB0}"/>
    <hyperlink ref="I28" r:id="rId17" xr:uid="{502418B5-42BE-4167-820A-AB32D4AC6A44}"/>
    <hyperlink ref="I29" r:id="rId18" xr:uid="{CF5B50B5-CCA2-4154-8CA2-06E8AC79496B}"/>
    <hyperlink ref="I32" r:id="rId19" xr:uid="{57C3502A-744C-4E24-8678-AA23F7456DA7}"/>
    <hyperlink ref="I36" r:id="rId20" xr:uid="{0232BAC0-1293-48AD-A7FB-00DFA2876737}"/>
    <hyperlink ref="I37" r:id="rId21" xr:uid="{03AE67D6-0B41-44B4-B398-F023691070F2}"/>
    <hyperlink ref="I14" r:id="rId22" xr:uid="{B735114B-94C1-47AF-A3DC-F1C7C9C9DC67}"/>
    <hyperlink ref="I20" r:id="rId23" xr:uid="{DAF7EE05-C608-431B-A6CD-FC2AAA0941EA}"/>
    <hyperlink ref="I30" r:id="rId24" xr:uid="{87D58281-298A-469E-9D0D-E1F77DA08C94}"/>
    <hyperlink ref="I39" r:id="rId25" xr:uid="{9656C5E1-0186-46FA-93BA-BE23E8FCF4A1}"/>
    <hyperlink ref="I38" r:id="rId26" xr:uid="{A9BF7F92-FE53-42BD-A8E9-5DA720EDE40D}"/>
    <hyperlink ref="I22" r:id="rId27" xr:uid="{BFCCB007-D376-45D1-A5C2-6CA232D5E57E}"/>
    <hyperlink ref="I24" r:id="rId28" xr:uid="{F83D0C22-CEA0-4061-AE70-54EBAC38F121}"/>
    <hyperlink ref="I35" r:id="rId29" xr:uid="{3C5A24CD-18A9-4E78-960E-A88509702A8F}"/>
    <hyperlink ref="I48" r:id="rId30" xr:uid="{6596EB7F-F469-4607-9579-509D8856F7C6}"/>
    <hyperlink ref="I49" r:id="rId31" xr:uid="{808123C2-B93C-4150-9681-E9939F236755}"/>
    <hyperlink ref="I50" r:id="rId32" xr:uid="{F1FEF051-23C5-4354-A2F4-D32DC2C58708}"/>
    <hyperlink ref="I40" r:id="rId33" xr:uid="{B8B88B41-21B2-4698-8587-06602DBA45BE}"/>
    <hyperlink ref="I54" r:id="rId34" xr:uid="{32154DF2-B668-42A1-BDB8-A69B17B9DE60}"/>
    <hyperlink ref="I69" r:id="rId35" xr:uid="{CBE14C9B-F2E4-45E4-A5E7-D82162C5A11B}"/>
    <hyperlink ref="I12" r:id="rId36" xr:uid="{E6A1A06D-474B-4CDE-BE5B-B52A2713C3A7}"/>
    <hyperlink ref="I41" r:id="rId37" xr:uid="{4BEEF8A5-FD9D-4F01-81A0-7137D9803FCE}"/>
    <hyperlink ref="I6" r:id="rId38" xr:uid="{6FC37669-1070-4E1F-B65E-72264BBA9159}"/>
    <hyperlink ref="I26" r:id="rId39" xr:uid="{654CE7D3-FAEF-48D8-87E7-6727DE4FE82A}"/>
    <hyperlink ref="I27" r:id="rId40" xr:uid="{53DA17C4-F4CA-4BCE-B613-3CECAD7984A9}"/>
    <hyperlink ref="I31" r:id="rId41" xr:uid="{95175C01-A1D3-401F-9D43-1328BE2B044E}"/>
    <hyperlink ref="I33" r:id="rId42" xr:uid="{F9F52A9C-22A4-4149-B5B3-D01C90F36FE9}"/>
    <hyperlink ref="I34" r:id="rId43" xr:uid="{852634E5-7A6A-4160-A1F0-FD511019F94A}"/>
    <hyperlink ref="I42" r:id="rId44" xr:uid="{52789F66-0F5D-4806-87EC-BD8E83F18899}"/>
    <hyperlink ref="I43" r:id="rId45" xr:uid="{AAED5377-B4E8-42F4-AD1D-4E2FB13625F2}"/>
    <hyperlink ref="I45" r:id="rId46" xr:uid="{27BF8E8B-50B0-4A80-9B4D-65D177955EBD}"/>
    <hyperlink ref="I46" r:id="rId47" xr:uid="{112D7EBB-6287-4057-B508-A5B7DEBEDEA1}"/>
    <hyperlink ref="I47" r:id="rId48" xr:uid="{C957206C-0EE5-4815-B887-62D44E3CC0EA}"/>
    <hyperlink ref="I51" r:id="rId49" xr:uid="{E07C35F4-6EF0-4CE5-8A7B-E78023980689}"/>
    <hyperlink ref="I52" r:id="rId50" xr:uid="{1D42FAE4-9B15-46AD-AF25-9E31EDD19CDF}"/>
    <hyperlink ref="I53" r:id="rId51" xr:uid="{EB52B369-DBAB-4CA2-95E4-8F3BF3C0F3E9}"/>
    <hyperlink ref="I55" r:id="rId52" xr:uid="{903C54AB-458A-414D-97F6-7B7B2D67B120}"/>
    <hyperlink ref="I56" r:id="rId53" xr:uid="{CA606B81-CEC6-4D96-8862-0860BFF6530B}"/>
    <hyperlink ref="I57" r:id="rId54" xr:uid="{910DD154-1CB2-4D12-A1CD-EE9D5111070E}"/>
    <hyperlink ref="I58" r:id="rId55" xr:uid="{F2BE0EE5-E9F5-4D74-A3AC-E4754FAB7E63}"/>
    <hyperlink ref="I59" r:id="rId56" xr:uid="{AD3EA032-4AA6-4C8B-929C-6005F5F2A923}"/>
    <hyperlink ref="I60" r:id="rId57" xr:uid="{02F82A3F-E47A-4D09-A406-61C6876C54BC}"/>
    <hyperlink ref="I61" r:id="rId58" xr:uid="{53788D38-D3CD-432B-9203-B96904004D26}"/>
    <hyperlink ref="I62" r:id="rId59" xr:uid="{83E20F5B-42D8-4893-B413-160A2BAFF300}"/>
    <hyperlink ref="I63" r:id="rId60" xr:uid="{3639D6EB-2FD7-4E06-AE42-A58F44B2E6CF}"/>
    <hyperlink ref="I44" r:id="rId61" xr:uid="{D5C4DCF5-142B-4202-9974-6814D0D1E163}"/>
    <hyperlink ref="I64" r:id="rId62" xr:uid="{674E3C3E-6120-48A6-919A-263C68386290}"/>
    <hyperlink ref="I65" r:id="rId63" xr:uid="{320BA3AE-DCF1-4AAF-B7E9-68E203832818}"/>
    <hyperlink ref="I66" r:id="rId64" xr:uid="{4E9496B8-A9F7-4D6C-8BEC-1ACFEF12CDCB}"/>
    <hyperlink ref="I67" r:id="rId65" xr:uid="{0DFD4D15-2F33-4F32-9B07-EA64CC30AC2F}"/>
    <hyperlink ref="I68" r:id="rId66" xr:uid="{084250DB-9D93-4FF0-8879-B159A61A13A9}"/>
    <hyperlink ref="I75" r:id="rId67" xr:uid="{88E4E6E1-6ECB-45B9-A6DA-EC0743275026}"/>
    <hyperlink ref="I78" r:id="rId68" xr:uid="{22CEB322-F241-451F-9E7F-2A0D212DB29F}"/>
    <hyperlink ref="I79" r:id="rId69" xr:uid="{06BF0852-5522-4F68-991B-66D64F6CEE39}"/>
    <hyperlink ref="I81" r:id="rId70" xr:uid="{DCB56580-73DA-42D9-86A8-2B3B6E7AC8C5}"/>
    <hyperlink ref="I82" r:id="rId71" xr:uid="{23B9D50C-DDAD-45C2-9CF6-7E3F0FDDDFDB}"/>
    <hyperlink ref="I85" r:id="rId72" xr:uid="{36399DBA-1465-45B2-8104-9CF65197CF4E}"/>
    <hyperlink ref="I86" r:id="rId73" xr:uid="{1AF18867-46ED-4C3B-A9F5-18BE46BE0F4F}"/>
    <hyperlink ref="I87" r:id="rId74" xr:uid="{9A0FB6FF-7433-464C-8275-B55623D069D2}"/>
    <hyperlink ref="I88" r:id="rId75" xr:uid="{F3838B35-148A-40C6-A4C6-184245D9173D}"/>
    <hyperlink ref="I91" r:id="rId76" xr:uid="{0F1E4D45-E9D8-48BE-8EC0-F14F838F6681}"/>
    <hyperlink ref="I96" r:id="rId77" xr:uid="{2C9AC4A2-A2FD-43D2-A55B-AD0CD4728A51}"/>
    <hyperlink ref="I97" r:id="rId78" xr:uid="{46F3D546-35BF-457A-9A50-E8B7AA624A86}"/>
    <hyperlink ref="I80" r:id="rId79" xr:uid="{399AB999-EA95-4114-9043-9028CA09CB8D}"/>
    <hyperlink ref="I83" r:id="rId80" xr:uid="{1827909A-02C0-490E-90B7-23132F8DFFC8}"/>
    <hyperlink ref="I90" r:id="rId81" xr:uid="{4B6B0DC5-A915-4289-87D0-11CEC7E67921}"/>
    <hyperlink ref="I94" r:id="rId82" xr:uid="{CA656F69-6C05-4D0E-B982-2029819908E2}"/>
    <hyperlink ref="I95" r:id="rId83" xr:uid="{2F21EEAF-F093-4641-8F58-10F2CEEBEF01}"/>
    <hyperlink ref="I72" r:id="rId84" xr:uid="{7B2A1D7D-CB69-4947-8623-986CF0B327C4}"/>
    <hyperlink ref="I92" r:id="rId85" xr:uid="{FE049F9F-EB03-4F87-A61D-08323F4EEFBD}"/>
    <hyperlink ref="I93" r:id="rId86" xr:uid="{786A7A13-278F-4C53-AD12-6A612E42516C}"/>
    <hyperlink ref="I89" r:id="rId87" xr:uid="{A507D02F-E2DF-463B-BDE7-003762F65F91}"/>
    <hyperlink ref="I71" r:id="rId88" xr:uid="{A4623605-C796-43A0-AF53-E9ACB61FEB0C}"/>
    <hyperlink ref="I70" r:id="rId89" xr:uid="{627B9965-2EDA-492D-B4A3-7A273F93BA3B}"/>
    <hyperlink ref="I73" r:id="rId90" xr:uid="{72F51FF2-5F34-4375-B8D6-47E4115BF1CE}"/>
    <hyperlink ref="I74" r:id="rId91" xr:uid="{E3F3E0CD-3E5F-40D8-B19D-2B8EB2C9BEBF}"/>
    <hyperlink ref="I76" r:id="rId92" xr:uid="{A5EFF887-6623-46F7-A0E6-BE3BEAAFAD59}"/>
    <hyperlink ref="I77" r:id="rId93" xr:uid="{838D7EA8-DC6E-4939-9F01-8434D46817E4}"/>
    <hyperlink ref="I84" r:id="rId94" xr:uid="{1F30CED1-0890-4431-AD61-151FC0E4C86B}"/>
    <hyperlink ref="I99" r:id="rId95" xr:uid="{9A3DDB84-503F-4463-9734-7EE9FBFEC699}"/>
    <hyperlink ref="I100" r:id="rId96" xr:uid="{87D8E8C2-4FB3-46E9-9E5E-BB47D844C610}"/>
    <hyperlink ref="I101" r:id="rId97" xr:uid="{ECB3365B-1A9A-45BF-B6F7-03CF0A069133}"/>
    <hyperlink ref="I111" r:id="rId98" xr:uid="{332398F0-E8BF-4342-AB6D-CC3B2F8C4625}"/>
    <hyperlink ref="I102" r:id="rId99" xr:uid="{92EC73A6-FF59-4E2A-AD3D-288656F19AB8}"/>
    <hyperlink ref="I103" r:id="rId100" xr:uid="{C2333C2C-5245-4214-B343-E538D05CEB15}"/>
    <hyperlink ref="I104" r:id="rId101" xr:uid="{AFBD7D39-D0E1-461D-82B6-93555647280C}"/>
    <hyperlink ref="I107" r:id="rId102" xr:uid="{59D340FF-DBED-4929-8D17-E50DBFDCCE40}"/>
    <hyperlink ref="I108" r:id="rId103" xr:uid="{64A55180-D908-4A72-88C3-08613DCB329F}"/>
    <hyperlink ref="I110" r:id="rId104" xr:uid="{33667AEB-7553-40A2-89AF-1B7FDA55FBE8}"/>
    <hyperlink ref="I112" r:id="rId105" xr:uid="{76CC01C6-B6BF-4751-86FC-D2427A08C006}"/>
    <hyperlink ref="I119" r:id="rId106" xr:uid="{596954C6-6884-4485-95CC-636C84143FF3}"/>
    <hyperlink ref="I105" r:id="rId107" xr:uid="{F85D8C9A-CEC6-460A-A783-768D263D8876}"/>
    <hyperlink ref="I106" r:id="rId108" xr:uid="{4CB394C6-4CE8-4D7F-9E8D-DAE06F62AEC4}"/>
    <hyperlink ref="I113" r:id="rId109" xr:uid="{AC5D47F0-2258-47B3-8FB4-0FF9BFC62DDF}"/>
    <hyperlink ref="I114" r:id="rId110" xr:uid="{96CA1756-2B1C-47AD-8A92-E4FB793479E7}"/>
    <hyperlink ref="I115" r:id="rId111" xr:uid="{3D2AF003-A2A3-4F3F-A06B-3E541687B29A}"/>
    <hyperlink ref="I116" r:id="rId112" xr:uid="{9C25B0BA-2565-4E1A-BB9A-B461126EBD8C}"/>
    <hyperlink ref="I117" r:id="rId113" xr:uid="{CF138910-0177-4B80-A01E-5D61AC47EBB6}"/>
    <hyperlink ref="I118" r:id="rId114" xr:uid="{F690ECFF-2300-4C6B-A223-1FD25BDD08E7}"/>
    <hyperlink ref="I120" r:id="rId115" xr:uid="{AA9FFF8B-BF1C-47ED-A076-B9F8720B162D}"/>
    <hyperlink ref="I121" r:id="rId116" xr:uid="{906EAADF-BA15-40C4-A024-15E5D552491B}"/>
    <hyperlink ref="I124" r:id="rId117" xr:uid="{C088BDDE-AED2-41CA-A6CC-1585746CEE74}"/>
    <hyperlink ref="I128" r:id="rId118" xr:uid="{0D527A22-D38E-49A9-B437-E2F471AB65C5}"/>
    <hyperlink ref="I133" r:id="rId119" xr:uid="{C1624BCD-0D37-4020-B84A-6D06FC91E66E}"/>
    <hyperlink ref="I134" r:id="rId120" xr:uid="{DF6351AA-0B7B-4FF4-8150-4126F4A55655}"/>
    <hyperlink ref="I122" r:id="rId121" xr:uid="{ECF91F9B-72A7-47FC-999E-4246E879190F}"/>
    <hyperlink ref="I123" r:id="rId122" xr:uid="{331B5AC9-2FE2-47AD-B853-35C4FDC5ED75}"/>
    <hyperlink ref="I125" r:id="rId123" xr:uid="{FC99A444-7446-468D-B56F-0172AB673E4A}"/>
    <hyperlink ref="I126" r:id="rId124" xr:uid="{8B9E5312-BF00-4397-B66E-5AF0171ADA0D}"/>
    <hyperlink ref="I127" r:id="rId125" xr:uid="{4B55F27B-3209-4452-B6C9-FB74CD1105BF}"/>
    <hyperlink ref="I129" r:id="rId126" xr:uid="{0DB2EC3F-F6FE-4B02-B6CA-8FEFDD5ECE82}"/>
    <hyperlink ref="I132" r:id="rId127" xr:uid="{B5C63CAA-94AF-4F2D-9F84-B6E7E606E55F}"/>
    <hyperlink ref="I138" r:id="rId128" xr:uid="{C814D6D4-1E88-4172-B9AF-EDBCEE886698}"/>
    <hyperlink ref="I139" r:id="rId129" xr:uid="{2A51AF3C-9776-47AC-84CD-4DA88391B8CD}"/>
    <hyperlink ref="I171" r:id="rId130" xr:uid="{DDB45CBD-9A7F-445D-A392-5CD4BEA79DBA}"/>
    <hyperlink ref="I98" r:id="rId131" xr:uid="{F84E6292-7DB5-4C7B-94FF-E747C8B4B97A}"/>
    <hyperlink ref="I109" r:id="rId132" xr:uid="{1831E833-9810-4D68-8158-54E90B4CE893}"/>
    <hyperlink ref="I131" r:id="rId133" xr:uid="{A45E6DD7-0518-49D8-A1AE-2C036664EAA5}"/>
    <hyperlink ref="I136" r:id="rId134" xr:uid="{2D340D3E-53A3-4ADA-A918-BDB016F8E779}"/>
    <hyperlink ref="I190" r:id="rId135" xr:uid="{A49CAC34-A2E8-42A8-AB15-CF89E5CD24B6}"/>
    <hyperlink ref="I192" r:id="rId136" xr:uid="{F90B5E5B-276A-4382-9487-44F3175DE75E}"/>
    <hyperlink ref="I194" r:id="rId137" xr:uid="{2A4D4BDD-6C44-468C-9797-91D9DE690C67}"/>
    <hyperlink ref="I163" r:id="rId138" xr:uid="{FEF2843B-EEE4-4FA7-B440-CE70107F9515}"/>
    <hyperlink ref="I164" r:id="rId139" xr:uid="{7A578D44-EF8A-4C10-9708-883B7CED1B78}"/>
    <hyperlink ref="I165" r:id="rId140" xr:uid="{DF5A9F25-80BF-40EC-A285-9DC48D130601}"/>
    <hyperlink ref="I166" r:id="rId141" xr:uid="{DB258681-7A66-410D-A5D9-73CF3629A945}"/>
    <hyperlink ref="I167" r:id="rId142" xr:uid="{31EB34A8-4E16-4ECD-A934-CD4DAE60AF44}"/>
    <hyperlink ref="I168" r:id="rId143" xr:uid="{DE63DA97-7515-49B0-8BBB-0D8152FD770F}"/>
    <hyperlink ref="I169" r:id="rId144" xr:uid="{B51FEBA5-1965-4C3B-92CD-904485D59860}"/>
    <hyperlink ref="I170" r:id="rId145" xr:uid="{B51326BF-F26A-4B8A-95EA-AE6EE43D3A91}"/>
    <hyperlink ref="I172" r:id="rId146" xr:uid="{435CFC93-B237-4B51-9EC8-5A0B44C02DE3}"/>
    <hyperlink ref="I173" r:id="rId147" xr:uid="{CF5A7A8F-414A-4F64-A955-AF62138647B4}"/>
    <hyperlink ref="I174" r:id="rId148" xr:uid="{4895A6E6-2D39-496A-9D69-9EFBA1BBEEBE}"/>
    <hyperlink ref="I175" r:id="rId149" xr:uid="{75523450-5B92-40E7-AD1E-0691DCBE1F6B}"/>
    <hyperlink ref="I176" r:id="rId150" xr:uid="{FDD5DC45-7DD0-470F-A5F9-C0EF9D5748A4}"/>
    <hyperlink ref="I177" r:id="rId151" xr:uid="{50608D62-21F1-447A-89BB-432072CE76F2}"/>
    <hyperlink ref="I178" r:id="rId152" xr:uid="{BABE1E01-E61F-41B4-B9B8-999845D69862}"/>
    <hyperlink ref="I179" r:id="rId153" xr:uid="{C6AA8377-48E3-4307-9B0A-C671CE6A174B}"/>
    <hyperlink ref="I180" r:id="rId154" xr:uid="{BEFF9D7C-345E-409D-A291-E8F15A6622B0}"/>
    <hyperlink ref="I181" r:id="rId155" xr:uid="{00F565E7-68F5-427B-8EA7-792EA4F47AB0}"/>
    <hyperlink ref="I183" r:id="rId156" xr:uid="{3680E827-6EC1-4E54-9405-2361BB96299A}"/>
    <hyperlink ref="I184" r:id="rId157" xr:uid="{F6A01F8D-41D1-4917-B854-45AF1A96AB7A}"/>
    <hyperlink ref="I185" r:id="rId158" xr:uid="{A44BE8D7-DFAF-4546-9536-6C6B605DE0C3}"/>
    <hyperlink ref="I186" r:id="rId159" xr:uid="{ECF0648B-573F-4B6F-B9D3-2ADA6321533F}"/>
    <hyperlink ref="I187" r:id="rId160" xr:uid="{17CC9EA4-1BD7-4827-9930-873716AD24FD}"/>
    <hyperlink ref="I188" r:id="rId161" xr:uid="{0F1D9DAD-7F03-492A-B3EF-E070E3AF0601}"/>
    <hyperlink ref="I189" r:id="rId162" xr:uid="{9DD14D0F-2886-4AD7-B3F0-845FA20F6098}"/>
    <hyperlink ref="I130" r:id="rId163" xr:uid="{4EF49BF4-BA5D-428C-98B8-80077B3DB87F}"/>
    <hyperlink ref="I135" r:id="rId164" xr:uid="{96FE2B8E-5C84-42C1-AF9C-4F56421E3F77}"/>
    <hyperlink ref="I137" r:id="rId165" xr:uid="{6BF18EFB-59ED-4494-991A-B2271400B519}"/>
    <hyperlink ref="I140" r:id="rId166" xr:uid="{C17F212F-41A9-4F21-A8D5-1750752BEBA0}"/>
    <hyperlink ref="I141" r:id="rId167" xr:uid="{0CB3DFD3-5698-44E0-AC7B-AC30F16EEA33}"/>
    <hyperlink ref="I142" r:id="rId168" xr:uid="{39CCB568-7B2F-424E-8A18-497E8300AE05}"/>
    <hyperlink ref="I143" r:id="rId169" xr:uid="{6A2768D5-F840-4E03-9B23-E019E1A3E67E}"/>
    <hyperlink ref="I144" r:id="rId170" xr:uid="{D12A01FA-3A2A-4D05-BAF2-C4FA39BD5A9B}"/>
    <hyperlink ref="I145" r:id="rId171" xr:uid="{B1512893-C5E2-4059-82A8-415AC6088288}"/>
    <hyperlink ref="I146" r:id="rId172" xr:uid="{A407C878-1084-4799-B799-FCCDBBC43129}"/>
    <hyperlink ref="I147" r:id="rId173" xr:uid="{53E1197D-631F-4521-97C3-4EDD561527C7}"/>
    <hyperlink ref="I148" r:id="rId174" xr:uid="{529C0B31-4DCC-417D-AAED-E530C4764A05}"/>
    <hyperlink ref="I149" r:id="rId175" xr:uid="{0F93E98A-9EB4-40E6-A1B7-A5C44C2319C1}"/>
    <hyperlink ref="I151" r:id="rId176" xr:uid="{1B961123-8CF5-4679-8327-790054D352BA}"/>
    <hyperlink ref="I152" r:id="rId177" xr:uid="{E0009ED1-DCA6-4A46-8215-47D3C35C820A}"/>
    <hyperlink ref="I153" r:id="rId178" xr:uid="{8D3ADD43-27CD-47F8-A437-7C9C48F081E5}"/>
    <hyperlink ref="I154" r:id="rId179" xr:uid="{E1AACD38-CA60-4F9F-8DAF-4145EBFA477E}"/>
    <hyperlink ref="I155" r:id="rId180" xr:uid="{BA056161-63A0-41A5-8483-303C74CEBFB8}"/>
    <hyperlink ref="I156" r:id="rId181" xr:uid="{150F8C9A-6082-4D59-99EC-2F3800B1B356}"/>
    <hyperlink ref="I157" r:id="rId182" xr:uid="{748E496D-8911-4C90-A1AB-B6F7B7660EEF}"/>
    <hyperlink ref="I158" r:id="rId183" xr:uid="{0B2E7878-88CD-484D-BFB9-FFBDA2D7D828}"/>
    <hyperlink ref="I159" r:id="rId184" xr:uid="{9A5EF3C2-09B8-4BD9-854A-5290F9339FFE}"/>
    <hyperlink ref="I162" r:id="rId185" xr:uid="{E3D2CFCA-0F57-40D4-B5F2-25C8685A9E94}"/>
    <hyperlink ref="I160" r:id="rId186" xr:uid="{D00D83CB-01E3-4338-894D-3D0DD94613F7}"/>
    <hyperlink ref="I161" r:id="rId187" xr:uid="{EC253C44-58EF-4E4E-94F7-BCA08D0919F3}"/>
    <hyperlink ref="I191" r:id="rId188" xr:uid="{4D14D41F-E788-4FC9-8996-9AEE424A0566}"/>
    <hyperlink ref="I193" r:id="rId189" xr:uid="{CF36937F-2EA3-4068-B677-13BFBD3B4323}"/>
    <hyperlink ref="I182" r:id="rId190" xr:uid="{10FD273D-7B2D-4A3A-A291-88E821E06213}"/>
    <hyperlink ref="I150" r:id="rId191" xr:uid="{9FADA9BC-7790-4CB2-BA4A-33298D1CD9B2}"/>
    <hyperlink ref="I222" r:id="rId192" xr:uid="{CA37A4D0-6CD0-4E6A-B235-628BD9A1F3C8}"/>
    <hyperlink ref="I223" r:id="rId193" xr:uid="{27764B39-8A42-4E15-9864-2482DED1058B}"/>
    <hyperlink ref="I224" r:id="rId194" xr:uid="{260B1A07-333F-453D-BE31-F018C51BEDE6}"/>
    <hyperlink ref="I197" r:id="rId195" xr:uid="{2E6549BB-97DE-42EE-99BD-E2F655E9DBFE}"/>
    <hyperlink ref="I198" r:id="rId196" xr:uid="{6EDCCB64-BA6E-4E18-879F-B85D703BCA0D}"/>
    <hyperlink ref="I200" r:id="rId197" xr:uid="{582E1217-9805-4E17-A4A4-EFFF457220D5}"/>
    <hyperlink ref="I206" r:id="rId198" xr:uid="{1085EE9D-1592-4EB7-889A-A6EDD435BC00}"/>
    <hyperlink ref="I210" r:id="rId199" xr:uid="{2F8D248D-EB78-4CA7-9B8A-ED02F85CC0A8}"/>
    <hyperlink ref="I211" r:id="rId200" xr:uid="{2E25491F-DD0C-4FAE-93EB-41E6488CA72F}"/>
    <hyperlink ref="I212" r:id="rId201" xr:uid="{50DD7C4B-8891-4520-9083-3397A07B8C29}"/>
    <hyperlink ref="I213" r:id="rId202" xr:uid="{034FA6FB-2C71-44C8-A629-0BEA397FF236}"/>
    <hyperlink ref="I214" r:id="rId203" xr:uid="{4F223F9D-E6E1-4718-A522-90547C35E939}"/>
    <hyperlink ref="I215" r:id="rId204" xr:uid="{903D985B-462F-48D0-87BD-3280462D1B5E}"/>
    <hyperlink ref="I216" r:id="rId205" xr:uid="{81F0EB0F-AC6C-4143-85E8-EE1ADDD0D3EA}"/>
    <hyperlink ref="I217" r:id="rId206" xr:uid="{59C46B6D-BD94-44A4-BBBD-1C7B096E95FA}"/>
    <hyperlink ref="I219" r:id="rId207" xr:uid="{91C33D7B-1509-431C-A879-7395BA5FCDE3}"/>
    <hyperlink ref="I220" r:id="rId208" xr:uid="{5E93BCBF-0921-4B8B-9B7C-527C6021AC6A}"/>
    <hyperlink ref="I225" r:id="rId209" xr:uid="{54DCD4FF-66EC-4DDE-8386-A988CB6208A1}"/>
    <hyperlink ref="I195" r:id="rId210" xr:uid="{338743EE-54F5-462C-BB88-19EEC7DE7EBB}"/>
    <hyperlink ref="I196" r:id="rId211" xr:uid="{132494B7-F967-4171-87EF-91EF6FDDF537}"/>
    <hyperlink ref="I199" r:id="rId212" xr:uid="{275104C6-C32D-44C8-A283-88D9E36E8B0D}"/>
    <hyperlink ref="I201" r:id="rId213" xr:uid="{E0AE9AA3-DCAF-4A1F-BE34-CC119A97725B}"/>
    <hyperlink ref="I202" r:id="rId214" xr:uid="{59796812-118C-4A19-90F5-F7E9B022FC3B}"/>
    <hyperlink ref="I203" r:id="rId215" xr:uid="{8C619122-F078-4142-B639-85E2DAC3942B}"/>
    <hyperlink ref="I204" r:id="rId216" xr:uid="{BA94295B-CE1D-48D4-8889-E0F1DF1A566E}"/>
    <hyperlink ref="I207" r:id="rId217" xr:uid="{BC3DC4C1-E230-48D9-8FDB-BD3D17A24073}"/>
    <hyperlink ref="I208" r:id="rId218" xr:uid="{BB30779D-CBCD-44ED-9AA4-C0C8B4241925}"/>
    <hyperlink ref="I205" r:id="rId219" xr:uid="{63F0B9C0-1EDC-4B4D-8922-3F38F95CEB6C}"/>
    <hyperlink ref="I209" r:id="rId220" xr:uid="{F036D0D2-3622-40C1-B38B-66BDA344568A}"/>
    <hyperlink ref="I218" r:id="rId221" xr:uid="{8A5C9160-CDB5-4192-9035-A24A3D1F19E2}"/>
    <hyperlink ref="I221" r:id="rId222" xr:uid="{E3AC0625-DF42-48E5-82F6-3C9B3C0B446B}"/>
    <hyperlink ref="I226" r:id="rId223" xr:uid="{71665EFF-1D7D-43EF-89C8-83503FC95B8C}"/>
    <hyperlink ref="I227" r:id="rId224" xr:uid="{853E4A11-0DD5-4A8F-853D-D8AE4F18FDA6}"/>
    <hyperlink ref="I228" r:id="rId225" xr:uid="{AF6B6EAC-268C-4712-A61B-BFDCE94BA723}"/>
    <hyperlink ref="I229" r:id="rId226" xr:uid="{8B73AABD-1B07-4126-B06B-1277A7DF40B4}"/>
    <hyperlink ref="I230" r:id="rId227" xr:uid="{288033D4-1F84-498B-8A08-A580C9E92CCB}"/>
    <hyperlink ref="I231" r:id="rId228" xr:uid="{2FB1CFF1-CFDF-4233-9523-D1ECA88C61BE}"/>
    <hyperlink ref="I232" r:id="rId229" xr:uid="{4DD257A0-D1A8-4BDE-B6B4-E3874D677DDE}"/>
    <hyperlink ref="I233" r:id="rId230" xr:uid="{D9B91466-1BC4-4E72-A99B-CA590E7F28FA}"/>
    <hyperlink ref="I234" r:id="rId231" xr:uid="{4F38F3EE-EA15-4353-B9DE-195138B2A462}"/>
    <hyperlink ref="I235" r:id="rId232" xr:uid="{ED5435D4-CD47-4184-B68D-D16E4038E705}"/>
    <hyperlink ref="I236" r:id="rId233" xr:uid="{C64FA11C-2541-4006-AD0E-2F3B9B6E8C2E}"/>
    <hyperlink ref="I237" r:id="rId234" xr:uid="{048A2CA4-29BC-4684-8FD2-D77E720DA567}"/>
    <hyperlink ref="I238" r:id="rId235" xr:uid="{8D849BE8-8EB3-4322-B237-8FB2497D6FDD}"/>
    <hyperlink ref="I239" r:id="rId236" xr:uid="{2092BA57-B3AD-4BA6-B5D6-D07A2A5B2087}"/>
    <hyperlink ref="I240" r:id="rId237" xr:uid="{5171947B-3685-4995-A0D1-AC900C9E7ADC}"/>
    <hyperlink ref="I241" r:id="rId238" xr:uid="{5965A8F4-0F78-44E9-8F8D-58D97C0280A4}"/>
    <hyperlink ref="I242" r:id="rId239" xr:uid="{1FD1DEA4-AA3F-4AA3-BB47-10B84D4E3141}"/>
    <hyperlink ref="I243" r:id="rId240" xr:uid="{4A700B3D-526A-4803-A81C-718431B9A674}"/>
    <hyperlink ref="I244" r:id="rId241" xr:uid="{5A93B421-F330-4B8D-91EF-45970B37B1A9}"/>
    <hyperlink ref="I245" r:id="rId242" xr:uid="{93AC9E05-A94B-4E1A-8DAD-4334D94004DA}"/>
    <hyperlink ref="I246" r:id="rId243" xr:uid="{CFE93547-B1AE-4FCA-91D6-128F0E3AD785}"/>
    <hyperlink ref="I248" r:id="rId244" xr:uid="{4A67384E-0A12-4303-B66F-38FB1EA92240}"/>
    <hyperlink ref="I249" r:id="rId245" xr:uid="{A6311FC0-E0F4-4705-B081-F9FD9BF292B3}"/>
    <hyperlink ref="I250" r:id="rId246" xr:uid="{B7771B46-8B8E-4B9D-99CD-93775CAE595B}"/>
    <hyperlink ref="I251" r:id="rId247" xr:uid="{DAC24CD1-546B-4C2C-A6A4-F7FBCC29DB5E}"/>
    <hyperlink ref="I255" r:id="rId248" xr:uid="{0428772D-1C6F-4492-9E9B-1F9B5B222FB1}"/>
    <hyperlink ref="I256" r:id="rId249" xr:uid="{9E87AE54-8EAD-4B42-99BB-71766339D9CF}"/>
    <hyperlink ref="I257" r:id="rId250" xr:uid="{01C1B6E9-790A-4068-B57A-241EB51B5F52}"/>
    <hyperlink ref="I258" r:id="rId251" xr:uid="{BEBC8F12-6D58-4A05-A472-14728825750F}"/>
    <hyperlink ref="I261" r:id="rId252" xr:uid="{BA7699A7-CE30-41AE-A2BD-63072DE724F7}"/>
    <hyperlink ref="I252" r:id="rId253" xr:uid="{AF40F5B7-F65D-4D74-929B-7BBDEAF146A2}"/>
    <hyperlink ref="I253" r:id="rId254" xr:uid="{5F62CA85-196C-4A10-A373-2AB132A10729}"/>
    <hyperlink ref="I254" r:id="rId255" xr:uid="{B79D2F8A-148F-4C26-A1DF-DB2AFBB4491B}"/>
    <hyperlink ref="I247" r:id="rId256" xr:uid="{05DFD8EF-6EC7-4C91-8F3C-EB59EF253601}"/>
    <hyperlink ref="I260" r:id="rId257" xr:uid="{39406C0D-0BB7-4704-9743-A6780C83D12B}"/>
    <hyperlink ref="I259" r:id="rId258" xr:uid="{C74F18AB-78DA-4AC0-937C-56416A2349C8}"/>
    <hyperlink ref="I262" r:id="rId259" xr:uid="{1B7ADB8E-5943-45E5-A209-43569F985E25}"/>
    <hyperlink ref="I263" r:id="rId260" xr:uid="{41F0CC3F-1180-47E3-8DAF-AE9421F83594}"/>
    <hyperlink ref="I264" r:id="rId261" xr:uid="{B9C7EBA7-F277-43BF-8365-D76075058241}"/>
    <hyperlink ref="I265" r:id="rId262" xr:uid="{560B74AB-E74E-407F-869C-641B38CB4791}"/>
    <hyperlink ref="I266" r:id="rId263" xr:uid="{5FA0E7AF-47FA-4A28-8385-346EB6A5E536}"/>
    <hyperlink ref="I267" r:id="rId264" xr:uid="{EC9B576F-8899-492A-930C-30272CAF6A07}"/>
    <hyperlink ref="I268" r:id="rId265" xr:uid="{63829B37-CB1F-4FA5-998E-9CCF792ED006}"/>
    <hyperlink ref="I269" r:id="rId266" xr:uid="{2D9FAF11-45A8-4BC6-B12A-EDB4BB9F09A1}"/>
    <hyperlink ref="I270" r:id="rId267" xr:uid="{7B4993C3-5E85-4D41-97EA-10BA9E775505}"/>
    <hyperlink ref="I271" r:id="rId268" xr:uid="{7AAAB736-709B-4128-AAF1-10775F07B144}"/>
    <hyperlink ref="I272" r:id="rId269" xr:uid="{2FDC5A97-DA4B-44EB-ABED-7B803826913D}"/>
    <hyperlink ref="I275" r:id="rId270" xr:uid="{66291517-B286-4F12-A6F9-6DB818B066AD}"/>
    <hyperlink ref="I278" r:id="rId271" xr:uid="{3F8941B9-E964-4EA8-9510-B819CF514882}"/>
    <hyperlink ref="I273" r:id="rId272" xr:uid="{90A569AB-E376-4C43-A25B-E9922098FA59}"/>
    <hyperlink ref="I277" r:id="rId273" xr:uid="{C5A44D31-F1F5-4729-9210-B3BF8272BA8D}"/>
    <hyperlink ref="I274" r:id="rId274" xr:uid="{097B61B6-13DE-4C2D-A88A-86CF6AF803CB}"/>
    <hyperlink ref="I276" r:id="rId275" xr:uid="{6B73CFB9-7081-4408-8776-371B474A1CDC}"/>
    <hyperlink ref="I279" r:id="rId276" xr:uid="{D920783F-AA4F-474E-B44B-8FBEAE597ADC}"/>
    <hyperlink ref="I280" r:id="rId277" xr:uid="{F9FB7994-6C97-456A-9796-0D2234952C88}"/>
    <hyperlink ref="I281" r:id="rId278" xr:uid="{DBC9663A-683B-404C-A4C2-5ED71A0B65CD}"/>
    <hyperlink ref="I282" r:id="rId279" xr:uid="{5B1DF8C8-27D1-4F03-A925-6BDAE6EC54CB}"/>
    <hyperlink ref="I283" r:id="rId280" xr:uid="{2EA0C362-2BE4-419B-938F-4828E146B858}"/>
    <hyperlink ref="I284" r:id="rId281" xr:uid="{A5BB0533-8DC9-4050-82C1-8A935CA456F3}"/>
    <hyperlink ref="I285" r:id="rId282" xr:uid="{3430C9C0-C707-490A-8B65-7F9FFD334F45}"/>
    <hyperlink ref="I286" r:id="rId283" xr:uid="{82940240-1091-435A-829C-DC14C659E66D}"/>
    <hyperlink ref="I289" r:id="rId284" xr:uid="{E9A502C7-536F-431A-A8E0-A984516F62CD}"/>
    <hyperlink ref="I295" r:id="rId285" xr:uid="{99BE2B66-7B61-4566-BBB6-A18B1DF08393}"/>
    <hyperlink ref="I294" r:id="rId286" xr:uid="{4BA1063C-1E8E-4F0E-80E2-0CE9B1812AAC}"/>
    <hyperlink ref="I292" r:id="rId287" xr:uid="{F6291399-44F2-468D-B990-D962A0CF2A56}"/>
    <hyperlink ref="I290" r:id="rId288" xr:uid="{5978AA62-9154-4B57-B11D-B9B007AFE726}"/>
    <hyperlink ref="I297" r:id="rId289" xr:uid="{B7EBCE4E-6ED2-4F7F-9116-81D70EA3C7DA}"/>
    <hyperlink ref="I298" r:id="rId290" xr:uid="{C5DD624D-A47A-49F8-A219-2E1C2487DCE3}"/>
    <hyperlink ref="I299" r:id="rId291" xr:uid="{0866F483-C071-4B1B-B443-0DCA29604828}"/>
    <hyperlink ref="I287" r:id="rId292" xr:uid="{BEA391B9-3CD1-41B9-9289-8729177E3DA4}"/>
    <hyperlink ref="I291" r:id="rId293" xr:uid="{7C951611-2E3F-47EE-BB14-057A758F1921}"/>
    <hyperlink ref="I293" r:id="rId294" xr:uid="{F147A9E1-3E5A-4039-B25A-AD0480248896}"/>
    <hyperlink ref="I300" r:id="rId295" xr:uid="{0AA5AA84-D936-479F-8D14-459DF663FC76}"/>
    <hyperlink ref="I288" r:id="rId296" xr:uid="{462A2B5B-FFA6-49A8-9D92-F45AA0EDB35B}"/>
    <hyperlink ref="I296" r:id="rId297" xr:uid="{DA767033-754C-494B-9F06-62F93D826105}"/>
    <hyperlink ref="I301" r:id="rId298" xr:uid="{F0AA5C1E-38A4-425E-89F2-CC7CD5F70FFB}"/>
    <hyperlink ref="I302" r:id="rId299" xr:uid="{463F44AB-C5F0-4802-B33F-4CE3E70FD92D}"/>
    <hyperlink ref="I303" r:id="rId300" xr:uid="{81B9849F-2CBF-4B07-AC44-8134C1F34FD2}"/>
    <hyperlink ref="I306" r:id="rId301" xr:uid="{ECA78F3D-DEA1-48CE-AE22-C7E8FCB692A9}"/>
    <hyperlink ref="I305" r:id="rId302" xr:uid="{E8097AD3-2109-41C8-BC23-9C7586FCB2CE}"/>
    <hyperlink ref="I304" r:id="rId303" xr:uid="{6D8A0B04-90E6-4366-8F68-2A296CA00C60}"/>
    <hyperlink ref="I307" r:id="rId304" xr:uid="{B57CAFEF-4851-488E-9B2A-D432DE59E47C}"/>
    <hyperlink ref="I308" r:id="rId305" xr:uid="{B805A21B-149B-483B-A8A3-BF61C895367D}"/>
    <hyperlink ref="I309" r:id="rId306" xr:uid="{2FA48548-0CE3-46E2-B761-C8DFD363D8E7}"/>
    <hyperlink ref="I312" r:id="rId307" xr:uid="{7E30BB75-7204-4C13-B1F9-12D7A65485DE}"/>
    <hyperlink ref="I311" r:id="rId308" xr:uid="{A8AF262D-14A9-46BB-A03C-23C2F55CF755}"/>
    <hyperlink ref="I313" r:id="rId309" xr:uid="{7F2FBB10-0BE7-4816-B962-8EF63A34C204}"/>
    <hyperlink ref="I314" r:id="rId310" xr:uid="{335D1436-9292-46FC-8FEB-35E9B509D2CC}"/>
    <hyperlink ref="I315" r:id="rId311" xr:uid="{5E86BBD4-3A97-4092-881B-130926533A00}"/>
    <hyperlink ref="I317" r:id="rId312" xr:uid="{A1991555-2646-4314-BA33-B7D116AFD473}"/>
    <hyperlink ref="I319" r:id="rId313" xr:uid="{26E149A4-42A2-4E27-B737-E6D6C5831AB9}"/>
    <hyperlink ref="I321" r:id="rId314" xr:uid="{7A1452EB-3CC2-4D9D-AFEE-5FAFBEF012FE}"/>
    <hyperlink ref="I322" r:id="rId315" xr:uid="{CE07F9AC-1D5C-4438-B58D-97DAA05058AD}"/>
    <hyperlink ref="I323" r:id="rId316" xr:uid="{6933C1F4-DD8B-4EEF-9116-C15611064F96}"/>
    <hyperlink ref="I320" r:id="rId317" xr:uid="{B551B202-078B-4449-AB01-84CB49085BB8}"/>
    <hyperlink ref="I310" r:id="rId318" xr:uid="{BD4E3865-03E5-4D47-98BE-72F628910A52}"/>
    <hyperlink ref="I316" r:id="rId319" xr:uid="{34F58F13-1BE3-4405-8BAA-D35781D8691F}"/>
    <hyperlink ref="I318" r:id="rId320" xr:uid="{233DC618-41CC-4E59-B766-EE1EFE548B60}"/>
    <hyperlink ref="I324" r:id="rId321" xr:uid="{DC71F857-6661-4DC3-8FCD-0A4C8C8ED801}"/>
    <hyperlink ref="I325" r:id="rId322" xr:uid="{4C4968D5-D466-440B-924C-63478408AC74}"/>
    <hyperlink ref="I327" r:id="rId323" xr:uid="{2439D4DF-3A40-43F5-BBB7-181F98AFC4BC}"/>
    <hyperlink ref="I326" r:id="rId324" xr:uid="{7D3DE145-5FF3-41FD-9C66-50160A55F48F}"/>
    <hyperlink ref="I328" r:id="rId325" xr:uid="{49A52230-36BF-4CE4-80FB-532359223531}"/>
    <hyperlink ref="I330" r:id="rId326" xr:uid="{EC88A6EC-BEEA-410D-93FD-A4A33EE23EA9}"/>
    <hyperlink ref="I331" r:id="rId327" xr:uid="{1D7C6A08-E8E5-4099-ACBE-B21B0458683A}"/>
    <hyperlink ref="I332" r:id="rId328" xr:uid="{39652EED-E7E3-4306-ABB1-12306D6B107A}"/>
    <hyperlink ref="I333" r:id="rId329" xr:uid="{97ECBEE5-B02A-46C4-9228-47C19238A1E4}"/>
    <hyperlink ref="I329" r:id="rId330" xr:uid="{E375621F-8217-4C11-89F1-CF04C3BE5FDF}"/>
    <hyperlink ref="I335" r:id="rId331" xr:uid="{51470B33-D840-44D3-996E-F69C1FACE8B5}"/>
    <hyperlink ref="I334" r:id="rId332" xr:uid="{13A01C3D-1D16-4A2C-A26D-729D9C98BE12}"/>
    <hyperlink ref="I336" r:id="rId333" xr:uid="{76E268FC-A413-48B8-A511-DE0BC5507A73}"/>
    <hyperlink ref="I342" r:id="rId334" xr:uid="{EF0224FB-4083-460A-948B-B5DC57D3307B}"/>
    <hyperlink ref="I348" r:id="rId335" xr:uid="{E540EC2F-8414-4011-ADB1-A8EADC1F71E3}"/>
    <hyperlink ref="I349" r:id="rId336" xr:uid="{C12C8229-54DA-4AB7-B593-4D05AC7AA007}"/>
    <hyperlink ref="I344" r:id="rId337" xr:uid="{47A93E14-47F4-4A11-BE4C-6CF9420DCE65}"/>
    <hyperlink ref="I343" r:id="rId338" xr:uid="{8EA1222B-4D1E-4F19-8E76-11EBD60EDC71}"/>
    <hyperlink ref="I337" r:id="rId339" xr:uid="{8CFEEDC5-821B-4E57-9D89-AFB523D518EE}"/>
    <hyperlink ref="I339" r:id="rId340" xr:uid="{A7AD3B60-C199-4947-8A58-8387BA9EA67A}"/>
    <hyperlink ref="I341" r:id="rId341" xr:uid="{CC977F5C-5D29-41AB-AB65-528C553F3E3B}"/>
    <hyperlink ref="I338" r:id="rId342" xr:uid="{345B8807-C533-45AB-A612-872C81896D3F}"/>
    <hyperlink ref="I347" r:id="rId343" xr:uid="{48C5C3E7-F059-43E7-BACA-57F5D73945E3}"/>
    <hyperlink ref="I351" r:id="rId344" xr:uid="{BA9AF3EF-FE59-4249-82A8-432A0B6B2E3D}"/>
    <hyperlink ref="I353" r:id="rId345" xr:uid="{388760F6-1998-473D-9ECD-24CB6BEA729A}"/>
    <hyperlink ref="I340" r:id="rId346" xr:uid="{F03286D9-FAA6-4858-A92F-2ACFCD94B273}"/>
    <hyperlink ref="I352" r:id="rId347" xr:uid="{239FDF8C-DA10-4DB3-AB52-A660FD0A0873}"/>
    <hyperlink ref="I346" r:id="rId348" xr:uid="{51957DAC-7A12-4859-B642-BD90E4AF6A42}"/>
    <hyperlink ref="I355" r:id="rId349" xr:uid="{26592902-5735-4ADA-9D65-149330E25B1B}"/>
    <hyperlink ref="I361" r:id="rId350" xr:uid="{36626276-D34A-4A52-92F3-C1047DA2AD8E}"/>
    <hyperlink ref="I359" r:id="rId351" xr:uid="{255988E9-2CCF-424B-8F25-234A35139DAC}"/>
    <hyperlink ref="I360" r:id="rId352" xr:uid="{22FA91EB-7D8A-4CF4-8846-AF699AD49BAA}"/>
    <hyperlink ref="I370" r:id="rId353" xr:uid="{A1E093B5-3217-461D-881C-6D02E9D749CE}"/>
    <hyperlink ref="I369" r:id="rId354" xr:uid="{2B28173C-FC4C-4B8F-8280-B974DC9D63C0}"/>
    <hyperlink ref="I345" r:id="rId355" xr:uid="{826F844E-CCCB-4811-BA3E-EACB13604329}"/>
    <hyperlink ref="I374" r:id="rId356" xr:uid="{2B236A51-2C7B-4F42-BAA1-E9AF156F6BFF}"/>
    <hyperlink ref="I368" r:id="rId357" xr:uid="{CAAFB5B4-1D7E-4950-AFA9-08A17D758285}"/>
    <hyperlink ref="I367" r:id="rId358" xr:uid="{715DB052-83CD-433B-93A5-F31AD9FA52FB}"/>
    <hyperlink ref="I362" r:id="rId359" xr:uid="{E9AD4DFE-D3CC-44FC-BF52-6F0B6ADB144F}"/>
    <hyperlink ref="I365" r:id="rId360" xr:uid="{F3A720DD-126D-4B55-9D33-28CE9F78DD52}"/>
    <hyperlink ref="I354" r:id="rId361" xr:uid="{E891CA10-2E8D-48F3-9131-64C54E9427F9}"/>
    <hyperlink ref="I371" r:id="rId362" xr:uid="{AAED069A-EAE5-48BD-A844-A1B0C69BC4DD}"/>
    <hyperlink ref="I356" r:id="rId363" xr:uid="{A764E7F6-69A0-4C6E-9229-F5C6DB45385B}"/>
    <hyperlink ref="I363" r:id="rId364" xr:uid="{51582683-A5EA-4DDA-AE03-89932E783DC0}"/>
    <hyperlink ref="I358" r:id="rId365" xr:uid="{9BFF5AB5-5372-4E80-BA1B-A28D7900AC37}"/>
    <hyperlink ref="I350" r:id="rId366" xr:uid="{A7059E6B-C779-4D52-8240-23D7F5DBD9E5}"/>
    <hyperlink ref="I373" r:id="rId367" xr:uid="{E9C26179-2DF8-411D-B001-83127BD14B5D}"/>
    <hyperlink ref="I357" r:id="rId368" xr:uid="{C293B534-FF24-4E06-9712-D2A4DA4DA6D8}"/>
    <hyperlink ref="I366" r:id="rId369" xr:uid="{B67851BC-7523-4815-8847-46F4D81F98CC}"/>
    <hyperlink ref="I364" r:id="rId370" xr:uid="{E97D3217-5C47-4FEF-81B8-328E1F6027F2}"/>
    <hyperlink ref="I372" r:id="rId371" xr:uid="{69377163-A173-44D7-9ACD-11D4AC34BADC}"/>
    <hyperlink ref="I388" r:id="rId372" xr:uid="{40E6C523-5C52-4025-BB31-6DCBE76C65D2}"/>
    <hyperlink ref="I377" r:id="rId373" xr:uid="{96A63CBC-79DE-4103-B9D9-E2ADAD70E3FD}"/>
    <hyperlink ref="I384" r:id="rId374" xr:uid="{342491F9-9715-4B00-9B91-61311E857ABC}"/>
    <hyperlink ref="I375" r:id="rId375" xr:uid="{047CBCCC-6E76-47A1-A921-8488D6111A6D}"/>
    <hyperlink ref="I376" r:id="rId376" xr:uid="{0FCF60DE-558C-4227-AB39-BA0A346A7203}"/>
    <hyperlink ref="I379" r:id="rId377" xr:uid="{612EFDD4-98C6-42B5-814C-0A27D96D083E}"/>
    <hyperlink ref="I385" r:id="rId378" xr:uid="{E21B3297-0D78-459B-A4FD-0668AA91CC70}"/>
    <hyperlink ref="I378" r:id="rId379" xr:uid="{EE7C9605-6697-4B5D-A4B9-F9E9FA219847}"/>
    <hyperlink ref="I380" r:id="rId380" xr:uid="{7CD3F9E0-3FCE-40F3-96F1-067A5DCA88B9}"/>
    <hyperlink ref="I381" r:id="rId381" xr:uid="{7281D3CA-F9C3-4D8A-A02F-8E34DE8F458C}"/>
    <hyperlink ref="I383" r:id="rId382" xr:uid="{A2470733-E18D-40D2-BB01-C9CA1D3984A7}"/>
    <hyperlink ref="I390" r:id="rId383" xr:uid="{0D1FD2CA-C929-40B7-AC80-5995EA7C55F9}"/>
    <hyperlink ref="I394" r:id="rId384" xr:uid="{F7EA35B5-474E-43A4-AC0B-B25B5FB35F02}"/>
    <hyperlink ref="I395" r:id="rId385" xr:uid="{E6F4531D-660B-4D92-A031-2E9A57617E26}"/>
    <hyperlink ref="I382" r:id="rId386" xr:uid="{FA5C15D3-8D16-445D-BDCE-F53ABD9D3482}"/>
    <hyperlink ref="I387" r:id="rId387" xr:uid="{433A1C6E-FFA3-4F9F-B378-4A3022C224A4}"/>
    <hyperlink ref="I389" r:id="rId388" xr:uid="{8B13937E-64FC-4553-9824-7E97DC69A689}"/>
    <hyperlink ref="I396" r:id="rId389" xr:uid="{7B228596-10F7-4568-B1EB-31723E69EDF5}"/>
    <hyperlink ref="I397" r:id="rId390" xr:uid="{D3492633-5009-42F9-868D-D61D90635D70}"/>
    <hyperlink ref="I386" r:id="rId391" xr:uid="{7C28FFDB-A7F2-439D-A6FC-A7C13F50129D}"/>
    <hyperlink ref="I391" r:id="rId392" xr:uid="{0D26C1DF-D3BA-4F14-A4DB-B941355F7E23}"/>
    <hyperlink ref="I393" r:id="rId393" xr:uid="{38563669-0BDE-450D-A0F5-998C664D8287}"/>
    <hyperlink ref="I392" r:id="rId394" xr:uid="{046303BD-7DAC-468F-A26B-D38D15E8C1A3}"/>
    <hyperlink ref="I398" r:id="rId395" xr:uid="{96B0A394-E8C1-4B0D-88C9-7030586B2727}"/>
    <hyperlink ref="I399" r:id="rId396" xr:uid="{B6B2E576-1914-4A9F-8A6D-C1BCCBD2F958}"/>
    <hyperlink ref="I401" r:id="rId397" xr:uid="{F61B87CB-0694-47AE-BDAD-D8F0F8A923F9}"/>
    <hyperlink ref="I402" r:id="rId398" xr:uid="{3152576C-8275-4772-9CC1-2E72C9F250C9}"/>
    <hyperlink ref="I403" r:id="rId399" xr:uid="{7C7A0826-EDD6-490A-9B85-3D5A0E4E5C89}"/>
    <hyperlink ref="I405" r:id="rId400" xr:uid="{7075D24D-42CE-4C3A-86EC-10AD411985D7}"/>
    <hyperlink ref="I406" r:id="rId401" xr:uid="{8084ADD9-45F8-4D2A-A2A2-18764D9E3503}"/>
    <hyperlink ref="I407" r:id="rId402" xr:uid="{32374878-CA54-41FC-89BE-D817E0FAC034}"/>
    <hyperlink ref="I420" r:id="rId403" xr:uid="{2D31E2BB-3ADF-49A6-BE0A-76862D690510}"/>
    <hyperlink ref="I421" r:id="rId404" xr:uid="{C8DD0118-D178-472C-A137-1BD13A232786}"/>
    <hyperlink ref="I422" r:id="rId405" xr:uid="{D52D4BEA-BE4E-4168-BB80-E6340B7261B4}"/>
    <hyperlink ref="I423" r:id="rId406" xr:uid="{0B0979A4-CE52-46F7-ADCC-E9C8C0D8CB72}"/>
    <hyperlink ref="I400" r:id="rId407" xr:uid="{34C2EC09-A007-498D-9244-CA190C3173DF}"/>
    <hyperlink ref="I404" r:id="rId408" xr:uid="{32F33A5E-343A-4A12-9E91-3986CD9EB374}"/>
    <hyperlink ref="I408" r:id="rId409" xr:uid="{E7CD6348-F55B-4D6A-A1AC-F7EDEC785218}"/>
    <hyperlink ref="I409" r:id="rId410" xr:uid="{075397FB-1286-462D-B96C-9A5D592E5E12}"/>
    <hyperlink ref="I414" r:id="rId411" xr:uid="{C0B04FD1-204C-40C3-A2A1-8E0CF44A1A64}"/>
    <hyperlink ref="I416" r:id="rId412" xr:uid="{30CB15CE-DC68-471C-B81A-481CE3CD8740}"/>
    <hyperlink ref="I415" r:id="rId413" xr:uid="{7139B066-6419-4428-AA32-63162C06644B}"/>
    <hyperlink ref="I417" r:id="rId414" xr:uid="{13F75392-CCD2-4CAA-9EEB-8EEC933FA35A}"/>
    <hyperlink ref="I418" r:id="rId415" xr:uid="{4310EE80-E8B4-48B0-93B9-EBDCF2F0E840}"/>
    <hyperlink ref="I419" r:id="rId416" xr:uid="{BD7E6ABD-B59D-448E-A1B7-EA6227A92039}"/>
    <hyperlink ref="I424" r:id="rId417" xr:uid="{5181EC53-EB0A-4517-A398-B1912C326F05}"/>
    <hyperlink ref="I425" r:id="rId418" xr:uid="{720B576E-F83E-4FB4-9382-D822CAD0857C}"/>
    <hyperlink ref="I426" r:id="rId419" xr:uid="{D0ECBA16-C394-4C0D-91E8-2B8C31B95414}"/>
    <hyperlink ref="I427" r:id="rId420" xr:uid="{A8E59F42-2DDA-4FF7-9FAB-56714FFD6CD1}"/>
    <hyperlink ref="I428" r:id="rId421" xr:uid="{8F3A06DB-BFFC-4E7A-8B11-0C752D454BCE}"/>
    <hyperlink ref="I429" r:id="rId422" xr:uid="{31211812-C3C7-4643-827D-C663BF0BFF7B}"/>
    <hyperlink ref="I431" r:id="rId423" xr:uid="{B85793F5-61AE-4578-8810-912C9B49256D}"/>
    <hyperlink ref="I432" r:id="rId424" xr:uid="{2CE95254-B3C2-47A7-83A7-BE508134D5A7}"/>
    <hyperlink ref="I433" r:id="rId425" xr:uid="{60E4DDC1-F3ED-44F0-A0E9-22ABB8FCAE54}"/>
    <hyperlink ref="I434" r:id="rId426" xr:uid="{9CDFBCD3-E669-4EFE-99A0-C3A51C0F3844}"/>
    <hyperlink ref="I435" r:id="rId427" xr:uid="{2B11334C-1267-4E47-87CB-1059D82C216B}"/>
    <hyperlink ref="I436" r:id="rId428" xr:uid="{09A0E6D9-5863-41D7-B241-4F3B548CF14D}"/>
    <hyperlink ref="I437" r:id="rId429" xr:uid="{8A40F8A8-4912-4E54-A58D-8CED5D18148C}"/>
    <hyperlink ref="I438" r:id="rId430" xr:uid="{680672D1-B58D-489C-9A8F-B93D2C23FCA2}"/>
    <hyperlink ref="I439" r:id="rId431" xr:uid="{68806040-15D8-4F92-8B2B-B4BA38838445}"/>
    <hyperlink ref="I440" r:id="rId432" xr:uid="{890D32C2-3736-4C16-B02F-8F20466F0B55}"/>
    <hyperlink ref="I441" r:id="rId433" xr:uid="{85EE4B1E-10D1-4BEF-BD34-834D8B53A350}"/>
    <hyperlink ref="I442" r:id="rId434" xr:uid="{D5C28AEB-9983-4BF5-9F14-96DB8C8BECEF}"/>
    <hyperlink ref="I443" r:id="rId435" xr:uid="{1166BAF4-AAE2-47DE-91BC-D7FFBAC08DBD}"/>
    <hyperlink ref="I444" r:id="rId436" xr:uid="{C73DB68C-9CFA-4B2C-8AC6-D16B36320EEB}"/>
    <hyperlink ref="I445" r:id="rId437" xr:uid="{3E6F43FF-E296-4254-B8A6-2B1EBF62E449}"/>
    <hyperlink ref="I446" r:id="rId438" xr:uid="{0BAC22A8-6C2E-4E19-8113-1A7D29A4FC7D}"/>
    <hyperlink ref="I447" r:id="rId439" xr:uid="{C6854ADF-FE9C-4E6E-8E99-48342F17D9C8}"/>
    <hyperlink ref="I448" r:id="rId440" xr:uid="{3295F33B-53CB-48E9-BA78-EF8F634448C6}"/>
    <hyperlink ref="I449" r:id="rId441" xr:uid="{DB2B6DC8-D5D1-422C-AE82-0C5696D45F2E}"/>
    <hyperlink ref="I450" r:id="rId442" xr:uid="{151575C4-4E15-455F-972A-E41D15E3F2FF}"/>
    <hyperlink ref="I451" r:id="rId443" xr:uid="{CC8B2CAE-0607-4801-836C-96CD0AA831F4}"/>
    <hyperlink ref="I452" r:id="rId444" xr:uid="{11036D0E-16A1-46A5-9340-D82E23B91105}"/>
    <hyperlink ref="I453" r:id="rId445" xr:uid="{BD9B1988-DF3C-4160-A7B5-B9C0E689580A}"/>
    <hyperlink ref="I454" r:id="rId446" xr:uid="{39BA948B-A29F-47A2-9B3D-01C9462C3D96}"/>
    <hyperlink ref="I455" r:id="rId447" xr:uid="{B199310F-A8AC-4CD0-BBCB-73A16ADD0954}"/>
    <hyperlink ref="I456" r:id="rId448" xr:uid="{561E3C4B-09E4-440F-BE22-BBB809DEC5A4}"/>
    <hyperlink ref="I457" r:id="rId449" xr:uid="{DED8E0AF-45A2-459E-97B4-DF2529BBE3E8}"/>
    <hyperlink ref="I458" r:id="rId450" xr:uid="{AE2F2654-D19E-4D44-A44C-4352B44B3901}"/>
    <hyperlink ref="I459" r:id="rId451" xr:uid="{18ABF587-9414-4259-8A53-DB2FE57A6B25}"/>
    <hyperlink ref="I460" r:id="rId452" xr:uid="{54980B2A-C6D2-42FE-B2A4-BF1EE9B80F97}"/>
    <hyperlink ref="I461" r:id="rId453" xr:uid="{5E1382C1-FE9E-4373-840F-4DCACF7DA346}"/>
    <hyperlink ref="I462" r:id="rId454" xr:uid="{F4C88B39-97C2-407A-8214-96D33A850836}"/>
    <hyperlink ref="I463" r:id="rId455" xr:uid="{29B84610-54E3-4465-9560-3089A11BA615}"/>
    <hyperlink ref="I464" r:id="rId456" xr:uid="{A4E0B6B8-EFB6-44BD-934B-35C59356507A}"/>
    <hyperlink ref="I465" r:id="rId457" xr:uid="{5CB078FF-01C9-44D9-BFDB-5F8BBE57FFFB}"/>
    <hyperlink ref="I466" r:id="rId458" xr:uid="{79DA7110-14C4-4596-BBC8-58323967CCFC}"/>
    <hyperlink ref="I467" r:id="rId459" xr:uid="{A7C385EC-97A2-410C-961B-4E7EC81ABEED}"/>
    <hyperlink ref="I410" r:id="rId460" xr:uid="{FF1DF374-8DA6-47D5-84EC-82FD41809526}"/>
    <hyperlink ref="I411" r:id="rId461" xr:uid="{C4C656D8-3E81-4C82-B81B-5320D50FBD94}"/>
    <hyperlink ref="I412" r:id="rId462" xr:uid="{D72068E7-6D34-4BE8-A44B-94AFDB2BCA16}"/>
    <hyperlink ref="I413" r:id="rId463" xr:uid="{001DEA61-8D41-4B3E-9FF7-7E96A2E4F81D}"/>
    <hyperlink ref="I430" r:id="rId464" xr:uid="{939F0D6F-E8E2-4582-A900-633D66ACA23A}"/>
    <hyperlink ref="I468" r:id="rId465" xr:uid="{9FC9F8D3-6123-4F1B-94D3-2175A631B303}"/>
    <hyperlink ref="I469" r:id="rId466" xr:uid="{3836944B-765F-4EE0-A5D9-768E1B20DBDD}"/>
    <hyperlink ref="I470" r:id="rId467" xr:uid="{79355F2B-003A-436B-B9D9-899DDDD869E4}"/>
    <hyperlink ref="I471" r:id="rId468" xr:uid="{0AE06895-6DB3-4F17-BC7E-397469FAE23E}"/>
    <hyperlink ref="I472" r:id="rId469" xr:uid="{46FE81E4-D6EB-424A-8797-9EC4F5CFDBB6}"/>
    <hyperlink ref="I473" r:id="rId470" xr:uid="{16973EDE-2ACC-449D-BAFF-FE0768BE5473}"/>
    <hyperlink ref="I474" r:id="rId471" xr:uid="{FE120535-A3DA-4211-950F-9222FEC97377}"/>
    <hyperlink ref="I475" r:id="rId472" xr:uid="{879C47DF-BCAB-4ADA-B360-85B48CC02A0E}"/>
    <hyperlink ref="I476" r:id="rId473" xr:uid="{FBC2AFA7-C0F9-4C03-89EB-FA704F45C86A}"/>
    <hyperlink ref="I477" r:id="rId474" xr:uid="{E7C01D74-684F-4EF8-9962-59DB9FA98FAB}"/>
    <hyperlink ref="I478" r:id="rId475" xr:uid="{5BB1256E-BEFA-4626-851D-894A688FE02D}"/>
    <hyperlink ref="I479" r:id="rId476" xr:uid="{5386FBFD-FD04-4C6E-BE31-FF9555910255}"/>
    <hyperlink ref="I480" r:id="rId477" xr:uid="{FAD522DA-6B86-4500-86FB-DBECCC4BB43D}"/>
    <hyperlink ref="I481" r:id="rId478" xr:uid="{A742B475-048E-43E4-8174-05714BE3B582}"/>
    <hyperlink ref="I482" r:id="rId479" xr:uid="{DDAF791E-1E85-4ED0-9F2D-CAD34EB7B2BB}"/>
    <hyperlink ref="I483" r:id="rId480" xr:uid="{BCCABBD2-74EB-439C-8253-B8ACC13D4637}"/>
    <hyperlink ref="I484" r:id="rId481" xr:uid="{A2FDE801-A415-4D66-A3B3-FCEB3D4EBCC3}"/>
    <hyperlink ref="I485" r:id="rId482" xr:uid="{0F972BE2-9816-438B-92B5-5BF8068365EA}"/>
    <hyperlink ref="I486" r:id="rId483" xr:uid="{D5824D1D-D7ED-42E5-84E0-82C287021336}"/>
    <hyperlink ref="I487" r:id="rId484" xr:uid="{D8763998-89E3-4B86-B1B6-6E7AA8835B65}"/>
    <hyperlink ref="I488" r:id="rId485" xr:uid="{EC62583E-D403-43C2-9206-D385C43B1D23}"/>
    <hyperlink ref="I489" r:id="rId486" xr:uid="{A9FF7390-A375-4729-8F15-56419BAC2B18}"/>
    <hyperlink ref="I490" r:id="rId487" xr:uid="{F6A3C502-A6B6-4656-B2A3-D2B563D3A144}"/>
    <hyperlink ref="I491" r:id="rId488" xr:uid="{E2DB2E8D-A494-4858-97FC-ACF591A57867}"/>
    <hyperlink ref="I495" r:id="rId489" xr:uid="{17E3276D-49F4-4082-9CA3-B7474BE6136E}"/>
    <hyperlink ref="I496" r:id="rId490" xr:uid="{D959D8AA-E3B0-4213-AF32-8CE2F66C4A20}"/>
    <hyperlink ref="I500" r:id="rId491" xr:uid="{805D127E-FCF5-44AF-8CA5-DF182D4E66BA}"/>
    <hyperlink ref="I505" r:id="rId492" xr:uid="{8B69B79A-2257-441F-9F33-39069C8B9E43}"/>
    <hyperlink ref="I513" r:id="rId493" xr:uid="{C72D26E7-76E1-4874-ADBE-4C794118E66C}"/>
    <hyperlink ref="I499" r:id="rId494" xr:uid="{3C2D066B-B49A-49E5-839B-916BA25A11CA}"/>
    <hyperlink ref="I497" r:id="rId495" xr:uid="{56DC3FC7-F878-4102-98BE-69A54806CA35}"/>
    <hyperlink ref="I501" r:id="rId496" xr:uid="{944D991F-1BAA-4318-B731-109242FE5411}"/>
    <hyperlink ref="I502" r:id="rId497" xr:uid="{7D7F78FF-4A6A-4DD4-99B5-146FF4A5D4BF}"/>
    <hyperlink ref="I503" r:id="rId498" xr:uid="{58805154-4687-4B99-B0E7-62AF5881673A}"/>
    <hyperlink ref="I504" r:id="rId499" xr:uid="{3590739F-B1B9-4D6E-AEB6-2F803E861FDD}"/>
    <hyperlink ref="I506" r:id="rId500" xr:uid="{E8552192-1608-485F-B4C2-0CB622C448C5}"/>
    <hyperlink ref="I507" r:id="rId501" xr:uid="{239E77EE-EDFA-4791-A44A-BC10ADF5CB21}"/>
    <hyperlink ref="I508" r:id="rId502" xr:uid="{3A8172EA-08CA-4873-9148-0AB505BCFF56}"/>
    <hyperlink ref="I509" r:id="rId503" xr:uid="{9BE56241-4C57-4A0A-AF1C-E7D0A183C158}"/>
    <hyperlink ref="I510" r:id="rId504" xr:uid="{745D1A4A-E915-494E-9E30-0D2FCFEB9A7E}"/>
    <hyperlink ref="I511" r:id="rId505" xr:uid="{A10E9C7E-7B25-49BB-9407-1E5091EABEE8}"/>
    <hyperlink ref="I512" r:id="rId506" xr:uid="{435045B2-A8DD-4863-BAA0-B110DBA77C6A}"/>
    <hyperlink ref="I514" r:id="rId507" xr:uid="{614D873D-6510-4DD9-8536-B055D672F0F6}"/>
    <hyperlink ref="I515" r:id="rId508" xr:uid="{ED1AF593-7BC3-4CDE-8A78-AA6BEA1597AD}"/>
    <hyperlink ref="I516" r:id="rId509" xr:uid="{0998DD8E-F430-4F10-AB6D-3018560F67C7}"/>
    <hyperlink ref="I517" r:id="rId510" xr:uid="{B689D466-BC14-47E9-9B32-53A03372C942}"/>
    <hyperlink ref="I520" r:id="rId511" xr:uid="{A87A52AC-4E98-48DB-8570-9DCDECD53FD4}"/>
    <hyperlink ref="I523" r:id="rId512" xr:uid="{378AF13F-904F-4584-B412-1D4C37015E64}"/>
    <hyperlink ref="I525" r:id="rId513" xr:uid="{D125855B-8A58-4053-A2B8-996793A296D3}"/>
    <hyperlink ref="I528" r:id="rId514" xr:uid="{779DC274-0927-4500-A871-8A65DA4528C4}"/>
    <hyperlink ref="I529" r:id="rId515" xr:uid="{93CC779F-C501-4CD1-A924-5EE7A2FF970D}"/>
    <hyperlink ref="I530" r:id="rId516" xr:uid="{0687BF56-D743-4FF8-9E1E-1F76B86E6882}"/>
    <hyperlink ref="I531" r:id="rId517" xr:uid="{B7043EB2-54C3-4F7A-9E95-8F90205E218B}"/>
    <hyperlink ref="I536" r:id="rId518" xr:uid="{10A05A88-928E-4955-93BC-D21E7EB4E5D0}"/>
    <hyperlink ref="I518" r:id="rId519" xr:uid="{95B897F2-8ADA-4A06-A30A-968D7B10A2D8}"/>
    <hyperlink ref="I537" r:id="rId520" xr:uid="{B7E10423-B6A8-40D6-80EA-B4A8280AAAC0}"/>
    <hyperlink ref="I539" r:id="rId521" xr:uid="{7B890AC8-9B68-4BFC-AEDD-7B761398C8CC}"/>
    <hyperlink ref="I498" r:id="rId522" xr:uid="{DDF731E7-8360-422B-BC04-FA25DCFAA148}"/>
    <hyperlink ref="I519" r:id="rId523" xr:uid="{1FB2597F-235F-4776-B008-430F28D46462}"/>
    <hyperlink ref="I521" r:id="rId524" xr:uid="{4797CF34-E9DF-4751-A553-2F3C8D81E2CD}"/>
    <hyperlink ref="I522" r:id="rId525" xr:uid="{AC0FA4B3-A962-48CE-89E7-FAB98D656235}"/>
    <hyperlink ref="I526" r:id="rId526" xr:uid="{7FBF50F4-3893-4000-A43E-853FFEB2285C}"/>
    <hyperlink ref="I527" r:id="rId527" xr:uid="{2207AB95-D9F9-409E-8F30-4763456B233B}"/>
    <hyperlink ref="I533" r:id="rId528" xr:uid="{BFF0DCC3-6F94-4AAF-8B62-A34095B27756}"/>
    <hyperlink ref="I534" r:id="rId529" xr:uid="{F80361EE-7E3E-4333-A0F5-5C48467FC73E}"/>
    <hyperlink ref="I535" r:id="rId530" xr:uid="{3AE110C4-3AC9-48C8-8A56-EE156507CDB3}"/>
    <hyperlink ref="I540" r:id="rId531" xr:uid="{EA3BFDB6-522E-4C9E-A9A8-859CB4A8ADE0}"/>
    <hyperlink ref="I538" r:id="rId532" xr:uid="{7C02EA0A-C327-478C-B70D-280031131CDB}"/>
    <hyperlink ref="I541" r:id="rId533" xr:uid="{99F42C40-A820-411B-88B5-714CDC556794}"/>
    <hyperlink ref="I543" r:id="rId534" xr:uid="{25CC00A3-53FB-48DB-B84E-B102ACA6EC60}"/>
    <hyperlink ref="I544" r:id="rId535" xr:uid="{4551B6E3-9BF4-4435-9AB9-80CBACA58A12}"/>
    <hyperlink ref="I545" r:id="rId536" xr:uid="{887C3F89-CB8C-48FA-900D-22C4E420F2A8}"/>
    <hyperlink ref="I548" r:id="rId537" xr:uid="{A5B9AA8C-8684-4F0D-8F5B-58F6858EA2E7}"/>
    <hyperlink ref="I550" r:id="rId538" xr:uid="{C0BFE639-D1FA-4F0F-A547-30E5ADB64ECE}"/>
    <hyperlink ref="I551" r:id="rId539" xr:uid="{CD2E454E-E29F-46FA-9AB7-4EB908727BBB}"/>
    <hyperlink ref="I552" r:id="rId540" xr:uid="{F6FE0F38-7810-4990-9515-551A39C14BF5}"/>
    <hyperlink ref="I524" r:id="rId541" xr:uid="{BA3FD798-A776-4917-B48B-D3F5F72DF2DC}"/>
    <hyperlink ref="I492" r:id="rId542" xr:uid="{F7DDBA44-9AE0-4BC0-BC2F-9321ACF00855}"/>
    <hyperlink ref="I493" r:id="rId543" xr:uid="{D1FE503B-0BA4-4123-B4DE-A0B76432FC9D}"/>
    <hyperlink ref="I494" r:id="rId544" xr:uid="{44A5B321-A450-4FE9-8FCC-F6DD7328F501}"/>
    <hyperlink ref="I546" r:id="rId545" xr:uid="{D20502ED-F348-4BE9-BDAB-EEBD2F8E462A}"/>
    <hyperlink ref="I549" r:id="rId546" xr:uid="{342F65A9-6261-43F2-894E-8ED03BDEC843}"/>
    <hyperlink ref="I553" r:id="rId547" xr:uid="{41A7EAFF-BAC1-4E81-8515-EB42CC48A917}"/>
    <hyperlink ref="I547" r:id="rId548" xr:uid="{16D2C89B-FDF4-4957-8F87-1237BE8A5FF9}"/>
    <hyperlink ref="I542" r:id="rId549" xr:uid="{46A4A741-BAD4-48A9-805C-122D262A7D38}"/>
    <hyperlink ref="I532" r:id="rId550" xr:uid="{C2A5262E-0A6B-4530-9D7A-A562E3413F10}"/>
    <hyperlink ref="I554" r:id="rId551" xr:uid="{4E9111DA-24EA-4817-86F2-FDB2F1A813E1}"/>
    <hyperlink ref="I555" r:id="rId552" xr:uid="{D50E9FCD-41CB-43C7-9766-6BEA9AABF02A}"/>
    <hyperlink ref="I556" r:id="rId553" xr:uid="{582A562C-58AB-422A-BA09-414304B2F090}"/>
    <hyperlink ref="I557" r:id="rId554" xr:uid="{5F59EC8B-6B76-4428-BE7F-D4CB3E8FE14B}"/>
    <hyperlink ref="I558" r:id="rId555" xr:uid="{08C1F614-AFCA-4854-B496-D04783D466D6}"/>
    <hyperlink ref="I562" r:id="rId556" xr:uid="{ED5C8E0C-A6ED-4DEA-B368-A6567F0FD8CE}"/>
    <hyperlink ref="I567" r:id="rId557" xr:uid="{1CF7F75D-7F51-4088-81A4-1AA5462EB017}"/>
    <hyperlink ref="I568" r:id="rId558" xr:uid="{31F97C06-3541-4E44-BF46-2E141A604526}"/>
    <hyperlink ref="I570" r:id="rId559" xr:uid="{EA456473-D393-49FB-9A83-B8B0F6DA7362}"/>
    <hyperlink ref="I571" r:id="rId560" xr:uid="{408E13E9-EB7A-440A-B6C5-4CABDEFB843A}"/>
    <hyperlink ref="I572" r:id="rId561" xr:uid="{92379755-CF2A-4974-80E2-890ABF572CDC}"/>
    <hyperlink ref="I573" r:id="rId562" xr:uid="{D0035D36-1EBD-48B4-A271-10C4AFB3B1DC}"/>
    <hyperlink ref="I574" r:id="rId563" xr:uid="{C609E6E3-91F9-4C80-BCCB-DA1C4B3ED7F0}"/>
    <hyperlink ref="I575" r:id="rId564" xr:uid="{1CC980A8-8352-4018-9DEA-368B729186E0}"/>
    <hyperlink ref="I576" r:id="rId565" xr:uid="{8F13C8BB-838F-4A7D-8BDF-CF7EBB8AA9B3}"/>
    <hyperlink ref="I578" r:id="rId566" xr:uid="{6B4D6621-4952-454B-893C-2C34EC823EDF}"/>
    <hyperlink ref="I579" r:id="rId567" xr:uid="{4A827BF0-D7F1-407A-863A-AD9A9598FAD7}"/>
    <hyperlink ref="I581" r:id="rId568" xr:uid="{861CABF2-82CD-45E1-A2AC-DEA505F989A4}"/>
    <hyperlink ref="I582" r:id="rId569" xr:uid="{87037306-16AA-44D9-8A84-DF0771112417}"/>
    <hyperlink ref="I583" r:id="rId570" xr:uid="{4FB686A2-8ADF-47F3-BF63-567D520365B8}"/>
    <hyperlink ref="I584" r:id="rId571" xr:uid="{B6E8FE16-BBD3-4DD5-B33F-D96B0A91A96D}"/>
    <hyperlink ref="I587" r:id="rId572" xr:uid="{2E297FAA-8940-4187-A4D0-F75C46BEF78A}"/>
    <hyperlink ref="I588" r:id="rId573" xr:uid="{BF79B9D1-901E-40B1-B722-4A6AF1DF23EF}"/>
    <hyperlink ref="I560" r:id="rId574" xr:uid="{98942208-6E92-4096-889D-3CBF87597439}"/>
    <hyperlink ref="I564" r:id="rId575" xr:uid="{C7EC1242-ED6D-4787-B681-19473DDB1C57}"/>
    <hyperlink ref="I565" r:id="rId576" xr:uid="{2D090897-DF21-4248-9B74-89AA3DC8EA0C}"/>
    <hyperlink ref="I585" r:id="rId577" xr:uid="{CB6B58D7-361F-4030-9211-88A2AAAF5D42}"/>
    <hyperlink ref="I577" r:id="rId578" xr:uid="{D66E05DF-1695-4DCA-B680-5F777674D490}"/>
    <hyperlink ref="I559" r:id="rId579" xr:uid="{91E0EDEC-0916-4E32-900A-82E32A613137}"/>
    <hyperlink ref="I563" r:id="rId580" xr:uid="{50E59210-EAD1-4847-BBCA-E24F19BDF578}"/>
    <hyperlink ref="I586" r:id="rId581" xr:uid="{941EBE6B-93DD-41E2-85D3-3D6C85F5E19F}"/>
    <hyperlink ref="I569" r:id="rId582" xr:uid="{F81935E8-17BA-45B6-8551-A3C10EC8E8CE}"/>
    <hyperlink ref="I580" r:id="rId583" xr:uid="{87239523-508F-4F28-A052-A2830824321D}"/>
    <hyperlink ref="I566" r:id="rId584" xr:uid="{342027CB-254A-4DE2-B28C-EDE057CF368E}"/>
    <hyperlink ref="I561" r:id="rId585" xr:uid="{DAC231E2-B6CB-4022-B7DA-42D1894169B7}"/>
    <hyperlink ref="I589" r:id="rId586" xr:uid="{27BE582E-666B-4A1F-8F63-36EB682FB97B}"/>
    <hyperlink ref="I602" r:id="rId587" xr:uid="{2F283EFA-8849-44CB-BD8E-5F6D9F09036D}"/>
    <hyperlink ref="I600" r:id="rId588" xr:uid="{47321D1C-A8B2-4AC1-9C7B-8D4F1DBFF800}"/>
    <hyperlink ref="I599" r:id="rId589" xr:uid="{F28A3888-298A-4295-9A91-4451F61CA15C}"/>
    <hyperlink ref="I595" r:id="rId590" xr:uid="{1EFDBB08-67A3-4104-A6AF-8789C68FB8C5}"/>
    <hyperlink ref="I597" r:id="rId591" xr:uid="{54FBD938-9389-4C56-A09D-9013392E217D}"/>
    <hyperlink ref="I596" r:id="rId592" xr:uid="{D39BC270-C8A9-4567-9BF4-4951F5B0106F}"/>
    <hyperlink ref="I591" r:id="rId593" xr:uid="{16D64D64-70DA-4414-8145-5A8018C36C00}"/>
    <hyperlink ref="I603" r:id="rId594" xr:uid="{DE832189-6B13-4BA6-BA7F-407225E9712E}"/>
    <hyperlink ref="I604" r:id="rId595" xr:uid="{302C5719-8FBB-461C-8E89-8318AD579597}"/>
    <hyperlink ref="I605" r:id="rId596" xr:uid="{C435AA55-336F-482F-BE4A-D5925AE1FC7F}"/>
    <hyperlink ref="I606" r:id="rId597" xr:uid="{C6EF1A56-B074-4F70-B8D9-2A9DBFBCEB6E}"/>
    <hyperlink ref="I607" r:id="rId598" xr:uid="{B9A5835B-E711-42C2-B6C1-150389A47640}"/>
    <hyperlink ref="I608" r:id="rId599" xr:uid="{A1C75C1C-3FF0-4C64-B907-B789167201E4}"/>
    <hyperlink ref="I598" r:id="rId600" xr:uid="{BA6FC2EF-F6C8-4C91-AC55-91B088E7663B}"/>
    <hyperlink ref="I590" r:id="rId601" xr:uid="{E8AE83C4-1D46-47C5-88F6-23B2B8C10723}"/>
    <hyperlink ref="I594" r:id="rId602" xr:uid="{C9BBF65F-FCA6-42C5-BB9D-355EBF8ED2C5}"/>
    <hyperlink ref="I601" r:id="rId603" xr:uid="{BC1D86E8-BC7C-4D61-A2B5-2AD81304A2C6}"/>
    <hyperlink ref="I592" r:id="rId604" xr:uid="{CEC93761-BA2A-4A3A-9F99-10022E4D0453}"/>
    <hyperlink ref="I593" r:id="rId605" xr:uid="{484B5222-78A9-47D6-A561-F60B9EC5627B}"/>
    <hyperlink ref="I609" r:id="rId606" xr:uid="{C1C6E037-ADA4-4D2A-BD84-C2C02151BF90}"/>
    <hyperlink ref="I612" r:id="rId607" xr:uid="{24CA3A59-E1D5-4852-984D-E5C89FAC4171}"/>
    <hyperlink ref="I620" r:id="rId608" xr:uid="{47E84204-4D1E-41D7-B52F-4C0C1000B14C}"/>
    <hyperlink ref="I614" r:id="rId609" xr:uid="{89F13AF0-C2ED-4B30-80E9-2C87ED1CB88D}"/>
    <hyperlink ref="I611" r:id="rId610" xr:uid="{F7018EF7-13C6-40E2-B4C5-1D5EE26BBA36}"/>
    <hyperlink ref="I617" r:id="rId611" xr:uid="{F4D3FF3D-937B-4F96-98BA-B5C8DDABF5E4}"/>
    <hyperlink ref="I615" r:id="rId612" xr:uid="{9337F8E8-B23B-4AC3-90F7-246F5E17F968}"/>
    <hyperlink ref="I622" r:id="rId613" xr:uid="{9E209CED-D376-46FA-B6B7-6592786E1025}"/>
    <hyperlink ref="I616" r:id="rId614" xr:uid="{18746D6C-E12A-4622-969C-EA661B830785}"/>
    <hyperlink ref="I624" r:id="rId615" xr:uid="{46232569-78E9-4FEA-B613-99D8CACD003F}"/>
    <hyperlink ref="I613" r:id="rId616" xr:uid="{2BBD8AF6-CA27-48BC-A6A6-8E92C54F66E8}"/>
    <hyperlink ref="I627" r:id="rId617" xr:uid="{EDEFC604-AAEC-47C7-8000-4435D733E71A}"/>
    <hyperlink ref="I626" r:id="rId618" xr:uid="{95129B8F-7DCB-42EF-A726-68BA411D42BD}"/>
    <hyperlink ref="I639" r:id="rId619" xr:uid="{E1DA6374-C2A9-41A3-B6D4-D88E127C14B6}"/>
    <hyperlink ref="I625" r:id="rId620" xr:uid="{D483F25C-A126-48FA-9BA0-979AC15D6073}"/>
    <hyperlink ref="I649" r:id="rId621" xr:uid="{EC5CA784-15B4-4FBA-89AD-8B4D0641E4BE}"/>
    <hyperlink ref="I638" r:id="rId622" xr:uid="{F3321124-D375-407C-8CCA-69D85F3A8D15}"/>
    <hyperlink ref="I610" r:id="rId623" xr:uid="{39FC6748-51A9-4759-95D4-C0EE037EB2B6}"/>
    <hyperlink ref="I618" r:id="rId624" xr:uid="{6529CA8F-EAAF-479F-BCA6-0B10A08B631B}"/>
    <hyperlink ref="I619" r:id="rId625" xr:uid="{042A3475-8458-435A-8956-CF257C8A2F27}"/>
    <hyperlink ref="I628" r:id="rId626" xr:uid="{15DA6B4E-10C2-4553-A1D4-8CDFE1754EF7}"/>
    <hyperlink ref="I629" r:id="rId627" xr:uid="{A6413AD6-A6AF-4B4D-AD78-D52C4A53CA92}"/>
    <hyperlink ref="I630" r:id="rId628" xr:uid="{E2DE6611-E7C0-4D33-BC9C-6D96C0F9C01F}"/>
    <hyperlink ref="I631" r:id="rId629" xr:uid="{1B6947FA-C527-4370-956C-B0496BE7785E}"/>
    <hyperlink ref="I632" r:id="rId630" xr:uid="{60C7AB90-8C6F-4C1F-95C6-CC60CBE83C64}"/>
    <hyperlink ref="I634" r:id="rId631" xr:uid="{C7087816-7B81-4719-8D5F-91DC1D4C5410}"/>
    <hyperlink ref="I635" r:id="rId632" xr:uid="{FE8049D1-39A9-40CA-97B2-D787DD1DB7B1}"/>
    <hyperlink ref="I636" r:id="rId633" xr:uid="{0D02ED40-9B1A-47B7-8D84-C18AC2D97ABF}"/>
    <hyperlink ref="I637" r:id="rId634" xr:uid="{98381C94-401A-464B-965D-94BD64CB3351}"/>
    <hyperlink ref="I640" r:id="rId635" xr:uid="{2407FB80-779A-43E0-8098-22373198F57F}"/>
    <hyperlink ref="I641" r:id="rId636" xr:uid="{1FA0DB2F-44DA-4F24-9149-2F39355F5C0C}"/>
    <hyperlink ref="I642" r:id="rId637" xr:uid="{FBE05BB2-3B4C-4633-8F84-C7C8C6114DD0}"/>
    <hyperlink ref="I644" r:id="rId638" xr:uid="{251BB38C-AC1D-482E-B6BF-425686FEA6B6}"/>
    <hyperlink ref="I645" r:id="rId639" xr:uid="{2C0C40C8-49CA-47CB-96C3-00DCD3C6CFA5}"/>
    <hyperlink ref="I646" r:id="rId640" xr:uid="{2765FE32-1C26-462A-B80D-C29EE1A24350}"/>
    <hyperlink ref="I647" r:id="rId641" xr:uid="{3DF3FEA7-57B8-4DF2-BBF7-9988320BBD3C}"/>
    <hyperlink ref="I648" r:id="rId642" xr:uid="{45ADB80C-4ED8-4EFC-A30E-B79EEA8F0DF0}"/>
    <hyperlink ref="I651" r:id="rId643" xr:uid="{A640812C-5F9A-40D3-9600-E50E48D9DB5A}"/>
    <hyperlink ref="I655" r:id="rId644" xr:uid="{F62C27C0-4B0C-4B41-9AE6-3242A2DB126A}"/>
    <hyperlink ref="I656" r:id="rId645" xr:uid="{46FCCA06-5167-4E6C-A2FE-1CE750DD745C}"/>
    <hyperlink ref="I657" r:id="rId646" xr:uid="{D42D9332-64BA-4EF1-8DBB-D7CFACD67C63}"/>
    <hyperlink ref="I658" r:id="rId647" xr:uid="{E0B99C30-FD08-4216-9BF9-2A9E4737F702}"/>
    <hyperlink ref="I659" r:id="rId648" xr:uid="{993ADA15-FAB5-44D5-9265-52F7F1D05AA9}"/>
    <hyperlink ref="I661" r:id="rId649" xr:uid="{7F39FD05-131A-43BD-B378-AAEA10644A69}"/>
    <hyperlink ref="I662" r:id="rId650" xr:uid="{6F978C5B-6E8C-4976-8872-5B9C8289772E}"/>
    <hyperlink ref="I663" r:id="rId651" xr:uid="{7BC05592-6DDC-4D28-9212-757E1417AD0A}"/>
    <hyperlink ref="I664" r:id="rId652" xr:uid="{A91FB149-6FCB-4E8D-A270-BFE3D6C71BE8}"/>
    <hyperlink ref="I665" r:id="rId653" xr:uid="{1DA1695B-86EB-485B-AA2F-744121380008}"/>
    <hyperlink ref="I667" r:id="rId654" xr:uid="{736838E5-816F-4D41-8D9B-B20F969E4860}"/>
    <hyperlink ref="I668" r:id="rId655" xr:uid="{997F062E-72A6-4961-945F-A556054D451D}"/>
    <hyperlink ref="I670" r:id="rId656" xr:uid="{31923C48-F481-4D3B-923F-C5247313EF0F}"/>
    <hyperlink ref="I671" r:id="rId657" xr:uid="{DA3FCC14-CAC0-4960-BDE8-133C4AAA5241}"/>
    <hyperlink ref="I666" r:id="rId658" xr:uid="{006BD196-DD59-4EDB-AA07-C945DE74D272}"/>
    <hyperlink ref="I643" r:id="rId659" xr:uid="{088D35B0-B4D6-4096-BA43-B6E441697683}"/>
    <hyperlink ref="I621" r:id="rId660" xr:uid="{F6F53920-EEC4-4445-8EDF-6BA9B4A73BC8}"/>
    <hyperlink ref="I633" r:id="rId661" xr:uid="{8592000C-AD77-4AB6-A033-F9C536CD688B}"/>
    <hyperlink ref="I674" r:id="rId662" xr:uid="{1F813560-A474-4947-A6E6-E5E691509D79}"/>
    <hyperlink ref="I673" r:id="rId663" xr:uid="{9CB53219-C4E7-452A-9C73-2C70758A6104}"/>
    <hyperlink ref="I676" r:id="rId664" xr:uid="{D975F5F8-6B7B-4370-AFEA-CD8AA03F1867}"/>
    <hyperlink ref="I678" r:id="rId665" xr:uid="{7793A3A0-73B1-4D3E-8BFD-3C5DC4360D81}"/>
    <hyperlink ref="I650" r:id="rId666" xr:uid="{81E93E2B-6FDE-452A-8AA9-A17BF733EE35}"/>
    <hyperlink ref="I652" r:id="rId667" xr:uid="{C72DF9A8-B55B-4A9F-8933-EA7D5AEB72C1}"/>
    <hyperlink ref="I677" r:id="rId668" xr:uid="{4486EF6D-7A32-4F7A-A0DD-6757C7021C66}"/>
    <hyperlink ref="I679" r:id="rId669" xr:uid="{2E049B19-8937-40D2-B994-6BED94BD18E3}"/>
    <hyperlink ref="I682" r:id="rId670" xr:uid="{9CD8B82B-E505-4B79-84CF-63CC633FE063}"/>
    <hyperlink ref="I687" r:id="rId671" xr:uid="{967AC244-7B51-4B32-9CE7-5C2A189FAB07}"/>
    <hyperlink ref="I675" r:id="rId672" xr:uid="{5F978265-0A14-4CAC-9423-732D27B4CB9C}"/>
    <hyperlink ref="I691" r:id="rId673" xr:uid="{1119A66D-90F0-4B50-967B-EDA4D28D6DF6}"/>
    <hyperlink ref="I653" r:id="rId674" xr:uid="{1A853521-9A61-4BAC-BF4D-83B35952B7B3}"/>
    <hyperlink ref="I688" r:id="rId675" xr:uid="{BBF2E024-A96E-483A-AABB-F75D1073174E}"/>
    <hyperlink ref="I680" r:id="rId676" xr:uid="{A5E736DE-B654-4798-BA98-C532A4D9A5F5}"/>
    <hyperlink ref="I689" r:id="rId677" xr:uid="{72E4F1C5-4D54-4531-A45B-4242D6BCA483}"/>
    <hyperlink ref="I681" r:id="rId678" xr:uid="{10634175-F672-4A28-8D5D-FC3C210C5A30}"/>
    <hyperlink ref="I695" r:id="rId679" xr:uid="{EB9FBCB3-F5A1-4335-9157-217BA152C128}"/>
    <hyperlink ref="I696" r:id="rId680" xr:uid="{2E8E8073-E06C-4B22-AFD5-BF309420FEA2}"/>
    <hyperlink ref="I697" r:id="rId681" xr:uid="{2E414493-A11A-403B-988D-73767B52FC3B}"/>
    <hyperlink ref="I683" r:id="rId682" xr:uid="{7FA4EF92-0EC0-498D-9F65-B3CFB26B6382}"/>
    <hyperlink ref="I690" r:id="rId683" xr:uid="{D46CFB6C-CE51-4D44-9A7D-4C29CC405061}"/>
    <hyperlink ref="I684" r:id="rId684" xr:uid="{D591B374-8C5A-46BC-B73C-9DE1A4E965F8}"/>
    <hyperlink ref="I623" r:id="rId685" xr:uid="{217E7A34-A53A-4CF0-9015-A4E875AAFB11}"/>
    <hyperlink ref="I698" r:id="rId686" xr:uid="{55983D2E-B221-44F0-A8E7-82EC1C4D82B7}"/>
    <hyperlink ref="I708" r:id="rId687" xr:uid="{E5C58EFA-CA6C-446B-AEB0-2A47A9D99100}"/>
    <hyperlink ref="I700" r:id="rId688" xr:uid="{096761CA-7694-44CD-B953-7F5CFD3829B8}"/>
    <hyperlink ref="I685:I686" r:id="rId689" display="https://www.contratos.gov.co/consultas/detalleProceso.do?numConstancia=20-22-18759" xr:uid="{BD0876BB-8A93-4DD1-9D4E-DA9E3B3E9D09}"/>
    <hyperlink ref="I692" r:id="rId690" xr:uid="{AE58B597-653A-49F9-81F8-84A74DA8A280}"/>
    <hyperlink ref="I693" r:id="rId691" xr:uid="{F53CD743-93A5-4E39-B2AC-F549F4FC55E6}"/>
    <hyperlink ref="I694" r:id="rId692" xr:uid="{171CF95A-C103-4D4B-BCEF-8179D5DA9797}"/>
    <hyperlink ref="I710" r:id="rId693" xr:uid="{6D2C4115-3682-42C4-92B6-53E5D60FF18E}"/>
    <hyperlink ref="I709" r:id="rId694" xr:uid="{24F26504-E2FF-404E-83EB-7A8AE0A0565F}"/>
    <hyperlink ref="I701" r:id="rId695" xr:uid="{144F97C0-2C3D-4FD4-A114-9C6114388BD9}"/>
    <hyperlink ref="I672" r:id="rId696" xr:uid="{D74609D4-C4C1-415B-B6C4-AC75D39E6DA7}"/>
    <hyperlink ref="I703" r:id="rId697" xr:uid="{8FA8B0D3-3F9B-41D4-BF3C-CDC8F7AD3FE2}"/>
    <hyperlink ref="I660" r:id="rId698" xr:uid="{99C842D5-F56C-4751-B321-81896D63C81B}"/>
    <hyperlink ref="I654" r:id="rId699" xr:uid="{0307A9A8-16C4-4784-B159-E9F9EBBA04C0}"/>
    <hyperlink ref="I712" r:id="rId700" xr:uid="{E644AC6D-E2A3-4269-A11A-ED82E6B11730}"/>
    <hyperlink ref="I706" r:id="rId701" xr:uid="{74A9DCE0-0885-4B53-970C-A07505E6B015}"/>
    <hyperlink ref="I713" r:id="rId702" xr:uid="{7340A46E-1461-4399-9CF0-7F3D528E7230}"/>
    <hyperlink ref="I699" r:id="rId703" xr:uid="{8E5D8C72-2EF4-4040-8BF2-ABA03ABC7531}"/>
    <hyperlink ref="I702" r:id="rId704" xr:uid="{503E0138-91DE-47C7-B334-D8FEE1E3CB19}"/>
    <hyperlink ref="I704" r:id="rId705" xr:uid="{F28E2A97-9FC4-44C9-83F9-E5A6DA72FCCD}"/>
    <hyperlink ref="I705" r:id="rId706" xr:uid="{CC42621D-85D9-479E-BE01-19C1C934D32E}"/>
    <hyperlink ref="I711" r:id="rId707" xr:uid="{092DD6C6-DC60-4E21-891A-77286A4EC5AA}"/>
    <hyperlink ref="I707" r:id="rId708" xr:uid="{15AAA771-F74B-4CD8-A9D8-FC7A5F456AB4}"/>
    <hyperlink ref="I669" r:id="rId709" xr:uid="{E32E156E-B098-47E0-BF24-C95733FE8DA0}"/>
    <hyperlink ref="I714" r:id="rId710" xr:uid="{9C8E4A2C-9376-420B-94FD-4CCE9E5BA5B2}"/>
    <hyperlink ref="I721" r:id="rId711" xr:uid="{035BCCF9-D0AD-4157-A6DB-7BE2250FA4B1}"/>
    <hyperlink ref="I719" r:id="rId712" xr:uid="{5B566EA8-85AA-4660-9D3C-D4E7F6B8E18B}"/>
    <hyperlink ref="I723" r:id="rId713" xr:uid="{029EAEBC-EE41-4A40-B956-3527CA496FAF}"/>
    <hyperlink ref="I725" r:id="rId714" xr:uid="{A7CF7DF1-EAEC-4E8D-8067-A963D56AB04B}"/>
    <hyperlink ref="I720" r:id="rId715" xr:uid="{CF819528-23A1-4BE1-A2E7-953151115390}"/>
    <hyperlink ref="I724" r:id="rId716" xr:uid="{55833B9E-2DE6-4C35-A02B-F7096EE1F8F1}"/>
    <hyperlink ref="I722" r:id="rId717" xr:uid="{3D577F6A-CBF7-4F6E-A748-AF06C3024EF5}"/>
    <hyperlink ref="I715" r:id="rId718" xr:uid="{B9975B0F-BE62-4664-BBC6-136E68CCA8A1}"/>
    <hyperlink ref="I716" r:id="rId719" xr:uid="{A33FDD72-5041-44B7-9919-5F9DD8D1B484}"/>
    <hyperlink ref="I717" r:id="rId720" xr:uid="{239B3E24-031A-4119-BB15-0363924C3E5B}"/>
    <hyperlink ref="I718" r:id="rId721" xr:uid="{34BB0A4B-6CCD-474B-9803-C2F5906F51A8}"/>
    <hyperlink ref="I731" r:id="rId722" xr:uid="{1922FAD2-4D25-4E13-9636-72FED75AA718}"/>
    <hyperlink ref="I732" r:id="rId723" xr:uid="{AF29B9CB-C334-46BD-B442-162407C42A2F}"/>
    <hyperlink ref="I733" r:id="rId724" xr:uid="{45975543-4EF3-43F8-8FB1-97365DA5DF1A}"/>
    <hyperlink ref="I726" r:id="rId725" xr:uid="{BE0569B9-185F-430B-8967-46389577E67B}"/>
    <hyperlink ref="I730" r:id="rId726" xr:uid="{78884D5E-C99A-4F51-9811-0F3418F2E233}"/>
    <hyperlink ref="I727" r:id="rId727" xr:uid="{3ABEE10E-2AFA-4A2D-8D73-8C4EC82B301F}"/>
    <hyperlink ref="I729" r:id="rId728" xr:uid="{B6C2824B-B617-4CEF-A58A-EBC7092093F4}"/>
    <hyperlink ref="I734" r:id="rId729" xr:uid="{37FF2272-1214-4992-9A60-EF93DDF87484}"/>
    <hyperlink ref="I736" r:id="rId730" xr:uid="{24006FFC-E6B9-4BA9-8878-AE4C826F6D7C}"/>
    <hyperlink ref="I743" r:id="rId731" xr:uid="{FEC50E92-1D90-4096-AA9A-1739D20C28A5}"/>
    <hyperlink ref="I744" r:id="rId732" xr:uid="{C2846DEE-3861-4247-9B19-A1CCB6A32E13}"/>
    <hyperlink ref="I747" r:id="rId733" xr:uid="{F11A4DB7-285C-4DC3-8780-8A9EA5F011CA}"/>
    <hyperlink ref="I742" r:id="rId734" xr:uid="{850B5977-0553-4003-99E9-1A5EE1C0CC2D}"/>
    <hyperlink ref="I738" r:id="rId735" xr:uid="{357EDC8A-882D-4568-BE71-CD0E682F943B}"/>
    <hyperlink ref="I746" r:id="rId736" xr:uid="{137321E8-D65D-4A7A-965F-7CE7181723FA}"/>
    <hyperlink ref="I739" r:id="rId737" xr:uid="{3509618B-900B-48D6-AACB-255F11366E39}"/>
    <hyperlink ref="I741" r:id="rId738" xr:uid="{E6D8EE3B-CA20-4DCA-B016-69F58C165C34}"/>
    <hyperlink ref="I735" r:id="rId739" xr:uid="{30C0EB0A-E4CE-475B-8271-57C316374BEF}"/>
    <hyperlink ref="I737" r:id="rId740" xr:uid="{2E764786-EA57-40D4-8284-304125C0E9C2}"/>
    <hyperlink ref="I740" r:id="rId741" xr:uid="{D8058176-A92C-4D48-9676-D354662642C9}"/>
    <hyperlink ref="I745" r:id="rId742" xr:uid="{48D30943-605A-49EB-B78B-5C372B0437DB}"/>
    <hyperlink ref="I728" r:id="rId743" xr:uid="{F61FEE6D-AF16-4AA4-9564-57DEBA9D9382}"/>
    <hyperlink ref="I763" r:id="rId744" xr:uid="{E19623DF-40C6-4894-B319-C26DBDCBABFD}"/>
    <hyperlink ref="I765" r:id="rId745" xr:uid="{89DCEC3B-3B45-45A1-B7D6-901FB84BC371}"/>
    <hyperlink ref="I762" r:id="rId746" xr:uid="{ECEA8958-BF3C-4940-9F2F-84378D84DEEC}"/>
    <hyperlink ref="I753" r:id="rId747" xr:uid="{B88ACB7B-3CEE-4993-8D96-EEAEC2F6E21F}"/>
    <hyperlink ref="I748" r:id="rId748" xr:uid="{E51534F3-6D96-4C37-BC92-80FBF2D94A89}"/>
    <hyperlink ref="I749" r:id="rId749" xr:uid="{DF31E4E0-7B83-4A40-AC0C-C521CCAB3EDD}"/>
    <hyperlink ref="I752" r:id="rId750" xr:uid="{F8968ED2-44DC-45B8-A18B-FDB531CC7C49}"/>
    <hyperlink ref="I751" r:id="rId751" xr:uid="{D5C835C1-6C2D-49FA-A72D-4C093695CC89}"/>
    <hyperlink ref="I750" r:id="rId752" xr:uid="{68565482-D750-4699-90F0-F769E64C780F}"/>
    <hyperlink ref="I755" r:id="rId753" xr:uid="{46A3BD82-F432-4EC9-8E3A-2AF279FA1E6B}"/>
    <hyperlink ref="I757" r:id="rId754" xr:uid="{EAB161FD-16EE-4C5D-BEE0-D5681E1310BF}"/>
    <hyperlink ref="I758" r:id="rId755" xr:uid="{F79485B6-5B63-46ED-8A95-80D5C5820108}"/>
    <hyperlink ref="I760" r:id="rId756" xr:uid="{93081067-135B-4623-9700-A28E6D4529CE}"/>
    <hyperlink ref="I761" r:id="rId757" xr:uid="{D8CDD180-CB4C-4611-AC90-57EC26B4CEEC}"/>
    <hyperlink ref="I764" r:id="rId758" xr:uid="{6A325E3A-F5D3-4FA7-8643-466891D2C103}"/>
    <hyperlink ref="I767" r:id="rId759" xr:uid="{B500A25F-7B4A-409B-8CC7-7AD4261B0197}"/>
    <hyperlink ref="I768" r:id="rId760" xr:uid="{1505DDE2-891D-4D03-A6DF-5CDF8E67E49F}"/>
    <hyperlink ref="I756" r:id="rId761" xr:uid="{7840F9DC-A14D-4927-85BC-7CB5ADE01375}"/>
    <hyperlink ref="I769" r:id="rId762" xr:uid="{CD14D631-92B9-4664-8CB1-E976D38AF9B6}"/>
    <hyperlink ref="I754" r:id="rId763" xr:uid="{D5D68F9B-085A-4977-A222-A802B78438C1}"/>
    <hyperlink ref="I759" r:id="rId764" xr:uid="{E248B15F-E0EA-44B0-932D-BB7D49B6A4EE}"/>
    <hyperlink ref="I766" r:id="rId765" xr:uid="{23667A13-8875-4507-8535-B986F228417F}"/>
    <hyperlink ref="I771" r:id="rId766" xr:uid="{C11978C5-0E7E-4298-8A4C-5E351FEE0876}"/>
    <hyperlink ref="I772" r:id="rId767" xr:uid="{75C6C55B-E48A-46B0-95A1-5AC90AB52C3C}"/>
    <hyperlink ref="I773" r:id="rId768" xr:uid="{20E6D26C-C755-4CCB-A1A6-3CE754A51616}"/>
    <hyperlink ref="I774" r:id="rId769" xr:uid="{2D5955D7-66F7-46D5-966A-CB92847E709E}"/>
    <hyperlink ref="I778" r:id="rId770" xr:uid="{DD352729-385F-4AB2-990E-DF617A81D8FA}"/>
    <hyperlink ref="I770" r:id="rId771" xr:uid="{23571DC1-495A-4C81-9AE9-2E30CDF3CBDA}"/>
    <hyperlink ref="I775" r:id="rId772" xr:uid="{6EC4188A-A09A-492A-8721-BC6B9137CBE5}"/>
    <hyperlink ref="I777" r:id="rId773" xr:uid="{D5E89FEF-B468-4B94-84E4-2838DF1093FD}"/>
    <hyperlink ref="I776" r:id="rId774" xr:uid="{3DC010D8-FE07-4042-A543-DBA070ABCCA5}"/>
    <hyperlink ref="I780" r:id="rId775" xr:uid="{167DC51E-4C45-4929-858E-A4086E162DE1}"/>
    <hyperlink ref="I779" r:id="rId776" xr:uid="{A746A719-FDFE-4BA6-8772-6A412848CFE2}"/>
    <hyperlink ref="I781" r:id="rId777" xr:uid="{221E9C25-01F7-48C9-B2A8-4B4C0636C5B9}"/>
    <hyperlink ref="I782" r:id="rId778" xr:uid="{DC21130F-5857-40CE-8EA8-67D20893FECE}"/>
    <hyperlink ref="I783" r:id="rId779" xr:uid="{C031EAE8-939C-487B-AB91-33F9C92EA365}"/>
    <hyperlink ref="I785" r:id="rId780" xr:uid="{47A4ED19-8D6A-4E7E-A538-468350F518BE}"/>
    <hyperlink ref="I784" r:id="rId781" xr:uid="{E9B8E5CB-12BF-443C-B831-364B998149B5}"/>
  </hyperlinks>
  <pageMargins left="0.47244094488188981" right="0.47244094488188981" top="0.74803149606299213" bottom="0.74803149606299213" header="0.31496062992125984" footer="0.31496062992125984"/>
  <pageSetup paperSize="9" scale="73" orientation="landscape" r:id="rId782"/>
  <legacyDrawing r:id="rId78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C549-815D-4091-9203-3ABF61760DA2}">
  <sheetPr filterMode="1"/>
  <dimension ref="A1:XEV1059"/>
  <sheetViews>
    <sheetView topLeftCell="I1" zoomScale="80" zoomScaleNormal="80" workbookViewId="0">
      <pane ySplit="5" topLeftCell="A63" activePane="bottomLeft" state="frozen"/>
      <selection pane="bottomLeft" activeCell="AA83" sqref="AA83"/>
    </sheetView>
  </sheetViews>
  <sheetFormatPr baseColWidth="10" defaultColWidth="9.140625" defaultRowHeight="12.75" x14ac:dyDescent="0.25"/>
  <cols>
    <col min="1" max="1" width="11" style="154" bestFit="1" customWidth="1"/>
    <col min="2" max="2" width="9" style="154" bestFit="1" customWidth="1"/>
    <col min="3" max="3" width="15" style="154" bestFit="1" customWidth="1"/>
    <col min="4" max="4" width="13" style="154" bestFit="1" customWidth="1"/>
    <col min="5" max="5" width="15" style="154" bestFit="1" customWidth="1"/>
    <col min="6" max="6" width="16" style="154" bestFit="1" customWidth="1"/>
    <col min="7" max="7" width="13" style="154" bestFit="1" customWidth="1"/>
    <col min="8" max="8" width="27.42578125" style="154" customWidth="1"/>
    <col min="9" max="9" width="16" style="154" bestFit="1" customWidth="1"/>
    <col min="10" max="10" width="15" style="154" hidden="1" customWidth="1"/>
    <col min="11" max="11" width="13" style="154" hidden="1" customWidth="1"/>
    <col min="12" max="12" width="14" style="154" hidden="1" customWidth="1"/>
    <col min="13" max="13" width="12" style="154" hidden="1" customWidth="1"/>
    <col min="14" max="14" width="26" style="154" hidden="1" customWidth="1"/>
    <col min="15" max="16" width="15" style="154" bestFit="1" customWidth="1"/>
    <col min="17" max="17" width="28.28515625" style="154" customWidth="1"/>
    <col min="18" max="18" width="23" style="154" hidden="1" customWidth="1"/>
    <col min="19" max="19" width="48.85546875" style="154" hidden="1" customWidth="1"/>
    <col min="20" max="20" width="12" style="154" hidden="1" customWidth="1"/>
    <col min="21" max="21" width="49" style="154" hidden="1" customWidth="1"/>
    <col min="22" max="22" width="23" style="154" hidden="1" customWidth="1"/>
    <col min="23" max="23" width="57.85546875" style="154" hidden="1" customWidth="1"/>
    <col min="24" max="24" width="25" style="154" hidden="1" customWidth="1"/>
    <col min="25" max="25" width="48" style="154" hidden="1" customWidth="1"/>
    <col min="26" max="26" width="14" style="154" hidden="1" customWidth="1"/>
    <col min="27" max="27" width="33.28515625" style="154" customWidth="1"/>
    <col min="28" max="29" width="17" style="154" hidden="1" customWidth="1"/>
    <col min="30" max="30" width="12" style="154" hidden="1" customWidth="1"/>
    <col min="31" max="31" width="33.85546875" style="154" customWidth="1"/>
    <col min="32" max="32" width="16" style="154" hidden="1" customWidth="1"/>
    <col min="33" max="33" width="28" style="154" hidden="1" customWidth="1"/>
    <col min="34" max="34" width="16" style="154" hidden="1" customWidth="1"/>
    <col min="35" max="35" width="41" style="154" hidden="1" customWidth="1"/>
    <col min="36" max="37" width="13" style="154" bestFit="1" customWidth="1"/>
    <col min="38" max="38" width="12" style="154" bestFit="1" customWidth="1"/>
    <col min="39" max="39" width="13" style="154" bestFit="1" customWidth="1"/>
    <col min="40" max="40" width="19" style="154" hidden="1" customWidth="1"/>
    <col min="41" max="41" width="18" style="154" hidden="1" customWidth="1"/>
    <col min="42" max="42" width="16" style="154" bestFit="1" customWidth="1"/>
    <col min="43" max="43" width="11" style="154" hidden="1" customWidth="1"/>
    <col min="44" max="44" width="16" style="154" hidden="1" customWidth="1"/>
    <col min="45" max="45" width="11" style="154" hidden="1" customWidth="1"/>
    <col min="46" max="46" width="18" style="154" bestFit="1" customWidth="1"/>
    <col min="47" max="48" width="9.140625" style="154"/>
    <col min="49" max="49" width="12" style="154" bestFit="1" customWidth="1"/>
    <col min="50" max="50" width="5.5703125" style="154" bestFit="1" customWidth="1"/>
    <col min="51" max="51" width="10.140625" style="154" bestFit="1" customWidth="1"/>
    <col min="52" max="52" width="16.28515625" style="154" bestFit="1" customWidth="1"/>
    <col min="53" max="53" width="9.140625" style="154"/>
    <col min="54" max="54" width="15" style="154" customWidth="1"/>
    <col min="55" max="55" width="9.5703125" style="154" bestFit="1" customWidth="1"/>
    <col min="56" max="56" width="12.7109375" style="154" bestFit="1" customWidth="1"/>
    <col min="57" max="57" width="11.5703125" style="154" bestFit="1" customWidth="1"/>
    <col min="58" max="16384" width="9.140625" style="154"/>
  </cols>
  <sheetData>
    <row r="1" spans="1:57" x14ac:dyDescent="0.25">
      <c r="P1" s="155" t="s">
        <v>7944</v>
      </c>
      <c r="Q1" s="156">
        <f>+SUM(AM16:AM52)</f>
        <v>822545234</v>
      </c>
    </row>
    <row r="2" spans="1:57" ht="15" x14ac:dyDescent="0.25">
      <c r="P2" s="157" t="s">
        <v>7945</v>
      </c>
      <c r="Q2" s="156">
        <f>+SUM(AM6:AM15)</f>
        <v>389824326</v>
      </c>
    </row>
    <row r="3" spans="1:57" x14ac:dyDescent="0.25">
      <c r="P3" s="158" t="s">
        <v>7946</v>
      </c>
      <c r="Q3" s="156">
        <f>+SUM(AK53:AK84)</f>
        <v>105923249</v>
      </c>
    </row>
    <row r="4" spans="1:57" x14ac:dyDescent="0.25">
      <c r="P4" s="159" t="s">
        <v>7947</v>
      </c>
    </row>
    <row r="5" spans="1:57" ht="38.25" x14ac:dyDescent="0.25">
      <c r="A5" s="160" t="s">
        <v>4649</v>
      </c>
      <c r="B5" s="160" t="s">
        <v>4650</v>
      </c>
      <c r="C5" s="160" t="s">
        <v>4651</v>
      </c>
      <c r="D5" s="160" t="s">
        <v>4652</v>
      </c>
      <c r="E5" s="160" t="s">
        <v>4653</v>
      </c>
      <c r="F5" s="160" t="s">
        <v>4654</v>
      </c>
      <c r="G5" s="161" t="s">
        <v>4655</v>
      </c>
      <c r="H5" s="160" t="s">
        <v>4656</v>
      </c>
      <c r="I5" s="160" t="s">
        <v>4657</v>
      </c>
      <c r="J5" s="160" t="s">
        <v>4651</v>
      </c>
      <c r="K5" s="160" t="s">
        <v>4652</v>
      </c>
      <c r="L5" s="160" t="s">
        <v>4658</v>
      </c>
      <c r="M5" s="160" t="s">
        <v>4659</v>
      </c>
      <c r="N5" s="160" t="s">
        <v>4660</v>
      </c>
      <c r="O5" s="160" t="s">
        <v>4661</v>
      </c>
      <c r="P5" s="160" t="s">
        <v>4662</v>
      </c>
      <c r="Q5" s="160" t="s">
        <v>61</v>
      </c>
      <c r="R5" s="160" t="s">
        <v>4663</v>
      </c>
      <c r="S5" s="160" t="s">
        <v>4664</v>
      </c>
      <c r="T5" s="160" t="s">
        <v>4665</v>
      </c>
      <c r="U5" s="160" t="s">
        <v>4666</v>
      </c>
      <c r="V5" s="160" t="s">
        <v>4667</v>
      </c>
      <c r="W5" s="160" t="s">
        <v>4668</v>
      </c>
      <c r="X5" s="160" t="s">
        <v>4669</v>
      </c>
      <c r="Y5" s="160" t="s">
        <v>4670</v>
      </c>
      <c r="Z5" s="161" t="s">
        <v>4671</v>
      </c>
      <c r="AA5" s="162" t="s">
        <v>4672</v>
      </c>
      <c r="AB5" s="160" t="s">
        <v>4673</v>
      </c>
      <c r="AC5" s="161" t="s">
        <v>4674</v>
      </c>
      <c r="AD5" s="161" t="s">
        <v>4675</v>
      </c>
      <c r="AE5" s="160" t="s">
        <v>4676</v>
      </c>
      <c r="AF5" s="160" t="s">
        <v>4677</v>
      </c>
      <c r="AG5" s="160" t="s">
        <v>4678</v>
      </c>
      <c r="AH5" s="160" t="s">
        <v>4679</v>
      </c>
      <c r="AI5" s="160" t="s">
        <v>4680</v>
      </c>
      <c r="AJ5" s="160" t="s">
        <v>4681</v>
      </c>
      <c r="AK5" s="160" t="s">
        <v>63</v>
      </c>
      <c r="AL5" s="160" t="s">
        <v>4682</v>
      </c>
      <c r="AM5" s="160" t="s">
        <v>4683</v>
      </c>
      <c r="AN5" s="160" t="s">
        <v>4684</v>
      </c>
      <c r="AO5" s="160" t="s">
        <v>4685</v>
      </c>
      <c r="AP5" s="160" t="s">
        <v>4686</v>
      </c>
      <c r="AQ5" s="161" t="s">
        <v>4687</v>
      </c>
      <c r="AR5" s="160" t="s">
        <v>4688</v>
      </c>
      <c r="AS5" s="161" t="s">
        <v>4689</v>
      </c>
      <c r="AT5" s="160" t="s">
        <v>4690</v>
      </c>
    </row>
    <row r="6" spans="1:57" x14ac:dyDescent="0.25">
      <c r="A6" s="154" t="s">
        <v>4691</v>
      </c>
      <c r="B6" s="154" t="s">
        <v>5888</v>
      </c>
      <c r="C6" s="163">
        <v>43831</v>
      </c>
      <c r="D6" s="163">
        <v>44168</v>
      </c>
      <c r="E6" s="154" t="s">
        <v>4693</v>
      </c>
      <c r="F6" s="163">
        <v>44147</v>
      </c>
      <c r="G6" s="154" t="s">
        <v>4694</v>
      </c>
      <c r="H6" s="154" t="s">
        <v>112</v>
      </c>
      <c r="I6" s="157">
        <v>119</v>
      </c>
      <c r="J6" s="163">
        <v>43875</v>
      </c>
      <c r="K6" s="163">
        <v>44196</v>
      </c>
      <c r="L6" s="154" t="s">
        <v>5360</v>
      </c>
      <c r="M6" s="154" t="s">
        <v>4696</v>
      </c>
      <c r="N6" s="154" t="s">
        <v>4697</v>
      </c>
      <c r="O6" s="154" t="s">
        <v>7948</v>
      </c>
      <c r="P6" s="154" t="s">
        <v>7949</v>
      </c>
      <c r="Q6" s="154" t="s">
        <v>7950</v>
      </c>
      <c r="R6" s="154" t="s">
        <v>4738</v>
      </c>
      <c r="S6" s="154" t="s">
        <v>4739</v>
      </c>
      <c r="T6" s="154" t="s">
        <v>4701</v>
      </c>
      <c r="U6" s="154" t="s">
        <v>4702</v>
      </c>
      <c r="V6" s="154" t="s">
        <v>4703</v>
      </c>
      <c r="W6" s="154" t="s">
        <v>4704</v>
      </c>
      <c r="X6" s="154" t="s">
        <v>4740</v>
      </c>
      <c r="Y6" s="154" t="s">
        <v>4741</v>
      </c>
      <c r="Z6" s="154" t="s">
        <v>4692</v>
      </c>
      <c r="AA6" s="154" t="s">
        <v>4707</v>
      </c>
      <c r="AB6" s="154" t="s">
        <v>5377</v>
      </c>
      <c r="AC6" s="154" t="s">
        <v>172</v>
      </c>
      <c r="AD6" s="154" t="s">
        <v>7951</v>
      </c>
      <c r="AE6" s="154" t="s">
        <v>415</v>
      </c>
      <c r="AF6" s="154" t="s">
        <v>4710</v>
      </c>
      <c r="AG6" s="154" t="s">
        <v>4711</v>
      </c>
      <c r="AH6" s="154" t="s">
        <v>4743</v>
      </c>
      <c r="AI6" s="154" t="s">
        <v>4744</v>
      </c>
      <c r="AJ6" s="164">
        <v>20276667</v>
      </c>
      <c r="AK6" s="164">
        <v>0</v>
      </c>
      <c r="AL6" s="164">
        <v>0</v>
      </c>
      <c r="AM6" s="164">
        <v>20276667</v>
      </c>
      <c r="AN6" s="164">
        <v>0</v>
      </c>
      <c r="AO6" s="164">
        <v>20276667</v>
      </c>
      <c r="AP6" s="154">
        <v>5000075095</v>
      </c>
      <c r="AQ6" s="154" t="s">
        <v>4715</v>
      </c>
      <c r="AR6" s="154" t="s">
        <v>7952</v>
      </c>
      <c r="AS6" s="154" t="s">
        <v>4715</v>
      </c>
      <c r="AT6" s="163">
        <v>44147</v>
      </c>
      <c r="AV6" s="165">
        <v>119</v>
      </c>
      <c r="AW6" s="166">
        <v>5000075095</v>
      </c>
      <c r="AX6" s="167">
        <v>1206</v>
      </c>
      <c r="AY6" s="168">
        <v>44147</v>
      </c>
      <c r="AZ6" s="169">
        <v>20276667</v>
      </c>
      <c r="BA6" s="170">
        <f t="shared" ref="BA6:BA52" si="0">+AV6-I6</f>
        <v>0</v>
      </c>
      <c r="BB6" s="170">
        <f>+AW6-AP6</f>
        <v>0</v>
      </c>
      <c r="BC6" s="154">
        <f t="shared" ref="BC6:BC52" si="1">+AX6-P6</f>
        <v>0</v>
      </c>
      <c r="BD6" s="171" t="b">
        <f>+EXACT(AY6,AT6)</f>
        <v>1</v>
      </c>
      <c r="BE6" s="156">
        <f t="shared" ref="BE6:BE52" si="2">+AZ6-AJ6</f>
        <v>0</v>
      </c>
    </row>
    <row r="7" spans="1:57" x14ac:dyDescent="0.25">
      <c r="A7" s="154" t="s">
        <v>4691</v>
      </c>
      <c r="B7" s="154" t="s">
        <v>5888</v>
      </c>
      <c r="C7" s="163">
        <v>43831</v>
      </c>
      <c r="D7" s="163">
        <v>44168</v>
      </c>
      <c r="E7" s="154" t="s">
        <v>4693</v>
      </c>
      <c r="F7" s="163">
        <v>44153</v>
      </c>
      <c r="G7" s="154" t="s">
        <v>4694</v>
      </c>
      <c r="H7" s="154" t="s">
        <v>112</v>
      </c>
      <c r="I7" s="157">
        <v>167</v>
      </c>
      <c r="J7" s="163">
        <v>43880</v>
      </c>
      <c r="K7" s="163">
        <v>44196</v>
      </c>
      <c r="L7" s="154" t="s">
        <v>4766</v>
      </c>
      <c r="M7" s="154" t="s">
        <v>4696</v>
      </c>
      <c r="N7" s="154" t="s">
        <v>4697</v>
      </c>
      <c r="O7" s="154" t="s">
        <v>7953</v>
      </c>
      <c r="P7" s="154" t="s">
        <v>7954</v>
      </c>
      <c r="Q7" s="154" t="s">
        <v>7955</v>
      </c>
      <c r="R7" s="154" t="s">
        <v>4738</v>
      </c>
      <c r="S7" s="154" t="s">
        <v>4739</v>
      </c>
      <c r="T7" s="154" t="s">
        <v>4701</v>
      </c>
      <c r="U7" s="154" t="s">
        <v>4702</v>
      </c>
      <c r="V7" s="154" t="s">
        <v>4703</v>
      </c>
      <c r="W7" s="154" t="s">
        <v>4704</v>
      </c>
      <c r="X7" s="154" t="s">
        <v>4740</v>
      </c>
      <c r="Y7" s="154" t="s">
        <v>4741</v>
      </c>
      <c r="Z7" s="154" t="s">
        <v>4692</v>
      </c>
      <c r="AA7" s="154" t="s">
        <v>4707</v>
      </c>
      <c r="AB7" s="154" t="s">
        <v>5432</v>
      </c>
      <c r="AC7" s="154" t="s">
        <v>172</v>
      </c>
      <c r="AD7" s="154" t="s">
        <v>7956</v>
      </c>
      <c r="AE7" s="154" t="s">
        <v>461</v>
      </c>
      <c r="AF7" s="154" t="s">
        <v>4710</v>
      </c>
      <c r="AG7" s="154" t="s">
        <v>4711</v>
      </c>
      <c r="AH7" s="154" t="s">
        <v>4743</v>
      </c>
      <c r="AI7" s="154" t="s">
        <v>4744</v>
      </c>
      <c r="AJ7" s="164">
        <v>18960000</v>
      </c>
      <c r="AK7" s="164">
        <v>0</v>
      </c>
      <c r="AL7" s="164">
        <v>0</v>
      </c>
      <c r="AM7" s="164">
        <v>18960000</v>
      </c>
      <c r="AN7" s="164">
        <v>0</v>
      </c>
      <c r="AO7" s="164">
        <v>18960000</v>
      </c>
      <c r="AP7" s="154">
        <v>5000076873</v>
      </c>
      <c r="AQ7" s="154" t="s">
        <v>4715</v>
      </c>
      <c r="AR7" s="154" t="s">
        <v>7957</v>
      </c>
      <c r="AS7" s="154" t="s">
        <v>4715</v>
      </c>
      <c r="AT7" s="163">
        <v>44153</v>
      </c>
      <c r="AV7" s="165">
        <v>167</v>
      </c>
      <c r="AW7" s="166">
        <v>5000076873</v>
      </c>
      <c r="AX7" s="167">
        <v>1212</v>
      </c>
      <c r="AY7" s="168">
        <v>44153</v>
      </c>
      <c r="AZ7" s="169">
        <v>18960000</v>
      </c>
      <c r="BA7" s="170">
        <f t="shared" si="0"/>
        <v>0</v>
      </c>
      <c r="BB7" s="170">
        <f t="shared" ref="BB7:BB52" si="3">+AW7-AP7</f>
        <v>0</v>
      </c>
      <c r="BC7" s="154">
        <f t="shared" si="1"/>
        <v>0</v>
      </c>
      <c r="BD7" s="171" t="b">
        <f t="shared" ref="BD7:BD52" si="4">+EXACT(AY7,AT7)</f>
        <v>1</v>
      </c>
      <c r="BE7" s="156">
        <f t="shared" si="2"/>
        <v>0</v>
      </c>
    </row>
    <row r="8" spans="1:57" x14ac:dyDescent="0.25">
      <c r="A8" s="154" t="s">
        <v>4691</v>
      </c>
      <c r="B8" s="154" t="s">
        <v>5888</v>
      </c>
      <c r="C8" s="163">
        <v>43831</v>
      </c>
      <c r="D8" s="163">
        <v>44168</v>
      </c>
      <c r="E8" s="154" t="s">
        <v>4693</v>
      </c>
      <c r="F8" s="163">
        <v>44145</v>
      </c>
      <c r="G8" s="154" t="s">
        <v>4694</v>
      </c>
      <c r="H8" s="154" t="s">
        <v>112</v>
      </c>
      <c r="I8" s="157">
        <v>231</v>
      </c>
      <c r="J8" s="163">
        <v>43901</v>
      </c>
      <c r="K8" s="163">
        <v>44196</v>
      </c>
      <c r="L8" s="154" t="s">
        <v>5775</v>
      </c>
      <c r="M8" s="154" t="s">
        <v>4696</v>
      </c>
      <c r="N8" s="154" t="s">
        <v>4697</v>
      </c>
      <c r="O8" s="154" t="s">
        <v>7958</v>
      </c>
      <c r="P8" s="154" t="s">
        <v>7959</v>
      </c>
      <c r="Q8" s="154" t="s">
        <v>7960</v>
      </c>
      <c r="R8" s="154" t="s">
        <v>4833</v>
      </c>
      <c r="S8" s="154" t="s">
        <v>4834</v>
      </c>
      <c r="T8" s="154" t="s">
        <v>4701</v>
      </c>
      <c r="U8" s="154" t="s">
        <v>4702</v>
      </c>
      <c r="V8" s="154" t="s">
        <v>4703</v>
      </c>
      <c r="W8" s="154" t="s">
        <v>4704</v>
      </c>
      <c r="X8" s="154" t="s">
        <v>4835</v>
      </c>
      <c r="Y8" s="154" t="s">
        <v>4836</v>
      </c>
      <c r="Z8" s="154" t="s">
        <v>4692</v>
      </c>
      <c r="AA8" s="154" t="s">
        <v>4707</v>
      </c>
      <c r="AB8" s="154" t="s">
        <v>7961</v>
      </c>
      <c r="AC8" s="154" t="s">
        <v>172</v>
      </c>
      <c r="AD8" s="154" t="s">
        <v>7962</v>
      </c>
      <c r="AE8" s="154" t="s">
        <v>7963</v>
      </c>
      <c r="AF8" s="154" t="s">
        <v>4710</v>
      </c>
      <c r="AG8" s="154" t="s">
        <v>4711</v>
      </c>
      <c r="AH8" s="154" t="s">
        <v>4838</v>
      </c>
      <c r="AI8" s="154" t="s">
        <v>4839</v>
      </c>
      <c r="AJ8" s="164">
        <v>10333333</v>
      </c>
      <c r="AK8" s="164">
        <v>0</v>
      </c>
      <c r="AL8" s="164">
        <v>0</v>
      </c>
      <c r="AM8" s="164">
        <v>10333333</v>
      </c>
      <c r="AN8" s="164">
        <v>0</v>
      </c>
      <c r="AO8" s="164">
        <v>10333333</v>
      </c>
      <c r="AP8" s="154">
        <v>5000073903</v>
      </c>
      <c r="AQ8" s="154" t="s">
        <v>4715</v>
      </c>
      <c r="AR8" s="154" t="s">
        <v>7964</v>
      </c>
      <c r="AS8" s="154" t="s">
        <v>4715</v>
      </c>
      <c r="AT8" s="163">
        <v>44145</v>
      </c>
      <c r="AV8" s="165">
        <v>231</v>
      </c>
      <c r="AW8" s="166">
        <v>5000073903</v>
      </c>
      <c r="AX8" s="167">
        <v>1201</v>
      </c>
      <c r="AY8" s="168">
        <v>44145</v>
      </c>
      <c r="AZ8" s="169">
        <v>10333333</v>
      </c>
      <c r="BA8" s="170">
        <f t="shared" si="0"/>
        <v>0</v>
      </c>
      <c r="BB8" s="170">
        <f t="shared" si="3"/>
        <v>0</v>
      </c>
      <c r="BC8" s="154">
        <f t="shared" si="1"/>
        <v>0</v>
      </c>
      <c r="BD8" s="171" t="b">
        <f t="shared" si="4"/>
        <v>1</v>
      </c>
      <c r="BE8" s="156">
        <f t="shared" si="2"/>
        <v>0</v>
      </c>
    </row>
    <row r="9" spans="1:57" x14ac:dyDescent="0.25">
      <c r="A9" s="154" t="s">
        <v>4691</v>
      </c>
      <c r="B9" s="154" t="s">
        <v>5888</v>
      </c>
      <c r="C9" s="163">
        <v>43831</v>
      </c>
      <c r="D9" s="163">
        <v>44168</v>
      </c>
      <c r="E9" s="154" t="s">
        <v>4693</v>
      </c>
      <c r="F9" s="163">
        <v>44141</v>
      </c>
      <c r="G9" s="154" t="s">
        <v>4694</v>
      </c>
      <c r="H9" s="154" t="s">
        <v>112</v>
      </c>
      <c r="I9" s="157">
        <v>244</v>
      </c>
      <c r="J9" s="163">
        <v>43899</v>
      </c>
      <c r="K9" s="163">
        <v>44196</v>
      </c>
      <c r="L9" s="154" t="s">
        <v>5739</v>
      </c>
      <c r="M9" s="154" t="s">
        <v>4696</v>
      </c>
      <c r="N9" s="154" t="s">
        <v>4697</v>
      </c>
      <c r="O9" s="154" t="s">
        <v>7965</v>
      </c>
      <c r="P9" s="154" t="s">
        <v>7966</v>
      </c>
      <c r="Q9" s="154" t="s">
        <v>7967</v>
      </c>
      <c r="R9" s="154" t="s">
        <v>4738</v>
      </c>
      <c r="S9" s="154" t="s">
        <v>4739</v>
      </c>
      <c r="T9" s="154" t="s">
        <v>4701</v>
      </c>
      <c r="U9" s="154" t="s">
        <v>4702</v>
      </c>
      <c r="V9" s="154" t="s">
        <v>4703</v>
      </c>
      <c r="W9" s="154" t="s">
        <v>4704</v>
      </c>
      <c r="X9" s="154" t="s">
        <v>4740</v>
      </c>
      <c r="Y9" s="154" t="s">
        <v>4741</v>
      </c>
      <c r="Z9" s="154" t="s">
        <v>4692</v>
      </c>
      <c r="AA9" s="154" t="s">
        <v>4707</v>
      </c>
      <c r="AB9" s="154" t="s">
        <v>5744</v>
      </c>
      <c r="AC9" s="154" t="s">
        <v>172</v>
      </c>
      <c r="AD9" s="154" t="s">
        <v>7968</v>
      </c>
      <c r="AE9" s="154" t="s">
        <v>1106</v>
      </c>
      <c r="AF9" s="154" t="s">
        <v>4710</v>
      </c>
      <c r="AG9" s="154" t="s">
        <v>4711</v>
      </c>
      <c r="AH9" s="154" t="s">
        <v>4743</v>
      </c>
      <c r="AI9" s="154" t="s">
        <v>4744</v>
      </c>
      <c r="AJ9" s="164">
        <v>16946667</v>
      </c>
      <c r="AK9" s="164">
        <v>0</v>
      </c>
      <c r="AL9" s="164">
        <v>0</v>
      </c>
      <c r="AM9" s="164">
        <v>16946667</v>
      </c>
      <c r="AN9" s="164">
        <v>0</v>
      </c>
      <c r="AO9" s="164">
        <v>16946667</v>
      </c>
      <c r="AP9" s="154">
        <v>5000072949</v>
      </c>
      <c r="AQ9" s="154" t="s">
        <v>4715</v>
      </c>
      <c r="AR9" s="154" t="s">
        <v>7969</v>
      </c>
      <c r="AS9" s="154" t="s">
        <v>4715</v>
      </c>
      <c r="AT9" s="163">
        <v>44141</v>
      </c>
      <c r="AV9" s="165">
        <v>244</v>
      </c>
      <c r="AW9" s="166">
        <v>5000072949</v>
      </c>
      <c r="AX9" s="167">
        <v>1196</v>
      </c>
      <c r="AY9" s="168">
        <v>44141</v>
      </c>
      <c r="AZ9" s="169">
        <v>16946667</v>
      </c>
      <c r="BA9" s="170">
        <f t="shared" si="0"/>
        <v>0</v>
      </c>
      <c r="BB9" s="170">
        <f t="shared" si="3"/>
        <v>0</v>
      </c>
      <c r="BC9" s="154">
        <f t="shared" si="1"/>
        <v>0</v>
      </c>
      <c r="BD9" s="171" t="b">
        <f t="shared" si="4"/>
        <v>1</v>
      </c>
      <c r="BE9" s="156">
        <f t="shared" si="2"/>
        <v>0</v>
      </c>
    </row>
    <row r="10" spans="1:57" x14ac:dyDescent="0.25">
      <c r="A10" s="154" t="s">
        <v>4691</v>
      </c>
      <c r="B10" s="154" t="s">
        <v>5888</v>
      </c>
      <c r="C10" s="163">
        <v>43831</v>
      </c>
      <c r="D10" s="163">
        <v>44168</v>
      </c>
      <c r="E10" s="154" t="s">
        <v>4693</v>
      </c>
      <c r="F10" s="163">
        <v>44158</v>
      </c>
      <c r="G10" s="154" t="s">
        <v>4694</v>
      </c>
      <c r="H10" s="154" t="s">
        <v>112</v>
      </c>
      <c r="I10" s="157">
        <v>293</v>
      </c>
      <c r="J10" s="163">
        <v>43914</v>
      </c>
      <c r="K10" s="163">
        <v>44196</v>
      </c>
      <c r="L10" s="154" t="s">
        <v>7970</v>
      </c>
      <c r="M10" s="154" t="s">
        <v>4696</v>
      </c>
      <c r="N10" s="154" t="s">
        <v>4697</v>
      </c>
      <c r="O10" s="154" t="s">
        <v>7971</v>
      </c>
      <c r="P10" s="154" t="s">
        <v>7972</v>
      </c>
      <c r="Q10" s="154" t="s">
        <v>7973</v>
      </c>
      <c r="R10" s="154" t="s">
        <v>4738</v>
      </c>
      <c r="S10" s="154" t="s">
        <v>4739</v>
      </c>
      <c r="T10" s="154" t="s">
        <v>4701</v>
      </c>
      <c r="U10" s="154" t="s">
        <v>4702</v>
      </c>
      <c r="V10" s="154" t="s">
        <v>4703</v>
      </c>
      <c r="W10" s="154" t="s">
        <v>4704</v>
      </c>
      <c r="X10" s="154" t="s">
        <v>4740</v>
      </c>
      <c r="Y10" s="154" t="s">
        <v>4741</v>
      </c>
      <c r="Z10" s="154" t="s">
        <v>4692</v>
      </c>
      <c r="AA10" s="154" t="s">
        <v>4707</v>
      </c>
      <c r="AB10" s="154" t="s">
        <v>5861</v>
      </c>
      <c r="AC10" s="154" t="s">
        <v>172</v>
      </c>
      <c r="AD10" s="154" t="s">
        <v>7974</v>
      </c>
      <c r="AE10" s="154" t="s">
        <v>1136</v>
      </c>
      <c r="AF10" s="154" t="s">
        <v>4710</v>
      </c>
      <c r="AG10" s="154" t="s">
        <v>4711</v>
      </c>
      <c r="AH10" s="154" t="s">
        <v>4743</v>
      </c>
      <c r="AI10" s="154" t="s">
        <v>4744</v>
      </c>
      <c r="AJ10" s="164">
        <v>13846667</v>
      </c>
      <c r="AK10" s="164">
        <v>0</v>
      </c>
      <c r="AL10" s="164">
        <v>0</v>
      </c>
      <c r="AM10" s="164">
        <v>13846667</v>
      </c>
      <c r="AN10" s="164">
        <v>0</v>
      </c>
      <c r="AO10" s="164">
        <v>13846667</v>
      </c>
      <c r="AP10" s="154">
        <v>5000079012</v>
      </c>
      <c r="AQ10" s="154" t="s">
        <v>4715</v>
      </c>
      <c r="AR10" s="154" t="s">
        <v>7975</v>
      </c>
      <c r="AS10" s="154" t="s">
        <v>4715</v>
      </c>
      <c r="AT10" s="163">
        <v>44158</v>
      </c>
      <c r="AV10" s="165">
        <v>293</v>
      </c>
      <c r="AW10" s="166">
        <v>5000079012</v>
      </c>
      <c r="AX10" s="167">
        <v>1225</v>
      </c>
      <c r="AY10" s="168">
        <v>44158</v>
      </c>
      <c r="AZ10" s="169">
        <v>13846667</v>
      </c>
      <c r="BA10" s="170">
        <f t="shared" si="0"/>
        <v>0</v>
      </c>
      <c r="BB10" s="170">
        <f t="shared" si="3"/>
        <v>0</v>
      </c>
      <c r="BC10" s="154">
        <f t="shared" si="1"/>
        <v>0</v>
      </c>
      <c r="BD10" s="171" t="b">
        <f t="shared" si="4"/>
        <v>1</v>
      </c>
      <c r="BE10" s="156">
        <f t="shared" si="2"/>
        <v>0</v>
      </c>
    </row>
    <row r="11" spans="1:57" x14ac:dyDescent="0.25">
      <c r="A11" s="154" t="s">
        <v>4691</v>
      </c>
      <c r="B11" s="154" t="s">
        <v>5888</v>
      </c>
      <c r="C11" s="163">
        <v>43831</v>
      </c>
      <c r="D11" s="163">
        <v>44168</v>
      </c>
      <c r="E11" s="154" t="s">
        <v>4693</v>
      </c>
      <c r="F11" s="163">
        <v>44165</v>
      </c>
      <c r="G11" s="154" t="s">
        <v>4728</v>
      </c>
      <c r="H11" s="154" t="s">
        <v>113</v>
      </c>
      <c r="I11" s="157">
        <v>416</v>
      </c>
      <c r="J11" s="163">
        <v>43984</v>
      </c>
      <c r="K11" s="163">
        <v>44196</v>
      </c>
      <c r="L11" s="154" t="s">
        <v>5513</v>
      </c>
      <c r="M11" s="154" t="s">
        <v>4696</v>
      </c>
      <c r="N11" s="154" t="s">
        <v>4697</v>
      </c>
      <c r="O11" s="154" t="s">
        <v>7976</v>
      </c>
      <c r="P11" s="154" t="s">
        <v>7977</v>
      </c>
      <c r="Q11" s="154" t="s">
        <v>7978</v>
      </c>
      <c r="R11" s="154" t="s">
        <v>4873</v>
      </c>
      <c r="S11" s="154" t="s">
        <v>4874</v>
      </c>
      <c r="T11" s="154" t="s">
        <v>4701</v>
      </c>
      <c r="U11" s="154" t="s">
        <v>4702</v>
      </c>
      <c r="V11" s="154" t="s">
        <v>4703</v>
      </c>
      <c r="W11" s="154" t="s">
        <v>4704</v>
      </c>
      <c r="X11" s="154" t="s">
        <v>4875</v>
      </c>
      <c r="Y11" s="154" t="s">
        <v>4876</v>
      </c>
      <c r="Z11" s="154" t="s">
        <v>4692</v>
      </c>
      <c r="AA11" s="154" t="s">
        <v>4707</v>
      </c>
      <c r="AB11" s="154" t="s">
        <v>6375</v>
      </c>
      <c r="AC11" s="154" t="s">
        <v>172</v>
      </c>
      <c r="AD11" s="154" t="s">
        <v>7979</v>
      </c>
      <c r="AE11" s="154" t="s">
        <v>1820</v>
      </c>
      <c r="AF11" s="154" t="s">
        <v>4710</v>
      </c>
      <c r="AG11" s="154" t="s">
        <v>4711</v>
      </c>
      <c r="AH11" s="154" t="s">
        <v>4878</v>
      </c>
      <c r="AI11" s="154" t="s">
        <v>4879</v>
      </c>
      <c r="AJ11" s="164">
        <v>7500000</v>
      </c>
      <c r="AK11" s="164">
        <v>0</v>
      </c>
      <c r="AL11" s="164">
        <v>0</v>
      </c>
      <c r="AM11" s="164">
        <v>7500000</v>
      </c>
      <c r="AN11" s="164">
        <v>0</v>
      </c>
      <c r="AO11" s="164">
        <v>7500000</v>
      </c>
      <c r="AP11" s="154">
        <v>5000082969</v>
      </c>
      <c r="AQ11" s="154" t="s">
        <v>4715</v>
      </c>
      <c r="AR11" s="154" t="s">
        <v>7980</v>
      </c>
      <c r="AS11" s="154" t="s">
        <v>4715</v>
      </c>
      <c r="AT11" s="163">
        <v>44165</v>
      </c>
      <c r="AV11" s="165">
        <v>416</v>
      </c>
      <c r="AW11" s="166">
        <v>5000082969</v>
      </c>
      <c r="AX11" s="167">
        <v>1241</v>
      </c>
      <c r="AY11" s="168">
        <v>44165</v>
      </c>
      <c r="AZ11" s="169">
        <v>7500000</v>
      </c>
      <c r="BA11" s="170">
        <f t="shared" si="0"/>
        <v>0</v>
      </c>
      <c r="BB11" s="170">
        <f t="shared" si="3"/>
        <v>0</v>
      </c>
      <c r="BC11" s="154">
        <f t="shared" si="1"/>
        <v>0</v>
      </c>
      <c r="BD11" s="171" t="b">
        <f t="shared" si="4"/>
        <v>1</v>
      </c>
      <c r="BE11" s="156">
        <f t="shared" si="2"/>
        <v>0</v>
      </c>
    </row>
    <row r="12" spans="1:57" x14ac:dyDescent="0.25">
      <c r="A12" s="154" t="s">
        <v>4691</v>
      </c>
      <c r="B12" s="154" t="s">
        <v>5888</v>
      </c>
      <c r="C12" s="163">
        <v>43831</v>
      </c>
      <c r="D12" s="163">
        <v>44168</v>
      </c>
      <c r="E12" s="154" t="s">
        <v>4693</v>
      </c>
      <c r="F12" s="163">
        <v>44160</v>
      </c>
      <c r="G12" s="154" t="s">
        <v>4925</v>
      </c>
      <c r="H12" s="154" t="s">
        <v>1278</v>
      </c>
      <c r="I12" s="157">
        <v>417</v>
      </c>
      <c r="J12" s="163">
        <v>43979</v>
      </c>
      <c r="K12" s="163">
        <v>44196</v>
      </c>
      <c r="L12" s="154" t="s">
        <v>5190</v>
      </c>
      <c r="M12" s="154" t="s">
        <v>4696</v>
      </c>
      <c r="N12" s="154" t="s">
        <v>4697</v>
      </c>
      <c r="O12" s="154" t="s">
        <v>7981</v>
      </c>
      <c r="P12" s="154" t="s">
        <v>7982</v>
      </c>
      <c r="Q12" s="154" t="s">
        <v>7983</v>
      </c>
      <c r="R12" s="154" t="s">
        <v>5153</v>
      </c>
      <c r="S12" s="154" t="s">
        <v>1746</v>
      </c>
      <c r="T12" s="154" t="s">
        <v>4701</v>
      </c>
      <c r="U12" s="154" t="s">
        <v>4702</v>
      </c>
      <c r="V12" s="154" t="s">
        <v>4918</v>
      </c>
      <c r="W12" s="154" t="s">
        <v>4919</v>
      </c>
      <c r="X12" s="154" t="s">
        <v>4920</v>
      </c>
      <c r="Y12" s="154" t="s">
        <v>4921</v>
      </c>
      <c r="Z12" s="154" t="s">
        <v>5002</v>
      </c>
      <c r="AA12" s="154" t="s">
        <v>5003</v>
      </c>
      <c r="AB12" s="154" t="s">
        <v>6236</v>
      </c>
      <c r="AC12" s="154" t="s">
        <v>171</v>
      </c>
      <c r="AD12" s="154" t="s">
        <v>7984</v>
      </c>
      <c r="AE12" s="154" t="s">
        <v>6237</v>
      </c>
      <c r="AF12" s="154" t="s">
        <v>4710</v>
      </c>
      <c r="AG12" s="154" t="s">
        <v>4711</v>
      </c>
      <c r="AH12" s="154" t="s">
        <v>4712</v>
      </c>
      <c r="AI12" s="154" t="s">
        <v>4713</v>
      </c>
      <c r="AJ12" s="164">
        <v>10496056</v>
      </c>
      <c r="AK12" s="164">
        <v>0</v>
      </c>
      <c r="AL12" s="164">
        <v>0</v>
      </c>
      <c r="AM12" s="164">
        <v>10496056</v>
      </c>
      <c r="AN12" s="164">
        <v>0</v>
      </c>
      <c r="AO12" s="164">
        <v>10496056</v>
      </c>
      <c r="AP12" s="154">
        <v>5000080102</v>
      </c>
      <c r="AQ12" s="154" t="s">
        <v>4715</v>
      </c>
      <c r="AR12" s="154" t="s">
        <v>7985</v>
      </c>
      <c r="AS12" s="154" t="s">
        <v>4715</v>
      </c>
      <c r="AT12" s="163">
        <v>44160</v>
      </c>
      <c r="AV12" s="165">
        <v>417</v>
      </c>
      <c r="AW12" s="166">
        <v>5000080102</v>
      </c>
      <c r="AX12" s="167">
        <v>1231</v>
      </c>
      <c r="AY12" s="168">
        <v>44160</v>
      </c>
      <c r="AZ12" s="169">
        <v>10496056</v>
      </c>
      <c r="BA12" s="170">
        <f t="shared" si="0"/>
        <v>0</v>
      </c>
      <c r="BB12" s="170">
        <f t="shared" si="3"/>
        <v>0</v>
      </c>
      <c r="BC12" s="154">
        <f t="shared" si="1"/>
        <v>0</v>
      </c>
      <c r="BD12" s="171" t="b">
        <f t="shared" si="4"/>
        <v>1</v>
      </c>
      <c r="BE12" s="156">
        <f t="shared" si="2"/>
        <v>0</v>
      </c>
    </row>
    <row r="13" spans="1:57" x14ac:dyDescent="0.25">
      <c r="A13" s="154" t="s">
        <v>4691</v>
      </c>
      <c r="B13" s="154" t="s">
        <v>5888</v>
      </c>
      <c r="C13" s="163">
        <v>43831</v>
      </c>
      <c r="D13" s="163">
        <v>44168</v>
      </c>
      <c r="E13" s="154" t="s">
        <v>4693</v>
      </c>
      <c r="F13" s="163">
        <v>44160</v>
      </c>
      <c r="G13" s="154" t="s">
        <v>4694</v>
      </c>
      <c r="H13" s="154" t="s">
        <v>112</v>
      </c>
      <c r="I13" s="157">
        <v>420</v>
      </c>
      <c r="J13" s="163">
        <v>43983</v>
      </c>
      <c r="K13" s="163">
        <v>44196</v>
      </c>
      <c r="L13" s="154" t="s">
        <v>4871</v>
      </c>
      <c r="M13" s="154" t="s">
        <v>4696</v>
      </c>
      <c r="N13" s="154" t="s">
        <v>4697</v>
      </c>
      <c r="O13" s="154" t="s">
        <v>7986</v>
      </c>
      <c r="P13" s="154" t="s">
        <v>7987</v>
      </c>
      <c r="Q13" s="154" t="s">
        <v>7988</v>
      </c>
      <c r="R13" s="154" t="s">
        <v>6859</v>
      </c>
      <c r="S13" s="154" t="s">
        <v>6860</v>
      </c>
      <c r="T13" s="154" t="s">
        <v>4701</v>
      </c>
      <c r="U13" s="154" t="s">
        <v>4702</v>
      </c>
      <c r="V13" s="154" t="s">
        <v>4703</v>
      </c>
      <c r="W13" s="154" t="s">
        <v>4704</v>
      </c>
      <c r="X13" s="154" t="s">
        <v>6861</v>
      </c>
      <c r="Y13" s="154" t="s">
        <v>6862</v>
      </c>
      <c r="Z13" s="154" t="s">
        <v>4692</v>
      </c>
      <c r="AA13" s="154" t="s">
        <v>4707</v>
      </c>
      <c r="AB13" s="154" t="s">
        <v>6325</v>
      </c>
      <c r="AC13" s="154" t="s">
        <v>172</v>
      </c>
      <c r="AD13" s="154" t="s">
        <v>7989</v>
      </c>
      <c r="AE13" s="154" t="s">
        <v>1794</v>
      </c>
      <c r="AF13" s="154" t="s">
        <v>4710</v>
      </c>
      <c r="AG13" s="154" t="s">
        <v>4711</v>
      </c>
      <c r="AH13" s="154" t="s">
        <v>4732</v>
      </c>
      <c r="AI13" s="154" t="s">
        <v>4733</v>
      </c>
      <c r="AJ13" s="164">
        <v>14413333</v>
      </c>
      <c r="AK13" s="164">
        <v>0</v>
      </c>
      <c r="AL13" s="164">
        <v>0</v>
      </c>
      <c r="AM13" s="164">
        <v>14413333</v>
      </c>
      <c r="AN13" s="164">
        <v>0</v>
      </c>
      <c r="AO13" s="164">
        <v>14413333</v>
      </c>
      <c r="AP13" s="154">
        <v>5000080108</v>
      </c>
      <c r="AQ13" s="154" t="s">
        <v>4715</v>
      </c>
      <c r="AR13" s="154" t="s">
        <v>7990</v>
      </c>
      <c r="AS13" s="154" t="s">
        <v>4715</v>
      </c>
      <c r="AT13" s="163">
        <v>44160</v>
      </c>
      <c r="AV13" s="165">
        <v>420</v>
      </c>
      <c r="AW13" s="166">
        <v>5000080108</v>
      </c>
      <c r="AX13" s="167">
        <v>1233</v>
      </c>
      <c r="AY13" s="168">
        <v>44160</v>
      </c>
      <c r="AZ13" s="169">
        <v>14413333</v>
      </c>
      <c r="BA13" s="170">
        <f t="shared" si="0"/>
        <v>0</v>
      </c>
      <c r="BB13" s="170">
        <f t="shared" si="3"/>
        <v>0</v>
      </c>
      <c r="BC13" s="154">
        <f t="shared" si="1"/>
        <v>0</v>
      </c>
      <c r="BD13" s="171" t="b">
        <f t="shared" si="4"/>
        <v>1</v>
      </c>
      <c r="BE13" s="156">
        <f t="shared" si="2"/>
        <v>0</v>
      </c>
    </row>
    <row r="14" spans="1:57" x14ac:dyDescent="0.25">
      <c r="A14" s="154" t="s">
        <v>4691</v>
      </c>
      <c r="B14" s="154" t="s">
        <v>5888</v>
      </c>
      <c r="C14" s="163">
        <v>43831</v>
      </c>
      <c r="D14" s="163">
        <v>44168</v>
      </c>
      <c r="E14" s="154" t="s">
        <v>4693</v>
      </c>
      <c r="F14" s="163">
        <v>44155</v>
      </c>
      <c r="G14" s="154" t="s">
        <v>4694</v>
      </c>
      <c r="H14" s="154" t="s">
        <v>112</v>
      </c>
      <c r="I14" s="157">
        <v>512</v>
      </c>
      <c r="J14" s="163">
        <v>44033</v>
      </c>
      <c r="K14" s="163">
        <v>44196</v>
      </c>
      <c r="L14" s="154" t="s">
        <v>6581</v>
      </c>
      <c r="M14" s="154" t="s">
        <v>4696</v>
      </c>
      <c r="N14" s="154" t="s">
        <v>4697</v>
      </c>
      <c r="O14" s="154" t="s">
        <v>7991</v>
      </c>
      <c r="P14" s="154" t="s">
        <v>7992</v>
      </c>
      <c r="Q14" s="154" t="s">
        <v>7993</v>
      </c>
      <c r="R14" s="154" t="s">
        <v>4719</v>
      </c>
      <c r="S14" s="154" t="s">
        <v>4720</v>
      </c>
      <c r="T14" s="154" t="s">
        <v>4701</v>
      </c>
      <c r="U14" s="154" t="s">
        <v>4702</v>
      </c>
      <c r="V14" s="154" t="s">
        <v>4703</v>
      </c>
      <c r="W14" s="154" t="s">
        <v>4704</v>
      </c>
      <c r="X14" s="154" t="s">
        <v>4721</v>
      </c>
      <c r="Y14" s="154" t="s">
        <v>4722</v>
      </c>
      <c r="Z14" s="154" t="s">
        <v>4692</v>
      </c>
      <c r="AA14" s="154" t="s">
        <v>4707</v>
      </c>
      <c r="AB14" s="154" t="s">
        <v>6614</v>
      </c>
      <c r="AC14" s="154" t="s">
        <v>172</v>
      </c>
      <c r="AD14" s="154" t="s">
        <v>7994</v>
      </c>
      <c r="AE14" s="154" t="s">
        <v>355</v>
      </c>
      <c r="AF14" s="154" t="s">
        <v>4710</v>
      </c>
      <c r="AG14" s="154" t="s">
        <v>4711</v>
      </c>
      <c r="AH14" s="154" t="s">
        <v>4724</v>
      </c>
      <c r="AI14" s="154" t="s">
        <v>4725</v>
      </c>
      <c r="AJ14" s="164">
        <v>10000000</v>
      </c>
      <c r="AK14" s="164">
        <v>0</v>
      </c>
      <c r="AL14" s="164">
        <v>0</v>
      </c>
      <c r="AM14" s="164">
        <v>10000000</v>
      </c>
      <c r="AN14" s="164">
        <v>0</v>
      </c>
      <c r="AO14" s="164">
        <v>10000000</v>
      </c>
      <c r="AP14" s="154">
        <v>5000078390</v>
      </c>
      <c r="AQ14" s="154" t="s">
        <v>4715</v>
      </c>
      <c r="AR14" s="154" t="s">
        <v>7995</v>
      </c>
      <c r="AS14" s="154" t="s">
        <v>4715</v>
      </c>
      <c r="AT14" s="163">
        <v>44155</v>
      </c>
      <c r="AV14" s="165">
        <v>512</v>
      </c>
      <c r="AW14" s="166">
        <v>5000078390</v>
      </c>
      <c r="AX14" s="167">
        <v>1224</v>
      </c>
      <c r="AY14" s="168">
        <v>44155</v>
      </c>
      <c r="AZ14" s="169">
        <v>10000000</v>
      </c>
      <c r="BA14" s="170">
        <f t="shared" si="0"/>
        <v>0</v>
      </c>
      <c r="BB14" s="170">
        <f t="shared" si="3"/>
        <v>0</v>
      </c>
      <c r="BC14" s="154">
        <f t="shared" si="1"/>
        <v>0</v>
      </c>
      <c r="BD14" s="171" t="b">
        <f t="shared" si="4"/>
        <v>1</v>
      </c>
      <c r="BE14" s="156">
        <f t="shared" si="2"/>
        <v>0</v>
      </c>
    </row>
    <row r="15" spans="1:57" x14ac:dyDescent="0.25">
      <c r="A15" s="154" t="s">
        <v>4691</v>
      </c>
      <c r="B15" s="154" t="s">
        <v>5888</v>
      </c>
      <c r="C15" s="163">
        <v>43831</v>
      </c>
      <c r="D15" s="163">
        <v>44168</v>
      </c>
      <c r="E15" s="154" t="s">
        <v>4693</v>
      </c>
      <c r="F15" s="163">
        <v>44148</v>
      </c>
      <c r="G15" s="154" t="s">
        <v>4925</v>
      </c>
      <c r="H15" s="154" t="s">
        <v>1278</v>
      </c>
      <c r="I15" s="157">
        <v>658</v>
      </c>
      <c r="J15" s="163">
        <v>44067</v>
      </c>
      <c r="K15" s="163">
        <v>44196</v>
      </c>
      <c r="L15" s="154" t="s">
        <v>7132</v>
      </c>
      <c r="M15" s="154" t="s">
        <v>4696</v>
      </c>
      <c r="N15" s="154" t="s">
        <v>4697</v>
      </c>
      <c r="O15" s="154" t="s">
        <v>7996</v>
      </c>
      <c r="P15" s="154" t="s">
        <v>7997</v>
      </c>
      <c r="Q15" s="154" t="s">
        <v>7998</v>
      </c>
      <c r="R15" s="154" t="s">
        <v>4699</v>
      </c>
      <c r="S15" s="154" t="s">
        <v>4700</v>
      </c>
      <c r="T15" s="154" t="s">
        <v>4701</v>
      </c>
      <c r="U15" s="154" t="s">
        <v>4702</v>
      </c>
      <c r="V15" s="154" t="s">
        <v>4931</v>
      </c>
      <c r="W15" s="154" t="s">
        <v>4932</v>
      </c>
      <c r="X15" s="154" t="s">
        <v>4705</v>
      </c>
      <c r="Y15" s="154" t="s">
        <v>4706</v>
      </c>
      <c r="Z15" s="154" t="s">
        <v>5016</v>
      </c>
      <c r="AA15" s="154" t="s">
        <v>5017</v>
      </c>
      <c r="AB15" s="154" t="s">
        <v>7111</v>
      </c>
      <c r="AC15" s="154" t="s">
        <v>171</v>
      </c>
      <c r="AD15" s="154" t="s">
        <v>7999</v>
      </c>
      <c r="AE15" s="154" t="s">
        <v>3523</v>
      </c>
      <c r="AF15" s="154" t="s">
        <v>4710</v>
      </c>
      <c r="AG15" s="154" t="s">
        <v>4711</v>
      </c>
      <c r="AH15" s="154" t="s">
        <v>4712</v>
      </c>
      <c r="AI15" s="154" t="s">
        <v>4713</v>
      </c>
      <c r="AJ15" s="164">
        <v>267051603</v>
      </c>
      <c r="AK15" s="164">
        <v>0</v>
      </c>
      <c r="AL15" s="164">
        <v>0</v>
      </c>
      <c r="AM15" s="164">
        <v>267051603</v>
      </c>
      <c r="AN15" s="164">
        <v>0</v>
      </c>
      <c r="AO15" s="164">
        <v>267051603</v>
      </c>
      <c r="AP15" s="154">
        <v>5000075886</v>
      </c>
      <c r="AQ15" s="154" t="s">
        <v>4715</v>
      </c>
      <c r="AR15" s="154" t="s">
        <v>8000</v>
      </c>
      <c r="AS15" s="154" t="s">
        <v>4715</v>
      </c>
      <c r="AT15" s="163">
        <v>44148</v>
      </c>
      <c r="AV15" s="165">
        <v>658</v>
      </c>
      <c r="AW15" s="166">
        <v>5000075886</v>
      </c>
      <c r="AX15" s="167">
        <v>1209</v>
      </c>
      <c r="AY15" s="168">
        <v>44148</v>
      </c>
      <c r="AZ15" s="169">
        <v>267051603</v>
      </c>
      <c r="BA15" s="170">
        <f t="shared" si="0"/>
        <v>0</v>
      </c>
      <c r="BB15" s="170">
        <f t="shared" si="3"/>
        <v>0</v>
      </c>
      <c r="BC15" s="154">
        <f t="shared" si="1"/>
        <v>0</v>
      </c>
      <c r="BD15" s="171" t="b">
        <f t="shared" si="4"/>
        <v>1</v>
      </c>
      <c r="BE15" s="156">
        <f t="shared" si="2"/>
        <v>0</v>
      </c>
    </row>
    <row r="16" spans="1:57" x14ac:dyDescent="0.25">
      <c r="A16" s="154" t="s">
        <v>4691</v>
      </c>
      <c r="B16" s="154" t="s">
        <v>5888</v>
      </c>
      <c r="C16" s="163">
        <v>43831</v>
      </c>
      <c r="D16" s="163">
        <v>44168</v>
      </c>
      <c r="E16" s="154" t="s">
        <v>4693</v>
      </c>
      <c r="F16" s="163">
        <v>44141</v>
      </c>
      <c r="G16" s="154" t="s">
        <v>4694</v>
      </c>
      <c r="H16" s="154" t="s">
        <v>112</v>
      </c>
      <c r="I16" s="155">
        <v>692</v>
      </c>
      <c r="J16" s="163">
        <v>44141</v>
      </c>
      <c r="K16" s="163">
        <v>44196</v>
      </c>
      <c r="L16" s="154" t="s">
        <v>7446</v>
      </c>
      <c r="M16" s="154" t="s">
        <v>4696</v>
      </c>
      <c r="N16" s="154" t="s">
        <v>4697</v>
      </c>
      <c r="O16" s="154" t="s">
        <v>8001</v>
      </c>
      <c r="P16" s="154" t="s">
        <v>8002</v>
      </c>
      <c r="Q16" s="154" t="s">
        <v>8003</v>
      </c>
      <c r="R16" s="154" t="s">
        <v>5199</v>
      </c>
      <c r="S16" s="154" t="s">
        <v>5200</v>
      </c>
      <c r="T16" s="154" t="s">
        <v>4701</v>
      </c>
      <c r="U16" s="154" t="s">
        <v>4702</v>
      </c>
      <c r="V16" s="154" t="s">
        <v>4703</v>
      </c>
      <c r="W16" s="154" t="s">
        <v>4704</v>
      </c>
      <c r="X16" s="154" t="s">
        <v>5201</v>
      </c>
      <c r="Y16" s="154" t="s">
        <v>5202</v>
      </c>
      <c r="Z16" s="154" t="s">
        <v>4692</v>
      </c>
      <c r="AA16" s="154" t="s">
        <v>4707</v>
      </c>
      <c r="AB16" s="154" t="s">
        <v>8004</v>
      </c>
      <c r="AC16" s="154" t="s">
        <v>172</v>
      </c>
      <c r="AD16" s="154" t="s">
        <v>8005</v>
      </c>
      <c r="AE16" s="154" t="s">
        <v>8006</v>
      </c>
      <c r="AF16" s="154" t="s">
        <v>4710</v>
      </c>
      <c r="AG16" s="154" t="s">
        <v>4711</v>
      </c>
      <c r="AH16" s="154" t="s">
        <v>5204</v>
      </c>
      <c r="AI16" s="154" t="s">
        <v>5205</v>
      </c>
      <c r="AJ16" s="164">
        <v>12558333</v>
      </c>
      <c r="AK16" s="164">
        <v>0</v>
      </c>
      <c r="AL16" s="164">
        <v>0</v>
      </c>
      <c r="AM16" s="164">
        <v>12558333</v>
      </c>
      <c r="AN16" s="164">
        <v>0</v>
      </c>
      <c r="AO16" s="164">
        <v>12558333</v>
      </c>
      <c r="AP16" s="154">
        <v>5000072937</v>
      </c>
      <c r="AQ16" s="154" t="s">
        <v>4715</v>
      </c>
      <c r="AR16" s="154" t="s">
        <v>8007</v>
      </c>
      <c r="AS16" s="154" t="s">
        <v>4715</v>
      </c>
      <c r="AT16" s="163">
        <v>44141</v>
      </c>
      <c r="AV16" s="165">
        <v>692</v>
      </c>
      <c r="AW16" s="172">
        <v>5000072937</v>
      </c>
      <c r="AX16" s="173">
        <v>1192</v>
      </c>
      <c r="AY16" s="174">
        <v>44141</v>
      </c>
      <c r="AZ16" s="175">
        <v>12558333</v>
      </c>
      <c r="BA16" s="170">
        <f t="shared" si="0"/>
        <v>0</v>
      </c>
      <c r="BB16" s="170">
        <f t="shared" si="3"/>
        <v>0</v>
      </c>
      <c r="BC16" s="154">
        <f t="shared" si="1"/>
        <v>0</v>
      </c>
      <c r="BD16" s="171" t="b">
        <f t="shared" si="4"/>
        <v>1</v>
      </c>
      <c r="BE16" s="156">
        <f t="shared" si="2"/>
        <v>0</v>
      </c>
    </row>
    <row r="17" spans="1:57" x14ac:dyDescent="0.25">
      <c r="A17" s="154" t="s">
        <v>4691</v>
      </c>
      <c r="B17" s="154" t="s">
        <v>5888</v>
      </c>
      <c r="C17" s="163">
        <v>43831</v>
      </c>
      <c r="D17" s="163">
        <v>44168</v>
      </c>
      <c r="E17" s="154" t="s">
        <v>4693</v>
      </c>
      <c r="F17" s="163">
        <v>44141</v>
      </c>
      <c r="G17" s="154" t="s">
        <v>4728</v>
      </c>
      <c r="H17" s="154" t="s">
        <v>113</v>
      </c>
      <c r="I17" s="155">
        <v>715</v>
      </c>
      <c r="J17" s="163">
        <v>44141</v>
      </c>
      <c r="K17" s="163">
        <v>44196</v>
      </c>
      <c r="L17" s="154" t="s">
        <v>7446</v>
      </c>
      <c r="M17" s="154" t="s">
        <v>4696</v>
      </c>
      <c r="N17" s="154" t="s">
        <v>4697</v>
      </c>
      <c r="O17" s="154" t="s">
        <v>8008</v>
      </c>
      <c r="P17" s="154" t="s">
        <v>8009</v>
      </c>
      <c r="Q17" s="154" t="s">
        <v>8010</v>
      </c>
      <c r="R17" s="154" t="s">
        <v>6949</v>
      </c>
      <c r="S17" s="154" t="s">
        <v>6950</v>
      </c>
      <c r="T17" s="154" t="s">
        <v>4701</v>
      </c>
      <c r="U17" s="154" t="s">
        <v>4702</v>
      </c>
      <c r="V17" s="154" t="s">
        <v>4703</v>
      </c>
      <c r="W17" s="154" t="s">
        <v>4704</v>
      </c>
      <c r="X17" s="154" t="s">
        <v>6951</v>
      </c>
      <c r="Y17" s="154" t="s">
        <v>6952</v>
      </c>
      <c r="Z17" s="154" t="s">
        <v>4692</v>
      </c>
      <c r="AA17" s="154" t="s">
        <v>4707</v>
      </c>
      <c r="AB17" s="154" t="s">
        <v>8011</v>
      </c>
      <c r="AC17" s="154" t="s">
        <v>172</v>
      </c>
      <c r="AD17" s="154" t="s">
        <v>8012</v>
      </c>
      <c r="AE17" s="154" t="s">
        <v>8013</v>
      </c>
      <c r="AF17" s="154" t="s">
        <v>4710</v>
      </c>
      <c r="AG17" s="154" t="s">
        <v>4711</v>
      </c>
      <c r="AH17" s="154" t="s">
        <v>4948</v>
      </c>
      <c r="AI17" s="154" t="s">
        <v>4949</v>
      </c>
      <c r="AJ17" s="164">
        <v>14700000</v>
      </c>
      <c r="AK17" s="164">
        <v>0</v>
      </c>
      <c r="AL17" s="164">
        <v>0</v>
      </c>
      <c r="AM17" s="164">
        <v>14700000</v>
      </c>
      <c r="AN17" s="164">
        <v>0</v>
      </c>
      <c r="AO17" s="164">
        <v>14700000</v>
      </c>
      <c r="AP17" s="154">
        <v>5000072940</v>
      </c>
      <c r="AQ17" s="154" t="s">
        <v>4715</v>
      </c>
      <c r="AR17" s="154" t="s">
        <v>8014</v>
      </c>
      <c r="AS17" s="154" t="s">
        <v>4715</v>
      </c>
      <c r="AT17" s="163">
        <v>44141</v>
      </c>
      <c r="AV17" s="165">
        <v>712</v>
      </c>
      <c r="AW17" s="172">
        <v>5000072940</v>
      </c>
      <c r="AX17" s="176">
        <v>1193</v>
      </c>
      <c r="AY17" s="177">
        <v>44141</v>
      </c>
      <c r="AZ17" s="175">
        <v>14700000</v>
      </c>
      <c r="BA17" s="170">
        <f t="shared" si="0"/>
        <v>-3</v>
      </c>
      <c r="BB17" s="170">
        <f t="shared" si="3"/>
        <v>0</v>
      </c>
      <c r="BC17" s="154">
        <f t="shared" si="1"/>
        <v>0</v>
      </c>
      <c r="BD17" s="171" t="b">
        <f t="shared" si="4"/>
        <v>1</v>
      </c>
      <c r="BE17" s="156">
        <f t="shared" si="2"/>
        <v>0</v>
      </c>
    </row>
    <row r="18" spans="1:57" x14ac:dyDescent="0.25">
      <c r="A18" s="154" t="s">
        <v>4691</v>
      </c>
      <c r="B18" s="154" t="s">
        <v>5888</v>
      </c>
      <c r="C18" s="163">
        <v>43831</v>
      </c>
      <c r="D18" s="163">
        <v>44168</v>
      </c>
      <c r="E18" s="154" t="s">
        <v>4693</v>
      </c>
      <c r="F18" s="163">
        <v>44139</v>
      </c>
      <c r="G18" s="154" t="s">
        <v>4694</v>
      </c>
      <c r="H18" s="154" t="s">
        <v>112</v>
      </c>
      <c r="I18" s="155">
        <v>722</v>
      </c>
      <c r="J18" s="163">
        <v>44139</v>
      </c>
      <c r="K18" s="163">
        <v>44196</v>
      </c>
      <c r="L18" s="154" t="s">
        <v>7449</v>
      </c>
      <c r="M18" s="154" t="s">
        <v>4696</v>
      </c>
      <c r="N18" s="154" t="s">
        <v>4697</v>
      </c>
      <c r="O18" s="154" t="s">
        <v>8015</v>
      </c>
      <c r="P18" s="154" t="s">
        <v>8016</v>
      </c>
      <c r="Q18" s="154" t="s">
        <v>7803</v>
      </c>
      <c r="R18" s="154" t="s">
        <v>4884</v>
      </c>
      <c r="S18" s="154" t="s">
        <v>4885</v>
      </c>
      <c r="T18" s="154" t="s">
        <v>4701</v>
      </c>
      <c r="U18" s="154" t="s">
        <v>4702</v>
      </c>
      <c r="V18" s="154" t="s">
        <v>4703</v>
      </c>
      <c r="W18" s="154" t="s">
        <v>4704</v>
      </c>
      <c r="X18" s="154" t="s">
        <v>4886</v>
      </c>
      <c r="Y18" s="154" t="s">
        <v>4887</v>
      </c>
      <c r="Z18" s="154" t="s">
        <v>4692</v>
      </c>
      <c r="AA18" s="154" t="s">
        <v>4707</v>
      </c>
      <c r="AB18" s="154" t="s">
        <v>7804</v>
      </c>
      <c r="AC18" s="154" t="s">
        <v>172</v>
      </c>
      <c r="AD18" s="154" t="s">
        <v>8017</v>
      </c>
      <c r="AE18" s="154" t="s">
        <v>7805</v>
      </c>
      <c r="AF18" s="154" t="s">
        <v>4710</v>
      </c>
      <c r="AG18" s="154" t="s">
        <v>4711</v>
      </c>
      <c r="AH18" s="154" t="s">
        <v>4889</v>
      </c>
      <c r="AI18" s="154" t="s">
        <v>4890</v>
      </c>
      <c r="AJ18" s="164">
        <v>29670667</v>
      </c>
      <c r="AK18" s="164">
        <v>0</v>
      </c>
      <c r="AL18" s="164">
        <v>0</v>
      </c>
      <c r="AM18" s="164">
        <v>29670667</v>
      </c>
      <c r="AN18" s="164">
        <v>0</v>
      </c>
      <c r="AO18" s="164">
        <v>29670667</v>
      </c>
      <c r="AP18" s="154">
        <v>5000071556</v>
      </c>
      <c r="AQ18" s="154" t="s">
        <v>4715</v>
      </c>
      <c r="AR18" s="154" t="s">
        <v>7807</v>
      </c>
      <c r="AS18" s="154" t="s">
        <v>4715</v>
      </c>
      <c r="AT18" s="163">
        <v>44139</v>
      </c>
      <c r="AV18" s="165">
        <v>722</v>
      </c>
      <c r="AW18" s="172">
        <v>5000071556</v>
      </c>
      <c r="AX18" s="173">
        <v>1174</v>
      </c>
      <c r="AY18" s="174">
        <v>44139</v>
      </c>
      <c r="AZ18" s="175">
        <v>29670667</v>
      </c>
      <c r="BA18" s="170">
        <f t="shared" si="0"/>
        <v>0</v>
      </c>
      <c r="BB18" s="170">
        <f t="shared" si="3"/>
        <v>0</v>
      </c>
      <c r="BC18" s="154">
        <f t="shared" si="1"/>
        <v>0</v>
      </c>
      <c r="BD18" s="171" t="b">
        <f t="shared" si="4"/>
        <v>1</v>
      </c>
      <c r="BE18" s="156">
        <f t="shared" si="2"/>
        <v>0</v>
      </c>
    </row>
    <row r="19" spans="1:57" x14ac:dyDescent="0.25">
      <c r="A19" s="154" t="s">
        <v>4691</v>
      </c>
      <c r="B19" s="154" t="s">
        <v>5888</v>
      </c>
      <c r="C19" s="163">
        <v>43831</v>
      </c>
      <c r="D19" s="163">
        <v>44168</v>
      </c>
      <c r="E19" s="154" t="s">
        <v>4693</v>
      </c>
      <c r="F19" s="163">
        <v>44139</v>
      </c>
      <c r="G19" s="154" t="s">
        <v>4694</v>
      </c>
      <c r="H19" s="154" t="s">
        <v>112</v>
      </c>
      <c r="I19" s="155">
        <v>727</v>
      </c>
      <c r="J19" s="163">
        <v>44139</v>
      </c>
      <c r="K19" s="163">
        <v>44196</v>
      </c>
      <c r="L19" s="154" t="s">
        <v>7449</v>
      </c>
      <c r="M19" s="154" t="s">
        <v>4696</v>
      </c>
      <c r="N19" s="154" t="s">
        <v>4697</v>
      </c>
      <c r="O19" s="154" t="s">
        <v>8018</v>
      </c>
      <c r="P19" s="154" t="s">
        <v>8019</v>
      </c>
      <c r="Q19" s="154" t="s">
        <v>7800</v>
      </c>
      <c r="R19" s="154" t="s">
        <v>4884</v>
      </c>
      <c r="S19" s="154" t="s">
        <v>4885</v>
      </c>
      <c r="T19" s="154" t="s">
        <v>4701</v>
      </c>
      <c r="U19" s="154" t="s">
        <v>4702</v>
      </c>
      <c r="V19" s="154" t="s">
        <v>4703</v>
      </c>
      <c r="W19" s="154" t="s">
        <v>4704</v>
      </c>
      <c r="X19" s="154" t="s">
        <v>4886</v>
      </c>
      <c r="Y19" s="154" t="s">
        <v>4887</v>
      </c>
      <c r="Z19" s="154" t="s">
        <v>4692</v>
      </c>
      <c r="AA19" s="154" t="s">
        <v>4707</v>
      </c>
      <c r="AB19" s="154" t="s">
        <v>7152</v>
      </c>
      <c r="AC19" s="154" t="s">
        <v>172</v>
      </c>
      <c r="AD19" s="154" t="s">
        <v>8020</v>
      </c>
      <c r="AE19" s="154" t="s">
        <v>1753</v>
      </c>
      <c r="AF19" s="154" t="s">
        <v>4710</v>
      </c>
      <c r="AG19" s="154" t="s">
        <v>4711</v>
      </c>
      <c r="AH19" s="154" t="s">
        <v>4889</v>
      </c>
      <c r="AI19" s="154" t="s">
        <v>4890</v>
      </c>
      <c r="AJ19" s="164">
        <v>13373333</v>
      </c>
      <c r="AK19" s="164">
        <v>0</v>
      </c>
      <c r="AL19" s="164">
        <v>0</v>
      </c>
      <c r="AM19" s="164">
        <v>13373333</v>
      </c>
      <c r="AN19" s="164">
        <v>0</v>
      </c>
      <c r="AO19" s="164">
        <v>13373333</v>
      </c>
      <c r="AP19" s="154">
        <v>5000071554</v>
      </c>
      <c r="AQ19" s="154" t="s">
        <v>4715</v>
      </c>
      <c r="AR19" s="154" t="s">
        <v>7802</v>
      </c>
      <c r="AS19" s="154" t="s">
        <v>4715</v>
      </c>
      <c r="AT19" s="163">
        <v>44139</v>
      </c>
      <c r="AV19" s="165">
        <v>727</v>
      </c>
      <c r="AW19" s="172">
        <v>5000071554</v>
      </c>
      <c r="AX19" s="173">
        <v>1173</v>
      </c>
      <c r="AY19" s="174">
        <v>44139</v>
      </c>
      <c r="AZ19" s="175">
        <v>13373333</v>
      </c>
      <c r="BA19" s="170">
        <f t="shared" si="0"/>
        <v>0</v>
      </c>
      <c r="BB19" s="170">
        <f t="shared" si="3"/>
        <v>0</v>
      </c>
      <c r="BC19" s="154">
        <f t="shared" si="1"/>
        <v>0</v>
      </c>
      <c r="BD19" s="171" t="b">
        <f t="shared" si="4"/>
        <v>1</v>
      </c>
      <c r="BE19" s="156">
        <f t="shared" si="2"/>
        <v>0</v>
      </c>
    </row>
    <row r="20" spans="1:57" x14ac:dyDescent="0.25">
      <c r="A20" s="154" t="s">
        <v>4691</v>
      </c>
      <c r="B20" s="154" t="s">
        <v>5888</v>
      </c>
      <c r="C20" s="163">
        <v>43831</v>
      </c>
      <c r="D20" s="163">
        <v>44168</v>
      </c>
      <c r="E20" s="154" t="s">
        <v>4693</v>
      </c>
      <c r="F20" s="163">
        <v>44139</v>
      </c>
      <c r="G20" s="154" t="s">
        <v>4728</v>
      </c>
      <c r="H20" s="154" t="s">
        <v>113</v>
      </c>
      <c r="I20" s="155">
        <v>732</v>
      </c>
      <c r="J20" s="163">
        <v>44139</v>
      </c>
      <c r="K20" s="163">
        <v>44196</v>
      </c>
      <c r="L20" s="154" t="s">
        <v>7449</v>
      </c>
      <c r="M20" s="154" t="s">
        <v>4696</v>
      </c>
      <c r="N20" s="154" t="s">
        <v>4697</v>
      </c>
      <c r="O20" s="154" t="s">
        <v>8021</v>
      </c>
      <c r="P20" s="154" t="s">
        <v>8022</v>
      </c>
      <c r="Q20" s="154" t="s">
        <v>7820</v>
      </c>
      <c r="R20" s="154" t="s">
        <v>5041</v>
      </c>
      <c r="S20" s="154" t="s">
        <v>5042</v>
      </c>
      <c r="T20" s="154" t="s">
        <v>4701</v>
      </c>
      <c r="U20" s="154" t="s">
        <v>4702</v>
      </c>
      <c r="V20" s="154" t="s">
        <v>4703</v>
      </c>
      <c r="W20" s="154" t="s">
        <v>4704</v>
      </c>
      <c r="X20" s="154" t="s">
        <v>5043</v>
      </c>
      <c r="Y20" s="154" t="s">
        <v>5044</v>
      </c>
      <c r="Z20" s="154" t="s">
        <v>4692</v>
      </c>
      <c r="AA20" s="154" t="s">
        <v>4707</v>
      </c>
      <c r="AB20" s="154" t="s">
        <v>5782</v>
      </c>
      <c r="AC20" s="154" t="s">
        <v>172</v>
      </c>
      <c r="AD20" s="154" t="s">
        <v>8023</v>
      </c>
      <c r="AE20" s="154" t="s">
        <v>1283</v>
      </c>
      <c r="AF20" s="154" t="s">
        <v>4710</v>
      </c>
      <c r="AG20" s="154" t="s">
        <v>4711</v>
      </c>
      <c r="AH20" s="154" t="s">
        <v>4838</v>
      </c>
      <c r="AI20" s="154" t="s">
        <v>4839</v>
      </c>
      <c r="AJ20" s="164">
        <v>8800000</v>
      </c>
      <c r="AK20" s="164">
        <v>0</v>
      </c>
      <c r="AL20" s="164">
        <v>0</v>
      </c>
      <c r="AM20" s="164">
        <v>8800000</v>
      </c>
      <c r="AN20" s="164">
        <v>0</v>
      </c>
      <c r="AO20" s="164">
        <v>8800000</v>
      </c>
      <c r="AP20" s="154">
        <v>5000071795</v>
      </c>
      <c r="AQ20" s="154" t="s">
        <v>4715</v>
      </c>
      <c r="AR20" s="154" t="s">
        <v>7822</v>
      </c>
      <c r="AS20" s="154" t="s">
        <v>4715</v>
      </c>
      <c r="AT20" s="163">
        <v>44139</v>
      </c>
      <c r="AV20" s="165">
        <v>732</v>
      </c>
      <c r="AW20" s="172">
        <v>5000071795</v>
      </c>
      <c r="AX20" s="173">
        <v>1180</v>
      </c>
      <c r="AY20" s="174">
        <v>44139</v>
      </c>
      <c r="AZ20" s="175">
        <v>8800000</v>
      </c>
      <c r="BA20" s="170">
        <f t="shared" si="0"/>
        <v>0</v>
      </c>
      <c r="BB20" s="170">
        <f t="shared" si="3"/>
        <v>0</v>
      </c>
      <c r="BC20" s="154">
        <f t="shared" si="1"/>
        <v>0</v>
      </c>
      <c r="BD20" s="171" t="b">
        <f t="shared" si="4"/>
        <v>1</v>
      </c>
      <c r="BE20" s="156">
        <f t="shared" si="2"/>
        <v>0</v>
      </c>
    </row>
    <row r="21" spans="1:57" ht="15" x14ac:dyDescent="0.25">
      <c r="A21" s="154" t="s">
        <v>4691</v>
      </c>
      <c r="B21" s="154" t="s">
        <v>5888</v>
      </c>
      <c r="C21" s="163">
        <v>43831</v>
      </c>
      <c r="D21" s="163">
        <v>44168</v>
      </c>
      <c r="E21" s="154" t="s">
        <v>4693</v>
      </c>
      <c r="F21" s="163">
        <v>44162</v>
      </c>
      <c r="G21" s="154" t="s">
        <v>4694</v>
      </c>
      <c r="H21" s="154" t="s">
        <v>112</v>
      </c>
      <c r="I21" s="155">
        <v>733</v>
      </c>
      <c r="J21" s="163">
        <v>44162</v>
      </c>
      <c r="K21" s="163">
        <v>44196</v>
      </c>
      <c r="L21" s="154" t="s">
        <v>7415</v>
      </c>
      <c r="M21" s="154" t="s">
        <v>4696</v>
      </c>
      <c r="N21" s="154" t="s">
        <v>4697</v>
      </c>
      <c r="O21" s="154" t="s">
        <v>8024</v>
      </c>
      <c r="P21" s="154" t="s">
        <v>8025</v>
      </c>
      <c r="Q21" s="154" t="s">
        <v>8026</v>
      </c>
      <c r="R21" s="154" t="s">
        <v>4953</v>
      </c>
      <c r="S21" s="154" t="s">
        <v>4954</v>
      </c>
      <c r="T21" s="154" t="s">
        <v>4701</v>
      </c>
      <c r="U21" s="154" t="s">
        <v>4702</v>
      </c>
      <c r="V21" s="154" t="s">
        <v>4703</v>
      </c>
      <c r="W21" s="154" t="s">
        <v>4704</v>
      </c>
      <c r="X21" s="154" t="s">
        <v>4955</v>
      </c>
      <c r="Y21" s="154" t="s">
        <v>4956</v>
      </c>
      <c r="Z21" s="154" t="s">
        <v>4692</v>
      </c>
      <c r="AA21" s="154" t="s">
        <v>4707</v>
      </c>
      <c r="AB21" s="154" t="s">
        <v>8027</v>
      </c>
      <c r="AC21" s="154" t="s">
        <v>172</v>
      </c>
      <c r="AD21" s="154" t="s">
        <v>8028</v>
      </c>
      <c r="AE21" s="154" t="s">
        <v>8029</v>
      </c>
      <c r="AF21" s="154" t="s">
        <v>4710</v>
      </c>
      <c r="AG21" s="154" t="s">
        <v>4711</v>
      </c>
      <c r="AH21" s="154" t="s">
        <v>4959</v>
      </c>
      <c r="AI21" s="154" t="s">
        <v>4960</v>
      </c>
      <c r="AJ21" s="164">
        <v>21000000</v>
      </c>
      <c r="AK21" s="164">
        <v>0</v>
      </c>
      <c r="AL21" s="164">
        <v>0</v>
      </c>
      <c r="AM21" s="164">
        <v>21000000</v>
      </c>
      <c r="AN21" s="164">
        <v>0</v>
      </c>
      <c r="AO21" s="164">
        <v>21000000</v>
      </c>
      <c r="AP21" s="154">
        <v>5000081662</v>
      </c>
      <c r="AQ21" s="154" t="s">
        <v>4715</v>
      </c>
      <c r="AR21" s="154" t="s">
        <v>8030</v>
      </c>
      <c r="AS21" s="154" t="s">
        <v>4715</v>
      </c>
      <c r="AT21" s="163">
        <v>44162</v>
      </c>
      <c r="AV21" s="165">
        <v>733</v>
      </c>
      <c r="AW21" s="172">
        <v>5000081662</v>
      </c>
      <c r="AX21" s="173">
        <v>1235</v>
      </c>
      <c r="AY21" s="174">
        <v>44162</v>
      </c>
      <c r="AZ21" s="175">
        <v>21000000</v>
      </c>
      <c r="BA21" s="170">
        <f t="shared" si="0"/>
        <v>0</v>
      </c>
      <c r="BB21" s="170">
        <f t="shared" si="3"/>
        <v>0</v>
      </c>
      <c r="BC21" s="154">
        <f t="shared" si="1"/>
        <v>0</v>
      </c>
      <c r="BD21" s="171" t="b">
        <f t="shared" si="4"/>
        <v>1</v>
      </c>
      <c r="BE21" s="156">
        <f t="shared" si="2"/>
        <v>0</v>
      </c>
    </row>
    <row r="22" spans="1:57" ht="15" x14ac:dyDescent="0.25">
      <c r="A22" s="154" t="s">
        <v>4691</v>
      </c>
      <c r="B22" s="154" t="s">
        <v>5888</v>
      </c>
      <c r="C22" s="163">
        <v>43831</v>
      </c>
      <c r="D22" s="163">
        <v>44168</v>
      </c>
      <c r="E22" s="154" t="s">
        <v>4693</v>
      </c>
      <c r="F22" s="163">
        <v>44141</v>
      </c>
      <c r="G22" s="154" t="s">
        <v>4694</v>
      </c>
      <c r="H22" s="154" t="s">
        <v>112</v>
      </c>
      <c r="I22" s="155">
        <v>734</v>
      </c>
      <c r="J22" s="163">
        <v>44141</v>
      </c>
      <c r="K22" s="163">
        <v>44196</v>
      </c>
      <c r="L22" s="154" t="s">
        <v>7446</v>
      </c>
      <c r="M22" s="154" t="s">
        <v>4696</v>
      </c>
      <c r="N22" s="154" t="s">
        <v>4697</v>
      </c>
      <c r="O22" s="154" t="s">
        <v>8031</v>
      </c>
      <c r="P22" s="154" t="s">
        <v>8032</v>
      </c>
      <c r="Q22" s="154" t="s">
        <v>8033</v>
      </c>
      <c r="R22" s="154" t="s">
        <v>4963</v>
      </c>
      <c r="S22" s="154" t="s">
        <v>4964</v>
      </c>
      <c r="T22" s="154" t="s">
        <v>4701</v>
      </c>
      <c r="U22" s="154" t="s">
        <v>4702</v>
      </c>
      <c r="V22" s="154" t="s">
        <v>4703</v>
      </c>
      <c r="W22" s="154" t="s">
        <v>4704</v>
      </c>
      <c r="X22" s="154" t="s">
        <v>4965</v>
      </c>
      <c r="Y22" s="154" t="s">
        <v>4966</v>
      </c>
      <c r="Z22" s="154" t="s">
        <v>4692</v>
      </c>
      <c r="AA22" s="154" t="s">
        <v>4707</v>
      </c>
      <c r="AB22" s="154" t="s">
        <v>8034</v>
      </c>
      <c r="AC22" s="154" t="s">
        <v>172</v>
      </c>
      <c r="AD22" s="154" t="s">
        <v>8035</v>
      </c>
      <c r="AE22" s="154" t="s">
        <v>8036</v>
      </c>
      <c r="AF22" s="154" t="s">
        <v>4710</v>
      </c>
      <c r="AG22" s="154" t="s">
        <v>4711</v>
      </c>
      <c r="AH22" s="154" t="s">
        <v>4948</v>
      </c>
      <c r="AI22" s="154" t="s">
        <v>4949</v>
      </c>
      <c r="AJ22" s="164">
        <v>14250000</v>
      </c>
      <c r="AK22" s="164">
        <v>0</v>
      </c>
      <c r="AL22" s="164">
        <v>0</v>
      </c>
      <c r="AM22" s="164">
        <v>14250000</v>
      </c>
      <c r="AN22" s="164">
        <v>0</v>
      </c>
      <c r="AO22" s="164">
        <v>14250000</v>
      </c>
      <c r="AP22" s="154">
        <v>5000072943</v>
      </c>
      <c r="AQ22" s="154" t="s">
        <v>4715</v>
      </c>
      <c r="AR22" s="154" t="s">
        <v>8037</v>
      </c>
      <c r="AS22" s="154" t="s">
        <v>4715</v>
      </c>
      <c r="AT22" s="163">
        <v>44141</v>
      </c>
      <c r="AV22" s="165">
        <v>734</v>
      </c>
      <c r="AW22" s="172">
        <v>5000072943</v>
      </c>
      <c r="AX22" s="173">
        <v>1194</v>
      </c>
      <c r="AY22" s="174">
        <v>44141</v>
      </c>
      <c r="AZ22" s="175">
        <v>14250000</v>
      </c>
      <c r="BA22" s="170">
        <f t="shared" si="0"/>
        <v>0</v>
      </c>
      <c r="BB22" s="170">
        <f t="shared" si="3"/>
        <v>0</v>
      </c>
      <c r="BC22" s="154">
        <f t="shared" si="1"/>
        <v>0</v>
      </c>
      <c r="BD22" s="171" t="b">
        <f t="shared" si="4"/>
        <v>1</v>
      </c>
      <c r="BE22" s="156">
        <f t="shared" si="2"/>
        <v>0</v>
      </c>
    </row>
    <row r="23" spans="1:57" ht="15" x14ac:dyDescent="0.25">
      <c r="A23" s="154" t="s">
        <v>4691</v>
      </c>
      <c r="B23" s="154" t="s">
        <v>5888</v>
      </c>
      <c r="C23" s="163">
        <v>43831</v>
      </c>
      <c r="D23" s="163">
        <v>44168</v>
      </c>
      <c r="E23" s="154" t="s">
        <v>4693</v>
      </c>
      <c r="F23" s="163">
        <v>44153</v>
      </c>
      <c r="G23" s="154" t="s">
        <v>4694</v>
      </c>
      <c r="H23" s="154" t="s">
        <v>112</v>
      </c>
      <c r="I23" s="155">
        <v>735</v>
      </c>
      <c r="J23" s="163">
        <v>44153</v>
      </c>
      <c r="K23" s="163">
        <v>44196</v>
      </c>
      <c r="L23" s="154" t="s">
        <v>5035</v>
      </c>
      <c r="M23" s="154" t="s">
        <v>4696</v>
      </c>
      <c r="N23" s="154" t="s">
        <v>4697</v>
      </c>
      <c r="O23" s="154" t="s">
        <v>8038</v>
      </c>
      <c r="P23" s="154" t="s">
        <v>8039</v>
      </c>
      <c r="Q23" s="154" t="s">
        <v>8040</v>
      </c>
      <c r="R23" s="154" t="s">
        <v>4738</v>
      </c>
      <c r="S23" s="154" t="s">
        <v>4739</v>
      </c>
      <c r="T23" s="154" t="s">
        <v>4701</v>
      </c>
      <c r="U23" s="154" t="s">
        <v>4702</v>
      </c>
      <c r="V23" s="154" t="s">
        <v>4703</v>
      </c>
      <c r="W23" s="154" t="s">
        <v>4704</v>
      </c>
      <c r="X23" s="154" t="s">
        <v>4740</v>
      </c>
      <c r="Y23" s="154" t="s">
        <v>4741</v>
      </c>
      <c r="Z23" s="154" t="s">
        <v>4692</v>
      </c>
      <c r="AA23" s="154" t="s">
        <v>4707</v>
      </c>
      <c r="AB23" s="154" t="s">
        <v>5403</v>
      </c>
      <c r="AC23" s="154" t="s">
        <v>172</v>
      </c>
      <c r="AD23" s="154" t="s">
        <v>8041</v>
      </c>
      <c r="AE23" s="154" t="s">
        <v>422</v>
      </c>
      <c r="AF23" s="154" t="s">
        <v>4710</v>
      </c>
      <c r="AG23" s="154" t="s">
        <v>4711</v>
      </c>
      <c r="AH23" s="154" t="s">
        <v>4743</v>
      </c>
      <c r="AI23" s="154" t="s">
        <v>4744</v>
      </c>
      <c r="AJ23" s="164">
        <v>47946667</v>
      </c>
      <c r="AK23" s="164">
        <v>0</v>
      </c>
      <c r="AL23" s="164">
        <v>0</v>
      </c>
      <c r="AM23" s="164">
        <v>47946667</v>
      </c>
      <c r="AN23" s="164">
        <v>0</v>
      </c>
      <c r="AO23" s="164">
        <v>47946667</v>
      </c>
      <c r="AP23" s="154">
        <v>5000076879</v>
      </c>
      <c r="AQ23" s="154" t="s">
        <v>4715</v>
      </c>
      <c r="AR23" s="154" t="s">
        <v>8042</v>
      </c>
      <c r="AS23" s="154" t="s">
        <v>4715</v>
      </c>
      <c r="AT23" s="163">
        <v>44153</v>
      </c>
      <c r="AV23" s="165">
        <v>735</v>
      </c>
      <c r="AW23" s="172">
        <v>5000076879</v>
      </c>
      <c r="AX23" s="173">
        <v>1213</v>
      </c>
      <c r="AY23" s="174">
        <v>44153</v>
      </c>
      <c r="AZ23" s="175">
        <v>47946667</v>
      </c>
      <c r="BA23" s="170">
        <f t="shared" si="0"/>
        <v>0</v>
      </c>
      <c r="BB23" s="170">
        <f t="shared" si="3"/>
        <v>0</v>
      </c>
      <c r="BC23" s="154">
        <f t="shared" si="1"/>
        <v>0</v>
      </c>
      <c r="BD23" s="171" t="b">
        <f t="shared" si="4"/>
        <v>1</v>
      </c>
      <c r="BE23" s="156">
        <f t="shared" si="2"/>
        <v>0</v>
      </c>
    </row>
    <row r="24" spans="1:57" ht="15" x14ac:dyDescent="0.25">
      <c r="A24" s="154" t="s">
        <v>4691</v>
      </c>
      <c r="B24" s="154" t="s">
        <v>5888</v>
      </c>
      <c r="C24" s="163">
        <v>43831</v>
      </c>
      <c r="D24" s="163">
        <v>44168</v>
      </c>
      <c r="E24" s="154" t="s">
        <v>4693</v>
      </c>
      <c r="F24" s="163">
        <v>44140</v>
      </c>
      <c r="G24" s="154" t="s">
        <v>4694</v>
      </c>
      <c r="H24" s="154" t="s">
        <v>112</v>
      </c>
      <c r="I24" s="155">
        <v>736</v>
      </c>
      <c r="J24" s="163">
        <v>44140</v>
      </c>
      <c r="K24" s="163">
        <v>44196</v>
      </c>
      <c r="L24" s="154" t="s">
        <v>7447</v>
      </c>
      <c r="M24" s="154" t="s">
        <v>4696</v>
      </c>
      <c r="N24" s="154" t="s">
        <v>4697</v>
      </c>
      <c r="O24" s="154" t="s">
        <v>8043</v>
      </c>
      <c r="P24" s="154" t="s">
        <v>8044</v>
      </c>
      <c r="Q24" s="154" t="s">
        <v>8045</v>
      </c>
      <c r="R24" s="154" t="s">
        <v>4963</v>
      </c>
      <c r="S24" s="154" t="s">
        <v>4964</v>
      </c>
      <c r="T24" s="154" t="s">
        <v>4701</v>
      </c>
      <c r="U24" s="154" t="s">
        <v>4702</v>
      </c>
      <c r="V24" s="154" t="s">
        <v>4703</v>
      </c>
      <c r="W24" s="154" t="s">
        <v>4704</v>
      </c>
      <c r="X24" s="154" t="s">
        <v>4965</v>
      </c>
      <c r="Y24" s="154" t="s">
        <v>4966</v>
      </c>
      <c r="Z24" s="154" t="s">
        <v>4692</v>
      </c>
      <c r="AA24" s="154" t="s">
        <v>4707</v>
      </c>
      <c r="AB24" s="154" t="s">
        <v>8046</v>
      </c>
      <c r="AC24" s="154" t="s">
        <v>172</v>
      </c>
      <c r="AD24" s="154" t="s">
        <v>8047</v>
      </c>
      <c r="AE24" s="154" t="s">
        <v>8048</v>
      </c>
      <c r="AF24" s="154" t="s">
        <v>4710</v>
      </c>
      <c r="AG24" s="154" t="s">
        <v>4711</v>
      </c>
      <c r="AH24" s="154" t="s">
        <v>4948</v>
      </c>
      <c r="AI24" s="154" t="s">
        <v>4949</v>
      </c>
      <c r="AJ24" s="164">
        <v>14233333</v>
      </c>
      <c r="AK24" s="164">
        <v>0</v>
      </c>
      <c r="AL24" s="164">
        <v>0</v>
      </c>
      <c r="AM24" s="164">
        <v>14233333</v>
      </c>
      <c r="AN24" s="164">
        <v>0</v>
      </c>
      <c r="AO24" s="164">
        <v>14233333</v>
      </c>
      <c r="AP24" s="154">
        <v>5000072407</v>
      </c>
      <c r="AQ24" s="154" t="s">
        <v>4715</v>
      </c>
      <c r="AR24" s="154" t="s">
        <v>8049</v>
      </c>
      <c r="AS24" s="154" t="s">
        <v>4715</v>
      </c>
      <c r="AT24" s="163">
        <v>44140</v>
      </c>
      <c r="AV24" s="165">
        <v>736</v>
      </c>
      <c r="AW24" s="172">
        <v>5000072407</v>
      </c>
      <c r="AX24" s="173">
        <v>1184</v>
      </c>
      <c r="AY24" s="174">
        <v>44140</v>
      </c>
      <c r="AZ24" s="175">
        <v>14233333</v>
      </c>
      <c r="BA24" s="170">
        <f t="shared" si="0"/>
        <v>0</v>
      </c>
      <c r="BB24" s="170">
        <f t="shared" si="3"/>
        <v>0</v>
      </c>
      <c r="BC24" s="154">
        <f t="shared" si="1"/>
        <v>0</v>
      </c>
      <c r="BD24" s="171" t="b">
        <f t="shared" si="4"/>
        <v>1</v>
      </c>
      <c r="BE24" s="156">
        <f t="shared" si="2"/>
        <v>0</v>
      </c>
    </row>
    <row r="25" spans="1:57" ht="15" x14ac:dyDescent="0.25">
      <c r="A25" s="154" t="s">
        <v>4691</v>
      </c>
      <c r="B25" s="154" t="s">
        <v>5888</v>
      </c>
      <c r="C25" s="163">
        <v>43831</v>
      </c>
      <c r="D25" s="163">
        <v>44168</v>
      </c>
      <c r="E25" s="154" t="s">
        <v>4693</v>
      </c>
      <c r="F25" s="163">
        <v>44141</v>
      </c>
      <c r="G25" s="154" t="s">
        <v>4728</v>
      </c>
      <c r="H25" s="154" t="s">
        <v>113</v>
      </c>
      <c r="I25" s="155">
        <v>737</v>
      </c>
      <c r="J25" s="163">
        <v>44141</v>
      </c>
      <c r="K25" s="163">
        <v>44196</v>
      </c>
      <c r="L25" s="154" t="s">
        <v>7446</v>
      </c>
      <c r="M25" s="154" t="s">
        <v>4696</v>
      </c>
      <c r="N25" s="154" t="s">
        <v>4697</v>
      </c>
      <c r="O25" s="154" t="s">
        <v>8050</v>
      </c>
      <c r="P25" s="154" t="s">
        <v>8051</v>
      </c>
      <c r="Q25" s="154" t="s">
        <v>3485</v>
      </c>
      <c r="R25" s="154" t="s">
        <v>4953</v>
      </c>
      <c r="S25" s="154" t="s">
        <v>4954</v>
      </c>
      <c r="T25" s="154" t="s">
        <v>4701</v>
      </c>
      <c r="U25" s="154" t="s">
        <v>4702</v>
      </c>
      <c r="V25" s="154" t="s">
        <v>4703</v>
      </c>
      <c r="W25" s="154" t="s">
        <v>4704</v>
      </c>
      <c r="X25" s="154" t="s">
        <v>4955</v>
      </c>
      <c r="Y25" s="154" t="s">
        <v>4956</v>
      </c>
      <c r="Z25" s="154" t="s">
        <v>4692</v>
      </c>
      <c r="AA25" s="154" t="s">
        <v>4707</v>
      </c>
      <c r="AB25" s="154" t="s">
        <v>8052</v>
      </c>
      <c r="AC25" s="154" t="s">
        <v>172</v>
      </c>
      <c r="AD25" s="154" t="s">
        <v>8053</v>
      </c>
      <c r="AE25" s="154" t="s">
        <v>8054</v>
      </c>
      <c r="AF25" s="154" t="s">
        <v>4710</v>
      </c>
      <c r="AG25" s="154" t="s">
        <v>4711</v>
      </c>
      <c r="AH25" s="154" t="s">
        <v>5025</v>
      </c>
      <c r="AI25" s="154" t="s">
        <v>5026</v>
      </c>
      <c r="AJ25" s="164">
        <v>5013867</v>
      </c>
      <c r="AK25" s="164">
        <v>0</v>
      </c>
      <c r="AL25" s="164">
        <v>0</v>
      </c>
      <c r="AM25" s="164">
        <v>5013867</v>
      </c>
      <c r="AN25" s="164">
        <v>0</v>
      </c>
      <c r="AO25" s="164">
        <v>5013867</v>
      </c>
      <c r="AP25" s="154">
        <v>5000072579</v>
      </c>
      <c r="AQ25" s="154" t="s">
        <v>4715</v>
      </c>
      <c r="AR25" s="154" t="s">
        <v>8055</v>
      </c>
      <c r="AS25" s="154" t="s">
        <v>4715</v>
      </c>
      <c r="AT25" s="163">
        <v>44141</v>
      </c>
      <c r="AV25" s="165">
        <v>737</v>
      </c>
      <c r="AW25" s="172">
        <v>5000072579</v>
      </c>
      <c r="AX25" s="173">
        <v>1185</v>
      </c>
      <c r="AY25" s="174">
        <v>44141</v>
      </c>
      <c r="AZ25" s="175">
        <v>5013867</v>
      </c>
      <c r="BA25" s="170">
        <f t="shared" si="0"/>
        <v>0</v>
      </c>
      <c r="BB25" s="170">
        <f t="shared" si="3"/>
        <v>0</v>
      </c>
      <c r="BC25" s="154">
        <f t="shared" si="1"/>
        <v>0</v>
      </c>
      <c r="BD25" s="171" t="b">
        <f t="shared" si="4"/>
        <v>1</v>
      </c>
      <c r="BE25" s="156">
        <f t="shared" si="2"/>
        <v>0</v>
      </c>
    </row>
    <row r="26" spans="1:57" ht="15" x14ac:dyDescent="0.25">
      <c r="A26" s="154" t="s">
        <v>4691</v>
      </c>
      <c r="B26" s="154" t="s">
        <v>5888</v>
      </c>
      <c r="C26" s="163">
        <v>43831</v>
      </c>
      <c r="D26" s="163">
        <v>44168</v>
      </c>
      <c r="E26" s="154" t="s">
        <v>4693</v>
      </c>
      <c r="F26" s="163">
        <v>44165</v>
      </c>
      <c r="G26" s="154" t="s">
        <v>4694</v>
      </c>
      <c r="H26" s="154" t="s">
        <v>112</v>
      </c>
      <c r="I26" s="155">
        <v>738</v>
      </c>
      <c r="J26" s="163">
        <v>44165</v>
      </c>
      <c r="K26" s="163">
        <v>44196</v>
      </c>
      <c r="L26" s="154" t="s">
        <v>7408</v>
      </c>
      <c r="M26" s="154" t="s">
        <v>4696</v>
      </c>
      <c r="N26" s="154" t="s">
        <v>4697</v>
      </c>
      <c r="O26" s="154" t="s">
        <v>8056</v>
      </c>
      <c r="P26" s="154" t="s">
        <v>8057</v>
      </c>
      <c r="Q26" s="154" t="s">
        <v>8058</v>
      </c>
      <c r="R26" s="154" t="s">
        <v>6859</v>
      </c>
      <c r="S26" s="154" t="s">
        <v>6860</v>
      </c>
      <c r="T26" s="154" t="s">
        <v>4701</v>
      </c>
      <c r="U26" s="154" t="s">
        <v>4702</v>
      </c>
      <c r="V26" s="154" t="s">
        <v>4703</v>
      </c>
      <c r="W26" s="154" t="s">
        <v>4704</v>
      </c>
      <c r="X26" s="154" t="s">
        <v>6861</v>
      </c>
      <c r="Y26" s="154" t="s">
        <v>6862</v>
      </c>
      <c r="Z26" s="154" t="s">
        <v>4692</v>
      </c>
      <c r="AA26" s="154" t="s">
        <v>4707</v>
      </c>
      <c r="AB26" s="154" t="s">
        <v>8059</v>
      </c>
      <c r="AC26" s="154" t="s">
        <v>172</v>
      </c>
      <c r="AD26" s="154" t="s">
        <v>8060</v>
      </c>
      <c r="AE26" s="154" t="s">
        <v>8061</v>
      </c>
      <c r="AF26" s="154" t="s">
        <v>4710</v>
      </c>
      <c r="AG26" s="154" t="s">
        <v>4711</v>
      </c>
      <c r="AH26" s="154" t="s">
        <v>4732</v>
      </c>
      <c r="AI26" s="154" t="s">
        <v>4733</v>
      </c>
      <c r="AJ26" s="164">
        <v>32000000</v>
      </c>
      <c r="AK26" s="164">
        <v>0</v>
      </c>
      <c r="AL26" s="164">
        <v>0</v>
      </c>
      <c r="AM26" s="164">
        <v>32000000</v>
      </c>
      <c r="AN26" s="164">
        <v>0</v>
      </c>
      <c r="AO26" s="164">
        <v>32000000</v>
      </c>
      <c r="AP26" s="154">
        <v>5000082964</v>
      </c>
      <c r="AQ26" s="154" t="s">
        <v>4715</v>
      </c>
      <c r="AR26" s="154" t="s">
        <v>8062</v>
      </c>
      <c r="AS26" s="154" t="s">
        <v>4715</v>
      </c>
      <c r="AT26" s="163">
        <v>44165</v>
      </c>
      <c r="AV26" s="165">
        <v>738</v>
      </c>
      <c r="AW26" s="172">
        <v>5000082964</v>
      </c>
      <c r="AX26" s="173">
        <v>1240</v>
      </c>
      <c r="AY26" s="174">
        <v>44165</v>
      </c>
      <c r="AZ26" s="175">
        <v>32000000</v>
      </c>
      <c r="BA26" s="170">
        <f t="shared" si="0"/>
        <v>0</v>
      </c>
      <c r="BB26" s="170">
        <f t="shared" si="3"/>
        <v>0</v>
      </c>
      <c r="BC26" s="154">
        <f t="shared" si="1"/>
        <v>0</v>
      </c>
      <c r="BD26" s="171" t="b">
        <f t="shared" si="4"/>
        <v>1</v>
      </c>
      <c r="BE26" s="156">
        <f t="shared" si="2"/>
        <v>0</v>
      </c>
    </row>
    <row r="27" spans="1:57" ht="15" x14ac:dyDescent="0.25">
      <c r="A27" s="154" t="s">
        <v>4691</v>
      </c>
      <c r="B27" s="154" t="s">
        <v>5888</v>
      </c>
      <c r="C27" s="163">
        <v>43831</v>
      </c>
      <c r="D27" s="163">
        <v>44168</v>
      </c>
      <c r="E27" s="154" t="s">
        <v>4693</v>
      </c>
      <c r="F27" s="163">
        <v>44141</v>
      </c>
      <c r="G27" s="154" t="s">
        <v>4694</v>
      </c>
      <c r="H27" s="154" t="s">
        <v>112</v>
      </c>
      <c r="I27" s="155">
        <v>739</v>
      </c>
      <c r="J27" s="163">
        <v>44141</v>
      </c>
      <c r="K27" s="163">
        <v>44196</v>
      </c>
      <c r="L27" s="154" t="s">
        <v>7446</v>
      </c>
      <c r="M27" s="154" t="s">
        <v>4696</v>
      </c>
      <c r="N27" s="154" t="s">
        <v>4697</v>
      </c>
      <c r="O27" s="154" t="s">
        <v>8063</v>
      </c>
      <c r="P27" s="154" t="s">
        <v>8064</v>
      </c>
      <c r="Q27" s="154" t="s">
        <v>8065</v>
      </c>
      <c r="R27" s="154" t="s">
        <v>4719</v>
      </c>
      <c r="S27" s="154" t="s">
        <v>4720</v>
      </c>
      <c r="T27" s="154" t="s">
        <v>4701</v>
      </c>
      <c r="U27" s="154" t="s">
        <v>4702</v>
      </c>
      <c r="V27" s="154" t="s">
        <v>4703</v>
      </c>
      <c r="W27" s="154" t="s">
        <v>4704</v>
      </c>
      <c r="X27" s="154" t="s">
        <v>4721</v>
      </c>
      <c r="Y27" s="154" t="s">
        <v>4722</v>
      </c>
      <c r="Z27" s="154" t="s">
        <v>4692</v>
      </c>
      <c r="AA27" s="154" t="s">
        <v>4707</v>
      </c>
      <c r="AB27" s="154" t="s">
        <v>7089</v>
      </c>
      <c r="AC27" s="154" t="s">
        <v>172</v>
      </c>
      <c r="AD27" s="154" t="s">
        <v>8066</v>
      </c>
      <c r="AE27" s="154" t="s">
        <v>1791</v>
      </c>
      <c r="AF27" s="154" t="s">
        <v>4710</v>
      </c>
      <c r="AG27" s="154" t="s">
        <v>4711</v>
      </c>
      <c r="AH27" s="154" t="s">
        <v>4724</v>
      </c>
      <c r="AI27" s="154" t="s">
        <v>4725</v>
      </c>
      <c r="AJ27" s="164">
        <v>42000000</v>
      </c>
      <c r="AK27" s="164">
        <v>0</v>
      </c>
      <c r="AL27" s="164">
        <v>0</v>
      </c>
      <c r="AM27" s="164">
        <v>42000000</v>
      </c>
      <c r="AN27" s="164">
        <v>0</v>
      </c>
      <c r="AO27" s="164">
        <v>42000000</v>
      </c>
      <c r="AP27" s="154">
        <v>5000072583</v>
      </c>
      <c r="AQ27" s="154" t="s">
        <v>4715</v>
      </c>
      <c r="AR27" s="154" t="s">
        <v>8067</v>
      </c>
      <c r="AS27" s="154" t="s">
        <v>4715</v>
      </c>
      <c r="AT27" s="163">
        <v>44141</v>
      </c>
      <c r="AV27" s="165">
        <v>739</v>
      </c>
      <c r="AW27" s="172">
        <v>5000072583</v>
      </c>
      <c r="AX27" s="173">
        <v>1186</v>
      </c>
      <c r="AY27" s="174">
        <v>44141</v>
      </c>
      <c r="AZ27" s="175">
        <v>42000000</v>
      </c>
      <c r="BA27" s="170">
        <f t="shared" si="0"/>
        <v>0</v>
      </c>
      <c r="BB27" s="170">
        <f t="shared" si="3"/>
        <v>0</v>
      </c>
      <c r="BC27" s="154">
        <f t="shared" si="1"/>
        <v>0</v>
      </c>
      <c r="BD27" s="171" t="b">
        <f t="shared" si="4"/>
        <v>1</v>
      </c>
      <c r="BE27" s="156">
        <f t="shared" si="2"/>
        <v>0</v>
      </c>
    </row>
    <row r="28" spans="1:57" ht="15" x14ac:dyDescent="0.25">
      <c r="A28" s="154" t="s">
        <v>4691</v>
      </c>
      <c r="B28" s="154" t="s">
        <v>5888</v>
      </c>
      <c r="C28" s="163">
        <v>43831</v>
      </c>
      <c r="D28" s="163">
        <v>44168</v>
      </c>
      <c r="E28" s="154" t="s">
        <v>4693</v>
      </c>
      <c r="F28" s="163">
        <v>44141</v>
      </c>
      <c r="G28" s="154" t="s">
        <v>4694</v>
      </c>
      <c r="H28" s="154" t="s">
        <v>112</v>
      </c>
      <c r="I28" s="155">
        <v>740</v>
      </c>
      <c r="J28" s="163">
        <v>44141</v>
      </c>
      <c r="K28" s="163">
        <v>44196</v>
      </c>
      <c r="L28" s="154" t="s">
        <v>7446</v>
      </c>
      <c r="M28" s="154" t="s">
        <v>4696</v>
      </c>
      <c r="N28" s="154" t="s">
        <v>4697</v>
      </c>
      <c r="O28" s="154" t="s">
        <v>8068</v>
      </c>
      <c r="P28" s="154" t="s">
        <v>8069</v>
      </c>
      <c r="Q28" s="154" t="s">
        <v>8070</v>
      </c>
      <c r="R28" s="154" t="s">
        <v>6859</v>
      </c>
      <c r="S28" s="154" t="s">
        <v>6860</v>
      </c>
      <c r="T28" s="154" t="s">
        <v>4701</v>
      </c>
      <c r="U28" s="154" t="s">
        <v>4702</v>
      </c>
      <c r="V28" s="154" t="s">
        <v>4703</v>
      </c>
      <c r="W28" s="154" t="s">
        <v>4704</v>
      </c>
      <c r="X28" s="154" t="s">
        <v>6861</v>
      </c>
      <c r="Y28" s="154" t="s">
        <v>6862</v>
      </c>
      <c r="Z28" s="154" t="s">
        <v>4692</v>
      </c>
      <c r="AA28" s="154" t="s">
        <v>4707</v>
      </c>
      <c r="AB28" s="154" t="s">
        <v>8071</v>
      </c>
      <c r="AC28" s="154" t="s">
        <v>172</v>
      </c>
      <c r="AD28" s="154" t="s">
        <v>8072</v>
      </c>
      <c r="AE28" s="154" t="s">
        <v>8073</v>
      </c>
      <c r="AF28" s="154" t="s">
        <v>4710</v>
      </c>
      <c r="AG28" s="154" t="s">
        <v>4711</v>
      </c>
      <c r="AH28" s="154" t="s">
        <v>4732</v>
      </c>
      <c r="AI28" s="154" t="s">
        <v>4733</v>
      </c>
      <c r="AJ28" s="164">
        <v>32500000</v>
      </c>
      <c r="AK28" s="164">
        <v>0</v>
      </c>
      <c r="AL28" s="164">
        <v>0</v>
      </c>
      <c r="AM28" s="164">
        <v>32500000</v>
      </c>
      <c r="AN28" s="164">
        <v>0</v>
      </c>
      <c r="AO28" s="164">
        <v>32500000</v>
      </c>
      <c r="AP28" s="154">
        <v>5000072584</v>
      </c>
      <c r="AQ28" s="154" t="s">
        <v>4715</v>
      </c>
      <c r="AR28" s="154" t="s">
        <v>8074</v>
      </c>
      <c r="AS28" s="154" t="s">
        <v>4715</v>
      </c>
      <c r="AT28" s="163">
        <v>44141</v>
      </c>
      <c r="AV28" s="165">
        <v>740</v>
      </c>
      <c r="AW28" s="172">
        <v>5000072584</v>
      </c>
      <c r="AX28" s="173">
        <v>1187</v>
      </c>
      <c r="AY28" s="174">
        <v>44141</v>
      </c>
      <c r="AZ28" s="175">
        <v>32500000</v>
      </c>
      <c r="BA28" s="170">
        <f t="shared" si="0"/>
        <v>0</v>
      </c>
      <c r="BB28" s="170">
        <f t="shared" si="3"/>
        <v>0</v>
      </c>
      <c r="BC28" s="154">
        <f t="shared" si="1"/>
        <v>0</v>
      </c>
      <c r="BD28" s="171" t="b">
        <f t="shared" si="4"/>
        <v>1</v>
      </c>
      <c r="BE28" s="156">
        <f t="shared" si="2"/>
        <v>0</v>
      </c>
    </row>
    <row r="29" spans="1:57" ht="15" x14ac:dyDescent="0.25">
      <c r="A29" s="154" t="s">
        <v>4691</v>
      </c>
      <c r="B29" s="154" t="s">
        <v>5888</v>
      </c>
      <c r="C29" s="163">
        <v>43831</v>
      </c>
      <c r="D29" s="163">
        <v>44168</v>
      </c>
      <c r="E29" s="154" t="s">
        <v>4693</v>
      </c>
      <c r="F29" s="163">
        <v>44139</v>
      </c>
      <c r="G29" s="154" t="s">
        <v>4694</v>
      </c>
      <c r="H29" s="154" t="s">
        <v>112</v>
      </c>
      <c r="I29" s="155">
        <v>741</v>
      </c>
      <c r="J29" s="163">
        <v>44139</v>
      </c>
      <c r="K29" s="163">
        <v>44196</v>
      </c>
      <c r="L29" s="154" t="s">
        <v>7449</v>
      </c>
      <c r="M29" s="154" t="s">
        <v>4696</v>
      </c>
      <c r="N29" s="154" t="s">
        <v>4697</v>
      </c>
      <c r="O29" s="154" t="s">
        <v>8075</v>
      </c>
      <c r="P29" s="154" t="s">
        <v>8076</v>
      </c>
      <c r="Q29" s="154" t="s">
        <v>7811</v>
      </c>
      <c r="R29" s="154" t="s">
        <v>4699</v>
      </c>
      <c r="S29" s="154" t="s">
        <v>4700</v>
      </c>
      <c r="T29" s="154" t="s">
        <v>4701</v>
      </c>
      <c r="U29" s="154" t="s">
        <v>4702</v>
      </c>
      <c r="V29" s="154" t="s">
        <v>4703</v>
      </c>
      <c r="W29" s="154" t="s">
        <v>4704</v>
      </c>
      <c r="X29" s="154" t="s">
        <v>4705</v>
      </c>
      <c r="Y29" s="154" t="s">
        <v>4706</v>
      </c>
      <c r="Z29" s="154" t="s">
        <v>4692</v>
      </c>
      <c r="AA29" s="154" t="s">
        <v>4707</v>
      </c>
      <c r="AB29" s="154" t="s">
        <v>6707</v>
      </c>
      <c r="AC29" s="154" t="s">
        <v>172</v>
      </c>
      <c r="AD29" s="154" t="s">
        <v>8077</v>
      </c>
      <c r="AE29" s="154" t="s">
        <v>354</v>
      </c>
      <c r="AF29" s="154" t="s">
        <v>4710</v>
      </c>
      <c r="AG29" s="154" t="s">
        <v>4711</v>
      </c>
      <c r="AH29" s="154" t="s">
        <v>4710</v>
      </c>
      <c r="AI29" s="154" t="s">
        <v>4711</v>
      </c>
      <c r="AJ29" s="164">
        <v>24180000</v>
      </c>
      <c r="AK29" s="164">
        <v>0</v>
      </c>
      <c r="AL29" s="164">
        <v>0</v>
      </c>
      <c r="AM29" s="164">
        <v>24180000</v>
      </c>
      <c r="AN29" s="164">
        <v>0</v>
      </c>
      <c r="AO29" s="164">
        <v>24180000</v>
      </c>
      <c r="AP29" s="154">
        <v>5000071651</v>
      </c>
      <c r="AQ29" s="154" t="s">
        <v>4715</v>
      </c>
      <c r="AR29" s="154" t="s">
        <v>7813</v>
      </c>
      <c r="AS29" s="154" t="s">
        <v>4715</v>
      </c>
      <c r="AT29" s="163">
        <v>44139</v>
      </c>
      <c r="AV29" s="165">
        <v>741</v>
      </c>
      <c r="AW29" s="172">
        <v>5000071651</v>
      </c>
      <c r="AX29" s="173">
        <v>1176</v>
      </c>
      <c r="AY29" s="174">
        <v>44139</v>
      </c>
      <c r="AZ29" s="175">
        <v>24180000</v>
      </c>
      <c r="BA29" s="170">
        <f t="shared" si="0"/>
        <v>0</v>
      </c>
      <c r="BB29" s="170">
        <f t="shared" si="3"/>
        <v>0</v>
      </c>
      <c r="BC29" s="154">
        <f t="shared" si="1"/>
        <v>0</v>
      </c>
      <c r="BD29" s="171" t="b">
        <f t="shared" si="4"/>
        <v>1</v>
      </c>
      <c r="BE29" s="156">
        <f t="shared" si="2"/>
        <v>0</v>
      </c>
    </row>
    <row r="30" spans="1:57" ht="15" x14ac:dyDescent="0.25">
      <c r="A30" s="154" t="s">
        <v>4691</v>
      </c>
      <c r="B30" s="154" t="s">
        <v>5888</v>
      </c>
      <c r="C30" s="163">
        <v>43831</v>
      </c>
      <c r="D30" s="163">
        <v>44168</v>
      </c>
      <c r="E30" s="154" t="s">
        <v>4693</v>
      </c>
      <c r="F30" s="163">
        <v>44139</v>
      </c>
      <c r="G30" s="154" t="s">
        <v>4694</v>
      </c>
      <c r="H30" s="154" t="s">
        <v>112</v>
      </c>
      <c r="I30" s="155">
        <v>742</v>
      </c>
      <c r="J30" s="163">
        <v>44139</v>
      </c>
      <c r="K30" s="163">
        <v>44196</v>
      </c>
      <c r="L30" s="154" t="s">
        <v>7449</v>
      </c>
      <c r="M30" s="154" t="s">
        <v>4696</v>
      </c>
      <c r="N30" s="154" t="s">
        <v>4697</v>
      </c>
      <c r="O30" s="154" t="s">
        <v>8078</v>
      </c>
      <c r="P30" s="154" t="s">
        <v>8079</v>
      </c>
      <c r="Q30" s="154" t="s">
        <v>7808</v>
      </c>
      <c r="R30" s="154" t="s">
        <v>4699</v>
      </c>
      <c r="S30" s="154" t="s">
        <v>4700</v>
      </c>
      <c r="T30" s="154" t="s">
        <v>4701</v>
      </c>
      <c r="U30" s="154" t="s">
        <v>4702</v>
      </c>
      <c r="V30" s="154" t="s">
        <v>4703</v>
      </c>
      <c r="W30" s="154" t="s">
        <v>4704</v>
      </c>
      <c r="X30" s="154" t="s">
        <v>4705</v>
      </c>
      <c r="Y30" s="154" t="s">
        <v>4706</v>
      </c>
      <c r="Z30" s="154" t="s">
        <v>4692</v>
      </c>
      <c r="AA30" s="154" t="s">
        <v>4707</v>
      </c>
      <c r="AB30" s="154" t="s">
        <v>6701</v>
      </c>
      <c r="AC30" s="154" t="s">
        <v>172</v>
      </c>
      <c r="AD30" s="154" t="s">
        <v>8080</v>
      </c>
      <c r="AE30" s="154" t="s">
        <v>346</v>
      </c>
      <c r="AF30" s="154" t="s">
        <v>4710</v>
      </c>
      <c r="AG30" s="154" t="s">
        <v>4711</v>
      </c>
      <c r="AH30" s="154" t="s">
        <v>4710</v>
      </c>
      <c r="AI30" s="154" t="s">
        <v>4711</v>
      </c>
      <c r="AJ30" s="164">
        <v>26715000</v>
      </c>
      <c r="AK30" s="164">
        <v>0</v>
      </c>
      <c r="AL30" s="164">
        <v>0</v>
      </c>
      <c r="AM30" s="164">
        <v>26715000</v>
      </c>
      <c r="AN30" s="164">
        <v>0</v>
      </c>
      <c r="AO30" s="164">
        <v>26715000</v>
      </c>
      <c r="AP30" s="154">
        <v>5000071562</v>
      </c>
      <c r="AQ30" s="154" t="s">
        <v>4715</v>
      </c>
      <c r="AR30" s="154" t="s">
        <v>7810</v>
      </c>
      <c r="AS30" s="154" t="s">
        <v>4715</v>
      </c>
      <c r="AT30" s="163">
        <v>44139</v>
      </c>
      <c r="AV30" s="165">
        <v>742</v>
      </c>
      <c r="AW30" s="172">
        <v>5000071562</v>
      </c>
      <c r="AX30" s="173">
        <v>1175</v>
      </c>
      <c r="AY30" s="174">
        <v>44139</v>
      </c>
      <c r="AZ30" s="175">
        <v>26715000</v>
      </c>
      <c r="BA30" s="170">
        <f t="shared" si="0"/>
        <v>0</v>
      </c>
      <c r="BB30" s="170">
        <f t="shared" si="3"/>
        <v>0</v>
      </c>
      <c r="BC30" s="154">
        <f t="shared" si="1"/>
        <v>0</v>
      </c>
      <c r="BD30" s="171" t="b">
        <f t="shared" si="4"/>
        <v>1</v>
      </c>
      <c r="BE30" s="156">
        <f t="shared" si="2"/>
        <v>0</v>
      </c>
    </row>
    <row r="31" spans="1:57" ht="15" x14ac:dyDescent="0.25">
      <c r="A31" s="154" t="s">
        <v>4691</v>
      </c>
      <c r="B31" s="154" t="s">
        <v>5888</v>
      </c>
      <c r="C31" s="163">
        <v>43831</v>
      </c>
      <c r="D31" s="163">
        <v>44168</v>
      </c>
      <c r="E31" s="154" t="s">
        <v>4693</v>
      </c>
      <c r="F31" s="163">
        <v>44141</v>
      </c>
      <c r="G31" s="154" t="s">
        <v>4694</v>
      </c>
      <c r="H31" s="154" t="s">
        <v>112</v>
      </c>
      <c r="I31" s="155">
        <v>743</v>
      </c>
      <c r="J31" s="163">
        <v>44141</v>
      </c>
      <c r="K31" s="163">
        <v>44196</v>
      </c>
      <c r="L31" s="154" t="s">
        <v>7446</v>
      </c>
      <c r="M31" s="154" t="s">
        <v>4696</v>
      </c>
      <c r="N31" s="154" t="s">
        <v>4697</v>
      </c>
      <c r="O31" s="154" t="s">
        <v>8081</v>
      </c>
      <c r="P31" s="154" t="s">
        <v>8082</v>
      </c>
      <c r="Q31" s="154" t="s">
        <v>8083</v>
      </c>
      <c r="R31" s="154" t="s">
        <v>4699</v>
      </c>
      <c r="S31" s="154" t="s">
        <v>4700</v>
      </c>
      <c r="T31" s="154" t="s">
        <v>4701</v>
      </c>
      <c r="U31" s="154" t="s">
        <v>4702</v>
      </c>
      <c r="V31" s="154" t="s">
        <v>4703</v>
      </c>
      <c r="W31" s="154" t="s">
        <v>4704</v>
      </c>
      <c r="X31" s="154" t="s">
        <v>4705</v>
      </c>
      <c r="Y31" s="154" t="s">
        <v>4706</v>
      </c>
      <c r="Z31" s="154" t="s">
        <v>4692</v>
      </c>
      <c r="AA31" s="154" t="s">
        <v>4707</v>
      </c>
      <c r="AB31" s="154" t="s">
        <v>7327</v>
      </c>
      <c r="AC31" s="154" t="s">
        <v>172</v>
      </c>
      <c r="AD31" s="154" t="s">
        <v>8084</v>
      </c>
      <c r="AE31" s="154" t="s">
        <v>3602</v>
      </c>
      <c r="AF31" s="154" t="s">
        <v>4710</v>
      </c>
      <c r="AG31" s="154" t="s">
        <v>4711</v>
      </c>
      <c r="AH31" s="154" t="s">
        <v>4710</v>
      </c>
      <c r="AI31" s="154" t="s">
        <v>4711</v>
      </c>
      <c r="AJ31" s="164">
        <v>22425000</v>
      </c>
      <c r="AK31" s="164">
        <v>0</v>
      </c>
      <c r="AL31" s="164">
        <v>0</v>
      </c>
      <c r="AM31" s="164">
        <v>22425000</v>
      </c>
      <c r="AN31" s="164">
        <v>0</v>
      </c>
      <c r="AO31" s="164">
        <v>22425000</v>
      </c>
      <c r="AP31" s="154">
        <v>5000072936</v>
      </c>
      <c r="AQ31" s="154" t="s">
        <v>4715</v>
      </c>
      <c r="AR31" s="154" t="s">
        <v>8085</v>
      </c>
      <c r="AS31" s="154" t="s">
        <v>4715</v>
      </c>
      <c r="AT31" s="163">
        <v>44141</v>
      </c>
      <c r="AV31" s="165">
        <v>743</v>
      </c>
      <c r="AW31" s="172">
        <v>5000072936</v>
      </c>
      <c r="AX31" s="173">
        <v>1191</v>
      </c>
      <c r="AY31" s="174">
        <v>44141</v>
      </c>
      <c r="AZ31" s="175">
        <v>22425000</v>
      </c>
      <c r="BA31" s="170">
        <f t="shared" si="0"/>
        <v>0</v>
      </c>
      <c r="BB31" s="170">
        <f t="shared" si="3"/>
        <v>0</v>
      </c>
      <c r="BC31" s="154">
        <f t="shared" si="1"/>
        <v>0</v>
      </c>
      <c r="BD31" s="171" t="b">
        <f t="shared" si="4"/>
        <v>1</v>
      </c>
      <c r="BE31" s="156">
        <f t="shared" si="2"/>
        <v>0</v>
      </c>
    </row>
    <row r="32" spans="1:57" ht="15" x14ac:dyDescent="0.25">
      <c r="A32" s="154" t="s">
        <v>4691</v>
      </c>
      <c r="B32" s="154" t="s">
        <v>5888</v>
      </c>
      <c r="C32" s="163">
        <v>43831</v>
      </c>
      <c r="D32" s="163">
        <v>44168</v>
      </c>
      <c r="E32" s="154" t="s">
        <v>4693</v>
      </c>
      <c r="F32" s="163">
        <v>44139</v>
      </c>
      <c r="G32" s="154" t="s">
        <v>4694</v>
      </c>
      <c r="H32" s="154" t="s">
        <v>112</v>
      </c>
      <c r="I32" s="155">
        <v>744</v>
      </c>
      <c r="J32" s="163">
        <v>44139</v>
      </c>
      <c r="K32" s="163">
        <v>44196</v>
      </c>
      <c r="L32" s="154" t="s">
        <v>7449</v>
      </c>
      <c r="M32" s="154" t="s">
        <v>4696</v>
      </c>
      <c r="N32" s="154" t="s">
        <v>4697</v>
      </c>
      <c r="O32" s="154" t="s">
        <v>8086</v>
      </c>
      <c r="P32" s="154" t="s">
        <v>8087</v>
      </c>
      <c r="Q32" s="154" t="s">
        <v>7814</v>
      </c>
      <c r="R32" s="154" t="s">
        <v>4699</v>
      </c>
      <c r="S32" s="154" t="s">
        <v>4700</v>
      </c>
      <c r="T32" s="154" t="s">
        <v>4701</v>
      </c>
      <c r="U32" s="154" t="s">
        <v>4702</v>
      </c>
      <c r="V32" s="154" t="s">
        <v>4703</v>
      </c>
      <c r="W32" s="154" t="s">
        <v>4704</v>
      </c>
      <c r="X32" s="154" t="s">
        <v>4705</v>
      </c>
      <c r="Y32" s="154" t="s">
        <v>4706</v>
      </c>
      <c r="Z32" s="154" t="s">
        <v>4692</v>
      </c>
      <c r="AA32" s="154" t="s">
        <v>4707</v>
      </c>
      <c r="AB32" s="154" t="s">
        <v>6698</v>
      </c>
      <c r="AC32" s="154" t="s">
        <v>172</v>
      </c>
      <c r="AD32" s="154" t="s">
        <v>8088</v>
      </c>
      <c r="AE32" s="154" t="s">
        <v>350</v>
      </c>
      <c r="AF32" s="154" t="s">
        <v>4710</v>
      </c>
      <c r="AG32" s="154" t="s">
        <v>4711</v>
      </c>
      <c r="AH32" s="154" t="s">
        <v>4710</v>
      </c>
      <c r="AI32" s="154" t="s">
        <v>4711</v>
      </c>
      <c r="AJ32" s="164">
        <v>21450000</v>
      </c>
      <c r="AK32" s="164">
        <v>0</v>
      </c>
      <c r="AL32" s="164">
        <v>0</v>
      </c>
      <c r="AM32" s="164">
        <v>21450000</v>
      </c>
      <c r="AN32" s="164">
        <v>0</v>
      </c>
      <c r="AO32" s="164">
        <v>21450000</v>
      </c>
      <c r="AP32" s="154">
        <v>5000071678</v>
      </c>
      <c r="AQ32" s="154" t="s">
        <v>4715</v>
      </c>
      <c r="AR32" s="154" t="s">
        <v>7816</v>
      </c>
      <c r="AS32" s="154" t="s">
        <v>4715</v>
      </c>
      <c r="AT32" s="163">
        <v>44139</v>
      </c>
      <c r="AV32" s="165">
        <v>744</v>
      </c>
      <c r="AW32" s="172">
        <v>5000071678</v>
      </c>
      <c r="AX32" s="173">
        <v>1177</v>
      </c>
      <c r="AY32" s="174">
        <v>44139</v>
      </c>
      <c r="AZ32" s="175">
        <v>21450000</v>
      </c>
      <c r="BA32" s="170">
        <f t="shared" si="0"/>
        <v>0</v>
      </c>
      <c r="BB32" s="170">
        <f t="shared" si="3"/>
        <v>0</v>
      </c>
      <c r="BC32" s="154">
        <f t="shared" si="1"/>
        <v>0</v>
      </c>
      <c r="BD32" s="171" t="b">
        <f t="shared" si="4"/>
        <v>1</v>
      </c>
      <c r="BE32" s="156">
        <f t="shared" si="2"/>
        <v>0</v>
      </c>
    </row>
    <row r="33" spans="1:57" ht="15" x14ac:dyDescent="0.25">
      <c r="A33" s="154" t="s">
        <v>4691</v>
      </c>
      <c r="B33" s="154" t="s">
        <v>5888</v>
      </c>
      <c r="C33" s="163">
        <v>43831</v>
      </c>
      <c r="D33" s="163">
        <v>44168</v>
      </c>
      <c r="E33" s="154" t="s">
        <v>4693</v>
      </c>
      <c r="F33" s="163">
        <v>44141</v>
      </c>
      <c r="G33" s="154" t="s">
        <v>4728</v>
      </c>
      <c r="H33" s="154" t="s">
        <v>113</v>
      </c>
      <c r="I33" s="155">
        <v>746</v>
      </c>
      <c r="J33" s="163">
        <v>44141</v>
      </c>
      <c r="K33" s="163">
        <v>44196</v>
      </c>
      <c r="L33" s="154" t="s">
        <v>7446</v>
      </c>
      <c r="M33" s="154" t="s">
        <v>4696</v>
      </c>
      <c r="N33" s="154" t="s">
        <v>4697</v>
      </c>
      <c r="O33" s="154" t="s">
        <v>8089</v>
      </c>
      <c r="P33" s="154" t="s">
        <v>8090</v>
      </c>
      <c r="Q33" s="154" t="s">
        <v>8091</v>
      </c>
      <c r="R33" s="154" t="s">
        <v>4699</v>
      </c>
      <c r="S33" s="154" t="s">
        <v>4700</v>
      </c>
      <c r="T33" s="154" t="s">
        <v>4701</v>
      </c>
      <c r="U33" s="154" t="s">
        <v>4702</v>
      </c>
      <c r="V33" s="154" t="s">
        <v>4703</v>
      </c>
      <c r="W33" s="154" t="s">
        <v>4704</v>
      </c>
      <c r="X33" s="154" t="s">
        <v>4705</v>
      </c>
      <c r="Y33" s="154" t="s">
        <v>4706</v>
      </c>
      <c r="Z33" s="154" t="s">
        <v>4692</v>
      </c>
      <c r="AA33" s="154" t="s">
        <v>4707</v>
      </c>
      <c r="AB33" s="154" t="s">
        <v>6917</v>
      </c>
      <c r="AC33" s="154" t="s">
        <v>172</v>
      </c>
      <c r="AD33" s="154" t="s">
        <v>8092</v>
      </c>
      <c r="AE33" s="154" t="s">
        <v>331</v>
      </c>
      <c r="AF33" s="154" t="s">
        <v>4710</v>
      </c>
      <c r="AG33" s="154" t="s">
        <v>4711</v>
      </c>
      <c r="AH33" s="154" t="s">
        <v>4712</v>
      </c>
      <c r="AI33" s="154" t="s">
        <v>4713</v>
      </c>
      <c r="AJ33" s="164">
        <v>12566667</v>
      </c>
      <c r="AK33" s="164">
        <v>0</v>
      </c>
      <c r="AL33" s="164">
        <v>0</v>
      </c>
      <c r="AM33" s="164">
        <v>12566667</v>
      </c>
      <c r="AN33" s="164">
        <v>0</v>
      </c>
      <c r="AO33" s="164">
        <v>12566667</v>
      </c>
      <c r="AP33" s="154">
        <v>5000072945</v>
      </c>
      <c r="AQ33" s="154" t="s">
        <v>4715</v>
      </c>
      <c r="AR33" s="154" t="s">
        <v>8093</v>
      </c>
      <c r="AS33" s="154" t="s">
        <v>4715</v>
      </c>
      <c r="AT33" s="163">
        <v>44141</v>
      </c>
      <c r="AV33" s="165">
        <v>746</v>
      </c>
      <c r="AW33" s="172">
        <v>5000072945</v>
      </c>
      <c r="AX33" s="173">
        <v>1195</v>
      </c>
      <c r="AY33" s="174">
        <v>44141</v>
      </c>
      <c r="AZ33" s="175">
        <v>12566667</v>
      </c>
      <c r="BA33" s="170">
        <f t="shared" si="0"/>
        <v>0</v>
      </c>
      <c r="BB33" s="170">
        <f t="shared" si="3"/>
        <v>0</v>
      </c>
      <c r="BC33" s="154">
        <f t="shared" si="1"/>
        <v>0</v>
      </c>
      <c r="BD33" s="171" t="b">
        <f t="shared" si="4"/>
        <v>1</v>
      </c>
      <c r="BE33" s="156">
        <f t="shared" si="2"/>
        <v>0</v>
      </c>
    </row>
    <row r="34" spans="1:57" ht="15" x14ac:dyDescent="0.25">
      <c r="A34" s="154" t="s">
        <v>4691</v>
      </c>
      <c r="B34" s="154" t="s">
        <v>5888</v>
      </c>
      <c r="C34" s="163">
        <v>43831</v>
      </c>
      <c r="D34" s="163">
        <v>44168</v>
      </c>
      <c r="E34" s="154" t="s">
        <v>4693</v>
      </c>
      <c r="F34" s="163">
        <v>44144</v>
      </c>
      <c r="G34" s="154" t="s">
        <v>4694</v>
      </c>
      <c r="H34" s="154" t="s">
        <v>112</v>
      </c>
      <c r="I34" s="155">
        <v>747</v>
      </c>
      <c r="J34" s="163">
        <v>44144</v>
      </c>
      <c r="K34" s="163">
        <v>44196</v>
      </c>
      <c r="L34" s="154" t="s">
        <v>7443</v>
      </c>
      <c r="M34" s="154" t="s">
        <v>4696</v>
      </c>
      <c r="N34" s="154" t="s">
        <v>4697</v>
      </c>
      <c r="O34" s="154" t="s">
        <v>8094</v>
      </c>
      <c r="P34" s="154" t="s">
        <v>8095</v>
      </c>
      <c r="Q34" s="154" t="s">
        <v>8096</v>
      </c>
      <c r="R34" s="154" t="s">
        <v>5107</v>
      </c>
      <c r="S34" s="154" t="s">
        <v>5108</v>
      </c>
      <c r="T34" s="154" t="s">
        <v>4701</v>
      </c>
      <c r="U34" s="154" t="s">
        <v>4702</v>
      </c>
      <c r="V34" s="154" t="s">
        <v>4703</v>
      </c>
      <c r="W34" s="154" t="s">
        <v>4704</v>
      </c>
      <c r="X34" s="154" t="s">
        <v>5109</v>
      </c>
      <c r="Y34" s="154" t="s">
        <v>5110</v>
      </c>
      <c r="Z34" s="154" t="s">
        <v>4692</v>
      </c>
      <c r="AA34" s="154" t="s">
        <v>4707</v>
      </c>
      <c r="AB34" s="154" t="s">
        <v>5822</v>
      </c>
      <c r="AC34" s="154" t="s">
        <v>172</v>
      </c>
      <c r="AD34" s="154" t="s">
        <v>8097</v>
      </c>
      <c r="AE34" s="154" t="s">
        <v>22</v>
      </c>
      <c r="AF34" s="154" t="s">
        <v>4710</v>
      </c>
      <c r="AG34" s="154" t="s">
        <v>4711</v>
      </c>
      <c r="AH34" s="154" t="s">
        <v>5113</v>
      </c>
      <c r="AI34" s="154" t="s">
        <v>5114</v>
      </c>
      <c r="AJ34" s="164">
        <v>48000000</v>
      </c>
      <c r="AK34" s="164">
        <v>0</v>
      </c>
      <c r="AL34" s="164">
        <v>0</v>
      </c>
      <c r="AM34" s="164">
        <v>48000000</v>
      </c>
      <c r="AN34" s="164">
        <v>0</v>
      </c>
      <c r="AO34" s="164">
        <v>48000000</v>
      </c>
      <c r="AP34" s="154">
        <v>5000073622</v>
      </c>
      <c r="AQ34" s="154" t="s">
        <v>4715</v>
      </c>
      <c r="AR34" s="154" t="s">
        <v>8098</v>
      </c>
      <c r="AS34" s="154" t="s">
        <v>4715</v>
      </c>
      <c r="AT34" s="163">
        <v>44144</v>
      </c>
      <c r="AV34" s="165">
        <v>747</v>
      </c>
      <c r="AW34" s="172">
        <v>5000073622</v>
      </c>
      <c r="AX34" s="173">
        <v>1200</v>
      </c>
      <c r="AY34" s="174">
        <v>44144</v>
      </c>
      <c r="AZ34" s="175">
        <v>48000000</v>
      </c>
      <c r="BA34" s="170">
        <f t="shared" si="0"/>
        <v>0</v>
      </c>
      <c r="BB34" s="170">
        <f t="shared" si="3"/>
        <v>0</v>
      </c>
      <c r="BC34" s="154">
        <f t="shared" si="1"/>
        <v>0</v>
      </c>
      <c r="BD34" s="171" t="b">
        <f t="shared" si="4"/>
        <v>1</v>
      </c>
      <c r="BE34" s="156">
        <f t="shared" si="2"/>
        <v>0</v>
      </c>
    </row>
    <row r="35" spans="1:57" ht="15" x14ac:dyDescent="0.25">
      <c r="A35" s="154" t="s">
        <v>4691</v>
      </c>
      <c r="B35" s="154" t="s">
        <v>5888</v>
      </c>
      <c r="C35" s="163">
        <v>43831</v>
      </c>
      <c r="D35" s="163">
        <v>44168</v>
      </c>
      <c r="E35" s="154" t="s">
        <v>4693</v>
      </c>
      <c r="F35" s="163">
        <v>44159</v>
      </c>
      <c r="G35" s="154" t="s">
        <v>4694</v>
      </c>
      <c r="H35" s="154" t="s">
        <v>112</v>
      </c>
      <c r="I35" s="155">
        <v>748</v>
      </c>
      <c r="J35" s="163">
        <v>44159</v>
      </c>
      <c r="K35" s="163">
        <v>44196</v>
      </c>
      <c r="L35" s="154" t="s">
        <v>7421</v>
      </c>
      <c r="M35" s="154" t="s">
        <v>4696</v>
      </c>
      <c r="N35" s="154" t="s">
        <v>4697</v>
      </c>
      <c r="O35" s="154" t="s">
        <v>8099</v>
      </c>
      <c r="P35" s="154" t="s">
        <v>8100</v>
      </c>
      <c r="Q35" s="154" t="s">
        <v>8101</v>
      </c>
      <c r="R35" s="154" t="s">
        <v>4963</v>
      </c>
      <c r="S35" s="154" t="s">
        <v>4964</v>
      </c>
      <c r="T35" s="154" t="s">
        <v>4701</v>
      </c>
      <c r="U35" s="154" t="s">
        <v>4702</v>
      </c>
      <c r="V35" s="154" t="s">
        <v>4703</v>
      </c>
      <c r="W35" s="154" t="s">
        <v>4704</v>
      </c>
      <c r="X35" s="154" t="s">
        <v>4965</v>
      </c>
      <c r="Y35" s="154" t="s">
        <v>4966</v>
      </c>
      <c r="Z35" s="154" t="s">
        <v>4692</v>
      </c>
      <c r="AA35" s="154" t="s">
        <v>4707</v>
      </c>
      <c r="AB35" s="154" t="s">
        <v>8102</v>
      </c>
      <c r="AC35" s="154" t="s">
        <v>172</v>
      </c>
      <c r="AD35" s="154" t="s">
        <v>8103</v>
      </c>
      <c r="AE35" s="154" t="s">
        <v>8104</v>
      </c>
      <c r="AF35" s="154" t="s">
        <v>4710</v>
      </c>
      <c r="AG35" s="154" t="s">
        <v>4711</v>
      </c>
      <c r="AH35" s="154" t="s">
        <v>4948</v>
      </c>
      <c r="AI35" s="154" t="s">
        <v>4949</v>
      </c>
      <c r="AJ35" s="164">
        <v>11000000</v>
      </c>
      <c r="AK35" s="164">
        <v>0</v>
      </c>
      <c r="AL35" s="164">
        <v>0</v>
      </c>
      <c r="AM35" s="164">
        <v>11000000</v>
      </c>
      <c r="AN35" s="164">
        <v>0</v>
      </c>
      <c r="AO35" s="164">
        <v>11000000</v>
      </c>
      <c r="AP35" s="154">
        <v>5000079774</v>
      </c>
      <c r="AQ35" s="154" t="s">
        <v>4715</v>
      </c>
      <c r="AR35" s="154" t="s">
        <v>8105</v>
      </c>
      <c r="AS35" s="154" t="s">
        <v>4715</v>
      </c>
      <c r="AT35" s="163">
        <v>44159</v>
      </c>
      <c r="AV35" s="165">
        <v>748</v>
      </c>
      <c r="AW35" s="172">
        <v>5000079774</v>
      </c>
      <c r="AX35" s="173">
        <v>1228</v>
      </c>
      <c r="AY35" s="174">
        <v>44159</v>
      </c>
      <c r="AZ35" s="175">
        <v>11000000</v>
      </c>
      <c r="BA35" s="170">
        <f t="shared" si="0"/>
        <v>0</v>
      </c>
      <c r="BB35" s="170">
        <f t="shared" si="3"/>
        <v>0</v>
      </c>
      <c r="BC35" s="154">
        <f t="shared" si="1"/>
        <v>0</v>
      </c>
      <c r="BD35" s="171" t="b">
        <f t="shared" si="4"/>
        <v>1</v>
      </c>
      <c r="BE35" s="156">
        <f t="shared" si="2"/>
        <v>0</v>
      </c>
    </row>
    <row r="36" spans="1:57" ht="15" x14ac:dyDescent="0.25">
      <c r="A36" s="154" t="s">
        <v>4691</v>
      </c>
      <c r="B36" s="154" t="s">
        <v>5888</v>
      </c>
      <c r="C36" s="163">
        <v>43831</v>
      </c>
      <c r="D36" s="163">
        <v>44168</v>
      </c>
      <c r="E36" s="154" t="s">
        <v>4693</v>
      </c>
      <c r="F36" s="163">
        <v>44148</v>
      </c>
      <c r="G36" s="154" t="s">
        <v>4728</v>
      </c>
      <c r="H36" s="154" t="s">
        <v>113</v>
      </c>
      <c r="I36" s="155">
        <v>751</v>
      </c>
      <c r="J36" s="163">
        <v>44148</v>
      </c>
      <c r="K36" s="163">
        <v>44196</v>
      </c>
      <c r="L36" s="154" t="s">
        <v>7439</v>
      </c>
      <c r="M36" s="154" t="s">
        <v>4696</v>
      </c>
      <c r="N36" s="154" t="s">
        <v>4697</v>
      </c>
      <c r="O36" s="154" t="s">
        <v>8106</v>
      </c>
      <c r="P36" s="154" t="s">
        <v>8107</v>
      </c>
      <c r="Q36" s="154" t="s">
        <v>8108</v>
      </c>
      <c r="R36" s="154" t="s">
        <v>5107</v>
      </c>
      <c r="S36" s="154" t="s">
        <v>5108</v>
      </c>
      <c r="T36" s="154" t="s">
        <v>4701</v>
      </c>
      <c r="U36" s="154" t="s">
        <v>4702</v>
      </c>
      <c r="V36" s="154" t="s">
        <v>4703</v>
      </c>
      <c r="W36" s="154" t="s">
        <v>4704</v>
      </c>
      <c r="X36" s="154" t="s">
        <v>5109</v>
      </c>
      <c r="Y36" s="154" t="s">
        <v>5110</v>
      </c>
      <c r="Z36" s="154" t="s">
        <v>4692</v>
      </c>
      <c r="AA36" s="154" t="s">
        <v>4707</v>
      </c>
      <c r="AB36" s="154" t="s">
        <v>5458</v>
      </c>
      <c r="AC36" s="154" t="s">
        <v>172</v>
      </c>
      <c r="AD36" s="154" t="s">
        <v>8109</v>
      </c>
      <c r="AE36" s="154" t="s">
        <v>8110</v>
      </c>
      <c r="AF36" s="154" t="s">
        <v>4710</v>
      </c>
      <c r="AG36" s="154" t="s">
        <v>4711</v>
      </c>
      <c r="AH36" s="154" t="s">
        <v>4712</v>
      </c>
      <c r="AI36" s="154" t="s">
        <v>4713</v>
      </c>
      <c r="AJ36" s="164">
        <v>26400000</v>
      </c>
      <c r="AK36" s="164">
        <v>0</v>
      </c>
      <c r="AL36" s="164">
        <v>0</v>
      </c>
      <c r="AM36" s="164">
        <v>26400000</v>
      </c>
      <c r="AN36" s="164">
        <v>0</v>
      </c>
      <c r="AO36" s="164">
        <v>26400000</v>
      </c>
      <c r="AP36" s="154">
        <v>5000075727</v>
      </c>
      <c r="AQ36" s="154" t="s">
        <v>4715</v>
      </c>
      <c r="AR36" s="154" t="s">
        <v>8111</v>
      </c>
      <c r="AS36" s="154" t="s">
        <v>4715</v>
      </c>
      <c r="AT36" s="163">
        <v>44148</v>
      </c>
      <c r="AV36" s="165">
        <v>751</v>
      </c>
      <c r="AW36" s="172">
        <v>5000075727</v>
      </c>
      <c r="AX36" s="173">
        <v>1208</v>
      </c>
      <c r="AY36" s="174">
        <v>44148</v>
      </c>
      <c r="AZ36" s="175">
        <v>26400000</v>
      </c>
      <c r="BA36" s="170">
        <f t="shared" si="0"/>
        <v>0</v>
      </c>
      <c r="BB36" s="170">
        <f t="shared" si="3"/>
        <v>0</v>
      </c>
      <c r="BC36" s="154">
        <f t="shared" si="1"/>
        <v>0</v>
      </c>
      <c r="BD36" s="171" t="b">
        <f t="shared" si="4"/>
        <v>1</v>
      </c>
      <c r="BE36" s="156">
        <f t="shared" si="2"/>
        <v>0</v>
      </c>
    </row>
    <row r="37" spans="1:57" ht="15" x14ac:dyDescent="0.25">
      <c r="A37" s="154" t="s">
        <v>4691</v>
      </c>
      <c r="B37" s="154" t="s">
        <v>5888</v>
      </c>
      <c r="C37" s="163">
        <v>43831</v>
      </c>
      <c r="D37" s="163">
        <v>44168</v>
      </c>
      <c r="E37" s="154" t="s">
        <v>4693</v>
      </c>
      <c r="F37" s="163">
        <v>44144</v>
      </c>
      <c r="G37" s="154" t="s">
        <v>4694</v>
      </c>
      <c r="H37" s="154" t="s">
        <v>112</v>
      </c>
      <c r="I37" s="155">
        <v>752</v>
      </c>
      <c r="J37" s="163">
        <v>44144</v>
      </c>
      <c r="K37" s="163">
        <v>44196</v>
      </c>
      <c r="L37" s="154" t="s">
        <v>7443</v>
      </c>
      <c r="M37" s="154" t="s">
        <v>4696</v>
      </c>
      <c r="N37" s="154" t="s">
        <v>4697</v>
      </c>
      <c r="O37" s="154" t="s">
        <v>8112</v>
      </c>
      <c r="P37" s="154" t="s">
        <v>8113</v>
      </c>
      <c r="Q37" s="154" t="s">
        <v>8114</v>
      </c>
      <c r="R37" s="154" t="s">
        <v>4719</v>
      </c>
      <c r="S37" s="154" t="s">
        <v>4720</v>
      </c>
      <c r="T37" s="154" t="s">
        <v>4701</v>
      </c>
      <c r="U37" s="154" t="s">
        <v>4702</v>
      </c>
      <c r="V37" s="154" t="s">
        <v>4703</v>
      </c>
      <c r="W37" s="154" t="s">
        <v>4704</v>
      </c>
      <c r="X37" s="154" t="s">
        <v>4721</v>
      </c>
      <c r="Y37" s="154" t="s">
        <v>4722</v>
      </c>
      <c r="Z37" s="154" t="s">
        <v>4692</v>
      </c>
      <c r="AA37" s="154" t="s">
        <v>4707</v>
      </c>
      <c r="AB37" s="154" t="s">
        <v>6533</v>
      </c>
      <c r="AC37" s="154" t="s">
        <v>172</v>
      </c>
      <c r="AD37" s="154" t="s">
        <v>8115</v>
      </c>
      <c r="AE37" s="154" t="s">
        <v>335</v>
      </c>
      <c r="AF37" s="154" t="s">
        <v>4710</v>
      </c>
      <c r="AG37" s="154" t="s">
        <v>4711</v>
      </c>
      <c r="AH37" s="154" t="s">
        <v>4724</v>
      </c>
      <c r="AI37" s="154" t="s">
        <v>4725</v>
      </c>
      <c r="AJ37" s="164">
        <v>46800000</v>
      </c>
      <c r="AK37" s="164">
        <v>0</v>
      </c>
      <c r="AL37" s="164">
        <v>0</v>
      </c>
      <c r="AM37" s="164">
        <v>46800000</v>
      </c>
      <c r="AN37" s="164">
        <v>0</v>
      </c>
      <c r="AO37" s="164">
        <v>46800000</v>
      </c>
      <c r="AP37" s="154">
        <v>5000073505</v>
      </c>
      <c r="AQ37" s="154" t="s">
        <v>4715</v>
      </c>
      <c r="AR37" s="154" t="s">
        <v>8116</v>
      </c>
      <c r="AS37" s="154" t="s">
        <v>4715</v>
      </c>
      <c r="AT37" s="163">
        <v>44144</v>
      </c>
      <c r="AV37" s="165">
        <v>752</v>
      </c>
      <c r="AW37" s="172">
        <v>5000073505</v>
      </c>
      <c r="AX37" s="173">
        <v>1199</v>
      </c>
      <c r="AY37" s="174">
        <v>44144</v>
      </c>
      <c r="AZ37" s="175">
        <v>46800000</v>
      </c>
      <c r="BA37" s="170">
        <f t="shared" si="0"/>
        <v>0</v>
      </c>
      <c r="BB37" s="170">
        <f t="shared" si="3"/>
        <v>0</v>
      </c>
      <c r="BC37" s="154">
        <f t="shared" si="1"/>
        <v>0</v>
      </c>
      <c r="BD37" s="171" t="b">
        <f t="shared" si="4"/>
        <v>1</v>
      </c>
      <c r="BE37" s="156">
        <f t="shared" si="2"/>
        <v>0</v>
      </c>
    </row>
    <row r="38" spans="1:57" ht="15" x14ac:dyDescent="0.25">
      <c r="A38" s="154" t="s">
        <v>4691</v>
      </c>
      <c r="B38" s="154" t="s">
        <v>5888</v>
      </c>
      <c r="C38" s="163">
        <v>43831</v>
      </c>
      <c r="D38" s="163">
        <v>44168</v>
      </c>
      <c r="E38" s="154" t="s">
        <v>4693</v>
      </c>
      <c r="F38" s="163">
        <v>44145</v>
      </c>
      <c r="G38" s="154" t="s">
        <v>4728</v>
      </c>
      <c r="H38" s="154" t="s">
        <v>113</v>
      </c>
      <c r="I38" s="155">
        <v>753</v>
      </c>
      <c r="J38" s="163">
        <v>44145</v>
      </c>
      <c r="K38" s="163">
        <v>44196</v>
      </c>
      <c r="L38" s="154" t="s">
        <v>7442</v>
      </c>
      <c r="M38" s="154" t="s">
        <v>4696</v>
      </c>
      <c r="N38" s="154" t="s">
        <v>4697</v>
      </c>
      <c r="O38" s="154" t="s">
        <v>8117</v>
      </c>
      <c r="P38" s="154" t="s">
        <v>8118</v>
      </c>
      <c r="Q38" s="154" t="s">
        <v>8119</v>
      </c>
      <c r="R38" s="154" t="s">
        <v>4699</v>
      </c>
      <c r="S38" s="154" t="s">
        <v>4700</v>
      </c>
      <c r="T38" s="154" t="s">
        <v>4701</v>
      </c>
      <c r="U38" s="154" t="s">
        <v>4702</v>
      </c>
      <c r="V38" s="154" t="s">
        <v>4703</v>
      </c>
      <c r="W38" s="154" t="s">
        <v>4704</v>
      </c>
      <c r="X38" s="154" t="s">
        <v>4705</v>
      </c>
      <c r="Y38" s="154" t="s">
        <v>4706</v>
      </c>
      <c r="Z38" s="154" t="s">
        <v>4692</v>
      </c>
      <c r="AA38" s="154" t="s">
        <v>4707</v>
      </c>
      <c r="AB38" s="154" t="s">
        <v>6842</v>
      </c>
      <c r="AC38" s="154" t="s">
        <v>172</v>
      </c>
      <c r="AD38" s="154" t="s">
        <v>8120</v>
      </c>
      <c r="AE38" s="154" t="s">
        <v>330</v>
      </c>
      <c r="AF38" s="154" t="s">
        <v>4710</v>
      </c>
      <c r="AG38" s="154" t="s">
        <v>4711</v>
      </c>
      <c r="AH38" s="154" t="s">
        <v>4712</v>
      </c>
      <c r="AI38" s="154" t="s">
        <v>4713</v>
      </c>
      <c r="AJ38" s="164">
        <v>12566667</v>
      </c>
      <c r="AK38" s="164">
        <v>0</v>
      </c>
      <c r="AL38" s="164">
        <v>0</v>
      </c>
      <c r="AM38" s="164">
        <v>12566667</v>
      </c>
      <c r="AN38" s="164">
        <v>0</v>
      </c>
      <c r="AO38" s="164">
        <v>12566667</v>
      </c>
      <c r="AP38" s="154">
        <v>5000074256</v>
      </c>
      <c r="AQ38" s="154" t="s">
        <v>4715</v>
      </c>
      <c r="AR38" s="154" t="s">
        <v>8121</v>
      </c>
      <c r="AS38" s="154" t="s">
        <v>4715</v>
      </c>
      <c r="AT38" s="163">
        <v>44145</v>
      </c>
      <c r="AV38" s="165">
        <v>753</v>
      </c>
      <c r="AW38" s="172">
        <v>5000074256</v>
      </c>
      <c r="AX38" s="173">
        <v>1202</v>
      </c>
      <c r="AY38" s="174">
        <v>44145</v>
      </c>
      <c r="AZ38" s="175">
        <v>12566667</v>
      </c>
      <c r="BA38" s="170">
        <f t="shared" si="0"/>
        <v>0</v>
      </c>
      <c r="BB38" s="170">
        <f t="shared" si="3"/>
        <v>0</v>
      </c>
      <c r="BC38" s="154">
        <f t="shared" si="1"/>
        <v>0</v>
      </c>
      <c r="BD38" s="171" t="b">
        <f t="shared" si="4"/>
        <v>1</v>
      </c>
      <c r="BE38" s="156">
        <f t="shared" si="2"/>
        <v>0</v>
      </c>
    </row>
    <row r="39" spans="1:57" ht="15" x14ac:dyDescent="0.25">
      <c r="A39" s="154" t="s">
        <v>4691</v>
      </c>
      <c r="B39" s="154" t="s">
        <v>5888</v>
      </c>
      <c r="C39" s="163">
        <v>43831</v>
      </c>
      <c r="D39" s="163">
        <v>44168</v>
      </c>
      <c r="E39" s="154" t="s">
        <v>4693</v>
      </c>
      <c r="F39" s="163">
        <v>44146</v>
      </c>
      <c r="G39" s="154" t="s">
        <v>4728</v>
      </c>
      <c r="H39" s="154" t="s">
        <v>113</v>
      </c>
      <c r="I39" s="155">
        <v>754</v>
      </c>
      <c r="J39" s="163">
        <v>44146</v>
      </c>
      <c r="K39" s="163">
        <v>44196</v>
      </c>
      <c r="L39" s="154" t="s">
        <v>7441</v>
      </c>
      <c r="M39" s="154" t="s">
        <v>4696</v>
      </c>
      <c r="N39" s="154" t="s">
        <v>4697</v>
      </c>
      <c r="O39" s="154" t="s">
        <v>8122</v>
      </c>
      <c r="P39" s="154" t="s">
        <v>8123</v>
      </c>
      <c r="Q39" s="154" t="s">
        <v>8124</v>
      </c>
      <c r="R39" s="154" t="s">
        <v>5107</v>
      </c>
      <c r="S39" s="154" t="s">
        <v>5108</v>
      </c>
      <c r="T39" s="154" t="s">
        <v>4701</v>
      </c>
      <c r="U39" s="154" t="s">
        <v>4702</v>
      </c>
      <c r="V39" s="154" t="s">
        <v>4703</v>
      </c>
      <c r="W39" s="154" t="s">
        <v>4704</v>
      </c>
      <c r="X39" s="154" t="s">
        <v>5109</v>
      </c>
      <c r="Y39" s="154" t="s">
        <v>5110</v>
      </c>
      <c r="Z39" s="154" t="s">
        <v>4692</v>
      </c>
      <c r="AA39" s="154" t="s">
        <v>4707</v>
      </c>
      <c r="AB39" s="154" t="s">
        <v>5816</v>
      </c>
      <c r="AC39" s="154" t="s">
        <v>172</v>
      </c>
      <c r="AD39" s="154" t="s">
        <v>8125</v>
      </c>
      <c r="AE39" s="154" t="s">
        <v>1130</v>
      </c>
      <c r="AF39" s="154" t="s">
        <v>4710</v>
      </c>
      <c r="AG39" s="154" t="s">
        <v>4711</v>
      </c>
      <c r="AH39" s="154" t="s">
        <v>5113</v>
      </c>
      <c r="AI39" s="154" t="s">
        <v>5114</v>
      </c>
      <c r="AJ39" s="164">
        <v>24000000</v>
      </c>
      <c r="AK39" s="164">
        <v>0</v>
      </c>
      <c r="AL39" s="164">
        <v>0</v>
      </c>
      <c r="AM39" s="164">
        <v>24000000</v>
      </c>
      <c r="AN39" s="164">
        <v>0</v>
      </c>
      <c r="AO39" s="164">
        <v>24000000</v>
      </c>
      <c r="AP39" s="154">
        <v>5000074670</v>
      </c>
      <c r="AQ39" s="154" t="s">
        <v>4715</v>
      </c>
      <c r="AR39" s="154" t="s">
        <v>8126</v>
      </c>
      <c r="AS39" s="154" t="s">
        <v>4715</v>
      </c>
      <c r="AT39" s="163">
        <v>44146</v>
      </c>
      <c r="AV39" s="165">
        <v>754</v>
      </c>
      <c r="AW39" s="172">
        <v>5000074670</v>
      </c>
      <c r="AX39" s="173">
        <v>1204</v>
      </c>
      <c r="AY39" s="174">
        <v>44146</v>
      </c>
      <c r="AZ39" s="175">
        <v>24000000</v>
      </c>
      <c r="BA39" s="170">
        <f t="shared" si="0"/>
        <v>0</v>
      </c>
      <c r="BB39" s="170">
        <f t="shared" si="3"/>
        <v>0</v>
      </c>
      <c r="BC39" s="154">
        <f t="shared" si="1"/>
        <v>0</v>
      </c>
      <c r="BD39" s="171" t="b">
        <f t="shared" si="4"/>
        <v>1</v>
      </c>
      <c r="BE39" s="156">
        <f t="shared" si="2"/>
        <v>0</v>
      </c>
    </row>
    <row r="40" spans="1:57" ht="15" x14ac:dyDescent="0.25">
      <c r="A40" s="154" t="s">
        <v>4691</v>
      </c>
      <c r="B40" s="154" t="s">
        <v>5888</v>
      </c>
      <c r="C40" s="163">
        <v>43831</v>
      </c>
      <c r="D40" s="163">
        <v>44168</v>
      </c>
      <c r="E40" s="154" t="s">
        <v>4693</v>
      </c>
      <c r="F40" s="163">
        <v>44147</v>
      </c>
      <c r="G40" s="154" t="s">
        <v>4694</v>
      </c>
      <c r="H40" s="154" t="s">
        <v>112</v>
      </c>
      <c r="I40" s="155">
        <v>755</v>
      </c>
      <c r="J40" s="163">
        <v>44147</v>
      </c>
      <c r="K40" s="163">
        <v>44196</v>
      </c>
      <c r="L40" s="154" t="s">
        <v>7440</v>
      </c>
      <c r="M40" s="154" t="s">
        <v>4696</v>
      </c>
      <c r="N40" s="154" t="s">
        <v>4697</v>
      </c>
      <c r="O40" s="154" t="s">
        <v>8127</v>
      </c>
      <c r="P40" s="154" t="s">
        <v>8128</v>
      </c>
      <c r="Q40" s="154" t="s">
        <v>8129</v>
      </c>
      <c r="R40" s="154" t="s">
        <v>5117</v>
      </c>
      <c r="S40" s="154" t="s">
        <v>5118</v>
      </c>
      <c r="T40" s="154" t="s">
        <v>4701</v>
      </c>
      <c r="U40" s="154" t="s">
        <v>4702</v>
      </c>
      <c r="V40" s="154" t="s">
        <v>4703</v>
      </c>
      <c r="W40" s="154" t="s">
        <v>4704</v>
      </c>
      <c r="X40" s="154" t="s">
        <v>5119</v>
      </c>
      <c r="Y40" s="154" t="s">
        <v>5120</v>
      </c>
      <c r="Z40" s="154" t="s">
        <v>4692</v>
      </c>
      <c r="AA40" s="154" t="s">
        <v>4707</v>
      </c>
      <c r="AB40" s="154" t="s">
        <v>8130</v>
      </c>
      <c r="AC40" s="154" t="s">
        <v>172</v>
      </c>
      <c r="AD40" s="154" t="s">
        <v>8131</v>
      </c>
      <c r="AE40" s="154" t="s">
        <v>8132</v>
      </c>
      <c r="AF40" s="154" t="s">
        <v>4710</v>
      </c>
      <c r="AG40" s="154" t="s">
        <v>4711</v>
      </c>
      <c r="AH40" s="154" t="s">
        <v>5025</v>
      </c>
      <c r="AI40" s="154" t="s">
        <v>5026</v>
      </c>
      <c r="AJ40" s="164">
        <v>13333333</v>
      </c>
      <c r="AK40" s="164">
        <v>0</v>
      </c>
      <c r="AL40" s="164">
        <v>0</v>
      </c>
      <c r="AM40" s="164">
        <v>13333333</v>
      </c>
      <c r="AN40" s="164">
        <v>0</v>
      </c>
      <c r="AO40" s="164">
        <v>13333333</v>
      </c>
      <c r="AP40" s="154">
        <v>5000074932</v>
      </c>
      <c r="AQ40" s="154" t="s">
        <v>4715</v>
      </c>
      <c r="AR40" s="154" t="s">
        <v>8133</v>
      </c>
      <c r="AS40" s="154" t="s">
        <v>4715</v>
      </c>
      <c r="AT40" s="163">
        <v>44147</v>
      </c>
      <c r="AV40" s="165">
        <v>755</v>
      </c>
      <c r="AW40" s="172">
        <v>5000074932</v>
      </c>
      <c r="AX40" s="173">
        <v>1205</v>
      </c>
      <c r="AY40" s="174">
        <v>44147</v>
      </c>
      <c r="AZ40" s="175">
        <v>13333333</v>
      </c>
      <c r="BA40" s="170">
        <f t="shared" si="0"/>
        <v>0</v>
      </c>
      <c r="BB40" s="170">
        <f t="shared" si="3"/>
        <v>0</v>
      </c>
      <c r="BC40" s="154">
        <f t="shared" si="1"/>
        <v>0</v>
      </c>
      <c r="BD40" s="171" t="b">
        <f t="shared" si="4"/>
        <v>1</v>
      </c>
      <c r="BE40" s="156">
        <f t="shared" si="2"/>
        <v>0</v>
      </c>
    </row>
    <row r="41" spans="1:57" ht="15" x14ac:dyDescent="0.25">
      <c r="A41" s="154" t="s">
        <v>4691</v>
      </c>
      <c r="B41" s="154" t="s">
        <v>5888</v>
      </c>
      <c r="C41" s="163">
        <v>43831</v>
      </c>
      <c r="D41" s="163">
        <v>44168</v>
      </c>
      <c r="E41" s="154" t="s">
        <v>4693</v>
      </c>
      <c r="F41" s="163">
        <v>44153</v>
      </c>
      <c r="G41" s="154" t="s">
        <v>4694</v>
      </c>
      <c r="H41" s="154" t="s">
        <v>112</v>
      </c>
      <c r="I41" s="155">
        <v>756</v>
      </c>
      <c r="J41" s="163">
        <v>44153</v>
      </c>
      <c r="K41" s="163">
        <v>44196</v>
      </c>
      <c r="L41" s="154" t="s">
        <v>5035</v>
      </c>
      <c r="M41" s="154" t="s">
        <v>4696</v>
      </c>
      <c r="N41" s="154" t="s">
        <v>4697</v>
      </c>
      <c r="O41" s="154" t="s">
        <v>8134</v>
      </c>
      <c r="P41" s="154" t="s">
        <v>8135</v>
      </c>
      <c r="Q41" s="154" t="s">
        <v>8136</v>
      </c>
      <c r="R41" s="154" t="s">
        <v>4833</v>
      </c>
      <c r="S41" s="154" t="s">
        <v>4834</v>
      </c>
      <c r="T41" s="154" t="s">
        <v>4701</v>
      </c>
      <c r="U41" s="154" t="s">
        <v>4702</v>
      </c>
      <c r="V41" s="154" t="s">
        <v>4703</v>
      </c>
      <c r="W41" s="154" t="s">
        <v>4704</v>
      </c>
      <c r="X41" s="154" t="s">
        <v>4835</v>
      </c>
      <c r="Y41" s="154" t="s">
        <v>4836</v>
      </c>
      <c r="Z41" s="154" t="s">
        <v>4692</v>
      </c>
      <c r="AA41" s="154" t="s">
        <v>4707</v>
      </c>
      <c r="AB41" s="154" t="s">
        <v>5961</v>
      </c>
      <c r="AC41" s="154" t="s">
        <v>172</v>
      </c>
      <c r="AD41" s="154" t="s">
        <v>8137</v>
      </c>
      <c r="AE41" s="154" t="s">
        <v>1414</v>
      </c>
      <c r="AF41" s="154" t="s">
        <v>4710</v>
      </c>
      <c r="AG41" s="154" t="s">
        <v>4711</v>
      </c>
      <c r="AH41" s="154" t="s">
        <v>4838</v>
      </c>
      <c r="AI41" s="154" t="s">
        <v>4839</v>
      </c>
      <c r="AJ41" s="164">
        <v>12000000</v>
      </c>
      <c r="AK41" s="164">
        <v>0</v>
      </c>
      <c r="AL41" s="164">
        <v>0</v>
      </c>
      <c r="AM41" s="164">
        <v>12000000</v>
      </c>
      <c r="AN41" s="164">
        <v>0</v>
      </c>
      <c r="AO41" s="164">
        <v>12000000</v>
      </c>
      <c r="AP41" s="154">
        <v>5000077390</v>
      </c>
      <c r="AQ41" s="154" t="s">
        <v>4715</v>
      </c>
      <c r="AR41" s="154" t="s">
        <v>8138</v>
      </c>
      <c r="AS41" s="154" t="s">
        <v>4715</v>
      </c>
      <c r="AT41" s="163">
        <v>44153</v>
      </c>
      <c r="AV41" s="165">
        <v>756</v>
      </c>
      <c r="AW41" s="172">
        <v>5000077390</v>
      </c>
      <c r="AX41" s="173">
        <v>1219</v>
      </c>
      <c r="AY41" s="174">
        <v>44153</v>
      </c>
      <c r="AZ41" s="175">
        <v>12000000</v>
      </c>
      <c r="BA41" s="170">
        <f t="shared" si="0"/>
        <v>0</v>
      </c>
      <c r="BB41" s="170">
        <f t="shared" si="3"/>
        <v>0</v>
      </c>
      <c r="BC41" s="154">
        <f t="shared" si="1"/>
        <v>0</v>
      </c>
      <c r="BD41" s="171" t="b">
        <f t="shared" si="4"/>
        <v>1</v>
      </c>
      <c r="BE41" s="156">
        <f t="shared" si="2"/>
        <v>0</v>
      </c>
    </row>
    <row r="42" spans="1:57" ht="15" x14ac:dyDescent="0.25">
      <c r="A42" s="154" t="s">
        <v>4691</v>
      </c>
      <c r="B42" s="154" t="s">
        <v>5888</v>
      </c>
      <c r="C42" s="163">
        <v>43831</v>
      </c>
      <c r="D42" s="163">
        <v>44168</v>
      </c>
      <c r="E42" s="154" t="s">
        <v>4693</v>
      </c>
      <c r="F42" s="163">
        <v>44158</v>
      </c>
      <c r="G42" s="154" t="s">
        <v>4694</v>
      </c>
      <c r="H42" s="154" t="s">
        <v>112</v>
      </c>
      <c r="I42" s="155">
        <v>757</v>
      </c>
      <c r="J42" s="163">
        <v>44158</v>
      </c>
      <c r="K42" s="163">
        <v>44196</v>
      </c>
      <c r="L42" s="154" t="s">
        <v>7423</v>
      </c>
      <c r="M42" s="154" t="s">
        <v>4696</v>
      </c>
      <c r="N42" s="154" t="s">
        <v>4697</v>
      </c>
      <c r="O42" s="154" t="s">
        <v>8139</v>
      </c>
      <c r="P42" s="154" t="s">
        <v>8140</v>
      </c>
      <c r="Q42" s="154" t="s">
        <v>8141</v>
      </c>
      <c r="R42" s="154" t="s">
        <v>4719</v>
      </c>
      <c r="S42" s="154" t="s">
        <v>4720</v>
      </c>
      <c r="T42" s="154" t="s">
        <v>4701</v>
      </c>
      <c r="U42" s="154" t="s">
        <v>4702</v>
      </c>
      <c r="V42" s="154" t="s">
        <v>4703</v>
      </c>
      <c r="W42" s="154" t="s">
        <v>4704</v>
      </c>
      <c r="X42" s="154" t="s">
        <v>4721</v>
      </c>
      <c r="Y42" s="154" t="s">
        <v>4722</v>
      </c>
      <c r="Z42" s="154" t="s">
        <v>4692</v>
      </c>
      <c r="AA42" s="154" t="s">
        <v>4707</v>
      </c>
      <c r="AB42" s="154" t="s">
        <v>8142</v>
      </c>
      <c r="AC42" s="154" t="s">
        <v>172</v>
      </c>
      <c r="AD42" s="154" t="s">
        <v>8143</v>
      </c>
      <c r="AE42" s="154" t="s">
        <v>1807</v>
      </c>
      <c r="AF42" s="154" t="s">
        <v>4710</v>
      </c>
      <c r="AG42" s="154" t="s">
        <v>4711</v>
      </c>
      <c r="AH42" s="154" t="s">
        <v>4724</v>
      </c>
      <c r="AI42" s="154" t="s">
        <v>4725</v>
      </c>
      <c r="AJ42" s="164">
        <v>14000000</v>
      </c>
      <c r="AK42" s="164">
        <v>0</v>
      </c>
      <c r="AL42" s="164">
        <v>0</v>
      </c>
      <c r="AM42" s="164">
        <v>14000000</v>
      </c>
      <c r="AN42" s="164">
        <v>0</v>
      </c>
      <c r="AO42" s="164">
        <v>14000000</v>
      </c>
      <c r="AP42" s="154">
        <v>5000079017</v>
      </c>
      <c r="AQ42" s="154" t="s">
        <v>4715</v>
      </c>
      <c r="AR42" s="154" t="s">
        <v>8144</v>
      </c>
      <c r="AS42" s="154" t="s">
        <v>4715</v>
      </c>
      <c r="AT42" s="163">
        <v>44158</v>
      </c>
      <c r="AV42" s="165">
        <v>757</v>
      </c>
      <c r="AW42" s="172">
        <v>5000079017</v>
      </c>
      <c r="AX42" s="173">
        <v>1226</v>
      </c>
      <c r="AY42" s="174">
        <v>44158</v>
      </c>
      <c r="AZ42" s="175">
        <v>14000000</v>
      </c>
      <c r="BA42" s="170">
        <f t="shared" si="0"/>
        <v>0</v>
      </c>
      <c r="BB42" s="170">
        <f t="shared" si="3"/>
        <v>0</v>
      </c>
      <c r="BC42" s="154">
        <f t="shared" si="1"/>
        <v>0</v>
      </c>
      <c r="BD42" s="171" t="b">
        <f t="shared" si="4"/>
        <v>1</v>
      </c>
      <c r="BE42" s="156">
        <f t="shared" si="2"/>
        <v>0</v>
      </c>
    </row>
    <row r="43" spans="1:57" ht="15" x14ac:dyDescent="0.25">
      <c r="A43" s="154" t="s">
        <v>4691</v>
      </c>
      <c r="B43" s="154" t="s">
        <v>5888</v>
      </c>
      <c r="C43" s="163">
        <v>43831</v>
      </c>
      <c r="D43" s="163">
        <v>44168</v>
      </c>
      <c r="E43" s="154" t="s">
        <v>4693</v>
      </c>
      <c r="F43" s="163">
        <v>44148</v>
      </c>
      <c r="G43" s="154" t="s">
        <v>4728</v>
      </c>
      <c r="H43" s="154" t="s">
        <v>113</v>
      </c>
      <c r="I43" s="155">
        <v>758</v>
      </c>
      <c r="J43" s="163">
        <v>44148</v>
      </c>
      <c r="K43" s="163">
        <v>44196</v>
      </c>
      <c r="L43" s="154" t="s">
        <v>7439</v>
      </c>
      <c r="M43" s="154" t="s">
        <v>4696</v>
      </c>
      <c r="N43" s="154" t="s">
        <v>4697</v>
      </c>
      <c r="O43" s="154" t="s">
        <v>8145</v>
      </c>
      <c r="P43" s="154" t="s">
        <v>8146</v>
      </c>
      <c r="Q43" s="154" t="s">
        <v>8147</v>
      </c>
      <c r="R43" s="154" t="s">
        <v>4699</v>
      </c>
      <c r="S43" s="154" t="s">
        <v>4700</v>
      </c>
      <c r="T43" s="154" t="s">
        <v>4701</v>
      </c>
      <c r="U43" s="154" t="s">
        <v>4702</v>
      </c>
      <c r="V43" s="154" t="s">
        <v>4703</v>
      </c>
      <c r="W43" s="154" t="s">
        <v>4704</v>
      </c>
      <c r="X43" s="154" t="s">
        <v>4705</v>
      </c>
      <c r="Y43" s="154" t="s">
        <v>4706</v>
      </c>
      <c r="Z43" s="154" t="s">
        <v>4692</v>
      </c>
      <c r="AA43" s="154" t="s">
        <v>4707</v>
      </c>
      <c r="AB43" s="154" t="s">
        <v>6920</v>
      </c>
      <c r="AC43" s="154" t="s">
        <v>172</v>
      </c>
      <c r="AD43" s="154" t="s">
        <v>8148</v>
      </c>
      <c r="AE43" s="154" t="s">
        <v>382</v>
      </c>
      <c r="AF43" s="154" t="s">
        <v>4710</v>
      </c>
      <c r="AG43" s="154" t="s">
        <v>4711</v>
      </c>
      <c r="AH43" s="154" t="s">
        <v>4712</v>
      </c>
      <c r="AI43" s="154" t="s">
        <v>4713</v>
      </c>
      <c r="AJ43" s="164">
        <v>17784667</v>
      </c>
      <c r="AK43" s="164">
        <v>0</v>
      </c>
      <c r="AL43" s="164">
        <v>0</v>
      </c>
      <c r="AM43" s="164">
        <v>17784667</v>
      </c>
      <c r="AN43" s="164">
        <v>0</v>
      </c>
      <c r="AO43" s="164">
        <v>17784667</v>
      </c>
      <c r="AP43" s="154">
        <v>5000075718</v>
      </c>
      <c r="AQ43" s="154" t="s">
        <v>4715</v>
      </c>
      <c r="AR43" s="154" t="s">
        <v>8149</v>
      </c>
      <c r="AS43" s="154" t="s">
        <v>4715</v>
      </c>
      <c r="AT43" s="163">
        <v>44148</v>
      </c>
      <c r="AV43" s="165">
        <v>758</v>
      </c>
      <c r="AW43" s="172">
        <v>5000075718</v>
      </c>
      <c r="AX43" s="173">
        <v>1207</v>
      </c>
      <c r="AY43" s="174">
        <v>44148</v>
      </c>
      <c r="AZ43" s="175">
        <v>17784667</v>
      </c>
      <c r="BA43" s="170">
        <f t="shared" si="0"/>
        <v>0</v>
      </c>
      <c r="BB43" s="170">
        <f t="shared" si="3"/>
        <v>0</v>
      </c>
      <c r="BC43" s="154">
        <f t="shared" si="1"/>
        <v>0</v>
      </c>
      <c r="BD43" s="171" t="b">
        <f t="shared" si="4"/>
        <v>1</v>
      </c>
      <c r="BE43" s="156">
        <f t="shared" si="2"/>
        <v>0</v>
      </c>
    </row>
    <row r="44" spans="1:57" ht="15" x14ac:dyDescent="0.25">
      <c r="A44" s="154" t="s">
        <v>4691</v>
      </c>
      <c r="B44" s="154" t="s">
        <v>5888</v>
      </c>
      <c r="C44" s="163">
        <v>43831</v>
      </c>
      <c r="D44" s="163">
        <v>44168</v>
      </c>
      <c r="E44" s="154" t="s">
        <v>4693</v>
      </c>
      <c r="F44" s="163">
        <v>44152</v>
      </c>
      <c r="G44" s="154" t="s">
        <v>5941</v>
      </c>
      <c r="H44" s="154" t="s">
        <v>1551</v>
      </c>
      <c r="I44" s="155">
        <v>759</v>
      </c>
      <c r="J44" s="163">
        <v>44152</v>
      </c>
      <c r="K44" s="163">
        <v>44196</v>
      </c>
      <c r="L44" s="154" t="s">
        <v>7434</v>
      </c>
      <c r="M44" s="154" t="s">
        <v>4696</v>
      </c>
      <c r="N44" s="154" t="s">
        <v>4697</v>
      </c>
      <c r="O44" s="154" t="s">
        <v>8150</v>
      </c>
      <c r="P44" s="154" t="s">
        <v>8151</v>
      </c>
      <c r="Q44" s="154" t="s">
        <v>8152</v>
      </c>
      <c r="R44" s="154" t="s">
        <v>4844</v>
      </c>
      <c r="S44" s="154" t="s">
        <v>4845</v>
      </c>
      <c r="T44" s="154" t="s">
        <v>4701</v>
      </c>
      <c r="U44" s="154" t="s">
        <v>4702</v>
      </c>
      <c r="V44" s="154" t="s">
        <v>5171</v>
      </c>
      <c r="W44" s="154" t="s">
        <v>5172</v>
      </c>
      <c r="X44" s="154" t="s">
        <v>4848</v>
      </c>
      <c r="Y44" s="154" t="s">
        <v>4849</v>
      </c>
      <c r="Z44" s="154" t="s">
        <v>4696</v>
      </c>
      <c r="AA44" s="154" t="s">
        <v>5899</v>
      </c>
      <c r="AB44" s="154" t="s">
        <v>8153</v>
      </c>
      <c r="AC44" s="154" t="s">
        <v>171</v>
      </c>
      <c r="AD44" s="154" t="s">
        <v>8154</v>
      </c>
      <c r="AE44" s="154" t="s">
        <v>8155</v>
      </c>
      <c r="AF44" s="154" t="s">
        <v>4710</v>
      </c>
      <c r="AG44" s="154" t="s">
        <v>4711</v>
      </c>
      <c r="AH44" s="154" t="s">
        <v>4851</v>
      </c>
      <c r="AI44" s="154" t="s">
        <v>4852</v>
      </c>
      <c r="AJ44" s="164">
        <v>54805600</v>
      </c>
      <c r="AK44" s="164">
        <v>0</v>
      </c>
      <c r="AL44" s="164">
        <v>0</v>
      </c>
      <c r="AM44" s="164">
        <v>54805600</v>
      </c>
      <c r="AN44" s="164">
        <v>0</v>
      </c>
      <c r="AO44" s="164">
        <v>54805600</v>
      </c>
      <c r="AP44" s="154">
        <v>5000076212</v>
      </c>
      <c r="AQ44" s="154" t="s">
        <v>4715</v>
      </c>
      <c r="AR44" s="154" t="s">
        <v>8156</v>
      </c>
      <c r="AS44" s="154" t="s">
        <v>4715</v>
      </c>
      <c r="AT44" s="163">
        <v>44152</v>
      </c>
      <c r="AV44" s="165">
        <v>759</v>
      </c>
      <c r="AW44" s="172">
        <v>5000076212</v>
      </c>
      <c r="AX44" s="173">
        <v>1210</v>
      </c>
      <c r="AY44" s="174">
        <v>44152</v>
      </c>
      <c r="AZ44" s="175">
        <v>54805600</v>
      </c>
      <c r="BA44" s="170">
        <f t="shared" si="0"/>
        <v>0</v>
      </c>
      <c r="BB44" s="170">
        <f t="shared" si="3"/>
        <v>0</v>
      </c>
      <c r="BC44" s="154">
        <f t="shared" si="1"/>
        <v>0</v>
      </c>
      <c r="BD44" s="171" t="b">
        <f t="shared" si="4"/>
        <v>1</v>
      </c>
      <c r="BE44" s="156">
        <f t="shared" si="2"/>
        <v>0</v>
      </c>
    </row>
    <row r="45" spans="1:57" ht="15" x14ac:dyDescent="0.25">
      <c r="A45" s="154" t="s">
        <v>4691</v>
      </c>
      <c r="B45" s="154" t="s">
        <v>5888</v>
      </c>
      <c r="C45" s="163">
        <v>43831</v>
      </c>
      <c r="D45" s="163">
        <v>44168</v>
      </c>
      <c r="E45" s="154" t="s">
        <v>4693</v>
      </c>
      <c r="F45" s="163">
        <v>44162</v>
      </c>
      <c r="G45" s="154" t="s">
        <v>4694</v>
      </c>
      <c r="H45" s="154" t="s">
        <v>112</v>
      </c>
      <c r="I45" s="155">
        <v>760</v>
      </c>
      <c r="J45" s="163">
        <v>44162</v>
      </c>
      <c r="K45" s="163">
        <v>44196</v>
      </c>
      <c r="L45" s="154" t="s">
        <v>7415</v>
      </c>
      <c r="M45" s="154" t="s">
        <v>4696</v>
      </c>
      <c r="N45" s="154" t="s">
        <v>4697</v>
      </c>
      <c r="O45" s="154" t="s">
        <v>8157</v>
      </c>
      <c r="P45" s="154" t="s">
        <v>8158</v>
      </c>
      <c r="Q45" s="154" t="s">
        <v>8159</v>
      </c>
      <c r="R45" s="154" t="s">
        <v>4984</v>
      </c>
      <c r="S45" s="154" t="s">
        <v>4985</v>
      </c>
      <c r="T45" s="154" t="s">
        <v>4701</v>
      </c>
      <c r="U45" s="154" t="s">
        <v>4702</v>
      </c>
      <c r="V45" s="154" t="s">
        <v>4703</v>
      </c>
      <c r="W45" s="154" t="s">
        <v>4704</v>
      </c>
      <c r="X45" s="154" t="s">
        <v>4986</v>
      </c>
      <c r="Y45" s="154" t="s">
        <v>4987</v>
      </c>
      <c r="Z45" s="154" t="s">
        <v>4692</v>
      </c>
      <c r="AA45" s="154" t="s">
        <v>4707</v>
      </c>
      <c r="AB45" s="154" t="s">
        <v>8160</v>
      </c>
      <c r="AC45" s="154" t="s">
        <v>172</v>
      </c>
      <c r="AD45" s="154" t="s">
        <v>8161</v>
      </c>
      <c r="AE45" s="154" t="s">
        <v>8162</v>
      </c>
      <c r="AF45" s="154" t="s">
        <v>4710</v>
      </c>
      <c r="AG45" s="154" t="s">
        <v>4711</v>
      </c>
      <c r="AH45" s="154" t="s">
        <v>4889</v>
      </c>
      <c r="AI45" s="154" t="s">
        <v>4890</v>
      </c>
      <c r="AJ45" s="164">
        <v>12000000</v>
      </c>
      <c r="AK45" s="164">
        <v>0</v>
      </c>
      <c r="AL45" s="164">
        <v>0</v>
      </c>
      <c r="AM45" s="164">
        <v>12000000</v>
      </c>
      <c r="AN45" s="164">
        <v>0</v>
      </c>
      <c r="AO45" s="164">
        <v>12000000</v>
      </c>
      <c r="AP45" s="154">
        <v>5000081665</v>
      </c>
      <c r="AQ45" s="154" t="s">
        <v>4715</v>
      </c>
      <c r="AR45" s="154" t="s">
        <v>8163</v>
      </c>
      <c r="AS45" s="154" t="s">
        <v>4715</v>
      </c>
      <c r="AT45" s="163">
        <v>44162</v>
      </c>
      <c r="AV45" s="165">
        <v>760</v>
      </c>
      <c r="AW45" s="172">
        <v>5000081665</v>
      </c>
      <c r="AX45" s="173">
        <v>1236</v>
      </c>
      <c r="AY45" s="174">
        <v>44162</v>
      </c>
      <c r="AZ45" s="175">
        <v>12000000</v>
      </c>
      <c r="BA45" s="170">
        <f t="shared" si="0"/>
        <v>0</v>
      </c>
      <c r="BB45" s="170">
        <f t="shared" si="3"/>
        <v>0</v>
      </c>
      <c r="BC45" s="154">
        <f t="shared" si="1"/>
        <v>0</v>
      </c>
      <c r="BD45" s="171" t="b">
        <f t="shared" si="4"/>
        <v>1</v>
      </c>
      <c r="BE45" s="156">
        <f t="shared" si="2"/>
        <v>0</v>
      </c>
    </row>
    <row r="46" spans="1:57" ht="15" x14ac:dyDescent="0.25">
      <c r="A46" s="154" t="s">
        <v>4691</v>
      </c>
      <c r="B46" s="154" t="s">
        <v>5888</v>
      </c>
      <c r="C46" s="163">
        <v>43831</v>
      </c>
      <c r="D46" s="163">
        <v>44168</v>
      </c>
      <c r="E46" s="154" t="s">
        <v>4693</v>
      </c>
      <c r="F46" s="163">
        <v>44159</v>
      </c>
      <c r="G46" s="154" t="s">
        <v>4694</v>
      </c>
      <c r="H46" s="154" t="s">
        <v>112</v>
      </c>
      <c r="I46" s="155">
        <v>761</v>
      </c>
      <c r="J46" s="163">
        <v>44159</v>
      </c>
      <c r="K46" s="163">
        <v>44196</v>
      </c>
      <c r="L46" s="154" t="s">
        <v>7421</v>
      </c>
      <c r="M46" s="154" t="s">
        <v>4696</v>
      </c>
      <c r="N46" s="154" t="s">
        <v>4697</v>
      </c>
      <c r="O46" s="154" t="s">
        <v>8164</v>
      </c>
      <c r="P46" s="154" t="s">
        <v>8165</v>
      </c>
      <c r="Q46" s="154" t="s">
        <v>8166</v>
      </c>
      <c r="R46" s="154" t="s">
        <v>4719</v>
      </c>
      <c r="S46" s="154" t="s">
        <v>4720</v>
      </c>
      <c r="T46" s="154" t="s">
        <v>4701</v>
      </c>
      <c r="U46" s="154" t="s">
        <v>4702</v>
      </c>
      <c r="V46" s="154" t="s">
        <v>4703</v>
      </c>
      <c r="W46" s="154" t="s">
        <v>4704</v>
      </c>
      <c r="X46" s="154" t="s">
        <v>4721</v>
      </c>
      <c r="Y46" s="154" t="s">
        <v>4722</v>
      </c>
      <c r="Z46" s="154" t="s">
        <v>4692</v>
      </c>
      <c r="AA46" s="154" t="s">
        <v>4707</v>
      </c>
      <c r="AB46" s="154" t="s">
        <v>8167</v>
      </c>
      <c r="AC46" s="154" t="s">
        <v>172</v>
      </c>
      <c r="AD46" s="154" t="s">
        <v>8168</v>
      </c>
      <c r="AE46" s="154" t="s">
        <v>8169</v>
      </c>
      <c r="AF46" s="154" t="s">
        <v>4710</v>
      </c>
      <c r="AG46" s="154" t="s">
        <v>4711</v>
      </c>
      <c r="AH46" s="154" t="s">
        <v>4724</v>
      </c>
      <c r="AI46" s="154" t="s">
        <v>4725</v>
      </c>
      <c r="AJ46" s="164">
        <v>30000000</v>
      </c>
      <c r="AK46" s="164">
        <v>0</v>
      </c>
      <c r="AL46" s="164">
        <v>0</v>
      </c>
      <c r="AM46" s="164">
        <v>30000000</v>
      </c>
      <c r="AN46" s="164">
        <v>0</v>
      </c>
      <c r="AO46" s="164">
        <v>30000000</v>
      </c>
      <c r="AP46" s="154">
        <v>5000079776</v>
      </c>
      <c r="AQ46" s="154" t="s">
        <v>4715</v>
      </c>
      <c r="AR46" s="154" t="s">
        <v>8170</v>
      </c>
      <c r="AS46" s="154" t="s">
        <v>4715</v>
      </c>
      <c r="AT46" s="163">
        <v>44159</v>
      </c>
      <c r="AV46" s="165">
        <v>761</v>
      </c>
      <c r="AW46" s="172">
        <v>5000079776</v>
      </c>
      <c r="AX46" s="173">
        <v>1229</v>
      </c>
      <c r="AY46" s="174">
        <v>44159</v>
      </c>
      <c r="AZ46" s="175">
        <v>30000000</v>
      </c>
      <c r="BA46" s="170">
        <f t="shared" si="0"/>
        <v>0</v>
      </c>
      <c r="BB46" s="170">
        <f t="shared" si="3"/>
        <v>0</v>
      </c>
      <c r="BC46" s="154">
        <f t="shared" si="1"/>
        <v>0</v>
      </c>
      <c r="BD46" s="171" t="b">
        <f t="shared" si="4"/>
        <v>1</v>
      </c>
      <c r="BE46" s="156">
        <f t="shared" si="2"/>
        <v>0</v>
      </c>
    </row>
    <row r="47" spans="1:57" ht="15" x14ac:dyDescent="0.25">
      <c r="A47" s="154" t="s">
        <v>4691</v>
      </c>
      <c r="B47" s="154" t="s">
        <v>5888</v>
      </c>
      <c r="C47" s="163">
        <v>43831</v>
      </c>
      <c r="D47" s="163">
        <v>44168</v>
      </c>
      <c r="E47" s="154" t="s">
        <v>4693</v>
      </c>
      <c r="F47" s="163">
        <v>44160</v>
      </c>
      <c r="G47" s="154" t="s">
        <v>4694</v>
      </c>
      <c r="H47" s="154" t="s">
        <v>112</v>
      </c>
      <c r="I47" s="155">
        <v>763</v>
      </c>
      <c r="J47" s="163">
        <v>44159</v>
      </c>
      <c r="K47" s="163">
        <v>44196</v>
      </c>
      <c r="L47" s="154" t="s">
        <v>7421</v>
      </c>
      <c r="M47" s="154" t="s">
        <v>4696</v>
      </c>
      <c r="N47" s="154" t="s">
        <v>4697</v>
      </c>
      <c r="O47" s="154" t="s">
        <v>8171</v>
      </c>
      <c r="P47" s="154" t="s">
        <v>8172</v>
      </c>
      <c r="Q47" s="154" t="s">
        <v>8173</v>
      </c>
      <c r="R47" s="154" t="s">
        <v>6676</v>
      </c>
      <c r="S47" s="154" t="s">
        <v>6677</v>
      </c>
      <c r="T47" s="154" t="s">
        <v>4701</v>
      </c>
      <c r="U47" s="154" t="s">
        <v>4702</v>
      </c>
      <c r="V47" s="154" t="s">
        <v>4703</v>
      </c>
      <c r="W47" s="154" t="s">
        <v>4704</v>
      </c>
      <c r="X47" s="154" t="s">
        <v>6678</v>
      </c>
      <c r="Y47" s="154" t="s">
        <v>6679</v>
      </c>
      <c r="Z47" s="154" t="s">
        <v>4692</v>
      </c>
      <c r="AA47" s="154" t="s">
        <v>4707</v>
      </c>
      <c r="AB47" s="154" t="s">
        <v>6018</v>
      </c>
      <c r="AC47" s="154" t="s">
        <v>172</v>
      </c>
      <c r="AD47" s="154" t="s">
        <v>8174</v>
      </c>
      <c r="AE47" s="154" t="s">
        <v>360</v>
      </c>
      <c r="AF47" s="154" t="s">
        <v>4710</v>
      </c>
      <c r="AG47" s="154" t="s">
        <v>4711</v>
      </c>
      <c r="AH47" s="154" t="s">
        <v>4889</v>
      </c>
      <c r="AI47" s="154" t="s">
        <v>4890</v>
      </c>
      <c r="AJ47" s="164">
        <v>12466667</v>
      </c>
      <c r="AK47" s="164">
        <v>0</v>
      </c>
      <c r="AL47" s="164">
        <v>0</v>
      </c>
      <c r="AM47" s="164">
        <v>12466667</v>
      </c>
      <c r="AN47" s="164">
        <v>0</v>
      </c>
      <c r="AO47" s="164">
        <v>12466667</v>
      </c>
      <c r="AP47" s="154">
        <v>5000079779</v>
      </c>
      <c r="AQ47" s="154" t="s">
        <v>4715</v>
      </c>
      <c r="AR47" s="154" t="s">
        <v>8175</v>
      </c>
      <c r="AS47" s="154" t="s">
        <v>4715</v>
      </c>
      <c r="AT47" s="163">
        <v>44160</v>
      </c>
      <c r="AV47" s="165">
        <v>763</v>
      </c>
      <c r="AW47" s="172">
        <v>5000079779</v>
      </c>
      <c r="AX47" s="173">
        <v>1230</v>
      </c>
      <c r="AY47" s="174">
        <v>44160</v>
      </c>
      <c r="AZ47" s="175">
        <v>12466667</v>
      </c>
      <c r="BA47" s="170">
        <f t="shared" si="0"/>
        <v>0</v>
      </c>
      <c r="BB47" s="170">
        <f t="shared" si="3"/>
        <v>0</v>
      </c>
      <c r="BC47" s="154">
        <f t="shared" si="1"/>
        <v>0</v>
      </c>
      <c r="BD47" s="171" t="b">
        <f t="shared" si="4"/>
        <v>1</v>
      </c>
      <c r="BE47" s="156">
        <f t="shared" si="2"/>
        <v>0</v>
      </c>
    </row>
    <row r="48" spans="1:57" ht="15" x14ac:dyDescent="0.25">
      <c r="A48" s="154" t="s">
        <v>4691</v>
      </c>
      <c r="B48" s="154" t="s">
        <v>5888</v>
      </c>
      <c r="C48" s="163">
        <v>43831</v>
      </c>
      <c r="D48" s="163">
        <v>44168</v>
      </c>
      <c r="E48" s="154" t="s">
        <v>4693</v>
      </c>
      <c r="F48" s="163">
        <v>44159</v>
      </c>
      <c r="G48" s="154" t="s">
        <v>4694</v>
      </c>
      <c r="H48" s="154" t="s">
        <v>112</v>
      </c>
      <c r="I48" s="155">
        <v>764</v>
      </c>
      <c r="J48" s="163">
        <v>44159</v>
      </c>
      <c r="K48" s="163">
        <v>44196</v>
      </c>
      <c r="L48" s="154" t="s">
        <v>7421</v>
      </c>
      <c r="M48" s="154" t="s">
        <v>4696</v>
      </c>
      <c r="N48" s="154" t="s">
        <v>4697</v>
      </c>
      <c r="O48" s="154" t="s">
        <v>8176</v>
      </c>
      <c r="P48" s="154" t="s">
        <v>8177</v>
      </c>
      <c r="Q48" s="154" t="s">
        <v>8178</v>
      </c>
      <c r="R48" s="154" t="s">
        <v>4699</v>
      </c>
      <c r="S48" s="154" t="s">
        <v>4700</v>
      </c>
      <c r="T48" s="154" t="s">
        <v>4701</v>
      </c>
      <c r="U48" s="154" t="s">
        <v>4702</v>
      </c>
      <c r="V48" s="154" t="s">
        <v>4703</v>
      </c>
      <c r="W48" s="154" t="s">
        <v>4704</v>
      </c>
      <c r="X48" s="154" t="s">
        <v>4705</v>
      </c>
      <c r="Y48" s="154" t="s">
        <v>4706</v>
      </c>
      <c r="Z48" s="154" t="s">
        <v>4692</v>
      </c>
      <c r="AA48" s="154" t="s">
        <v>4707</v>
      </c>
      <c r="AB48" s="154" t="s">
        <v>8179</v>
      </c>
      <c r="AC48" s="154" t="s">
        <v>172</v>
      </c>
      <c r="AD48" s="154" t="s">
        <v>8180</v>
      </c>
      <c r="AE48" s="154" t="s">
        <v>8181</v>
      </c>
      <c r="AF48" s="154" t="s">
        <v>4710</v>
      </c>
      <c r="AG48" s="154" t="s">
        <v>4711</v>
      </c>
      <c r="AH48" s="154" t="s">
        <v>4732</v>
      </c>
      <c r="AI48" s="154" t="s">
        <v>4733</v>
      </c>
      <c r="AJ48" s="164">
        <v>14000000</v>
      </c>
      <c r="AK48" s="164">
        <v>0</v>
      </c>
      <c r="AL48" s="164">
        <v>0</v>
      </c>
      <c r="AM48" s="164">
        <v>14000000</v>
      </c>
      <c r="AN48" s="164">
        <v>0</v>
      </c>
      <c r="AO48" s="164">
        <v>14000000</v>
      </c>
      <c r="AP48" s="154">
        <v>5000079772</v>
      </c>
      <c r="AQ48" s="154" t="s">
        <v>4715</v>
      </c>
      <c r="AR48" s="154" t="s">
        <v>8182</v>
      </c>
      <c r="AS48" s="154" t="s">
        <v>4715</v>
      </c>
      <c r="AT48" s="163">
        <v>44159</v>
      </c>
      <c r="AV48" s="165">
        <v>764</v>
      </c>
      <c r="AW48" s="172">
        <v>5000079772</v>
      </c>
      <c r="AX48" s="173">
        <v>1227</v>
      </c>
      <c r="AY48" s="174">
        <v>44159</v>
      </c>
      <c r="AZ48" s="175">
        <v>14000000</v>
      </c>
      <c r="BA48" s="170">
        <f t="shared" si="0"/>
        <v>0</v>
      </c>
      <c r="BB48" s="170">
        <f t="shared" si="3"/>
        <v>0</v>
      </c>
      <c r="BC48" s="154">
        <f t="shared" si="1"/>
        <v>0</v>
      </c>
      <c r="BD48" s="171" t="b">
        <f t="shared" si="4"/>
        <v>1</v>
      </c>
      <c r="BE48" s="156">
        <f t="shared" si="2"/>
        <v>0</v>
      </c>
    </row>
    <row r="49" spans="1:57" ht="15" x14ac:dyDescent="0.25">
      <c r="A49" s="154" t="s">
        <v>4691</v>
      </c>
      <c r="B49" s="154" t="s">
        <v>5888</v>
      </c>
      <c r="C49" s="163">
        <v>43831</v>
      </c>
      <c r="D49" s="163">
        <v>44168</v>
      </c>
      <c r="E49" s="154" t="s">
        <v>4693</v>
      </c>
      <c r="F49" s="163">
        <v>44160</v>
      </c>
      <c r="G49" s="154" t="s">
        <v>4694</v>
      </c>
      <c r="H49" s="154" t="s">
        <v>112</v>
      </c>
      <c r="I49" s="155">
        <v>767</v>
      </c>
      <c r="J49" s="163">
        <v>44160</v>
      </c>
      <c r="K49" s="163">
        <v>44196</v>
      </c>
      <c r="L49" s="154" t="s">
        <v>7419</v>
      </c>
      <c r="M49" s="154" t="s">
        <v>4696</v>
      </c>
      <c r="N49" s="154" t="s">
        <v>4697</v>
      </c>
      <c r="O49" s="154" t="s">
        <v>8183</v>
      </c>
      <c r="P49" s="154" t="s">
        <v>8184</v>
      </c>
      <c r="Q49" s="154" t="s">
        <v>8185</v>
      </c>
      <c r="R49" s="154" t="s">
        <v>4699</v>
      </c>
      <c r="S49" s="154" t="s">
        <v>4700</v>
      </c>
      <c r="T49" s="154" t="s">
        <v>4701</v>
      </c>
      <c r="U49" s="154" t="s">
        <v>4702</v>
      </c>
      <c r="V49" s="154" t="s">
        <v>4703</v>
      </c>
      <c r="W49" s="154" t="s">
        <v>4704</v>
      </c>
      <c r="X49" s="154" t="s">
        <v>4705</v>
      </c>
      <c r="Y49" s="154" t="s">
        <v>4706</v>
      </c>
      <c r="Z49" s="154" t="s">
        <v>4692</v>
      </c>
      <c r="AA49" s="154" t="s">
        <v>4707</v>
      </c>
      <c r="AB49" s="154" t="s">
        <v>5289</v>
      </c>
      <c r="AC49" s="154" t="s">
        <v>172</v>
      </c>
      <c r="AD49" s="154" t="s">
        <v>8186</v>
      </c>
      <c r="AE49" s="154" t="s">
        <v>371</v>
      </c>
      <c r="AF49" s="154" t="s">
        <v>4710</v>
      </c>
      <c r="AG49" s="154" t="s">
        <v>4711</v>
      </c>
      <c r="AH49" s="154" t="s">
        <v>4732</v>
      </c>
      <c r="AI49" s="154" t="s">
        <v>4733</v>
      </c>
      <c r="AJ49" s="164">
        <v>22602500</v>
      </c>
      <c r="AK49" s="164">
        <v>0</v>
      </c>
      <c r="AL49" s="164">
        <v>0</v>
      </c>
      <c r="AM49" s="164">
        <v>22602500</v>
      </c>
      <c r="AN49" s="164">
        <v>0</v>
      </c>
      <c r="AO49" s="164">
        <v>22602500</v>
      </c>
      <c r="AP49" s="154">
        <v>5000080104</v>
      </c>
      <c r="AQ49" s="154" t="s">
        <v>4715</v>
      </c>
      <c r="AR49" s="154" t="s">
        <v>8187</v>
      </c>
      <c r="AS49" s="154" t="s">
        <v>4715</v>
      </c>
      <c r="AT49" s="163">
        <v>44160</v>
      </c>
      <c r="AV49" s="165">
        <v>767</v>
      </c>
      <c r="AW49" s="172">
        <v>5000080104</v>
      </c>
      <c r="AX49" s="173">
        <v>1232</v>
      </c>
      <c r="AY49" s="174">
        <v>44160</v>
      </c>
      <c r="AZ49" s="175">
        <v>22602500</v>
      </c>
      <c r="BA49" s="170">
        <f t="shared" si="0"/>
        <v>0</v>
      </c>
      <c r="BB49" s="170">
        <f t="shared" si="3"/>
        <v>0</v>
      </c>
      <c r="BC49" s="154">
        <f t="shared" si="1"/>
        <v>0</v>
      </c>
      <c r="BD49" s="171" t="b">
        <f t="shared" si="4"/>
        <v>1</v>
      </c>
      <c r="BE49" s="156">
        <f t="shared" si="2"/>
        <v>0</v>
      </c>
    </row>
    <row r="50" spans="1:57" ht="15" x14ac:dyDescent="0.25">
      <c r="A50" s="154" t="s">
        <v>4691</v>
      </c>
      <c r="B50" s="154" t="s">
        <v>5888</v>
      </c>
      <c r="C50" s="163">
        <v>43831</v>
      </c>
      <c r="D50" s="163">
        <v>44168</v>
      </c>
      <c r="E50" s="154" t="s">
        <v>4693</v>
      </c>
      <c r="F50" s="163">
        <v>44138</v>
      </c>
      <c r="G50" s="154" t="s">
        <v>5002</v>
      </c>
      <c r="H50" s="154" t="s">
        <v>1040</v>
      </c>
      <c r="I50" s="155">
        <v>57318</v>
      </c>
      <c r="J50" s="163">
        <v>44138</v>
      </c>
      <c r="K50" s="163">
        <v>44196</v>
      </c>
      <c r="L50" s="154" t="s">
        <v>7450</v>
      </c>
      <c r="M50" s="154" t="s">
        <v>4696</v>
      </c>
      <c r="N50" s="154" t="s">
        <v>4697</v>
      </c>
      <c r="O50" s="154" t="s">
        <v>8188</v>
      </c>
      <c r="P50" s="154" t="s">
        <v>8189</v>
      </c>
      <c r="Q50" s="154" t="s">
        <v>7796</v>
      </c>
      <c r="R50" s="154" t="s">
        <v>4699</v>
      </c>
      <c r="S50" s="154" t="s">
        <v>4700</v>
      </c>
      <c r="T50" s="154" t="s">
        <v>4701</v>
      </c>
      <c r="U50" s="154" t="s">
        <v>4702</v>
      </c>
      <c r="V50" s="154" t="s">
        <v>5171</v>
      </c>
      <c r="W50" s="154" t="s">
        <v>5172</v>
      </c>
      <c r="X50" s="154" t="s">
        <v>4705</v>
      </c>
      <c r="Y50" s="154" t="s">
        <v>4706</v>
      </c>
      <c r="Z50" s="154" t="s">
        <v>5164</v>
      </c>
      <c r="AA50" s="154" t="s">
        <v>5165</v>
      </c>
      <c r="AB50" s="154" t="s">
        <v>7797</v>
      </c>
      <c r="AC50" s="154" t="s">
        <v>171</v>
      </c>
      <c r="AD50" s="154" t="s">
        <v>8190</v>
      </c>
      <c r="AE50" s="154" t="s">
        <v>7798</v>
      </c>
      <c r="AF50" s="154" t="s">
        <v>4710</v>
      </c>
      <c r="AG50" s="154" t="s">
        <v>4711</v>
      </c>
      <c r="AH50" s="154" t="s">
        <v>4712</v>
      </c>
      <c r="AI50" s="154" t="s">
        <v>4713</v>
      </c>
      <c r="AJ50" s="164">
        <v>23289144</v>
      </c>
      <c r="AK50" s="164">
        <v>0</v>
      </c>
      <c r="AL50" s="164">
        <v>0</v>
      </c>
      <c r="AM50" s="164">
        <v>23289144</v>
      </c>
      <c r="AN50" s="164">
        <v>0</v>
      </c>
      <c r="AO50" s="164">
        <v>23289144</v>
      </c>
      <c r="AP50" s="154">
        <v>5000071422</v>
      </c>
      <c r="AQ50" s="154" t="s">
        <v>4715</v>
      </c>
      <c r="AR50" s="154" t="s">
        <v>5175</v>
      </c>
      <c r="AS50" s="154" t="s">
        <v>4715</v>
      </c>
      <c r="AT50" s="163">
        <v>44138</v>
      </c>
      <c r="AV50" s="165">
        <v>57318</v>
      </c>
      <c r="AW50" s="172">
        <v>5000071422</v>
      </c>
      <c r="AX50" s="173">
        <v>1172</v>
      </c>
      <c r="AY50" s="174">
        <v>44138</v>
      </c>
      <c r="AZ50" s="175">
        <v>23289144</v>
      </c>
      <c r="BA50" s="170">
        <f t="shared" si="0"/>
        <v>0</v>
      </c>
      <c r="BB50" s="170">
        <f t="shared" si="3"/>
        <v>0</v>
      </c>
      <c r="BC50" s="154">
        <f t="shared" si="1"/>
        <v>0</v>
      </c>
      <c r="BD50" s="171" t="b">
        <f t="shared" si="4"/>
        <v>1</v>
      </c>
      <c r="BE50" s="156">
        <f t="shared" si="2"/>
        <v>0</v>
      </c>
    </row>
    <row r="51" spans="1:57" ht="15" x14ac:dyDescent="0.25">
      <c r="A51" s="154" t="s">
        <v>4691</v>
      </c>
      <c r="B51" s="154" t="s">
        <v>5888</v>
      </c>
      <c r="C51" s="163">
        <v>43831</v>
      </c>
      <c r="D51" s="163">
        <v>44168</v>
      </c>
      <c r="E51" s="154" t="s">
        <v>4693</v>
      </c>
      <c r="F51" s="163">
        <v>44165</v>
      </c>
      <c r="G51" s="154" t="s">
        <v>5002</v>
      </c>
      <c r="H51" s="154" t="s">
        <v>1040</v>
      </c>
      <c r="I51" s="155">
        <v>60003</v>
      </c>
      <c r="J51" s="163">
        <v>44165</v>
      </c>
      <c r="K51" s="163">
        <v>44196</v>
      </c>
      <c r="L51" s="154" t="s">
        <v>7408</v>
      </c>
      <c r="M51" s="154" t="s">
        <v>4696</v>
      </c>
      <c r="N51" s="154" t="s">
        <v>4697</v>
      </c>
      <c r="O51" s="154" t="s">
        <v>8191</v>
      </c>
      <c r="P51" s="154" t="s">
        <v>8192</v>
      </c>
      <c r="Q51" s="154" t="s">
        <v>8193</v>
      </c>
      <c r="R51" s="154" t="s">
        <v>4699</v>
      </c>
      <c r="S51" s="154" t="s">
        <v>4700</v>
      </c>
      <c r="T51" s="154" t="s">
        <v>4701</v>
      </c>
      <c r="U51" s="154" t="s">
        <v>4702</v>
      </c>
      <c r="V51" s="154" t="s">
        <v>5171</v>
      </c>
      <c r="W51" s="154" t="s">
        <v>5172</v>
      </c>
      <c r="X51" s="154" t="s">
        <v>4705</v>
      </c>
      <c r="Y51" s="154" t="s">
        <v>4706</v>
      </c>
      <c r="Z51" s="154" t="s">
        <v>5164</v>
      </c>
      <c r="AA51" s="154" t="s">
        <v>5165</v>
      </c>
      <c r="AB51" s="154" t="s">
        <v>6202</v>
      </c>
      <c r="AC51" s="154" t="s">
        <v>171</v>
      </c>
      <c r="AD51" s="154" t="s">
        <v>8194</v>
      </c>
      <c r="AE51" s="154" t="s">
        <v>1910</v>
      </c>
      <c r="AF51" s="154" t="s">
        <v>4710</v>
      </c>
      <c r="AG51" s="154" t="s">
        <v>4711</v>
      </c>
      <c r="AH51" s="154" t="s">
        <v>4712</v>
      </c>
      <c r="AI51" s="154" t="s">
        <v>4713</v>
      </c>
      <c r="AJ51" s="164">
        <v>30193989</v>
      </c>
      <c r="AK51" s="164">
        <v>0</v>
      </c>
      <c r="AL51" s="164">
        <v>0</v>
      </c>
      <c r="AM51" s="164">
        <v>30193989</v>
      </c>
      <c r="AN51" s="164">
        <v>0</v>
      </c>
      <c r="AO51" s="164">
        <v>30193989</v>
      </c>
      <c r="AP51" s="154">
        <v>5000082665</v>
      </c>
      <c r="AQ51" s="154" t="s">
        <v>4715</v>
      </c>
      <c r="AR51" s="154" t="s">
        <v>8195</v>
      </c>
      <c r="AS51" s="154" t="s">
        <v>4715</v>
      </c>
      <c r="AT51" s="163">
        <v>44165</v>
      </c>
      <c r="AV51" s="165">
        <v>60003</v>
      </c>
      <c r="AW51" s="172">
        <v>5000082665</v>
      </c>
      <c r="AX51" s="173">
        <v>1238</v>
      </c>
      <c r="AY51" s="174">
        <v>44165</v>
      </c>
      <c r="AZ51" s="175">
        <v>30193989</v>
      </c>
      <c r="BA51" s="170">
        <f t="shared" si="0"/>
        <v>0</v>
      </c>
      <c r="BB51" s="170">
        <f t="shared" si="3"/>
        <v>0</v>
      </c>
      <c r="BC51" s="154">
        <f t="shared" si="1"/>
        <v>0</v>
      </c>
      <c r="BD51" s="171" t="b">
        <f t="shared" si="4"/>
        <v>1</v>
      </c>
      <c r="BE51" s="156">
        <f t="shared" si="2"/>
        <v>0</v>
      </c>
    </row>
    <row r="52" spans="1:57" ht="15" x14ac:dyDescent="0.25">
      <c r="A52" s="154" t="s">
        <v>4691</v>
      </c>
      <c r="B52" s="154" t="s">
        <v>5888</v>
      </c>
      <c r="C52" s="163">
        <v>43831</v>
      </c>
      <c r="D52" s="163">
        <v>44168</v>
      </c>
      <c r="E52" s="154" t="s">
        <v>4693</v>
      </c>
      <c r="F52" s="163">
        <v>44165</v>
      </c>
      <c r="G52" s="154" t="s">
        <v>5002</v>
      </c>
      <c r="H52" s="154" t="s">
        <v>1040</v>
      </c>
      <c r="I52" s="155">
        <v>60009</v>
      </c>
      <c r="J52" s="163">
        <v>44165</v>
      </c>
      <c r="K52" s="163">
        <v>44196</v>
      </c>
      <c r="L52" s="154" t="s">
        <v>7408</v>
      </c>
      <c r="M52" s="154" t="s">
        <v>4696</v>
      </c>
      <c r="N52" s="154" t="s">
        <v>4697</v>
      </c>
      <c r="O52" s="154" t="s">
        <v>8191</v>
      </c>
      <c r="P52" s="154" t="s">
        <v>8196</v>
      </c>
      <c r="Q52" s="154" t="s">
        <v>8193</v>
      </c>
      <c r="R52" s="154" t="s">
        <v>4699</v>
      </c>
      <c r="S52" s="154" t="s">
        <v>4700</v>
      </c>
      <c r="T52" s="154" t="s">
        <v>4701</v>
      </c>
      <c r="U52" s="154" t="s">
        <v>4702</v>
      </c>
      <c r="V52" s="154" t="s">
        <v>5171</v>
      </c>
      <c r="W52" s="154" t="s">
        <v>5172</v>
      </c>
      <c r="X52" s="154" t="s">
        <v>4705</v>
      </c>
      <c r="Y52" s="154" t="s">
        <v>4706</v>
      </c>
      <c r="Z52" s="154" t="s">
        <v>5164</v>
      </c>
      <c r="AA52" s="154" t="s">
        <v>5165</v>
      </c>
      <c r="AB52" s="154" t="s">
        <v>8197</v>
      </c>
      <c r="AC52" s="154" t="s">
        <v>171</v>
      </c>
      <c r="AD52" s="154" t="s">
        <v>8198</v>
      </c>
      <c r="AE52" s="154" t="s">
        <v>8199</v>
      </c>
      <c r="AF52" s="154" t="s">
        <v>4710</v>
      </c>
      <c r="AG52" s="154" t="s">
        <v>4711</v>
      </c>
      <c r="AH52" s="154" t="s">
        <v>4712</v>
      </c>
      <c r="AI52" s="154" t="s">
        <v>4713</v>
      </c>
      <c r="AJ52" s="164">
        <v>1919800</v>
      </c>
      <c r="AK52" s="164">
        <v>0</v>
      </c>
      <c r="AL52" s="164">
        <v>0</v>
      </c>
      <c r="AM52" s="164">
        <v>1919800</v>
      </c>
      <c r="AN52" s="164">
        <v>0</v>
      </c>
      <c r="AO52" s="164">
        <v>1919800</v>
      </c>
      <c r="AP52" s="154">
        <v>5000082673</v>
      </c>
      <c r="AQ52" s="154" t="s">
        <v>4715</v>
      </c>
      <c r="AR52" s="154" t="s">
        <v>8195</v>
      </c>
      <c r="AS52" s="154" t="s">
        <v>4715</v>
      </c>
      <c r="AT52" s="163">
        <v>44165</v>
      </c>
      <c r="AV52" s="165">
        <v>60009</v>
      </c>
      <c r="AW52" s="172">
        <v>5000082673</v>
      </c>
      <c r="AX52" s="173">
        <v>1239</v>
      </c>
      <c r="AY52" s="174">
        <v>44165</v>
      </c>
      <c r="AZ52" s="175">
        <v>1919800</v>
      </c>
      <c r="BA52" s="170">
        <f t="shared" si="0"/>
        <v>0</v>
      </c>
      <c r="BB52" s="170">
        <f t="shared" si="3"/>
        <v>0</v>
      </c>
      <c r="BC52" s="154">
        <f t="shared" si="1"/>
        <v>0</v>
      </c>
      <c r="BD52" s="171" t="b">
        <f t="shared" si="4"/>
        <v>1</v>
      </c>
      <c r="BE52" s="156">
        <f t="shared" si="2"/>
        <v>0</v>
      </c>
    </row>
    <row r="53" spans="1:57" ht="15" x14ac:dyDescent="0.25">
      <c r="A53" s="154" t="s">
        <v>4691</v>
      </c>
      <c r="B53" s="154" t="s">
        <v>5176</v>
      </c>
      <c r="C53" s="163">
        <v>43831</v>
      </c>
      <c r="D53" s="163">
        <v>44168</v>
      </c>
      <c r="E53" s="154" t="s">
        <v>4693</v>
      </c>
      <c r="F53" s="163">
        <v>44104</v>
      </c>
      <c r="G53" s="154" t="s">
        <v>4694</v>
      </c>
      <c r="H53" s="154" t="s">
        <v>112</v>
      </c>
      <c r="I53" s="158">
        <v>305</v>
      </c>
      <c r="J53" s="163">
        <v>43979</v>
      </c>
      <c r="K53" s="163">
        <v>44196</v>
      </c>
      <c r="L53" s="154">
        <v>217</v>
      </c>
      <c r="M53" s="154">
        <v>2</v>
      </c>
      <c r="N53" s="154" t="s">
        <v>4697</v>
      </c>
      <c r="O53" s="154">
        <v>474</v>
      </c>
      <c r="P53" s="154">
        <v>580</v>
      </c>
      <c r="Q53" s="154" t="s">
        <v>1582</v>
      </c>
      <c r="R53" s="154" t="s">
        <v>5191</v>
      </c>
      <c r="S53" s="154" t="s">
        <v>5192</v>
      </c>
      <c r="T53" s="154" t="s">
        <v>4701</v>
      </c>
      <c r="U53" s="154" t="s">
        <v>4702</v>
      </c>
      <c r="V53" s="154" t="s">
        <v>4703</v>
      </c>
      <c r="W53" s="154" t="s">
        <v>4704</v>
      </c>
      <c r="X53" s="154" t="s">
        <v>5193</v>
      </c>
      <c r="Y53" s="154" t="s">
        <v>5194</v>
      </c>
      <c r="Z53" s="154" t="s">
        <v>4692</v>
      </c>
      <c r="AA53" s="154" t="s">
        <v>4707</v>
      </c>
      <c r="AB53" s="154" t="s">
        <v>6208</v>
      </c>
      <c r="AC53" s="154" t="s">
        <v>172</v>
      </c>
      <c r="AD53" s="154" t="s">
        <v>8200</v>
      </c>
      <c r="AE53" s="154" t="s">
        <v>1732</v>
      </c>
      <c r="AF53" s="154" t="s">
        <v>4710</v>
      </c>
      <c r="AG53" s="154" t="s">
        <v>4711</v>
      </c>
      <c r="AH53" s="154" t="s">
        <v>4948</v>
      </c>
      <c r="AI53" s="154" t="s">
        <v>4949</v>
      </c>
      <c r="AJ53" s="164">
        <v>28958333</v>
      </c>
      <c r="AK53" s="164">
        <v>1158333</v>
      </c>
      <c r="AL53" s="164">
        <v>0</v>
      </c>
      <c r="AM53" s="164">
        <v>27800000</v>
      </c>
      <c r="AN53" s="164">
        <v>13900000</v>
      </c>
      <c r="AO53" s="164">
        <v>13900000</v>
      </c>
      <c r="AP53" s="154" t="s">
        <v>6209</v>
      </c>
      <c r="AQ53" s="154" t="s">
        <v>4715</v>
      </c>
      <c r="AR53" s="154" t="s">
        <v>6210</v>
      </c>
      <c r="AS53" s="154" t="s">
        <v>4715</v>
      </c>
      <c r="AT53" s="163">
        <v>44111</v>
      </c>
      <c r="AV53" s="165">
        <v>305</v>
      </c>
      <c r="AW53" s="178">
        <v>1158333</v>
      </c>
      <c r="AY53" s="170">
        <f t="shared" ref="AY53:AY84" si="5">+AV53-I53</f>
        <v>0</v>
      </c>
      <c r="AZ53" s="156">
        <f t="shared" ref="AZ53:AZ84" si="6">+AW53-AK53</f>
        <v>0</v>
      </c>
      <c r="BA53" s="170"/>
      <c r="BB53" s="170"/>
      <c r="BD53" s="171"/>
      <c r="BE53" s="156"/>
    </row>
    <row r="54" spans="1:57" ht="15" x14ac:dyDescent="0.25">
      <c r="A54" s="154" t="s">
        <v>4691</v>
      </c>
      <c r="B54" s="154" t="s">
        <v>5176</v>
      </c>
      <c r="C54" s="163">
        <v>43831</v>
      </c>
      <c r="D54" s="163">
        <v>44168</v>
      </c>
      <c r="E54" s="154" t="s">
        <v>4693</v>
      </c>
      <c r="F54" s="163">
        <v>44104</v>
      </c>
      <c r="G54" s="154" t="s">
        <v>4694</v>
      </c>
      <c r="H54" s="154" t="s">
        <v>112</v>
      </c>
      <c r="I54" s="158">
        <v>336</v>
      </c>
      <c r="J54" s="163">
        <v>43945</v>
      </c>
      <c r="K54" s="163">
        <v>44196</v>
      </c>
      <c r="L54" s="154">
        <v>251</v>
      </c>
      <c r="M54" s="154">
        <v>2</v>
      </c>
      <c r="N54" s="154" t="s">
        <v>4697</v>
      </c>
      <c r="O54" s="154">
        <v>544</v>
      </c>
      <c r="P54" s="154">
        <v>458</v>
      </c>
      <c r="Q54" s="154" t="s">
        <v>1598</v>
      </c>
      <c r="R54" s="154" t="s">
        <v>5178</v>
      </c>
      <c r="S54" s="154" t="s">
        <v>5179</v>
      </c>
      <c r="T54" s="154" t="s">
        <v>4701</v>
      </c>
      <c r="U54" s="154" t="s">
        <v>4702</v>
      </c>
      <c r="V54" s="154" t="s">
        <v>4703</v>
      </c>
      <c r="W54" s="154" t="s">
        <v>4704</v>
      </c>
      <c r="X54" s="154" t="s">
        <v>5180</v>
      </c>
      <c r="Y54" s="154" t="s">
        <v>5181</v>
      </c>
      <c r="Z54" s="154" t="s">
        <v>4692</v>
      </c>
      <c r="AA54" s="154" t="s">
        <v>4707</v>
      </c>
      <c r="AB54" s="154" t="s">
        <v>5182</v>
      </c>
      <c r="AC54" s="154" t="s">
        <v>172</v>
      </c>
      <c r="AD54" s="154" t="s">
        <v>8201</v>
      </c>
      <c r="AE54" s="154" t="s">
        <v>389</v>
      </c>
      <c r="AF54" s="154" t="s">
        <v>4710</v>
      </c>
      <c r="AG54" s="154" t="s">
        <v>4711</v>
      </c>
      <c r="AH54" s="154" t="s">
        <v>5183</v>
      </c>
      <c r="AI54" s="154" t="s">
        <v>3570</v>
      </c>
      <c r="AJ54" s="164">
        <v>23552000</v>
      </c>
      <c r="AK54" s="179">
        <v>1472000</v>
      </c>
      <c r="AL54" s="164">
        <v>0</v>
      </c>
      <c r="AM54" s="164">
        <v>22080000</v>
      </c>
      <c r="AN54" s="164">
        <v>11040000</v>
      </c>
      <c r="AO54" s="164">
        <v>11040000</v>
      </c>
      <c r="AP54" s="154" t="s">
        <v>5184</v>
      </c>
      <c r="AQ54" s="154" t="s">
        <v>4715</v>
      </c>
      <c r="AR54" s="154" t="s">
        <v>5185</v>
      </c>
      <c r="AS54" s="154" t="s">
        <v>4715</v>
      </c>
      <c r="AT54" s="163">
        <v>44111</v>
      </c>
      <c r="AV54" s="165">
        <v>336</v>
      </c>
      <c r="AW54" s="169">
        <v>1472000</v>
      </c>
      <c r="AY54" s="170">
        <f t="shared" si="5"/>
        <v>0</v>
      </c>
      <c r="AZ54" s="156">
        <f t="shared" si="6"/>
        <v>0</v>
      </c>
      <c r="BA54" s="170"/>
      <c r="BB54" s="170"/>
      <c r="BD54" s="171"/>
      <c r="BE54" s="156"/>
    </row>
    <row r="55" spans="1:57" ht="15" x14ac:dyDescent="0.25">
      <c r="A55" s="154" t="s">
        <v>4691</v>
      </c>
      <c r="B55" s="154" t="s">
        <v>5176</v>
      </c>
      <c r="C55" s="163">
        <v>43831</v>
      </c>
      <c r="D55" s="163">
        <v>44168</v>
      </c>
      <c r="E55" s="154" t="s">
        <v>4693</v>
      </c>
      <c r="F55" s="163">
        <v>44104</v>
      </c>
      <c r="G55" s="154" t="s">
        <v>4728</v>
      </c>
      <c r="H55" s="154" t="s">
        <v>113</v>
      </c>
      <c r="I55" s="158">
        <v>346</v>
      </c>
      <c r="J55" s="163">
        <v>43943</v>
      </c>
      <c r="K55" s="163">
        <v>44196</v>
      </c>
      <c r="L55" s="154">
        <v>253</v>
      </c>
      <c r="M55" s="154">
        <v>2</v>
      </c>
      <c r="N55" s="154" t="s">
        <v>4697</v>
      </c>
      <c r="O55" s="154">
        <v>581</v>
      </c>
      <c r="P55" s="154">
        <v>453</v>
      </c>
      <c r="Q55" s="154" t="s">
        <v>1562</v>
      </c>
      <c r="R55" s="154" t="s">
        <v>5224</v>
      </c>
      <c r="S55" s="154" t="s">
        <v>5225</v>
      </c>
      <c r="T55" s="154" t="s">
        <v>4701</v>
      </c>
      <c r="U55" s="154" t="s">
        <v>4702</v>
      </c>
      <c r="V55" s="154" t="s">
        <v>4703</v>
      </c>
      <c r="W55" s="154" t="s">
        <v>4704</v>
      </c>
      <c r="X55" s="154" t="s">
        <v>5226</v>
      </c>
      <c r="Y55" s="154" t="s">
        <v>5227</v>
      </c>
      <c r="Z55" s="154" t="s">
        <v>4692</v>
      </c>
      <c r="AA55" s="154" t="s">
        <v>4707</v>
      </c>
      <c r="AB55" s="154" t="s">
        <v>6014</v>
      </c>
      <c r="AC55" s="154" t="s">
        <v>172</v>
      </c>
      <c r="AD55" s="154" t="s">
        <v>8202</v>
      </c>
      <c r="AE55" s="154" t="s">
        <v>1435</v>
      </c>
      <c r="AF55" s="154" t="s">
        <v>4710</v>
      </c>
      <c r="AG55" s="154" t="s">
        <v>4711</v>
      </c>
      <c r="AH55" s="154" t="s">
        <v>4989</v>
      </c>
      <c r="AI55" s="154" t="s">
        <v>4990</v>
      </c>
      <c r="AJ55" s="164">
        <v>16718166</v>
      </c>
      <c r="AK55" s="164">
        <v>276333</v>
      </c>
      <c r="AL55" s="164">
        <v>0</v>
      </c>
      <c r="AM55" s="164">
        <v>16441833</v>
      </c>
      <c r="AN55" s="164">
        <v>8290000</v>
      </c>
      <c r="AO55" s="164">
        <v>8151833</v>
      </c>
      <c r="AP55" s="154" t="s">
        <v>6015</v>
      </c>
      <c r="AQ55" s="154" t="s">
        <v>4715</v>
      </c>
      <c r="AR55" s="154" t="s">
        <v>6016</v>
      </c>
      <c r="AS55" s="154" t="s">
        <v>4715</v>
      </c>
      <c r="AT55" s="163">
        <v>44111</v>
      </c>
      <c r="AV55" s="165">
        <v>346</v>
      </c>
      <c r="AW55" s="178">
        <v>276333</v>
      </c>
      <c r="AY55" s="170">
        <f t="shared" si="5"/>
        <v>0</v>
      </c>
      <c r="AZ55" s="156">
        <f t="shared" si="6"/>
        <v>0</v>
      </c>
    </row>
    <row r="56" spans="1:57" ht="15" x14ac:dyDescent="0.25">
      <c r="A56" s="154" t="s">
        <v>4691</v>
      </c>
      <c r="B56" s="154" t="s">
        <v>5176</v>
      </c>
      <c r="C56" s="163">
        <v>43831</v>
      </c>
      <c r="D56" s="163">
        <v>44168</v>
      </c>
      <c r="E56" s="154" t="s">
        <v>4693</v>
      </c>
      <c r="F56" s="163">
        <v>44104</v>
      </c>
      <c r="G56" s="154" t="s">
        <v>4694</v>
      </c>
      <c r="H56" s="154" t="s">
        <v>112</v>
      </c>
      <c r="I56" s="158">
        <v>365</v>
      </c>
      <c r="J56" s="163">
        <v>43970</v>
      </c>
      <c r="K56" s="163">
        <v>44196</v>
      </c>
      <c r="L56" s="154">
        <v>226</v>
      </c>
      <c r="M56" s="154">
        <v>2</v>
      </c>
      <c r="N56" s="154" t="s">
        <v>4697</v>
      </c>
      <c r="O56" s="154">
        <v>629</v>
      </c>
      <c r="P56" s="154">
        <v>546</v>
      </c>
      <c r="Q56" s="154" t="s">
        <v>6123</v>
      </c>
      <c r="R56" s="154" t="s">
        <v>5178</v>
      </c>
      <c r="S56" s="154" t="s">
        <v>5179</v>
      </c>
      <c r="T56" s="154" t="s">
        <v>4701</v>
      </c>
      <c r="U56" s="154" t="s">
        <v>4702</v>
      </c>
      <c r="V56" s="154" t="s">
        <v>4703</v>
      </c>
      <c r="W56" s="154" t="s">
        <v>4704</v>
      </c>
      <c r="X56" s="154" t="s">
        <v>5180</v>
      </c>
      <c r="Y56" s="154" t="s">
        <v>5181</v>
      </c>
      <c r="Z56" s="154" t="s">
        <v>4692</v>
      </c>
      <c r="AA56" s="154" t="s">
        <v>4707</v>
      </c>
      <c r="AB56" s="154" t="s">
        <v>6124</v>
      </c>
      <c r="AC56" s="154" t="s">
        <v>172</v>
      </c>
      <c r="AD56" s="154" t="s">
        <v>8203</v>
      </c>
      <c r="AE56" s="154" t="s">
        <v>329</v>
      </c>
      <c r="AF56" s="154" t="s">
        <v>4710</v>
      </c>
      <c r="AG56" s="154" t="s">
        <v>4711</v>
      </c>
      <c r="AH56" s="154" t="s">
        <v>4989</v>
      </c>
      <c r="AI56" s="154" t="s">
        <v>4990</v>
      </c>
      <c r="AJ56" s="164">
        <v>27400000</v>
      </c>
      <c r="AK56" s="164">
        <v>913333</v>
      </c>
      <c r="AL56" s="164">
        <v>0</v>
      </c>
      <c r="AM56" s="164">
        <v>26486667</v>
      </c>
      <c r="AN56" s="164">
        <v>13700000</v>
      </c>
      <c r="AO56" s="164">
        <v>12786667</v>
      </c>
      <c r="AP56" s="154" t="s">
        <v>6125</v>
      </c>
      <c r="AQ56" s="154" t="s">
        <v>4715</v>
      </c>
      <c r="AR56" s="154" t="s">
        <v>6126</v>
      </c>
      <c r="AS56" s="154" t="s">
        <v>4715</v>
      </c>
      <c r="AT56" s="163">
        <v>44111</v>
      </c>
      <c r="AW56" s="154">
        <v>913333</v>
      </c>
      <c r="AY56" s="170">
        <f t="shared" si="5"/>
        <v>-365</v>
      </c>
      <c r="AZ56" s="156">
        <f t="shared" si="6"/>
        <v>0</v>
      </c>
    </row>
    <row r="57" spans="1:57" ht="15" x14ac:dyDescent="0.25">
      <c r="A57" s="154" t="s">
        <v>4691</v>
      </c>
      <c r="B57" s="154" t="s">
        <v>5176</v>
      </c>
      <c r="C57" s="163">
        <v>43831</v>
      </c>
      <c r="D57" s="163">
        <v>44168</v>
      </c>
      <c r="E57" s="154" t="s">
        <v>4693</v>
      </c>
      <c r="F57" s="163">
        <v>44104</v>
      </c>
      <c r="G57" s="154" t="s">
        <v>4694</v>
      </c>
      <c r="H57" s="154" t="s">
        <v>112</v>
      </c>
      <c r="I57" s="158">
        <v>366</v>
      </c>
      <c r="J57" s="163">
        <v>43963</v>
      </c>
      <c r="K57" s="163">
        <v>44196</v>
      </c>
      <c r="L57" s="154">
        <v>233</v>
      </c>
      <c r="M57" s="154">
        <v>2</v>
      </c>
      <c r="N57" s="154" t="s">
        <v>4697</v>
      </c>
      <c r="O57" s="154">
        <v>627</v>
      </c>
      <c r="P57" s="154">
        <v>525</v>
      </c>
      <c r="Q57" s="154" t="s">
        <v>1680</v>
      </c>
      <c r="R57" s="154" t="s">
        <v>5178</v>
      </c>
      <c r="S57" s="154" t="s">
        <v>5179</v>
      </c>
      <c r="T57" s="154" t="s">
        <v>4701</v>
      </c>
      <c r="U57" s="154" t="s">
        <v>4702</v>
      </c>
      <c r="V57" s="154" t="s">
        <v>4703</v>
      </c>
      <c r="W57" s="154" t="s">
        <v>4704</v>
      </c>
      <c r="X57" s="154" t="s">
        <v>5180</v>
      </c>
      <c r="Y57" s="154" t="s">
        <v>5181</v>
      </c>
      <c r="Z57" s="154" t="s">
        <v>4692</v>
      </c>
      <c r="AA57" s="154" t="s">
        <v>4707</v>
      </c>
      <c r="AB57" s="154" t="s">
        <v>5187</v>
      </c>
      <c r="AC57" s="154" t="s">
        <v>172</v>
      </c>
      <c r="AD57" s="154" t="s">
        <v>8204</v>
      </c>
      <c r="AE57" s="154" t="s">
        <v>14</v>
      </c>
      <c r="AF57" s="154" t="s">
        <v>4710</v>
      </c>
      <c r="AG57" s="154" t="s">
        <v>4711</v>
      </c>
      <c r="AH57" s="154" t="s">
        <v>4989</v>
      </c>
      <c r="AI57" s="154" t="s">
        <v>4990</v>
      </c>
      <c r="AJ57" s="164">
        <v>29901667</v>
      </c>
      <c r="AK57" s="179">
        <v>901667</v>
      </c>
      <c r="AL57" s="164">
        <v>0</v>
      </c>
      <c r="AM57" s="164">
        <v>29000000</v>
      </c>
      <c r="AN57" s="164">
        <v>14500000</v>
      </c>
      <c r="AO57" s="164">
        <v>14500000</v>
      </c>
      <c r="AP57" s="154" t="s">
        <v>5188</v>
      </c>
      <c r="AQ57" s="154" t="s">
        <v>4715</v>
      </c>
      <c r="AR57" s="154" t="s">
        <v>5189</v>
      </c>
      <c r="AS57" s="154" t="s">
        <v>4715</v>
      </c>
      <c r="AT57" s="163">
        <v>44111</v>
      </c>
      <c r="AV57" s="165">
        <v>366</v>
      </c>
      <c r="AW57" s="169">
        <v>901667</v>
      </c>
      <c r="AY57" s="170">
        <f t="shared" si="5"/>
        <v>0</v>
      </c>
      <c r="AZ57" s="156">
        <f t="shared" si="6"/>
        <v>0</v>
      </c>
    </row>
    <row r="58" spans="1:57" ht="15" x14ac:dyDescent="0.25">
      <c r="A58" s="154" t="s">
        <v>4691</v>
      </c>
      <c r="B58" s="154" t="s">
        <v>5176</v>
      </c>
      <c r="C58" s="163">
        <v>43831</v>
      </c>
      <c r="D58" s="163">
        <v>44168</v>
      </c>
      <c r="E58" s="154" t="s">
        <v>4693</v>
      </c>
      <c r="F58" s="163">
        <v>44104</v>
      </c>
      <c r="G58" s="154" t="s">
        <v>4694</v>
      </c>
      <c r="H58" s="154" t="s">
        <v>112</v>
      </c>
      <c r="I58" s="158">
        <v>389</v>
      </c>
      <c r="J58" s="163">
        <v>43979</v>
      </c>
      <c r="K58" s="163">
        <v>44196</v>
      </c>
      <c r="L58" s="154">
        <v>217</v>
      </c>
      <c r="M58" s="154">
        <v>2</v>
      </c>
      <c r="N58" s="154" t="s">
        <v>4697</v>
      </c>
      <c r="O58" s="154">
        <v>604</v>
      </c>
      <c r="P58" s="154">
        <v>586</v>
      </c>
      <c r="Q58" s="154" t="s">
        <v>1738</v>
      </c>
      <c r="R58" s="154" t="s">
        <v>5191</v>
      </c>
      <c r="S58" s="154" t="s">
        <v>5192</v>
      </c>
      <c r="T58" s="154" t="s">
        <v>4701</v>
      </c>
      <c r="U58" s="154" t="s">
        <v>4702</v>
      </c>
      <c r="V58" s="154" t="s">
        <v>4703</v>
      </c>
      <c r="W58" s="154" t="s">
        <v>4704</v>
      </c>
      <c r="X58" s="154" t="s">
        <v>5193</v>
      </c>
      <c r="Y58" s="154" t="s">
        <v>5194</v>
      </c>
      <c r="Z58" s="154" t="s">
        <v>4692</v>
      </c>
      <c r="AA58" s="154" t="s">
        <v>4707</v>
      </c>
      <c r="AB58" s="154" t="s">
        <v>5195</v>
      </c>
      <c r="AC58" s="154" t="s">
        <v>172</v>
      </c>
      <c r="AD58" s="154" t="s">
        <v>8205</v>
      </c>
      <c r="AE58" s="154" t="s">
        <v>17</v>
      </c>
      <c r="AF58" s="154" t="s">
        <v>4710</v>
      </c>
      <c r="AG58" s="154" t="s">
        <v>4711</v>
      </c>
      <c r="AH58" s="154" t="s">
        <v>4948</v>
      </c>
      <c r="AI58" s="154" t="s">
        <v>4949</v>
      </c>
      <c r="AJ58" s="164">
        <v>37308333</v>
      </c>
      <c r="AK58" s="179">
        <v>308333</v>
      </c>
      <c r="AL58" s="164">
        <v>0</v>
      </c>
      <c r="AM58" s="164">
        <v>37000000</v>
      </c>
      <c r="AN58" s="164">
        <v>18500000</v>
      </c>
      <c r="AO58" s="164">
        <v>18500000</v>
      </c>
      <c r="AP58" s="154" t="s">
        <v>5196</v>
      </c>
      <c r="AQ58" s="154" t="s">
        <v>4715</v>
      </c>
      <c r="AR58" s="154" t="s">
        <v>5197</v>
      </c>
      <c r="AS58" s="154" t="s">
        <v>4715</v>
      </c>
      <c r="AT58" s="163">
        <v>44111</v>
      </c>
      <c r="AV58" s="165">
        <v>389</v>
      </c>
      <c r="AW58" s="169">
        <v>308333</v>
      </c>
      <c r="AY58" s="170">
        <f t="shared" si="5"/>
        <v>0</v>
      </c>
      <c r="AZ58" s="156">
        <f t="shared" si="6"/>
        <v>0</v>
      </c>
    </row>
    <row r="59" spans="1:57" ht="15" x14ac:dyDescent="0.25">
      <c r="A59" s="154" t="s">
        <v>4691</v>
      </c>
      <c r="B59" s="154" t="s">
        <v>5176</v>
      </c>
      <c r="C59" s="163">
        <v>43831</v>
      </c>
      <c r="D59" s="163">
        <v>44168</v>
      </c>
      <c r="E59" s="154" t="s">
        <v>4693</v>
      </c>
      <c r="F59" s="163">
        <v>44104</v>
      </c>
      <c r="G59" s="154" t="s">
        <v>4694</v>
      </c>
      <c r="H59" s="154" t="s">
        <v>112</v>
      </c>
      <c r="I59" s="158">
        <v>530</v>
      </c>
      <c r="J59" s="163">
        <v>44034</v>
      </c>
      <c r="K59" s="163">
        <v>44196</v>
      </c>
      <c r="L59" s="154">
        <v>162</v>
      </c>
      <c r="M59" s="154">
        <v>2</v>
      </c>
      <c r="N59" s="154" t="s">
        <v>4697</v>
      </c>
      <c r="O59" s="154">
        <v>895</v>
      </c>
      <c r="P59" s="154">
        <v>783</v>
      </c>
      <c r="Q59" s="154" t="s">
        <v>6675</v>
      </c>
      <c r="R59" s="154" t="s">
        <v>6676</v>
      </c>
      <c r="S59" s="154" t="s">
        <v>6677</v>
      </c>
      <c r="T59" s="154" t="s">
        <v>4701</v>
      </c>
      <c r="U59" s="154" t="s">
        <v>4702</v>
      </c>
      <c r="V59" s="154" t="s">
        <v>4703</v>
      </c>
      <c r="W59" s="154" t="s">
        <v>4704</v>
      </c>
      <c r="X59" s="154" t="s">
        <v>6678</v>
      </c>
      <c r="Y59" s="154" t="s">
        <v>6679</v>
      </c>
      <c r="Z59" s="154" t="s">
        <v>4692</v>
      </c>
      <c r="AA59" s="154" t="s">
        <v>4707</v>
      </c>
      <c r="AB59" s="154" t="s">
        <v>6680</v>
      </c>
      <c r="AC59" s="154" t="s">
        <v>172</v>
      </c>
      <c r="AD59" s="154" t="s">
        <v>8206</v>
      </c>
      <c r="AE59" s="154" t="s">
        <v>410</v>
      </c>
      <c r="AF59" s="154" t="s">
        <v>4710</v>
      </c>
      <c r="AG59" s="154" t="s">
        <v>4711</v>
      </c>
      <c r="AH59" s="154" t="s">
        <v>5204</v>
      </c>
      <c r="AI59" s="154" t="s">
        <v>5205</v>
      </c>
      <c r="AJ59" s="164">
        <v>33300000</v>
      </c>
      <c r="AK59" s="164">
        <v>550000</v>
      </c>
      <c r="AL59" s="164">
        <v>0</v>
      </c>
      <c r="AM59" s="164">
        <v>32750000</v>
      </c>
      <c r="AN59" s="164">
        <v>17000000</v>
      </c>
      <c r="AO59" s="164">
        <v>15750000</v>
      </c>
      <c r="AP59" s="154" t="s">
        <v>6681</v>
      </c>
      <c r="AQ59" s="154" t="s">
        <v>4715</v>
      </c>
      <c r="AR59" s="154" t="s">
        <v>6682</v>
      </c>
      <c r="AS59" s="154" t="s">
        <v>4715</v>
      </c>
      <c r="AT59" s="163">
        <v>44111</v>
      </c>
      <c r="AV59" s="165">
        <v>530</v>
      </c>
      <c r="AW59" s="178">
        <v>550000</v>
      </c>
      <c r="AY59" s="170">
        <f t="shared" si="5"/>
        <v>0</v>
      </c>
      <c r="AZ59" s="156">
        <f t="shared" si="6"/>
        <v>0</v>
      </c>
    </row>
    <row r="60" spans="1:57" ht="15" x14ac:dyDescent="0.25">
      <c r="A60" s="154" t="s">
        <v>4691</v>
      </c>
      <c r="B60" s="154" t="s">
        <v>5176</v>
      </c>
      <c r="C60" s="163">
        <v>43831</v>
      </c>
      <c r="D60" s="163">
        <v>44168</v>
      </c>
      <c r="E60" s="154" t="s">
        <v>4693</v>
      </c>
      <c r="F60" s="163">
        <v>44104</v>
      </c>
      <c r="G60" s="154" t="s">
        <v>4728</v>
      </c>
      <c r="H60" s="154" t="s">
        <v>113</v>
      </c>
      <c r="I60" s="158">
        <v>542</v>
      </c>
      <c r="J60" s="163">
        <v>44033</v>
      </c>
      <c r="K60" s="163">
        <v>44196</v>
      </c>
      <c r="L60" s="154">
        <v>163</v>
      </c>
      <c r="M60" s="154">
        <v>2</v>
      </c>
      <c r="N60" s="154" t="s">
        <v>4697</v>
      </c>
      <c r="O60" s="154">
        <v>938</v>
      </c>
      <c r="P60" s="154">
        <v>773</v>
      </c>
      <c r="Q60" s="154" t="s">
        <v>3223</v>
      </c>
      <c r="R60" s="154" t="s">
        <v>4938</v>
      </c>
      <c r="S60" s="154" t="s">
        <v>4939</v>
      </c>
      <c r="T60" s="154" t="s">
        <v>4701</v>
      </c>
      <c r="U60" s="154" t="s">
        <v>4702</v>
      </c>
      <c r="V60" s="154" t="s">
        <v>4703</v>
      </c>
      <c r="W60" s="154" t="s">
        <v>4704</v>
      </c>
      <c r="X60" s="154" t="s">
        <v>4942</v>
      </c>
      <c r="Y60" s="154" t="s">
        <v>4943</v>
      </c>
      <c r="Z60" s="154" t="s">
        <v>4692</v>
      </c>
      <c r="AA60" s="154" t="s">
        <v>4707</v>
      </c>
      <c r="AB60" s="154" t="s">
        <v>6647</v>
      </c>
      <c r="AC60" s="154" t="s">
        <v>172</v>
      </c>
      <c r="AD60" s="154" t="s">
        <v>8207</v>
      </c>
      <c r="AE60" s="154" t="s">
        <v>39</v>
      </c>
      <c r="AF60" s="154" t="s">
        <v>4710</v>
      </c>
      <c r="AG60" s="154" t="s">
        <v>4711</v>
      </c>
      <c r="AH60" s="154" t="s">
        <v>4948</v>
      </c>
      <c r="AI60" s="154" t="s">
        <v>4949</v>
      </c>
      <c r="AJ60" s="164">
        <v>33753333</v>
      </c>
      <c r="AK60" s="164">
        <v>553333</v>
      </c>
      <c r="AL60" s="164">
        <v>0</v>
      </c>
      <c r="AM60" s="164">
        <v>33200000</v>
      </c>
      <c r="AN60" s="164">
        <v>16600000</v>
      </c>
      <c r="AO60" s="164">
        <v>16600000</v>
      </c>
      <c r="AP60" s="154" t="s">
        <v>6648</v>
      </c>
      <c r="AQ60" s="154" t="s">
        <v>4715</v>
      </c>
      <c r="AR60" s="154" t="s">
        <v>6649</v>
      </c>
      <c r="AS60" s="154" t="s">
        <v>4715</v>
      </c>
      <c r="AT60" s="163">
        <v>44111</v>
      </c>
      <c r="AV60" s="165">
        <v>542</v>
      </c>
      <c r="AW60" s="178">
        <v>553333</v>
      </c>
      <c r="AY60" s="170">
        <f t="shared" si="5"/>
        <v>0</v>
      </c>
      <c r="AZ60" s="156">
        <f t="shared" si="6"/>
        <v>0</v>
      </c>
    </row>
    <row r="61" spans="1:57" ht="15" x14ac:dyDescent="0.25">
      <c r="A61" s="154" t="s">
        <v>4691</v>
      </c>
      <c r="B61" s="154" t="s">
        <v>5176</v>
      </c>
      <c r="C61" s="163">
        <v>43831</v>
      </c>
      <c r="D61" s="163">
        <v>44168</v>
      </c>
      <c r="E61" s="154" t="s">
        <v>4693</v>
      </c>
      <c r="F61" s="163">
        <v>44104</v>
      </c>
      <c r="G61" s="154" t="s">
        <v>4694</v>
      </c>
      <c r="H61" s="154" t="s">
        <v>112</v>
      </c>
      <c r="I61" s="158">
        <v>543</v>
      </c>
      <c r="J61" s="163">
        <v>44055</v>
      </c>
      <c r="K61" s="163">
        <v>44196</v>
      </c>
      <c r="L61" s="154">
        <v>141</v>
      </c>
      <c r="M61" s="154">
        <v>2</v>
      </c>
      <c r="N61" s="154" t="s">
        <v>4697</v>
      </c>
      <c r="O61" s="154">
        <v>937</v>
      </c>
      <c r="P61" s="154">
        <v>868</v>
      </c>
      <c r="Q61" s="154" t="s">
        <v>3228</v>
      </c>
      <c r="R61" s="154" t="s">
        <v>6949</v>
      </c>
      <c r="S61" s="154" t="s">
        <v>6950</v>
      </c>
      <c r="T61" s="154" t="s">
        <v>4701</v>
      </c>
      <c r="U61" s="154" t="s">
        <v>4702</v>
      </c>
      <c r="V61" s="154" t="s">
        <v>4703</v>
      </c>
      <c r="W61" s="154" t="s">
        <v>4704</v>
      </c>
      <c r="X61" s="154" t="s">
        <v>6951</v>
      </c>
      <c r="Y61" s="154" t="s">
        <v>6952</v>
      </c>
      <c r="Z61" s="154" t="s">
        <v>4692</v>
      </c>
      <c r="AA61" s="154" t="s">
        <v>4707</v>
      </c>
      <c r="AB61" s="154" t="s">
        <v>6953</v>
      </c>
      <c r="AC61" s="154" t="s">
        <v>172</v>
      </c>
      <c r="AD61" s="154" t="s">
        <v>8208</v>
      </c>
      <c r="AE61" s="154" t="s">
        <v>3227</v>
      </c>
      <c r="AF61" s="154" t="s">
        <v>4710</v>
      </c>
      <c r="AG61" s="154" t="s">
        <v>4711</v>
      </c>
      <c r="AH61" s="154" t="s">
        <v>4948</v>
      </c>
      <c r="AI61" s="154" t="s">
        <v>4949</v>
      </c>
      <c r="AJ61" s="164">
        <v>28600000</v>
      </c>
      <c r="AK61" s="164">
        <v>4600000</v>
      </c>
      <c r="AL61" s="164">
        <v>0</v>
      </c>
      <c r="AM61" s="164">
        <v>24000000</v>
      </c>
      <c r="AN61" s="164">
        <v>12000000</v>
      </c>
      <c r="AO61" s="164">
        <v>12000000</v>
      </c>
      <c r="AP61" s="154" t="s">
        <v>6954</v>
      </c>
      <c r="AQ61" s="154" t="s">
        <v>4715</v>
      </c>
      <c r="AR61" s="154" t="s">
        <v>6955</v>
      </c>
      <c r="AS61" s="154" t="s">
        <v>4715</v>
      </c>
      <c r="AT61" s="163">
        <v>44111</v>
      </c>
      <c r="AV61" s="165">
        <v>543</v>
      </c>
      <c r="AW61" s="169">
        <v>4600000</v>
      </c>
      <c r="AY61" s="170">
        <f t="shared" si="5"/>
        <v>0</v>
      </c>
      <c r="AZ61" s="156">
        <f t="shared" si="6"/>
        <v>0</v>
      </c>
    </row>
    <row r="62" spans="1:57" ht="15" x14ac:dyDescent="0.25">
      <c r="A62" s="154" t="s">
        <v>4691</v>
      </c>
      <c r="B62" s="154" t="s">
        <v>5176</v>
      </c>
      <c r="C62" s="163">
        <v>43831</v>
      </c>
      <c r="D62" s="163">
        <v>44168</v>
      </c>
      <c r="E62" s="154" t="s">
        <v>4693</v>
      </c>
      <c r="F62" s="163">
        <v>44104</v>
      </c>
      <c r="G62" s="154" t="s">
        <v>4694</v>
      </c>
      <c r="H62" s="154" t="s">
        <v>112</v>
      </c>
      <c r="I62" s="158">
        <v>548</v>
      </c>
      <c r="J62" s="163">
        <v>44039</v>
      </c>
      <c r="K62" s="163">
        <v>44196</v>
      </c>
      <c r="L62" s="154">
        <v>157</v>
      </c>
      <c r="M62" s="154">
        <v>2</v>
      </c>
      <c r="N62" s="154" t="s">
        <v>4697</v>
      </c>
      <c r="O62" s="154">
        <v>1015</v>
      </c>
      <c r="P62" s="154">
        <v>810</v>
      </c>
      <c r="Q62" s="154" t="s">
        <v>3242</v>
      </c>
      <c r="R62" s="154" t="s">
        <v>5041</v>
      </c>
      <c r="S62" s="154" t="s">
        <v>5042</v>
      </c>
      <c r="T62" s="154" t="s">
        <v>4701</v>
      </c>
      <c r="U62" s="154" t="s">
        <v>4702</v>
      </c>
      <c r="V62" s="154" t="s">
        <v>4703</v>
      </c>
      <c r="W62" s="154" t="s">
        <v>4704</v>
      </c>
      <c r="X62" s="154" t="s">
        <v>5043</v>
      </c>
      <c r="Y62" s="154" t="s">
        <v>5044</v>
      </c>
      <c r="Z62" s="154" t="s">
        <v>4692</v>
      </c>
      <c r="AA62" s="154" t="s">
        <v>4707</v>
      </c>
      <c r="AB62" s="154" t="s">
        <v>6772</v>
      </c>
      <c r="AC62" s="154" t="s">
        <v>172</v>
      </c>
      <c r="AD62" s="154" t="s">
        <v>8209</v>
      </c>
      <c r="AE62" s="154" t="s">
        <v>2230</v>
      </c>
      <c r="AF62" s="154" t="s">
        <v>4710</v>
      </c>
      <c r="AG62" s="154" t="s">
        <v>4711</v>
      </c>
      <c r="AH62" s="154" t="s">
        <v>4838</v>
      </c>
      <c r="AI62" s="154" t="s">
        <v>4839</v>
      </c>
      <c r="AJ62" s="164">
        <v>21250000</v>
      </c>
      <c r="AK62" s="164">
        <v>850000</v>
      </c>
      <c r="AL62" s="164">
        <v>0</v>
      </c>
      <c r="AM62" s="164">
        <v>20400000</v>
      </c>
      <c r="AN62" s="164">
        <v>10200000</v>
      </c>
      <c r="AO62" s="164">
        <v>10200000</v>
      </c>
      <c r="AP62" s="154" t="s">
        <v>6773</v>
      </c>
      <c r="AQ62" s="154" t="s">
        <v>4715</v>
      </c>
      <c r="AR62" s="154" t="s">
        <v>6774</v>
      </c>
      <c r="AS62" s="154" t="s">
        <v>4715</v>
      </c>
      <c r="AT62" s="163">
        <v>44111</v>
      </c>
      <c r="AV62" s="165">
        <v>548</v>
      </c>
      <c r="AW62" s="178">
        <v>850000</v>
      </c>
      <c r="AY62" s="170">
        <f t="shared" si="5"/>
        <v>0</v>
      </c>
      <c r="AZ62" s="156">
        <f t="shared" si="6"/>
        <v>0</v>
      </c>
    </row>
    <row r="63" spans="1:57" ht="15" x14ac:dyDescent="0.25">
      <c r="A63" s="154" t="s">
        <v>4691</v>
      </c>
      <c r="B63" s="154" t="s">
        <v>5176</v>
      </c>
      <c r="C63" s="163">
        <v>43831</v>
      </c>
      <c r="D63" s="163">
        <v>44168</v>
      </c>
      <c r="E63" s="154" t="s">
        <v>4693</v>
      </c>
      <c r="F63" s="163">
        <v>44104</v>
      </c>
      <c r="G63" s="154" t="s">
        <v>4694</v>
      </c>
      <c r="H63" s="154" t="s">
        <v>112</v>
      </c>
      <c r="I63" s="158">
        <v>549</v>
      </c>
      <c r="J63" s="163">
        <v>44047</v>
      </c>
      <c r="K63" s="163">
        <v>44196</v>
      </c>
      <c r="L63" s="154">
        <v>149</v>
      </c>
      <c r="M63" s="154">
        <v>2</v>
      </c>
      <c r="N63" s="154" t="s">
        <v>4697</v>
      </c>
      <c r="O63" s="154">
        <v>968</v>
      </c>
      <c r="P63" s="154">
        <v>860</v>
      </c>
      <c r="Q63" s="154" t="s">
        <v>3245</v>
      </c>
      <c r="R63" s="154" t="s">
        <v>5041</v>
      </c>
      <c r="S63" s="154" t="s">
        <v>5042</v>
      </c>
      <c r="T63" s="154" t="s">
        <v>4701</v>
      </c>
      <c r="U63" s="154" t="s">
        <v>4702</v>
      </c>
      <c r="V63" s="154" t="s">
        <v>4703</v>
      </c>
      <c r="W63" s="154" t="s">
        <v>4704</v>
      </c>
      <c r="X63" s="154" t="s">
        <v>5043</v>
      </c>
      <c r="Y63" s="154" t="s">
        <v>5044</v>
      </c>
      <c r="Z63" s="154" t="s">
        <v>4692</v>
      </c>
      <c r="AA63" s="154" t="s">
        <v>4707</v>
      </c>
      <c r="AB63" s="154" t="s">
        <v>6924</v>
      </c>
      <c r="AC63" s="154" t="s">
        <v>172</v>
      </c>
      <c r="AD63" s="154" t="s">
        <v>8210</v>
      </c>
      <c r="AE63" s="154" t="s">
        <v>3244</v>
      </c>
      <c r="AF63" s="154" t="s">
        <v>4710</v>
      </c>
      <c r="AG63" s="154" t="s">
        <v>4711</v>
      </c>
      <c r="AH63" s="154" t="s">
        <v>4838</v>
      </c>
      <c r="AI63" s="154" t="s">
        <v>4839</v>
      </c>
      <c r="AJ63" s="164">
        <v>31944000</v>
      </c>
      <c r="AK63" s="164">
        <v>2904000</v>
      </c>
      <c r="AL63" s="164">
        <v>0</v>
      </c>
      <c r="AM63" s="164">
        <v>29040000</v>
      </c>
      <c r="AN63" s="164">
        <v>14520000</v>
      </c>
      <c r="AO63" s="164">
        <v>14520000</v>
      </c>
      <c r="AP63" s="154" t="s">
        <v>6925</v>
      </c>
      <c r="AQ63" s="154" t="s">
        <v>4715</v>
      </c>
      <c r="AR63" s="154" t="s">
        <v>6926</v>
      </c>
      <c r="AS63" s="154" t="s">
        <v>4715</v>
      </c>
      <c r="AT63" s="163">
        <v>44111</v>
      </c>
      <c r="AV63" s="165">
        <v>549</v>
      </c>
      <c r="AW63" s="178">
        <v>2904000</v>
      </c>
      <c r="AY63" s="170">
        <f t="shared" si="5"/>
        <v>0</v>
      </c>
      <c r="AZ63" s="156">
        <f t="shared" si="6"/>
        <v>0</v>
      </c>
    </row>
    <row r="64" spans="1:57" ht="15" x14ac:dyDescent="0.25">
      <c r="A64" s="154" t="s">
        <v>4691</v>
      </c>
      <c r="B64" s="154" t="s">
        <v>5176</v>
      </c>
      <c r="C64" s="163">
        <v>43831</v>
      </c>
      <c r="D64" s="163">
        <v>44168</v>
      </c>
      <c r="E64" s="154" t="s">
        <v>4693</v>
      </c>
      <c r="F64" s="163">
        <v>44104</v>
      </c>
      <c r="G64" s="154" t="s">
        <v>4694</v>
      </c>
      <c r="H64" s="154" t="s">
        <v>112</v>
      </c>
      <c r="I64" s="158">
        <v>554</v>
      </c>
      <c r="J64" s="163">
        <v>44039</v>
      </c>
      <c r="K64" s="163">
        <v>44196</v>
      </c>
      <c r="L64" s="154">
        <v>157</v>
      </c>
      <c r="M64" s="154">
        <v>2</v>
      </c>
      <c r="N64" s="154" t="s">
        <v>4697</v>
      </c>
      <c r="O64" s="154">
        <v>972</v>
      </c>
      <c r="P64" s="154">
        <v>824</v>
      </c>
      <c r="Q64" s="154" t="s">
        <v>3258</v>
      </c>
      <c r="R64" s="154" t="s">
        <v>4833</v>
      </c>
      <c r="S64" s="154" t="s">
        <v>4834</v>
      </c>
      <c r="T64" s="154" t="s">
        <v>4701</v>
      </c>
      <c r="U64" s="154" t="s">
        <v>4702</v>
      </c>
      <c r="V64" s="154" t="s">
        <v>4703</v>
      </c>
      <c r="W64" s="154" t="s">
        <v>4704</v>
      </c>
      <c r="X64" s="154" t="s">
        <v>4835</v>
      </c>
      <c r="Y64" s="154" t="s">
        <v>4836</v>
      </c>
      <c r="Z64" s="154" t="s">
        <v>4692</v>
      </c>
      <c r="AA64" s="154" t="s">
        <v>4707</v>
      </c>
      <c r="AB64" s="154" t="s">
        <v>6807</v>
      </c>
      <c r="AC64" s="154" t="s">
        <v>172</v>
      </c>
      <c r="AD64" s="154" t="s">
        <v>8211</v>
      </c>
      <c r="AE64" s="154" t="s">
        <v>3257</v>
      </c>
      <c r="AF64" s="154" t="s">
        <v>4710</v>
      </c>
      <c r="AG64" s="154" t="s">
        <v>4711</v>
      </c>
      <c r="AH64" s="154" t="s">
        <v>4838</v>
      </c>
      <c r="AI64" s="154" t="s">
        <v>4839</v>
      </c>
      <c r="AJ64" s="164">
        <v>30250000</v>
      </c>
      <c r="AK64" s="164">
        <v>1210000</v>
      </c>
      <c r="AL64" s="164">
        <v>0</v>
      </c>
      <c r="AM64" s="164">
        <v>29040000</v>
      </c>
      <c r="AN64" s="164">
        <v>14520000</v>
      </c>
      <c r="AO64" s="164">
        <v>14520000</v>
      </c>
      <c r="AP64" s="154" t="s">
        <v>6808</v>
      </c>
      <c r="AQ64" s="154" t="s">
        <v>4715</v>
      </c>
      <c r="AR64" s="154" t="s">
        <v>6809</v>
      </c>
      <c r="AS64" s="154" t="s">
        <v>4715</v>
      </c>
      <c r="AT64" s="163">
        <v>44111</v>
      </c>
      <c r="AV64" s="165">
        <v>554</v>
      </c>
      <c r="AW64" s="178">
        <v>1210000</v>
      </c>
      <c r="AY64" s="170">
        <f t="shared" si="5"/>
        <v>0</v>
      </c>
      <c r="AZ64" s="156">
        <f t="shared" si="6"/>
        <v>0</v>
      </c>
    </row>
    <row r="65" spans="1:52" ht="15" x14ac:dyDescent="0.25">
      <c r="A65" s="154" t="s">
        <v>4691</v>
      </c>
      <c r="B65" s="154" t="s">
        <v>5176</v>
      </c>
      <c r="C65" s="163">
        <v>43831</v>
      </c>
      <c r="D65" s="163">
        <v>44168</v>
      </c>
      <c r="E65" s="154" t="s">
        <v>4693</v>
      </c>
      <c r="F65" s="163">
        <v>44104</v>
      </c>
      <c r="G65" s="154" t="s">
        <v>4694</v>
      </c>
      <c r="H65" s="154" t="s">
        <v>112</v>
      </c>
      <c r="I65" s="158">
        <v>556</v>
      </c>
      <c r="J65" s="163">
        <v>44046</v>
      </c>
      <c r="K65" s="163">
        <v>44196</v>
      </c>
      <c r="L65" s="154">
        <v>150</v>
      </c>
      <c r="M65" s="154">
        <v>2</v>
      </c>
      <c r="N65" s="154" t="s">
        <v>4697</v>
      </c>
      <c r="O65" s="154">
        <v>1012</v>
      </c>
      <c r="P65" s="154">
        <v>853</v>
      </c>
      <c r="Q65" s="154" t="s">
        <v>3264</v>
      </c>
      <c r="R65" s="154" t="s">
        <v>4833</v>
      </c>
      <c r="S65" s="154" t="s">
        <v>4834</v>
      </c>
      <c r="T65" s="154" t="s">
        <v>4701</v>
      </c>
      <c r="U65" s="154" t="s">
        <v>4702</v>
      </c>
      <c r="V65" s="154" t="s">
        <v>4703</v>
      </c>
      <c r="W65" s="154" t="s">
        <v>4704</v>
      </c>
      <c r="X65" s="154" t="s">
        <v>4835</v>
      </c>
      <c r="Y65" s="154" t="s">
        <v>4836</v>
      </c>
      <c r="Z65" s="154" t="s">
        <v>4692</v>
      </c>
      <c r="AA65" s="154" t="s">
        <v>4707</v>
      </c>
      <c r="AB65" s="154" t="s">
        <v>6898</v>
      </c>
      <c r="AC65" s="154" t="s">
        <v>172</v>
      </c>
      <c r="AD65" s="154" t="s">
        <v>8212</v>
      </c>
      <c r="AE65" s="154" t="s">
        <v>3263</v>
      </c>
      <c r="AF65" s="154" t="s">
        <v>4710</v>
      </c>
      <c r="AG65" s="154" t="s">
        <v>4711</v>
      </c>
      <c r="AH65" s="154" t="s">
        <v>4838</v>
      </c>
      <c r="AI65" s="154" t="s">
        <v>4839</v>
      </c>
      <c r="AJ65" s="164">
        <v>31702000</v>
      </c>
      <c r="AK65" s="164">
        <v>2662000</v>
      </c>
      <c r="AL65" s="164">
        <v>0</v>
      </c>
      <c r="AM65" s="164">
        <v>29040000</v>
      </c>
      <c r="AN65" s="164">
        <v>14520000</v>
      </c>
      <c r="AO65" s="164">
        <v>14520000</v>
      </c>
      <c r="AP65" s="154" t="s">
        <v>6899</v>
      </c>
      <c r="AQ65" s="154" t="s">
        <v>4715</v>
      </c>
      <c r="AR65" s="154" t="s">
        <v>6900</v>
      </c>
      <c r="AS65" s="154" t="s">
        <v>4715</v>
      </c>
      <c r="AT65" s="163">
        <v>44111</v>
      </c>
      <c r="AV65" s="165">
        <v>556</v>
      </c>
      <c r="AW65" s="178">
        <v>2662000</v>
      </c>
      <c r="AY65" s="170">
        <f t="shared" si="5"/>
        <v>0</v>
      </c>
      <c r="AZ65" s="156">
        <f t="shared" si="6"/>
        <v>0</v>
      </c>
    </row>
    <row r="66" spans="1:52" ht="15" x14ac:dyDescent="0.25">
      <c r="A66" s="154" t="s">
        <v>4691</v>
      </c>
      <c r="B66" s="154" t="s">
        <v>5176</v>
      </c>
      <c r="C66" s="163">
        <v>43831</v>
      </c>
      <c r="D66" s="163">
        <v>44168</v>
      </c>
      <c r="E66" s="154" t="s">
        <v>4693</v>
      </c>
      <c r="F66" s="163">
        <v>44104</v>
      </c>
      <c r="G66" s="154" t="s">
        <v>4694</v>
      </c>
      <c r="H66" s="154" t="s">
        <v>112</v>
      </c>
      <c r="I66" s="158">
        <v>560</v>
      </c>
      <c r="J66" s="163">
        <v>44046</v>
      </c>
      <c r="K66" s="163">
        <v>44196</v>
      </c>
      <c r="L66" s="154">
        <v>150</v>
      </c>
      <c r="M66" s="154">
        <v>2</v>
      </c>
      <c r="N66" s="154" t="s">
        <v>4697</v>
      </c>
      <c r="O66" s="154">
        <v>1028</v>
      </c>
      <c r="P66" s="154">
        <v>856</v>
      </c>
      <c r="Q66" s="154" t="s">
        <v>6912</v>
      </c>
      <c r="R66" s="154" t="s">
        <v>4963</v>
      </c>
      <c r="S66" s="154" t="s">
        <v>4964</v>
      </c>
      <c r="T66" s="154" t="s">
        <v>4701</v>
      </c>
      <c r="U66" s="154" t="s">
        <v>4702</v>
      </c>
      <c r="V66" s="154" t="s">
        <v>4703</v>
      </c>
      <c r="W66" s="154" t="s">
        <v>4704</v>
      </c>
      <c r="X66" s="154" t="s">
        <v>4965</v>
      </c>
      <c r="Y66" s="154" t="s">
        <v>4966</v>
      </c>
      <c r="Z66" s="154" t="s">
        <v>4692</v>
      </c>
      <c r="AA66" s="154" t="s">
        <v>4707</v>
      </c>
      <c r="AB66" s="154" t="s">
        <v>6913</v>
      </c>
      <c r="AC66" s="154" t="s">
        <v>172</v>
      </c>
      <c r="AD66" s="154" t="s">
        <v>8213</v>
      </c>
      <c r="AE66" s="154" t="s">
        <v>3276</v>
      </c>
      <c r="AF66" s="154" t="s">
        <v>4710</v>
      </c>
      <c r="AG66" s="154" t="s">
        <v>4711</v>
      </c>
      <c r="AH66" s="154" t="s">
        <v>4948</v>
      </c>
      <c r="AI66" s="154" t="s">
        <v>4949</v>
      </c>
      <c r="AJ66" s="164">
        <v>24600000</v>
      </c>
      <c r="AK66" s="164">
        <v>600000</v>
      </c>
      <c r="AL66" s="164">
        <v>0</v>
      </c>
      <c r="AM66" s="164">
        <v>24000000</v>
      </c>
      <c r="AN66" s="164">
        <v>12000000</v>
      </c>
      <c r="AO66" s="164">
        <v>12000000</v>
      </c>
      <c r="AP66" s="154" t="s">
        <v>6914</v>
      </c>
      <c r="AQ66" s="154" t="s">
        <v>4715</v>
      </c>
      <c r="AR66" s="154" t="s">
        <v>6915</v>
      </c>
      <c r="AS66" s="154" t="s">
        <v>4715</v>
      </c>
      <c r="AT66" s="163">
        <v>44111</v>
      </c>
      <c r="AV66" s="165">
        <v>560</v>
      </c>
      <c r="AW66" s="178">
        <v>600000</v>
      </c>
      <c r="AY66" s="170">
        <f t="shared" si="5"/>
        <v>0</v>
      </c>
      <c r="AZ66" s="156">
        <f t="shared" si="6"/>
        <v>0</v>
      </c>
    </row>
    <row r="67" spans="1:52" ht="15" x14ac:dyDescent="0.25">
      <c r="A67" s="154" t="s">
        <v>4691</v>
      </c>
      <c r="B67" s="154" t="s">
        <v>5176</v>
      </c>
      <c r="C67" s="163">
        <v>43831</v>
      </c>
      <c r="D67" s="163">
        <v>44168</v>
      </c>
      <c r="E67" s="154" t="s">
        <v>4693</v>
      </c>
      <c r="F67" s="163">
        <v>44104</v>
      </c>
      <c r="G67" s="154" t="s">
        <v>4694</v>
      </c>
      <c r="H67" s="154" t="s">
        <v>112</v>
      </c>
      <c r="I67" s="158">
        <v>561</v>
      </c>
      <c r="J67" s="163">
        <v>44042</v>
      </c>
      <c r="K67" s="163">
        <v>44196</v>
      </c>
      <c r="L67" s="154">
        <v>154</v>
      </c>
      <c r="M67" s="154">
        <v>2</v>
      </c>
      <c r="N67" s="154" t="s">
        <v>4697</v>
      </c>
      <c r="O67" s="154">
        <v>981</v>
      </c>
      <c r="P67" s="154">
        <v>838</v>
      </c>
      <c r="Q67" s="154" t="s">
        <v>6848</v>
      </c>
      <c r="R67" s="154" t="s">
        <v>6751</v>
      </c>
      <c r="S67" s="154" t="s">
        <v>6752</v>
      </c>
      <c r="T67" s="154" t="s">
        <v>4701</v>
      </c>
      <c r="U67" s="154" t="s">
        <v>4702</v>
      </c>
      <c r="V67" s="154" t="s">
        <v>4703</v>
      </c>
      <c r="W67" s="154" t="s">
        <v>4704</v>
      </c>
      <c r="X67" s="154" t="s">
        <v>6753</v>
      </c>
      <c r="Y67" s="154" t="s">
        <v>6754</v>
      </c>
      <c r="Z67" s="154" t="s">
        <v>4692</v>
      </c>
      <c r="AA67" s="154" t="s">
        <v>4707</v>
      </c>
      <c r="AB67" s="154" t="s">
        <v>6849</v>
      </c>
      <c r="AC67" s="154" t="s">
        <v>172</v>
      </c>
      <c r="AD67" s="154" t="s">
        <v>8214</v>
      </c>
      <c r="AE67" s="154" t="s">
        <v>3281</v>
      </c>
      <c r="AF67" s="154" t="s">
        <v>4710</v>
      </c>
      <c r="AG67" s="154" t="s">
        <v>4711</v>
      </c>
      <c r="AH67" s="154" t="s">
        <v>4838</v>
      </c>
      <c r="AI67" s="154" t="s">
        <v>4839</v>
      </c>
      <c r="AJ67" s="164">
        <v>30976000</v>
      </c>
      <c r="AK67" s="164">
        <v>1936000</v>
      </c>
      <c r="AL67" s="164">
        <v>0</v>
      </c>
      <c r="AM67" s="164">
        <v>29040000</v>
      </c>
      <c r="AN67" s="164">
        <v>14520000</v>
      </c>
      <c r="AO67" s="164">
        <v>14520000</v>
      </c>
      <c r="AP67" s="154" t="s">
        <v>6850</v>
      </c>
      <c r="AQ67" s="154" t="s">
        <v>4715</v>
      </c>
      <c r="AR67" s="154" t="s">
        <v>6851</v>
      </c>
      <c r="AS67" s="154" t="s">
        <v>4715</v>
      </c>
      <c r="AT67" s="163">
        <v>44111</v>
      </c>
      <c r="AV67" s="165">
        <v>561</v>
      </c>
      <c r="AW67" s="178">
        <v>1936000</v>
      </c>
      <c r="AY67" s="170">
        <f t="shared" si="5"/>
        <v>0</v>
      </c>
      <c r="AZ67" s="156">
        <f t="shared" si="6"/>
        <v>0</v>
      </c>
    </row>
    <row r="68" spans="1:52" ht="15" x14ac:dyDescent="0.25">
      <c r="A68" s="154" t="s">
        <v>4691</v>
      </c>
      <c r="B68" s="154" t="s">
        <v>5176</v>
      </c>
      <c r="C68" s="163">
        <v>43831</v>
      </c>
      <c r="D68" s="163">
        <v>44168</v>
      </c>
      <c r="E68" s="154" t="s">
        <v>4693</v>
      </c>
      <c r="F68" s="163">
        <v>44104</v>
      </c>
      <c r="G68" s="154" t="s">
        <v>4694</v>
      </c>
      <c r="H68" s="154" t="s">
        <v>112</v>
      </c>
      <c r="I68" s="158">
        <v>566</v>
      </c>
      <c r="J68" s="163">
        <v>44055</v>
      </c>
      <c r="K68" s="163">
        <v>44196</v>
      </c>
      <c r="L68" s="154">
        <v>141</v>
      </c>
      <c r="M68" s="154">
        <v>2</v>
      </c>
      <c r="N68" s="154" t="s">
        <v>4697</v>
      </c>
      <c r="O68" s="154">
        <v>975</v>
      </c>
      <c r="P68" s="154">
        <v>866</v>
      </c>
      <c r="Q68" s="154" t="s">
        <v>3294</v>
      </c>
      <c r="R68" s="154" t="s">
        <v>4833</v>
      </c>
      <c r="S68" s="154" t="s">
        <v>4834</v>
      </c>
      <c r="T68" s="154" t="s">
        <v>4701</v>
      </c>
      <c r="U68" s="154" t="s">
        <v>4702</v>
      </c>
      <c r="V68" s="154" t="s">
        <v>4703</v>
      </c>
      <c r="W68" s="154" t="s">
        <v>4704</v>
      </c>
      <c r="X68" s="154" t="s">
        <v>4835</v>
      </c>
      <c r="Y68" s="154" t="s">
        <v>4836</v>
      </c>
      <c r="Z68" s="154" t="s">
        <v>4692</v>
      </c>
      <c r="AA68" s="154" t="s">
        <v>4707</v>
      </c>
      <c r="AB68" s="154" t="s">
        <v>6943</v>
      </c>
      <c r="AC68" s="154" t="s">
        <v>172</v>
      </c>
      <c r="AD68" s="154" t="s">
        <v>8215</v>
      </c>
      <c r="AE68" s="154" t="s">
        <v>3293</v>
      </c>
      <c r="AF68" s="154" t="s">
        <v>4710</v>
      </c>
      <c r="AG68" s="154" t="s">
        <v>4711</v>
      </c>
      <c r="AH68" s="154" t="s">
        <v>4838</v>
      </c>
      <c r="AI68" s="154" t="s">
        <v>4839</v>
      </c>
      <c r="AJ68" s="164">
        <v>44100000</v>
      </c>
      <c r="AK68" s="164">
        <v>8100000</v>
      </c>
      <c r="AL68" s="164">
        <v>0</v>
      </c>
      <c r="AM68" s="164">
        <v>36000000</v>
      </c>
      <c r="AN68" s="164">
        <v>18000000</v>
      </c>
      <c r="AO68" s="164">
        <v>18000000</v>
      </c>
      <c r="AP68" s="154" t="s">
        <v>6944</v>
      </c>
      <c r="AQ68" s="154" t="s">
        <v>4715</v>
      </c>
      <c r="AR68" s="154" t="s">
        <v>6945</v>
      </c>
      <c r="AS68" s="154" t="s">
        <v>4715</v>
      </c>
      <c r="AT68" s="163">
        <v>44111</v>
      </c>
      <c r="AV68" s="165">
        <v>566</v>
      </c>
      <c r="AW68" s="178">
        <v>8100000</v>
      </c>
      <c r="AY68" s="170">
        <f t="shared" si="5"/>
        <v>0</v>
      </c>
      <c r="AZ68" s="156">
        <f t="shared" si="6"/>
        <v>0</v>
      </c>
    </row>
    <row r="69" spans="1:52" ht="15" x14ac:dyDescent="0.25">
      <c r="A69" s="154" t="s">
        <v>4691</v>
      </c>
      <c r="B69" s="154" t="s">
        <v>5176</v>
      </c>
      <c r="C69" s="163">
        <v>43831</v>
      </c>
      <c r="D69" s="163">
        <v>44168</v>
      </c>
      <c r="E69" s="154" t="s">
        <v>4693</v>
      </c>
      <c r="F69" s="163">
        <v>44104</v>
      </c>
      <c r="G69" s="154" t="s">
        <v>4694</v>
      </c>
      <c r="H69" s="154" t="s">
        <v>112</v>
      </c>
      <c r="I69" s="158">
        <v>567</v>
      </c>
      <c r="J69" s="163">
        <v>44036</v>
      </c>
      <c r="K69" s="163">
        <v>44196</v>
      </c>
      <c r="L69" s="154">
        <v>160</v>
      </c>
      <c r="M69" s="154">
        <v>2</v>
      </c>
      <c r="N69" s="154" t="s">
        <v>4697</v>
      </c>
      <c r="O69" s="154">
        <v>977</v>
      </c>
      <c r="P69" s="154">
        <v>799</v>
      </c>
      <c r="Q69" s="154" t="s">
        <v>6729</v>
      </c>
      <c r="R69" s="154" t="s">
        <v>4833</v>
      </c>
      <c r="S69" s="154" t="s">
        <v>4834</v>
      </c>
      <c r="T69" s="154" t="s">
        <v>4701</v>
      </c>
      <c r="U69" s="154" t="s">
        <v>4702</v>
      </c>
      <c r="V69" s="154" t="s">
        <v>4703</v>
      </c>
      <c r="W69" s="154" t="s">
        <v>4704</v>
      </c>
      <c r="X69" s="154" t="s">
        <v>4835</v>
      </c>
      <c r="Y69" s="154" t="s">
        <v>4836</v>
      </c>
      <c r="Z69" s="154" t="s">
        <v>4692</v>
      </c>
      <c r="AA69" s="154" t="s">
        <v>4707</v>
      </c>
      <c r="AB69" s="154" t="s">
        <v>6730</v>
      </c>
      <c r="AC69" s="154" t="s">
        <v>172</v>
      </c>
      <c r="AD69" s="154" t="s">
        <v>8216</v>
      </c>
      <c r="AE69" s="154" t="s">
        <v>2243</v>
      </c>
      <c r="AF69" s="154" t="s">
        <v>4710</v>
      </c>
      <c r="AG69" s="154" t="s">
        <v>4711</v>
      </c>
      <c r="AH69" s="154" t="s">
        <v>4838</v>
      </c>
      <c r="AI69" s="154" t="s">
        <v>4839</v>
      </c>
      <c r="AJ69" s="164">
        <v>30008000</v>
      </c>
      <c r="AK69" s="164">
        <v>20570000</v>
      </c>
      <c r="AL69" s="164">
        <v>0</v>
      </c>
      <c r="AM69" s="164">
        <v>9438000</v>
      </c>
      <c r="AN69" s="164">
        <v>7260000</v>
      </c>
      <c r="AO69" s="164">
        <v>2178000</v>
      </c>
      <c r="AP69" s="154" t="s">
        <v>6731</v>
      </c>
      <c r="AQ69" s="154" t="s">
        <v>4715</v>
      </c>
      <c r="AR69" s="154" t="s">
        <v>6732</v>
      </c>
      <c r="AS69" s="154" t="s">
        <v>4715</v>
      </c>
      <c r="AT69" s="163">
        <v>44111</v>
      </c>
      <c r="AV69" s="165">
        <v>567</v>
      </c>
      <c r="AW69" s="178">
        <v>20570000</v>
      </c>
      <c r="AY69" s="170">
        <f t="shared" si="5"/>
        <v>0</v>
      </c>
      <c r="AZ69" s="156">
        <f t="shared" si="6"/>
        <v>0</v>
      </c>
    </row>
    <row r="70" spans="1:52" ht="15" x14ac:dyDescent="0.25">
      <c r="A70" s="154" t="s">
        <v>4691</v>
      </c>
      <c r="B70" s="154" t="s">
        <v>5176</v>
      </c>
      <c r="C70" s="163">
        <v>43831</v>
      </c>
      <c r="D70" s="163">
        <v>44168</v>
      </c>
      <c r="E70" s="154" t="s">
        <v>4693</v>
      </c>
      <c r="F70" s="163">
        <v>44104</v>
      </c>
      <c r="G70" s="154" t="s">
        <v>4694</v>
      </c>
      <c r="H70" s="154" t="s">
        <v>112</v>
      </c>
      <c r="I70" s="158">
        <v>578</v>
      </c>
      <c r="J70" s="163">
        <v>44039</v>
      </c>
      <c r="K70" s="163">
        <v>44196</v>
      </c>
      <c r="L70" s="154">
        <v>157</v>
      </c>
      <c r="M70" s="154">
        <v>2</v>
      </c>
      <c r="N70" s="154" t="s">
        <v>4697</v>
      </c>
      <c r="O70" s="154">
        <v>1024</v>
      </c>
      <c r="P70" s="154">
        <v>806</v>
      </c>
      <c r="Q70" s="154" t="s">
        <v>6759</v>
      </c>
      <c r="R70" s="154" t="s">
        <v>6751</v>
      </c>
      <c r="S70" s="154" t="s">
        <v>6752</v>
      </c>
      <c r="T70" s="154" t="s">
        <v>4701</v>
      </c>
      <c r="U70" s="154" t="s">
        <v>4702</v>
      </c>
      <c r="V70" s="154" t="s">
        <v>4703</v>
      </c>
      <c r="W70" s="154" t="s">
        <v>4704</v>
      </c>
      <c r="X70" s="154" t="s">
        <v>6753</v>
      </c>
      <c r="Y70" s="154" t="s">
        <v>6754</v>
      </c>
      <c r="Z70" s="154" t="s">
        <v>4692</v>
      </c>
      <c r="AA70" s="154" t="s">
        <v>4707</v>
      </c>
      <c r="AB70" s="154" t="s">
        <v>6760</v>
      </c>
      <c r="AC70" s="154" t="s">
        <v>172</v>
      </c>
      <c r="AD70" s="154" t="s">
        <v>8217</v>
      </c>
      <c r="AE70" s="154" t="s">
        <v>2251</v>
      </c>
      <c r="AF70" s="154" t="s">
        <v>4710</v>
      </c>
      <c r="AG70" s="154" t="s">
        <v>4711</v>
      </c>
      <c r="AH70" s="154" t="s">
        <v>4838</v>
      </c>
      <c r="AI70" s="154" t="s">
        <v>4839</v>
      </c>
      <c r="AJ70" s="164">
        <v>30492000</v>
      </c>
      <c r="AK70" s="164">
        <v>1452000</v>
      </c>
      <c r="AL70" s="164">
        <v>0</v>
      </c>
      <c r="AM70" s="164">
        <v>29040000</v>
      </c>
      <c r="AN70" s="164">
        <v>14520000</v>
      </c>
      <c r="AO70" s="164">
        <v>14520000</v>
      </c>
      <c r="AP70" s="154" t="s">
        <v>6761</v>
      </c>
      <c r="AQ70" s="154" t="s">
        <v>4715</v>
      </c>
      <c r="AR70" s="154" t="s">
        <v>6762</v>
      </c>
      <c r="AS70" s="154" t="s">
        <v>4715</v>
      </c>
      <c r="AT70" s="163">
        <v>44111</v>
      </c>
      <c r="AV70" s="165">
        <v>578</v>
      </c>
      <c r="AW70" s="178">
        <v>1452000</v>
      </c>
      <c r="AY70" s="170">
        <f t="shared" si="5"/>
        <v>0</v>
      </c>
      <c r="AZ70" s="156">
        <f t="shared" si="6"/>
        <v>0</v>
      </c>
    </row>
    <row r="71" spans="1:52" ht="15" x14ac:dyDescent="0.25">
      <c r="A71" s="154" t="s">
        <v>4691</v>
      </c>
      <c r="B71" s="154" t="s">
        <v>5176</v>
      </c>
      <c r="C71" s="163">
        <v>43831</v>
      </c>
      <c r="D71" s="163">
        <v>44168</v>
      </c>
      <c r="E71" s="154" t="s">
        <v>4693</v>
      </c>
      <c r="F71" s="163">
        <v>44104</v>
      </c>
      <c r="G71" s="154" t="s">
        <v>4694</v>
      </c>
      <c r="H71" s="154" t="s">
        <v>112</v>
      </c>
      <c r="I71" s="158">
        <v>588</v>
      </c>
      <c r="J71" s="163">
        <v>44055</v>
      </c>
      <c r="K71" s="163">
        <v>44196</v>
      </c>
      <c r="L71" s="154">
        <v>141</v>
      </c>
      <c r="M71" s="154">
        <v>2</v>
      </c>
      <c r="N71" s="154" t="s">
        <v>4697</v>
      </c>
      <c r="O71" s="154">
        <v>985</v>
      </c>
      <c r="P71" s="154">
        <v>869</v>
      </c>
      <c r="Q71" s="154" t="s">
        <v>3339</v>
      </c>
      <c r="R71" s="154" t="s">
        <v>6751</v>
      </c>
      <c r="S71" s="154" t="s">
        <v>6752</v>
      </c>
      <c r="T71" s="154" t="s">
        <v>4701</v>
      </c>
      <c r="U71" s="154" t="s">
        <v>4702</v>
      </c>
      <c r="V71" s="154" t="s">
        <v>4703</v>
      </c>
      <c r="W71" s="154" t="s">
        <v>4704</v>
      </c>
      <c r="X71" s="154" t="s">
        <v>6753</v>
      </c>
      <c r="Y71" s="154" t="s">
        <v>6754</v>
      </c>
      <c r="Z71" s="154" t="s">
        <v>4692</v>
      </c>
      <c r="AA71" s="154" t="s">
        <v>4707</v>
      </c>
      <c r="AB71" s="154" t="s">
        <v>6956</v>
      </c>
      <c r="AC71" s="154" t="s">
        <v>172</v>
      </c>
      <c r="AD71" s="154" t="s">
        <v>8218</v>
      </c>
      <c r="AE71" s="154" t="s">
        <v>3338</v>
      </c>
      <c r="AF71" s="154" t="s">
        <v>4710</v>
      </c>
      <c r="AG71" s="154" t="s">
        <v>4711</v>
      </c>
      <c r="AH71" s="154" t="s">
        <v>4838</v>
      </c>
      <c r="AI71" s="154" t="s">
        <v>4839</v>
      </c>
      <c r="AJ71" s="164">
        <v>34122000</v>
      </c>
      <c r="AK71" s="164">
        <v>5082000</v>
      </c>
      <c r="AL71" s="164">
        <v>0</v>
      </c>
      <c r="AM71" s="164">
        <v>29040000</v>
      </c>
      <c r="AN71" s="164">
        <v>14520000</v>
      </c>
      <c r="AO71" s="164">
        <v>14520000</v>
      </c>
      <c r="AP71" s="154" t="s">
        <v>6957</v>
      </c>
      <c r="AQ71" s="154" t="s">
        <v>4715</v>
      </c>
      <c r="AR71" s="154" t="s">
        <v>6958</v>
      </c>
      <c r="AS71" s="154" t="s">
        <v>4715</v>
      </c>
      <c r="AT71" s="163">
        <v>44111</v>
      </c>
      <c r="AV71" s="165">
        <v>588</v>
      </c>
      <c r="AW71" s="178">
        <v>5082000</v>
      </c>
      <c r="AY71" s="170">
        <f t="shared" si="5"/>
        <v>0</v>
      </c>
      <c r="AZ71" s="156">
        <f t="shared" si="6"/>
        <v>0</v>
      </c>
    </row>
    <row r="72" spans="1:52" ht="15" x14ac:dyDescent="0.25">
      <c r="A72" s="154" t="s">
        <v>4691</v>
      </c>
      <c r="B72" s="154" t="s">
        <v>5176</v>
      </c>
      <c r="C72" s="163">
        <v>43831</v>
      </c>
      <c r="D72" s="163">
        <v>44168</v>
      </c>
      <c r="E72" s="154" t="s">
        <v>4693</v>
      </c>
      <c r="F72" s="163">
        <v>44104</v>
      </c>
      <c r="G72" s="154" t="s">
        <v>4694</v>
      </c>
      <c r="H72" s="154" t="s">
        <v>112</v>
      </c>
      <c r="I72" s="158">
        <v>589</v>
      </c>
      <c r="J72" s="163">
        <v>44046</v>
      </c>
      <c r="K72" s="163">
        <v>44196</v>
      </c>
      <c r="L72" s="154">
        <v>150</v>
      </c>
      <c r="M72" s="154">
        <v>2</v>
      </c>
      <c r="N72" s="154" t="s">
        <v>4697</v>
      </c>
      <c r="O72" s="154">
        <v>1019</v>
      </c>
      <c r="P72" s="154">
        <v>854</v>
      </c>
      <c r="Q72" s="154" t="s">
        <v>3342</v>
      </c>
      <c r="R72" s="154" t="s">
        <v>4833</v>
      </c>
      <c r="S72" s="154" t="s">
        <v>4834</v>
      </c>
      <c r="T72" s="154" t="s">
        <v>4701</v>
      </c>
      <c r="U72" s="154" t="s">
        <v>4702</v>
      </c>
      <c r="V72" s="154" t="s">
        <v>4703</v>
      </c>
      <c r="W72" s="154" t="s">
        <v>4704</v>
      </c>
      <c r="X72" s="154" t="s">
        <v>4835</v>
      </c>
      <c r="Y72" s="154" t="s">
        <v>4836</v>
      </c>
      <c r="Z72" s="154" t="s">
        <v>4692</v>
      </c>
      <c r="AA72" s="154" t="s">
        <v>4707</v>
      </c>
      <c r="AB72" s="154" t="s">
        <v>6901</v>
      </c>
      <c r="AC72" s="154" t="s">
        <v>172</v>
      </c>
      <c r="AD72" s="154" t="s">
        <v>8219</v>
      </c>
      <c r="AE72" s="154" t="s">
        <v>3341</v>
      </c>
      <c r="AF72" s="154" t="s">
        <v>4710</v>
      </c>
      <c r="AG72" s="154" t="s">
        <v>4711</v>
      </c>
      <c r="AH72" s="154" t="s">
        <v>4838</v>
      </c>
      <c r="AI72" s="154" t="s">
        <v>4839</v>
      </c>
      <c r="AJ72" s="164">
        <v>31702000</v>
      </c>
      <c r="AK72" s="164">
        <v>2662000</v>
      </c>
      <c r="AL72" s="164">
        <v>0</v>
      </c>
      <c r="AM72" s="164">
        <v>29040000</v>
      </c>
      <c r="AN72" s="164">
        <v>14520000</v>
      </c>
      <c r="AO72" s="164">
        <v>14520000</v>
      </c>
      <c r="AP72" s="154" t="s">
        <v>6902</v>
      </c>
      <c r="AQ72" s="154" t="s">
        <v>4715</v>
      </c>
      <c r="AR72" s="154" t="s">
        <v>6903</v>
      </c>
      <c r="AS72" s="154" t="s">
        <v>4715</v>
      </c>
      <c r="AT72" s="163">
        <v>44111</v>
      </c>
      <c r="AV72" s="165">
        <v>589</v>
      </c>
      <c r="AW72" s="178">
        <v>2662000</v>
      </c>
      <c r="AY72" s="170">
        <f t="shared" si="5"/>
        <v>0</v>
      </c>
      <c r="AZ72" s="156">
        <f t="shared" si="6"/>
        <v>0</v>
      </c>
    </row>
    <row r="73" spans="1:52" ht="15" x14ac:dyDescent="0.25">
      <c r="A73" s="154" t="s">
        <v>4691</v>
      </c>
      <c r="B73" s="154" t="s">
        <v>5176</v>
      </c>
      <c r="C73" s="163">
        <v>43831</v>
      </c>
      <c r="D73" s="163">
        <v>44168</v>
      </c>
      <c r="E73" s="154" t="s">
        <v>4693</v>
      </c>
      <c r="F73" s="163">
        <v>44104</v>
      </c>
      <c r="G73" s="154" t="s">
        <v>4694</v>
      </c>
      <c r="H73" s="154" t="s">
        <v>112</v>
      </c>
      <c r="I73" s="158">
        <v>590</v>
      </c>
      <c r="J73" s="163">
        <v>44056</v>
      </c>
      <c r="K73" s="163">
        <v>44196</v>
      </c>
      <c r="L73" s="154">
        <v>140</v>
      </c>
      <c r="M73" s="154">
        <v>2</v>
      </c>
      <c r="N73" s="154" t="s">
        <v>4697</v>
      </c>
      <c r="O73" s="154">
        <v>1031</v>
      </c>
      <c r="P73" s="154">
        <v>877</v>
      </c>
      <c r="Q73" s="154" t="s">
        <v>3345</v>
      </c>
      <c r="R73" s="154" t="s">
        <v>4963</v>
      </c>
      <c r="S73" s="154" t="s">
        <v>4964</v>
      </c>
      <c r="T73" s="154" t="s">
        <v>4701</v>
      </c>
      <c r="U73" s="154" t="s">
        <v>4702</v>
      </c>
      <c r="V73" s="154" t="s">
        <v>4703</v>
      </c>
      <c r="W73" s="154" t="s">
        <v>4704</v>
      </c>
      <c r="X73" s="154" t="s">
        <v>4965</v>
      </c>
      <c r="Y73" s="154" t="s">
        <v>4966</v>
      </c>
      <c r="Z73" s="154" t="s">
        <v>4692</v>
      </c>
      <c r="AA73" s="154" t="s">
        <v>4707</v>
      </c>
      <c r="AB73" s="154" t="s">
        <v>6976</v>
      </c>
      <c r="AC73" s="154" t="s">
        <v>172</v>
      </c>
      <c r="AD73" s="154" t="s">
        <v>8220</v>
      </c>
      <c r="AE73" s="154" t="s">
        <v>3344</v>
      </c>
      <c r="AF73" s="154" t="s">
        <v>4710</v>
      </c>
      <c r="AG73" s="154" t="s">
        <v>4711</v>
      </c>
      <c r="AH73" s="154" t="s">
        <v>4948</v>
      </c>
      <c r="AI73" s="154" t="s">
        <v>4949</v>
      </c>
      <c r="AJ73" s="164">
        <v>31266667</v>
      </c>
      <c r="AK73" s="164">
        <v>3266667</v>
      </c>
      <c r="AL73" s="164">
        <v>0</v>
      </c>
      <c r="AM73" s="164">
        <v>28000000</v>
      </c>
      <c r="AN73" s="164">
        <v>14000000</v>
      </c>
      <c r="AO73" s="164">
        <v>14000000</v>
      </c>
      <c r="AP73" s="154" t="s">
        <v>6977</v>
      </c>
      <c r="AQ73" s="154" t="s">
        <v>4715</v>
      </c>
      <c r="AR73" s="154" t="s">
        <v>6978</v>
      </c>
      <c r="AS73" s="154" t="s">
        <v>4715</v>
      </c>
      <c r="AT73" s="163">
        <v>44111</v>
      </c>
      <c r="AV73" s="165">
        <v>590</v>
      </c>
      <c r="AW73" s="178">
        <v>3266666.67</v>
      </c>
      <c r="AY73" s="170">
        <f t="shared" si="5"/>
        <v>0</v>
      </c>
      <c r="AZ73" s="156">
        <f t="shared" si="6"/>
        <v>-0.33000000007450581</v>
      </c>
    </row>
    <row r="74" spans="1:52" ht="15" x14ac:dyDescent="0.25">
      <c r="A74" s="154" t="s">
        <v>4691</v>
      </c>
      <c r="B74" s="154" t="s">
        <v>5176</v>
      </c>
      <c r="C74" s="163">
        <v>43831</v>
      </c>
      <c r="D74" s="163">
        <v>44168</v>
      </c>
      <c r="E74" s="154" t="s">
        <v>4693</v>
      </c>
      <c r="F74" s="163">
        <v>44104</v>
      </c>
      <c r="G74" s="154" t="s">
        <v>4694</v>
      </c>
      <c r="H74" s="154" t="s">
        <v>112</v>
      </c>
      <c r="I74" s="158">
        <v>596</v>
      </c>
      <c r="J74" s="163">
        <v>44043</v>
      </c>
      <c r="K74" s="163">
        <v>44196</v>
      </c>
      <c r="L74" s="154">
        <v>153</v>
      </c>
      <c r="M74" s="154">
        <v>2</v>
      </c>
      <c r="N74" s="154" t="s">
        <v>4697</v>
      </c>
      <c r="O74" s="154">
        <v>1030</v>
      </c>
      <c r="P74" s="154">
        <v>848</v>
      </c>
      <c r="Q74" s="154" t="s">
        <v>6884</v>
      </c>
      <c r="R74" s="154" t="s">
        <v>4963</v>
      </c>
      <c r="S74" s="154" t="s">
        <v>4964</v>
      </c>
      <c r="T74" s="154" t="s">
        <v>4701</v>
      </c>
      <c r="U74" s="154" t="s">
        <v>4702</v>
      </c>
      <c r="V74" s="154" t="s">
        <v>4703</v>
      </c>
      <c r="W74" s="154" t="s">
        <v>4704</v>
      </c>
      <c r="X74" s="154" t="s">
        <v>4965</v>
      </c>
      <c r="Y74" s="154" t="s">
        <v>4966</v>
      </c>
      <c r="Z74" s="154" t="s">
        <v>4692</v>
      </c>
      <c r="AA74" s="154" t="s">
        <v>4707</v>
      </c>
      <c r="AB74" s="154" t="s">
        <v>6885</v>
      </c>
      <c r="AC74" s="154" t="s">
        <v>172</v>
      </c>
      <c r="AD74" s="154" t="s">
        <v>8221</v>
      </c>
      <c r="AE74" s="154" t="s">
        <v>2259</v>
      </c>
      <c r="AF74" s="154" t="s">
        <v>4710</v>
      </c>
      <c r="AG74" s="154" t="s">
        <v>4711</v>
      </c>
      <c r="AH74" s="154" t="s">
        <v>4948</v>
      </c>
      <c r="AI74" s="154" t="s">
        <v>4949</v>
      </c>
      <c r="AJ74" s="164">
        <v>24400000</v>
      </c>
      <c r="AK74" s="164">
        <v>400000</v>
      </c>
      <c r="AL74" s="164">
        <v>0</v>
      </c>
      <c r="AM74" s="164">
        <v>24000000</v>
      </c>
      <c r="AN74" s="164">
        <v>12000000</v>
      </c>
      <c r="AO74" s="164">
        <v>12000000</v>
      </c>
      <c r="AP74" s="154" t="s">
        <v>6886</v>
      </c>
      <c r="AQ74" s="154" t="s">
        <v>4715</v>
      </c>
      <c r="AR74" s="154" t="s">
        <v>6887</v>
      </c>
      <c r="AS74" s="154" t="s">
        <v>4715</v>
      </c>
      <c r="AT74" s="163">
        <v>44111</v>
      </c>
      <c r="AV74" s="165">
        <v>596</v>
      </c>
      <c r="AW74" s="178">
        <v>400000</v>
      </c>
      <c r="AY74" s="170">
        <f t="shared" si="5"/>
        <v>0</v>
      </c>
      <c r="AZ74" s="156">
        <f t="shared" si="6"/>
        <v>0</v>
      </c>
    </row>
    <row r="75" spans="1:52" ht="15" x14ac:dyDescent="0.25">
      <c r="A75" s="154" t="s">
        <v>4691</v>
      </c>
      <c r="B75" s="154" t="s">
        <v>5176</v>
      </c>
      <c r="C75" s="163">
        <v>43831</v>
      </c>
      <c r="D75" s="163">
        <v>44168</v>
      </c>
      <c r="E75" s="154" t="s">
        <v>4693</v>
      </c>
      <c r="F75" s="163">
        <v>44104</v>
      </c>
      <c r="G75" s="154" t="s">
        <v>4694</v>
      </c>
      <c r="H75" s="154" t="s">
        <v>112</v>
      </c>
      <c r="I75" s="158">
        <v>600</v>
      </c>
      <c r="J75" s="163">
        <v>44043</v>
      </c>
      <c r="K75" s="163">
        <v>44196</v>
      </c>
      <c r="L75" s="154">
        <v>153</v>
      </c>
      <c r="M75" s="154">
        <v>2</v>
      </c>
      <c r="N75" s="154" t="s">
        <v>4697</v>
      </c>
      <c r="O75" s="154">
        <v>973</v>
      </c>
      <c r="P75" s="154">
        <v>849</v>
      </c>
      <c r="Q75" s="154" t="s">
        <v>3383</v>
      </c>
      <c r="R75" s="154" t="s">
        <v>6751</v>
      </c>
      <c r="S75" s="154" t="s">
        <v>6752</v>
      </c>
      <c r="T75" s="154" t="s">
        <v>4701</v>
      </c>
      <c r="U75" s="154" t="s">
        <v>4702</v>
      </c>
      <c r="V75" s="154" t="s">
        <v>4703</v>
      </c>
      <c r="W75" s="154" t="s">
        <v>4704</v>
      </c>
      <c r="X75" s="154" t="s">
        <v>6753</v>
      </c>
      <c r="Y75" s="154" t="s">
        <v>6754</v>
      </c>
      <c r="Z75" s="154" t="s">
        <v>4692</v>
      </c>
      <c r="AA75" s="154" t="s">
        <v>4707</v>
      </c>
      <c r="AB75" s="154" t="s">
        <v>6888</v>
      </c>
      <c r="AC75" s="154" t="s">
        <v>172</v>
      </c>
      <c r="AD75" s="154" t="s">
        <v>8222</v>
      </c>
      <c r="AE75" s="154" t="s">
        <v>2260</v>
      </c>
      <c r="AF75" s="154" t="s">
        <v>4710</v>
      </c>
      <c r="AG75" s="154" t="s">
        <v>4711</v>
      </c>
      <c r="AH75" s="154" t="s">
        <v>4838</v>
      </c>
      <c r="AI75" s="154" t="s">
        <v>4839</v>
      </c>
      <c r="AJ75" s="164">
        <v>25800000</v>
      </c>
      <c r="AK75" s="164">
        <v>1800000</v>
      </c>
      <c r="AL75" s="164">
        <v>0</v>
      </c>
      <c r="AM75" s="164">
        <v>24000000</v>
      </c>
      <c r="AN75" s="164">
        <v>12000000</v>
      </c>
      <c r="AO75" s="164">
        <v>12000000</v>
      </c>
      <c r="AP75" s="154" t="s">
        <v>6889</v>
      </c>
      <c r="AQ75" s="154" t="s">
        <v>4715</v>
      </c>
      <c r="AR75" s="154" t="s">
        <v>6890</v>
      </c>
      <c r="AS75" s="154" t="s">
        <v>4715</v>
      </c>
      <c r="AT75" s="163">
        <v>44111</v>
      </c>
      <c r="AV75" s="165">
        <v>600</v>
      </c>
      <c r="AW75" s="178">
        <v>1800000</v>
      </c>
      <c r="AY75" s="170">
        <f t="shared" si="5"/>
        <v>0</v>
      </c>
      <c r="AZ75" s="156">
        <f t="shared" si="6"/>
        <v>0</v>
      </c>
    </row>
    <row r="76" spans="1:52" ht="15" x14ac:dyDescent="0.25">
      <c r="A76" s="154" t="s">
        <v>4691</v>
      </c>
      <c r="B76" s="154" t="s">
        <v>5176</v>
      </c>
      <c r="C76" s="163">
        <v>43831</v>
      </c>
      <c r="D76" s="163">
        <v>44168</v>
      </c>
      <c r="E76" s="154" t="s">
        <v>4693</v>
      </c>
      <c r="F76" s="163">
        <v>44104</v>
      </c>
      <c r="G76" s="154" t="s">
        <v>4694</v>
      </c>
      <c r="H76" s="154" t="s">
        <v>112</v>
      </c>
      <c r="I76" s="158">
        <v>604</v>
      </c>
      <c r="J76" s="163">
        <v>44056</v>
      </c>
      <c r="K76" s="163">
        <v>44196</v>
      </c>
      <c r="L76" s="154">
        <v>140</v>
      </c>
      <c r="M76" s="154">
        <v>2</v>
      </c>
      <c r="N76" s="154" t="s">
        <v>4697</v>
      </c>
      <c r="O76" s="154">
        <v>1018</v>
      </c>
      <c r="P76" s="154">
        <v>878</v>
      </c>
      <c r="Q76" s="154" t="s">
        <v>3394</v>
      </c>
      <c r="R76" s="154" t="s">
        <v>4833</v>
      </c>
      <c r="S76" s="154" t="s">
        <v>4834</v>
      </c>
      <c r="T76" s="154" t="s">
        <v>4701</v>
      </c>
      <c r="U76" s="154" t="s">
        <v>4702</v>
      </c>
      <c r="V76" s="154" t="s">
        <v>4703</v>
      </c>
      <c r="W76" s="154" t="s">
        <v>4704</v>
      </c>
      <c r="X76" s="154" t="s">
        <v>4835</v>
      </c>
      <c r="Y76" s="154" t="s">
        <v>4836</v>
      </c>
      <c r="Z76" s="154" t="s">
        <v>4692</v>
      </c>
      <c r="AA76" s="154" t="s">
        <v>4707</v>
      </c>
      <c r="AB76" s="154" t="s">
        <v>6979</v>
      </c>
      <c r="AC76" s="154" t="s">
        <v>172</v>
      </c>
      <c r="AD76" s="154" t="s">
        <v>8223</v>
      </c>
      <c r="AE76" s="154" t="s">
        <v>3393</v>
      </c>
      <c r="AF76" s="154" t="s">
        <v>4710</v>
      </c>
      <c r="AG76" s="154" t="s">
        <v>4711</v>
      </c>
      <c r="AH76" s="154" t="s">
        <v>4838</v>
      </c>
      <c r="AI76" s="154" t="s">
        <v>4839</v>
      </c>
      <c r="AJ76" s="164">
        <v>34122000</v>
      </c>
      <c r="AK76" s="164">
        <v>5082000</v>
      </c>
      <c r="AL76" s="164">
        <v>0</v>
      </c>
      <c r="AM76" s="164">
        <v>29040000</v>
      </c>
      <c r="AN76" s="164">
        <v>14520000</v>
      </c>
      <c r="AO76" s="164">
        <v>14520000</v>
      </c>
      <c r="AP76" s="154" t="s">
        <v>6980</v>
      </c>
      <c r="AQ76" s="154" t="s">
        <v>4715</v>
      </c>
      <c r="AR76" s="154" t="s">
        <v>6981</v>
      </c>
      <c r="AS76" s="154" t="s">
        <v>4715</v>
      </c>
      <c r="AT76" s="163">
        <v>44111</v>
      </c>
      <c r="AV76" s="165">
        <v>604</v>
      </c>
      <c r="AW76" s="178">
        <v>5082000</v>
      </c>
      <c r="AY76" s="170">
        <f t="shared" si="5"/>
        <v>0</v>
      </c>
      <c r="AZ76" s="156">
        <f t="shared" si="6"/>
        <v>0</v>
      </c>
    </row>
    <row r="77" spans="1:52" ht="15" x14ac:dyDescent="0.25">
      <c r="A77" s="154" t="s">
        <v>4691</v>
      </c>
      <c r="B77" s="154" t="s">
        <v>5176</v>
      </c>
      <c r="C77" s="163">
        <v>43831</v>
      </c>
      <c r="D77" s="163">
        <v>44168</v>
      </c>
      <c r="E77" s="154" t="s">
        <v>4693</v>
      </c>
      <c r="F77" s="163">
        <v>44104</v>
      </c>
      <c r="G77" s="154" t="s">
        <v>4694</v>
      </c>
      <c r="H77" s="154" t="s">
        <v>112</v>
      </c>
      <c r="I77" s="158">
        <v>615</v>
      </c>
      <c r="J77" s="163">
        <v>44056</v>
      </c>
      <c r="K77" s="163">
        <v>44196</v>
      </c>
      <c r="L77" s="154">
        <v>140</v>
      </c>
      <c r="M77" s="154">
        <v>2</v>
      </c>
      <c r="N77" s="154" t="s">
        <v>4697</v>
      </c>
      <c r="O77" s="154">
        <v>1046</v>
      </c>
      <c r="P77" s="154">
        <v>879</v>
      </c>
      <c r="Q77" s="154" t="s">
        <v>6982</v>
      </c>
      <c r="R77" s="154" t="s">
        <v>4963</v>
      </c>
      <c r="S77" s="154" t="s">
        <v>4964</v>
      </c>
      <c r="T77" s="154" t="s">
        <v>4701</v>
      </c>
      <c r="U77" s="154" t="s">
        <v>4702</v>
      </c>
      <c r="V77" s="154" t="s">
        <v>4703</v>
      </c>
      <c r="W77" s="154" t="s">
        <v>4704</v>
      </c>
      <c r="X77" s="154" t="s">
        <v>4965</v>
      </c>
      <c r="Y77" s="154" t="s">
        <v>4966</v>
      </c>
      <c r="Z77" s="154" t="s">
        <v>4692</v>
      </c>
      <c r="AA77" s="154" t="s">
        <v>4707</v>
      </c>
      <c r="AB77" s="154" t="s">
        <v>6983</v>
      </c>
      <c r="AC77" s="154" t="s">
        <v>172</v>
      </c>
      <c r="AD77" s="154" t="s">
        <v>8224</v>
      </c>
      <c r="AE77" s="154" t="s">
        <v>3423</v>
      </c>
      <c r="AF77" s="154" t="s">
        <v>4710</v>
      </c>
      <c r="AG77" s="154" t="s">
        <v>4711</v>
      </c>
      <c r="AH77" s="154" t="s">
        <v>4948</v>
      </c>
      <c r="AI77" s="154" t="s">
        <v>4949</v>
      </c>
      <c r="AJ77" s="164">
        <v>33250000</v>
      </c>
      <c r="AK77" s="164">
        <v>24250000</v>
      </c>
      <c r="AL77" s="164">
        <v>0</v>
      </c>
      <c r="AM77" s="164">
        <v>9000000</v>
      </c>
      <c r="AN77" s="164">
        <v>9000000</v>
      </c>
      <c r="AO77" s="164">
        <v>0</v>
      </c>
      <c r="AP77" s="154" t="s">
        <v>6984</v>
      </c>
      <c r="AQ77" s="154" t="s">
        <v>4715</v>
      </c>
      <c r="AR77" s="154" t="s">
        <v>6985</v>
      </c>
      <c r="AS77" s="154" t="s">
        <v>4715</v>
      </c>
      <c r="AT77" s="163">
        <v>44111</v>
      </c>
      <c r="AV77" s="165">
        <v>615</v>
      </c>
      <c r="AW77" s="178">
        <v>24250000</v>
      </c>
      <c r="AY77" s="170">
        <f t="shared" si="5"/>
        <v>0</v>
      </c>
      <c r="AZ77" s="156">
        <f t="shared" si="6"/>
        <v>0</v>
      </c>
    </row>
    <row r="78" spans="1:52" ht="15" x14ac:dyDescent="0.25">
      <c r="A78" s="154" t="s">
        <v>4691</v>
      </c>
      <c r="B78" s="154" t="s">
        <v>5176</v>
      </c>
      <c r="C78" s="163">
        <v>43831</v>
      </c>
      <c r="D78" s="163">
        <v>44168</v>
      </c>
      <c r="E78" s="154" t="s">
        <v>4693</v>
      </c>
      <c r="F78" s="163">
        <v>44104</v>
      </c>
      <c r="G78" s="154" t="s">
        <v>4694</v>
      </c>
      <c r="H78" s="154" t="s">
        <v>112</v>
      </c>
      <c r="I78" s="158">
        <v>631</v>
      </c>
      <c r="J78" s="163">
        <v>44063</v>
      </c>
      <c r="K78" s="163">
        <v>44196</v>
      </c>
      <c r="L78" s="154">
        <v>133</v>
      </c>
      <c r="M78" s="154">
        <v>2</v>
      </c>
      <c r="N78" s="154" t="s">
        <v>4697</v>
      </c>
      <c r="O78" s="154">
        <v>1097</v>
      </c>
      <c r="P78" s="154">
        <v>938</v>
      </c>
      <c r="Q78" s="154" t="s">
        <v>5209</v>
      </c>
      <c r="R78" s="154" t="s">
        <v>4984</v>
      </c>
      <c r="S78" s="154" t="s">
        <v>4985</v>
      </c>
      <c r="T78" s="154" t="s">
        <v>4701</v>
      </c>
      <c r="U78" s="154" t="s">
        <v>4702</v>
      </c>
      <c r="V78" s="154" t="s">
        <v>4703</v>
      </c>
      <c r="W78" s="154" t="s">
        <v>4704</v>
      </c>
      <c r="X78" s="154" t="s">
        <v>4986</v>
      </c>
      <c r="Y78" s="154" t="s">
        <v>4987</v>
      </c>
      <c r="Z78" s="154" t="s">
        <v>4692</v>
      </c>
      <c r="AA78" s="154" t="s">
        <v>4707</v>
      </c>
      <c r="AB78" s="154" t="s">
        <v>5210</v>
      </c>
      <c r="AC78" s="154" t="s">
        <v>172</v>
      </c>
      <c r="AD78" s="154" t="s">
        <v>8225</v>
      </c>
      <c r="AE78" s="154" t="s">
        <v>3465</v>
      </c>
      <c r="AF78" s="154" t="s">
        <v>4710</v>
      </c>
      <c r="AG78" s="154" t="s">
        <v>4711</v>
      </c>
      <c r="AH78" s="154" t="s">
        <v>5204</v>
      </c>
      <c r="AI78" s="154" t="s">
        <v>5205</v>
      </c>
      <c r="AJ78" s="164">
        <v>21630000</v>
      </c>
      <c r="AK78" s="179">
        <v>1030000</v>
      </c>
      <c r="AL78" s="164">
        <v>0</v>
      </c>
      <c r="AM78" s="164">
        <v>20600000</v>
      </c>
      <c r="AN78" s="164">
        <v>10300000</v>
      </c>
      <c r="AO78" s="164">
        <v>10300000</v>
      </c>
      <c r="AP78" s="154" t="s">
        <v>5211</v>
      </c>
      <c r="AQ78" s="154" t="s">
        <v>4715</v>
      </c>
      <c r="AR78" s="154" t="s">
        <v>5212</v>
      </c>
      <c r="AS78" s="154" t="s">
        <v>4715</v>
      </c>
      <c r="AT78" s="163">
        <v>44111</v>
      </c>
      <c r="AV78" s="165">
        <v>631</v>
      </c>
      <c r="AW78" s="169">
        <v>1030000</v>
      </c>
      <c r="AY78" s="170">
        <f t="shared" si="5"/>
        <v>0</v>
      </c>
      <c r="AZ78" s="156">
        <f t="shared" si="6"/>
        <v>0</v>
      </c>
    </row>
    <row r="79" spans="1:52" ht="15" x14ac:dyDescent="0.25">
      <c r="A79" s="154" t="s">
        <v>4691</v>
      </c>
      <c r="B79" s="154" t="s">
        <v>5176</v>
      </c>
      <c r="C79" s="163">
        <v>43831</v>
      </c>
      <c r="D79" s="163">
        <v>44168</v>
      </c>
      <c r="E79" s="154" t="s">
        <v>4693</v>
      </c>
      <c r="F79" s="163">
        <v>44104</v>
      </c>
      <c r="G79" s="154" t="s">
        <v>4694</v>
      </c>
      <c r="H79" s="154" t="s">
        <v>112</v>
      </c>
      <c r="I79" s="158">
        <v>635</v>
      </c>
      <c r="J79" s="163">
        <v>44061</v>
      </c>
      <c r="K79" s="163">
        <v>44196</v>
      </c>
      <c r="L79" s="154">
        <v>135</v>
      </c>
      <c r="M79" s="154">
        <v>2</v>
      </c>
      <c r="N79" s="154" t="s">
        <v>4697</v>
      </c>
      <c r="O79" s="154">
        <v>904</v>
      </c>
      <c r="P79" s="154">
        <v>920</v>
      </c>
      <c r="Q79" s="154" t="s">
        <v>3479</v>
      </c>
      <c r="R79" s="154" t="s">
        <v>5199</v>
      </c>
      <c r="S79" s="154" t="s">
        <v>5200</v>
      </c>
      <c r="T79" s="154" t="s">
        <v>4701</v>
      </c>
      <c r="U79" s="154" t="s">
        <v>4702</v>
      </c>
      <c r="V79" s="154" t="s">
        <v>4703</v>
      </c>
      <c r="W79" s="154" t="s">
        <v>4704</v>
      </c>
      <c r="X79" s="154" t="s">
        <v>5201</v>
      </c>
      <c r="Y79" s="154" t="s">
        <v>5202</v>
      </c>
      <c r="Z79" s="154" t="s">
        <v>4692</v>
      </c>
      <c r="AA79" s="154" t="s">
        <v>4707</v>
      </c>
      <c r="AB79" s="154" t="s">
        <v>5203</v>
      </c>
      <c r="AC79" s="154" t="s">
        <v>172</v>
      </c>
      <c r="AD79" s="154" t="s">
        <v>8226</v>
      </c>
      <c r="AE79" s="154" t="s">
        <v>3622</v>
      </c>
      <c r="AF79" s="154" t="s">
        <v>4710</v>
      </c>
      <c r="AG79" s="154" t="s">
        <v>4711</v>
      </c>
      <c r="AH79" s="154" t="s">
        <v>5204</v>
      </c>
      <c r="AI79" s="154" t="s">
        <v>5205</v>
      </c>
      <c r="AJ79" s="164">
        <v>24800000</v>
      </c>
      <c r="AK79" s="179">
        <v>800000</v>
      </c>
      <c r="AL79" s="164">
        <v>0</v>
      </c>
      <c r="AM79" s="164">
        <v>24000000</v>
      </c>
      <c r="AN79" s="164">
        <v>12000000</v>
      </c>
      <c r="AO79" s="164">
        <v>12000000</v>
      </c>
      <c r="AP79" s="154" t="s">
        <v>5206</v>
      </c>
      <c r="AQ79" s="154" t="s">
        <v>4715</v>
      </c>
      <c r="AR79" s="154" t="s">
        <v>5207</v>
      </c>
      <c r="AS79" s="154" t="s">
        <v>4715</v>
      </c>
      <c r="AT79" s="163">
        <v>44111</v>
      </c>
      <c r="AV79" s="165">
        <v>635</v>
      </c>
      <c r="AW79" s="178">
        <v>800000</v>
      </c>
      <c r="AY79" s="170">
        <f t="shared" si="5"/>
        <v>0</v>
      </c>
      <c r="AZ79" s="156">
        <f t="shared" si="6"/>
        <v>0</v>
      </c>
    </row>
    <row r="80" spans="1:52" ht="15" x14ac:dyDescent="0.25">
      <c r="A80" s="154" t="s">
        <v>4691</v>
      </c>
      <c r="B80" s="154" t="s">
        <v>5176</v>
      </c>
      <c r="C80" s="163">
        <v>43831</v>
      </c>
      <c r="D80" s="163">
        <v>44168</v>
      </c>
      <c r="E80" s="154" t="s">
        <v>4693</v>
      </c>
      <c r="F80" s="163">
        <v>44104</v>
      </c>
      <c r="G80" s="154" t="s">
        <v>4694</v>
      </c>
      <c r="H80" s="154" t="s">
        <v>112</v>
      </c>
      <c r="I80" s="158">
        <v>642</v>
      </c>
      <c r="J80" s="163">
        <v>44095</v>
      </c>
      <c r="K80" s="163">
        <v>44196</v>
      </c>
      <c r="L80" s="154">
        <v>101</v>
      </c>
      <c r="M80" s="154">
        <v>2</v>
      </c>
      <c r="N80" s="154" t="s">
        <v>4697</v>
      </c>
      <c r="O80" s="154">
        <v>1096</v>
      </c>
      <c r="P80" s="154">
        <v>999</v>
      </c>
      <c r="Q80" s="154" t="s">
        <v>4591</v>
      </c>
      <c r="R80" s="154" t="s">
        <v>4984</v>
      </c>
      <c r="S80" s="154" t="s">
        <v>4985</v>
      </c>
      <c r="T80" s="154" t="s">
        <v>4701</v>
      </c>
      <c r="U80" s="154" t="s">
        <v>4702</v>
      </c>
      <c r="V80" s="154" t="s">
        <v>4703</v>
      </c>
      <c r="W80" s="154" t="s">
        <v>4704</v>
      </c>
      <c r="X80" s="154" t="s">
        <v>4986</v>
      </c>
      <c r="Y80" s="154" t="s">
        <v>4987</v>
      </c>
      <c r="Z80" s="154" t="s">
        <v>4692</v>
      </c>
      <c r="AA80" s="154" t="s">
        <v>4707</v>
      </c>
      <c r="AB80" s="154" t="s">
        <v>6245</v>
      </c>
      <c r="AC80" s="154" t="s">
        <v>172</v>
      </c>
      <c r="AD80" s="154" t="s">
        <v>8227</v>
      </c>
      <c r="AE80" s="154" t="s">
        <v>409</v>
      </c>
      <c r="AF80" s="154" t="s">
        <v>4710</v>
      </c>
      <c r="AG80" s="154" t="s">
        <v>4711</v>
      </c>
      <c r="AH80" s="154" t="s">
        <v>5204</v>
      </c>
      <c r="AI80" s="154" t="s">
        <v>5205</v>
      </c>
      <c r="AJ80" s="164">
        <v>16350000</v>
      </c>
      <c r="AK80" s="164">
        <v>1350000</v>
      </c>
      <c r="AL80" s="164">
        <v>0</v>
      </c>
      <c r="AM80" s="164">
        <v>15000000</v>
      </c>
      <c r="AN80" s="164">
        <v>6000000</v>
      </c>
      <c r="AO80" s="164">
        <v>9000000</v>
      </c>
      <c r="AP80" s="154" t="s">
        <v>7237</v>
      </c>
      <c r="AQ80" s="154" t="s">
        <v>4715</v>
      </c>
      <c r="AR80" s="154" t="s">
        <v>7238</v>
      </c>
      <c r="AS80" s="154" t="s">
        <v>4715</v>
      </c>
      <c r="AT80" s="163">
        <v>44111</v>
      </c>
      <c r="AV80" s="165">
        <v>642</v>
      </c>
      <c r="AW80" s="178">
        <v>1350000</v>
      </c>
      <c r="AY80" s="170">
        <f t="shared" si="5"/>
        <v>0</v>
      </c>
      <c r="AZ80" s="156">
        <f t="shared" si="6"/>
        <v>0</v>
      </c>
    </row>
    <row r="81" spans="1:52" ht="15" x14ac:dyDescent="0.25">
      <c r="A81" s="154" t="s">
        <v>4691</v>
      </c>
      <c r="B81" s="154" t="s">
        <v>5176</v>
      </c>
      <c r="C81" s="163">
        <v>43831</v>
      </c>
      <c r="D81" s="163">
        <v>44168</v>
      </c>
      <c r="E81" s="154" t="s">
        <v>4693</v>
      </c>
      <c r="F81" s="163">
        <v>44104</v>
      </c>
      <c r="G81" s="154" t="s">
        <v>4694</v>
      </c>
      <c r="H81" s="154" t="s">
        <v>112</v>
      </c>
      <c r="I81" s="158">
        <v>652</v>
      </c>
      <c r="J81" s="163">
        <v>44063</v>
      </c>
      <c r="K81" s="163">
        <v>44196</v>
      </c>
      <c r="L81" s="154">
        <v>133</v>
      </c>
      <c r="M81" s="154">
        <v>2</v>
      </c>
      <c r="N81" s="154" t="s">
        <v>4697</v>
      </c>
      <c r="O81" s="154">
        <v>894</v>
      </c>
      <c r="P81" s="154">
        <v>939</v>
      </c>
      <c r="Q81" s="154" t="s">
        <v>3509</v>
      </c>
      <c r="R81" s="154" t="s">
        <v>5199</v>
      </c>
      <c r="S81" s="154" t="s">
        <v>5200</v>
      </c>
      <c r="T81" s="154" t="s">
        <v>4701</v>
      </c>
      <c r="U81" s="154" t="s">
        <v>4702</v>
      </c>
      <c r="V81" s="154" t="s">
        <v>4703</v>
      </c>
      <c r="W81" s="154" t="s">
        <v>4704</v>
      </c>
      <c r="X81" s="154" t="s">
        <v>5201</v>
      </c>
      <c r="Y81" s="154" t="s">
        <v>5202</v>
      </c>
      <c r="Z81" s="154" t="s">
        <v>4692</v>
      </c>
      <c r="AA81" s="154" t="s">
        <v>4707</v>
      </c>
      <c r="AB81" s="154" t="s">
        <v>7092</v>
      </c>
      <c r="AC81" s="154" t="s">
        <v>172</v>
      </c>
      <c r="AD81" s="154" t="s">
        <v>8228</v>
      </c>
      <c r="AE81" s="154" t="s">
        <v>3508</v>
      </c>
      <c r="AF81" s="154" t="s">
        <v>4710</v>
      </c>
      <c r="AG81" s="154" t="s">
        <v>4711</v>
      </c>
      <c r="AH81" s="154" t="s">
        <v>5204</v>
      </c>
      <c r="AI81" s="154" t="s">
        <v>5205</v>
      </c>
      <c r="AJ81" s="164">
        <v>41122917</v>
      </c>
      <c r="AK81" s="164">
        <v>1644917</v>
      </c>
      <c r="AL81" s="164">
        <v>0</v>
      </c>
      <c r="AM81" s="164">
        <v>39478000</v>
      </c>
      <c r="AN81" s="164">
        <v>19739000</v>
      </c>
      <c r="AO81" s="164">
        <v>19739000</v>
      </c>
      <c r="AP81" s="154" t="s">
        <v>7093</v>
      </c>
      <c r="AQ81" s="154" t="s">
        <v>4715</v>
      </c>
      <c r="AR81" s="154" t="s">
        <v>7094</v>
      </c>
      <c r="AS81" s="154" t="s">
        <v>4715</v>
      </c>
      <c r="AT81" s="163">
        <v>44111</v>
      </c>
      <c r="AV81" s="165">
        <v>652</v>
      </c>
      <c r="AW81" s="178">
        <v>1644917</v>
      </c>
      <c r="AY81" s="170">
        <f t="shared" si="5"/>
        <v>0</v>
      </c>
      <c r="AZ81" s="156">
        <f t="shared" si="6"/>
        <v>0</v>
      </c>
    </row>
    <row r="82" spans="1:52" ht="15" x14ac:dyDescent="0.25">
      <c r="A82" s="154" t="s">
        <v>4691</v>
      </c>
      <c r="B82" s="154" t="s">
        <v>5176</v>
      </c>
      <c r="C82" s="163">
        <v>43831</v>
      </c>
      <c r="D82" s="163">
        <v>44168</v>
      </c>
      <c r="E82" s="154" t="s">
        <v>4693</v>
      </c>
      <c r="F82" s="163">
        <v>44104</v>
      </c>
      <c r="G82" s="154" t="s">
        <v>4694</v>
      </c>
      <c r="H82" s="154" t="s">
        <v>112</v>
      </c>
      <c r="I82" s="158">
        <v>668</v>
      </c>
      <c r="J82" s="163">
        <v>44090</v>
      </c>
      <c r="K82" s="163">
        <v>44196</v>
      </c>
      <c r="L82" s="154">
        <v>106</v>
      </c>
      <c r="M82" s="154">
        <v>2</v>
      </c>
      <c r="N82" s="154" t="s">
        <v>4697</v>
      </c>
      <c r="O82" s="154">
        <v>1081</v>
      </c>
      <c r="P82" s="154">
        <v>988</v>
      </c>
      <c r="Q82" s="154" t="s">
        <v>7224</v>
      </c>
      <c r="R82" s="154" t="s">
        <v>6676</v>
      </c>
      <c r="S82" s="154" t="s">
        <v>6677</v>
      </c>
      <c r="T82" s="154" t="s">
        <v>4701</v>
      </c>
      <c r="U82" s="154" t="s">
        <v>4702</v>
      </c>
      <c r="V82" s="154" t="s">
        <v>4703</v>
      </c>
      <c r="W82" s="154" t="s">
        <v>4704</v>
      </c>
      <c r="X82" s="154" t="s">
        <v>6678</v>
      </c>
      <c r="Y82" s="154" t="s">
        <v>6679</v>
      </c>
      <c r="Z82" s="154" t="s">
        <v>4692</v>
      </c>
      <c r="AA82" s="154" t="s">
        <v>4707</v>
      </c>
      <c r="AB82" s="154" t="s">
        <v>6253</v>
      </c>
      <c r="AC82" s="154" t="s">
        <v>172</v>
      </c>
      <c r="AD82" s="154" t="s">
        <v>8229</v>
      </c>
      <c r="AE82" s="154" t="s">
        <v>1007</v>
      </c>
      <c r="AF82" s="154" t="s">
        <v>4710</v>
      </c>
      <c r="AG82" s="154" t="s">
        <v>4711</v>
      </c>
      <c r="AH82" s="154" t="s">
        <v>5204</v>
      </c>
      <c r="AI82" s="154" t="s">
        <v>5205</v>
      </c>
      <c r="AJ82" s="164">
        <v>28533333</v>
      </c>
      <c r="AK82" s="164">
        <v>800000</v>
      </c>
      <c r="AL82" s="164">
        <v>0</v>
      </c>
      <c r="AM82" s="164">
        <v>27733333</v>
      </c>
      <c r="AN82" s="164">
        <v>11733333</v>
      </c>
      <c r="AO82" s="164">
        <v>16000000</v>
      </c>
      <c r="AP82" s="154" t="s">
        <v>7225</v>
      </c>
      <c r="AQ82" s="154" t="s">
        <v>4715</v>
      </c>
      <c r="AR82" s="154" t="s">
        <v>7226</v>
      </c>
      <c r="AS82" s="154" t="s">
        <v>4715</v>
      </c>
      <c r="AT82" s="163">
        <v>44111</v>
      </c>
      <c r="AV82" s="165">
        <v>668</v>
      </c>
      <c r="AW82" s="178">
        <v>800000</v>
      </c>
      <c r="AY82" s="170">
        <f t="shared" si="5"/>
        <v>0</v>
      </c>
      <c r="AZ82" s="156">
        <f t="shared" si="6"/>
        <v>0</v>
      </c>
    </row>
    <row r="83" spans="1:52" ht="15" x14ac:dyDescent="0.25">
      <c r="A83" s="154" t="s">
        <v>4691</v>
      </c>
      <c r="B83" s="154" t="s">
        <v>5176</v>
      </c>
      <c r="C83" s="163">
        <v>43831</v>
      </c>
      <c r="D83" s="163">
        <v>44168</v>
      </c>
      <c r="E83" s="154" t="s">
        <v>4693</v>
      </c>
      <c r="F83" s="163">
        <v>44104</v>
      </c>
      <c r="G83" s="154" t="s">
        <v>4694</v>
      </c>
      <c r="H83" s="154" t="s">
        <v>112</v>
      </c>
      <c r="I83" s="158">
        <v>671</v>
      </c>
      <c r="J83" s="163">
        <v>44091</v>
      </c>
      <c r="K83" s="163">
        <v>44196</v>
      </c>
      <c r="L83" s="154">
        <v>105</v>
      </c>
      <c r="M83" s="154">
        <v>2</v>
      </c>
      <c r="N83" s="154" t="s">
        <v>4697</v>
      </c>
      <c r="O83" s="154">
        <v>1109</v>
      </c>
      <c r="P83" s="154">
        <v>989</v>
      </c>
      <c r="Q83" s="154" t="s">
        <v>7228</v>
      </c>
      <c r="R83" s="154" t="s">
        <v>6751</v>
      </c>
      <c r="S83" s="154" t="s">
        <v>6752</v>
      </c>
      <c r="T83" s="154" t="s">
        <v>4701</v>
      </c>
      <c r="U83" s="154" t="s">
        <v>4702</v>
      </c>
      <c r="V83" s="154" t="s">
        <v>4703</v>
      </c>
      <c r="W83" s="154" t="s">
        <v>4704</v>
      </c>
      <c r="X83" s="154" t="s">
        <v>6753</v>
      </c>
      <c r="Y83" s="154" t="s">
        <v>6754</v>
      </c>
      <c r="Z83" s="154" t="s">
        <v>4692</v>
      </c>
      <c r="AA83" s="154" t="s">
        <v>4707</v>
      </c>
      <c r="AB83" s="154" t="s">
        <v>7229</v>
      </c>
      <c r="AC83" s="154" t="s">
        <v>172</v>
      </c>
      <c r="AD83" s="154" t="s">
        <v>8230</v>
      </c>
      <c r="AE83" s="154" t="s">
        <v>1432</v>
      </c>
      <c r="AF83" s="154" t="s">
        <v>4710</v>
      </c>
      <c r="AG83" s="154" t="s">
        <v>4711</v>
      </c>
      <c r="AH83" s="154" t="s">
        <v>4838</v>
      </c>
      <c r="AI83" s="154" t="s">
        <v>4839</v>
      </c>
      <c r="AJ83" s="164">
        <v>25160000</v>
      </c>
      <c r="AK83" s="164">
        <v>1813333</v>
      </c>
      <c r="AL83" s="164">
        <v>0</v>
      </c>
      <c r="AM83" s="164">
        <v>23346667</v>
      </c>
      <c r="AN83" s="164">
        <v>9746667</v>
      </c>
      <c r="AO83" s="164">
        <v>13600000</v>
      </c>
      <c r="AP83" s="154" t="s">
        <v>7230</v>
      </c>
      <c r="AQ83" s="154" t="s">
        <v>4715</v>
      </c>
      <c r="AR83" s="154" t="s">
        <v>7231</v>
      </c>
      <c r="AS83" s="154" t="s">
        <v>4715</v>
      </c>
      <c r="AT83" s="163">
        <v>44111</v>
      </c>
      <c r="AV83" s="165">
        <v>671</v>
      </c>
      <c r="AW83" s="178">
        <v>1813333</v>
      </c>
      <c r="AY83" s="170">
        <f t="shared" si="5"/>
        <v>0</v>
      </c>
      <c r="AZ83" s="156">
        <f t="shared" si="6"/>
        <v>0</v>
      </c>
    </row>
    <row r="84" spans="1:52" ht="15" x14ac:dyDescent="0.25">
      <c r="A84" s="154" t="s">
        <v>4691</v>
      </c>
      <c r="B84" s="154" t="s">
        <v>4692</v>
      </c>
      <c r="C84" s="163">
        <v>43831</v>
      </c>
      <c r="D84" s="163">
        <v>44168</v>
      </c>
      <c r="E84" s="154" t="s">
        <v>4693</v>
      </c>
      <c r="F84" s="163">
        <v>44128</v>
      </c>
      <c r="G84" s="154" t="s">
        <v>4694</v>
      </c>
      <c r="H84" s="154" t="s">
        <v>112</v>
      </c>
      <c r="I84" s="158">
        <v>703</v>
      </c>
      <c r="J84" s="163">
        <v>44128</v>
      </c>
      <c r="K84" s="163">
        <v>44196</v>
      </c>
      <c r="L84" s="154">
        <v>68</v>
      </c>
      <c r="M84" s="154">
        <v>2</v>
      </c>
      <c r="N84" s="154" t="s">
        <v>4697</v>
      </c>
      <c r="O84" s="154">
        <v>1364</v>
      </c>
      <c r="P84" s="154">
        <v>1089</v>
      </c>
      <c r="Q84" s="154" t="s">
        <v>5047</v>
      </c>
      <c r="R84" s="154" t="s">
        <v>4873</v>
      </c>
      <c r="S84" s="154" t="s">
        <v>4874</v>
      </c>
      <c r="T84" s="154" t="s">
        <v>4701</v>
      </c>
      <c r="U84" s="154" t="s">
        <v>4702</v>
      </c>
      <c r="V84" s="154" t="s">
        <v>4703</v>
      </c>
      <c r="W84" s="154" t="s">
        <v>4704</v>
      </c>
      <c r="X84" s="154" t="s">
        <v>4875</v>
      </c>
      <c r="Y84" s="154" t="s">
        <v>4876</v>
      </c>
      <c r="Z84" s="154" t="s">
        <v>4692</v>
      </c>
      <c r="AA84" s="154" t="s">
        <v>4707</v>
      </c>
      <c r="AB84" s="154" t="s">
        <v>5048</v>
      </c>
      <c r="AC84" s="154" t="s">
        <v>172</v>
      </c>
      <c r="AD84" s="154" t="s">
        <v>8231</v>
      </c>
      <c r="AE84" s="154" t="s">
        <v>202</v>
      </c>
      <c r="AF84" s="154" t="s">
        <v>4710</v>
      </c>
      <c r="AG84" s="154" t="s">
        <v>4711</v>
      </c>
      <c r="AH84" s="154" t="s">
        <v>4878</v>
      </c>
      <c r="AI84" s="154" t="s">
        <v>4879</v>
      </c>
      <c r="AJ84" s="164">
        <v>25610000</v>
      </c>
      <c r="AK84" s="164">
        <v>4925000</v>
      </c>
      <c r="AL84" s="164">
        <v>0</v>
      </c>
      <c r="AM84" s="164">
        <v>20685000</v>
      </c>
      <c r="AN84" s="164">
        <v>985000</v>
      </c>
      <c r="AO84" s="164">
        <v>19700000</v>
      </c>
      <c r="AP84" s="154" t="s">
        <v>8232</v>
      </c>
      <c r="AQ84" s="154" t="s">
        <v>4715</v>
      </c>
      <c r="AR84" s="154" t="s">
        <v>5049</v>
      </c>
      <c r="AS84" s="154" t="s">
        <v>4715</v>
      </c>
      <c r="AT84" s="163">
        <v>44128</v>
      </c>
      <c r="AV84" s="165">
        <v>703</v>
      </c>
      <c r="AW84" s="178">
        <v>4925000</v>
      </c>
      <c r="AY84" s="170">
        <f t="shared" si="5"/>
        <v>0</v>
      </c>
      <c r="AZ84" s="156">
        <f t="shared" si="6"/>
        <v>0</v>
      </c>
    </row>
    <row r="85" spans="1:52" ht="15" x14ac:dyDescent="0.25">
      <c r="A85" s="154" t="s">
        <v>4691</v>
      </c>
      <c r="B85" s="154" t="s">
        <v>5888</v>
      </c>
      <c r="C85" s="163">
        <v>43831</v>
      </c>
      <c r="D85" s="163">
        <v>44168</v>
      </c>
      <c r="E85" s="154" t="s">
        <v>4693</v>
      </c>
      <c r="F85" s="163">
        <v>44144</v>
      </c>
      <c r="G85" s="154" t="s">
        <v>4694</v>
      </c>
      <c r="H85" s="154" t="s">
        <v>112</v>
      </c>
      <c r="I85" s="159">
        <v>377</v>
      </c>
      <c r="J85" s="163">
        <v>43971</v>
      </c>
      <c r="K85" s="163">
        <v>44196</v>
      </c>
      <c r="L85" s="154" t="s">
        <v>6137</v>
      </c>
      <c r="M85" s="154" t="s">
        <v>4696</v>
      </c>
      <c r="N85" s="154" t="s">
        <v>4697</v>
      </c>
      <c r="O85" s="154" t="s">
        <v>8233</v>
      </c>
      <c r="P85" s="154" t="s">
        <v>8234</v>
      </c>
      <c r="Q85" s="154" t="s">
        <v>8235</v>
      </c>
      <c r="R85" s="154" t="s">
        <v>5224</v>
      </c>
      <c r="S85" s="154" t="s">
        <v>5225</v>
      </c>
      <c r="T85" s="154" t="s">
        <v>4701</v>
      </c>
      <c r="U85" s="154" t="s">
        <v>4702</v>
      </c>
      <c r="V85" s="154" t="s">
        <v>4703</v>
      </c>
      <c r="W85" s="154" t="s">
        <v>4704</v>
      </c>
      <c r="X85" s="154" t="s">
        <v>5226</v>
      </c>
      <c r="Y85" s="154" t="s">
        <v>5227</v>
      </c>
      <c r="Z85" s="154" t="s">
        <v>4692</v>
      </c>
      <c r="AA85" s="154" t="s">
        <v>4707</v>
      </c>
      <c r="AB85" s="154" t="s">
        <v>8236</v>
      </c>
      <c r="AC85" s="154" t="s">
        <v>172</v>
      </c>
      <c r="AD85" s="154" t="s">
        <v>8237</v>
      </c>
      <c r="AE85" s="154" t="s">
        <v>2199</v>
      </c>
      <c r="AF85" s="154" t="s">
        <v>4710</v>
      </c>
      <c r="AG85" s="154" t="s">
        <v>4711</v>
      </c>
      <c r="AH85" s="154" t="s">
        <v>4989</v>
      </c>
      <c r="AI85" s="154" t="s">
        <v>4990</v>
      </c>
      <c r="AJ85" s="164">
        <v>28313333</v>
      </c>
      <c r="AK85" s="164">
        <v>0</v>
      </c>
      <c r="AL85" s="164">
        <v>0</v>
      </c>
      <c r="AM85" s="164">
        <v>28313333</v>
      </c>
      <c r="AN85" s="164">
        <v>13700000</v>
      </c>
      <c r="AO85" s="164">
        <v>14613333</v>
      </c>
      <c r="AP85" s="154">
        <v>5000073498</v>
      </c>
      <c r="AQ85" s="154" t="s">
        <v>4715</v>
      </c>
      <c r="AR85" s="154" t="s">
        <v>6136</v>
      </c>
      <c r="AS85" s="154" t="s">
        <v>4715</v>
      </c>
      <c r="AT85" s="163">
        <v>44144</v>
      </c>
    </row>
    <row r="86" spans="1:52" ht="15" x14ac:dyDescent="0.25">
      <c r="A86" s="154" t="s">
        <v>4691</v>
      </c>
      <c r="B86" s="154" t="s">
        <v>5888</v>
      </c>
      <c r="C86" s="163">
        <v>43831</v>
      </c>
      <c r="D86" s="163">
        <v>44168</v>
      </c>
      <c r="E86" s="154" t="s">
        <v>4693</v>
      </c>
      <c r="F86" s="163">
        <v>44144</v>
      </c>
      <c r="G86" s="154" t="s">
        <v>4694</v>
      </c>
      <c r="H86" s="154" t="s">
        <v>112</v>
      </c>
      <c r="I86" s="159">
        <v>483</v>
      </c>
      <c r="J86" s="163">
        <v>43986</v>
      </c>
      <c r="K86" s="163">
        <v>44196</v>
      </c>
      <c r="L86" s="154" t="s">
        <v>8238</v>
      </c>
      <c r="M86" s="154" t="s">
        <v>4696</v>
      </c>
      <c r="N86" s="154" t="s">
        <v>4697</v>
      </c>
      <c r="O86" s="154" t="s">
        <v>8239</v>
      </c>
      <c r="P86" s="154" t="s">
        <v>8240</v>
      </c>
      <c r="Q86" s="154" t="s">
        <v>8241</v>
      </c>
      <c r="R86" s="154" t="s">
        <v>5461</v>
      </c>
      <c r="S86" s="154" t="s">
        <v>5462</v>
      </c>
      <c r="T86" s="154" t="s">
        <v>4701</v>
      </c>
      <c r="U86" s="154" t="s">
        <v>4702</v>
      </c>
      <c r="V86" s="154" t="s">
        <v>4703</v>
      </c>
      <c r="W86" s="154" t="s">
        <v>4704</v>
      </c>
      <c r="X86" s="154" t="s">
        <v>5463</v>
      </c>
      <c r="Y86" s="154" t="s">
        <v>5464</v>
      </c>
      <c r="Z86" s="154" t="s">
        <v>4692</v>
      </c>
      <c r="AA86" s="154" t="s">
        <v>4707</v>
      </c>
      <c r="AB86" s="154" t="s">
        <v>8242</v>
      </c>
      <c r="AC86" s="154" t="s">
        <v>172</v>
      </c>
      <c r="AD86" s="154" t="s">
        <v>8243</v>
      </c>
      <c r="AE86" s="154" t="s">
        <v>2201</v>
      </c>
      <c r="AF86" s="154" t="s">
        <v>4710</v>
      </c>
      <c r="AG86" s="154" t="s">
        <v>4711</v>
      </c>
      <c r="AH86" s="154" t="s">
        <v>5466</v>
      </c>
      <c r="AI86" s="154" t="s">
        <v>5467</v>
      </c>
      <c r="AJ86" s="164">
        <v>24600000</v>
      </c>
      <c r="AK86" s="164">
        <v>0</v>
      </c>
      <c r="AL86" s="164">
        <v>0</v>
      </c>
      <c r="AM86" s="164">
        <v>24600000</v>
      </c>
      <c r="AN86" s="164">
        <v>12000000</v>
      </c>
      <c r="AO86" s="164">
        <v>12600000</v>
      </c>
      <c r="AP86" s="154">
        <v>5000073477</v>
      </c>
      <c r="AQ86" s="154" t="s">
        <v>4715</v>
      </c>
      <c r="AR86" s="154" t="s">
        <v>6501</v>
      </c>
      <c r="AS86" s="154" t="s">
        <v>4715</v>
      </c>
      <c r="AT86" s="163">
        <v>44144</v>
      </c>
    </row>
    <row r="87" spans="1:52" ht="15" x14ac:dyDescent="0.25">
      <c r="A87" s="154" t="s">
        <v>4691</v>
      </c>
      <c r="B87" s="154" t="s">
        <v>5888</v>
      </c>
      <c r="C87" s="163">
        <v>43831</v>
      </c>
      <c r="D87" s="163">
        <v>44168</v>
      </c>
      <c r="E87" s="154" t="s">
        <v>4693</v>
      </c>
      <c r="F87" s="163">
        <v>44138</v>
      </c>
      <c r="G87" s="154" t="s">
        <v>4694</v>
      </c>
      <c r="H87" s="154" t="s">
        <v>112</v>
      </c>
      <c r="I87" s="159">
        <v>94</v>
      </c>
      <c r="J87" s="163">
        <v>43868</v>
      </c>
      <c r="K87" s="163">
        <v>44196</v>
      </c>
      <c r="L87" s="154" t="s">
        <v>5304</v>
      </c>
      <c r="M87" s="154" t="s">
        <v>4696</v>
      </c>
      <c r="N87" s="154" t="s">
        <v>4697</v>
      </c>
      <c r="O87" s="154" t="s">
        <v>6040</v>
      </c>
      <c r="P87" s="154" t="s">
        <v>8244</v>
      </c>
      <c r="Q87" s="154" t="s">
        <v>7360</v>
      </c>
      <c r="R87" s="154" t="s">
        <v>5214</v>
      </c>
      <c r="S87" s="154" t="s">
        <v>5215</v>
      </c>
      <c r="T87" s="154" t="s">
        <v>4701</v>
      </c>
      <c r="U87" s="154" t="s">
        <v>4702</v>
      </c>
      <c r="V87" s="154" t="s">
        <v>4703</v>
      </c>
      <c r="W87" s="154" t="s">
        <v>4704</v>
      </c>
      <c r="X87" s="154" t="s">
        <v>5216</v>
      </c>
      <c r="Y87" s="154" t="s">
        <v>5217</v>
      </c>
      <c r="Z87" s="154" t="s">
        <v>4692</v>
      </c>
      <c r="AA87" s="154" t="s">
        <v>4707</v>
      </c>
      <c r="AB87" s="154" t="s">
        <v>7344</v>
      </c>
      <c r="AC87" s="154" t="s">
        <v>172</v>
      </c>
      <c r="AD87" s="154" t="s">
        <v>8245</v>
      </c>
      <c r="AE87" s="154" t="s">
        <v>7345</v>
      </c>
      <c r="AF87" s="154" t="s">
        <v>4710</v>
      </c>
      <c r="AG87" s="154" t="s">
        <v>4711</v>
      </c>
      <c r="AH87" s="154" t="s">
        <v>4712</v>
      </c>
      <c r="AI87" s="154" t="s">
        <v>4713</v>
      </c>
      <c r="AJ87" s="164">
        <v>8883965</v>
      </c>
      <c r="AK87" s="164">
        <v>0</v>
      </c>
      <c r="AL87" s="164">
        <v>0</v>
      </c>
      <c r="AM87" s="164">
        <v>8883965</v>
      </c>
      <c r="AN87" s="164">
        <v>7403304</v>
      </c>
      <c r="AO87" s="164">
        <v>1480661</v>
      </c>
      <c r="AP87" s="154">
        <v>5000071323</v>
      </c>
      <c r="AQ87" s="154" t="s">
        <v>4715</v>
      </c>
      <c r="AR87" s="154" t="s">
        <v>5324</v>
      </c>
      <c r="AS87" s="154" t="s">
        <v>4715</v>
      </c>
      <c r="AT87" s="163">
        <v>44138</v>
      </c>
    </row>
    <row r="88" spans="1:52" ht="15" x14ac:dyDescent="0.25">
      <c r="A88" s="154" t="s">
        <v>4691</v>
      </c>
      <c r="B88" s="154" t="s">
        <v>5888</v>
      </c>
      <c r="C88" s="163">
        <v>43831</v>
      </c>
      <c r="D88" s="163">
        <v>44168</v>
      </c>
      <c r="E88" s="154" t="s">
        <v>4693</v>
      </c>
      <c r="F88" s="163">
        <v>44138</v>
      </c>
      <c r="G88" s="154" t="s">
        <v>4694</v>
      </c>
      <c r="H88" s="154" t="s">
        <v>112</v>
      </c>
      <c r="I88" s="159">
        <v>123</v>
      </c>
      <c r="J88" s="163">
        <v>43878</v>
      </c>
      <c r="K88" s="163">
        <v>44196</v>
      </c>
      <c r="L88" s="154" t="s">
        <v>4747</v>
      </c>
      <c r="M88" s="154" t="s">
        <v>4696</v>
      </c>
      <c r="N88" s="154" t="s">
        <v>4697</v>
      </c>
      <c r="O88" s="154" t="s">
        <v>8246</v>
      </c>
      <c r="P88" s="154" t="s">
        <v>8247</v>
      </c>
      <c r="Q88" s="154" t="s">
        <v>7362</v>
      </c>
      <c r="R88" s="154" t="s">
        <v>5354</v>
      </c>
      <c r="S88" s="154" t="s">
        <v>5355</v>
      </c>
      <c r="T88" s="154" t="s">
        <v>4701</v>
      </c>
      <c r="U88" s="154" t="s">
        <v>4702</v>
      </c>
      <c r="V88" s="154" t="s">
        <v>4703</v>
      </c>
      <c r="W88" s="154" t="s">
        <v>4704</v>
      </c>
      <c r="X88" s="154" t="s">
        <v>5356</v>
      </c>
      <c r="Y88" s="154" t="s">
        <v>5357</v>
      </c>
      <c r="Z88" s="154" t="s">
        <v>4692</v>
      </c>
      <c r="AA88" s="154" t="s">
        <v>4707</v>
      </c>
      <c r="AB88" s="154" t="s">
        <v>4753</v>
      </c>
      <c r="AC88" s="154" t="s">
        <v>172</v>
      </c>
      <c r="AD88" s="154" t="s">
        <v>8248</v>
      </c>
      <c r="AE88" s="154" t="s">
        <v>4754</v>
      </c>
      <c r="AF88" s="154" t="s">
        <v>4710</v>
      </c>
      <c r="AG88" s="154" t="s">
        <v>4711</v>
      </c>
      <c r="AH88" s="154" t="s">
        <v>4743</v>
      </c>
      <c r="AI88" s="154" t="s">
        <v>4744</v>
      </c>
      <c r="AJ88" s="164">
        <v>9506667</v>
      </c>
      <c r="AK88" s="164">
        <v>0</v>
      </c>
      <c r="AL88" s="164">
        <v>0</v>
      </c>
      <c r="AM88" s="164">
        <v>9506667</v>
      </c>
      <c r="AN88" s="164">
        <v>9506667</v>
      </c>
      <c r="AO88" s="164">
        <v>0</v>
      </c>
      <c r="AP88" s="154">
        <v>5000071326</v>
      </c>
      <c r="AQ88" s="154" t="s">
        <v>4715</v>
      </c>
      <c r="AR88" s="154" t="s">
        <v>5382</v>
      </c>
      <c r="AS88" s="154" t="s">
        <v>4715</v>
      </c>
      <c r="AT88" s="163">
        <v>44138</v>
      </c>
    </row>
    <row r="89" spans="1:52" ht="15" x14ac:dyDescent="0.25">
      <c r="A89" s="154" t="s">
        <v>4691</v>
      </c>
      <c r="B89" s="154" t="s">
        <v>5888</v>
      </c>
      <c r="C89" s="163">
        <v>43831</v>
      </c>
      <c r="D89" s="163">
        <v>44168</v>
      </c>
      <c r="E89" s="154" t="s">
        <v>4693</v>
      </c>
      <c r="F89" s="163">
        <v>44138</v>
      </c>
      <c r="G89" s="154" t="s">
        <v>4694</v>
      </c>
      <c r="H89" s="154" t="s">
        <v>112</v>
      </c>
      <c r="I89" s="159">
        <v>127</v>
      </c>
      <c r="J89" s="163">
        <v>43879</v>
      </c>
      <c r="K89" s="163">
        <v>44196</v>
      </c>
      <c r="L89" s="154" t="s">
        <v>4757</v>
      </c>
      <c r="M89" s="154" t="s">
        <v>4696</v>
      </c>
      <c r="N89" s="154" t="s">
        <v>4697</v>
      </c>
      <c r="O89" s="154" t="s">
        <v>8249</v>
      </c>
      <c r="P89" s="154" t="s">
        <v>8250</v>
      </c>
      <c r="Q89" s="154" t="s">
        <v>955</v>
      </c>
      <c r="R89" s="154" t="s">
        <v>5354</v>
      </c>
      <c r="S89" s="154" t="s">
        <v>5355</v>
      </c>
      <c r="T89" s="154" t="s">
        <v>4701</v>
      </c>
      <c r="U89" s="154" t="s">
        <v>4702</v>
      </c>
      <c r="V89" s="154" t="s">
        <v>4703</v>
      </c>
      <c r="W89" s="154" t="s">
        <v>4704</v>
      </c>
      <c r="X89" s="154" t="s">
        <v>5356</v>
      </c>
      <c r="Y89" s="154" t="s">
        <v>5357</v>
      </c>
      <c r="Z89" s="154" t="s">
        <v>4692</v>
      </c>
      <c r="AA89" s="154" t="s">
        <v>4707</v>
      </c>
      <c r="AB89" s="154" t="s">
        <v>4759</v>
      </c>
      <c r="AC89" s="154" t="s">
        <v>172</v>
      </c>
      <c r="AD89" s="154" t="s">
        <v>8251</v>
      </c>
      <c r="AE89" s="154" t="s">
        <v>4569</v>
      </c>
      <c r="AF89" s="154" t="s">
        <v>4710</v>
      </c>
      <c r="AG89" s="154" t="s">
        <v>4711</v>
      </c>
      <c r="AH89" s="154" t="s">
        <v>4743</v>
      </c>
      <c r="AI89" s="154" t="s">
        <v>4744</v>
      </c>
      <c r="AJ89" s="164">
        <v>13693334</v>
      </c>
      <c r="AK89" s="164">
        <v>0</v>
      </c>
      <c r="AL89" s="164">
        <v>0</v>
      </c>
      <c r="AM89" s="164">
        <v>13693334</v>
      </c>
      <c r="AN89" s="164">
        <v>13166667</v>
      </c>
      <c r="AO89" s="164">
        <v>526667</v>
      </c>
      <c r="AP89" s="154">
        <v>5000071322</v>
      </c>
      <c r="AQ89" s="154" t="s">
        <v>4715</v>
      </c>
      <c r="AR89" s="154" t="s">
        <v>5376</v>
      </c>
      <c r="AS89" s="154" t="s">
        <v>4715</v>
      </c>
      <c r="AT89" s="163">
        <v>44138</v>
      </c>
    </row>
    <row r="90" spans="1:52" ht="15" x14ac:dyDescent="0.25">
      <c r="A90" s="154" t="s">
        <v>4691</v>
      </c>
      <c r="B90" s="154" t="s">
        <v>5888</v>
      </c>
      <c r="C90" s="163">
        <v>43831</v>
      </c>
      <c r="D90" s="163">
        <v>44168</v>
      </c>
      <c r="E90" s="154" t="s">
        <v>4693</v>
      </c>
      <c r="F90" s="163">
        <v>44141</v>
      </c>
      <c r="G90" s="154" t="s">
        <v>4694</v>
      </c>
      <c r="H90" s="154" t="s">
        <v>112</v>
      </c>
      <c r="I90" s="159">
        <v>130</v>
      </c>
      <c r="J90" s="163">
        <v>43886</v>
      </c>
      <c r="K90" s="163">
        <v>44196</v>
      </c>
      <c r="L90" s="154" t="s">
        <v>5547</v>
      </c>
      <c r="M90" s="154" t="s">
        <v>4696</v>
      </c>
      <c r="N90" s="154" t="s">
        <v>4697</v>
      </c>
      <c r="O90" s="154" t="s">
        <v>6137</v>
      </c>
      <c r="P90" s="154" t="s">
        <v>8252</v>
      </c>
      <c r="Q90" s="154" t="s">
        <v>8253</v>
      </c>
      <c r="R90" s="154" t="s">
        <v>5214</v>
      </c>
      <c r="S90" s="154" t="s">
        <v>5215</v>
      </c>
      <c r="T90" s="154" t="s">
        <v>4701</v>
      </c>
      <c r="U90" s="154" t="s">
        <v>4702</v>
      </c>
      <c r="V90" s="154" t="s">
        <v>4703</v>
      </c>
      <c r="W90" s="154" t="s">
        <v>4704</v>
      </c>
      <c r="X90" s="154" t="s">
        <v>5216</v>
      </c>
      <c r="Y90" s="154" t="s">
        <v>5217</v>
      </c>
      <c r="Z90" s="154" t="s">
        <v>4692</v>
      </c>
      <c r="AA90" s="154" t="s">
        <v>4707</v>
      </c>
      <c r="AB90" s="154" t="s">
        <v>8254</v>
      </c>
      <c r="AC90" s="154" t="s">
        <v>172</v>
      </c>
      <c r="AD90" s="154" t="s">
        <v>8255</v>
      </c>
      <c r="AE90" s="154" t="s">
        <v>1942</v>
      </c>
      <c r="AF90" s="154" t="s">
        <v>4710</v>
      </c>
      <c r="AG90" s="154" t="s">
        <v>4711</v>
      </c>
      <c r="AH90" s="154" t="s">
        <v>4732</v>
      </c>
      <c r="AI90" s="154" t="s">
        <v>4733</v>
      </c>
      <c r="AJ90" s="164">
        <v>21333333</v>
      </c>
      <c r="AK90" s="164">
        <v>0</v>
      </c>
      <c r="AL90" s="164">
        <v>0</v>
      </c>
      <c r="AM90" s="164">
        <v>21333333</v>
      </c>
      <c r="AN90" s="164">
        <v>21333333</v>
      </c>
      <c r="AO90" s="164">
        <v>0</v>
      </c>
      <c r="AP90" s="154">
        <v>5000072720</v>
      </c>
      <c r="AQ90" s="154" t="s">
        <v>4715</v>
      </c>
      <c r="AR90" s="154" t="s">
        <v>5604</v>
      </c>
      <c r="AS90" s="154" t="s">
        <v>4715</v>
      </c>
      <c r="AT90" s="163">
        <v>44141</v>
      </c>
    </row>
    <row r="91" spans="1:52" ht="15" x14ac:dyDescent="0.25">
      <c r="A91" s="154" t="s">
        <v>4691</v>
      </c>
      <c r="B91" s="154" t="s">
        <v>5888</v>
      </c>
      <c r="C91" s="163">
        <v>43831</v>
      </c>
      <c r="D91" s="163">
        <v>44168</v>
      </c>
      <c r="E91" s="154" t="s">
        <v>4693</v>
      </c>
      <c r="F91" s="163">
        <v>44139</v>
      </c>
      <c r="G91" s="154" t="s">
        <v>4694</v>
      </c>
      <c r="H91" s="154" t="s">
        <v>112</v>
      </c>
      <c r="I91" s="159">
        <v>146</v>
      </c>
      <c r="J91" s="163">
        <v>43882</v>
      </c>
      <c r="K91" s="163">
        <v>44196</v>
      </c>
      <c r="L91" s="154" t="s">
        <v>5480</v>
      </c>
      <c r="M91" s="154" t="s">
        <v>4696</v>
      </c>
      <c r="N91" s="154" t="s">
        <v>4697</v>
      </c>
      <c r="O91" s="154" t="s">
        <v>5896</v>
      </c>
      <c r="P91" s="154" t="s">
        <v>8256</v>
      </c>
      <c r="Q91" s="154" t="s">
        <v>7364</v>
      </c>
      <c r="R91" s="154" t="s">
        <v>5461</v>
      </c>
      <c r="S91" s="154" t="s">
        <v>5462</v>
      </c>
      <c r="T91" s="154" t="s">
        <v>4701</v>
      </c>
      <c r="U91" s="154" t="s">
        <v>4702</v>
      </c>
      <c r="V91" s="154" t="s">
        <v>4703</v>
      </c>
      <c r="W91" s="154" t="s">
        <v>4704</v>
      </c>
      <c r="X91" s="154" t="s">
        <v>5463</v>
      </c>
      <c r="Y91" s="154" t="s">
        <v>5464</v>
      </c>
      <c r="Z91" s="154" t="s">
        <v>4692</v>
      </c>
      <c r="AA91" s="154" t="s">
        <v>4707</v>
      </c>
      <c r="AB91" s="154" t="s">
        <v>7365</v>
      </c>
      <c r="AC91" s="154" t="s">
        <v>172</v>
      </c>
      <c r="AD91" s="154" t="s">
        <v>8257</v>
      </c>
      <c r="AE91" s="154" t="s">
        <v>1943</v>
      </c>
      <c r="AF91" s="154" t="s">
        <v>4710</v>
      </c>
      <c r="AG91" s="154" t="s">
        <v>4711</v>
      </c>
      <c r="AH91" s="154" t="s">
        <v>5466</v>
      </c>
      <c r="AI91" s="154" t="s">
        <v>5467</v>
      </c>
      <c r="AJ91" s="164">
        <v>25000000</v>
      </c>
      <c r="AK91" s="164">
        <v>0</v>
      </c>
      <c r="AL91" s="164">
        <v>0</v>
      </c>
      <c r="AM91" s="164">
        <v>25000000</v>
      </c>
      <c r="AN91" s="164">
        <v>12000000</v>
      </c>
      <c r="AO91" s="164">
        <v>13000000</v>
      </c>
      <c r="AP91" s="154">
        <v>5000071722</v>
      </c>
      <c r="AQ91" s="154" t="s">
        <v>4715</v>
      </c>
      <c r="AR91" s="154" t="s">
        <v>5501</v>
      </c>
      <c r="AS91" s="154" t="s">
        <v>4715</v>
      </c>
      <c r="AT91" s="163">
        <v>44139</v>
      </c>
    </row>
    <row r="92" spans="1:52" ht="15" x14ac:dyDescent="0.25">
      <c r="A92" s="154" t="s">
        <v>4691</v>
      </c>
      <c r="B92" s="154" t="s">
        <v>4692</v>
      </c>
      <c r="C92" s="163">
        <v>43831</v>
      </c>
      <c r="D92" s="163">
        <v>44168</v>
      </c>
      <c r="E92" s="154" t="s">
        <v>4693</v>
      </c>
      <c r="F92" s="163">
        <v>44134</v>
      </c>
      <c r="G92" s="154" t="s">
        <v>4694</v>
      </c>
      <c r="H92" s="154" t="s">
        <v>112</v>
      </c>
      <c r="I92" s="159">
        <v>10</v>
      </c>
      <c r="J92" s="163">
        <v>43868</v>
      </c>
      <c r="K92" s="163">
        <v>44196</v>
      </c>
      <c r="L92" s="154">
        <v>328</v>
      </c>
      <c r="M92" s="154">
        <v>2</v>
      </c>
      <c r="N92" s="154" t="s">
        <v>4697</v>
      </c>
      <c r="O92" s="154">
        <v>183</v>
      </c>
      <c r="P92" s="154">
        <v>1160</v>
      </c>
      <c r="Q92" s="154" t="s">
        <v>7343</v>
      </c>
      <c r="R92" s="154" t="s">
        <v>5214</v>
      </c>
      <c r="S92" s="154" t="s">
        <v>5215</v>
      </c>
      <c r="T92" s="154" t="s">
        <v>4701</v>
      </c>
      <c r="U92" s="154" t="s">
        <v>4702</v>
      </c>
      <c r="V92" s="154" t="s">
        <v>4703</v>
      </c>
      <c r="W92" s="154" t="s">
        <v>4704</v>
      </c>
      <c r="X92" s="154" t="s">
        <v>5216</v>
      </c>
      <c r="Y92" s="154" t="s">
        <v>5217</v>
      </c>
      <c r="Z92" s="154" t="s">
        <v>4692</v>
      </c>
      <c r="AA92" s="154" t="s">
        <v>4707</v>
      </c>
      <c r="AB92" s="154" t="s">
        <v>7344</v>
      </c>
      <c r="AC92" s="154" t="s">
        <v>172</v>
      </c>
      <c r="AD92" s="154" t="s">
        <v>8245</v>
      </c>
      <c r="AE92" s="154" t="s">
        <v>7345</v>
      </c>
      <c r="AF92" s="154" t="s">
        <v>4710</v>
      </c>
      <c r="AG92" s="154" t="s">
        <v>4711</v>
      </c>
      <c r="AH92" s="154" t="s">
        <v>4712</v>
      </c>
      <c r="AI92" s="154" t="s">
        <v>4713</v>
      </c>
      <c r="AJ92" s="164">
        <v>8883965</v>
      </c>
      <c r="AK92" s="164">
        <v>8883965</v>
      </c>
      <c r="AL92" s="164">
        <v>0</v>
      </c>
      <c r="AM92" s="164">
        <v>0</v>
      </c>
      <c r="AN92" s="164">
        <v>0</v>
      </c>
      <c r="AO92" s="164">
        <v>0</v>
      </c>
      <c r="AP92" s="154" t="s">
        <v>7346</v>
      </c>
      <c r="AQ92" s="154" t="s">
        <v>4715</v>
      </c>
      <c r="AR92" s="154" t="s">
        <v>5324</v>
      </c>
      <c r="AS92" s="154" t="s">
        <v>4715</v>
      </c>
      <c r="AT92" s="163">
        <v>44134</v>
      </c>
    </row>
    <row r="93" spans="1:52" ht="15" x14ac:dyDescent="0.25">
      <c r="A93" s="154" t="s">
        <v>4691</v>
      </c>
      <c r="B93" s="154" t="s">
        <v>5176</v>
      </c>
      <c r="C93" s="163">
        <v>43831</v>
      </c>
      <c r="D93" s="163">
        <v>44168</v>
      </c>
      <c r="E93" s="154" t="s">
        <v>4693</v>
      </c>
      <c r="F93" s="163">
        <v>44104</v>
      </c>
      <c r="G93" s="154" t="s">
        <v>4694</v>
      </c>
      <c r="H93" s="154" t="s">
        <v>112</v>
      </c>
      <c r="I93" s="159">
        <v>94</v>
      </c>
      <c r="J93" s="163">
        <v>43868</v>
      </c>
      <c r="K93" s="163">
        <v>44110</v>
      </c>
      <c r="L93" s="154">
        <v>242</v>
      </c>
      <c r="M93" s="154">
        <v>2</v>
      </c>
      <c r="N93" s="154" t="s">
        <v>4697</v>
      </c>
      <c r="O93" s="154">
        <v>183</v>
      </c>
      <c r="P93" s="154">
        <v>137</v>
      </c>
      <c r="Q93" s="154" t="s">
        <v>925</v>
      </c>
      <c r="R93" s="154" t="s">
        <v>5214</v>
      </c>
      <c r="S93" s="154" t="s">
        <v>5215</v>
      </c>
      <c r="T93" s="154" t="s">
        <v>4701</v>
      </c>
      <c r="U93" s="154" t="s">
        <v>4702</v>
      </c>
      <c r="V93" s="154" t="s">
        <v>4703</v>
      </c>
      <c r="W93" s="154" t="s">
        <v>4704</v>
      </c>
      <c r="X93" s="154" t="s">
        <v>5216</v>
      </c>
      <c r="Y93" s="154" t="s">
        <v>5217</v>
      </c>
      <c r="Z93" s="154" t="s">
        <v>4692</v>
      </c>
      <c r="AA93" s="154" t="s">
        <v>4707</v>
      </c>
      <c r="AB93" s="154" t="s">
        <v>5322</v>
      </c>
      <c r="AC93" s="154" t="s">
        <v>172</v>
      </c>
      <c r="AD93" s="154" t="s">
        <v>8258</v>
      </c>
      <c r="AE93" s="154" t="s">
        <v>390</v>
      </c>
      <c r="AF93" s="154" t="s">
        <v>4710</v>
      </c>
      <c r="AG93" s="154" t="s">
        <v>4711</v>
      </c>
      <c r="AH93" s="154" t="s">
        <v>5260</v>
      </c>
      <c r="AI93" s="154" t="s">
        <v>5261</v>
      </c>
      <c r="AJ93" s="164">
        <v>8883965</v>
      </c>
      <c r="AK93" s="164">
        <v>8883965</v>
      </c>
      <c r="AL93" s="164">
        <v>0</v>
      </c>
      <c r="AM93" s="164">
        <v>0</v>
      </c>
      <c r="AN93" s="164">
        <v>0</v>
      </c>
      <c r="AO93" s="164">
        <v>0</v>
      </c>
      <c r="AP93" s="154" t="s">
        <v>5323</v>
      </c>
      <c r="AQ93" s="154" t="s">
        <v>4715</v>
      </c>
      <c r="AR93" s="154" t="s">
        <v>5324</v>
      </c>
      <c r="AS93" s="154" t="s">
        <v>4715</v>
      </c>
      <c r="AT93" s="163">
        <v>44111</v>
      </c>
    </row>
    <row r="94" spans="1:52" ht="15" x14ac:dyDescent="0.25">
      <c r="A94" s="154" t="s">
        <v>4691</v>
      </c>
      <c r="B94" s="154" t="s">
        <v>5176</v>
      </c>
      <c r="C94" s="163">
        <v>43831</v>
      </c>
      <c r="D94" s="163">
        <v>44168</v>
      </c>
      <c r="E94" s="154" t="s">
        <v>4693</v>
      </c>
      <c r="F94" s="163">
        <v>44104</v>
      </c>
      <c r="G94" s="154" t="s">
        <v>4694</v>
      </c>
      <c r="H94" s="154" t="s">
        <v>112</v>
      </c>
      <c r="I94" s="159">
        <v>123</v>
      </c>
      <c r="J94" s="163">
        <v>43875</v>
      </c>
      <c r="K94" s="163">
        <v>44117</v>
      </c>
      <c r="L94" s="154">
        <v>242</v>
      </c>
      <c r="M94" s="154">
        <v>2</v>
      </c>
      <c r="N94" s="154" t="s">
        <v>4697</v>
      </c>
      <c r="O94" s="154">
        <v>204</v>
      </c>
      <c r="P94" s="154">
        <v>174</v>
      </c>
      <c r="Q94" s="154" t="s">
        <v>954</v>
      </c>
      <c r="R94" s="154" t="s">
        <v>5354</v>
      </c>
      <c r="S94" s="154" t="s">
        <v>5355</v>
      </c>
      <c r="T94" s="154" t="s">
        <v>4701</v>
      </c>
      <c r="U94" s="154" t="s">
        <v>4702</v>
      </c>
      <c r="V94" s="154" t="s">
        <v>4703</v>
      </c>
      <c r="W94" s="154" t="s">
        <v>4704</v>
      </c>
      <c r="X94" s="154" t="s">
        <v>5356</v>
      </c>
      <c r="Y94" s="154" t="s">
        <v>5357</v>
      </c>
      <c r="Z94" s="154" t="s">
        <v>4692</v>
      </c>
      <c r="AA94" s="154" t="s">
        <v>4707</v>
      </c>
      <c r="AB94" s="154" t="s">
        <v>5380</v>
      </c>
      <c r="AC94" s="154" t="s">
        <v>172</v>
      </c>
      <c r="AD94" s="154" t="s">
        <v>8259</v>
      </c>
      <c r="AE94" s="154" t="s">
        <v>419</v>
      </c>
      <c r="AF94" s="154" t="s">
        <v>4710</v>
      </c>
      <c r="AG94" s="154" t="s">
        <v>4711</v>
      </c>
      <c r="AH94" s="154" t="s">
        <v>4743</v>
      </c>
      <c r="AI94" s="154" t="s">
        <v>4744</v>
      </c>
      <c r="AJ94" s="164">
        <v>9506667</v>
      </c>
      <c r="AK94" s="164">
        <v>9506667</v>
      </c>
      <c r="AL94" s="164">
        <v>0</v>
      </c>
      <c r="AM94" s="164">
        <v>0</v>
      </c>
      <c r="AN94" s="164">
        <v>0</v>
      </c>
      <c r="AO94" s="164">
        <v>0</v>
      </c>
      <c r="AP94" s="154" t="s">
        <v>5381</v>
      </c>
      <c r="AQ94" s="154" t="s">
        <v>4715</v>
      </c>
      <c r="AR94" s="154" t="s">
        <v>5382</v>
      </c>
      <c r="AS94" s="154" t="s">
        <v>4715</v>
      </c>
      <c r="AT94" s="163">
        <v>44111</v>
      </c>
    </row>
    <row r="95" spans="1:52" ht="15" x14ac:dyDescent="0.25">
      <c r="A95" s="154" t="s">
        <v>4691</v>
      </c>
      <c r="B95" s="154" t="s">
        <v>5176</v>
      </c>
      <c r="C95" s="163">
        <v>43831</v>
      </c>
      <c r="D95" s="163">
        <v>44168</v>
      </c>
      <c r="E95" s="154" t="s">
        <v>4693</v>
      </c>
      <c r="F95" s="163">
        <v>44104</v>
      </c>
      <c r="G95" s="154" t="s">
        <v>4694</v>
      </c>
      <c r="H95" s="154" t="s">
        <v>112</v>
      </c>
      <c r="I95" s="159">
        <v>127</v>
      </c>
      <c r="J95" s="163">
        <v>43875</v>
      </c>
      <c r="K95" s="163">
        <v>44133</v>
      </c>
      <c r="L95" s="154">
        <v>258</v>
      </c>
      <c r="M95" s="154">
        <v>2</v>
      </c>
      <c r="N95" s="154" t="s">
        <v>4697</v>
      </c>
      <c r="O95" s="154">
        <v>207</v>
      </c>
      <c r="P95" s="154">
        <v>172</v>
      </c>
      <c r="Q95" s="154" t="s">
        <v>955</v>
      </c>
      <c r="R95" s="154" t="s">
        <v>5354</v>
      </c>
      <c r="S95" s="154" t="s">
        <v>5355</v>
      </c>
      <c r="T95" s="154" t="s">
        <v>4701</v>
      </c>
      <c r="U95" s="154" t="s">
        <v>4702</v>
      </c>
      <c r="V95" s="154" t="s">
        <v>4703</v>
      </c>
      <c r="W95" s="154" t="s">
        <v>4704</v>
      </c>
      <c r="X95" s="154" t="s">
        <v>5356</v>
      </c>
      <c r="Y95" s="154" t="s">
        <v>5357</v>
      </c>
      <c r="Z95" s="154" t="s">
        <v>4692</v>
      </c>
      <c r="AA95" s="154" t="s">
        <v>4707</v>
      </c>
      <c r="AB95" s="154" t="s">
        <v>5374</v>
      </c>
      <c r="AC95" s="154" t="s">
        <v>172</v>
      </c>
      <c r="AD95" s="154" t="s">
        <v>8260</v>
      </c>
      <c r="AE95" s="154" t="s">
        <v>423</v>
      </c>
      <c r="AF95" s="154" t="s">
        <v>4710</v>
      </c>
      <c r="AG95" s="154" t="s">
        <v>4711</v>
      </c>
      <c r="AH95" s="154" t="s">
        <v>4743</v>
      </c>
      <c r="AI95" s="154" t="s">
        <v>4744</v>
      </c>
      <c r="AJ95" s="164">
        <v>16326667</v>
      </c>
      <c r="AK95" s="164">
        <v>13693334</v>
      </c>
      <c r="AL95" s="164">
        <v>0</v>
      </c>
      <c r="AM95" s="164">
        <v>2633333</v>
      </c>
      <c r="AN95" s="164">
        <v>2633333</v>
      </c>
      <c r="AO95" s="164">
        <v>0</v>
      </c>
      <c r="AP95" s="154" t="s">
        <v>5375</v>
      </c>
      <c r="AQ95" s="154" t="s">
        <v>4715</v>
      </c>
      <c r="AR95" s="154" t="s">
        <v>5376</v>
      </c>
      <c r="AS95" s="154" t="s">
        <v>4715</v>
      </c>
      <c r="AT95" s="163">
        <v>44111</v>
      </c>
    </row>
    <row r="96" spans="1:52" ht="15" x14ac:dyDescent="0.25">
      <c r="A96" s="154" t="s">
        <v>4691</v>
      </c>
      <c r="B96" s="154" t="s">
        <v>5176</v>
      </c>
      <c r="C96" s="163">
        <v>43831</v>
      </c>
      <c r="D96" s="163">
        <v>44168</v>
      </c>
      <c r="E96" s="154" t="s">
        <v>4693</v>
      </c>
      <c r="F96" s="163">
        <v>44104</v>
      </c>
      <c r="G96" s="154" t="s">
        <v>4694</v>
      </c>
      <c r="H96" s="154" t="s">
        <v>112</v>
      </c>
      <c r="I96" s="159">
        <v>164</v>
      </c>
      <c r="J96" s="163">
        <v>43880</v>
      </c>
      <c r="K96" s="163">
        <v>44196</v>
      </c>
      <c r="L96" s="154">
        <v>316</v>
      </c>
      <c r="M96" s="154">
        <v>2</v>
      </c>
      <c r="N96" s="154" t="s">
        <v>4697</v>
      </c>
      <c r="O96" s="154">
        <v>284</v>
      </c>
      <c r="P96" s="154">
        <v>202</v>
      </c>
      <c r="Q96" s="154" t="s">
        <v>992</v>
      </c>
      <c r="R96" s="154" t="s">
        <v>5441</v>
      </c>
      <c r="S96" s="154" t="s">
        <v>5442</v>
      </c>
      <c r="T96" s="154" t="s">
        <v>4846</v>
      </c>
      <c r="U96" s="154" t="s">
        <v>4847</v>
      </c>
      <c r="V96" s="154" t="s">
        <v>4703</v>
      </c>
      <c r="W96" s="154" t="s">
        <v>4704</v>
      </c>
      <c r="X96" s="154" t="s">
        <v>5443</v>
      </c>
      <c r="Y96" s="154" t="s">
        <v>5444</v>
      </c>
      <c r="Z96" s="154" t="s">
        <v>4692</v>
      </c>
      <c r="AA96" s="154" t="s">
        <v>4707</v>
      </c>
      <c r="AB96" s="154" t="s">
        <v>5445</v>
      </c>
      <c r="AC96" s="154" t="s">
        <v>172</v>
      </c>
      <c r="AD96" s="154" t="s">
        <v>8261</v>
      </c>
      <c r="AE96" s="154" t="s">
        <v>458</v>
      </c>
      <c r="AF96" s="154" t="s">
        <v>4710</v>
      </c>
      <c r="AG96" s="154" t="s">
        <v>4711</v>
      </c>
      <c r="AH96" s="154" t="s">
        <v>4851</v>
      </c>
      <c r="AI96" s="154" t="s">
        <v>4852</v>
      </c>
      <c r="AJ96" s="164">
        <v>42883333</v>
      </c>
      <c r="AK96" s="164">
        <v>34860000</v>
      </c>
      <c r="AL96" s="164">
        <v>0</v>
      </c>
      <c r="AM96" s="164">
        <v>8023333</v>
      </c>
      <c r="AN96" s="164">
        <v>8023333</v>
      </c>
      <c r="AO96" s="164">
        <v>0</v>
      </c>
      <c r="AP96" s="154" t="s">
        <v>5446</v>
      </c>
      <c r="AQ96" s="154" t="s">
        <v>4715</v>
      </c>
      <c r="AR96" s="154" t="s">
        <v>5447</v>
      </c>
      <c r="AS96" s="154" t="s">
        <v>4715</v>
      </c>
      <c r="AT96" s="163">
        <v>44111</v>
      </c>
    </row>
    <row r="97" spans="1:46 16360:16376" ht="15" hidden="1" x14ac:dyDescent="0.25">
      <c r="A97" s="154" t="s">
        <v>4691</v>
      </c>
      <c r="B97" s="154" t="s">
        <v>5176</v>
      </c>
      <c r="C97" s="163">
        <v>43831</v>
      </c>
      <c r="D97" s="163">
        <v>44168</v>
      </c>
      <c r="E97" s="154" t="s">
        <v>4693</v>
      </c>
      <c r="F97" s="163">
        <v>44104</v>
      </c>
      <c r="G97" s="154" t="s">
        <v>5016</v>
      </c>
      <c r="H97" s="154" t="s">
        <v>73</v>
      </c>
      <c r="I97" s="154">
        <v>1</v>
      </c>
      <c r="J97" s="163">
        <v>43831</v>
      </c>
      <c r="K97" s="163">
        <v>43861</v>
      </c>
      <c r="L97" s="154" t="s">
        <v>7405</v>
      </c>
      <c r="M97" s="154" t="s">
        <v>4696</v>
      </c>
      <c r="N97" s="154" t="s">
        <v>4697</v>
      </c>
      <c r="O97" s="154" t="s">
        <v>7439</v>
      </c>
      <c r="P97" s="154" t="s">
        <v>5164</v>
      </c>
      <c r="Q97" s="154" t="s">
        <v>318</v>
      </c>
      <c r="R97" s="154" t="s">
        <v>7390</v>
      </c>
      <c r="S97" s="154" t="s">
        <v>144</v>
      </c>
      <c r="T97" s="154" t="s">
        <v>4701</v>
      </c>
      <c r="U97" s="154" t="s">
        <v>4702</v>
      </c>
      <c r="V97" s="154" t="s">
        <v>4918</v>
      </c>
      <c r="W97" s="154" t="s">
        <v>4919</v>
      </c>
      <c r="X97" s="154" t="s">
        <v>4920</v>
      </c>
      <c r="Y97" s="154" t="s">
        <v>4921</v>
      </c>
      <c r="Z97" s="154" t="s">
        <v>7369</v>
      </c>
      <c r="AA97" s="154" t="s">
        <v>7370</v>
      </c>
      <c r="AB97" s="154" t="s">
        <v>7371</v>
      </c>
      <c r="AC97" s="154" t="s">
        <v>7372</v>
      </c>
      <c r="AD97" s="154" t="s">
        <v>7373</v>
      </c>
      <c r="AE97" s="154" t="s">
        <v>72</v>
      </c>
      <c r="AF97" s="154" t="s">
        <v>5219</v>
      </c>
      <c r="AG97" s="154" t="s">
        <v>5220</v>
      </c>
      <c r="AH97" s="154" t="s">
        <v>5221</v>
      </c>
      <c r="AI97" s="154" t="s">
        <v>1630</v>
      </c>
      <c r="AJ97" s="164">
        <v>215200</v>
      </c>
      <c r="AK97" s="164">
        <v>0</v>
      </c>
      <c r="AL97" s="164">
        <v>0</v>
      </c>
      <c r="AM97" s="164">
        <v>215200</v>
      </c>
      <c r="AN97" s="164">
        <v>0</v>
      </c>
      <c r="AO97" s="164">
        <v>215200</v>
      </c>
      <c r="AP97" s="154" t="s">
        <v>7493</v>
      </c>
      <c r="AQ97" s="154" t="s">
        <v>4715</v>
      </c>
      <c r="AR97" s="154" t="s">
        <v>7494</v>
      </c>
      <c r="AS97" s="154" t="s">
        <v>4715</v>
      </c>
      <c r="AT97" s="163">
        <v>44111</v>
      </c>
    </row>
    <row r="98" spans="1:46 16360:16376" ht="15" hidden="1" x14ac:dyDescent="0.25">
      <c r="A98" s="154" t="s">
        <v>4691</v>
      </c>
      <c r="B98" s="154" t="s">
        <v>5176</v>
      </c>
      <c r="C98" s="163">
        <v>43831</v>
      </c>
      <c r="D98" s="163">
        <v>44168</v>
      </c>
      <c r="E98" s="154" t="s">
        <v>4693</v>
      </c>
      <c r="F98" s="163">
        <v>44104</v>
      </c>
      <c r="G98" s="154" t="s">
        <v>5016</v>
      </c>
      <c r="H98" s="154" t="s">
        <v>73</v>
      </c>
      <c r="I98" s="154" t="s">
        <v>5157</v>
      </c>
      <c r="J98" s="163">
        <v>43831</v>
      </c>
      <c r="K98" s="163">
        <v>43861</v>
      </c>
      <c r="L98" s="154" t="s">
        <v>7405</v>
      </c>
      <c r="M98" s="154" t="s">
        <v>4696</v>
      </c>
      <c r="N98" s="154" t="s">
        <v>4697</v>
      </c>
      <c r="O98" s="154" t="s">
        <v>7102</v>
      </c>
      <c r="P98" s="154" t="s">
        <v>7411</v>
      </c>
      <c r="Q98" s="154" t="s">
        <v>317</v>
      </c>
      <c r="R98" s="154" t="s">
        <v>7412</v>
      </c>
      <c r="S98" s="154" t="s">
        <v>71</v>
      </c>
      <c r="T98" s="154" t="s">
        <v>4701</v>
      </c>
      <c r="U98" s="154" t="s">
        <v>4702</v>
      </c>
      <c r="V98" s="154" t="s">
        <v>4918</v>
      </c>
      <c r="W98" s="154" t="s">
        <v>4919</v>
      </c>
      <c r="X98" s="154" t="s">
        <v>4920</v>
      </c>
      <c r="Y98" s="154" t="s">
        <v>4921</v>
      </c>
      <c r="Z98" s="154" t="s">
        <v>7369</v>
      </c>
      <c r="AA98" s="154" t="s">
        <v>7370</v>
      </c>
      <c r="AB98" s="154" t="s">
        <v>7371</v>
      </c>
      <c r="AC98" s="154" t="s">
        <v>7372</v>
      </c>
      <c r="AD98" s="154" t="s">
        <v>7373</v>
      </c>
      <c r="AE98" s="154" t="s">
        <v>72</v>
      </c>
      <c r="AF98" s="154" t="s">
        <v>4710</v>
      </c>
      <c r="AG98" s="154" t="s">
        <v>4711</v>
      </c>
      <c r="AH98" s="154" t="s">
        <v>5260</v>
      </c>
      <c r="AI98" s="154" t="s">
        <v>5261</v>
      </c>
      <c r="AJ98" s="164">
        <v>8400</v>
      </c>
      <c r="AK98" s="164">
        <v>0</v>
      </c>
      <c r="AL98" s="164">
        <v>0</v>
      </c>
      <c r="AM98" s="164">
        <v>8400</v>
      </c>
      <c r="AN98" s="164">
        <v>0</v>
      </c>
      <c r="AO98" s="164">
        <v>8400</v>
      </c>
      <c r="AP98" s="154" t="s">
        <v>7495</v>
      </c>
      <c r="AQ98" s="154" t="s">
        <v>4715</v>
      </c>
      <c r="AR98" s="154" t="s">
        <v>7496</v>
      </c>
      <c r="AS98" s="154" t="s">
        <v>4715</v>
      </c>
      <c r="AT98" s="163">
        <v>44111</v>
      </c>
    </row>
    <row r="99" spans="1:46 16360:16376" ht="15" hidden="1" x14ac:dyDescent="0.25">
      <c r="A99" s="154" t="s">
        <v>4691</v>
      </c>
      <c r="B99" s="154" t="s">
        <v>5176</v>
      </c>
      <c r="C99" s="163">
        <v>43831</v>
      </c>
      <c r="D99" s="163">
        <v>44168</v>
      </c>
      <c r="E99" s="154" t="s">
        <v>4693</v>
      </c>
      <c r="F99" s="163">
        <v>44104</v>
      </c>
      <c r="G99" s="154" t="s">
        <v>5016</v>
      </c>
      <c r="H99" s="154" t="s">
        <v>73</v>
      </c>
      <c r="I99" s="154" t="s">
        <v>5157</v>
      </c>
      <c r="J99" s="163">
        <v>43831</v>
      </c>
      <c r="K99" s="163">
        <v>43861</v>
      </c>
      <c r="L99" s="154" t="s">
        <v>7405</v>
      </c>
      <c r="M99" s="154" t="s">
        <v>4696</v>
      </c>
      <c r="N99" s="154" t="s">
        <v>4697</v>
      </c>
      <c r="O99" s="154" t="s">
        <v>7102</v>
      </c>
      <c r="P99" s="154" t="s">
        <v>7411</v>
      </c>
      <c r="Q99" s="154" t="s">
        <v>317</v>
      </c>
      <c r="R99" s="154" t="s">
        <v>7414</v>
      </c>
      <c r="S99" s="154" t="s">
        <v>75</v>
      </c>
      <c r="T99" s="154" t="s">
        <v>4701</v>
      </c>
      <c r="U99" s="154" t="s">
        <v>4702</v>
      </c>
      <c r="V99" s="154" t="s">
        <v>4918</v>
      </c>
      <c r="W99" s="154" t="s">
        <v>4919</v>
      </c>
      <c r="X99" s="154" t="s">
        <v>4920</v>
      </c>
      <c r="Y99" s="154" t="s">
        <v>4921</v>
      </c>
      <c r="Z99" s="154" t="s">
        <v>7369</v>
      </c>
      <c r="AA99" s="154" t="s">
        <v>7370</v>
      </c>
      <c r="AB99" s="154" t="s">
        <v>7371</v>
      </c>
      <c r="AC99" s="154" t="s">
        <v>7372</v>
      </c>
      <c r="AD99" s="154" t="s">
        <v>7373</v>
      </c>
      <c r="AE99" s="154" t="s">
        <v>72</v>
      </c>
      <c r="AF99" s="154" t="s">
        <v>4710</v>
      </c>
      <c r="AG99" s="154" t="s">
        <v>4711</v>
      </c>
      <c r="AH99" s="154" t="s">
        <v>5260</v>
      </c>
      <c r="AI99" s="154" t="s">
        <v>5261</v>
      </c>
      <c r="AJ99" s="164">
        <v>12000</v>
      </c>
      <c r="AK99" s="164">
        <v>0</v>
      </c>
      <c r="AL99" s="164">
        <v>0</v>
      </c>
      <c r="AM99" s="164">
        <v>12000</v>
      </c>
      <c r="AN99" s="164">
        <v>0</v>
      </c>
      <c r="AO99" s="164">
        <v>12000</v>
      </c>
      <c r="AP99" s="154" t="s">
        <v>7495</v>
      </c>
      <c r="AQ99" s="154" t="s">
        <v>5152</v>
      </c>
      <c r="AR99" s="154" t="s">
        <v>7496</v>
      </c>
      <c r="AS99" s="154" t="s">
        <v>5152</v>
      </c>
      <c r="AT99" s="163">
        <v>44111</v>
      </c>
    </row>
    <row r="100" spans="1:46 16360:16376" ht="15" hidden="1" x14ac:dyDescent="0.25">
      <c r="A100" s="154" t="s">
        <v>4691</v>
      </c>
      <c r="B100" s="154" t="s">
        <v>5176</v>
      </c>
      <c r="C100" s="163">
        <v>43831</v>
      </c>
      <c r="D100" s="163">
        <v>44168</v>
      </c>
      <c r="E100" s="154" t="s">
        <v>4693</v>
      </c>
      <c r="F100" s="163">
        <v>44104</v>
      </c>
      <c r="G100" s="154" t="s">
        <v>5016</v>
      </c>
      <c r="H100" s="154" t="s">
        <v>73</v>
      </c>
      <c r="I100" s="154" t="s">
        <v>5157</v>
      </c>
      <c r="J100" s="163">
        <v>43831</v>
      </c>
      <c r="K100" s="163">
        <v>43861</v>
      </c>
      <c r="L100" s="154" t="s">
        <v>7405</v>
      </c>
      <c r="M100" s="154" t="s">
        <v>4696</v>
      </c>
      <c r="N100" s="154" t="s">
        <v>4697</v>
      </c>
      <c r="O100" s="154" t="s">
        <v>7102</v>
      </c>
      <c r="P100" s="154" t="s">
        <v>7411</v>
      </c>
      <c r="Q100" s="154" t="s">
        <v>317</v>
      </c>
      <c r="R100" s="154" t="s">
        <v>7416</v>
      </c>
      <c r="S100" s="154" t="s">
        <v>77</v>
      </c>
      <c r="T100" s="154" t="s">
        <v>4701</v>
      </c>
      <c r="U100" s="154" t="s">
        <v>4702</v>
      </c>
      <c r="V100" s="154" t="s">
        <v>4918</v>
      </c>
      <c r="W100" s="154" t="s">
        <v>4919</v>
      </c>
      <c r="X100" s="154" t="s">
        <v>4920</v>
      </c>
      <c r="Y100" s="154" t="s">
        <v>4921</v>
      </c>
      <c r="Z100" s="154" t="s">
        <v>7369</v>
      </c>
      <c r="AA100" s="154" t="s">
        <v>7370</v>
      </c>
      <c r="AB100" s="154" t="s">
        <v>7371</v>
      </c>
      <c r="AC100" s="154" t="s">
        <v>7372</v>
      </c>
      <c r="AD100" s="154" t="s">
        <v>7373</v>
      </c>
      <c r="AE100" s="154" t="s">
        <v>72</v>
      </c>
      <c r="AF100" s="154" t="s">
        <v>4710</v>
      </c>
      <c r="AG100" s="154" t="s">
        <v>4711</v>
      </c>
      <c r="AH100" s="154" t="s">
        <v>5260</v>
      </c>
      <c r="AI100" s="154" t="s">
        <v>5261</v>
      </c>
      <c r="AJ100" s="164">
        <v>800</v>
      </c>
      <c r="AK100" s="164">
        <v>0</v>
      </c>
      <c r="AL100" s="164">
        <v>0</v>
      </c>
      <c r="AM100" s="164">
        <v>800</v>
      </c>
      <c r="AN100" s="164">
        <v>0</v>
      </c>
      <c r="AO100" s="164">
        <v>800</v>
      </c>
      <c r="AP100" s="154" t="s">
        <v>7495</v>
      </c>
      <c r="AQ100" s="154" t="s">
        <v>5141</v>
      </c>
      <c r="AR100" s="154" t="s">
        <v>7496</v>
      </c>
      <c r="AS100" s="154" t="s">
        <v>5141</v>
      </c>
      <c r="AT100" s="163">
        <v>44111</v>
      </c>
    </row>
    <row r="101" spans="1:46 16360:16376" ht="15" hidden="1" x14ac:dyDescent="0.25">
      <c r="A101" s="154" t="s">
        <v>4691</v>
      </c>
      <c r="B101" s="154" t="s">
        <v>5176</v>
      </c>
      <c r="C101" s="163">
        <v>43831</v>
      </c>
      <c r="D101" s="163">
        <v>44168</v>
      </c>
      <c r="E101" s="154" t="s">
        <v>4693</v>
      </c>
      <c r="F101" s="163">
        <v>44104</v>
      </c>
      <c r="G101" s="154" t="s">
        <v>5016</v>
      </c>
      <c r="H101" s="154" t="s">
        <v>73</v>
      </c>
      <c r="I101" s="154" t="s">
        <v>5157</v>
      </c>
      <c r="J101" s="163">
        <v>43831</v>
      </c>
      <c r="K101" s="163">
        <v>43861</v>
      </c>
      <c r="L101" s="154" t="s">
        <v>7405</v>
      </c>
      <c r="M101" s="154" t="s">
        <v>4696</v>
      </c>
      <c r="N101" s="154" t="s">
        <v>4697</v>
      </c>
      <c r="O101" s="154" t="s">
        <v>7102</v>
      </c>
      <c r="P101" s="154" t="s">
        <v>7411</v>
      </c>
      <c r="Q101" s="154" t="s">
        <v>317</v>
      </c>
      <c r="R101" s="154" t="s">
        <v>7422</v>
      </c>
      <c r="S101" s="154" t="s">
        <v>83</v>
      </c>
      <c r="T101" s="154" t="s">
        <v>4701</v>
      </c>
      <c r="U101" s="154" t="s">
        <v>4702</v>
      </c>
      <c r="V101" s="154" t="s">
        <v>4918</v>
      </c>
      <c r="W101" s="154" t="s">
        <v>4919</v>
      </c>
      <c r="X101" s="154" t="s">
        <v>4920</v>
      </c>
      <c r="Y101" s="154" t="s">
        <v>4921</v>
      </c>
      <c r="Z101" s="154" t="s">
        <v>7369</v>
      </c>
      <c r="AA101" s="154" t="s">
        <v>7370</v>
      </c>
      <c r="AB101" s="154" t="s">
        <v>7371</v>
      </c>
      <c r="AC101" s="154" t="s">
        <v>7372</v>
      </c>
      <c r="AD101" s="154" t="s">
        <v>7373</v>
      </c>
      <c r="AE101" s="154" t="s">
        <v>72</v>
      </c>
      <c r="AF101" s="154" t="s">
        <v>4710</v>
      </c>
      <c r="AG101" s="154" t="s">
        <v>4711</v>
      </c>
      <c r="AH101" s="154" t="s">
        <v>5260</v>
      </c>
      <c r="AI101" s="154" t="s">
        <v>5261</v>
      </c>
      <c r="AJ101" s="164">
        <v>7900</v>
      </c>
      <c r="AK101" s="164">
        <v>0</v>
      </c>
      <c r="AL101" s="164">
        <v>0</v>
      </c>
      <c r="AM101" s="164">
        <v>7900</v>
      </c>
      <c r="AN101" s="164">
        <v>0</v>
      </c>
      <c r="AO101" s="164">
        <v>7900</v>
      </c>
      <c r="AP101" s="154" t="s">
        <v>7495</v>
      </c>
      <c r="AQ101" s="154" t="s">
        <v>5155</v>
      </c>
      <c r="AR101" s="154" t="s">
        <v>7496</v>
      </c>
      <c r="AS101" s="154" t="s">
        <v>5155</v>
      </c>
      <c r="AT101" s="163">
        <v>44111</v>
      </c>
    </row>
    <row r="102" spans="1:46 16360:16376" ht="15" hidden="1" x14ac:dyDescent="0.25">
      <c r="A102" s="154" t="s">
        <v>4691</v>
      </c>
      <c r="B102" s="154" t="s">
        <v>5176</v>
      </c>
      <c r="C102" s="163">
        <v>43831</v>
      </c>
      <c r="D102" s="163">
        <v>44168</v>
      </c>
      <c r="E102" s="154" t="s">
        <v>4693</v>
      </c>
      <c r="F102" s="163">
        <v>44104</v>
      </c>
      <c r="G102" s="154" t="s">
        <v>5016</v>
      </c>
      <c r="H102" s="154" t="s">
        <v>73</v>
      </c>
      <c r="I102" s="154" t="s">
        <v>5157</v>
      </c>
      <c r="J102" s="163">
        <v>43831</v>
      </c>
      <c r="K102" s="163">
        <v>43861</v>
      </c>
      <c r="L102" s="154" t="s">
        <v>7405</v>
      </c>
      <c r="M102" s="154" t="s">
        <v>4696</v>
      </c>
      <c r="N102" s="154" t="s">
        <v>4697</v>
      </c>
      <c r="O102" s="154" t="s">
        <v>7102</v>
      </c>
      <c r="P102" s="154" t="s">
        <v>7411</v>
      </c>
      <c r="Q102" s="154" t="s">
        <v>317</v>
      </c>
      <c r="R102" s="154" t="s">
        <v>7424</v>
      </c>
      <c r="S102" s="154" t="s">
        <v>85</v>
      </c>
      <c r="T102" s="154" t="s">
        <v>4701</v>
      </c>
      <c r="U102" s="154" t="s">
        <v>4702</v>
      </c>
      <c r="V102" s="154" t="s">
        <v>4918</v>
      </c>
      <c r="W102" s="154" t="s">
        <v>4919</v>
      </c>
      <c r="X102" s="154" t="s">
        <v>4920</v>
      </c>
      <c r="Y102" s="154" t="s">
        <v>4921</v>
      </c>
      <c r="Z102" s="154" t="s">
        <v>7369</v>
      </c>
      <c r="AA102" s="154" t="s">
        <v>7370</v>
      </c>
      <c r="AB102" s="154" t="s">
        <v>7371</v>
      </c>
      <c r="AC102" s="154" t="s">
        <v>7372</v>
      </c>
      <c r="AD102" s="154" t="s">
        <v>7373</v>
      </c>
      <c r="AE102" s="154" t="s">
        <v>72</v>
      </c>
      <c r="AF102" s="154" t="s">
        <v>4710</v>
      </c>
      <c r="AG102" s="154" t="s">
        <v>4711</v>
      </c>
      <c r="AH102" s="154" t="s">
        <v>5260</v>
      </c>
      <c r="AI102" s="154" t="s">
        <v>5261</v>
      </c>
      <c r="AJ102" s="164">
        <v>600</v>
      </c>
      <c r="AK102" s="164">
        <v>0</v>
      </c>
      <c r="AL102" s="164">
        <v>0</v>
      </c>
      <c r="AM102" s="164">
        <v>600</v>
      </c>
      <c r="AN102" s="164">
        <v>0</v>
      </c>
      <c r="AO102" s="164">
        <v>600</v>
      </c>
      <c r="AP102" s="154" t="s">
        <v>7495</v>
      </c>
      <c r="AQ102" s="154" t="s">
        <v>5157</v>
      </c>
      <c r="AR102" s="154" t="s">
        <v>7496</v>
      </c>
      <c r="AS102" s="154" t="s">
        <v>5157</v>
      </c>
      <c r="AT102" s="163">
        <v>44111</v>
      </c>
    </row>
    <row r="103" spans="1:46 16360:16376" ht="15" hidden="1" x14ac:dyDescent="0.25">
      <c r="A103" s="154" t="s">
        <v>4691</v>
      </c>
      <c r="B103" s="154" t="s">
        <v>5176</v>
      </c>
      <c r="C103" s="163">
        <v>43831</v>
      </c>
      <c r="D103" s="163">
        <v>44168</v>
      </c>
      <c r="E103" s="154" t="s">
        <v>4693</v>
      </c>
      <c r="F103" s="163">
        <v>44104</v>
      </c>
      <c r="G103" s="154" t="s">
        <v>5016</v>
      </c>
      <c r="H103" s="154" t="s">
        <v>73</v>
      </c>
      <c r="I103" s="154" t="s">
        <v>5157</v>
      </c>
      <c r="J103" s="163">
        <v>43831</v>
      </c>
      <c r="K103" s="163">
        <v>43861</v>
      </c>
      <c r="L103" s="154" t="s">
        <v>7405</v>
      </c>
      <c r="M103" s="154" t="s">
        <v>4696</v>
      </c>
      <c r="N103" s="154" t="s">
        <v>4697</v>
      </c>
      <c r="O103" s="154" t="s">
        <v>7102</v>
      </c>
      <c r="P103" s="154" t="s">
        <v>7411</v>
      </c>
      <c r="Q103" s="154" t="s">
        <v>317</v>
      </c>
      <c r="R103" s="154" t="s">
        <v>7426</v>
      </c>
      <c r="S103" s="154" t="s">
        <v>87</v>
      </c>
      <c r="T103" s="154" t="s">
        <v>4701</v>
      </c>
      <c r="U103" s="154" t="s">
        <v>4702</v>
      </c>
      <c r="V103" s="154" t="s">
        <v>4918</v>
      </c>
      <c r="W103" s="154" t="s">
        <v>4919</v>
      </c>
      <c r="X103" s="154" t="s">
        <v>4920</v>
      </c>
      <c r="Y103" s="154" t="s">
        <v>4921</v>
      </c>
      <c r="Z103" s="154" t="s">
        <v>7369</v>
      </c>
      <c r="AA103" s="154" t="s">
        <v>7370</v>
      </c>
      <c r="AB103" s="154" t="s">
        <v>7371</v>
      </c>
      <c r="AC103" s="154" t="s">
        <v>7372</v>
      </c>
      <c r="AD103" s="154" t="s">
        <v>7373</v>
      </c>
      <c r="AE103" s="154" t="s">
        <v>72</v>
      </c>
      <c r="AF103" s="154" t="s">
        <v>4710</v>
      </c>
      <c r="AG103" s="154" t="s">
        <v>4711</v>
      </c>
      <c r="AH103" s="154" t="s">
        <v>5260</v>
      </c>
      <c r="AI103" s="154" t="s">
        <v>5261</v>
      </c>
      <c r="AJ103" s="164">
        <v>5600</v>
      </c>
      <c r="AK103" s="164">
        <v>0</v>
      </c>
      <c r="AL103" s="164">
        <v>0</v>
      </c>
      <c r="AM103" s="164">
        <v>5600</v>
      </c>
      <c r="AN103" s="164">
        <v>0</v>
      </c>
      <c r="AO103" s="164">
        <v>5600</v>
      </c>
      <c r="AP103" s="154" t="s">
        <v>7495</v>
      </c>
      <c r="AQ103" s="154" t="s">
        <v>6937</v>
      </c>
      <c r="AR103" s="154" t="s">
        <v>7496</v>
      </c>
      <c r="AS103" s="154" t="s">
        <v>6937</v>
      </c>
      <c r="AT103" s="163">
        <v>44111</v>
      </c>
    </row>
    <row r="104" spans="1:46 16360:16376" ht="15" hidden="1" x14ac:dyDescent="0.25">
      <c r="A104" s="154" t="s">
        <v>4691</v>
      </c>
      <c r="B104" s="154" t="s">
        <v>5176</v>
      </c>
      <c r="C104" s="163">
        <v>43831</v>
      </c>
      <c r="D104" s="163">
        <v>44168</v>
      </c>
      <c r="E104" s="154" t="s">
        <v>4693</v>
      </c>
      <c r="F104" s="163">
        <v>44104</v>
      </c>
      <c r="G104" s="154" t="s">
        <v>5016</v>
      </c>
      <c r="H104" s="154" t="s">
        <v>73</v>
      </c>
      <c r="I104" s="154" t="s">
        <v>5157</v>
      </c>
      <c r="J104" s="163">
        <v>43831</v>
      </c>
      <c r="K104" s="163">
        <v>43861</v>
      </c>
      <c r="L104" s="154" t="s">
        <v>7405</v>
      </c>
      <c r="M104" s="154" t="s">
        <v>4696</v>
      </c>
      <c r="N104" s="154" t="s">
        <v>4697</v>
      </c>
      <c r="O104" s="154" t="s">
        <v>7102</v>
      </c>
      <c r="P104" s="154" t="s">
        <v>7411</v>
      </c>
      <c r="Q104" s="154" t="s">
        <v>317</v>
      </c>
      <c r="R104" s="154" t="s">
        <v>7428</v>
      </c>
      <c r="S104" s="154" t="s">
        <v>91</v>
      </c>
      <c r="T104" s="154" t="s">
        <v>4701</v>
      </c>
      <c r="U104" s="154" t="s">
        <v>4702</v>
      </c>
      <c r="V104" s="154" t="s">
        <v>4918</v>
      </c>
      <c r="W104" s="154" t="s">
        <v>4919</v>
      </c>
      <c r="X104" s="154" t="s">
        <v>4920</v>
      </c>
      <c r="Y104" s="154" t="s">
        <v>4921</v>
      </c>
      <c r="Z104" s="154" t="s">
        <v>7369</v>
      </c>
      <c r="AA104" s="154" t="s">
        <v>7370</v>
      </c>
      <c r="AB104" s="154" t="s">
        <v>7371</v>
      </c>
      <c r="AC104" s="154" t="s">
        <v>7372</v>
      </c>
      <c r="AD104" s="154" t="s">
        <v>7373</v>
      </c>
      <c r="AE104" s="154" t="s">
        <v>72</v>
      </c>
      <c r="AF104" s="154" t="s">
        <v>4710</v>
      </c>
      <c r="AG104" s="154" t="s">
        <v>4711</v>
      </c>
      <c r="AH104" s="154" t="s">
        <v>5260</v>
      </c>
      <c r="AI104" s="154" t="s">
        <v>5261</v>
      </c>
      <c r="AJ104" s="164">
        <v>1000</v>
      </c>
      <c r="AK104" s="164">
        <v>0</v>
      </c>
      <c r="AL104" s="164">
        <v>0</v>
      </c>
      <c r="AM104" s="164">
        <v>1000</v>
      </c>
      <c r="AN104" s="164">
        <v>0</v>
      </c>
      <c r="AO104" s="164">
        <v>1000</v>
      </c>
      <c r="AP104" s="154" t="s">
        <v>7495</v>
      </c>
      <c r="AQ104" s="154" t="s">
        <v>6938</v>
      </c>
      <c r="AR104" s="154" t="s">
        <v>7496</v>
      </c>
      <c r="AS104" s="154" t="s">
        <v>6938</v>
      </c>
      <c r="AT104" s="163">
        <v>44111</v>
      </c>
    </row>
    <row r="105" spans="1:46 16360:16376" ht="15" hidden="1" x14ac:dyDescent="0.25">
      <c r="A105" s="154" t="s">
        <v>4691</v>
      </c>
      <c r="B105" s="154" t="s">
        <v>5176</v>
      </c>
      <c r="C105" s="163">
        <v>43831</v>
      </c>
      <c r="D105" s="163">
        <v>44168</v>
      </c>
      <c r="E105" s="154" t="s">
        <v>4693</v>
      </c>
      <c r="F105" s="163">
        <v>44104</v>
      </c>
      <c r="G105" s="154" t="s">
        <v>5016</v>
      </c>
      <c r="H105" s="154" t="s">
        <v>73</v>
      </c>
      <c r="I105" s="154" t="s">
        <v>5157</v>
      </c>
      <c r="J105" s="163">
        <v>43831</v>
      </c>
      <c r="K105" s="163">
        <v>43861</v>
      </c>
      <c r="L105" s="154" t="s">
        <v>7405</v>
      </c>
      <c r="M105" s="154" t="s">
        <v>4696</v>
      </c>
      <c r="N105" s="154" t="s">
        <v>4697</v>
      </c>
      <c r="O105" s="154" t="s">
        <v>7102</v>
      </c>
      <c r="P105" s="154" t="s">
        <v>7411</v>
      </c>
      <c r="Q105" s="154" t="s">
        <v>317</v>
      </c>
      <c r="R105" s="154" t="s">
        <v>7459</v>
      </c>
      <c r="S105" s="154" t="s">
        <v>89</v>
      </c>
      <c r="T105" s="154" t="s">
        <v>4701</v>
      </c>
      <c r="U105" s="154" t="s">
        <v>4702</v>
      </c>
      <c r="V105" s="154" t="s">
        <v>4918</v>
      </c>
      <c r="W105" s="154" t="s">
        <v>4919</v>
      </c>
      <c r="X105" s="154" t="s">
        <v>4920</v>
      </c>
      <c r="Y105" s="154" t="s">
        <v>4921</v>
      </c>
      <c r="Z105" s="154" t="s">
        <v>7369</v>
      </c>
      <c r="AA105" s="154" t="s">
        <v>7370</v>
      </c>
      <c r="AB105" s="154" t="s">
        <v>7371</v>
      </c>
      <c r="AC105" s="154" t="s">
        <v>7372</v>
      </c>
      <c r="AD105" s="154" t="s">
        <v>7373</v>
      </c>
      <c r="AE105" s="154" t="s">
        <v>72</v>
      </c>
      <c r="AF105" s="154" t="s">
        <v>4710</v>
      </c>
      <c r="AG105" s="154" t="s">
        <v>4711</v>
      </c>
      <c r="AH105" s="154" t="s">
        <v>5260</v>
      </c>
      <c r="AI105" s="154" t="s">
        <v>5261</v>
      </c>
      <c r="AJ105" s="164">
        <v>1000</v>
      </c>
      <c r="AK105" s="164">
        <v>0</v>
      </c>
      <c r="AL105" s="164">
        <v>0</v>
      </c>
      <c r="AM105" s="164">
        <v>1000</v>
      </c>
      <c r="AN105" s="164">
        <v>0</v>
      </c>
      <c r="AO105" s="164">
        <v>1000</v>
      </c>
      <c r="AP105" s="154" t="s">
        <v>7495</v>
      </c>
      <c r="AQ105" s="154" t="s">
        <v>7378</v>
      </c>
      <c r="AR105" s="154" t="s">
        <v>7496</v>
      </c>
      <c r="AS105" s="154" t="s">
        <v>5176</v>
      </c>
      <c r="AT105" s="163">
        <v>44111</v>
      </c>
    </row>
    <row r="106" spans="1:46 16360:16376" ht="15" hidden="1" x14ac:dyDescent="0.25">
      <c r="A106" s="154" t="s">
        <v>4691</v>
      </c>
      <c r="B106" s="154" t="s">
        <v>5176</v>
      </c>
      <c r="C106" s="163">
        <v>43831</v>
      </c>
      <c r="D106" s="163">
        <v>44168</v>
      </c>
      <c r="E106" s="154" t="s">
        <v>4693</v>
      </c>
      <c r="F106" s="163">
        <v>44104</v>
      </c>
      <c r="G106" s="154" t="s">
        <v>5016</v>
      </c>
      <c r="H106" s="154" t="s">
        <v>73</v>
      </c>
      <c r="I106" s="154" t="s">
        <v>5157</v>
      </c>
      <c r="J106" s="163">
        <v>43831</v>
      </c>
      <c r="K106" s="163">
        <v>43861</v>
      </c>
      <c r="L106" s="154" t="s">
        <v>7405</v>
      </c>
      <c r="M106" s="154" t="s">
        <v>4696</v>
      </c>
      <c r="N106" s="154" t="s">
        <v>4697</v>
      </c>
      <c r="O106" s="154" t="s">
        <v>7102</v>
      </c>
      <c r="P106" s="154" t="s">
        <v>7411</v>
      </c>
      <c r="Q106" s="154" t="s">
        <v>317</v>
      </c>
      <c r="R106" s="154" t="s">
        <v>7461</v>
      </c>
      <c r="S106" s="154" t="s">
        <v>79</v>
      </c>
      <c r="T106" s="154" t="s">
        <v>4701</v>
      </c>
      <c r="U106" s="154" t="s">
        <v>4702</v>
      </c>
      <c r="V106" s="154" t="s">
        <v>4918</v>
      </c>
      <c r="W106" s="154" t="s">
        <v>4919</v>
      </c>
      <c r="X106" s="154" t="s">
        <v>4920</v>
      </c>
      <c r="Y106" s="154" t="s">
        <v>4921</v>
      </c>
      <c r="Z106" s="154" t="s">
        <v>7369</v>
      </c>
      <c r="AA106" s="154" t="s">
        <v>7370</v>
      </c>
      <c r="AB106" s="154" t="s">
        <v>7371</v>
      </c>
      <c r="AC106" s="154" t="s">
        <v>7372</v>
      </c>
      <c r="AD106" s="154" t="s">
        <v>7373</v>
      </c>
      <c r="AE106" s="154" t="s">
        <v>72</v>
      </c>
      <c r="AF106" s="154" t="s">
        <v>4710</v>
      </c>
      <c r="AG106" s="154" t="s">
        <v>4711</v>
      </c>
      <c r="AH106" s="154" t="s">
        <v>5260</v>
      </c>
      <c r="AI106" s="154" t="s">
        <v>5261</v>
      </c>
      <c r="AJ106" s="164">
        <v>14100</v>
      </c>
      <c r="AK106" s="164">
        <v>0</v>
      </c>
      <c r="AL106" s="164">
        <v>0</v>
      </c>
      <c r="AM106" s="164">
        <v>14100</v>
      </c>
      <c r="AN106" s="164">
        <v>0</v>
      </c>
      <c r="AO106" s="164">
        <v>14100</v>
      </c>
      <c r="AP106" s="154" t="s">
        <v>7495</v>
      </c>
      <c r="AQ106" s="154" t="s">
        <v>5176</v>
      </c>
      <c r="AR106" s="154" t="s">
        <v>7496</v>
      </c>
      <c r="AS106" s="154" t="s">
        <v>4692</v>
      </c>
      <c r="AT106" s="163">
        <v>44111</v>
      </c>
    </row>
    <row r="107" spans="1:46 16360:16376" ht="15" hidden="1" x14ac:dyDescent="0.25">
      <c r="A107" s="154" t="s">
        <v>4691</v>
      </c>
      <c r="B107" s="154" t="s">
        <v>5176</v>
      </c>
      <c r="C107" s="163">
        <v>43831</v>
      </c>
      <c r="D107" s="163">
        <v>44168</v>
      </c>
      <c r="E107" s="154" t="s">
        <v>4693</v>
      </c>
      <c r="F107" s="163">
        <v>44104</v>
      </c>
      <c r="G107" s="154" t="s">
        <v>5016</v>
      </c>
      <c r="H107" s="154" t="s">
        <v>73</v>
      </c>
      <c r="I107" s="154" t="s">
        <v>5157</v>
      </c>
      <c r="J107" s="163">
        <v>43466</v>
      </c>
      <c r="K107" s="163">
        <v>43496</v>
      </c>
      <c r="L107" s="154" t="s">
        <v>7405</v>
      </c>
      <c r="M107" s="154" t="s">
        <v>4696</v>
      </c>
      <c r="N107" s="154" t="s">
        <v>4697</v>
      </c>
      <c r="O107" s="154" t="s">
        <v>7102</v>
      </c>
      <c r="P107" s="154" t="s">
        <v>7413</v>
      </c>
      <c r="Q107" s="154" t="s">
        <v>317</v>
      </c>
      <c r="R107" s="154" t="s">
        <v>7430</v>
      </c>
      <c r="S107" s="154" t="s">
        <v>93</v>
      </c>
      <c r="T107" s="154" t="s">
        <v>4701</v>
      </c>
      <c r="U107" s="154" t="s">
        <v>4702</v>
      </c>
      <c r="V107" s="154" t="s">
        <v>4918</v>
      </c>
      <c r="W107" s="154" t="s">
        <v>4919</v>
      </c>
      <c r="X107" s="154" t="s">
        <v>4920</v>
      </c>
      <c r="Y107" s="154" t="s">
        <v>4921</v>
      </c>
      <c r="Z107" s="154" t="s">
        <v>7369</v>
      </c>
      <c r="AA107" s="154" t="s">
        <v>7370</v>
      </c>
      <c r="AB107" s="154" t="s">
        <v>7371</v>
      </c>
      <c r="AC107" s="154" t="s">
        <v>7372</v>
      </c>
      <c r="AD107" s="154" t="s">
        <v>7373</v>
      </c>
      <c r="AE107" s="154" t="s">
        <v>72</v>
      </c>
      <c r="AF107" s="154" t="s">
        <v>4710</v>
      </c>
      <c r="AG107" s="154" t="s">
        <v>4711</v>
      </c>
      <c r="AH107" s="154" t="s">
        <v>5260</v>
      </c>
      <c r="AI107" s="154" t="s">
        <v>5261</v>
      </c>
      <c r="AJ107" s="164">
        <v>1800</v>
      </c>
      <c r="AK107" s="164">
        <v>0</v>
      </c>
      <c r="AL107" s="164">
        <v>0</v>
      </c>
      <c r="AM107" s="164">
        <v>1800</v>
      </c>
      <c r="AN107" s="164">
        <v>0</v>
      </c>
      <c r="AO107" s="164">
        <v>1800</v>
      </c>
      <c r="AP107" s="154" t="s">
        <v>7497</v>
      </c>
      <c r="AQ107" s="154" t="s">
        <v>4715</v>
      </c>
      <c r="AR107" s="154" t="s">
        <v>7496</v>
      </c>
      <c r="AS107" s="154" t="s">
        <v>7378</v>
      </c>
      <c r="AT107" s="163">
        <v>44111</v>
      </c>
    </row>
    <row r="108" spans="1:46 16360:16376" ht="15" x14ac:dyDescent="0.25">
      <c r="A108" s="154" t="s">
        <v>4691</v>
      </c>
      <c r="B108" s="154" t="s">
        <v>5176</v>
      </c>
      <c r="C108" s="163">
        <v>43831</v>
      </c>
      <c r="D108" s="163">
        <v>44168</v>
      </c>
      <c r="E108" s="154" t="s">
        <v>4693</v>
      </c>
      <c r="F108" s="163">
        <v>44104</v>
      </c>
      <c r="G108" s="154" t="s">
        <v>5035</v>
      </c>
      <c r="H108" s="154" t="s">
        <v>173</v>
      </c>
      <c r="I108" s="154" t="s">
        <v>8262</v>
      </c>
      <c r="J108" s="163">
        <v>43678</v>
      </c>
      <c r="K108" s="163">
        <v>43982</v>
      </c>
      <c r="L108" s="154" t="s">
        <v>5472</v>
      </c>
      <c r="M108" s="154" t="s">
        <v>4696</v>
      </c>
      <c r="N108" s="154" t="s">
        <v>4697</v>
      </c>
      <c r="O108" s="154" t="s">
        <v>7417</v>
      </c>
      <c r="P108" s="154" t="s">
        <v>7415</v>
      </c>
      <c r="Q108" s="154" t="s">
        <v>278</v>
      </c>
      <c r="R108" s="154" t="s">
        <v>5191</v>
      </c>
      <c r="S108" s="154" t="s">
        <v>5192</v>
      </c>
      <c r="T108" s="154" t="s">
        <v>4701</v>
      </c>
      <c r="U108" s="154" t="s">
        <v>4702</v>
      </c>
      <c r="V108" s="154" t="s">
        <v>7376</v>
      </c>
      <c r="W108" s="154" t="s">
        <v>7377</v>
      </c>
      <c r="X108" s="154" t="s">
        <v>5193</v>
      </c>
      <c r="Y108" s="154" t="s">
        <v>5194</v>
      </c>
      <c r="Z108" s="154" t="s">
        <v>4944</v>
      </c>
      <c r="AA108" s="154" t="s">
        <v>4945</v>
      </c>
      <c r="AB108" s="154" t="s">
        <v>7498</v>
      </c>
      <c r="AC108" s="154" t="s">
        <v>171</v>
      </c>
      <c r="AD108" s="154" t="s">
        <v>8263</v>
      </c>
      <c r="AE108" s="154" t="s">
        <v>7499</v>
      </c>
      <c r="AF108" s="154" t="s">
        <v>4710</v>
      </c>
      <c r="AG108" s="154" t="s">
        <v>4711</v>
      </c>
      <c r="AH108" s="154" t="s">
        <v>7500</v>
      </c>
      <c r="AI108" s="154" t="s">
        <v>1648</v>
      </c>
      <c r="AJ108" s="164">
        <v>90865449</v>
      </c>
      <c r="AK108" s="164">
        <v>0</v>
      </c>
      <c r="AL108" s="164">
        <v>0</v>
      </c>
      <c r="AM108" s="164">
        <v>90865449</v>
      </c>
      <c r="AN108" s="164">
        <v>90865449</v>
      </c>
      <c r="AO108" s="164">
        <v>0</v>
      </c>
      <c r="AP108" s="154" t="s">
        <v>7501</v>
      </c>
      <c r="AQ108" s="154" t="s">
        <v>4715</v>
      </c>
      <c r="AR108" s="154" t="s">
        <v>7502</v>
      </c>
      <c r="AS108" s="154" t="s">
        <v>4715</v>
      </c>
      <c r="AT108" s="163">
        <v>44111</v>
      </c>
    </row>
    <row r="109" spans="1:46 16360:16376" ht="15" x14ac:dyDescent="0.25">
      <c r="A109" s="154" t="s">
        <v>4691</v>
      </c>
      <c r="B109" s="154" t="s">
        <v>4925</v>
      </c>
      <c r="C109" s="163">
        <v>43831</v>
      </c>
      <c r="D109" s="163">
        <v>44168</v>
      </c>
      <c r="E109" s="154" t="s">
        <v>4693</v>
      </c>
      <c r="F109" s="163">
        <v>44166</v>
      </c>
      <c r="G109" s="154" t="s">
        <v>4694</v>
      </c>
      <c r="H109" s="154" t="s">
        <v>112</v>
      </c>
      <c r="I109" s="154">
        <v>435</v>
      </c>
      <c r="J109" s="163">
        <v>43983</v>
      </c>
      <c r="K109" s="163">
        <v>44196</v>
      </c>
      <c r="L109" s="154" t="s">
        <v>4871</v>
      </c>
      <c r="M109" s="154" t="s">
        <v>4696</v>
      </c>
      <c r="N109" s="154" t="s">
        <v>4697</v>
      </c>
      <c r="O109" s="154" t="s">
        <v>8264</v>
      </c>
      <c r="P109" s="154" t="s">
        <v>8265</v>
      </c>
      <c r="Q109" s="154" t="s">
        <v>8266</v>
      </c>
      <c r="R109" s="154" t="s">
        <v>4699</v>
      </c>
      <c r="S109" s="154" t="s">
        <v>4700</v>
      </c>
      <c r="T109" s="154" t="s">
        <v>4701</v>
      </c>
      <c r="U109" s="154" t="s">
        <v>4702</v>
      </c>
      <c r="V109" s="154" t="s">
        <v>4703</v>
      </c>
      <c r="W109" s="154" t="s">
        <v>4704</v>
      </c>
      <c r="X109" s="154" t="s">
        <v>4705</v>
      </c>
      <c r="Y109" s="154" t="s">
        <v>4706</v>
      </c>
      <c r="Z109" s="154" t="s">
        <v>4692</v>
      </c>
      <c r="AA109" s="154" t="s">
        <v>4707</v>
      </c>
      <c r="AB109" s="154" t="s">
        <v>6318</v>
      </c>
      <c r="AC109" s="154" t="s">
        <v>172</v>
      </c>
      <c r="AD109" s="154" t="s">
        <v>8267</v>
      </c>
      <c r="AE109" s="154" t="s">
        <v>1789</v>
      </c>
      <c r="AF109" s="154" t="s">
        <v>4710</v>
      </c>
      <c r="AG109" s="154" t="s">
        <v>4711</v>
      </c>
      <c r="AH109" s="154" t="s">
        <v>4712</v>
      </c>
      <c r="AI109" s="154" t="s">
        <v>4713</v>
      </c>
      <c r="AJ109" s="164">
        <v>21600000</v>
      </c>
      <c r="AK109" s="164">
        <v>0</v>
      </c>
      <c r="AL109" s="164">
        <v>0</v>
      </c>
      <c r="AM109" s="164">
        <v>21600000</v>
      </c>
      <c r="AN109" s="164">
        <v>0</v>
      </c>
      <c r="AO109" s="164">
        <v>21600000</v>
      </c>
      <c r="AP109" s="154">
        <v>5000083360</v>
      </c>
      <c r="AQ109" s="154" t="s">
        <v>4715</v>
      </c>
      <c r="AR109" s="154" t="s">
        <v>8268</v>
      </c>
      <c r="AS109" s="154" t="s">
        <v>4715</v>
      </c>
      <c r="AT109" s="163">
        <v>44166</v>
      </c>
    </row>
    <row r="110" spans="1:46 16360:16376" ht="15" x14ac:dyDescent="0.25">
      <c r="A110" s="180" t="s">
        <v>4691</v>
      </c>
      <c r="B110" s="180" t="s">
        <v>5888</v>
      </c>
      <c r="C110" s="181">
        <v>43831</v>
      </c>
      <c r="D110" s="181">
        <v>44168</v>
      </c>
      <c r="E110" s="180" t="s">
        <v>4693</v>
      </c>
      <c r="F110" s="181">
        <v>44140</v>
      </c>
      <c r="G110" s="180" t="s">
        <v>4694</v>
      </c>
      <c r="H110" s="180" t="s">
        <v>112</v>
      </c>
      <c r="I110" s="180">
        <v>10</v>
      </c>
      <c r="J110" s="163">
        <v>44140</v>
      </c>
      <c r="K110" s="163">
        <v>44196</v>
      </c>
      <c r="L110" s="154" t="s">
        <v>7447</v>
      </c>
      <c r="M110" s="154" t="s">
        <v>4696</v>
      </c>
      <c r="N110" s="154" t="s">
        <v>4697</v>
      </c>
      <c r="O110" s="180" t="s">
        <v>8043</v>
      </c>
      <c r="P110" s="180" t="s">
        <v>8269</v>
      </c>
      <c r="Q110" s="180" t="s">
        <v>8045</v>
      </c>
      <c r="R110" s="154" t="s">
        <v>4963</v>
      </c>
      <c r="S110" s="154" t="s">
        <v>4964</v>
      </c>
      <c r="T110" s="154" t="s">
        <v>4701</v>
      </c>
      <c r="U110" s="154" t="s">
        <v>4702</v>
      </c>
      <c r="V110" s="154" t="s">
        <v>4703</v>
      </c>
      <c r="W110" s="154" t="s">
        <v>4704</v>
      </c>
      <c r="X110" s="154" t="s">
        <v>4965</v>
      </c>
      <c r="Y110" s="154" t="s">
        <v>4966</v>
      </c>
      <c r="Z110" s="154" t="s">
        <v>4692</v>
      </c>
      <c r="AA110" s="180" t="s">
        <v>4707</v>
      </c>
      <c r="AB110" s="154" t="s">
        <v>8046</v>
      </c>
      <c r="AC110" s="154" t="s">
        <v>172</v>
      </c>
      <c r="AD110" s="154" t="s">
        <v>8047</v>
      </c>
      <c r="AE110" s="180" t="s">
        <v>8048</v>
      </c>
      <c r="AF110" s="154" t="s">
        <v>4710</v>
      </c>
      <c r="AG110" s="154" t="s">
        <v>4711</v>
      </c>
      <c r="AH110" s="154" t="s">
        <v>4948</v>
      </c>
      <c r="AI110" s="154" t="s">
        <v>4949</v>
      </c>
      <c r="AJ110" s="182">
        <v>14233333</v>
      </c>
      <c r="AK110" s="182">
        <v>14233333</v>
      </c>
      <c r="AL110" s="182">
        <v>0</v>
      </c>
      <c r="AM110" s="182">
        <v>0</v>
      </c>
      <c r="AN110" s="164">
        <v>0</v>
      </c>
      <c r="AO110" s="164">
        <v>0</v>
      </c>
      <c r="AP110" s="180">
        <v>5000072398</v>
      </c>
      <c r="AQ110" s="154" t="s">
        <v>4715</v>
      </c>
      <c r="AR110" s="154" t="s">
        <v>8049</v>
      </c>
      <c r="AS110" s="154" t="s">
        <v>4715</v>
      </c>
      <c r="AT110" s="181">
        <v>44140</v>
      </c>
    </row>
    <row r="111" spans="1:46 16360:16376" ht="15" x14ac:dyDescent="0.25">
      <c r="A111" s="154" t="s">
        <v>4691</v>
      </c>
      <c r="B111" s="154" t="s">
        <v>5176</v>
      </c>
      <c r="C111" s="163">
        <v>43831</v>
      </c>
      <c r="D111" s="163">
        <v>44168</v>
      </c>
      <c r="E111" s="154" t="s">
        <v>4693</v>
      </c>
      <c r="F111" s="163">
        <v>44104</v>
      </c>
      <c r="G111" s="154" t="s">
        <v>4694</v>
      </c>
      <c r="H111" s="154" t="s">
        <v>112</v>
      </c>
      <c r="I111" s="154" t="s">
        <v>5152</v>
      </c>
      <c r="J111" s="163">
        <v>43845</v>
      </c>
      <c r="K111" s="163">
        <v>44196</v>
      </c>
      <c r="L111" s="154" t="s">
        <v>5213</v>
      </c>
      <c r="M111" s="154" t="s">
        <v>4696</v>
      </c>
      <c r="N111" s="154" t="s">
        <v>4697</v>
      </c>
      <c r="O111" s="154" t="s">
        <v>7385</v>
      </c>
      <c r="P111" s="154" t="s">
        <v>5155</v>
      </c>
      <c r="Q111" s="154" t="s">
        <v>140</v>
      </c>
      <c r="R111" s="154" t="s">
        <v>5214</v>
      </c>
      <c r="S111" s="154" t="s">
        <v>5215</v>
      </c>
      <c r="T111" s="154" t="s">
        <v>4701</v>
      </c>
      <c r="U111" s="154" t="s">
        <v>4702</v>
      </c>
      <c r="V111" s="154" t="s">
        <v>4703</v>
      </c>
      <c r="W111" s="154" t="s">
        <v>4704</v>
      </c>
      <c r="X111" s="154" t="s">
        <v>5216</v>
      </c>
      <c r="Y111" s="154" t="s">
        <v>5217</v>
      </c>
      <c r="Z111" s="154" t="s">
        <v>4692</v>
      </c>
      <c r="AA111" s="154" t="s">
        <v>4707</v>
      </c>
      <c r="AB111" s="154" t="s">
        <v>5218</v>
      </c>
      <c r="AC111" s="154" t="s">
        <v>172</v>
      </c>
      <c r="AD111" s="154" t="s">
        <v>8270</v>
      </c>
      <c r="AE111" s="154" t="s">
        <v>196</v>
      </c>
      <c r="AF111" s="154" t="s">
        <v>5219</v>
      </c>
      <c r="AG111" s="154" t="s">
        <v>5220</v>
      </c>
      <c r="AH111" s="154" t="s">
        <v>5221</v>
      </c>
      <c r="AI111" s="154" t="s">
        <v>1630</v>
      </c>
      <c r="AJ111" s="164">
        <v>33120000</v>
      </c>
      <c r="AK111" s="164">
        <v>0</v>
      </c>
      <c r="AL111" s="164">
        <v>0</v>
      </c>
      <c r="AM111" s="164">
        <v>33120000</v>
      </c>
      <c r="AN111" s="164">
        <v>16560000</v>
      </c>
      <c r="AO111" s="164">
        <v>16560000</v>
      </c>
      <c r="AP111" s="154" t="s">
        <v>5222</v>
      </c>
      <c r="AQ111" s="154" t="s">
        <v>4715</v>
      </c>
      <c r="AR111" s="154" t="s">
        <v>5223</v>
      </c>
      <c r="AS111" s="154" t="s">
        <v>4715</v>
      </c>
      <c r="AT111" s="163">
        <v>44111</v>
      </c>
    </row>
    <row r="112" spans="1:46 16360:16376" ht="15" x14ac:dyDescent="0.25">
      <c r="A112" s="154" t="s">
        <v>4691</v>
      </c>
      <c r="B112" s="154" t="s">
        <v>5176</v>
      </c>
      <c r="C112" s="163">
        <v>43831</v>
      </c>
      <c r="D112" s="163">
        <v>44168</v>
      </c>
      <c r="E112" s="154" t="s">
        <v>4693</v>
      </c>
      <c r="F112" s="163">
        <v>44104</v>
      </c>
      <c r="G112" s="154" t="s">
        <v>4694</v>
      </c>
      <c r="H112" s="154" t="s">
        <v>112</v>
      </c>
      <c r="I112" s="154" t="s">
        <v>5157</v>
      </c>
      <c r="J112" s="163">
        <v>43845</v>
      </c>
      <c r="K112" s="163">
        <v>44196</v>
      </c>
      <c r="L112" s="154" t="s">
        <v>5213</v>
      </c>
      <c r="M112" s="154" t="s">
        <v>4696</v>
      </c>
      <c r="N112" s="154" t="s">
        <v>4697</v>
      </c>
      <c r="O112" s="154" t="s">
        <v>5007</v>
      </c>
      <c r="P112" s="154" t="s">
        <v>5157</v>
      </c>
      <c r="Q112" s="154" t="s">
        <v>290</v>
      </c>
      <c r="R112" s="154" t="s">
        <v>5224</v>
      </c>
      <c r="S112" s="154" t="s">
        <v>5225</v>
      </c>
      <c r="T112" s="154" t="s">
        <v>4701</v>
      </c>
      <c r="U112" s="154" t="s">
        <v>4702</v>
      </c>
      <c r="V112" s="154" t="s">
        <v>4703</v>
      </c>
      <c r="W112" s="154" t="s">
        <v>4704</v>
      </c>
      <c r="X112" s="154" t="s">
        <v>5226</v>
      </c>
      <c r="Y112" s="154" t="s">
        <v>5227</v>
      </c>
      <c r="Z112" s="154" t="s">
        <v>4692</v>
      </c>
      <c r="AA112" s="154" t="s">
        <v>4707</v>
      </c>
      <c r="AB112" s="154" t="s">
        <v>5228</v>
      </c>
      <c r="AC112" s="154" t="s">
        <v>172</v>
      </c>
      <c r="AD112" s="154" t="s">
        <v>8271</v>
      </c>
      <c r="AE112" s="154" t="s">
        <v>198</v>
      </c>
      <c r="AF112" s="154" t="s">
        <v>5219</v>
      </c>
      <c r="AG112" s="154" t="s">
        <v>5220</v>
      </c>
      <c r="AH112" s="154" t="s">
        <v>5229</v>
      </c>
      <c r="AI112" s="154" t="s">
        <v>1632</v>
      </c>
      <c r="AJ112" s="164">
        <v>28800000</v>
      </c>
      <c r="AK112" s="164">
        <v>0</v>
      </c>
      <c r="AL112" s="164">
        <v>0</v>
      </c>
      <c r="AM112" s="164">
        <v>28800000</v>
      </c>
      <c r="AN112" s="164">
        <v>14400000</v>
      </c>
      <c r="AO112" s="164">
        <v>14400000</v>
      </c>
      <c r="AP112" s="154" t="s">
        <v>5230</v>
      </c>
      <c r="AQ112" s="154" t="s">
        <v>4715</v>
      </c>
      <c r="AR112" s="154" t="s">
        <v>5231</v>
      </c>
      <c r="AS112" s="154" t="s">
        <v>4715</v>
      </c>
      <c r="AT112" s="163">
        <v>44111</v>
      </c>
      <c r="XEF112" s="163"/>
      <c r="XEG112" s="163"/>
      <c r="XEI112" s="163"/>
      <c r="XER112" s="164"/>
      <c r="XES112" s="164"/>
      <c r="XET112" s="164"/>
      <c r="XEU112" s="164"/>
      <c r="XEV112" s="164"/>
    </row>
    <row r="113" spans="1:46" ht="15" x14ac:dyDescent="0.25">
      <c r="A113" s="154" t="s">
        <v>4691</v>
      </c>
      <c r="B113" s="154" t="s">
        <v>5176</v>
      </c>
      <c r="C113" s="163">
        <v>43831</v>
      </c>
      <c r="D113" s="163">
        <v>44168</v>
      </c>
      <c r="E113" s="154" t="s">
        <v>4693</v>
      </c>
      <c r="F113" s="163">
        <v>44104</v>
      </c>
      <c r="G113" s="154" t="s">
        <v>4694</v>
      </c>
      <c r="H113" s="154" t="s">
        <v>112</v>
      </c>
      <c r="I113" s="154" t="s">
        <v>6938</v>
      </c>
      <c r="J113" s="163">
        <v>43846</v>
      </c>
      <c r="K113" s="163">
        <v>44196</v>
      </c>
      <c r="L113" s="154" t="s">
        <v>5232</v>
      </c>
      <c r="M113" s="154" t="s">
        <v>4696</v>
      </c>
      <c r="N113" s="154" t="s">
        <v>4697</v>
      </c>
      <c r="O113" s="154" t="s">
        <v>7388</v>
      </c>
      <c r="P113" s="154" t="s">
        <v>6938</v>
      </c>
      <c r="Q113" s="154" t="s">
        <v>291</v>
      </c>
      <c r="R113" s="154" t="s">
        <v>5214</v>
      </c>
      <c r="S113" s="154" t="s">
        <v>5215</v>
      </c>
      <c r="T113" s="154" t="s">
        <v>4701</v>
      </c>
      <c r="U113" s="154" t="s">
        <v>4702</v>
      </c>
      <c r="V113" s="154" t="s">
        <v>4703</v>
      </c>
      <c r="W113" s="154" t="s">
        <v>4704</v>
      </c>
      <c r="X113" s="154" t="s">
        <v>5216</v>
      </c>
      <c r="Y113" s="154" t="s">
        <v>5217</v>
      </c>
      <c r="Z113" s="154" t="s">
        <v>4692</v>
      </c>
      <c r="AA113" s="154" t="s">
        <v>4707</v>
      </c>
      <c r="AB113" s="154" t="s">
        <v>5233</v>
      </c>
      <c r="AC113" s="154" t="s">
        <v>172</v>
      </c>
      <c r="AD113" s="154" t="s">
        <v>8272</v>
      </c>
      <c r="AE113" s="154" t="s">
        <v>200</v>
      </c>
      <c r="AF113" s="154" t="s">
        <v>5219</v>
      </c>
      <c r="AG113" s="154" t="s">
        <v>5220</v>
      </c>
      <c r="AH113" s="154" t="s">
        <v>5221</v>
      </c>
      <c r="AI113" s="154" t="s">
        <v>1630</v>
      </c>
      <c r="AJ113" s="164">
        <v>24088000</v>
      </c>
      <c r="AK113" s="164">
        <v>0</v>
      </c>
      <c r="AL113" s="164">
        <v>0</v>
      </c>
      <c r="AM113" s="164">
        <v>24088000</v>
      </c>
      <c r="AN113" s="164">
        <v>12044000</v>
      </c>
      <c r="AO113" s="164">
        <v>12044000</v>
      </c>
      <c r="AP113" s="154" t="s">
        <v>5234</v>
      </c>
      <c r="AQ113" s="154" t="s">
        <v>4715</v>
      </c>
      <c r="AR113" s="154" t="s">
        <v>5235</v>
      </c>
      <c r="AS113" s="154" t="s">
        <v>4715</v>
      </c>
      <c r="AT113" s="163">
        <v>44111</v>
      </c>
    </row>
    <row r="114" spans="1:46" ht="15" x14ac:dyDescent="0.25">
      <c r="A114" s="154" t="s">
        <v>4691</v>
      </c>
      <c r="B114" s="154" t="s">
        <v>5176</v>
      </c>
      <c r="C114" s="163">
        <v>43831</v>
      </c>
      <c r="D114" s="163">
        <v>44168</v>
      </c>
      <c r="E114" s="154" t="s">
        <v>4693</v>
      </c>
      <c r="F114" s="163">
        <v>44104</v>
      </c>
      <c r="G114" s="154" t="s">
        <v>4694</v>
      </c>
      <c r="H114" s="154" t="s">
        <v>112</v>
      </c>
      <c r="I114" s="154" t="s">
        <v>5141</v>
      </c>
      <c r="J114" s="163">
        <v>43847</v>
      </c>
      <c r="K114" s="163">
        <v>44196</v>
      </c>
      <c r="L114" s="154" t="s">
        <v>5236</v>
      </c>
      <c r="M114" s="154" t="s">
        <v>4696</v>
      </c>
      <c r="N114" s="154" t="s">
        <v>4697</v>
      </c>
      <c r="O114" s="154" t="s">
        <v>5941</v>
      </c>
      <c r="P114" s="154" t="s">
        <v>5176</v>
      </c>
      <c r="Q114" s="154" t="s">
        <v>5237</v>
      </c>
      <c r="R114" s="154" t="s">
        <v>5214</v>
      </c>
      <c r="S114" s="154" t="s">
        <v>5215</v>
      </c>
      <c r="T114" s="154" t="s">
        <v>4701</v>
      </c>
      <c r="U114" s="154" t="s">
        <v>4702</v>
      </c>
      <c r="V114" s="154" t="s">
        <v>4703</v>
      </c>
      <c r="W114" s="154" t="s">
        <v>4704</v>
      </c>
      <c r="X114" s="154" t="s">
        <v>5216</v>
      </c>
      <c r="Y114" s="154" t="s">
        <v>5217</v>
      </c>
      <c r="Z114" s="154" t="s">
        <v>4692</v>
      </c>
      <c r="AA114" s="154" t="s">
        <v>4707</v>
      </c>
      <c r="AB114" s="154" t="s">
        <v>5238</v>
      </c>
      <c r="AC114" s="154" t="s">
        <v>172</v>
      </c>
      <c r="AD114" s="154" t="s">
        <v>8273</v>
      </c>
      <c r="AE114" s="154" t="s">
        <v>197</v>
      </c>
      <c r="AF114" s="154" t="s">
        <v>5219</v>
      </c>
      <c r="AG114" s="154" t="s">
        <v>5220</v>
      </c>
      <c r="AH114" s="154" t="s">
        <v>5221</v>
      </c>
      <c r="AI114" s="154" t="s">
        <v>1630</v>
      </c>
      <c r="AJ114" s="164">
        <v>22768000</v>
      </c>
      <c r="AK114" s="164">
        <v>0</v>
      </c>
      <c r="AL114" s="164">
        <v>0</v>
      </c>
      <c r="AM114" s="164">
        <v>22768000</v>
      </c>
      <c r="AN114" s="164">
        <v>17076000</v>
      </c>
      <c r="AO114" s="164">
        <v>5692000</v>
      </c>
      <c r="AP114" s="154" t="s">
        <v>5239</v>
      </c>
      <c r="AQ114" s="154" t="s">
        <v>4715</v>
      </c>
      <c r="AR114" s="154" t="s">
        <v>5240</v>
      </c>
      <c r="AS114" s="154" t="s">
        <v>4715</v>
      </c>
      <c r="AT114" s="163">
        <v>44111</v>
      </c>
    </row>
    <row r="115" spans="1:46" ht="15" x14ac:dyDescent="0.25">
      <c r="A115" s="154" t="s">
        <v>4691</v>
      </c>
      <c r="B115" s="154" t="s">
        <v>5176</v>
      </c>
      <c r="C115" s="163">
        <v>43831</v>
      </c>
      <c r="D115" s="163">
        <v>44168</v>
      </c>
      <c r="E115" s="154" t="s">
        <v>4693</v>
      </c>
      <c r="F115" s="163">
        <v>44104</v>
      </c>
      <c r="G115" s="154" t="s">
        <v>4694</v>
      </c>
      <c r="H115" s="154" t="s">
        <v>112</v>
      </c>
      <c r="I115" s="154" t="s">
        <v>7378</v>
      </c>
      <c r="J115" s="163">
        <v>43850</v>
      </c>
      <c r="K115" s="163">
        <v>44196</v>
      </c>
      <c r="L115" s="154" t="s">
        <v>5241</v>
      </c>
      <c r="M115" s="154" t="s">
        <v>4696</v>
      </c>
      <c r="N115" s="154" t="s">
        <v>4697</v>
      </c>
      <c r="O115" s="154" t="s">
        <v>7398</v>
      </c>
      <c r="P115" s="154" t="s">
        <v>7385</v>
      </c>
      <c r="Q115" s="154" t="s">
        <v>293</v>
      </c>
      <c r="R115" s="154" t="s">
        <v>5214</v>
      </c>
      <c r="S115" s="154" t="s">
        <v>5215</v>
      </c>
      <c r="T115" s="154" t="s">
        <v>4701</v>
      </c>
      <c r="U115" s="154" t="s">
        <v>4702</v>
      </c>
      <c r="V115" s="154" t="s">
        <v>4703</v>
      </c>
      <c r="W115" s="154" t="s">
        <v>4704</v>
      </c>
      <c r="X115" s="154" t="s">
        <v>5216</v>
      </c>
      <c r="Y115" s="154" t="s">
        <v>5217</v>
      </c>
      <c r="Z115" s="154" t="s">
        <v>4692</v>
      </c>
      <c r="AA115" s="154" t="s">
        <v>4707</v>
      </c>
      <c r="AB115" s="154" t="s">
        <v>5242</v>
      </c>
      <c r="AC115" s="154" t="s">
        <v>172</v>
      </c>
      <c r="AD115" s="154" t="s">
        <v>8274</v>
      </c>
      <c r="AE115" s="154" t="s">
        <v>201</v>
      </c>
      <c r="AF115" s="154" t="s">
        <v>5219</v>
      </c>
      <c r="AG115" s="154" t="s">
        <v>5220</v>
      </c>
      <c r="AH115" s="154" t="s">
        <v>5221</v>
      </c>
      <c r="AI115" s="154" t="s">
        <v>1630</v>
      </c>
      <c r="AJ115" s="164">
        <v>42000000</v>
      </c>
      <c r="AK115" s="164">
        <v>0</v>
      </c>
      <c r="AL115" s="164">
        <v>0</v>
      </c>
      <c r="AM115" s="164">
        <v>42000000</v>
      </c>
      <c r="AN115" s="164">
        <v>21000000</v>
      </c>
      <c r="AO115" s="164">
        <v>21000000</v>
      </c>
      <c r="AP115" s="154" t="s">
        <v>5243</v>
      </c>
      <c r="AQ115" s="154" t="s">
        <v>4715</v>
      </c>
      <c r="AR115" s="154" t="s">
        <v>5244</v>
      </c>
      <c r="AS115" s="154" t="s">
        <v>4715</v>
      </c>
      <c r="AT115" s="163">
        <v>44111</v>
      </c>
    </row>
    <row r="116" spans="1:46" ht="15" x14ac:dyDescent="0.25">
      <c r="A116" s="154" t="s">
        <v>4691</v>
      </c>
      <c r="B116" s="154" t="s">
        <v>5176</v>
      </c>
      <c r="C116" s="163">
        <v>43831</v>
      </c>
      <c r="D116" s="163">
        <v>44168</v>
      </c>
      <c r="E116" s="154" t="s">
        <v>4693</v>
      </c>
      <c r="F116" s="163">
        <v>44104</v>
      </c>
      <c r="G116" s="154" t="s">
        <v>4694</v>
      </c>
      <c r="H116" s="154" t="s">
        <v>112</v>
      </c>
      <c r="I116" s="154" t="s">
        <v>5007</v>
      </c>
      <c r="J116" s="163">
        <v>43858</v>
      </c>
      <c r="K116" s="163">
        <v>44190</v>
      </c>
      <c r="L116" s="154" t="s">
        <v>5245</v>
      </c>
      <c r="M116" s="154" t="s">
        <v>4696</v>
      </c>
      <c r="N116" s="154" t="s">
        <v>4697</v>
      </c>
      <c r="O116" s="154" t="s">
        <v>7429</v>
      </c>
      <c r="P116" s="154" t="s">
        <v>7402</v>
      </c>
      <c r="Q116" s="154" t="s">
        <v>120</v>
      </c>
      <c r="R116" s="154" t="s">
        <v>5246</v>
      </c>
      <c r="S116" s="154" t="s">
        <v>5247</v>
      </c>
      <c r="T116" s="154" t="s">
        <v>4701</v>
      </c>
      <c r="U116" s="154" t="s">
        <v>4702</v>
      </c>
      <c r="V116" s="154" t="s">
        <v>4703</v>
      </c>
      <c r="W116" s="154" t="s">
        <v>4704</v>
      </c>
      <c r="X116" s="154" t="s">
        <v>5248</v>
      </c>
      <c r="Y116" s="154" t="s">
        <v>5249</v>
      </c>
      <c r="Z116" s="154" t="s">
        <v>4692</v>
      </c>
      <c r="AA116" s="154" t="s">
        <v>4707</v>
      </c>
      <c r="AB116" s="154" t="s">
        <v>5250</v>
      </c>
      <c r="AC116" s="154" t="s">
        <v>172</v>
      </c>
      <c r="AD116" s="154" t="s">
        <v>8275</v>
      </c>
      <c r="AE116" s="154" t="s">
        <v>119</v>
      </c>
      <c r="AF116" s="154" t="s">
        <v>4710</v>
      </c>
      <c r="AG116" s="154" t="s">
        <v>4711</v>
      </c>
      <c r="AH116" s="154" t="s">
        <v>5251</v>
      </c>
      <c r="AI116" s="154" t="s">
        <v>5252</v>
      </c>
      <c r="AJ116" s="164">
        <v>32844000</v>
      </c>
      <c r="AK116" s="164">
        <v>0</v>
      </c>
      <c r="AL116" s="164">
        <v>0</v>
      </c>
      <c r="AM116" s="164">
        <v>32844000</v>
      </c>
      <c r="AN116" s="164">
        <v>16560000</v>
      </c>
      <c r="AO116" s="164">
        <v>16284000</v>
      </c>
      <c r="AP116" s="154" t="s">
        <v>5253</v>
      </c>
      <c r="AQ116" s="154" t="s">
        <v>4715</v>
      </c>
      <c r="AR116" s="154" t="s">
        <v>5254</v>
      </c>
      <c r="AS116" s="154" t="s">
        <v>4715</v>
      </c>
      <c r="AT116" s="163">
        <v>44111</v>
      </c>
    </row>
    <row r="117" spans="1:46" ht="15" x14ac:dyDescent="0.25">
      <c r="A117" s="154" t="s">
        <v>4691</v>
      </c>
      <c r="B117" s="154" t="s">
        <v>5176</v>
      </c>
      <c r="C117" s="163">
        <v>43831</v>
      </c>
      <c r="D117" s="163">
        <v>44168</v>
      </c>
      <c r="E117" s="154" t="s">
        <v>4693</v>
      </c>
      <c r="F117" s="163">
        <v>44104</v>
      </c>
      <c r="G117" s="154" t="s">
        <v>4694</v>
      </c>
      <c r="H117" s="154" t="s">
        <v>112</v>
      </c>
      <c r="I117" s="154" t="s">
        <v>7386</v>
      </c>
      <c r="J117" s="163">
        <v>43858</v>
      </c>
      <c r="K117" s="163">
        <v>44101</v>
      </c>
      <c r="L117" s="154" t="s">
        <v>5255</v>
      </c>
      <c r="M117" s="154" t="s">
        <v>4696</v>
      </c>
      <c r="N117" s="154" t="s">
        <v>4697</v>
      </c>
      <c r="O117" s="154" t="s">
        <v>7471</v>
      </c>
      <c r="P117" s="154" t="s">
        <v>5942</v>
      </c>
      <c r="Q117" s="154" t="s">
        <v>181</v>
      </c>
      <c r="R117" s="154" t="s">
        <v>5214</v>
      </c>
      <c r="S117" s="154" t="s">
        <v>5215</v>
      </c>
      <c r="T117" s="154" t="s">
        <v>4701</v>
      </c>
      <c r="U117" s="154" t="s">
        <v>4702</v>
      </c>
      <c r="V117" s="154" t="s">
        <v>4703</v>
      </c>
      <c r="W117" s="154" t="s">
        <v>4704</v>
      </c>
      <c r="X117" s="154" t="s">
        <v>5216</v>
      </c>
      <c r="Y117" s="154" t="s">
        <v>5217</v>
      </c>
      <c r="Z117" s="154" t="s">
        <v>4692</v>
      </c>
      <c r="AA117" s="154" t="s">
        <v>4707</v>
      </c>
      <c r="AB117" s="154" t="s">
        <v>5256</v>
      </c>
      <c r="AC117" s="154" t="s">
        <v>172</v>
      </c>
      <c r="AD117" s="154" t="s">
        <v>8276</v>
      </c>
      <c r="AE117" s="154" t="s">
        <v>205</v>
      </c>
      <c r="AF117" s="154" t="s">
        <v>4710</v>
      </c>
      <c r="AG117" s="154" t="s">
        <v>4711</v>
      </c>
      <c r="AH117" s="154" t="s">
        <v>4732</v>
      </c>
      <c r="AI117" s="154" t="s">
        <v>4733</v>
      </c>
      <c r="AJ117" s="164">
        <v>4350000</v>
      </c>
      <c r="AK117" s="164">
        <v>0</v>
      </c>
      <c r="AL117" s="164">
        <v>0</v>
      </c>
      <c r="AM117" s="164">
        <v>4350000</v>
      </c>
      <c r="AN117" s="164">
        <v>4350000</v>
      </c>
      <c r="AO117" s="164">
        <v>0</v>
      </c>
      <c r="AP117" s="154" t="s">
        <v>5257</v>
      </c>
      <c r="AQ117" s="154" t="s">
        <v>4715</v>
      </c>
      <c r="AR117" s="154" t="s">
        <v>5258</v>
      </c>
      <c r="AS117" s="154" t="s">
        <v>4715</v>
      </c>
      <c r="AT117" s="163">
        <v>44111</v>
      </c>
    </row>
    <row r="118" spans="1:46" ht="15" x14ac:dyDescent="0.25">
      <c r="A118" s="154" t="s">
        <v>4691</v>
      </c>
      <c r="B118" s="154" t="s">
        <v>5176</v>
      </c>
      <c r="C118" s="163">
        <v>43831</v>
      </c>
      <c r="D118" s="163">
        <v>44168</v>
      </c>
      <c r="E118" s="154" t="s">
        <v>4693</v>
      </c>
      <c r="F118" s="163">
        <v>44104</v>
      </c>
      <c r="G118" s="154" t="s">
        <v>4694</v>
      </c>
      <c r="H118" s="154" t="s">
        <v>112</v>
      </c>
      <c r="I118" s="154" t="s">
        <v>4925</v>
      </c>
      <c r="J118" s="163">
        <v>43860</v>
      </c>
      <c r="K118" s="163">
        <v>44132</v>
      </c>
      <c r="L118" s="154" t="s">
        <v>5259</v>
      </c>
      <c r="M118" s="154" t="s">
        <v>4696</v>
      </c>
      <c r="N118" s="154" t="s">
        <v>4697</v>
      </c>
      <c r="O118" s="154" t="s">
        <v>5198</v>
      </c>
      <c r="P118" s="154" t="s">
        <v>7419</v>
      </c>
      <c r="Q118" s="154" t="s">
        <v>304</v>
      </c>
      <c r="R118" s="154" t="s">
        <v>5214</v>
      </c>
      <c r="S118" s="154" t="s">
        <v>5215</v>
      </c>
      <c r="T118" s="154" t="s">
        <v>4701</v>
      </c>
      <c r="U118" s="154" t="s">
        <v>4702</v>
      </c>
      <c r="V118" s="154" t="s">
        <v>4703</v>
      </c>
      <c r="W118" s="154" t="s">
        <v>4704</v>
      </c>
      <c r="X118" s="154" t="s">
        <v>5216</v>
      </c>
      <c r="Y118" s="154" t="s">
        <v>5217</v>
      </c>
      <c r="Z118" s="154" t="s">
        <v>4692</v>
      </c>
      <c r="AA118" s="154" t="s">
        <v>4707</v>
      </c>
      <c r="AB118" s="154" t="s">
        <v>4708</v>
      </c>
      <c r="AC118" s="154" t="s">
        <v>172</v>
      </c>
      <c r="AD118" s="154" t="s">
        <v>8277</v>
      </c>
      <c r="AE118" s="154" t="s">
        <v>4709</v>
      </c>
      <c r="AF118" s="154" t="s">
        <v>4710</v>
      </c>
      <c r="AG118" s="154" t="s">
        <v>4711</v>
      </c>
      <c r="AH118" s="154" t="s">
        <v>5260</v>
      </c>
      <c r="AI118" s="154" t="s">
        <v>5261</v>
      </c>
      <c r="AJ118" s="164">
        <v>11800000</v>
      </c>
      <c r="AK118" s="164">
        <v>0</v>
      </c>
      <c r="AL118" s="164">
        <v>0</v>
      </c>
      <c r="AM118" s="164">
        <v>11800000</v>
      </c>
      <c r="AN118" s="164">
        <v>11800000</v>
      </c>
      <c r="AO118" s="164">
        <v>0</v>
      </c>
      <c r="AP118" s="154" t="s">
        <v>5262</v>
      </c>
      <c r="AQ118" s="154" t="s">
        <v>4715</v>
      </c>
      <c r="AR118" s="154" t="s">
        <v>5263</v>
      </c>
      <c r="AS118" s="154" t="s">
        <v>4715</v>
      </c>
      <c r="AT118" s="163">
        <v>44111</v>
      </c>
    </row>
    <row r="119" spans="1:46" ht="15" x14ac:dyDescent="0.25">
      <c r="A119" s="154" t="s">
        <v>4691</v>
      </c>
      <c r="B119" s="154" t="s">
        <v>5176</v>
      </c>
      <c r="C119" s="163">
        <v>43831</v>
      </c>
      <c r="D119" s="163">
        <v>44168</v>
      </c>
      <c r="E119" s="154" t="s">
        <v>4693</v>
      </c>
      <c r="F119" s="163">
        <v>44104</v>
      </c>
      <c r="G119" s="154" t="s">
        <v>4694</v>
      </c>
      <c r="H119" s="154" t="s">
        <v>112</v>
      </c>
      <c r="I119" s="154" t="s">
        <v>7385</v>
      </c>
      <c r="J119" s="163">
        <v>43860</v>
      </c>
      <c r="K119" s="163">
        <v>44103</v>
      </c>
      <c r="L119" s="154" t="s">
        <v>5255</v>
      </c>
      <c r="M119" s="154" t="s">
        <v>4696</v>
      </c>
      <c r="N119" s="154" t="s">
        <v>4697</v>
      </c>
      <c r="O119" s="154" t="s">
        <v>7444</v>
      </c>
      <c r="P119" s="154" t="s">
        <v>7421</v>
      </c>
      <c r="Q119" s="154" t="s">
        <v>5264</v>
      </c>
      <c r="R119" s="154" t="s">
        <v>5214</v>
      </c>
      <c r="S119" s="154" t="s">
        <v>5215</v>
      </c>
      <c r="T119" s="154" t="s">
        <v>4701</v>
      </c>
      <c r="U119" s="154" t="s">
        <v>4702</v>
      </c>
      <c r="V119" s="154" t="s">
        <v>4703</v>
      </c>
      <c r="W119" s="154" t="s">
        <v>4704</v>
      </c>
      <c r="X119" s="154" t="s">
        <v>5216</v>
      </c>
      <c r="Y119" s="154" t="s">
        <v>5217</v>
      </c>
      <c r="Z119" s="154" t="s">
        <v>4692</v>
      </c>
      <c r="AA119" s="154" t="s">
        <v>4707</v>
      </c>
      <c r="AB119" s="154" t="s">
        <v>5265</v>
      </c>
      <c r="AC119" s="154" t="s">
        <v>172</v>
      </c>
      <c r="AD119" s="154" t="s">
        <v>8278</v>
      </c>
      <c r="AE119" s="154" t="s">
        <v>204</v>
      </c>
      <c r="AF119" s="154" t="s">
        <v>5219</v>
      </c>
      <c r="AG119" s="154" t="s">
        <v>5220</v>
      </c>
      <c r="AH119" s="154" t="s">
        <v>5221</v>
      </c>
      <c r="AI119" s="154" t="s">
        <v>1630</v>
      </c>
      <c r="AJ119" s="164">
        <v>6960000</v>
      </c>
      <c r="AK119" s="164">
        <v>0</v>
      </c>
      <c r="AL119" s="164">
        <v>0</v>
      </c>
      <c r="AM119" s="164">
        <v>6960000</v>
      </c>
      <c r="AN119" s="164">
        <v>6960000</v>
      </c>
      <c r="AO119" s="164">
        <v>0</v>
      </c>
      <c r="AP119" s="154" t="s">
        <v>5266</v>
      </c>
      <c r="AQ119" s="154" t="s">
        <v>4715</v>
      </c>
      <c r="AR119" s="154" t="s">
        <v>5267</v>
      </c>
      <c r="AS119" s="154" t="s">
        <v>4715</v>
      </c>
      <c r="AT119" s="163">
        <v>44111</v>
      </c>
    </row>
    <row r="120" spans="1:46" ht="15" x14ac:dyDescent="0.25">
      <c r="A120" s="154" t="s">
        <v>4691</v>
      </c>
      <c r="B120" s="154" t="s">
        <v>5176</v>
      </c>
      <c r="C120" s="163">
        <v>43831</v>
      </c>
      <c r="D120" s="163">
        <v>44168</v>
      </c>
      <c r="E120" s="154" t="s">
        <v>4693</v>
      </c>
      <c r="F120" s="163">
        <v>44104</v>
      </c>
      <c r="G120" s="154" t="s">
        <v>4694</v>
      </c>
      <c r="H120" s="154" t="s">
        <v>112</v>
      </c>
      <c r="I120" s="154" t="s">
        <v>7413</v>
      </c>
      <c r="J120" s="163">
        <v>43860</v>
      </c>
      <c r="K120" s="163">
        <v>44102</v>
      </c>
      <c r="L120" s="154" t="s">
        <v>5268</v>
      </c>
      <c r="M120" s="154" t="s">
        <v>4696</v>
      </c>
      <c r="N120" s="154" t="s">
        <v>4697</v>
      </c>
      <c r="O120" s="154" t="s">
        <v>8279</v>
      </c>
      <c r="P120" s="154" t="s">
        <v>5035</v>
      </c>
      <c r="Q120" s="154" t="s">
        <v>229</v>
      </c>
      <c r="R120" s="154" t="s">
        <v>5214</v>
      </c>
      <c r="S120" s="154" t="s">
        <v>5215</v>
      </c>
      <c r="T120" s="154" t="s">
        <v>4701</v>
      </c>
      <c r="U120" s="154" t="s">
        <v>4702</v>
      </c>
      <c r="V120" s="154" t="s">
        <v>4703</v>
      </c>
      <c r="W120" s="154" t="s">
        <v>4704</v>
      </c>
      <c r="X120" s="154" t="s">
        <v>5216</v>
      </c>
      <c r="Y120" s="154" t="s">
        <v>5217</v>
      </c>
      <c r="Z120" s="154" t="s">
        <v>4692</v>
      </c>
      <c r="AA120" s="154" t="s">
        <v>4707</v>
      </c>
      <c r="AB120" s="154" t="s">
        <v>5269</v>
      </c>
      <c r="AC120" s="154" t="s">
        <v>172</v>
      </c>
      <c r="AD120" s="154" t="s">
        <v>8280</v>
      </c>
      <c r="AE120" s="154" t="s">
        <v>207</v>
      </c>
      <c r="AF120" s="154" t="s">
        <v>4710</v>
      </c>
      <c r="AG120" s="154" t="s">
        <v>4711</v>
      </c>
      <c r="AH120" s="154" t="s">
        <v>5260</v>
      </c>
      <c r="AI120" s="154" t="s">
        <v>5261</v>
      </c>
      <c r="AJ120" s="164">
        <v>6960000</v>
      </c>
      <c r="AK120" s="164">
        <v>0</v>
      </c>
      <c r="AL120" s="164">
        <v>0</v>
      </c>
      <c r="AM120" s="164">
        <v>6960000</v>
      </c>
      <c r="AN120" s="164">
        <v>6960000</v>
      </c>
      <c r="AO120" s="164">
        <v>0</v>
      </c>
      <c r="AP120" s="154" t="s">
        <v>5270</v>
      </c>
      <c r="AQ120" s="154" t="s">
        <v>4715</v>
      </c>
      <c r="AR120" s="154" t="s">
        <v>5271</v>
      </c>
      <c r="AS120" s="154" t="s">
        <v>4715</v>
      </c>
      <c r="AT120" s="163">
        <v>44111</v>
      </c>
    </row>
    <row r="121" spans="1:46" ht="15" x14ac:dyDescent="0.25">
      <c r="A121" s="154" t="s">
        <v>4691</v>
      </c>
      <c r="B121" s="154" t="s">
        <v>5176</v>
      </c>
      <c r="C121" s="163">
        <v>43831</v>
      </c>
      <c r="D121" s="163">
        <v>44168</v>
      </c>
      <c r="E121" s="154" t="s">
        <v>4693</v>
      </c>
      <c r="F121" s="163">
        <v>44104</v>
      </c>
      <c r="G121" s="154" t="s">
        <v>5888</v>
      </c>
      <c r="H121" s="154" t="s">
        <v>95</v>
      </c>
      <c r="I121" s="154" t="s">
        <v>8281</v>
      </c>
      <c r="J121" s="163">
        <v>43481</v>
      </c>
      <c r="K121" s="163">
        <v>43921</v>
      </c>
      <c r="L121" s="154" t="s">
        <v>7503</v>
      </c>
      <c r="M121" s="154" t="s">
        <v>4696</v>
      </c>
      <c r="N121" s="154" t="s">
        <v>4697</v>
      </c>
      <c r="O121" s="154" t="s">
        <v>6894</v>
      </c>
      <c r="P121" s="154" t="s">
        <v>7452</v>
      </c>
      <c r="Q121" s="154" t="s">
        <v>7504</v>
      </c>
      <c r="R121" s="154" t="s">
        <v>5214</v>
      </c>
      <c r="S121" s="154" t="s">
        <v>5215</v>
      </c>
      <c r="T121" s="154" t="s">
        <v>4701</v>
      </c>
      <c r="U121" s="154" t="s">
        <v>4702</v>
      </c>
      <c r="V121" s="154" t="s">
        <v>5084</v>
      </c>
      <c r="W121" s="154" t="s">
        <v>5085</v>
      </c>
      <c r="X121" s="154" t="s">
        <v>5216</v>
      </c>
      <c r="Y121" s="154" t="s">
        <v>5217</v>
      </c>
      <c r="Z121" s="154" t="s">
        <v>4692</v>
      </c>
      <c r="AA121" s="154" t="s">
        <v>4707</v>
      </c>
      <c r="AB121" s="154" t="s">
        <v>5889</v>
      </c>
      <c r="AC121" s="154" t="s">
        <v>171</v>
      </c>
      <c r="AD121" s="154" t="s">
        <v>8282</v>
      </c>
      <c r="AE121" s="154" t="s">
        <v>94</v>
      </c>
      <c r="AF121" s="154" t="s">
        <v>4710</v>
      </c>
      <c r="AG121" s="154" t="s">
        <v>4711</v>
      </c>
      <c r="AH121" s="154" t="s">
        <v>5260</v>
      </c>
      <c r="AI121" s="154" t="s">
        <v>5261</v>
      </c>
      <c r="AJ121" s="164">
        <v>130000000</v>
      </c>
      <c r="AK121" s="164">
        <v>0</v>
      </c>
      <c r="AL121" s="164">
        <v>0</v>
      </c>
      <c r="AM121" s="164">
        <v>130000000</v>
      </c>
      <c r="AN121" s="164">
        <v>41731444</v>
      </c>
      <c r="AO121" s="164">
        <v>88268556</v>
      </c>
      <c r="AP121" s="154" t="s">
        <v>7505</v>
      </c>
      <c r="AQ121" s="154" t="s">
        <v>4715</v>
      </c>
      <c r="AR121" s="154" t="s">
        <v>7506</v>
      </c>
      <c r="AS121" s="154" t="s">
        <v>4715</v>
      </c>
      <c r="AT121" s="163">
        <v>44111</v>
      </c>
    </row>
    <row r="122" spans="1:46" ht="15" x14ac:dyDescent="0.25">
      <c r="A122" s="154" t="s">
        <v>4691</v>
      </c>
      <c r="B122" s="154" t="s">
        <v>5176</v>
      </c>
      <c r="C122" s="163">
        <v>43831</v>
      </c>
      <c r="D122" s="163">
        <v>44168</v>
      </c>
      <c r="E122" s="154" t="s">
        <v>4693</v>
      </c>
      <c r="F122" s="163">
        <v>44104</v>
      </c>
      <c r="G122" s="154" t="s">
        <v>5888</v>
      </c>
      <c r="H122" s="154" t="s">
        <v>95</v>
      </c>
      <c r="I122" s="154" t="s">
        <v>8283</v>
      </c>
      <c r="J122" s="163">
        <v>43556</v>
      </c>
      <c r="K122" s="163">
        <v>43921</v>
      </c>
      <c r="L122" s="154" t="s">
        <v>7507</v>
      </c>
      <c r="M122" s="154" t="s">
        <v>4696</v>
      </c>
      <c r="N122" s="154" t="s">
        <v>4697</v>
      </c>
      <c r="O122" s="154" t="s">
        <v>8284</v>
      </c>
      <c r="P122" s="154" t="s">
        <v>4951</v>
      </c>
      <c r="Q122" s="154" t="s">
        <v>275</v>
      </c>
      <c r="R122" s="154" t="s">
        <v>5214</v>
      </c>
      <c r="S122" s="154" t="s">
        <v>5215</v>
      </c>
      <c r="T122" s="154" t="s">
        <v>4701</v>
      </c>
      <c r="U122" s="154" t="s">
        <v>4702</v>
      </c>
      <c r="V122" s="154" t="s">
        <v>4931</v>
      </c>
      <c r="W122" s="154" t="s">
        <v>4932</v>
      </c>
      <c r="X122" s="154" t="s">
        <v>5216</v>
      </c>
      <c r="Y122" s="154" t="s">
        <v>5217</v>
      </c>
      <c r="Z122" s="154" t="s">
        <v>4692</v>
      </c>
      <c r="AA122" s="154" t="s">
        <v>4707</v>
      </c>
      <c r="AB122" s="154" t="s">
        <v>5889</v>
      </c>
      <c r="AC122" s="154" t="s">
        <v>171</v>
      </c>
      <c r="AD122" s="154" t="s">
        <v>8282</v>
      </c>
      <c r="AE122" s="154" t="s">
        <v>94</v>
      </c>
      <c r="AF122" s="154" t="s">
        <v>4710</v>
      </c>
      <c r="AG122" s="154" t="s">
        <v>4711</v>
      </c>
      <c r="AH122" s="154" t="s">
        <v>5260</v>
      </c>
      <c r="AI122" s="154" t="s">
        <v>5261</v>
      </c>
      <c r="AJ122" s="164">
        <v>255000000</v>
      </c>
      <c r="AK122" s="164">
        <v>0</v>
      </c>
      <c r="AL122" s="164">
        <v>0</v>
      </c>
      <c r="AM122" s="164">
        <v>255000000</v>
      </c>
      <c r="AN122" s="164">
        <v>162095766</v>
      </c>
      <c r="AO122" s="164">
        <v>92904234</v>
      </c>
      <c r="AP122" s="154" t="s">
        <v>7508</v>
      </c>
      <c r="AQ122" s="154" t="s">
        <v>4715</v>
      </c>
      <c r="AR122" s="154" t="s">
        <v>7509</v>
      </c>
      <c r="AS122" s="154" t="s">
        <v>4715</v>
      </c>
      <c r="AT122" s="163">
        <v>44111</v>
      </c>
    </row>
    <row r="123" spans="1:46" ht="15" x14ac:dyDescent="0.25">
      <c r="A123" s="154" t="s">
        <v>4691</v>
      </c>
      <c r="B123" s="154" t="s">
        <v>5176</v>
      </c>
      <c r="C123" s="163">
        <v>43831</v>
      </c>
      <c r="D123" s="163">
        <v>44168</v>
      </c>
      <c r="E123" s="154" t="s">
        <v>4693</v>
      </c>
      <c r="F123" s="163">
        <v>44104</v>
      </c>
      <c r="G123" s="154" t="s">
        <v>4694</v>
      </c>
      <c r="H123" s="154" t="s">
        <v>112</v>
      </c>
      <c r="I123" s="154" t="s">
        <v>6581</v>
      </c>
      <c r="J123" s="163">
        <v>43479</v>
      </c>
      <c r="K123" s="163">
        <v>43903</v>
      </c>
      <c r="L123" s="154" t="s">
        <v>7510</v>
      </c>
      <c r="M123" s="154" t="s">
        <v>4696</v>
      </c>
      <c r="N123" s="154" t="s">
        <v>4697</v>
      </c>
      <c r="O123" s="154" t="s">
        <v>8285</v>
      </c>
      <c r="P123" s="154" t="s">
        <v>5058</v>
      </c>
      <c r="Q123" s="154" t="s">
        <v>7511</v>
      </c>
      <c r="R123" s="154" t="s">
        <v>5191</v>
      </c>
      <c r="S123" s="154" t="s">
        <v>5192</v>
      </c>
      <c r="T123" s="154" t="s">
        <v>4701</v>
      </c>
      <c r="U123" s="154" t="s">
        <v>4702</v>
      </c>
      <c r="V123" s="154" t="s">
        <v>4703</v>
      </c>
      <c r="W123" s="154" t="s">
        <v>4704</v>
      </c>
      <c r="X123" s="154" t="s">
        <v>5193</v>
      </c>
      <c r="Y123" s="154" t="s">
        <v>5194</v>
      </c>
      <c r="Z123" s="154" t="s">
        <v>4692</v>
      </c>
      <c r="AA123" s="154" t="s">
        <v>4707</v>
      </c>
      <c r="AB123" s="154" t="s">
        <v>7512</v>
      </c>
      <c r="AC123" s="154" t="s">
        <v>172</v>
      </c>
      <c r="AD123" s="154" t="s">
        <v>8286</v>
      </c>
      <c r="AE123" s="154" t="s">
        <v>13</v>
      </c>
      <c r="AF123" s="154" t="s">
        <v>4710</v>
      </c>
      <c r="AG123" s="154" t="s">
        <v>4711</v>
      </c>
      <c r="AH123" s="154" t="s">
        <v>7500</v>
      </c>
      <c r="AI123" s="154" t="s">
        <v>1648</v>
      </c>
      <c r="AJ123" s="164">
        <v>6526667</v>
      </c>
      <c r="AK123" s="164">
        <v>0</v>
      </c>
      <c r="AL123" s="164">
        <v>0</v>
      </c>
      <c r="AM123" s="164">
        <v>6526667</v>
      </c>
      <c r="AN123" s="164">
        <v>0</v>
      </c>
      <c r="AO123" s="164">
        <v>6526667</v>
      </c>
      <c r="AP123" s="154" t="s">
        <v>7513</v>
      </c>
      <c r="AQ123" s="154" t="s">
        <v>4715</v>
      </c>
      <c r="AR123" s="154" t="s">
        <v>7514</v>
      </c>
      <c r="AS123" s="154" t="s">
        <v>4715</v>
      </c>
      <c r="AT123" s="163">
        <v>44111</v>
      </c>
    </row>
    <row r="124" spans="1:46" ht="15" x14ac:dyDescent="0.25">
      <c r="A124" s="154" t="s">
        <v>4691</v>
      </c>
      <c r="B124" s="154" t="s">
        <v>5176</v>
      </c>
      <c r="C124" s="163">
        <v>43831</v>
      </c>
      <c r="D124" s="163">
        <v>44168</v>
      </c>
      <c r="E124" s="154" t="s">
        <v>4693</v>
      </c>
      <c r="F124" s="163">
        <v>44104</v>
      </c>
      <c r="G124" s="154" t="s">
        <v>4694</v>
      </c>
      <c r="H124" s="154" t="s">
        <v>112</v>
      </c>
      <c r="I124" s="154" t="s">
        <v>7385</v>
      </c>
      <c r="J124" s="163">
        <v>43469</v>
      </c>
      <c r="K124" s="163">
        <v>43951</v>
      </c>
      <c r="L124" s="154" t="s">
        <v>7515</v>
      </c>
      <c r="M124" s="154" t="s">
        <v>4696</v>
      </c>
      <c r="N124" s="154" t="s">
        <v>4697</v>
      </c>
      <c r="O124" s="154" t="s">
        <v>8281</v>
      </c>
      <c r="P124" s="154" t="s">
        <v>4901</v>
      </c>
      <c r="Q124" s="154" t="s">
        <v>287</v>
      </c>
      <c r="R124" s="154" t="s">
        <v>5214</v>
      </c>
      <c r="S124" s="154" t="s">
        <v>5215</v>
      </c>
      <c r="T124" s="154" t="s">
        <v>4701</v>
      </c>
      <c r="U124" s="154" t="s">
        <v>4702</v>
      </c>
      <c r="V124" s="154" t="s">
        <v>4703</v>
      </c>
      <c r="W124" s="154" t="s">
        <v>4704</v>
      </c>
      <c r="X124" s="154" t="s">
        <v>5216</v>
      </c>
      <c r="Y124" s="154" t="s">
        <v>5217</v>
      </c>
      <c r="Z124" s="154" t="s">
        <v>4692</v>
      </c>
      <c r="AA124" s="154" t="s">
        <v>4707</v>
      </c>
      <c r="AB124" s="154" t="s">
        <v>7516</v>
      </c>
      <c r="AC124" s="154" t="s">
        <v>172</v>
      </c>
      <c r="AD124" s="154" t="s">
        <v>8287</v>
      </c>
      <c r="AE124" s="154" t="s">
        <v>27</v>
      </c>
      <c r="AF124" s="154" t="s">
        <v>4710</v>
      </c>
      <c r="AG124" s="154" t="s">
        <v>4711</v>
      </c>
      <c r="AH124" s="154" t="s">
        <v>5260</v>
      </c>
      <c r="AI124" s="154" t="s">
        <v>5261</v>
      </c>
      <c r="AJ124" s="164">
        <v>961333</v>
      </c>
      <c r="AK124" s="164">
        <v>0</v>
      </c>
      <c r="AL124" s="164">
        <v>0</v>
      </c>
      <c r="AM124" s="164">
        <v>961333</v>
      </c>
      <c r="AN124" s="164">
        <v>0</v>
      </c>
      <c r="AO124" s="164">
        <v>961333</v>
      </c>
      <c r="AP124" s="154" t="s">
        <v>7517</v>
      </c>
      <c r="AQ124" s="154" t="s">
        <v>4715</v>
      </c>
      <c r="AR124" s="154" t="s">
        <v>7518</v>
      </c>
      <c r="AS124" s="154" t="s">
        <v>4715</v>
      </c>
      <c r="AT124" s="163">
        <v>44111</v>
      </c>
    </row>
    <row r="125" spans="1:46" ht="15" x14ac:dyDescent="0.25">
      <c r="A125" s="154" t="s">
        <v>4691</v>
      </c>
      <c r="B125" s="154" t="s">
        <v>5176</v>
      </c>
      <c r="C125" s="163">
        <v>43831</v>
      </c>
      <c r="D125" s="163">
        <v>44168</v>
      </c>
      <c r="E125" s="154" t="s">
        <v>4693</v>
      </c>
      <c r="F125" s="163">
        <v>44104</v>
      </c>
      <c r="G125" s="154" t="s">
        <v>4694</v>
      </c>
      <c r="H125" s="154" t="s">
        <v>112</v>
      </c>
      <c r="I125" s="154" t="s">
        <v>7443</v>
      </c>
      <c r="J125" s="163">
        <v>43864</v>
      </c>
      <c r="K125" s="163">
        <v>44045</v>
      </c>
      <c r="L125" s="154" t="s">
        <v>5272</v>
      </c>
      <c r="M125" s="154" t="s">
        <v>4696</v>
      </c>
      <c r="N125" s="154" t="s">
        <v>4697</v>
      </c>
      <c r="O125" s="154" t="s">
        <v>8288</v>
      </c>
      <c r="P125" s="154" t="s">
        <v>7474</v>
      </c>
      <c r="Q125" s="154" t="s">
        <v>532</v>
      </c>
      <c r="R125" s="154" t="s">
        <v>5214</v>
      </c>
      <c r="S125" s="154" t="s">
        <v>5215</v>
      </c>
      <c r="T125" s="154" t="s">
        <v>4701</v>
      </c>
      <c r="U125" s="154" t="s">
        <v>4702</v>
      </c>
      <c r="V125" s="154" t="s">
        <v>4703</v>
      </c>
      <c r="W125" s="154" t="s">
        <v>4704</v>
      </c>
      <c r="X125" s="154" t="s">
        <v>5216</v>
      </c>
      <c r="Y125" s="154" t="s">
        <v>5217</v>
      </c>
      <c r="Z125" s="154" t="s">
        <v>4692</v>
      </c>
      <c r="AA125" s="154" t="s">
        <v>4707</v>
      </c>
      <c r="AB125" s="154" t="s">
        <v>5273</v>
      </c>
      <c r="AC125" s="154" t="s">
        <v>172</v>
      </c>
      <c r="AD125" s="154" t="s">
        <v>8289</v>
      </c>
      <c r="AE125" s="154" t="s">
        <v>349</v>
      </c>
      <c r="AF125" s="154" t="s">
        <v>4710</v>
      </c>
      <c r="AG125" s="154" t="s">
        <v>4711</v>
      </c>
      <c r="AH125" s="154" t="s">
        <v>5260</v>
      </c>
      <c r="AI125" s="154" t="s">
        <v>5261</v>
      </c>
      <c r="AJ125" s="164">
        <v>8250000</v>
      </c>
      <c r="AK125" s="164">
        <v>0</v>
      </c>
      <c r="AL125" s="164">
        <v>0</v>
      </c>
      <c r="AM125" s="164">
        <v>8250000</v>
      </c>
      <c r="AN125" s="164">
        <v>0</v>
      </c>
      <c r="AO125" s="164">
        <v>8250000</v>
      </c>
      <c r="AP125" s="154" t="s">
        <v>5274</v>
      </c>
      <c r="AQ125" s="154" t="s">
        <v>4715</v>
      </c>
      <c r="AR125" s="154" t="s">
        <v>5275</v>
      </c>
      <c r="AS125" s="154" t="s">
        <v>4715</v>
      </c>
      <c r="AT125" s="163">
        <v>44111</v>
      </c>
    </row>
    <row r="126" spans="1:46" ht="15" x14ac:dyDescent="0.25">
      <c r="A126" s="154" t="s">
        <v>4691</v>
      </c>
      <c r="B126" s="154" t="s">
        <v>5176</v>
      </c>
      <c r="C126" s="163">
        <v>43831</v>
      </c>
      <c r="D126" s="163">
        <v>44168</v>
      </c>
      <c r="E126" s="154" t="s">
        <v>4693</v>
      </c>
      <c r="F126" s="163">
        <v>44104</v>
      </c>
      <c r="G126" s="154" t="s">
        <v>4694</v>
      </c>
      <c r="H126" s="154" t="s">
        <v>112</v>
      </c>
      <c r="I126" s="154" t="s">
        <v>7439</v>
      </c>
      <c r="J126" s="163">
        <v>43865</v>
      </c>
      <c r="K126" s="163">
        <v>44046</v>
      </c>
      <c r="L126" s="154" t="s">
        <v>5272</v>
      </c>
      <c r="M126" s="154" t="s">
        <v>4696</v>
      </c>
      <c r="N126" s="154" t="s">
        <v>4697</v>
      </c>
      <c r="O126" s="154" t="s">
        <v>6347</v>
      </c>
      <c r="P126" s="154" t="s">
        <v>7482</v>
      </c>
      <c r="Q126" s="154" t="s">
        <v>884</v>
      </c>
      <c r="R126" s="154" t="s">
        <v>5276</v>
      </c>
      <c r="S126" s="154" t="s">
        <v>5277</v>
      </c>
      <c r="T126" s="154" t="s">
        <v>4701</v>
      </c>
      <c r="U126" s="154" t="s">
        <v>4702</v>
      </c>
      <c r="V126" s="154" t="s">
        <v>4703</v>
      </c>
      <c r="W126" s="154" t="s">
        <v>4704</v>
      </c>
      <c r="X126" s="154" t="s">
        <v>5278</v>
      </c>
      <c r="Y126" s="154" t="s">
        <v>5279</v>
      </c>
      <c r="Z126" s="154" t="s">
        <v>4692</v>
      </c>
      <c r="AA126" s="154" t="s">
        <v>4707</v>
      </c>
      <c r="AB126" s="154" t="s">
        <v>5280</v>
      </c>
      <c r="AC126" s="154" t="s">
        <v>172</v>
      </c>
      <c r="AD126" s="154" t="s">
        <v>8290</v>
      </c>
      <c r="AE126" s="154" t="s">
        <v>345</v>
      </c>
      <c r="AF126" s="154" t="s">
        <v>4710</v>
      </c>
      <c r="AG126" s="154" t="s">
        <v>4711</v>
      </c>
      <c r="AH126" s="154" t="s">
        <v>5281</v>
      </c>
      <c r="AI126" s="154" t="s">
        <v>5282</v>
      </c>
      <c r="AJ126" s="164">
        <v>966133</v>
      </c>
      <c r="AK126" s="164">
        <v>0</v>
      </c>
      <c r="AL126" s="164">
        <v>0</v>
      </c>
      <c r="AM126" s="164">
        <v>966133</v>
      </c>
      <c r="AN126" s="164">
        <v>966133</v>
      </c>
      <c r="AO126" s="164">
        <v>0</v>
      </c>
      <c r="AP126" s="154" t="s">
        <v>5283</v>
      </c>
      <c r="AQ126" s="154" t="s">
        <v>4715</v>
      </c>
      <c r="AR126" s="154" t="s">
        <v>5284</v>
      </c>
      <c r="AS126" s="154" t="s">
        <v>4715</v>
      </c>
      <c r="AT126" s="163">
        <v>44111</v>
      </c>
    </row>
    <row r="127" spans="1:46" ht="15" x14ac:dyDescent="0.25">
      <c r="A127" s="154" t="s">
        <v>4691</v>
      </c>
      <c r="B127" s="154" t="s">
        <v>5176</v>
      </c>
      <c r="C127" s="163">
        <v>43831</v>
      </c>
      <c r="D127" s="163">
        <v>44168</v>
      </c>
      <c r="E127" s="154" t="s">
        <v>4693</v>
      </c>
      <c r="F127" s="163">
        <v>44104</v>
      </c>
      <c r="G127" s="154" t="s">
        <v>4728</v>
      </c>
      <c r="H127" s="154" t="s">
        <v>113</v>
      </c>
      <c r="I127" s="154" t="s">
        <v>4951</v>
      </c>
      <c r="J127" s="163">
        <v>43865</v>
      </c>
      <c r="K127" s="163">
        <v>44168</v>
      </c>
      <c r="L127" s="154" t="s">
        <v>4826</v>
      </c>
      <c r="M127" s="154" t="s">
        <v>4696</v>
      </c>
      <c r="N127" s="154" t="s">
        <v>4697</v>
      </c>
      <c r="O127" s="154" t="s">
        <v>7446</v>
      </c>
      <c r="P127" s="154" t="s">
        <v>7109</v>
      </c>
      <c r="Q127" s="154" t="s">
        <v>898</v>
      </c>
      <c r="R127" s="154" t="s">
        <v>5191</v>
      </c>
      <c r="S127" s="154" t="s">
        <v>5192</v>
      </c>
      <c r="T127" s="154" t="s">
        <v>4701</v>
      </c>
      <c r="U127" s="154" t="s">
        <v>4702</v>
      </c>
      <c r="V127" s="154" t="s">
        <v>4703</v>
      </c>
      <c r="W127" s="154" t="s">
        <v>4704</v>
      </c>
      <c r="X127" s="154" t="s">
        <v>5193</v>
      </c>
      <c r="Y127" s="154" t="s">
        <v>5194</v>
      </c>
      <c r="Z127" s="154" t="s">
        <v>4692</v>
      </c>
      <c r="AA127" s="154" t="s">
        <v>4707</v>
      </c>
      <c r="AB127" s="154" t="s">
        <v>5285</v>
      </c>
      <c r="AC127" s="154" t="s">
        <v>172</v>
      </c>
      <c r="AD127" s="154" t="s">
        <v>8291</v>
      </c>
      <c r="AE127" s="154" t="s">
        <v>897</v>
      </c>
      <c r="AF127" s="154" t="s">
        <v>4710</v>
      </c>
      <c r="AG127" s="154" t="s">
        <v>4711</v>
      </c>
      <c r="AH127" s="154" t="s">
        <v>4743</v>
      </c>
      <c r="AI127" s="154" t="s">
        <v>4744</v>
      </c>
      <c r="AJ127" s="164">
        <v>9145000</v>
      </c>
      <c r="AK127" s="164">
        <v>0</v>
      </c>
      <c r="AL127" s="164">
        <v>0</v>
      </c>
      <c r="AM127" s="164">
        <v>9145000</v>
      </c>
      <c r="AN127" s="164">
        <v>5900000</v>
      </c>
      <c r="AO127" s="164">
        <v>3245000</v>
      </c>
      <c r="AP127" s="154" t="s">
        <v>5286</v>
      </c>
      <c r="AQ127" s="154" t="s">
        <v>4715</v>
      </c>
      <c r="AR127" s="154" t="s">
        <v>5287</v>
      </c>
      <c r="AS127" s="154" t="s">
        <v>4715</v>
      </c>
      <c r="AT127" s="163">
        <v>44111</v>
      </c>
    </row>
    <row r="128" spans="1:46" ht="15" x14ac:dyDescent="0.25">
      <c r="A128" s="154" t="s">
        <v>4691</v>
      </c>
      <c r="B128" s="154" t="s">
        <v>5176</v>
      </c>
      <c r="C128" s="163">
        <v>43831</v>
      </c>
      <c r="D128" s="163">
        <v>44168</v>
      </c>
      <c r="E128" s="154" t="s">
        <v>4693</v>
      </c>
      <c r="F128" s="163">
        <v>44104</v>
      </c>
      <c r="G128" s="154" t="s">
        <v>4694</v>
      </c>
      <c r="H128" s="154" t="s">
        <v>112</v>
      </c>
      <c r="I128" s="154" t="s">
        <v>7469</v>
      </c>
      <c r="J128" s="163">
        <v>43865</v>
      </c>
      <c r="K128" s="163">
        <v>44106</v>
      </c>
      <c r="L128" s="154" t="s">
        <v>5288</v>
      </c>
      <c r="M128" s="154" t="s">
        <v>4696</v>
      </c>
      <c r="N128" s="154" t="s">
        <v>4697</v>
      </c>
      <c r="O128" s="154" t="s">
        <v>7067</v>
      </c>
      <c r="P128" s="154" t="s">
        <v>7264</v>
      </c>
      <c r="Q128" s="154" t="s">
        <v>550</v>
      </c>
      <c r="R128" s="154" t="s">
        <v>5214</v>
      </c>
      <c r="S128" s="154" t="s">
        <v>5215</v>
      </c>
      <c r="T128" s="154" t="s">
        <v>4701</v>
      </c>
      <c r="U128" s="154" t="s">
        <v>4702</v>
      </c>
      <c r="V128" s="154" t="s">
        <v>4703</v>
      </c>
      <c r="W128" s="154" t="s">
        <v>4704</v>
      </c>
      <c r="X128" s="154" t="s">
        <v>5216</v>
      </c>
      <c r="Y128" s="154" t="s">
        <v>5217</v>
      </c>
      <c r="Z128" s="154" t="s">
        <v>4692</v>
      </c>
      <c r="AA128" s="154" t="s">
        <v>4707</v>
      </c>
      <c r="AB128" s="154" t="s">
        <v>5289</v>
      </c>
      <c r="AC128" s="154" t="s">
        <v>172</v>
      </c>
      <c r="AD128" s="154" t="s">
        <v>8186</v>
      </c>
      <c r="AE128" s="154" t="s">
        <v>371</v>
      </c>
      <c r="AF128" s="154" t="s">
        <v>4710</v>
      </c>
      <c r="AG128" s="154" t="s">
        <v>4711</v>
      </c>
      <c r="AH128" s="154" t="s">
        <v>4732</v>
      </c>
      <c r="AI128" s="154" t="s">
        <v>4733</v>
      </c>
      <c r="AJ128" s="164">
        <v>6050000</v>
      </c>
      <c r="AK128" s="164">
        <v>0</v>
      </c>
      <c r="AL128" s="164">
        <v>0</v>
      </c>
      <c r="AM128" s="164">
        <v>6050000</v>
      </c>
      <c r="AN128" s="164">
        <v>6050000</v>
      </c>
      <c r="AO128" s="164">
        <v>0</v>
      </c>
      <c r="AP128" s="154" t="s">
        <v>5290</v>
      </c>
      <c r="AQ128" s="154" t="s">
        <v>4715</v>
      </c>
      <c r="AR128" s="154" t="s">
        <v>5291</v>
      </c>
      <c r="AS128" s="154" t="s">
        <v>4715</v>
      </c>
      <c r="AT128" s="163">
        <v>44111</v>
      </c>
    </row>
    <row r="129" spans="1:46" ht="15" x14ac:dyDescent="0.25">
      <c r="A129" s="154" t="s">
        <v>4691</v>
      </c>
      <c r="B129" s="154" t="s">
        <v>5176</v>
      </c>
      <c r="C129" s="163">
        <v>43831</v>
      </c>
      <c r="D129" s="163">
        <v>44168</v>
      </c>
      <c r="E129" s="154" t="s">
        <v>4693</v>
      </c>
      <c r="F129" s="163">
        <v>44104</v>
      </c>
      <c r="G129" s="154" t="s">
        <v>5002</v>
      </c>
      <c r="H129" s="154" t="s">
        <v>1040</v>
      </c>
      <c r="I129" s="154" t="s">
        <v>8292</v>
      </c>
      <c r="J129" s="163">
        <v>43865</v>
      </c>
      <c r="K129" s="163">
        <v>44196</v>
      </c>
      <c r="L129" s="154" t="s">
        <v>5292</v>
      </c>
      <c r="M129" s="154" t="s">
        <v>4696</v>
      </c>
      <c r="N129" s="154" t="s">
        <v>4697</v>
      </c>
      <c r="O129" s="154" t="s">
        <v>8293</v>
      </c>
      <c r="P129" s="154" t="s">
        <v>7203</v>
      </c>
      <c r="Q129" s="154" t="s">
        <v>1049</v>
      </c>
      <c r="R129" s="154" t="s">
        <v>5147</v>
      </c>
      <c r="S129" s="154" t="s">
        <v>1048</v>
      </c>
      <c r="T129" s="154" t="s">
        <v>4701</v>
      </c>
      <c r="U129" s="154" t="s">
        <v>4702</v>
      </c>
      <c r="V129" s="154" t="s">
        <v>4918</v>
      </c>
      <c r="W129" s="154" t="s">
        <v>4919</v>
      </c>
      <c r="X129" s="154" t="s">
        <v>4920</v>
      </c>
      <c r="Y129" s="154" t="s">
        <v>4921</v>
      </c>
      <c r="Z129" s="154" t="s">
        <v>5164</v>
      </c>
      <c r="AA129" s="154" t="s">
        <v>5165</v>
      </c>
      <c r="AB129" s="154" t="s">
        <v>5293</v>
      </c>
      <c r="AC129" s="154" t="s">
        <v>171</v>
      </c>
      <c r="AD129" s="154" t="s">
        <v>8294</v>
      </c>
      <c r="AE129" s="154" t="s">
        <v>5294</v>
      </c>
      <c r="AF129" s="154" t="s">
        <v>4710</v>
      </c>
      <c r="AG129" s="154" t="s">
        <v>4711</v>
      </c>
      <c r="AH129" s="154" t="s">
        <v>5260</v>
      </c>
      <c r="AI129" s="154" t="s">
        <v>5261</v>
      </c>
      <c r="AJ129" s="164">
        <v>24862860</v>
      </c>
      <c r="AK129" s="164">
        <v>0</v>
      </c>
      <c r="AL129" s="164">
        <v>0</v>
      </c>
      <c r="AM129" s="164">
        <v>24862860</v>
      </c>
      <c r="AN129" s="164">
        <v>5696863</v>
      </c>
      <c r="AO129" s="164">
        <v>19165997</v>
      </c>
      <c r="AP129" s="154" t="s">
        <v>5295</v>
      </c>
      <c r="AQ129" s="154" t="s">
        <v>4715</v>
      </c>
      <c r="AR129" s="154" t="s">
        <v>5296</v>
      </c>
      <c r="AS129" s="154" t="s">
        <v>4715</v>
      </c>
      <c r="AT129" s="163">
        <v>44111</v>
      </c>
    </row>
    <row r="130" spans="1:46" ht="15" x14ac:dyDescent="0.25">
      <c r="A130" s="154" t="s">
        <v>4691</v>
      </c>
      <c r="B130" s="154" t="s">
        <v>5176</v>
      </c>
      <c r="C130" s="163">
        <v>43831</v>
      </c>
      <c r="D130" s="163">
        <v>44168</v>
      </c>
      <c r="E130" s="154" t="s">
        <v>4693</v>
      </c>
      <c r="F130" s="163">
        <v>44104</v>
      </c>
      <c r="G130" s="154" t="s">
        <v>4728</v>
      </c>
      <c r="H130" s="154" t="s">
        <v>113</v>
      </c>
      <c r="I130" s="154" t="s">
        <v>4974</v>
      </c>
      <c r="J130" s="163">
        <v>43865</v>
      </c>
      <c r="K130" s="163">
        <v>44196</v>
      </c>
      <c r="L130" s="154" t="s">
        <v>5292</v>
      </c>
      <c r="M130" s="154" t="s">
        <v>4696</v>
      </c>
      <c r="N130" s="154" t="s">
        <v>4697</v>
      </c>
      <c r="O130" s="154" t="s">
        <v>8295</v>
      </c>
      <c r="P130" s="154" t="s">
        <v>7490</v>
      </c>
      <c r="Q130" s="154" t="s">
        <v>542</v>
      </c>
      <c r="R130" s="154" t="s">
        <v>5214</v>
      </c>
      <c r="S130" s="154" t="s">
        <v>5215</v>
      </c>
      <c r="T130" s="154" t="s">
        <v>4701</v>
      </c>
      <c r="U130" s="154" t="s">
        <v>4702</v>
      </c>
      <c r="V130" s="154" t="s">
        <v>4703</v>
      </c>
      <c r="W130" s="154" t="s">
        <v>4704</v>
      </c>
      <c r="X130" s="154" t="s">
        <v>5216</v>
      </c>
      <c r="Y130" s="154" t="s">
        <v>5217</v>
      </c>
      <c r="Z130" s="154" t="s">
        <v>4692</v>
      </c>
      <c r="AA130" s="154" t="s">
        <v>4707</v>
      </c>
      <c r="AB130" s="154" t="s">
        <v>5297</v>
      </c>
      <c r="AC130" s="154" t="s">
        <v>172</v>
      </c>
      <c r="AD130" s="154" t="s">
        <v>8296</v>
      </c>
      <c r="AE130" s="154" t="s">
        <v>362</v>
      </c>
      <c r="AF130" s="154" t="s">
        <v>4710</v>
      </c>
      <c r="AG130" s="154" t="s">
        <v>4711</v>
      </c>
      <c r="AH130" s="154" t="s">
        <v>4732</v>
      </c>
      <c r="AI130" s="154" t="s">
        <v>4733</v>
      </c>
      <c r="AJ130" s="164">
        <v>14000000</v>
      </c>
      <c r="AK130" s="164">
        <v>0</v>
      </c>
      <c r="AL130" s="164">
        <v>0</v>
      </c>
      <c r="AM130" s="164">
        <v>14000000</v>
      </c>
      <c r="AN130" s="164">
        <v>7000000</v>
      </c>
      <c r="AO130" s="164">
        <v>7000000</v>
      </c>
      <c r="AP130" s="154" t="s">
        <v>5298</v>
      </c>
      <c r="AQ130" s="154" t="s">
        <v>4715</v>
      </c>
      <c r="AR130" s="154" t="s">
        <v>5299</v>
      </c>
      <c r="AS130" s="154" t="s">
        <v>4715</v>
      </c>
      <c r="AT130" s="163">
        <v>44111</v>
      </c>
    </row>
    <row r="131" spans="1:46" ht="15" x14ac:dyDescent="0.25">
      <c r="A131" s="154" t="s">
        <v>4691</v>
      </c>
      <c r="B131" s="154" t="s">
        <v>5176</v>
      </c>
      <c r="C131" s="163">
        <v>43831</v>
      </c>
      <c r="D131" s="163">
        <v>44168</v>
      </c>
      <c r="E131" s="154" t="s">
        <v>4693</v>
      </c>
      <c r="F131" s="163">
        <v>44104</v>
      </c>
      <c r="G131" s="154" t="s">
        <v>4728</v>
      </c>
      <c r="H131" s="154" t="s">
        <v>113</v>
      </c>
      <c r="I131" s="154" t="s">
        <v>7474</v>
      </c>
      <c r="J131" s="163">
        <v>43867</v>
      </c>
      <c r="K131" s="163">
        <v>44196</v>
      </c>
      <c r="L131" s="154" t="s">
        <v>5300</v>
      </c>
      <c r="M131" s="154" t="s">
        <v>4696</v>
      </c>
      <c r="N131" s="154" t="s">
        <v>4697</v>
      </c>
      <c r="O131" s="154" t="s">
        <v>8297</v>
      </c>
      <c r="P131" s="154" t="s">
        <v>8298</v>
      </c>
      <c r="Q131" s="154" t="s">
        <v>913</v>
      </c>
      <c r="R131" s="154" t="s">
        <v>5214</v>
      </c>
      <c r="S131" s="154" t="s">
        <v>5215</v>
      </c>
      <c r="T131" s="154" t="s">
        <v>4701</v>
      </c>
      <c r="U131" s="154" t="s">
        <v>4702</v>
      </c>
      <c r="V131" s="154" t="s">
        <v>4703</v>
      </c>
      <c r="W131" s="154" t="s">
        <v>4704</v>
      </c>
      <c r="X131" s="154" t="s">
        <v>5216</v>
      </c>
      <c r="Y131" s="154" t="s">
        <v>5217</v>
      </c>
      <c r="Z131" s="154" t="s">
        <v>4692</v>
      </c>
      <c r="AA131" s="154" t="s">
        <v>4707</v>
      </c>
      <c r="AB131" s="154" t="s">
        <v>5301</v>
      </c>
      <c r="AC131" s="154" t="s">
        <v>172</v>
      </c>
      <c r="AD131" s="154" t="s">
        <v>8299</v>
      </c>
      <c r="AE131" s="154" t="s">
        <v>378</v>
      </c>
      <c r="AF131" s="154" t="s">
        <v>4710</v>
      </c>
      <c r="AG131" s="154" t="s">
        <v>4711</v>
      </c>
      <c r="AH131" s="154" t="s">
        <v>5260</v>
      </c>
      <c r="AI131" s="154" t="s">
        <v>5261</v>
      </c>
      <c r="AJ131" s="164">
        <v>10882146</v>
      </c>
      <c r="AK131" s="164">
        <v>0</v>
      </c>
      <c r="AL131" s="164">
        <v>0</v>
      </c>
      <c r="AM131" s="164">
        <v>10882146</v>
      </c>
      <c r="AN131" s="164">
        <v>7835145</v>
      </c>
      <c r="AO131" s="164">
        <v>3047001</v>
      </c>
      <c r="AP131" s="154" t="s">
        <v>5302</v>
      </c>
      <c r="AQ131" s="154" t="s">
        <v>4715</v>
      </c>
      <c r="AR131" s="154" t="s">
        <v>5303</v>
      </c>
      <c r="AS131" s="154" t="s">
        <v>4715</v>
      </c>
      <c r="AT131" s="163">
        <v>44111</v>
      </c>
    </row>
    <row r="132" spans="1:46" ht="15" x14ac:dyDescent="0.25">
      <c r="A132" s="154" t="s">
        <v>4691</v>
      </c>
      <c r="B132" s="154" t="s">
        <v>5176</v>
      </c>
      <c r="C132" s="163">
        <v>43831</v>
      </c>
      <c r="D132" s="163">
        <v>44168</v>
      </c>
      <c r="E132" s="154" t="s">
        <v>4693</v>
      </c>
      <c r="F132" s="163">
        <v>44104</v>
      </c>
      <c r="G132" s="154" t="s">
        <v>4728</v>
      </c>
      <c r="H132" s="154" t="s">
        <v>113</v>
      </c>
      <c r="I132" s="154" t="s">
        <v>4926</v>
      </c>
      <c r="J132" s="163">
        <v>43868</v>
      </c>
      <c r="K132" s="163">
        <v>44196</v>
      </c>
      <c r="L132" s="154" t="s">
        <v>5304</v>
      </c>
      <c r="M132" s="154" t="s">
        <v>4696</v>
      </c>
      <c r="N132" s="154" t="s">
        <v>4697</v>
      </c>
      <c r="O132" s="154" t="s">
        <v>6511</v>
      </c>
      <c r="P132" s="154" t="s">
        <v>8300</v>
      </c>
      <c r="Q132" s="154" t="s">
        <v>551</v>
      </c>
      <c r="R132" s="154" t="s">
        <v>5214</v>
      </c>
      <c r="S132" s="154" t="s">
        <v>5215</v>
      </c>
      <c r="T132" s="154" t="s">
        <v>4701</v>
      </c>
      <c r="U132" s="154" t="s">
        <v>4702</v>
      </c>
      <c r="V132" s="154" t="s">
        <v>4703</v>
      </c>
      <c r="W132" s="154" t="s">
        <v>4704</v>
      </c>
      <c r="X132" s="154" t="s">
        <v>5216</v>
      </c>
      <c r="Y132" s="154" t="s">
        <v>5217</v>
      </c>
      <c r="Z132" s="154" t="s">
        <v>4692</v>
      </c>
      <c r="AA132" s="154" t="s">
        <v>4707</v>
      </c>
      <c r="AB132" s="154" t="s">
        <v>5305</v>
      </c>
      <c r="AC132" s="154" t="s">
        <v>172</v>
      </c>
      <c r="AD132" s="154" t="s">
        <v>8301</v>
      </c>
      <c r="AE132" s="154" t="s">
        <v>372</v>
      </c>
      <c r="AF132" s="154" t="s">
        <v>4710</v>
      </c>
      <c r="AG132" s="154" t="s">
        <v>4711</v>
      </c>
      <c r="AH132" s="154" t="s">
        <v>5260</v>
      </c>
      <c r="AI132" s="154" t="s">
        <v>5261</v>
      </c>
      <c r="AJ132" s="164">
        <v>16905000</v>
      </c>
      <c r="AK132" s="164">
        <v>0</v>
      </c>
      <c r="AL132" s="164">
        <v>0</v>
      </c>
      <c r="AM132" s="164">
        <v>16905000</v>
      </c>
      <c r="AN132" s="164">
        <v>8050000</v>
      </c>
      <c r="AO132" s="164">
        <v>8855000</v>
      </c>
      <c r="AP132" s="154" t="s">
        <v>5306</v>
      </c>
      <c r="AQ132" s="154" t="s">
        <v>4715</v>
      </c>
      <c r="AR132" s="154" t="s">
        <v>5307</v>
      </c>
      <c r="AS132" s="154" t="s">
        <v>4715</v>
      </c>
      <c r="AT132" s="163">
        <v>44111</v>
      </c>
    </row>
    <row r="133" spans="1:46" ht="15" x14ac:dyDescent="0.25">
      <c r="A133" s="154" t="s">
        <v>4691</v>
      </c>
      <c r="B133" s="154" t="s">
        <v>5176</v>
      </c>
      <c r="C133" s="163">
        <v>43831</v>
      </c>
      <c r="D133" s="163">
        <v>44168</v>
      </c>
      <c r="E133" s="154" t="s">
        <v>4693</v>
      </c>
      <c r="F133" s="163">
        <v>44104</v>
      </c>
      <c r="G133" s="154" t="s">
        <v>4694</v>
      </c>
      <c r="H133" s="154" t="s">
        <v>112</v>
      </c>
      <c r="I133" s="154" t="s">
        <v>7472</v>
      </c>
      <c r="J133" s="163">
        <v>43868</v>
      </c>
      <c r="K133" s="163">
        <v>44111</v>
      </c>
      <c r="L133" s="154" t="s">
        <v>5255</v>
      </c>
      <c r="M133" s="154" t="s">
        <v>4696</v>
      </c>
      <c r="N133" s="154" t="s">
        <v>4697</v>
      </c>
      <c r="O133" s="154" t="s">
        <v>4728</v>
      </c>
      <c r="P133" s="154" t="s">
        <v>7067</v>
      </c>
      <c r="Q133" s="154" t="s">
        <v>910</v>
      </c>
      <c r="R133" s="154" t="s">
        <v>5308</v>
      </c>
      <c r="S133" s="154" t="s">
        <v>5309</v>
      </c>
      <c r="T133" s="154" t="s">
        <v>4701</v>
      </c>
      <c r="U133" s="154" t="s">
        <v>4702</v>
      </c>
      <c r="V133" s="154" t="s">
        <v>4703</v>
      </c>
      <c r="W133" s="154" t="s">
        <v>4704</v>
      </c>
      <c r="X133" s="154" t="s">
        <v>5310</v>
      </c>
      <c r="Y133" s="154" t="s">
        <v>5311</v>
      </c>
      <c r="Z133" s="154" t="s">
        <v>4692</v>
      </c>
      <c r="AA133" s="154" t="s">
        <v>4707</v>
      </c>
      <c r="AB133" s="154" t="s">
        <v>5312</v>
      </c>
      <c r="AC133" s="154" t="s">
        <v>172</v>
      </c>
      <c r="AD133" s="154" t="s">
        <v>8302</v>
      </c>
      <c r="AE133" s="154" t="s">
        <v>376</v>
      </c>
      <c r="AF133" s="154" t="s">
        <v>4710</v>
      </c>
      <c r="AG133" s="154" t="s">
        <v>4711</v>
      </c>
      <c r="AH133" s="154" t="s">
        <v>5313</v>
      </c>
      <c r="AI133" s="154" t="s">
        <v>1644</v>
      </c>
      <c r="AJ133" s="164">
        <v>7800000</v>
      </c>
      <c r="AK133" s="164">
        <v>0</v>
      </c>
      <c r="AL133" s="164">
        <v>0</v>
      </c>
      <c r="AM133" s="164">
        <v>7800000</v>
      </c>
      <c r="AN133" s="164">
        <v>7800000</v>
      </c>
      <c r="AO133" s="164">
        <v>0</v>
      </c>
      <c r="AP133" s="154" t="s">
        <v>5314</v>
      </c>
      <c r="AQ133" s="154" t="s">
        <v>4715</v>
      </c>
      <c r="AR133" s="154" t="s">
        <v>5315</v>
      </c>
      <c r="AS133" s="154" t="s">
        <v>4715</v>
      </c>
      <c r="AT133" s="163">
        <v>44111</v>
      </c>
    </row>
    <row r="134" spans="1:46" ht="15" x14ac:dyDescent="0.25">
      <c r="A134" s="154" t="s">
        <v>4691</v>
      </c>
      <c r="B134" s="154" t="s">
        <v>5176</v>
      </c>
      <c r="C134" s="163">
        <v>43831</v>
      </c>
      <c r="D134" s="163">
        <v>44168</v>
      </c>
      <c r="E134" s="154" t="s">
        <v>4693</v>
      </c>
      <c r="F134" s="163">
        <v>44104</v>
      </c>
      <c r="G134" s="154" t="s">
        <v>4694</v>
      </c>
      <c r="H134" s="154" t="s">
        <v>112</v>
      </c>
      <c r="I134" s="154" t="s">
        <v>5054</v>
      </c>
      <c r="J134" s="163">
        <v>43868</v>
      </c>
      <c r="K134" s="163">
        <v>44196</v>
      </c>
      <c r="L134" s="154" t="s">
        <v>5304</v>
      </c>
      <c r="M134" s="154" t="s">
        <v>4696</v>
      </c>
      <c r="N134" s="154" t="s">
        <v>4697</v>
      </c>
      <c r="O134" s="154" t="s">
        <v>7479</v>
      </c>
      <c r="P134" s="154" t="s">
        <v>5198</v>
      </c>
      <c r="Q134" s="154" t="s">
        <v>899</v>
      </c>
      <c r="R134" s="154" t="s">
        <v>5224</v>
      </c>
      <c r="S134" s="154" t="s">
        <v>5225</v>
      </c>
      <c r="T134" s="154" t="s">
        <v>4701</v>
      </c>
      <c r="U134" s="154" t="s">
        <v>4702</v>
      </c>
      <c r="V134" s="154" t="s">
        <v>4703</v>
      </c>
      <c r="W134" s="154" t="s">
        <v>4704</v>
      </c>
      <c r="X134" s="154" t="s">
        <v>5226</v>
      </c>
      <c r="Y134" s="154" t="s">
        <v>5227</v>
      </c>
      <c r="Z134" s="154" t="s">
        <v>4692</v>
      </c>
      <c r="AA134" s="154" t="s">
        <v>4707</v>
      </c>
      <c r="AB134" s="154" t="s">
        <v>5316</v>
      </c>
      <c r="AC134" s="154" t="s">
        <v>172</v>
      </c>
      <c r="AD134" s="154" t="s">
        <v>8303</v>
      </c>
      <c r="AE134" s="154" t="s">
        <v>363</v>
      </c>
      <c r="AF134" s="154" t="s">
        <v>4710</v>
      </c>
      <c r="AG134" s="154" t="s">
        <v>4711</v>
      </c>
      <c r="AH134" s="154" t="s">
        <v>4724</v>
      </c>
      <c r="AI134" s="154" t="s">
        <v>4725</v>
      </c>
      <c r="AJ134" s="164">
        <v>33800000</v>
      </c>
      <c r="AK134" s="164">
        <v>0</v>
      </c>
      <c r="AL134" s="164">
        <v>0</v>
      </c>
      <c r="AM134" s="164">
        <v>33800000</v>
      </c>
      <c r="AN134" s="164">
        <v>15600000</v>
      </c>
      <c r="AO134" s="164">
        <v>18200000</v>
      </c>
      <c r="AP134" s="154" t="s">
        <v>5317</v>
      </c>
      <c r="AQ134" s="154" t="s">
        <v>4715</v>
      </c>
      <c r="AR134" s="154" t="s">
        <v>5318</v>
      </c>
      <c r="AS134" s="154" t="s">
        <v>4715</v>
      </c>
      <c r="AT134" s="163">
        <v>44111</v>
      </c>
    </row>
    <row r="135" spans="1:46" ht="15" x14ac:dyDescent="0.25">
      <c r="A135" s="154" t="s">
        <v>4691</v>
      </c>
      <c r="B135" s="154" t="s">
        <v>5176</v>
      </c>
      <c r="C135" s="163">
        <v>43831</v>
      </c>
      <c r="D135" s="163">
        <v>44168</v>
      </c>
      <c r="E135" s="154" t="s">
        <v>4693</v>
      </c>
      <c r="F135" s="163">
        <v>44104</v>
      </c>
      <c r="G135" s="154" t="s">
        <v>4694</v>
      </c>
      <c r="H135" s="154" t="s">
        <v>112</v>
      </c>
      <c r="I135" s="154" t="s">
        <v>6028</v>
      </c>
      <c r="J135" s="163">
        <v>43868</v>
      </c>
      <c r="K135" s="163">
        <v>44196</v>
      </c>
      <c r="L135" s="154" t="s">
        <v>5304</v>
      </c>
      <c r="M135" s="154" t="s">
        <v>4696</v>
      </c>
      <c r="N135" s="154" t="s">
        <v>4697</v>
      </c>
      <c r="O135" s="154" t="s">
        <v>7485</v>
      </c>
      <c r="P135" s="154" t="s">
        <v>8279</v>
      </c>
      <c r="Q135" s="154" t="s">
        <v>920</v>
      </c>
      <c r="R135" s="154" t="s">
        <v>5224</v>
      </c>
      <c r="S135" s="154" t="s">
        <v>5225</v>
      </c>
      <c r="T135" s="154" t="s">
        <v>4701</v>
      </c>
      <c r="U135" s="154" t="s">
        <v>4702</v>
      </c>
      <c r="V135" s="154" t="s">
        <v>4703</v>
      </c>
      <c r="W135" s="154" t="s">
        <v>4704</v>
      </c>
      <c r="X135" s="154" t="s">
        <v>5226</v>
      </c>
      <c r="Y135" s="154" t="s">
        <v>5227</v>
      </c>
      <c r="Z135" s="154" t="s">
        <v>4692</v>
      </c>
      <c r="AA135" s="154" t="s">
        <v>4707</v>
      </c>
      <c r="AB135" s="154" t="s">
        <v>5319</v>
      </c>
      <c r="AC135" s="154" t="s">
        <v>172</v>
      </c>
      <c r="AD135" s="154" t="s">
        <v>8304</v>
      </c>
      <c r="AE135" s="154" t="s">
        <v>919</v>
      </c>
      <c r="AF135" s="154" t="s">
        <v>4710</v>
      </c>
      <c r="AG135" s="154" t="s">
        <v>4711</v>
      </c>
      <c r="AH135" s="154" t="s">
        <v>4724</v>
      </c>
      <c r="AI135" s="154" t="s">
        <v>4725</v>
      </c>
      <c r="AJ135" s="164">
        <v>33200000</v>
      </c>
      <c r="AK135" s="164">
        <v>0</v>
      </c>
      <c r="AL135" s="164">
        <v>0</v>
      </c>
      <c r="AM135" s="164">
        <v>33200000</v>
      </c>
      <c r="AN135" s="164">
        <v>16600000</v>
      </c>
      <c r="AO135" s="164">
        <v>16600000</v>
      </c>
      <c r="AP135" s="154" t="s">
        <v>5320</v>
      </c>
      <c r="AQ135" s="154" t="s">
        <v>4715</v>
      </c>
      <c r="AR135" s="154" t="s">
        <v>5321</v>
      </c>
      <c r="AS135" s="154" t="s">
        <v>4715</v>
      </c>
      <c r="AT135" s="163">
        <v>44111</v>
      </c>
    </row>
    <row r="136" spans="1:46" ht="15" x14ac:dyDescent="0.25">
      <c r="A136" s="154" t="s">
        <v>4691</v>
      </c>
      <c r="B136" s="154" t="s">
        <v>5176</v>
      </c>
      <c r="C136" s="163">
        <v>43831</v>
      </c>
      <c r="D136" s="163">
        <v>44168</v>
      </c>
      <c r="E136" s="154" t="s">
        <v>4693</v>
      </c>
      <c r="F136" s="163">
        <v>44104</v>
      </c>
      <c r="G136" s="154" t="s">
        <v>4694</v>
      </c>
      <c r="H136" s="154" t="s">
        <v>112</v>
      </c>
      <c r="I136" s="154">
        <v>88</v>
      </c>
      <c r="J136" s="163">
        <v>43871</v>
      </c>
      <c r="K136" s="163">
        <v>44112</v>
      </c>
      <c r="L136" s="154">
        <v>241</v>
      </c>
      <c r="M136" s="154">
        <v>2</v>
      </c>
      <c r="N136" s="154" t="s">
        <v>4697</v>
      </c>
      <c r="O136" s="154">
        <v>140</v>
      </c>
      <c r="P136" s="154">
        <v>140</v>
      </c>
      <c r="Q136" s="154" t="s">
        <v>918</v>
      </c>
      <c r="R136" s="154" t="s">
        <v>5224</v>
      </c>
      <c r="S136" s="154" t="s">
        <v>5225</v>
      </c>
      <c r="T136" s="154" t="s">
        <v>4701</v>
      </c>
      <c r="U136" s="154" t="s">
        <v>4702</v>
      </c>
      <c r="V136" s="154" t="s">
        <v>4703</v>
      </c>
      <c r="W136" s="154" t="s">
        <v>4704</v>
      </c>
      <c r="X136" s="154" t="s">
        <v>5226</v>
      </c>
      <c r="Y136" s="154" t="s">
        <v>5227</v>
      </c>
      <c r="Z136" s="154" t="s">
        <v>4692</v>
      </c>
      <c r="AA136" s="154" t="s">
        <v>4707</v>
      </c>
      <c r="AB136" s="154" t="s">
        <v>4723</v>
      </c>
      <c r="AC136" s="154" t="s">
        <v>172</v>
      </c>
      <c r="AD136" s="154" t="s">
        <v>8305</v>
      </c>
      <c r="AE136" s="154" t="s">
        <v>384</v>
      </c>
      <c r="AF136" s="154" t="s">
        <v>4710</v>
      </c>
      <c r="AG136" s="154" t="s">
        <v>4711</v>
      </c>
      <c r="AH136" s="154" t="s">
        <v>4724</v>
      </c>
      <c r="AI136" s="154" t="s">
        <v>4725</v>
      </c>
      <c r="AJ136" s="164">
        <v>6370000</v>
      </c>
      <c r="AK136" s="164">
        <v>0</v>
      </c>
      <c r="AL136" s="164">
        <v>0</v>
      </c>
      <c r="AM136" s="164">
        <v>6370000</v>
      </c>
      <c r="AN136" s="164">
        <v>6370000</v>
      </c>
      <c r="AO136" s="164">
        <v>0</v>
      </c>
      <c r="AP136" s="154" t="s">
        <v>5325</v>
      </c>
      <c r="AQ136" s="154" t="s">
        <v>4715</v>
      </c>
      <c r="AR136" s="154" t="s">
        <v>5326</v>
      </c>
      <c r="AS136" s="154" t="s">
        <v>4715</v>
      </c>
      <c r="AT136" s="163">
        <v>44111</v>
      </c>
    </row>
    <row r="137" spans="1:46" ht="15" x14ac:dyDescent="0.25">
      <c r="A137" s="154" t="s">
        <v>4691</v>
      </c>
      <c r="B137" s="154" t="s">
        <v>5176</v>
      </c>
      <c r="C137" s="163">
        <v>43831</v>
      </c>
      <c r="D137" s="163">
        <v>44168</v>
      </c>
      <c r="E137" s="154" t="s">
        <v>4693</v>
      </c>
      <c r="F137" s="163">
        <v>44104</v>
      </c>
      <c r="G137" s="154" t="s">
        <v>5327</v>
      </c>
      <c r="H137" s="154" t="s">
        <v>912</v>
      </c>
      <c r="I137" s="154">
        <v>81</v>
      </c>
      <c r="J137" s="163">
        <v>43872</v>
      </c>
      <c r="K137" s="163">
        <v>44196</v>
      </c>
      <c r="L137" s="154">
        <v>324</v>
      </c>
      <c r="M137" s="154">
        <v>2</v>
      </c>
      <c r="N137" s="154" t="s">
        <v>4697</v>
      </c>
      <c r="O137" s="154">
        <v>142</v>
      </c>
      <c r="P137" s="154">
        <v>145</v>
      </c>
      <c r="Q137" s="154" t="s">
        <v>556</v>
      </c>
      <c r="R137" s="154" t="s">
        <v>5214</v>
      </c>
      <c r="S137" s="154" t="s">
        <v>5215</v>
      </c>
      <c r="T137" s="154" t="s">
        <v>4701</v>
      </c>
      <c r="U137" s="154" t="s">
        <v>4702</v>
      </c>
      <c r="V137" s="154" t="s">
        <v>5329</v>
      </c>
      <c r="W137" s="154" t="s">
        <v>5330</v>
      </c>
      <c r="X137" s="154" t="s">
        <v>5216</v>
      </c>
      <c r="Y137" s="154" t="s">
        <v>5217</v>
      </c>
      <c r="Z137" s="154" t="s">
        <v>4692</v>
      </c>
      <c r="AA137" s="154" t="s">
        <v>4707</v>
      </c>
      <c r="AB137" s="154" t="s">
        <v>5331</v>
      </c>
      <c r="AC137" s="154" t="s">
        <v>171</v>
      </c>
      <c r="AD137" s="154" t="s">
        <v>8306</v>
      </c>
      <c r="AE137" s="154" t="s">
        <v>911</v>
      </c>
      <c r="AF137" s="154" t="s">
        <v>4710</v>
      </c>
      <c r="AG137" s="154" t="s">
        <v>4711</v>
      </c>
      <c r="AH137" s="154" t="s">
        <v>5260</v>
      </c>
      <c r="AI137" s="154" t="s">
        <v>5261</v>
      </c>
      <c r="AJ137" s="164">
        <v>46592334</v>
      </c>
      <c r="AK137" s="164">
        <v>0</v>
      </c>
      <c r="AL137" s="164">
        <v>0</v>
      </c>
      <c r="AM137" s="164">
        <v>46592334</v>
      </c>
      <c r="AN137" s="164">
        <v>10670000</v>
      </c>
      <c r="AO137" s="164">
        <v>35922334</v>
      </c>
      <c r="AP137" s="154" t="s">
        <v>5332</v>
      </c>
      <c r="AQ137" s="154" t="s">
        <v>4715</v>
      </c>
      <c r="AR137" s="154" t="s">
        <v>5333</v>
      </c>
      <c r="AS137" s="154" t="s">
        <v>4715</v>
      </c>
      <c r="AT137" s="163">
        <v>44111</v>
      </c>
    </row>
    <row r="138" spans="1:46" ht="15" x14ac:dyDescent="0.25">
      <c r="A138" s="154" t="s">
        <v>4691</v>
      </c>
      <c r="B138" s="154" t="s">
        <v>5176</v>
      </c>
      <c r="C138" s="163">
        <v>43831</v>
      </c>
      <c r="D138" s="163">
        <v>44168</v>
      </c>
      <c r="E138" s="154" t="s">
        <v>4693</v>
      </c>
      <c r="F138" s="163">
        <v>44104</v>
      </c>
      <c r="G138" s="154" t="s">
        <v>4728</v>
      </c>
      <c r="H138" s="154" t="s">
        <v>113</v>
      </c>
      <c r="I138" s="154">
        <v>99</v>
      </c>
      <c r="J138" s="163">
        <v>43872</v>
      </c>
      <c r="K138" s="163">
        <v>44196</v>
      </c>
      <c r="L138" s="154">
        <v>324</v>
      </c>
      <c r="M138" s="154">
        <v>2</v>
      </c>
      <c r="N138" s="154" t="s">
        <v>4697</v>
      </c>
      <c r="O138" s="154">
        <v>194</v>
      </c>
      <c r="P138" s="154">
        <v>146</v>
      </c>
      <c r="Q138" s="154" t="s">
        <v>573</v>
      </c>
      <c r="R138" s="154" t="s">
        <v>5214</v>
      </c>
      <c r="S138" s="154" t="s">
        <v>5215</v>
      </c>
      <c r="T138" s="154" t="s">
        <v>4701</v>
      </c>
      <c r="U138" s="154" t="s">
        <v>4702</v>
      </c>
      <c r="V138" s="154" t="s">
        <v>4703</v>
      </c>
      <c r="W138" s="154" t="s">
        <v>4704</v>
      </c>
      <c r="X138" s="154" t="s">
        <v>5216</v>
      </c>
      <c r="Y138" s="154" t="s">
        <v>5217</v>
      </c>
      <c r="Z138" s="154" t="s">
        <v>4692</v>
      </c>
      <c r="AA138" s="154" t="s">
        <v>4707</v>
      </c>
      <c r="AB138" s="154" t="s">
        <v>5334</v>
      </c>
      <c r="AC138" s="154" t="s">
        <v>172</v>
      </c>
      <c r="AD138" s="154" t="s">
        <v>8307</v>
      </c>
      <c r="AE138" s="154" t="s">
        <v>394</v>
      </c>
      <c r="AF138" s="154" t="s">
        <v>4710</v>
      </c>
      <c r="AG138" s="154" t="s">
        <v>4711</v>
      </c>
      <c r="AH138" s="154" t="s">
        <v>5260</v>
      </c>
      <c r="AI138" s="154" t="s">
        <v>5261</v>
      </c>
      <c r="AJ138" s="164">
        <v>15872300</v>
      </c>
      <c r="AK138" s="164">
        <v>0</v>
      </c>
      <c r="AL138" s="164">
        <v>0</v>
      </c>
      <c r="AM138" s="164">
        <v>15872300</v>
      </c>
      <c r="AN138" s="164">
        <v>11593680</v>
      </c>
      <c r="AO138" s="164">
        <v>4278620</v>
      </c>
      <c r="AP138" s="154" t="s">
        <v>5335</v>
      </c>
      <c r="AQ138" s="154" t="s">
        <v>4715</v>
      </c>
      <c r="AR138" s="154" t="s">
        <v>5336</v>
      </c>
      <c r="AS138" s="154" t="s">
        <v>4715</v>
      </c>
      <c r="AT138" s="163">
        <v>44111</v>
      </c>
    </row>
    <row r="139" spans="1:46" ht="15" x14ac:dyDescent="0.25">
      <c r="A139" s="154" t="s">
        <v>4691</v>
      </c>
      <c r="B139" s="154" t="s">
        <v>5176</v>
      </c>
      <c r="C139" s="163">
        <v>43831</v>
      </c>
      <c r="D139" s="163">
        <v>44168</v>
      </c>
      <c r="E139" s="154" t="s">
        <v>4693</v>
      </c>
      <c r="F139" s="163">
        <v>44104</v>
      </c>
      <c r="G139" s="154" t="s">
        <v>4694</v>
      </c>
      <c r="H139" s="154" t="s">
        <v>112</v>
      </c>
      <c r="I139" s="154">
        <v>78</v>
      </c>
      <c r="J139" s="163">
        <v>43872</v>
      </c>
      <c r="K139" s="163">
        <v>44052</v>
      </c>
      <c r="L139" s="154">
        <v>180</v>
      </c>
      <c r="M139" s="154">
        <v>2</v>
      </c>
      <c r="N139" s="154" t="s">
        <v>4697</v>
      </c>
      <c r="O139" s="154">
        <v>60</v>
      </c>
      <c r="P139" s="154">
        <v>147</v>
      </c>
      <c r="Q139" s="154" t="s">
        <v>908</v>
      </c>
      <c r="R139" s="154" t="s">
        <v>5276</v>
      </c>
      <c r="S139" s="154" t="s">
        <v>5277</v>
      </c>
      <c r="T139" s="154" t="s">
        <v>4701</v>
      </c>
      <c r="U139" s="154" t="s">
        <v>4702</v>
      </c>
      <c r="V139" s="154" t="s">
        <v>4703</v>
      </c>
      <c r="W139" s="154" t="s">
        <v>4704</v>
      </c>
      <c r="X139" s="154" t="s">
        <v>5278</v>
      </c>
      <c r="Y139" s="154" t="s">
        <v>5279</v>
      </c>
      <c r="Z139" s="154" t="s">
        <v>4692</v>
      </c>
      <c r="AA139" s="154" t="s">
        <v>4707</v>
      </c>
      <c r="AB139" s="154" t="s">
        <v>5129</v>
      </c>
      <c r="AC139" s="154" t="s">
        <v>172</v>
      </c>
      <c r="AD139" s="154" t="s">
        <v>8308</v>
      </c>
      <c r="AE139" s="154" t="s">
        <v>374</v>
      </c>
      <c r="AF139" s="154" t="s">
        <v>4710</v>
      </c>
      <c r="AG139" s="154" t="s">
        <v>4711</v>
      </c>
      <c r="AH139" s="154" t="s">
        <v>5281</v>
      </c>
      <c r="AI139" s="154" t="s">
        <v>5282</v>
      </c>
      <c r="AJ139" s="164">
        <v>1333333</v>
      </c>
      <c r="AK139" s="164">
        <v>0</v>
      </c>
      <c r="AL139" s="164">
        <v>0</v>
      </c>
      <c r="AM139" s="164">
        <v>1333333</v>
      </c>
      <c r="AN139" s="164">
        <v>1333333</v>
      </c>
      <c r="AO139" s="164">
        <v>0</v>
      </c>
      <c r="AP139" s="154" t="s">
        <v>5338</v>
      </c>
      <c r="AQ139" s="154" t="s">
        <v>4715</v>
      </c>
      <c r="AR139" s="154" t="s">
        <v>5339</v>
      </c>
      <c r="AS139" s="154" t="s">
        <v>4715</v>
      </c>
      <c r="AT139" s="163">
        <v>44111</v>
      </c>
    </row>
    <row r="140" spans="1:46" ht="15" x14ac:dyDescent="0.25">
      <c r="A140" s="154" t="s">
        <v>4691</v>
      </c>
      <c r="B140" s="154" t="s">
        <v>5176</v>
      </c>
      <c r="C140" s="163">
        <v>43831</v>
      </c>
      <c r="D140" s="163">
        <v>44168</v>
      </c>
      <c r="E140" s="154" t="s">
        <v>4693</v>
      </c>
      <c r="F140" s="163">
        <v>44104</v>
      </c>
      <c r="G140" s="154" t="s">
        <v>4694</v>
      </c>
      <c r="H140" s="154" t="s">
        <v>112</v>
      </c>
      <c r="I140" s="154">
        <v>100</v>
      </c>
      <c r="J140" s="163">
        <v>43873</v>
      </c>
      <c r="K140" s="163">
        <v>44196</v>
      </c>
      <c r="L140" s="154">
        <v>323</v>
      </c>
      <c r="M140" s="154">
        <v>2</v>
      </c>
      <c r="N140" s="154" t="s">
        <v>4697</v>
      </c>
      <c r="O140" s="154">
        <v>158</v>
      </c>
      <c r="P140" s="154">
        <v>150</v>
      </c>
      <c r="Q140" s="154" t="s">
        <v>931</v>
      </c>
      <c r="R140" s="154" t="s">
        <v>5178</v>
      </c>
      <c r="S140" s="154" t="s">
        <v>5179</v>
      </c>
      <c r="T140" s="154" t="s">
        <v>4701</v>
      </c>
      <c r="U140" s="154" t="s">
        <v>4702</v>
      </c>
      <c r="V140" s="154" t="s">
        <v>4703</v>
      </c>
      <c r="W140" s="154" t="s">
        <v>4704</v>
      </c>
      <c r="X140" s="154" t="s">
        <v>5180</v>
      </c>
      <c r="Y140" s="154" t="s">
        <v>5181</v>
      </c>
      <c r="Z140" s="154" t="s">
        <v>4692</v>
      </c>
      <c r="AA140" s="154" t="s">
        <v>4707</v>
      </c>
      <c r="AB140" s="154" t="s">
        <v>5341</v>
      </c>
      <c r="AC140" s="154" t="s">
        <v>172</v>
      </c>
      <c r="AD140" s="154" t="s">
        <v>8309</v>
      </c>
      <c r="AE140" s="154" t="s">
        <v>930</v>
      </c>
      <c r="AF140" s="154" t="s">
        <v>4710</v>
      </c>
      <c r="AG140" s="154" t="s">
        <v>4711</v>
      </c>
      <c r="AH140" s="154" t="s">
        <v>5251</v>
      </c>
      <c r="AI140" s="154" t="s">
        <v>5252</v>
      </c>
      <c r="AJ140" s="164">
        <v>41345000</v>
      </c>
      <c r="AK140" s="164">
        <v>0</v>
      </c>
      <c r="AL140" s="164">
        <v>0</v>
      </c>
      <c r="AM140" s="164">
        <v>41345000</v>
      </c>
      <c r="AN140" s="164">
        <v>20700000</v>
      </c>
      <c r="AO140" s="164">
        <v>20645000</v>
      </c>
      <c r="AP140" s="154" t="s">
        <v>5342</v>
      </c>
      <c r="AQ140" s="154" t="s">
        <v>4715</v>
      </c>
      <c r="AR140" s="154" t="s">
        <v>5343</v>
      </c>
      <c r="AS140" s="154" t="s">
        <v>4715</v>
      </c>
      <c r="AT140" s="163">
        <v>44111</v>
      </c>
    </row>
    <row r="141" spans="1:46" ht="15" x14ac:dyDescent="0.25">
      <c r="A141" s="154" t="s">
        <v>4691</v>
      </c>
      <c r="B141" s="154" t="s">
        <v>5176</v>
      </c>
      <c r="C141" s="163">
        <v>43831</v>
      </c>
      <c r="D141" s="163">
        <v>44168</v>
      </c>
      <c r="E141" s="154" t="s">
        <v>4693</v>
      </c>
      <c r="F141" s="163">
        <v>44104</v>
      </c>
      <c r="G141" s="154" t="s">
        <v>4694</v>
      </c>
      <c r="H141" s="154" t="s">
        <v>112</v>
      </c>
      <c r="I141" s="154">
        <v>107</v>
      </c>
      <c r="J141" s="163">
        <v>43873</v>
      </c>
      <c r="K141" s="163">
        <v>44196</v>
      </c>
      <c r="L141" s="154">
        <v>323</v>
      </c>
      <c r="M141" s="154">
        <v>2</v>
      </c>
      <c r="N141" s="154" t="s">
        <v>4697</v>
      </c>
      <c r="O141" s="154">
        <v>180</v>
      </c>
      <c r="P141" s="154">
        <v>153</v>
      </c>
      <c r="Q141" s="154" t="s">
        <v>941</v>
      </c>
      <c r="R141" s="154" t="s">
        <v>5344</v>
      </c>
      <c r="S141" s="154" t="s">
        <v>5345</v>
      </c>
      <c r="T141" s="154" t="s">
        <v>4701</v>
      </c>
      <c r="U141" s="154" t="s">
        <v>4702</v>
      </c>
      <c r="V141" s="154" t="s">
        <v>4703</v>
      </c>
      <c r="W141" s="154" t="s">
        <v>4704</v>
      </c>
      <c r="X141" s="154" t="s">
        <v>5346</v>
      </c>
      <c r="Y141" s="154" t="s">
        <v>5347</v>
      </c>
      <c r="Z141" s="154" t="s">
        <v>4692</v>
      </c>
      <c r="AA141" s="154" t="s">
        <v>4707</v>
      </c>
      <c r="AB141" s="154" t="s">
        <v>5348</v>
      </c>
      <c r="AC141" s="154" t="s">
        <v>172</v>
      </c>
      <c r="AD141" s="154" t="s">
        <v>8310</v>
      </c>
      <c r="AE141" s="154" t="s">
        <v>403</v>
      </c>
      <c r="AF141" s="154" t="s">
        <v>4710</v>
      </c>
      <c r="AG141" s="154" t="s">
        <v>4711</v>
      </c>
      <c r="AH141" s="154" t="s">
        <v>4889</v>
      </c>
      <c r="AI141" s="154" t="s">
        <v>4890</v>
      </c>
      <c r="AJ141" s="164">
        <v>36000000</v>
      </c>
      <c r="AK141" s="164">
        <v>0</v>
      </c>
      <c r="AL141" s="164">
        <v>0</v>
      </c>
      <c r="AM141" s="164">
        <v>36000000</v>
      </c>
      <c r="AN141" s="164">
        <v>18000000</v>
      </c>
      <c r="AO141" s="164">
        <v>18000000</v>
      </c>
      <c r="AP141" s="154" t="s">
        <v>5349</v>
      </c>
      <c r="AQ141" s="154" t="s">
        <v>4715</v>
      </c>
      <c r="AR141" s="154" t="s">
        <v>5350</v>
      </c>
      <c r="AS141" s="154" t="s">
        <v>4715</v>
      </c>
      <c r="AT141" s="163">
        <v>44111</v>
      </c>
    </row>
    <row r="142" spans="1:46" ht="15" x14ac:dyDescent="0.25">
      <c r="A142" s="154" t="s">
        <v>4691</v>
      </c>
      <c r="B142" s="154" t="s">
        <v>5176</v>
      </c>
      <c r="C142" s="163">
        <v>43831</v>
      </c>
      <c r="D142" s="163">
        <v>44168</v>
      </c>
      <c r="E142" s="154" t="s">
        <v>4693</v>
      </c>
      <c r="F142" s="163">
        <v>44104</v>
      </c>
      <c r="G142" s="154" t="s">
        <v>4694</v>
      </c>
      <c r="H142" s="154" t="s">
        <v>112</v>
      </c>
      <c r="I142" s="154">
        <v>90</v>
      </c>
      <c r="J142" s="163">
        <v>43873</v>
      </c>
      <c r="K142" s="163">
        <v>44196</v>
      </c>
      <c r="L142" s="154">
        <v>323</v>
      </c>
      <c r="M142" s="154">
        <v>2</v>
      </c>
      <c r="N142" s="154" t="s">
        <v>4697</v>
      </c>
      <c r="O142" s="154">
        <v>184</v>
      </c>
      <c r="P142" s="154">
        <v>154</v>
      </c>
      <c r="Q142" s="154" t="s">
        <v>921</v>
      </c>
      <c r="R142" s="154" t="s">
        <v>5224</v>
      </c>
      <c r="S142" s="154" t="s">
        <v>5225</v>
      </c>
      <c r="T142" s="154" t="s">
        <v>4701</v>
      </c>
      <c r="U142" s="154" t="s">
        <v>4702</v>
      </c>
      <c r="V142" s="154" t="s">
        <v>4703</v>
      </c>
      <c r="W142" s="154" t="s">
        <v>4704</v>
      </c>
      <c r="X142" s="154" t="s">
        <v>5226</v>
      </c>
      <c r="Y142" s="154" t="s">
        <v>5227</v>
      </c>
      <c r="Z142" s="154" t="s">
        <v>4692</v>
      </c>
      <c r="AA142" s="154" t="s">
        <v>4707</v>
      </c>
      <c r="AB142" s="154" t="s">
        <v>5351</v>
      </c>
      <c r="AC142" s="154" t="s">
        <v>172</v>
      </c>
      <c r="AD142" s="154" t="s">
        <v>8311</v>
      </c>
      <c r="AE142" s="154" t="s">
        <v>386</v>
      </c>
      <c r="AF142" s="154" t="s">
        <v>4710</v>
      </c>
      <c r="AG142" s="154" t="s">
        <v>4711</v>
      </c>
      <c r="AH142" s="154" t="s">
        <v>4724</v>
      </c>
      <c r="AI142" s="154" t="s">
        <v>4725</v>
      </c>
      <c r="AJ142" s="164">
        <v>28933333</v>
      </c>
      <c r="AK142" s="164">
        <v>0</v>
      </c>
      <c r="AL142" s="164">
        <v>0</v>
      </c>
      <c r="AM142" s="164">
        <v>28933333</v>
      </c>
      <c r="AN142" s="164">
        <v>14000000</v>
      </c>
      <c r="AO142" s="164">
        <v>14933333</v>
      </c>
      <c r="AP142" s="154" t="s">
        <v>5352</v>
      </c>
      <c r="AQ142" s="154" t="s">
        <v>4715</v>
      </c>
      <c r="AR142" s="154" t="s">
        <v>5353</v>
      </c>
      <c r="AS142" s="154" t="s">
        <v>4715</v>
      </c>
      <c r="AT142" s="163">
        <v>44111</v>
      </c>
    </row>
    <row r="143" spans="1:46" ht="15" x14ac:dyDescent="0.25">
      <c r="A143" s="154" t="s">
        <v>4691</v>
      </c>
      <c r="B143" s="154" t="s">
        <v>5176</v>
      </c>
      <c r="C143" s="163">
        <v>43831</v>
      </c>
      <c r="D143" s="163">
        <v>44168</v>
      </c>
      <c r="E143" s="154" t="s">
        <v>4693</v>
      </c>
      <c r="F143" s="163">
        <v>44104</v>
      </c>
      <c r="G143" s="154" t="s">
        <v>4694</v>
      </c>
      <c r="H143" s="154" t="s">
        <v>112</v>
      </c>
      <c r="I143" s="154">
        <v>118</v>
      </c>
      <c r="J143" s="163">
        <v>43874</v>
      </c>
      <c r="K143" s="163">
        <v>44116</v>
      </c>
      <c r="L143" s="154">
        <v>242</v>
      </c>
      <c r="M143" s="154">
        <v>2</v>
      </c>
      <c r="N143" s="154" t="s">
        <v>4697</v>
      </c>
      <c r="O143" s="154">
        <v>205</v>
      </c>
      <c r="P143" s="154">
        <v>156</v>
      </c>
      <c r="Q143" s="154" t="s">
        <v>954</v>
      </c>
      <c r="R143" s="154" t="s">
        <v>5354</v>
      </c>
      <c r="S143" s="154" t="s">
        <v>5355</v>
      </c>
      <c r="T143" s="154" t="s">
        <v>4701</v>
      </c>
      <c r="U143" s="154" t="s">
        <v>4702</v>
      </c>
      <c r="V143" s="154" t="s">
        <v>4703</v>
      </c>
      <c r="W143" s="154" t="s">
        <v>4704</v>
      </c>
      <c r="X143" s="154" t="s">
        <v>5356</v>
      </c>
      <c r="Y143" s="154" t="s">
        <v>5357</v>
      </c>
      <c r="Z143" s="154" t="s">
        <v>4692</v>
      </c>
      <c r="AA143" s="154" t="s">
        <v>4707</v>
      </c>
      <c r="AB143" s="154" t="s">
        <v>4742</v>
      </c>
      <c r="AC143" s="154" t="s">
        <v>172</v>
      </c>
      <c r="AD143" s="154" t="s">
        <v>8312</v>
      </c>
      <c r="AE143" s="154" t="s">
        <v>414</v>
      </c>
      <c r="AF143" s="154" t="s">
        <v>4710</v>
      </c>
      <c r="AG143" s="154" t="s">
        <v>4711</v>
      </c>
      <c r="AH143" s="154" t="s">
        <v>4743</v>
      </c>
      <c r="AI143" s="154" t="s">
        <v>4744</v>
      </c>
      <c r="AJ143" s="164">
        <v>8680000</v>
      </c>
      <c r="AK143" s="164">
        <v>0</v>
      </c>
      <c r="AL143" s="164">
        <v>0</v>
      </c>
      <c r="AM143" s="164">
        <v>8680000</v>
      </c>
      <c r="AN143" s="164">
        <v>8680000</v>
      </c>
      <c r="AO143" s="164">
        <v>0</v>
      </c>
      <c r="AP143" s="154" t="s">
        <v>5358</v>
      </c>
      <c r="AQ143" s="154" t="s">
        <v>4715</v>
      </c>
      <c r="AR143" s="154" t="s">
        <v>5359</v>
      </c>
      <c r="AS143" s="154" t="s">
        <v>4715</v>
      </c>
      <c r="AT143" s="163">
        <v>44111</v>
      </c>
    </row>
    <row r="144" spans="1:46" ht="15" x14ac:dyDescent="0.25">
      <c r="A144" s="154" t="s">
        <v>4691</v>
      </c>
      <c r="B144" s="154" t="s">
        <v>5176</v>
      </c>
      <c r="C144" s="163">
        <v>43831</v>
      </c>
      <c r="D144" s="163">
        <v>44168</v>
      </c>
      <c r="E144" s="154" t="s">
        <v>4693</v>
      </c>
      <c r="F144" s="163">
        <v>44104</v>
      </c>
      <c r="G144" s="154" t="s">
        <v>4694</v>
      </c>
      <c r="H144" s="154" t="s">
        <v>112</v>
      </c>
      <c r="I144" s="154">
        <v>104</v>
      </c>
      <c r="J144" s="163">
        <v>43875</v>
      </c>
      <c r="K144" s="163">
        <v>44196</v>
      </c>
      <c r="L144" s="154">
        <v>321</v>
      </c>
      <c r="M144" s="154">
        <v>2</v>
      </c>
      <c r="N144" s="154" t="s">
        <v>4697</v>
      </c>
      <c r="O144" s="154">
        <v>97</v>
      </c>
      <c r="P144" s="154">
        <v>167</v>
      </c>
      <c r="Q144" s="154" t="s">
        <v>936</v>
      </c>
      <c r="R144" s="154" t="s">
        <v>5224</v>
      </c>
      <c r="S144" s="154" t="s">
        <v>5225</v>
      </c>
      <c r="T144" s="154" t="s">
        <v>4701</v>
      </c>
      <c r="U144" s="154" t="s">
        <v>4702</v>
      </c>
      <c r="V144" s="154" t="s">
        <v>4703</v>
      </c>
      <c r="W144" s="154" t="s">
        <v>4704</v>
      </c>
      <c r="X144" s="154" t="s">
        <v>5226</v>
      </c>
      <c r="Y144" s="154" t="s">
        <v>5227</v>
      </c>
      <c r="Z144" s="154" t="s">
        <v>4692</v>
      </c>
      <c r="AA144" s="154" t="s">
        <v>4707</v>
      </c>
      <c r="AB144" s="154" t="s">
        <v>5361</v>
      </c>
      <c r="AC144" s="154" t="s">
        <v>172</v>
      </c>
      <c r="AD144" s="154" t="s">
        <v>8313</v>
      </c>
      <c r="AE144" s="154" t="s">
        <v>400</v>
      </c>
      <c r="AF144" s="154" t="s">
        <v>4710</v>
      </c>
      <c r="AG144" s="154" t="s">
        <v>4711</v>
      </c>
      <c r="AH144" s="154" t="s">
        <v>4724</v>
      </c>
      <c r="AI144" s="154" t="s">
        <v>4725</v>
      </c>
      <c r="AJ144" s="164">
        <v>21723333</v>
      </c>
      <c r="AK144" s="164">
        <v>0</v>
      </c>
      <c r="AL144" s="164">
        <v>0</v>
      </c>
      <c r="AM144" s="164">
        <v>21723333</v>
      </c>
      <c r="AN144" s="164">
        <v>9800000</v>
      </c>
      <c r="AO144" s="164">
        <v>11923333</v>
      </c>
      <c r="AP144" s="154" t="s">
        <v>5362</v>
      </c>
      <c r="AQ144" s="154" t="s">
        <v>4715</v>
      </c>
      <c r="AR144" s="154" t="s">
        <v>5363</v>
      </c>
      <c r="AS144" s="154" t="s">
        <v>4715</v>
      </c>
      <c r="AT144" s="163">
        <v>44111</v>
      </c>
    </row>
    <row r="145" spans="1:46 16360:16376" ht="15" x14ac:dyDescent="0.25">
      <c r="A145" s="154" t="s">
        <v>4691</v>
      </c>
      <c r="B145" s="154" t="s">
        <v>5176</v>
      </c>
      <c r="C145" s="163">
        <v>43831</v>
      </c>
      <c r="D145" s="163">
        <v>44168</v>
      </c>
      <c r="E145" s="154" t="s">
        <v>4693</v>
      </c>
      <c r="F145" s="163">
        <v>44104</v>
      </c>
      <c r="G145" s="154" t="s">
        <v>4694</v>
      </c>
      <c r="H145" s="154" t="s">
        <v>112</v>
      </c>
      <c r="I145" s="154">
        <v>133</v>
      </c>
      <c r="J145" s="163">
        <v>43875</v>
      </c>
      <c r="K145" s="163">
        <v>44196</v>
      </c>
      <c r="L145" s="154">
        <v>321</v>
      </c>
      <c r="M145" s="154">
        <v>2</v>
      </c>
      <c r="N145" s="154" t="s">
        <v>4697</v>
      </c>
      <c r="O145" s="154">
        <v>248</v>
      </c>
      <c r="P145" s="154">
        <v>168</v>
      </c>
      <c r="Q145" s="154" t="s">
        <v>964</v>
      </c>
      <c r="R145" s="154" t="s">
        <v>5308</v>
      </c>
      <c r="S145" s="154" t="s">
        <v>5309</v>
      </c>
      <c r="T145" s="154" t="s">
        <v>4701</v>
      </c>
      <c r="U145" s="154" t="s">
        <v>4702</v>
      </c>
      <c r="V145" s="154" t="s">
        <v>4703</v>
      </c>
      <c r="W145" s="154" t="s">
        <v>4704</v>
      </c>
      <c r="X145" s="154" t="s">
        <v>5310</v>
      </c>
      <c r="Y145" s="154" t="s">
        <v>5311</v>
      </c>
      <c r="Z145" s="154" t="s">
        <v>4692</v>
      </c>
      <c r="AA145" s="154" t="s">
        <v>4707</v>
      </c>
      <c r="AB145" s="154" t="s">
        <v>5364</v>
      </c>
      <c r="AC145" s="154" t="s">
        <v>172</v>
      </c>
      <c r="AD145" s="154" t="s">
        <v>8314</v>
      </c>
      <c r="AE145" s="154" t="s">
        <v>429</v>
      </c>
      <c r="AF145" s="154" t="s">
        <v>4710</v>
      </c>
      <c r="AG145" s="154" t="s">
        <v>4711</v>
      </c>
      <c r="AH145" s="154" t="s">
        <v>5113</v>
      </c>
      <c r="AI145" s="154" t="s">
        <v>5114</v>
      </c>
      <c r="AJ145" s="164">
        <v>42000000</v>
      </c>
      <c r="AK145" s="164">
        <v>0</v>
      </c>
      <c r="AL145" s="164">
        <v>0</v>
      </c>
      <c r="AM145" s="164">
        <v>42000000</v>
      </c>
      <c r="AN145" s="164">
        <v>21000000</v>
      </c>
      <c r="AO145" s="164">
        <v>21000000</v>
      </c>
      <c r="AP145" s="154" t="s">
        <v>5365</v>
      </c>
      <c r="AQ145" s="154" t="s">
        <v>4715</v>
      </c>
      <c r="AR145" s="154" t="s">
        <v>5366</v>
      </c>
      <c r="AS145" s="154" t="s">
        <v>4715</v>
      </c>
      <c r="AT145" s="163">
        <v>44111</v>
      </c>
    </row>
    <row r="146" spans="1:46 16360:16376" ht="15" x14ac:dyDescent="0.25">
      <c r="A146" s="154" t="s">
        <v>4691</v>
      </c>
      <c r="B146" s="154" t="s">
        <v>5176</v>
      </c>
      <c r="C146" s="163">
        <v>43831</v>
      </c>
      <c r="D146" s="163">
        <v>44168</v>
      </c>
      <c r="E146" s="154" t="s">
        <v>4693</v>
      </c>
      <c r="F146" s="163">
        <v>44104</v>
      </c>
      <c r="G146" s="154" t="s">
        <v>4694</v>
      </c>
      <c r="H146" s="154" t="s">
        <v>112</v>
      </c>
      <c r="I146" s="154">
        <v>117</v>
      </c>
      <c r="J146" s="163">
        <v>43875</v>
      </c>
      <c r="K146" s="163">
        <v>44196</v>
      </c>
      <c r="L146" s="154">
        <v>321</v>
      </c>
      <c r="M146" s="154">
        <v>2</v>
      </c>
      <c r="N146" s="154" t="s">
        <v>4697</v>
      </c>
      <c r="O146" s="154">
        <v>95</v>
      </c>
      <c r="P146" s="154">
        <v>169</v>
      </c>
      <c r="Q146" s="154" t="s">
        <v>953</v>
      </c>
      <c r="R146" s="154" t="s">
        <v>5224</v>
      </c>
      <c r="S146" s="154" t="s">
        <v>5225</v>
      </c>
      <c r="T146" s="154" t="s">
        <v>4701</v>
      </c>
      <c r="U146" s="154" t="s">
        <v>4702</v>
      </c>
      <c r="V146" s="154" t="s">
        <v>4703</v>
      </c>
      <c r="W146" s="154" t="s">
        <v>4704</v>
      </c>
      <c r="X146" s="154" t="s">
        <v>5226</v>
      </c>
      <c r="Y146" s="154" t="s">
        <v>5227</v>
      </c>
      <c r="Z146" s="154" t="s">
        <v>4692</v>
      </c>
      <c r="AA146" s="154" t="s">
        <v>4707</v>
      </c>
      <c r="AB146" s="154" t="s">
        <v>5367</v>
      </c>
      <c r="AC146" s="154" t="s">
        <v>172</v>
      </c>
      <c r="AD146" s="154" t="s">
        <v>8315</v>
      </c>
      <c r="AE146" s="154" t="s">
        <v>413</v>
      </c>
      <c r="AF146" s="154" t="s">
        <v>4710</v>
      </c>
      <c r="AG146" s="154" t="s">
        <v>4711</v>
      </c>
      <c r="AH146" s="154" t="s">
        <v>4724</v>
      </c>
      <c r="AI146" s="154" t="s">
        <v>4725</v>
      </c>
      <c r="AJ146" s="164">
        <v>26600000</v>
      </c>
      <c r="AK146" s="164">
        <v>0</v>
      </c>
      <c r="AL146" s="164">
        <v>0</v>
      </c>
      <c r="AM146" s="164">
        <v>26600000</v>
      </c>
      <c r="AN146" s="164">
        <v>12000000</v>
      </c>
      <c r="AO146" s="164">
        <v>14600000</v>
      </c>
      <c r="AP146" s="154" t="s">
        <v>5368</v>
      </c>
      <c r="AQ146" s="154" t="s">
        <v>4715</v>
      </c>
      <c r="AR146" s="154" t="s">
        <v>5369</v>
      </c>
      <c r="AS146" s="154" t="s">
        <v>4715</v>
      </c>
      <c r="AT146" s="163">
        <v>44111</v>
      </c>
    </row>
    <row r="147" spans="1:46 16360:16376" ht="15" x14ac:dyDescent="0.25">
      <c r="A147" s="154" t="s">
        <v>4691</v>
      </c>
      <c r="B147" s="154" t="s">
        <v>5176</v>
      </c>
      <c r="C147" s="163">
        <v>43831</v>
      </c>
      <c r="D147" s="163">
        <v>44168</v>
      </c>
      <c r="E147" s="154" t="s">
        <v>4693</v>
      </c>
      <c r="F147" s="163">
        <v>44104</v>
      </c>
      <c r="G147" s="154" t="s">
        <v>4694</v>
      </c>
      <c r="H147" s="154" t="s">
        <v>112</v>
      </c>
      <c r="I147" s="154">
        <v>115</v>
      </c>
      <c r="J147" s="163">
        <v>43875</v>
      </c>
      <c r="K147" s="163">
        <v>44196</v>
      </c>
      <c r="L147" s="154">
        <v>321</v>
      </c>
      <c r="M147" s="154">
        <v>2</v>
      </c>
      <c r="N147" s="154" t="s">
        <v>4697</v>
      </c>
      <c r="O147" s="154">
        <v>186</v>
      </c>
      <c r="P147" s="154">
        <v>170</v>
      </c>
      <c r="Q147" s="154" t="s">
        <v>949</v>
      </c>
      <c r="R147" s="154" t="s">
        <v>5178</v>
      </c>
      <c r="S147" s="154" t="s">
        <v>5179</v>
      </c>
      <c r="T147" s="154" t="s">
        <v>4701</v>
      </c>
      <c r="U147" s="154" t="s">
        <v>4702</v>
      </c>
      <c r="V147" s="154" t="s">
        <v>4703</v>
      </c>
      <c r="W147" s="154" t="s">
        <v>4704</v>
      </c>
      <c r="X147" s="154" t="s">
        <v>5180</v>
      </c>
      <c r="Y147" s="154" t="s">
        <v>5181</v>
      </c>
      <c r="Z147" s="154" t="s">
        <v>4692</v>
      </c>
      <c r="AA147" s="154" t="s">
        <v>4707</v>
      </c>
      <c r="AB147" s="154" t="s">
        <v>5370</v>
      </c>
      <c r="AC147" s="154" t="s">
        <v>172</v>
      </c>
      <c r="AD147" s="154" t="s">
        <v>8316</v>
      </c>
      <c r="AE147" s="154" t="s">
        <v>411</v>
      </c>
      <c r="AF147" s="154" t="s">
        <v>4710</v>
      </c>
      <c r="AG147" s="154" t="s">
        <v>4711</v>
      </c>
      <c r="AH147" s="154" t="s">
        <v>5183</v>
      </c>
      <c r="AI147" s="154" t="s">
        <v>3570</v>
      </c>
      <c r="AJ147" s="164">
        <v>26746667</v>
      </c>
      <c r="AK147" s="164">
        <v>0</v>
      </c>
      <c r="AL147" s="164">
        <v>0</v>
      </c>
      <c r="AM147" s="164">
        <v>26746667</v>
      </c>
      <c r="AN147" s="164">
        <v>13600000</v>
      </c>
      <c r="AO147" s="164">
        <v>13146667</v>
      </c>
      <c r="AP147" s="154" t="s">
        <v>5371</v>
      </c>
      <c r="AQ147" s="154" t="s">
        <v>4715</v>
      </c>
      <c r="AR147" s="154" t="s">
        <v>5372</v>
      </c>
      <c r="AS147" s="154" t="s">
        <v>4715</v>
      </c>
      <c r="AT147" s="163">
        <v>44111</v>
      </c>
    </row>
    <row r="148" spans="1:46 16360:16376" ht="15" x14ac:dyDescent="0.25">
      <c r="A148" s="180" t="s">
        <v>4691</v>
      </c>
      <c r="B148" s="180" t="s">
        <v>5176</v>
      </c>
      <c r="C148" s="181">
        <v>43831</v>
      </c>
      <c r="D148" s="181">
        <v>44168</v>
      </c>
      <c r="E148" s="180" t="s">
        <v>4693</v>
      </c>
      <c r="F148" s="181">
        <v>44104</v>
      </c>
      <c r="G148" s="180" t="s">
        <v>4694</v>
      </c>
      <c r="H148" s="180" t="s">
        <v>112</v>
      </c>
      <c r="I148" s="180">
        <v>54</v>
      </c>
      <c r="J148" s="180">
        <v>43864</v>
      </c>
      <c r="K148" s="180">
        <v>44045</v>
      </c>
      <c r="L148" s="180">
        <v>181</v>
      </c>
      <c r="M148" s="180">
        <v>2</v>
      </c>
      <c r="N148" s="180" t="s">
        <v>4697</v>
      </c>
      <c r="O148" s="182">
        <v>991</v>
      </c>
      <c r="P148" s="182">
        <v>791</v>
      </c>
      <c r="Q148" s="182" t="s">
        <v>2611</v>
      </c>
      <c r="R148" s="182" t="s">
        <v>4699</v>
      </c>
      <c r="S148" s="182" t="s">
        <v>4700</v>
      </c>
      <c r="T148" s="180" t="s">
        <v>4701</v>
      </c>
      <c r="U148" s="181" t="s">
        <v>4702</v>
      </c>
      <c r="V148" s="180" t="s">
        <v>4703</v>
      </c>
      <c r="W148" s="180" t="s">
        <v>4704</v>
      </c>
      <c r="X148" s="180" t="s">
        <v>4705</v>
      </c>
      <c r="Y148" s="180" t="s">
        <v>4706</v>
      </c>
      <c r="Z148" s="180" t="s">
        <v>4692</v>
      </c>
      <c r="AA148" s="180" t="s">
        <v>4707</v>
      </c>
      <c r="AB148" s="180" t="s">
        <v>6704</v>
      </c>
      <c r="AC148" s="180" t="s">
        <v>172</v>
      </c>
      <c r="AD148" s="180" t="s">
        <v>8317</v>
      </c>
      <c r="AE148" s="180" t="s">
        <v>351</v>
      </c>
      <c r="AF148" s="180" t="s">
        <v>4710</v>
      </c>
      <c r="AG148" s="180" t="s">
        <v>4711</v>
      </c>
      <c r="AH148" s="180" t="s">
        <v>4710</v>
      </c>
      <c r="AI148" s="180" t="s">
        <v>4711</v>
      </c>
      <c r="AJ148" s="180">
        <v>11883333</v>
      </c>
      <c r="AK148" s="180">
        <v>11883333</v>
      </c>
      <c r="AL148" s="180">
        <v>0</v>
      </c>
      <c r="AM148" s="180">
        <v>0</v>
      </c>
      <c r="AN148" s="180">
        <v>0</v>
      </c>
      <c r="AO148" s="180">
        <v>0</v>
      </c>
      <c r="AP148" s="180" t="s">
        <v>6705</v>
      </c>
      <c r="AQ148" s="180" t="s">
        <v>4715</v>
      </c>
      <c r="AR148" s="180" t="s">
        <v>6706</v>
      </c>
      <c r="AS148" s="180" t="s">
        <v>4715</v>
      </c>
      <c r="AT148" s="183">
        <v>44111</v>
      </c>
    </row>
    <row r="149" spans="1:46 16360:16376" ht="15" x14ac:dyDescent="0.25">
      <c r="A149" s="154" t="s">
        <v>4691</v>
      </c>
      <c r="B149" s="154" t="s">
        <v>5176</v>
      </c>
      <c r="C149" s="163">
        <v>43831</v>
      </c>
      <c r="D149" s="163">
        <v>44168</v>
      </c>
      <c r="E149" s="154" t="s">
        <v>4693</v>
      </c>
      <c r="F149" s="163">
        <v>44104</v>
      </c>
      <c r="G149" s="154" t="s">
        <v>4694</v>
      </c>
      <c r="H149" s="154" t="s">
        <v>112</v>
      </c>
      <c r="I149" s="154">
        <v>119</v>
      </c>
      <c r="J149" s="163">
        <v>43875</v>
      </c>
      <c r="K149" s="163">
        <v>44147</v>
      </c>
      <c r="L149" s="154">
        <v>272</v>
      </c>
      <c r="M149" s="154">
        <v>2</v>
      </c>
      <c r="N149" s="154" t="s">
        <v>4697</v>
      </c>
      <c r="O149" s="154">
        <v>206</v>
      </c>
      <c r="P149" s="154">
        <v>173</v>
      </c>
      <c r="Q149" s="154" t="s">
        <v>955</v>
      </c>
      <c r="R149" s="154" t="s">
        <v>5354</v>
      </c>
      <c r="S149" s="154" t="s">
        <v>5355</v>
      </c>
      <c r="T149" s="154" t="s">
        <v>4701</v>
      </c>
      <c r="U149" s="154" t="s">
        <v>4702</v>
      </c>
      <c r="V149" s="154" t="s">
        <v>4703</v>
      </c>
      <c r="W149" s="154" t="s">
        <v>4704</v>
      </c>
      <c r="X149" s="154" t="s">
        <v>5356</v>
      </c>
      <c r="Y149" s="154" t="s">
        <v>5357</v>
      </c>
      <c r="Z149" s="154" t="s">
        <v>4692</v>
      </c>
      <c r="AA149" s="154" t="s">
        <v>4707</v>
      </c>
      <c r="AB149" s="154" t="s">
        <v>5377</v>
      </c>
      <c r="AC149" s="154" t="s">
        <v>172</v>
      </c>
      <c r="AD149" s="154" t="s">
        <v>7951</v>
      </c>
      <c r="AE149" s="154" t="s">
        <v>415</v>
      </c>
      <c r="AF149" s="154" t="s">
        <v>4710</v>
      </c>
      <c r="AG149" s="154" t="s">
        <v>4711</v>
      </c>
      <c r="AH149" s="154" t="s">
        <v>4743</v>
      </c>
      <c r="AI149" s="154" t="s">
        <v>4744</v>
      </c>
      <c r="AJ149" s="164">
        <v>19223333</v>
      </c>
      <c r="AK149" s="164">
        <v>0</v>
      </c>
      <c r="AL149" s="164">
        <v>0</v>
      </c>
      <c r="AM149" s="164">
        <v>19223333</v>
      </c>
      <c r="AN149" s="164">
        <v>15800000</v>
      </c>
      <c r="AO149" s="164">
        <v>3423333</v>
      </c>
      <c r="AP149" s="154" t="s">
        <v>5378</v>
      </c>
      <c r="AQ149" s="154" t="s">
        <v>4715</v>
      </c>
      <c r="AR149" s="154" t="s">
        <v>5379</v>
      </c>
      <c r="AS149" s="154" t="s">
        <v>4715</v>
      </c>
      <c r="AT149" s="163">
        <v>44111</v>
      </c>
      <c r="XEF149" s="163"/>
      <c r="XEG149" s="163"/>
      <c r="XEI149" s="163"/>
      <c r="XER149" s="164"/>
      <c r="XES149" s="164"/>
      <c r="XET149" s="164"/>
      <c r="XEU149" s="164"/>
      <c r="XEV149" s="164"/>
    </row>
    <row r="150" spans="1:46 16360:16376" ht="15" x14ac:dyDescent="0.25">
      <c r="A150" s="154" t="s">
        <v>4691</v>
      </c>
      <c r="B150" s="154" t="s">
        <v>5176</v>
      </c>
      <c r="C150" s="163">
        <v>43831</v>
      </c>
      <c r="D150" s="163">
        <v>44168</v>
      </c>
      <c r="E150" s="154" t="s">
        <v>4693</v>
      </c>
      <c r="F150" s="163">
        <v>44104</v>
      </c>
      <c r="G150" s="154" t="s">
        <v>4694</v>
      </c>
      <c r="H150" s="154" t="s">
        <v>112</v>
      </c>
      <c r="I150" s="154">
        <v>132</v>
      </c>
      <c r="J150" s="163">
        <v>43875</v>
      </c>
      <c r="K150" s="163">
        <v>44196</v>
      </c>
      <c r="L150" s="154">
        <v>321</v>
      </c>
      <c r="M150" s="154">
        <v>2</v>
      </c>
      <c r="N150" s="154" t="s">
        <v>4697</v>
      </c>
      <c r="O150" s="154">
        <v>250</v>
      </c>
      <c r="P150" s="154">
        <v>175</v>
      </c>
      <c r="Q150" s="154" t="s">
        <v>963</v>
      </c>
      <c r="R150" s="154" t="s">
        <v>5308</v>
      </c>
      <c r="S150" s="154" t="s">
        <v>5309</v>
      </c>
      <c r="T150" s="154" t="s">
        <v>4701</v>
      </c>
      <c r="U150" s="154" t="s">
        <v>4702</v>
      </c>
      <c r="V150" s="154" t="s">
        <v>4703</v>
      </c>
      <c r="W150" s="154" t="s">
        <v>4704</v>
      </c>
      <c r="X150" s="154" t="s">
        <v>5310</v>
      </c>
      <c r="Y150" s="154" t="s">
        <v>5311</v>
      </c>
      <c r="Z150" s="154" t="s">
        <v>4692</v>
      </c>
      <c r="AA150" s="154" t="s">
        <v>4707</v>
      </c>
      <c r="AB150" s="154" t="s">
        <v>5383</v>
      </c>
      <c r="AC150" s="154" t="s">
        <v>172</v>
      </c>
      <c r="AD150" s="154" t="s">
        <v>8318</v>
      </c>
      <c r="AE150" s="154" t="s">
        <v>428</v>
      </c>
      <c r="AF150" s="154" t="s">
        <v>4710</v>
      </c>
      <c r="AG150" s="154" t="s">
        <v>4711</v>
      </c>
      <c r="AH150" s="154" t="s">
        <v>5113</v>
      </c>
      <c r="AI150" s="154" t="s">
        <v>5114</v>
      </c>
      <c r="AJ150" s="164">
        <v>47996667</v>
      </c>
      <c r="AK150" s="164">
        <v>0</v>
      </c>
      <c r="AL150" s="164">
        <v>0</v>
      </c>
      <c r="AM150" s="164">
        <v>47996667</v>
      </c>
      <c r="AN150" s="164">
        <v>23800000</v>
      </c>
      <c r="AO150" s="164">
        <v>24196667</v>
      </c>
      <c r="AP150" s="154" t="s">
        <v>5384</v>
      </c>
      <c r="AQ150" s="154" t="s">
        <v>4715</v>
      </c>
      <c r="AR150" s="154" t="s">
        <v>5385</v>
      </c>
      <c r="AS150" s="154" t="s">
        <v>4715</v>
      </c>
      <c r="AT150" s="163">
        <v>44111</v>
      </c>
    </row>
    <row r="151" spans="1:46 16360:16376" ht="15" x14ac:dyDescent="0.25">
      <c r="A151" s="154" t="s">
        <v>4691</v>
      </c>
      <c r="B151" s="154" t="s">
        <v>5176</v>
      </c>
      <c r="C151" s="163">
        <v>43831</v>
      </c>
      <c r="D151" s="163">
        <v>44168</v>
      </c>
      <c r="E151" s="154" t="s">
        <v>4693</v>
      </c>
      <c r="F151" s="163">
        <v>44104</v>
      </c>
      <c r="G151" s="154" t="s">
        <v>4694</v>
      </c>
      <c r="H151" s="154" t="s">
        <v>112</v>
      </c>
      <c r="I151" s="154">
        <v>120</v>
      </c>
      <c r="J151" s="163">
        <v>43875</v>
      </c>
      <c r="K151" s="163">
        <v>44193</v>
      </c>
      <c r="L151" s="154">
        <v>318</v>
      </c>
      <c r="M151" s="154">
        <v>2</v>
      </c>
      <c r="N151" s="154" t="s">
        <v>4697</v>
      </c>
      <c r="O151" s="154">
        <v>176</v>
      </c>
      <c r="P151" s="154">
        <v>176</v>
      </c>
      <c r="Q151" s="154" t="s">
        <v>595</v>
      </c>
      <c r="R151" s="154" t="s">
        <v>5214</v>
      </c>
      <c r="S151" s="154" t="s">
        <v>5215</v>
      </c>
      <c r="T151" s="154" t="s">
        <v>4701</v>
      </c>
      <c r="U151" s="154" t="s">
        <v>4702</v>
      </c>
      <c r="V151" s="154" t="s">
        <v>4703</v>
      </c>
      <c r="W151" s="154" t="s">
        <v>4704</v>
      </c>
      <c r="X151" s="154" t="s">
        <v>5216</v>
      </c>
      <c r="Y151" s="154" t="s">
        <v>5217</v>
      </c>
      <c r="Z151" s="154" t="s">
        <v>4692</v>
      </c>
      <c r="AA151" s="154" t="s">
        <v>4707</v>
      </c>
      <c r="AB151" s="154" t="s">
        <v>5386</v>
      </c>
      <c r="AC151" s="154" t="s">
        <v>172</v>
      </c>
      <c r="AD151" s="154" t="s">
        <v>8319</v>
      </c>
      <c r="AE151" s="154" t="s">
        <v>416</v>
      </c>
      <c r="AF151" s="154" t="s">
        <v>4710</v>
      </c>
      <c r="AG151" s="154" t="s">
        <v>4711</v>
      </c>
      <c r="AH151" s="154" t="s">
        <v>5260</v>
      </c>
      <c r="AI151" s="154" t="s">
        <v>5261</v>
      </c>
      <c r="AJ151" s="164">
        <v>21955151</v>
      </c>
      <c r="AK151" s="164">
        <v>0</v>
      </c>
      <c r="AL151" s="164">
        <v>0</v>
      </c>
      <c r="AM151" s="164">
        <v>21955151</v>
      </c>
      <c r="AN151" s="164">
        <v>11163636</v>
      </c>
      <c r="AO151" s="164">
        <v>10791515</v>
      </c>
      <c r="AP151" s="154" t="s">
        <v>5387</v>
      </c>
      <c r="AQ151" s="154" t="s">
        <v>4715</v>
      </c>
      <c r="AR151" s="154" t="s">
        <v>5388</v>
      </c>
      <c r="AS151" s="154" t="s">
        <v>4715</v>
      </c>
      <c r="AT151" s="163">
        <v>44111</v>
      </c>
    </row>
    <row r="152" spans="1:46 16360:16376" ht="15" x14ac:dyDescent="0.25">
      <c r="A152" s="154" t="s">
        <v>4691</v>
      </c>
      <c r="B152" s="154" t="s">
        <v>5176</v>
      </c>
      <c r="C152" s="163">
        <v>43831</v>
      </c>
      <c r="D152" s="163">
        <v>44168</v>
      </c>
      <c r="E152" s="154" t="s">
        <v>4693</v>
      </c>
      <c r="F152" s="163">
        <v>44104</v>
      </c>
      <c r="G152" s="154" t="s">
        <v>4694</v>
      </c>
      <c r="H152" s="154" t="s">
        <v>112</v>
      </c>
      <c r="I152" s="154">
        <v>87</v>
      </c>
      <c r="J152" s="163">
        <v>43878</v>
      </c>
      <c r="K152" s="163">
        <v>44196</v>
      </c>
      <c r="L152" s="154">
        <v>318</v>
      </c>
      <c r="M152" s="154">
        <v>2</v>
      </c>
      <c r="N152" s="154" t="s">
        <v>4697</v>
      </c>
      <c r="O152" s="154">
        <v>227</v>
      </c>
      <c r="P152" s="154">
        <v>178</v>
      </c>
      <c r="Q152" s="154" t="s">
        <v>562</v>
      </c>
      <c r="R152" s="154" t="s">
        <v>5214</v>
      </c>
      <c r="S152" s="154" t="s">
        <v>5215</v>
      </c>
      <c r="T152" s="154" t="s">
        <v>4701</v>
      </c>
      <c r="U152" s="154" t="s">
        <v>4702</v>
      </c>
      <c r="V152" s="154" t="s">
        <v>4703</v>
      </c>
      <c r="W152" s="154" t="s">
        <v>4704</v>
      </c>
      <c r="X152" s="154" t="s">
        <v>5216</v>
      </c>
      <c r="Y152" s="154" t="s">
        <v>5217</v>
      </c>
      <c r="Z152" s="154" t="s">
        <v>4692</v>
      </c>
      <c r="AA152" s="154" t="s">
        <v>4707</v>
      </c>
      <c r="AB152" s="154" t="s">
        <v>5389</v>
      </c>
      <c r="AC152" s="154" t="s">
        <v>172</v>
      </c>
      <c r="AD152" s="154" t="s">
        <v>8320</v>
      </c>
      <c r="AE152" s="154" t="s">
        <v>383</v>
      </c>
      <c r="AF152" s="154" t="s">
        <v>4710</v>
      </c>
      <c r="AG152" s="154" t="s">
        <v>4711</v>
      </c>
      <c r="AH152" s="154" t="s">
        <v>4732</v>
      </c>
      <c r="AI152" s="154" t="s">
        <v>4733</v>
      </c>
      <c r="AJ152" s="164">
        <v>33073333</v>
      </c>
      <c r="AK152" s="164">
        <v>0</v>
      </c>
      <c r="AL152" s="164">
        <v>0</v>
      </c>
      <c r="AM152" s="164">
        <v>33073333</v>
      </c>
      <c r="AN152" s="164">
        <v>16400000</v>
      </c>
      <c r="AO152" s="164">
        <v>16673333</v>
      </c>
      <c r="AP152" s="154" t="s">
        <v>5390</v>
      </c>
      <c r="AQ152" s="154" t="s">
        <v>4715</v>
      </c>
      <c r="AR152" s="154" t="s">
        <v>5391</v>
      </c>
      <c r="AS152" s="154" t="s">
        <v>4715</v>
      </c>
      <c r="AT152" s="163">
        <v>44111</v>
      </c>
    </row>
    <row r="153" spans="1:46 16360:16376" ht="15" x14ac:dyDescent="0.25">
      <c r="A153" s="154" t="s">
        <v>4691</v>
      </c>
      <c r="B153" s="154" t="s">
        <v>5176</v>
      </c>
      <c r="C153" s="163">
        <v>43831</v>
      </c>
      <c r="D153" s="163">
        <v>44168</v>
      </c>
      <c r="E153" s="154" t="s">
        <v>4693</v>
      </c>
      <c r="F153" s="163">
        <v>44104</v>
      </c>
      <c r="G153" s="154" t="s">
        <v>4694</v>
      </c>
      <c r="H153" s="154" t="s">
        <v>112</v>
      </c>
      <c r="I153" s="154">
        <v>125</v>
      </c>
      <c r="J153" s="163">
        <v>43878</v>
      </c>
      <c r="K153" s="163">
        <v>44120</v>
      </c>
      <c r="L153" s="154">
        <v>242</v>
      </c>
      <c r="M153" s="154">
        <v>2</v>
      </c>
      <c r="N153" s="154" t="s">
        <v>4697</v>
      </c>
      <c r="O153" s="154">
        <v>209</v>
      </c>
      <c r="P153" s="154">
        <v>179</v>
      </c>
      <c r="Q153" s="154" t="s">
        <v>960</v>
      </c>
      <c r="R153" s="154" t="s">
        <v>5354</v>
      </c>
      <c r="S153" s="154" t="s">
        <v>5355</v>
      </c>
      <c r="T153" s="154" t="s">
        <v>4701</v>
      </c>
      <c r="U153" s="154" t="s">
        <v>4702</v>
      </c>
      <c r="V153" s="154" t="s">
        <v>4703</v>
      </c>
      <c r="W153" s="154" t="s">
        <v>4704</v>
      </c>
      <c r="X153" s="154" t="s">
        <v>5356</v>
      </c>
      <c r="Y153" s="154" t="s">
        <v>5357</v>
      </c>
      <c r="Z153" s="154" t="s">
        <v>4692</v>
      </c>
      <c r="AA153" s="154" t="s">
        <v>4707</v>
      </c>
      <c r="AB153" s="154" t="s">
        <v>5392</v>
      </c>
      <c r="AC153" s="154" t="s">
        <v>172</v>
      </c>
      <c r="AD153" s="154" t="s">
        <v>8321</v>
      </c>
      <c r="AE153" s="154" t="s">
        <v>421</v>
      </c>
      <c r="AF153" s="154" t="s">
        <v>4710</v>
      </c>
      <c r="AG153" s="154" t="s">
        <v>4711</v>
      </c>
      <c r="AH153" s="154" t="s">
        <v>4790</v>
      </c>
      <c r="AI153" s="154" t="s">
        <v>4791</v>
      </c>
      <c r="AJ153" s="164">
        <v>11925500</v>
      </c>
      <c r="AK153" s="164">
        <v>0</v>
      </c>
      <c r="AL153" s="164">
        <v>0</v>
      </c>
      <c r="AM153" s="164">
        <v>11925500</v>
      </c>
      <c r="AN153" s="164">
        <v>11925500</v>
      </c>
      <c r="AO153" s="164">
        <v>0</v>
      </c>
      <c r="AP153" s="154" t="s">
        <v>5393</v>
      </c>
      <c r="AQ153" s="154" t="s">
        <v>4715</v>
      </c>
      <c r="AR153" s="154" t="s">
        <v>5394</v>
      </c>
      <c r="AS153" s="154" t="s">
        <v>4715</v>
      </c>
      <c r="AT153" s="163">
        <v>44111</v>
      </c>
    </row>
    <row r="154" spans="1:46 16360:16376" ht="15" x14ac:dyDescent="0.25">
      <c r="A154" s="154" t="s">
        <v>4691</v>
      </c>
      <c r="B154" s="154" t="s">
        <v>5176</v>
      </c>
      <c r="C154" s="163">
        <v>43831</v>
      </c>
      <c r="D154" s="163">
        <v>44168</v>
      </c>
      <c r="E154" s="154" t="s">
        <v>4693</v>
      </c>
      <c r="F154" s="163">
        <v>44104</v>
      </c>
      <c r="G154" s="154" t="s">
        <v>4694</v>
      </c>
      <c r="H154" s="154" t="s">
        <v>112</v>
      </c>
      <c r="I154" s="154">
        <v>145</v>
      </c>
      <c r="J154" s="163">
        <v>43882</v>
      </c>
      <c r="K154" s="163">
        <v>44196</v>
      </c>
      <c r="L154" s="154">
        <v>314</v>
      </c>
      <c r="M154" s="154">
        <v>2</v>
      </c>
      <c r="N154" s="154" t="s">
        <v>4697</v>
      </c>
      <c r="O154" s="154">
        <v>280</v>
      </c>
      <c r="P154" s="154">
        <v>225</v>
      </c>
      <c r="Q154" s="154" t="s">
        <v>5502</v>
      </c>
      <c r="R154" s="154" t="s">
        <v>5461</v>
      </c>
      <c r="S154" s="154" t="s">
        <v>5462</v>
      </c>
      <c r="T154" s="154" t="s">
        <v>4701</v>
      </c>
      <c r="U154" s="154" t="s">
        <v>4702</v>
      </c>
      <c r="V154" s="154" t="s">
        <v>4703</v>
      </c>
      <c r="W154" s="154" t="s">
        <v>4704</v>
      </c>
      <c r="X154" s="154" t="s">
        <v>5463</v>
      </c>
      <c r="Y154" s="154" t="s">
        <v>5464</v>
      </c>
      <c r="Z154" s="154" t="s">
        <v>4925</v>
      </c>
      <c r="AA154" s="154" t="s">
        <v>5506</v>
      </c>
      <c r="AB154" s="154" t="s">
        <v>5507</v>
      </c>
      <c r="AC154" s="154" t="s">
        <v>172</v>
      </c>
      <c r="AD154" s="154" t="s">
        <v>8322</v>
      </c>
      <c r="AE154" s="154" t="s">
        <v>442</v>
      </c>
      <c r="AF154" s="154" t="s">
        <v>4710</v>
      </c>
      <c r="AG154" s="154" t="s">
        <v>4711</v>
      </c>
      <c r="AH154" s="154" t="s">
        <v>5466</v>
      </c>
      <c r="AI154" s="154" t="s">
        <v>5467</v>
      </c>
      <c r="AJ154" s="164">
        <v>25600000</v>
      </c>
      <c r="AK154" s="164">
        <v>0</v>
      </c>
      <c r="AL154" s="164">
        <v>0</v>
      </c>
      <c r="AM154" s="164">
        <v>25600000</v>
      </c>
      <c r="AN154" s="164">
        <v>12000000</v>
      </c>
      <c r="AO154" s="164">
        <v>13600000</v>
      </c>
      <c r="AP154" s="154" t="s">
        <v>5508</v>
      </c>
      <c r="AQ154" s="154" t="s">
        <v>4715</v>
      </c>
      <c r="AR154" s="154" t="s">
        <v>5509</v>
      </c>
      <c r="AS154" s="154" t="s">
        <v>4715</v>
      </c>
      <c r="AT154" s="163">
        <v>44111</v>
      </c>
    </row>
    <row r="155" spans="1:46 16360:16376" ht="15" x14ac:dyDescent="0.25">
      <c r="A155" s="154" t="s">
        <v>4691</v>
      </c>
      <c r="B155" s="154" t="s">
        <v>5176</v>
      </c>
      <c r="C155" s="163">
        <v>43831</v>
      </c>
      <c r="D155" s="163">
        <v>44168</v>
      </c>
      <c r="E155" s="154" t="s">
        <v>4693</v>
      </c>
      <c r="F155" s="163">
        <v>44104</v>
      </c>
      <c r="G155" s="154" t="s">
        <v>4694</v>
      </c>
      <c r="H155" s="154" t="s">
        <v>112</v>
      </c>
      <c r="I155" s="154">
        <v>121</v>
      </c>
      <c r="J155" s="163">
        <v>43878</v>
      </c>
      <c r="K155" s="163">
        <v>44196</v>
      </c>
      <c r="L155" s="154">
        <v>318</v>
      </c>
      <c r="M155" s="154">
        <v>2</v>
      </c>
      <c r="N155" s="154" t="s">
        <v>4697</v>
      </c>
      <c r="O155" s="154">
        <v>208</v>
      </c>
      <c r="P155" s="154">
        <v>180</v>
      </c>
      <c r="Q155" s="154" t="s">
        <v>956</v>
      </c>
      <c r="R155" s="154" t="s">
        <v>5354</v>
      </c>
      <c r="S155" s="154" t="s">
        <v>5355</v>
      </c>
      <c r="T155" s="154" t="s">
        <v>4701</v>
      </c>
      <c r="U155" s="154" t="s">
        <v>4702</v>
      </c>
      <c r="V155" s="154" t="s">
        <v>4703</v>
      </c>
      <c r="W155" s="154" t="s">
        <v>4704</v>
      </c>
      <c r="X155" s="154" t="s">
        <v>5356</v>
      </c>
      <c r="Y155" s="154" t="s">
        <v>5357</v>
      </c>
      <c r="Z155" s="154" t="s">
        <v>4692</v>
      </c>
      <c r="AA155" s="154" t="s">
        <v>4707</v>
      </c>
      <c r="AB155" s="154" t="s">
        <v>5395</v>
      </c>
      <c r="AC155" s="154" t="s">
        <v>172</v>
      </c>
      <c r="AD155" s="154" t="s">
        <v>8323</v>
      </c>
      <c r="AE155" s="154" t="s">
        <v>417</v>
      </c>
      <c r="AF155" s="154" t="s">
        <v>4710</v>
      </c>
      <c r="AG155" s="154" t="s">
        <v>4711</v>
      </c>
      <c r="AH155" s="154" t="s">
        <v>4743</v>
      </c>
      <c r="AI155" s="154" t="s">
        <v>4744</v>
      </c>
      <c r="AJ155" s="164">
        <v>28106667</v>
      </c>
      <c r="AK155" s="164">
        <v>0</v>
      </c>
      <c r="AL155" s="164">
        <v>0</v>
      </c>
      <c r="AM155" s="164">
        <v>28106667</v>
      </c>
      <c r="AN155" s="164">
        <v>12400000</v>
      </c>
      <c r="AO155" s="164">
        <v>15706667</v>
      </c>
      <c r="AP155" s="154" t="s">
        <v>5396</v>
      </c>
      <c r="AQ155" s="154" t="s">
        <v>4715</v>
      </c>
      <c r="AR155" s="154" t="s">
        <v>5397</v>
      </c>
      <c r="AS155" s="154" t="s">
        <v>4715</v>
      </c>
      <c r="AT155" s="163">
        <v>44111</v>
      </c>
    </row>
    <row r="156" spans="1:46 16360:16376" ht="15" x14ac:dyDescent="0.25">
      <c r="A156" s="154" t="s">
        <v>4691</v>
      </c>
      <c r="B156" s="154" t="s">
        <v>5176</v>
      </c>
      <c r="C156" s="163">
        <v>43831</v>
      </c>
      <c r="D156" s="163">
        <v>44168</v>
      </c>
      <c r="E156" s="154" t="s">
        <v>4693</v>
      </c>
      <c r="F156" s="163">
        <v>44104</v>
      </c>
      <c r="G156" s="154" t="s">
        <v>4694</v>
      </c>
      <c r="H156" s="154" t="s">
        <v>112</v>
      </c>
      <c r="I156" s="154">
        <v>122</v>
      </c>
      <c r="J156" s="163">
        <v>43878</v>
      </c>
      <c r="K156" s="163">
        <v>44120</v>
      </c>
      <c r="L156" s="154">
        <v>242</v>
      </c>
      <c r="M156" s="154">
        <v>2</v>
      </c>
      <c r="N156" s="154" t="s">
        <v>4697</v>
      </c>
      <c r="O156" s="154">
        <v>200</v>
      </c>
      <c r="P156" s="154">
        <v>181</v>
      </c>
      <c r="Q156" s="154" t="s">
        <v>954</v>
      </c>
      <c r="R156" s="154" t="s">
        <v>5354</v>
      </c>
      <c r="S156" s="154" t="s">
        <v>5355</v>
      </c>
      <c r="T156" s="154" t="s">
        <v>4701</v>
      </c>
      <c r="U156" s="154" t="s">
        <v>4702</v>
      </c>
      <c r="V156" s="154" t="s">
        <v>4703</v>
      </c>
      <c r="W156" s="154" t="s">
        <v>4704</v>
      </c>
      <c r="X156" s="154" t="s">
        <v>5356</v>
      </c>
      <c r="Y156" s="154" t="s">
        <v>5357</v>
      </c>
      <c r="Z156" s="154" t="s">
        <v>4692</v>
      </c>
      <c r="AA156" s="154" t="s">
        <v>4707</v>
      </c>
      <c r="AB156" s="154" t="s">
        <v>4749</v>
      </c>
      <c r="AC156" s="154" t="s">
        <v>172</v>
      </c>
      <c r="AD156" s="154" t="s">
        <v>8324</v>
      </c>
      <c r="AE156" s="154" t="s">
        <v>957</v>
      </c>
      <c r="AF156" s="154" t="s">
        <v>4710</v>
      </c>
      <c r="AG156" s="154" t="s">
        <v>4711</v>
      </c>
      <c r="AH156" s="154" t="s">
        <v>4743</v>
      </c>
      <c r="AI156" s="154" t="s">
        <v>4744</v>
      </c>
      <c r="AJ156" s="164">
        <v>9506667</v>
      </c>
      <c r="AK156" s="164">
        <v>0</v>
      </c>
      <c r="AL156" s="164">
        <v>0</v>
      </c>
      <c r="AM156" s="164">
        <v>9506667</v>
      </c>
      <c r="AN156" s="164">
        <v>9506667</v>
      </c>
      <c r="AO156" s="164">
        <v>0</v>
      </c>
      <c r="AP156" s="154" t="s">
        <v>5398</v>
      </c>
      <c r="AQ156" s="154" t="s">
        <v>4715</v>
      </c>
      <c r="AR156" s="154" t="s">
        <v>5399</v>
      </c>
      <c r="AS156" s="154" t="s">
        <v>4715</v>
      </c>
      <c r="AT156" s="163">
        <v>44111</v>
      </c>
    </row>
    <row r="157" spans="1:46 16360:16376" ht="15" x14ac:dyDescent="0.25">
      <c r="A157" s="154" t="s">
        <v>4691</v>
      </c>
      <c r="B157" s="154" t="s">
        <v>5176</v>
      </c>
      <c r="C157" s="163">
        <v>43831</v>
      </c>
      <c r="D157" s="163">
        <v>44168</v>
      </c>
      <c r="E157" s="154" t="s">
        <v>4693</v>
      </c>
      <c r="F157" s="163">
        <v>44104</v>
      </c>
      <c r="G157" s="154" t="s">
        <v>4694</v>
      </c>
      <c r="H157" s="154" t="s">
        <v>112</v>
      </c>
      <c r="I157" s="154">
        <v>91</v>
      </c>
      <c r="J157" s="163">
        <v>43878</v>
      </c>
      <c r="K157" s="163">
        <v>44196</v>
      </c>
      <c r="L157" s="154">
        <v>318</v>
      </c>
      <c r="M157" s="154">
        <v>2</v>
      </c>
      <c r="N157" s="154" t="s">
        <v>4697</v>
      </c>
      <c r="O157" s="154">
        <v>191</v>
      </c>
      <c r="P157" s="154">
        <v>182</v>
      </c>
      <c r="Q157" s="154" t="s">
        <v>922</v>
      </c>
      <c r="R157" s="154" t="s">
        <v>5224</v>
      </c>
      <c r="S157" s="154" t="s">
        <v>5225</v>
      </c>
      <c r="T157" s="154" t="s">
        <v>4701</v>
      </c>
      <c r="U157" s="154" t="s">
        <v>4702</v>
      </c>
      <c r="V157" s="154" t="s">
        <v>4703</v>
      </c>
      <c r="W157" s="154" t="s">
        <v>4704</v>
      </c>
      <c r="X157" s="154" t="s">
        <v>5226</v>
      </c>
      <c r="Y157" s="154" t="s">
        <v>5227</v>
      </c>
      <c r="Z157" s="154" t="s">
        <v>4692</v>
      </c>
      <c r="AA157" s="154" t="s">
        <v>4707</v>
      </c>
      <c r="AB157" s="154" t="s">
        <v>5400</v>
      </c>
      <c r="AC157" s="154" t="s">
        <v>172</v>
      </c>
      <c r="AD157" s="154" t="s">
        <v>8325</v>
      </c>
      <c r="AE157" s="154" t="s">
        <v>387</v>
      </c>
      <c r="AF157" s="154" t="s">
        <v>4710</v>
      </c>
      <c r="AG157" s="154" t="s">
        <v>4711</v>
      </c>
      <c r="AH157" s="154" t="s">
        <v>4724</v>
      </c>
      <c r="AI157" s="154" t="s">
        <v>4725</v>
      </c>
      <c r="AJ157" s="164">
        <v>31733334</v>
      </c>
      <c r="AK157" s="164">
        <v>0</v>
      </c>
      <c r="AL157" s="164">
        <v>0</v>
      </c>
      <c r="AM157" s="164">
        <v>31733334</v>
      </c>
      <c r="AN157" s="164">
        <v>14000000</v>
      </c>
      <c r="AO157" s="164">
        <v>17733334</v>
      </c>
      <c r="AP157" s="154" t="s">
        <v>5401</v>
      </c>
      <c r="AQ157" s="154" t="s">
        <v>4715</v>
      </c>
      <c r="AR157" s="154" t="s">
        <v>5402</v>
      </c>
      <c r="AS157" s="154" t="s">
        <v>4715</v>
      </c>
      <c r="AT157" s="163">
        <v>44111</v>
      </c>
    </row>
    <row r="158" spans="1:46 16360:16376" ht="15" x14ac:dyDescent="0.25">
      <c r="A158" s="154" t="s">
        <v>4691</v>
      </c>
      <c r="B158" s="154" t="s">
        <v>5176</v>
      </c>
      <c r="C158" s="163">
        <v>43831</v>
      </c>
      <c r="D158" s="163">
        <v>44168</v>
      </c>
      <c r="E158" s="154" t="s">
        <v>4693</v>
      </c>
      <c r="F158" s="163">
        <v>44104</v>
      </c>
      <c r="G158" s="154" t="s">
        <v>4694</v>
      </c>
      <c r="H158" s="154" t="s">
        <v>112</v>
      </c>
      <c r="I158" s="154">
        <v>126</v>
      </c>
      <c r="J158" s="163">
        <v>43878</v>
      </c>
      <c r="K158" s="163">
        <v>44120</v>
      </c>
      <c r="L158" s="154">
        <v>242</v>
      </c>
      <c r="M158" s="154">
        <v>2</v>
      </c>
      <c r="N158" s="154" t="s">
        <v>4697</v>
      </c>
      <c r="O158" s="154">
        <v>201</v>
      </c>
      <c r="P158" s="154">
        <v>184</v>
      </c>
      <c r="Q158" s="154" t="s">
        <v>954</v>
      </c>
      <c r="R158" s="154" t="s">
        <v>5354</v>
      </c>
      <c r="S158" s="154" t="s">
        <v>5355</v>
      </c>
      <c r="T158" s="154" t="s">
        <v>4701</v>
      </c>
      <c r="U158" s="154" t="s">
        <v>4702</v>
      </c>
      <c r="V158" s="154" t="s">
        <v>4703</v>
      </c>
      <c r="W158" s="154" t="s">
        <v>4704</v>
      </c>
      <c r="X158" s="154" t="s">
        <v>5356</v>
      </c>
      <c r="Y158" s="154" t="s">
        <v>5357</v>
      </c>
      <c r="Z158" s="154" t="s">
        <v>4692</v>
      </c>
      <c r="AA158" s="154" t="s">
        <v>4707</v>
      </c>
      <c r="AB158" s="154" t="s">
        <v>5403</v>
      </c>
      <c r="AC158" s="154" t="s">
        <v>172</v>
      </c>
      <c r="AD158" s="154" t="s">
        <v>8041</v>
      </c>
      <c r="AE158" s="154" t="s">
        <v>422</v>
      </c>
      <c r="AF158" s="154" t="s">
        <v>4710</v>
      </c>
      <c r="AG158" s="154" t="s">
        <v>4711</v>
      </c>
      <c r="AH158" s="154" t="s">
        <v>4743</v>
      </c>
      <c r="AI158" s="154" t="s">
        <v>4744</v>
      </c>
      <c r="AJ158" s="164">
        <v>9506667</v>
      </c>
      <c r="AK158" s="164">
        <v>0</v>
      </c>
      <c r="AL158" s="164">
        <v>0</v>
      </c>
      <c r="AM158" s="164">
        <v>9506667</v>
      </c>
      <c r="AN158" s="164">
        <v>9506667</v>
      </c>
      <c r="AO158" s="164">
        <v>0</v>
      </c>
      <c r="AP158" s="154" t="s">
        <v>5404</v>
      </c>
      <c r="AQ158" s="154" t="s">
        <v>4715</v>
      </c>
      <c r="AR158" s="154" t="s">
        <v>5405</v>
      </c>
      <c r="AS158" s="154" t="s">
        <v>4715</v>
      </c>
      <c r="AT158" s="163">
        <v>44111</v>
      </c>
    </row>
    <row r="159" spans="1:46 16360:16376" ht="15" x14ac:dyDescent="0.25">
      <c r="A159" s="154" t="s">
        <v>4691</v>
      </c>
      <c r="B159" s="154" t="s">
        <v>5176</v>
      </c>
      <c r="C159" s="163">
        <v>43831</v>
      </c>
      <c r="D159" s="163">
        <v>44168</v>
      </c>
      <c r="E159" s="154" t="s">
        <v>4693</v>
      </c>
      <c r="F159" s="163">
        <v>44104</v>
      </c>
      <c r="G159" s="154" t="s">
        <v>5002</v>
      </c>
      <c r="H159" s="154" t="s">
        <v>1040</v>
      </c>
      <c r="I159" s="154">
        <v>36038</v>
      </c>
      <c r="J159" s="163">
        <v>43523</v>
      </c>
      <c r="K159" s="163">
        <v>43982</v>
      </c>
      <c r="L159" s="154">
        <v>459</v>
      </c>
      <c r="M159" s="154">
        <v>2</v>
      </c>
      <c r="N159" s="154" t="s">
        <v>4697</v>
      </c>
      <c r="O159" s="154">
        <v>230</v>
      </c>
      <c r="P159" s="154">
        <v>186</v>
      </c>
      <c r="Q159" s="154" t="s">
        <v>1373</v>
      </c>
      <c r="R159" s="154" t="s">
        <v>5982</v>
      </c>
      <c r="S159" s="154" t="s">
        <v>1043</v>
      </c>
      <c r="T159" s="154" t="s">
        <v>4701</v>
      </c>
      <c r="U159" s="154" t="s">
        <v>4702</v>
      </c>
      <c r="V159" s="154" t="s">
        <v>4918</v>
      </c>
      <c r="W159" s="154" t="s">
        <v>4919</v>
      </c>
      <c r="X159" s="154" t="s">
        <v>4920</v>
      </c>
      <c r="Y159" s="154" t="s">
        <v>4921</v>
      </c>
      <c r="Z159" s="154" t="s">
        <v>5164</v>
      </c>
      <c r="AA159" s="154" t="s">
        <v>5165</v>
      </c>
      <c r="AB159" s="154" t="s">
        <v>6506</v>
      </c>
      <c r="AC159" s="154" t="s">
        <v>171</v>
      </c>
      <c r="AD159" s="154" t="s">
        <v>8326</v>
      </c>
      <c r="AE159" s="154" t="s">
        <v>2452</v>
      </c>
      <c r="AF159" s="154" t="s">
        <v>4710</v>
      </c>
      <c r="AG159" s="154" t="s">
        <v>4711</v>
      </c>
      <c r="AH159" s="154" t="s">
        <v>4732</v>
      </c>
      <c r="AI159" s="154" t="s">
        <v>4733</v>
      </c>
      <c r="AJ159" s="164">
        <v>4422833</v>
      </c>
      <c r="AK159" s="164">
        <v>0</v>
      </c>
      <c r="AL159" s="164">
        <v>0</v>
      </c>
      <c r="AM159" s="164">
        <v>4422833</v>
      </c>
      <c r="AN159" s="164">
        <v>0</v>
      </c>
      <c r="AO159" s="164">
        <v>4422833</v>
      </c>
      <c r="AP159" s="154" t="s">
        <v>7520</v>
      </c>
      <c r="AQ159" s="154" t="s">
        <v>4715</v>
      </c>
      <c r="AR159" s="154" t="s">
        <v>7521</v>
      </c>
      <c r="AS159" s="154" t="s">
        <v>4715</v>
      </c>
      <c r="AT159" s="163">
        <v>44111</v>
      </c>
    </row>
    <row r="160" spans="1:46 16360:16376" ht="15" x14ac:dyDescent="0.25">
      <c r="A160" s="154" t="s">
        <v>4691</v>
      </c>
      <c r="B160" s="154" t="s">
        <v>5176</v>
      </c>
      <c r="C160" s="163">
        <v>43831</v>
      </c>
      <c r="D160" s="163">
        <v>44168</v>
      </c>
      <c r="E160" s="154" t="s">
        <v>4693</v>
      </c>
      <c r="F160" s="163">
        <v>44104</v>
      </c>
      <c r="G160" s="154" t="s">
        <v>4694</v>
      </c>
      <c r="H160" s="154" t="s">
        <v>112</v>
      </c>
      <c r="I160" s="154">
        <v>9</v>
      </c>
      <c r="J160" s="163">
        <v>43879</v>
      </c>
      <c r="K160" s="163">
        <v>44196</v>
      </c>
      <c r="L160" s="154">
        <v>317</v>
      </c>
      <c r="M160" s="154">
        <v>2</v>
      </c>
      <c r="N160" s="154" t="s">
        <v>4697</v>
      </c>
      <c r="O160" s="154">
        <v>226</v>
      </c>
      <c r="P160" s="154">
        <v>191</v>
      </c>
      <c r="Q160" s="154" t="s">
        <v>140</v>
      </c>
      <c r="R160" s="154" t="s">
        <v>5214</v>
      </c>
      <c r="S160" s="154" t="s">
        <v>5215</v>
      </c>
      <c r="T160" s="154" t="s">
        <v>4701</v>
      </c>
      <c r="U160" s="154" t="s">
        <v>4702</v>
      </c>
      <c r="V160" s="154" t="s">
        <v>4703</v>
      </c>
      <c r="W160" s="154" t="s">
        <v>4704</v>
      </c>
      <c r="X160" s="154" t="s">
        <v>5216</v>
      </c>
      <c r="Y160" s="154" t="s">
        <v>5217</v>
      </c>
      <c r="Z160" s="154" t="s">
        <v>4692</v>
      </c>
      <c r="AA160" s="154" t="s">
        <v>4707</v>
      </c>
      <c r="AB160" s="154" t="s">
        <v>5406</v>
      </c>
      <c r="AC160" s="154" t="s">
        <v>172</v>
      </c>
      <c r="AD160" s="154" t="s">
        <v>8327</v>
      </c>
      <c r="AE160" s="154" t="s">
        <v>862</v>
      </c>
      <c r="AF160" s="154" t="s">
        <v>4710</v>
      </c>
      <c r="AG160" s="154" t="s">
        <v>4711</v>
      </c>
      <c r="AH160" s="154" t="s">
        <v>5260</v>
      </c>
      <c r="AI160" s="154" t="s">
        <v>5261</v>
      </c>
      <c r="AJ160" s="164">
        <v>33672000</v>
      </c>
      <c r="AK160" s="164">
        <v>0</v>
      </c>
      <c r="AL160" s="164">
        <v>0</v>
      </c>
      <c r="AM160" s="164">
        <v>33672000</v>
      </c>
      <c r="AN160" s="164">
        <v>16560000</v>
      </c>
      <c r="AO160" s="164">
        <v>17112000</v>
      </c>
      <c r="AP160" s="154" t="s">
        <v>5407</v>
      </c>
      <c r="AQ160" s="154" t="s">
        <v>4715</v>
      </c>
      <c r="AR160" s="154" t="s">
        <v>5408</v>
      </c>
      <c r="AS160" s="154" t="s">
        <v>4715</v>
      </c>
      <c r="AT160" s="163">
        <v>44111</v>
      </c>
    </row>
    <row r="161" spans="1:46" ht="15" x14ac:dyDescent="0.25">
      <c r="A161" s="154" t="s">
        <v>4691</v>
      </c>
      <c r="B161" s="154" t="s">
        <v>5176</v>
      </c>
      <c r="C161" s="163">
        <v>43831</v>
      </c>
      <c r="D161" s="163">
        <v>44168</v>
      </c>
      <c r="E161" s="154" t="s">
        <v>4693</v>
      </c>
      <c r="F161" s="163">
        <v>44104</v>
      </c>
      <c r="G161" s="154" t="s">
        <v>4694</v>
      </c>
      <c r="H161" s="154" t="s">
        <v>112</v>
      </c>
      <c r="I161" s="154">
        <v>128</v>
      </c>
      <c r="J161" s="163">
        <v>43879</v>
      </c>
      <c r="K161" s="163">
        <v>44120</v>
      </c>
      <c r="L161" s="154">
        <v>241</v>
      </c>
      <c r="M161" s="154">
        <v>2</v>
      </c>
      <c r="N161" s="154" t="s">
        <v>4697</v>
      </c>
      <c r="O161" s="154">
        <v>199</v>
      </c>
      <c r="P161" s="154">
        <v>192</v>
      </c>
      <c r="Q161" s="154" t="s">
        <v>954</v>
      </c>
      <c r="R161" s="154" t="s">
        <v>5354</v>
      </c>
      <c r="S161" s="154" t="s">
        <v>5355</v>
      </c>
      <c r="T161" s="154" t="s">
        <v>4701</v>
      </c>
      <c r="U161" s="154" t="s">
        <v>4702</v>
      </c>
      <c r="V161" s="154" t="s">
        <v>4703</v>
      </c>
      <c r="W161" s="154" t="s">
        <v>4704</v>
      </c>
      <c r="X161" s="154" t="s">
        <v>5356</v>
      </c>
      <c r="Y161" s="154" t="s">
        <v>5357</v>
      </c>
      <c r="Z161" s="154" t="s">
        <v>4692</v>
      </c>
      <c r="AA161" s="154" t="s">
        <v>4707</v>
      </c>
      <c r="AB161" s="154" t="s">
        <v>4763</v>
      </c>
      <c r="AC161" s="154" t="s">
        <v>172</v>
      </c>
      <c r="AD161" s="154" t="s">
        <v>8328</v>
      </c>
      <c r="AE161" s="154" t="s">
        <v>424</v>
      </c>
      <c r="AF161" s="154" t="s">
        <v>4710</v>
      </c>
      <c r="AG161" s="154" t="s">
        <v>4711</v>
      </c>
      <c r="AH161" s="154" t="s">
        <v>4743</v>
      </c>
      <c r="AI161" s="154" t="s">
        <v>4744</v>
      </c>
      <c r="AJ161" s="164">
        <v>9713333</v>
      </c>
      <c r="AK161" s="164">
        <v>0</v>
      </c>
      <c r="AL161" s="164">
        <v>0</v>
      </c>
      <c r="AM161" s="164">
        <v>9713333</v>
      </c>
      <c r="AN161" s="164">
        <v>9713333</v>
      </c>
      <c r="AO161" s="164">
        <v>0</v>
      </c>
      <c r="AP161" s="154" t="s">
        <v>5409</v>
      </c>
      <c r="AQ161" s="154" t="s">
        <v>4715</v>
      </c>
      <c r="AR161" s="154" t="s">
        <v>5410</v>
      </c>
      <c r="AS161" s="154" t="s">
        <v>4715</v>
      </c>
      <c r="AT161" s="163">
        <v>44111</v>
      </c>
    </row>
    <row r="162" spans="1:46" ht="15" x14ac:dyDescent="0.25">
      <c r="A162" s="154" t="s">
        <v>4691</v>
      </c>
      <c r="B162" s="154" t="s">
        <v>5176</v>
      </c>
      <c r="C162" s="163">
        <v>43831</v>
      </c>
      <c r="D162" s="163">
        <v>44168</v>
      </c>
      <c r="E162" s="154" t="s">
        <v>4693</v>
      </c>
      <c r="F162" s="163">
        <v>44104</v>
      </c>
      <c r="G162" s="154" t="s">
        <v>4728</v>
      </c>
      <c r="H162" s="154" t="s">
        <v>113</v>
      </c>
      <c r="I162" s="154">
        <v>131</v>
      </c>
      <c r="J162" s="163">
        <v>43879</v>
      </c>
      <c r="K162" s="163">
        <v>44196</v>
      </c>
      <c r="L162" s="154">
        <v>317</v>
      </c>
      <c r="M162" s="154">
        <v>2</v>
      </c>
      <c r="N162" s="154" t="s">
        <v>4697</v>
      </c>
      <c r="O162" s="154">
        <v>149</v>
      </c>
      <c r="P162" s="154">
        <v>193</v>
      </c>
      <c r="Q162" s="154" t="s">
        <v>962</v>
      </c>
      <c r="R162" s="154" t="s">
        <v>5308</v>
      </c>
      <c r="S162" s="154" t="s">
        <v>5309</v>
      </c>
      <c r="T162" s="154" t="s">
        <v>4701</v>
      </c>
      <c r="U162" s="154" t="s">
        <v>4702</v>
      </c>
      <c r="V162" s="154" t="s">
        <v>4703</v>
      </c>
      <c r="W162" s="154" t="s">
        <v>4704</v>
      </c>
      <c r="X162" s="154" t="s">
        <v>5310</v>
      </c>
      <c r="Y162" s="154" t="s">
        <v>5311</v>
      </c>
      <c r="Z162" s="154" t="s">
        <v>4692</v>
      </c>
      <c r="AA162" s="154" t="s">
        <v>4707</v>
      </c>
      <c r="AB162" s="154" t="s">
        <v>5411</v>
      </c>
      <c r="AC162" s="154" t="s">
        <v>172</v>
      </c>
      <c r="AD162" s="154" t="s">
        <v>8329</v>
      </c>
      <c r="AE162" s="154" t="s">
        <v>427</v>
      </c>
      <c r="AF162" s="154" t="s">
        <v>4710</v>
      </c>
      <c r="AG162" s="154" t="s">
        <v>4711</v>
      </c>
      <c r="AH162" s="154" t="s">
        <v>5313</v>
      </c>
      <c r="AI162" s="154" t="s">
        <v>1644</v>
      </c>
      <c r="AJ162" s="164">
        <v>11900000</v>
      </c>
      <c r="AK162" s="164">
        <v>0</v>
      </c>
      <c r="AL162" s="164">
        <v>0</v>
      </c>
      <c r="AM162" s="164">
        <v>11900000</v>
      </c>
      <c r="AN162" s="164">
        <v>6000000</v>
      </c>
      <c r="AO162" s="164">
        <v>5900000</v>
      </c>
      <c r="AP162" s="154" t="s">
        <v>5412</v>
      </c>
      <c r="AQ162" s="154" t="s">
        <v>4715</v>
      </c>
      <c r="AR162" s="154" t="s">
        <v>5413</v>
      </c>
      <c r="AS162" s="154" t="s">
        <v>4715</v>
      </c>
      <c r="AT162" s="163">
        <v>44111</v>
      </c>
    </row>
    <row r="163" spans="1:46" ht="15" x14ac:dyDescent="0.25">
      <c r="A163" s="154" t="s">
        <v>4691</v>
      </c>
      <c r="B163" s="154" t="s">
        <v>5176</v>
      </c>
      <c r="C163" s="163">
        <v>43831</v>
      </c>
      <c r="D163" s="163">
        <v>44168</v>
      </c>
      <c r="E163" s="154" t="s">
        <v>4693</v>
      </c>
      <c r="F163" s="163">
        <v>44104</v>
      </c>
      <c r="G163" s="154" t="s">
        <v>4694</v>
      </c>
      <c r="H163" s="154" t="s">
        <v>112</v>
      </c>
      <c r="I163" s="154">
        <v>124</v>
      </c>
      <c r="J163" s="163">
        <v>43879</v>
      </c>
      <c r="K163" s="163">
        <v>44196</v>
      </c>
      <c r="L163" s="154">
        <v>317</v>
      </c>
      <c r="M163" s="154">
        <v>2</v>
      </c>
      <c r="N163" s="154" t="s">
        <v>4697</v>
      </c>
      <c r="O163" s="154">
        <v>234</v>
      </c>
      <c r="P163" s="154">
        <v>194</v>
      </c>
      <c r="Q163" s="154" t="s">
        <v>959</v>
      </c>
      <c r="R163" s="154" t="s">
        <v>5191</v>
      </c>
      <c r="S163" s="154" t="s">
        <v>5192</v>
      </c>
      <c r="T163" s="154" t="s">
        <v>4701</v>
      </c>
      <c r="U163" s="154" t="s">
        <v>4702</v>
      </c>
      <c r="V163" s="154" t="s">
        <v>4703</v>
      </c>
      <c r="W163" s="154" t="s">
        <v>4704</v>
      </c>
      <c r="X163" s="154" t="s">
        <v>5193</v>
      </c>
      <c r="Y163" s="154" t="s">
        <v>5194</v>
      </c>
      <c r="Z163" s="154" t="s">
        <v>4692</v>
      </c>
      <c r="AA163" s="154" t="s">
        <v>4707</v>
      </c>
      <c r="AB163" s="154" t="s">
        <v>5414</v>
      </c>
      <c r="AC163" s="154" t="s">
        <v>172</v>
      </c>
      <c r="AD163" s="154" t="s">
        <v>8330</v>
      </c>
      <c r="AE163" s="154" t="s">
        <v>958</v>
      </c>
      <c r="AF163" s="154" t="s">
        <v>4710</v>
      </c>
      <c r="AG163" s="154" t="s">
        <v>4711</v>
      </c>
      <c r="AH163" s="154" t="s">
        <v>4743</v>
      </c>
      <c r="AI163" s="154" t="s">
        <v>4744</v>
      </c>
      <c r="AJ163" s="164">
        <v>38857467</v>
      </c>
      <c r="AK163" s="164">
        <v>0</v>
      </c>
      <c r="AL163" s="164">
        <v>0</v>
      </c>
      <c r="AM163" s="164">
        <v>38857467</v>
      </c>
      <c r="AN163" s="164">
        <v>18802000</v>
      </c>
      <c r="AO163" s="164">
        <v>20055467</v>
      </c>
      <c r="AP163" s="154" t="s">
        <v>5415</v>
      </c>
      <c r="AQ163" s="154" t="s">
        <v>4715</v>
      </c>
      <c r="AR163" s="154" t="s">
        <v>5416</v>
      </c>
      <c r="AS163" s="154" t="s">
        <v>4715</v>
      </c>
      <c r="AT163" s="163">
        <v>44111</v>
      </c>
    </row>
    <row r="164" spans="1:46" ht="15" x14ac:dyDescent="0.25">
      <c r="A164" s="154" t="s">
        <v>4691</v>
      </c>
      <c r="B164" s="154" t="s">
        <v>5176</v>
      </c>
      <c r="C164" s="163">
        <v>43831</v>
      </c>
      <c r="D164" s="163">
        <v>44168</v>
      </c>
      <c r="E164" s="154" t="s">
        <v>4693</v>
      </c>
      <c r="F164" s="163">
        <v>44104</v>
      </c>
      <c r="G164" s="154" t="s">
        <v>4694</v>
      </c>
      <c r="H164" s="154" t="s">
        <v>112</v>
      </c>
      <c r="I164" s="154">
        <v>137</v>
      </c>
      <c r="J164" s="163">
        <v>43879</v>
      </c>
      <c r="K164" s="163">
        <v>44121</v>
      </c>
      <c r="L164" s="154">
        <v>242</v>
      </c>
      <c r="M164" s="154">
        <v>2</v>
      </c>
      <c r="N164" s="154" t="s">
        <v>4697</v>
      </c>
      <c r="O164" s="154">
        <v>219</v>
      </c>
      <c r="P164" s="154">
        <v>195</v>
      </c>
      <c r="Q164" s="154" t="s">
        <v>954</v>
      </c>
      <c r="R164" s="154" t="s">
        <v>5354</v>
      </c>
      <c r="S164" s="154" t="s">
        <v>5355</v>
      </c>
      <c r="T164" s="154" t="s">
        <v>4701</v>
      </c>
      <c r="U164" s="154" t="s">
        <v>4702</v>
      </c>
      <c r="V164" s="154" t="s">
        <v>4703</v>
      </c>
      <c r="W164" s="154" t="s">
        <v>4704</v>
      </c>
      <c r="X164" s="154" t="s">
        <v>5356</v>
      </c>
      <c r="Y164" s="154" t="s">
        <v>5357</v>
      </c>
      <c r="Z164" s="154" t="s">
        <v>4692</v>
      </c>
      <c r="AA164" s="154" t="s">
        <v>4707</v>
      </c>
      <c r="AB164" s="154" t="s">
        <v>4772</v>
      </c>
      <c r="AC164" s="154" t="s">
        <v>172</v>
      </c>
      <c r="AD164" s="154" t="s">
        <v>8331</v>
      </c>
      <c r="AE164" s="154" t="s">
        <v>433</v>
      </c>
      <c r="AF164" s="154" t="s">
        <v>4710</v>
      </c>
      <c r="AG164" s="154" t="s">
        <v>4711</v>
      </c>
      <c r="AH164" s="154" t="s">
        <v>4743</v>
      </c>
      <c r="AI164" s="154" t="s">
        <v>4744</v>
      </c>
      <c r="AJ164" s="164">
        <v>9713333</v>
      </c>
      <c r="AK164" s="164">
        <v>0</v>
      </c>
      <c r="AL164" s="164">
        <v>0</v>
      </c>
      <c r="AM164" s="164">
        <v>9713333</v>
      </c>
      <c r="AN164" s="164">
        <v>9713333</v>
      </c>
      <c r="AO164" s="164">
        <v>0</v>
      </c>
      <c r="AP164" s="154" t="s">
        <v>5417</v>
      </c>
      <c r="AQ164" s="154" t="s">
        <v>4715</v>
      </c>
      <c r="AR164" s="154" t="s">
        <v>5418</v>
      </c>
      <c r="AS164" s="154" t="s">
        <v>4715</v>
      </c>
      <c r="AT164" s="163">
        <v>44111</v>
      </c>
    </row>
    <row r="165" spans="1:46" ht="15" x14ac:dyDescent="0.25">
      <c r="A165" s="154" t="s">
        <v>4691</v>
      </c>
      <c r="B165" s="154" t="s">
        <v>5176</v>
      </c>
      <c r="C165" s="163">
        <v>43831</v>
      </c>
      <c r="D165" s="163">
        <v>44168</v>
      </c>
      <c r="E165" s="154" t="s">
        <v>4693</v>
      </c>
      <c r="F165" s="163">
        <v>44104</v>
      </c>
      <c r="G165" s="154" t="s">
        <v>5002</v>
      </c>
      <c r="H165" s="154" t="s">
        <v>1040</v>
      </c>
      <c r="I165" s="154">
        <v>45066</v>
      </c>
      <c r="J165" s="163">
        <v>43880</v>
      </c>
      <c r="K165" s="163">
        <v>44056</v>
      </c>
      <c r="L165" s="154">
        <v>176</v>
      </c>
      <c r="M165" s="154">
        <v>2</v>
      </c>
      <c r="N165" s="154" t="s">
        <v>4697</v>
      </c>
      <c r="O165" s="154">
        <v>127</v>
      </c>
      <c r="P165" s="154">
        <v>196</v>
      </c>
      <c r="Q165" s="154" t="s">
        <v>1053</v>
      </c>
      <c r="R165" s="154" t="s">
        <v>5420</v>
      </c>
      <c r="S165" s="154" t="s">
        <v>1051</v>
      </c>
      <c r="T165" s="154" t="s">
        <v>4701</v>
      </c>
      <c r="U165" s="154" t="s">
        <v>4702</v>
      </c>
      <c r="V165" s="154" t="s">
        <v>4918</v>
      </c>
      <c r="W165" s="154" t="s">
        <v>4919</v>
      </c>
      <c r="X165" s="154" t="s">
        <v>4920</v>
      </c>
      <c r="Y165" s="154" t="s">
        <v>4921</v>
      </c>
      <c r="Z165" s="154" t="s">
        <v>5164</v>
      </c>
      <c r="AA165" s="154" t="s">
        <v>5165</v>
      </c>
      <c r="AB165" s="154" t="s">
        <v>5421</v>
      </c>
      <c r="AC165" s="154" t="s">
        <v>171</v>
      </c>
      <c r="AD165" s="154" t="s">
        <v>8332</v>
      </c>
      <c r="AE165" s="154" t="s">
        <v>5422</v>
      </c>
      <c r="AF165" s="154" t="s">
        <v>4710</v>
      </c>
      <c r="AG165" s="154" t="s">
        <v>4711</v>
      </c>
      <c r="AH165" s="154" t="s">
        <v>5260</v>
      </c>
      <c r="AI165" s="154" t="s">
        <v>5261</v>
      </c>
      <c r="AJ165" s="164">
        <v>2723402</v>
      </c>
      <c r="AK165" s="164">
        <v>0</v>
      </c>
      <c r="AL165" s="164">
        <v>0</v>
      </c>
      <c r="AM165" s="164">
        <v>2723402</v>
      </c>
      <c r="AN165" s="164">
        <v>0</v>
      </c>
      <c r="AO165" s="164">
        <v>2723402</v>
      </c>
      <c r="AP165" s="154" t="s">
        <v>5423</v>
      </c>
      <c r="AQ165" s="154" t="s">
        <v>4715</v>
      </c>
      <c r="AR165" s="154" t="s">
        <v>5424</v>
      </c>
      <c r="AS165" s="154" t="s">
        <v>4715</v>
      </c>
      <c r="AT165" s="163">
        <v>44111</v>
      </c>
    </row>
    <row r="166" spans="1:46" ht="15" x14ac:dyDescent="0.25">
      <c r="A166" s="154" t="s">
        <v>4691</v>
      </c>
      <c r="B166" s="154" t="s">
        <v>5176</v>
      </c>
      <c r="C166" s="163">
        <v>43831</v>
      </c>
      <c r="D166" s="163">
        <v>44168</v>
      </c>
      <c r="E166" s="154" t="s">
        <v>4693</v>
      </c>
      <c r="F166" s="163">
        <v>44104</v>
      </c>
      <c r="G166" s="154" t="s">
        <v>5002</v>
      </c>
      <c r="H166" s="154" t="s">
        <v>1040</v>
      </c>
      <c r="I166" s="154">
        <v>45066</v>
      </c>
      <c r="J166" s="163">
        <v>43880</v>
      </c>
      <c r="K166" s="163">
        <v>44056</v>
      </c>
      <c r="L166" s="154">
        <v>176</v>
      </c>
      <c r="M166" s="154">
        <v>2</v>
      </c>
      <c r="N166" s="154" t="s">
        <v>4697</v>
      </c>
      <c r="O166" s="154">
        <v>127</v>
      </c>
      <c r="P166" s="154">
        <v>196</v>
      </c>
      <c r="Q166" s="154" t="s">
        <v>1053</v>
      </c>
      <c r="R166" s="154" t="s">
        <v>5425</v>
      </c>
      <c r="S166" s="154" t="s">
        <v>1055</v>
      </c>
      <c r="T166" s="154" t="s">
        <v>4701</v>
      </c>
      <c r="U166" s="154" t="s">
        <v>4702</v>
      </c>
      <c r="V166" s="154" t="s">
        <v>4918</v>
      </c>
      <c r="W166" s="154" t="s">
        <v>4919</v>
      </c>
      <c r="X166" s="154" t="s">
        <v>4920</v>
      </c>
      <c r="Y166" s="154" t="s">
        <v>4921</v>
      </c>
      <c r="Z166" s="154" t="s">
        <v>5164</v>
      </c>
      <c r="AA166" s="154" t="s">
        <v>5165</v>
      </c>
      <c r="AB166" s="154" t="s">
        <v>5421</v>
      </c>
      <c r="AC166" s="154" t="s">
        <v>171</v>
      </c>
      <c r="AD166" s="154" t="s">
        <v>8332</v>
      </c>
      <c r="AE166" s="154" t="s">
        <v>5422</v>
      </c>
      <c r="AF166" s="154" t="s">
        <v>4710</v>
      </c>
      <c r="AG166" s="154" t="s">
        <v>4711</v>
      </c>
      <c r="AH166" s="154" t="s">
        <v>5260</v>
      </c>
      <c r="AI166" s="154" t="s">
        <v>5261</v>
      </c>
      <c r="AJ166" s="164">
        <v>78311</v>
      </c>
      <c r="AK166" s="164">
        <v>0</v>
      </c>
      <c r="AL166" s="164">
        <v>0</v>
      </c>
      <c r="AM166" s="164">
        <v>78311</v>
      </c>
      <c r="AN166" s="164">
        <v>0</v>
      </c>
      <c r="AO166" s="164">
        <v>78311</v>
      </c>
      <c r="AP166" s="154" t="s">
        <v>5423</v>
      </c>
      <c r="AQ166" s="154" t="s">
        <v>5152</v>
      </c>
      <c r="AR166" s="154" t="s">
        <v>5424</v>
      </c>
      <c r="AS166" s="154" t="s">
        <v>5152</v>
      </c>
      <c r="AT166" s="163">
        <v>44111</v>
      </c>
    </row>
    <row r="167" spans="1:46" ht="15" x14ac:dyDescent="0.25">
      <c r="A167" s="154" t="s">
        <v>4691</v>
      </c>
      <c r="B167" s="154" t="s">
        <v>5176</v>
      </c>
      <c r="C167" s="163">
        <v>43831</v>
      </c>
      <c r="D167" s="163">
        <v>44168</v>
      </c>
      <c r="E167" s="154" t="s">
        <v>4693</v>
      </c>
      <c r="F167" s="163">
        <v>44104</v>
      </c>
      <c r="G167" s="154" t="s">
        <v>4694</v>
      </c>
      <c r="H167" s="154" t="s">
        <v>112</v>
      </c>
      <c r="I167" s="154">
        <v>138</v>
      </c>
      <c r="J167" s="163">
        <v>43880</v>
      </c>
      <c r="K167" s="163">
        <v>44167</v>
      </c>
      <c r="L167" s="154">
        <v>287</v>
      </c>
      <c r="M167" s="154">
        <v>2</v>
      </c>
      <c r="N167" s="154" t="s">
        <v>4697</v>
      </c>
      <c r="O167" s="154">
        <v>241</v>
      </c>
      <c r="P167" s="154">
        <v>197</v>
      </c>
      <c r="Q167" s="154" t="s">
        <v>5427</v>
      </c>
      <c r="R167" s="154" t="s">
        <v>5214</v>
      </c>
      <c r="S167" s="154" t="s">
        <v>5215</v>
      </c>
      <c r="T167" s="154" t="s">
        <v>4701</v>
      </c>
      <c r="U167" s="154" t="s">
        <v>4702</v>
      </c>
      <c r="V167" s="154" t="s">
        <v>4703</v>
      </c>
      <c r="W167" s="154" t="s">
        <v>4704</v>
      </c>
      <c r="X167" s="154" t="s">
        <v>5216</v>
      </c>
      <c r="Y167" s="154" t="s">
        <v>5217</v>
      </c>
      <c r="Z167" s="154" t="s">
        <v>4692</v>
      </c>
      <c r="AA167" s="154" t="s">
        <v>4707</v>
      </c>
      <c r="AB167" s="154" t="s">
        <v>5428</v>
      </c>
      <c r="AC167" s="154" t="s">
        <v>172</v>
      </c>
      <c r="AD167" s="154" t="s">
        <v>8333</v>
      </c>
      <c r="AE167" s="154" t="s">
        <v>434</v>
      </c>
      <c r="AF167" s="154" t="s">
        <v>4710</v>
      </c>
      <c r="AG167" s="154" t="s">
        <v>4711</v>
      </c>
      <c r="AH167" s="154" t="s">
        <v>5260</v>
      </c>
      <c r="AI167" s="154" t="s">
        <v>5261</v>
      </c>
      <c r="AJ167" s="164">
        <v>13950000</v>
      </c>
      <c r="AK167" s="164">
        <v>0</v>
      </c>
      <c r="AL167" s="164">
        <v>0</v>
      </c>
      <c r="AM167" s="164">
        <v>13950000</v>
      </c>
      <c r="AN167" s="164">
        <v>13500000</v>
      </c>
      <c r="AO167" s="164">
        <v>450000</v>
      </c>
      <c r="AP167" s="154" t="s">
        <v>5429</v>
      </c>
      <c r="AQ167" s="154" t="s">
        <v>4715</v>
      </c>
      <c r="AR167" s="154" t="s">
        <v>5430</v>
      </c>
      <c r="AS167" s="154" t="s">
        <v>4715</v>
      </c>
      <c r="AT167" s="163">
        <v>44111</v>
      </c>
    </row>
    <row r="168" spans="1:46" ht="15" x14ac:dyDescent="0.25">
      <c r="A168" s="154" t="s">
        <v>4691</v>
      </c>
      <c r="B168" s="154" t="s">
        <v>5176</v>
      </c>
      <c r="C168" s="163">
        <v>43831</v>
      </c>
      <c r="D168" s="163">
        <v>44168</v>
      </c>
      <c r="E168" s="154" t="s">
        <v>4693</v>
      </c>
      <c r="F168" s="163">
        <v>44104</v>
      </c>
      <c r="G168" s="154" t="s">
        <v>4694</v>
      </c>
      <c r="H168" s="154" t="s">
        <v>112</v>
      </c>
      <c r="I168" s="154">
        <v>167</v>
      </c>
      <c r="J168" s="163">
        <v>43880</v>
      </c>
      <c r="K168" s="163">
        <v>44153</v>
      </c>
      <c r="L168" s="154">
        <v>273</v>
      </c>
      <c r="M168" s="154">
        <v>2</v>
      </c>
      <c r="N168" s="154" t="s">
        <v>4697</v>
      </c>
      <c r="O168" s="154">
        <v>236</v>
      </c>
      <c r="P168" s="154">
        <v>198</v>
      </c>
      <c r="Q168" s="154" t="s">
        <v>995</v>
      </c>
      <c r="R168" s="154" t="s">
        <v>5191</v>
      </c>
      <c r="S168" s="154" t="s">
        <v>5192</v>
      </c>
      <c r="T168" s="154" t="s">
        <v>4701</v>
      </c>
      <c r="U168" s="154" t="s">
        <v>4702</v>
      </c>
      <c r="V168" s="154" t="s">
        <v>4703</v>
      </c>
      <c r="W168" s="154" t="s">
        <v>4704</v>
      </c>
      <c r="X168" s="154" t="s">
        <v>5193</v>
      </c>
      <c r="Y168" s="154" t="s">
        <v>5194</v>
      </c>
      <c r="Z168" s="154" t="s">
        <v>4692</v>
      </c>
      <c r="AA168" s="154" t="s">
        <v>4707</v>
      </c>
      <c r="AB168" s="154" t="s">
        <v>5432</v>
      </c>
      <c r="AC168" s="154" t="s">
        <v>172</v>
      </c>
      <c r="AD168" s="154" t="s">
        <v>7956</v>
      </c>
      <c r="AE168" s="154" t="s">
        <v>461</v>
      </c>
      <c r="AF168" s="154" t="s">
        <v>4710</v>
      </c>
      <c r="AG168" s="154" t="s">
        <v>4711</v>
      </c>
      <c r="AH168" s="154" t="s">
        <v>4743</v>
      </c>
      <c r="AI168" s="154" t="s">
        <v>4744</v>
      </c>
      <c r="AJ168" s="164">
        <v>20540000</v>
      </c>
      <c r="AK168" s="164">
        <v>0</v>
      </c>
      <c r="AL168" s="164">
        <v>0</v>
      </c>
      <c r="AM168" s="164">
        <v>20540000</v>
      </c>
      <c r="AN168" s="164">
        <v>15800000</v>
      </c>
      <c r="AO168" s="164">
        <v>4740000</v>
      </c>
      <c r="AP168" s="154" t="s">
        <v>5433</v>
      </c>
      <c r="AQ168" s="154" t="s">
        <v>4715</v>
      </c>
      <c r="AR168" s="154" t="s">
        <v>5434</v>
      </c>
      <c r="AS168" s="154" t="s">
        <v>4715</v>
      </c>
      <c r="AT168" s="163">
        <v>44111</v>
      </c>
    </row>
    <row r="169" spans="1:46" ht="15" x14ac:dyDescent="0.25">
      <c r="A169" s="154" t="s">
        <v>4691</v>
      </c>
      <c r="B169" s="154" t="s">
        <v>5176</v>
      </c>
      <c r="C169" s="163">
        <v>43831</v>
      </c>
      <c r="D169" s="163">
        <v>44168</v>
      </c>
      <c r="E169" s="154" t="s">
        <v>4693</v>
      </c>
      <c r="F169" s="163">
        <v>44104</v>
      </c>
      <c r="G169" s="154" t="s">
        <v>4694</v>
      </c>
      <c r="H169" s="154" t="s">
        <v>112</v>
      </c>
      <c r="I169" s="154">
        <v>129</v>
      </c>
      <c r="J169" s="163">
        <v>43880</v>
      </c>
      <c r="K169" s="163">
        <v>44122</v>
      </c>
      <c r="L169" s="154">
        <v>242</v>
      </c>
      <c r="M169" s="154">
        <v>2</v>
      </c>
      <c r="N169" s="154" t="s">
        <v>4697</v>
      </c>
      <c r="O169" s="154">
        <v>202</v>
      </c>
      <c r="P169" s="154">
        <v>199</v>
      </c>
      <c r="Q169" s="154" t="s">
        <v>954</v>
      </c>
      <c r="R169" s="154" t="s">
        <v>5354</v>
      </c>
      <c r="S169" s="154" t="s">
        <v>5355</v>
      </c>
      <c r="T169" s="154" t="s">
        <v>4701</v>
      </c>
      <c r="U169" s="154" t="s">
        <v>4702</v>
      </c>
      <c r="V169" s="154" t="s">
        <v>4703</v>
      </c>
      <c r="W169" s="154" t="s">
        <v>4704</v>
      </c>
      <c r="X169" s="154" t="s">
        <v>5356</v>
      </c>
      <c r="Y169" s="154" t="s">
        <v>5357</v>
      </c>
      <c r="Z169" s="154" t="s">
        <v>4692</v>
      </c>
      <c r="AA169" s="154" t="s">
        <v>4707</v>
      </c>
      <c r="AB169" s="154" t="s">
        <v>5435</v>
      </c>
      <c r="AC169" s="154" t="s">
        <v>172</v>
      </c>
      <c r="AD169" s="154" t="s">
        <v>8334</v>
      </c>
      <c r="AE169" s="154" t="s">
        <v>425</v>
      </c>
      <c r="AF169" s="154" t="s">
        <v>4710</v>
      </c>
      <c r="AG169" s="154" t="s">
        <v>4711</v>
      </c>
      <c r="AH169" s="154" t="s">
        <v>4743</v>
      </c>
      <c r="AI169" s="154" t="s">
        <v>4744</v>
      </c>
      <c r="AJ169" s="164">
        <v>9920000</v>
      </c>
      <c r="AK169" s="164">
        <v>0</v>
      </c>
      <c r="AL169" s="164">
        <v>0</v>
      </c>
      <c r="AM169" s="164">
        <v>9920000</v>
      </c>
      <c r="AN169" s="164">
        <v>9920000</v>
      </c>
      <c r="AO169" s="164">
        <v>0</v>
      </c>
      <c r="AP169" s="154" t="s">
        <v>5436</v>
      </c>
      <c r="AQ169" s="154" t="s">
        <v>4715</v>
      </c>
      <c r="AR169" s="154" t="s">
        <v>5437</v>
      </c>
      <c r="AS169" s="154" t="s">
        <v>4715</v>
      </c>
      <c r="AT169" s="163">
        <v>44111</v>
      </c>
    </row>
    <row r="170" spans="1:46" ht="15" x14ac:dyDescent="0.25">
      <c r="A170" s="154" t="s">
        <v>4691</v>
      </c>
      <c r="B170" s="154" t="s">
        <v>5176</v>
      </c>
      <c r="C170" s="163">
        <v>43831</v>
      </c>
      <c r="D170" s="163">
        <v>44168</v>
      </c>
      <c r="E170" s="154" t="s">
        <v>4693</v>
      </c>
      <c r="F170" s="163">
        <v>44104</v>
      </c>
      <c r="G170" s="154" t="s">
        <v>4694</v>
      </c>
      <c r="H170" s="154" t="s">
        <v>112</v>
      </c>
      <c r="I170" s="154">
        <v>136</v>
      </c>
      <c r="J170" s="163">
        <v>43880</v>
      </c>
      <c r="K170" s="163">
        <v>44196</v>
      </c>
      <c r="L170" s="154">
        <v>316</v>
      </c>
      <c r="M170" s="154">
        <v>2</v>
      </c>
      <c r="N170" s="154" t="s">
        <v>4697</v>
      </c>
      <c r="O170" s="154">
        <v>249</v>
      </c>
      <c r="P170" s="154">
        <v>200</v>
      </c>
      <c r="Q170" s="154" t="s">
        <v>966</v>
      </c>
      <c r="R170" s="154" t="s">
        <v>5308</v>
      </c>
      <c r="S170" s="154" t="s">
        <v>5309</v>
      </c>
      <c r="T170" s="154" t="s">
        <v>4701</v>
      </c>
      <c r="U170" s="154" t="s">
        <v>4702</v>
      </c>
      <c r="V170" s="154" t="s">
        <v>4703</v>
      </c>
      <c r="W170" s="154" t="s">
        <v>4704</v>
      </c>
      <c r="X170" s="154" t="s">
        <v>5310</v>
      </c>
      <c r="Y170" s="154" t="s">
        <v>5311</v>
      </c>
      <c r="Z170" s="154" t="s">
        <v>4692</v>
      </c>
      <c r="AA170" s="154" t="s">
        <v>4707</v>
      </c>
      <c r="AB170" s="154" t="s">
        <v>5438</v>
      </c>
      <c r="AC170" s="154" t="s">
        <v>172</v>
      </c>
      <c r="AD170" s="154" t="s">
        <v>8335</v>
      </c>
      <c r="AE170" s="154" t="s">
        <v>432</v>
      </c>
      <c r="AF170" s="154" t="s">
        <v>4710</v>
      </c>
      <c r="AG170" s="154" t="s">
        <v>4711</v>
      </c>
      <c r="AH170" s="154" t="s">
        <v>5113</v>
      </c>
      <c r="AI170" s="154" t="s">
        <v>5114</v>
      </c>
      <c r="AJ170" s="164">
        <v>44770000</v>
      </c>
      <c r="AK170" s="164">
        <v>0</v>
      </c>
      <c r="AL170" s="164">
        <v>0</v>
      </c>
      <c r="AM170" s="164">
        <v>44770000</v>
      </c>
      <c r="AN170" s="164">
        <v>22200000</v>
      </c>
      <c r="AO170" s="164">
        <v>22570000</v>
      </c>
      <c r="AP170" s="154" t="s">
        <v>5439</v>
      </c>
      <c r="AQ170" s="154" t="s">
        <v>4715</v>
      </c>
      <c r="AR170" s="154" t="s">
        <v>5440</v>
      </c>
      <c r="AS170" s="154" t="s">
        <v>4715</v>
      </c>
      <c r="AT170" s="163">
        <v>44111</v>
      </c>
    </row>
    <row r="171" spans="1:46" ht="15" x14ac:dyDescent="0.25">
      <c r="A171" s="180" t="s">
        <v>4691</v>
      </c>
      <c r="B171" s="180" t="s">
        <v>5176</v>
      </c>
      <c r="C171" s="181">
        <v>43831</v>
      </c>
      <c r="D171" s="181">
        <v>44168</v>
      </c>
      <c r="E171" s="180" t="s">
        <v>4693</v>
      </c>
      <c r="F171" s="181">
        <v>44104</v>
      </c>
      <c r="G171" s="180" t="s">
        <v>4694</v>
      </c>
      <c r="H171" s="180" t="s">
        <v>112</v>
      </c>
      <c r="I171" s="180">
        <v>94</v>
      </c>
      <c r="J171" s="163">
        <v>43868</v>
      </c>
      <c r="K171" s="163">
        <v>44196</v>
      </c>
      <c r="L171" s="154">
        <v>328</v>
      </c>
      <c r="M171" s="154">
        <v>2</v>
      </c>
      <c r="N171" s="154" t="s">
        <v>4697</v>
      </c>
      <c r="O171" s="180">
        <v>1270</v>
      </c>
      <c r="P171" s="180">
        <v>1014</v>
      </c>
      <c r="Q171" s="180" t="s">
        <v>7274</v>
      </c>
      <c r="R171" s="154" t="s">
        <v>4699</v>
      </c>
      <c r="S171" s="154" t="s">
        <v>4700</v>
      </c>
      <c r="T171" s="154" t="s">
        <v>4701</v>
      </c>
      <c r="U171" s="154" t="s">
        <v>4702</v>
      </c>
      <c r="V171" s="154" t="s">
        <v>4703</v>
      </c>
      <c r="W171" s="154" t="s">
        <v>4704</v>
      </c>
      <c r="X171" s="154" t="s">
        <v>4705</v>
      </c>
      <c r="Y171" s="154" t="s">
        <v>4706</v>
      </c>
      <c r="Z171" s="154" t="s">
        <v>4692</v>
      </c>
      <c r="AA171" s="180" t="s">
        <v>4707</v>
      </c>
      <c r="AB171" s="154" t="s">
        <v>5322</v>
      </c>
      <c r="AC171" s="154" t="s">
        <v>172</v>
      </c>
      <c r="AD171" s="154" t="s">
        <v>8258</v>
      </c>
      <c r="AE171" s="180" t="s">
        <v>390</v>
      </c>
      <c r="AF171" s="154" t="s">
        <v>4710</v>
      </c>
      <c r="AG171" s="154" t="s">
        <v>4711</v>
      </c>
      <c r="AH171" s="154" t="s">
        <v>4712</v>
      </c>
      <c r="AI171" s="154" t="s">
        <v>4713</v>
      </c>
      <c r="AJ171" s="182">
        <v>20482474</v>
      </c>
      <c r="AK171" s="182">
        <v>20482474</v>
      </c>
      <c r="AL171" s="182">
        <v>0</v>
      </c>
      <c r="AM171" s="182">
        <v>0</v>
      </c>
      <c r="AN171" s="164">
        <v>0</v>
      </c>
      <c r="AO171" s="164">
        <v>0</v>
      </c>
      <c r="AP171" s="180" t="s">
        <v>7275</v>
      </c>
      <c r="AQ171" s="154" t="s">
        <v>4715</v>
      </c>
      <c r="AR171" s="154" t="s">
        <v>7276</v>
      </c>
      <c r="AS171" s="154" t="s">
        <v>4715</v>
      </c>
      <c r="AT171" s="181">
        <v>44111</v>
      </c>
    </row>
    <row r="172" spans="1:46" ht="15" x14ac:dyDescent="0.25">
      <c r="A172" s="154" t="s">
        <v>4691</v>
      </c>
      <c r="B172" s="154" t="s">
        <v>5176</v>
      </c>
      <c r="C172" s="163">
        <v>43831</v>
      </c>
      <c r="D172" s="163">
        <v>44168</v>
      </c>
      <c r="E172" s="154" t="s">
        <v>4693</v>
      </c>
      <c r="F172" s="163">
        <v>44104</v>
      </c>
      <c r="G172" s="154" t="s">
        <v>4694</v>
      </c>
      <c r="H172" s="154" t="s">
        <v>112</v>
      </c>
      <c r="I172" s="154">
        <v>163</v>
      </c>
      <c r="J172" s="163">
        <v>43880</v>
      </c>
      <c r="K172" s="163">
        <v>44196</v>
      </c>
      <c r="L172" s="154">
        <v>316</v>
      </c>
      <c r="M172" s="154">
        <v>2</v>
      </c>
      <c r="N172" s="154" t="s">
        <v>4697</v>
      </c>
      <c r="O172" s="154">
        <v>285</v>
      </c>
      <c r="P172" s="154">
        <v>203</v>
      </c>
      <c r="Q172" s="154" t="s">
        <v>991</v>
      </c>
      <c r="R172" s="154" t="s">
        <v>5441</v>
      </c>
      <c r="S172" s="154" t="s">
        <v>5442</v>
      </c>
      <c r="T172" s="154" t="s">
        <v>4846</v>
      </c>
      <c r="U172" s="154" t="s">
        <v>4847</v>
      </c>
      <c r="V172" s="154" t="s">
        <v>4703</v>
      </c>
      <c r="W172" s="154" t="s">
        <v>4704</v>
      </c>
      <c r="X172" s="154" t="s">
        <v>5443</v>
      </c>
      <c r="Y172" s="154" t="s">
        <v>5444</v>
      </c>
      <c r="Z172" s="154" t="s">
        <v>4692</v>
      </c>
      <c r="AA172" s="154" t="s">
        <v>4707</v>
      </c>
      <c r="AB172" s="154" t="s">
        <v>5448</v>
      </c>
      <c r="AC172" s="154" t="s">
        <v>172</v>
      </c>
      <c r="AD172" s="154" t="s">
        <v>8336</v>
      </c>
      <c r="AE172" s="154" t="s">
        <v>457</v>
      </c>
      <c r="AF172" s="154" t="s">
        <v>4710</v>
      </c>
      <c r="AG172" s="154" t="s">
        <v>4711</v>
      </c>
      <c r="AH172" s="154" t="s">
        <v>4862</v>
      </c>
      <c r="AI172" s="154" t="s">
        <v>4863</v>
      </c>
      <c r="AJ172" s="164">
        <v>28313333</v>
      </c>
      <c r="AK172" s="164">
        <v>0</v>
      </c>
      <c r="AL172" s="164">
        <v>0</v>
      </c>
      <c r="AM172" s="164">
        <v>28313333</v>
      </c>
      <c r="AN172" s="164">
        <v>4566667</v>
      </c>
      <c r="AO172" s="164">
        <v>23746666</v>
      </c>
      <c r="AP172" s="154" t="s">
        <v>5449</v>
      </c>
      <c r="AQ172" s="154" t="s">
        <v>4715</v>
      </c>
      <c r="AR172" s="154" t="s">
        <v>5450</v>
      </c>
      <c r="AS172" s="154" t="s">
        <v>4715</v>
      </c>
      <c r="AT172" s="163">
        <v>44111</v>
      </c>
    </row>
    <row r="173" spans="1:46" ht="15" x14ac:dyDescent="0.25">
      <c r="A173" s="154" t="s">
        <v>4691</v>
      </c>
      <c r="B173" s="154" t="s">
        <v>5176</v>
      </c>
      <c r="C173" s="163">
        <v>43831</v>
      </c>
      <c r="D173" s="163">
        <v>44168</v>
      </c>
      <c r="E173" s="154" t="s">
        <v>4693</v>
      </c>
      <c r="F173" s="163">
        <v>44104</v>
      </c>
      <c r="G173" s="154" t="s">
        <v>4694</v>
      </c>
      <c r="H173" s="154" t="s">
        <v>112</v>
      </c>
      <c r="I173" s="154">
        <v>166</v>
      </c>
      <c r="J173" s="163">
        <v>43880</v>
      </c>
      <c r="K173" s="163">
        <v>44196</v>
      </c>
      <c r="L173" s="154">
        <v>316</v>
      </c>
      <c r="M173" s="154">
        <v>2</v>
      </c>
      <c r="N173" s="154" t="s">
        <v>4697</v>
      </c>
      <c r="O173" s="154">
        <v>287</v>
      </c>
      <c r="P173" s="154">
        <v>204</v>
      </c>
      <c r="Q173" s="154" t="s">
        <v>630</v>
      </c>
      <c r="R173" s="154" t="s">
        <v>5441</v>
      </c>
      <c r="S173" s="154" t="s">
        <v>5442</v>
      </c>
      <c r="T173" s="154" t="s">
        <v>4846</v>
      </c>
      <c r="U173" s="154" t="s">
        <v>4847</v>
      </c>
      <c r="V173" s="154" t="s">
        <v>4703</v>
      </c>
      <c r="W173" s="154" t="s">
        <v>4704</v>
      </c>
      <c r="X173" s="154" t="s">
        <v>5443</v>
      </c>
      <c r="Y173" s="154" t="s">
        <v>5444</v>
      </c>
      <c r="Z173" s="154" t="s">
        <v>4692</v>
      </c>
      <c r="AA173" s="154" t="s">
        <v>4707</v>
      </c>
      <c r="AB173" s="154" t="s">
        <v>5451</v>
      </c>
      <c r="AC173" s="154" t="s">
        <v>172</v>
      </c>
      <c r="AD173" s="154" t="s">
        <v>8337</v>
      </c>
      <c r="AE173" s="154" t="s">
        <v>460</v>
      </c>
      <c r="AF173" s="154" t="s">
        <v>4710</v>
      </c>
      <c r="AG173" s="154" t="s">
        <v>4711</v>
      </c>
      <c r="AH173" s="154" t="s">
        <v>4862</v>
      </c>
      <c r="AI173" s="154" t="s">
        <v>4863</v>
      </c>
      <c r="AJ173" s="164">
        <v>35625000</v>
      </c>
      <c r="AK173" s="164">
        <v>0</v>
      </c>
      <c r="AL173" s="164">
        <v>0</v>
      </c>
      <c r="AM173" s="164">
        <v>35625000</v>
      </c>
      <c r="AN173" s="164">
        <v>17100000</v>
      </c>
      <c r="AO173" s="164">
        <v>18525000</v>
      </c>
      <c r="AP173" s="154" t="s">
        <v>5452</v>
      </c>
      <c r="AQ173" s="154" t="s">
        <v>4715</v>
      </c>
      <c r="AR173" s="154" t="s">
        <v>5453</v>
      </c>
      <c r="AS173" s="154" t="s">
        <v>4715</v>
      </c>
      <c r="AT173" s="163">
        <v>44111</v>
      </c>
    </row>
    <row r="174" spans="1:46" ht="15" x14ac:dyDescent="0.25">
      <c r="A174" s="154" t="s">
        <v>4691</v>
      </c>
      <c r="B174" s="154" t="s">
        <v>5176</v>
      </c>
      <c r="C174" s="163">
        <v>43831</v>
      </c>
      <c r="D174" s="163">
        <v>44168</v>
      </c>
      <c r="E174" s="154" t="s">
        <v>4693</v>
      </c>
      <c r="F174" s="163">
        <v>44104</v>
      </c>
      <c r="G174" s="154" t="s">
        <v>4694</v>
      </c>
      <c r="H174" s="154" t="s">
        <v>112</v>
      </c>
      <c r="I174" s="154">
        <v>165</v>
      </c>
      <c r="J174" s="163">
        <v>43880</v>
      </c>
      <c r="K174" s="163">
        <v>44196</v>
      </c>
      <c r="L174" s="154">
        <v>316</v>
      </c>
      <c r="M174" s="154">
        <v>2</v>
      </c>
      <c r="N174" s="154" t="s">
        <v>4697</v>
      </c>
      <c r="O174" s="154">
        <v>286</v>
      </c>
      <c r="P174" s="154">
        <v>205</v>
      </c>
      <c r="Q174" s="154" t="s">
        <v>5454</v>
      </c>
      <c r="R174" s="154" t="s">
        <v>5441</v>
      </c>
      <c r="S174" s="154" t="s">
        <v>5442</v>
      </c>
      <c r="T174" s="154" t="s">
        <v>4846</v>
      </c>
      <c r="U174" s="154" t="s">
        <v>4847</v>
      </c>
      <c r="V174" s="154" t="s">
        <v>4703</v>
      </c>
      <c r="W174" s="154" t="s">
        <v>4704</v>
      </c>
      <c r="X174" s="154" t="s">
        <v>5443</v>
      </c>
      <c r="Y174" s="154" t="s">
        <v>5444</v>
      </c>
      <c r="Z174" s="154" t="s">
        <v>4692</v>
      </c>
      <c r="AA174" s="154" t="s">
        <v>4707</v>
      </c>
      <c r="AB174" s="154" t="s">
        <v>5455</v>
      </c>
      <c r="AC174" s="154" t="s">
        <v>172</v>
      </c>
      <c r="AD174" s="154" t="s">
        <v>8338</v>
      </c>
      <c r="AE174" s="154" t="s">
        <v>993</v>
      </c>
      <c r="AF174" s="154" t="s">
        <v>4710</v>
      </c>
      <c r="AG174" s="154" t="s">
        <v>4711</v>
      </c>
      <c r="AH174" s="154" t="s">
        <v>4862</v>
      </c>
      <c r="AI174" s="154" t="s">
        <v>4863</v>
      </c>
      <c r="AJ174" s="164">
        <v>22940000</v>
      </c>
      <c r="AK174" s="164">
        <v>0</v>
      </c>
      <c r="AL174" s="164">
        <v>0</v>
      </c>
      <c r="AM174" s="164">
        <v>22940000</v>
      </c>
      <c r="AN174" s="164">
        <v>11100000</v>
      </c>
      <c r="AO174" s="164">
        <v>11840000</v>
      </c>
      <c r="AP174" s="154" t="s">
        <v>5456</v>
      </c>
      <c r="AQ174" s="154" t="s">
        <v>4715</v>
      </c>
      <c r="AR174" s="154" t="s">
        <v>5457</v>
      </c>
      <c r="AS174" s="154" t="s">
        <v>4715</v>
      </c>
      <c r="AT174" s="163">
        <v>44111</v>
      </c>
    </row>
    <row r="175" spans="1:46" ht="15" x14ac:dyDescent="0.25">
      <c r="A175" s="154" t="s">
        <v>4691</v>
      </c>
      <c r="B175" s="154" t="s">
        <v>5176</v>
      </c>
      <c r="C175" s="163">
        <v>43831</v>
      </c>
      <c r="D175" s="163">
        <v>44168</v>
      </c>
      <c r="E175" s="154" t="s">
        <v>4693</v>
      </c>
      <c r="F175" s="163">
        <v>44104</v>
      </c>
      <c r="G175" s="154" t="s">
        <v>4728</v>
      </c>
      <c r="H175" s="154" t="s">
        <v>113</v>
      </c>
      <c r="I175" s="154">
        <v>134</v>
      </c>
      <c r="J175" s="163">
        <v>43881</v>
      </c>
      <c r="K175" s="163">
        <v>44123</v>
      </c>
      <c r="L175" s="154">
        <v>242</v>
      </c>
      <c r="M175" s="154">
        <v>2</v>
      </c>
      <c r="N175" s="154" t="s">
        <v>4697</v>
      </c>
      <c r="O175" s="154">
        <v>247</v>
      </c>
      <c r="P175" s="154">
        <v>206</v>
      </c>
      <c r="Q175" s="154" t="s">
        <v>605</v>
      </c>
      <c r="R175" s="154" t="s">
        <v>5308</v>
      </c>
      <c r="S175" s="154" t="s">
        <v>5309</v>
      </c>
      <c r="T175" s="154" t="s">
        <v>4701</v>
      </c>
      <c r="U175" s="154" t="s">
        <v>4702</v>
      </c>
      <c r="V175" s="154" t="s">
        <v>4703</v>
      </c>
      <c r="W175" s="154" t="s">
        <v>4704</v>
      </c>
      <c r="X175" s="154" t="s">
        <v>5310</v>
      </c>
      <c r="Y175" s="154" t="s">
        <v>5311</v>
      </c>
      <c r="Z175" s="154" t="s">
        <v>4692</v>
      </c>
      <c r="AA175" s="154" t="s">
        <v>4707</v>
      </c>
      <c r="AB175" s="154" t="s">
        <v>5458</v>
      </c>
      <c r="AC175" s="154" t="s">
        <v>172</v>
      </c>
      <c r="AD175" s="154" t="s">
        <v>8109</v>
      </c>
      <c r="AE175" s="154" t="s">
        <v>8110</v>
      </c>
      <c r="AF175" s="154" t="s">
        <v>4710</v>
      </c>
      <c r="AG175" s="154" t="s">
        <v>4711</v>
      </c>
      <c r="AH175" s="154" t="s">
        <v>5113</v>
      </c>
      <c r="AI175" s="154" t="s">
        <v>5114</v>
      </c>
      <c r="AJ175" s="164">
        <v>5390000</v>
      </c>
      <c r="AK175" s="164">
        <v>0</v>
      </c>
      <c r="AL175" s="164">
        <v>0</v>
      </c>
      <c r="AM175" s="164">
        <v>5390000</v>
      </c>
      <c r="AN175" s="164">
        <v>5390000</v>
      </c>
      <c r="AO175" s="164">
        <v>0</v>
      </c>
      <c r="AP175" s="154" t="s">
        <v>5459</v>
      </c>
      <c r="AQ175" s="154" t="s">
        <v>4715</v>
      </c>
      <c r="AR175" s="154" t="s">
        <v>5460</v>
      </c>
      <c r="AS175" s="154" t="s">
        <v>4715</v>
      </c>
      <c r="AT175" s="163">
        <v>44111</v>
      </c>
    </row>
    <row r="176" spans="1:46" ht="15" x14ac:dyDescent="0.25">
      <c r="A176" s="154" t="s">
        <v>4691</v>
      </c>
      <c r="B176" s="154" t="s">
        <v>5176</v>
      </c>
      <c r="C176" s="163">
        <v>43831</v>
      </c>
      <c r="D176" s="163">
        <v>44168</v>
      </c>
      <c r="E176" s="154" t="s">
        <v>4693</v>
      </c>
      <c r="F176" s="163">
        <v>44104</v>
      </c>
      <c r="G176" s="154" t="s">
        <v>4694</v>
      </c>
      <c r="H176" s="154" t="s">
        <v>112</v>
      </c>
      <c r="I176" s="154">
        <v>142</v>
      </c>
      <c r="J176" s="163">
        <v>43881</v>
      </c>
      <c r="K176" s="163">
        <v>44196</v>
      </c>
      <c r="L176" s="154">
        <v>315</v>
      </c>
      <c r="M176" s="154">
        <v>2</v>
      </c>
      <c r="N176" s="154" t="s">
        <v>4697</v>
      </c>
      <c r="O176" s="154">
        <v>281</v>
      </c>
      <c r="P176" s="154">
        <v>207</v>
      </c>
      <c r="Q176" s="154" t="s">
        <v>974</v>
      </c>
      <c r="R176" s="154" t="s">
        <v>5461</v>
      </c>
      <c r="S176" s="154" t="s">
        <v>5462</v>
      </c>
      <c r="T176" s="154" t="s">
        <v>4701</v>
      </c>
      <c r="U176" s="154" t="s">
        <v>4702</v>
      </c>
      <c r="V176" s="154" t="s">
        <v>4703</v>
      </c>
      <c r="W176" s="154" t="s">
        <v>4704</v>
      </c>
      <c r="X176" s="154" t="s">
        <v>5463</v>
      </c>
      <c r="Y176" s="154" t="s">
        <v>5464</v>
      </c>
      <c r="Z176" s="154" t="s">
        <v>4692</v>
      </c>
      <c r="AA176" s="154" t="s">
        <v>4707</v>
      </c>
      <c r="AB176" s="154" t="s">
        <v>5465</v>
      </c>
      <c r="AC176" s="154" t="s">
        <v>172</v>
      </c>
      <c r="AD176" s="154" t="s">
        <v>8339</v>
      </c>
      <c r="AE176" s="154" t="s">
        <v>439</v>
      </c>
      <c r="AF176" s="154" t="s">
        <v>4710</v>
      </c>
      <c r="AG176" s="154" t="s">
        <v>4711</v>
      </c>
      <c r="AH176" s="154" t="s">
        <v>5466</v>
      </c>
      <c r="AI176" s="154" t="s">
        <v>5467</v>
      </c>
      <c r="AJ176" s="164">
        <v>18600000</v>
      </c>
      <c r="AK176" s="164">
        <v>0</v>
      </c>
      <c r="AL176" s="164">
        <v>0</v>
      </c>
      <c r="AM176" s="164">
        <v>18600000</v>
      </c>
      <c r="AN176" s="164">
        <v>9000000</v>
      </c>
      <c r="AO176" s="164">
        <v>9600000</v>
      </c>
      <c r="AP176" s="154" t="s">
        <v>5468</v>
      </c>
      <c r="AQ176" s="154" t="s">
        <v>4715</v>
      </c>
      <c r="AR176" s="154" t="s">
        <v>5469</v>
      </c>
      <c r="AS176" s="154" t="s">
        <v>4715</v>
      </c>
      <c r="AT176" s="163">
        <v>44111</v>
      </c>
    </row>
    <row r="177" spans="1:46" ht="15" x14ac:dyDescent="0.25">
      <c r="A177" s="154" t="s">
        <v>4691</v>
      </c>
      <c r="B177" s="154" t="s">
        <v>5176</v>
      </c>
      <c r="C177" s="163">
        <v>43831</v>
      </c>
      <c r="D177" s="163">
        <v>44168</v>
      </c>
      <c r="E177" s="154" t="s">
        <v>4693</v>
      </c>
      <c r="F177" s="163">
        <v>44104</v>
      </c>
      <c r="G177" s="154" t="s">
        <v>4728</v>
      </c>
      <c r="H177" s="154" t="s">
        <v>113</v>
      </c>
      <c r="I177" s="154">
        <v>97</v>
      </c>
      <c r="J177" s="163">
        <v>43881</v>
      </c>
      <c r="K177" s="163">
        <v>44123</v>
      </c>
      <c r="L177" s="154">
        <v>242</v>
      </c>
      <c r="M177" s="154">
        <v>2</v>
      </c>
      <c r="N177" s="154" t="s">
        <v>4697</v>
      </c>
      <c r="O177" s="154">
        <v>242</v>
      </c>
      <c r="P177" s="154">
        <v>209</v>
      </c>
      <c r="Q177" s="154" t="s">
        <v>928</v>
      </c>
      <c r="R177" s="154" t="s">
        <v>5214</v>
      </c>
      <c r="S177" s="154" t="s">
        <v>5215</v>
      </c>
      <c r="T177" s="154" t="s">
        <v>4701</v>
      </c>
      <c r="U177" s="154" t="s">
        <v>4702</v>
      </c>
      <c r="V177" s="154" t="s">
        <v>4703</v>
      </c>
      <c r="W177" s="154" t="s">
        <v>4704</v>
      </c>
      <c r="X177" s="154" t="s">
        <v>5216</v>
      </c>
      <c r="Y177" s="154" t="s">
        <v>5217</v>
      </c>
      <c r="Z177" s="154" t="s">
        <v>4692</v>
      </c>
      <c r="AA177" s="154" t="s">
        <v>4707</v>
      </c>
      <c r="AB177" s="154" t="s">
        <v>4731</v>
      </c>
      <c r="AC177" s="154" t="s">
        <v>172</v>
      </c>
      <c r="AD177" s="154" t="s">
        <v>8340</v>
      </c>
      <c r="AE177" s="154" t="s">
        <v>927</v>
      </c>
      <c r="AF177" s="154" t="s">
        <v>4710</v>
      </c>
      <c r="AG177" s="154" t="s">
        <v>4711</v>
      </c>
      <c r="AH177" s="154" t="s">
        <v>4732</v>
      </c>
      <c r="AI177" s="154" t="s">
        <v>4733</v>
      </c>
      <c r="AJ177" s="164">
        <v>5390000</v>
      </c>
      <c r="AK177" s="164">
        <v>0</v>
      </c>
      <c r="AL177" s="164">
        <v>0</v>
      </c>
      <c r="AM177" s="164">
        <v>5390000</v>
      </c>
      <c r="AN177" s="164">
        <v>5390000</v>
      </c>
      <c r="AO177" s="164">
        <v>0</v>
      </c>
      <c r="AP177" s="154" t="s">
        <v>5470</v>
      </c>
      <c r="AQ177" s="154" t="s">
        <v>4715</v>
      </c>
      <c r="AR177" s="154" t="s">
        <v>5471</v>
      </c>
      <c r="AS177" s="154" t="s">
        <v>4715</v>
      </c>
      <c r="AT177" s="163">
        <v>44111</v>
      </c>
    </row>
    <row r="178" spans="1:46" ht="15" x14ac:dyDescent="0.25">
      <c r="A178" s="154" t="s">
        <v>4691</v>
      </c>
      <c r="B178" s="154" t="s">
        <v>5176</v>
      </c>
      <c r="C178" s="163">
        <v>43831</v>
      </c>
      <c r="D178" s="163">
        <v>44168</v>
      </c>
      <c r="E178" s="154" t="s">
        <v>4693</v>
      </c>
      <c r="F178" s="163">
        <v>44104</v>
      </c>
      <c r="G178" s="154" t="s">
        <v>4728</v>
      </c>
      <c r="H178" s="154" t="s">
        <v>113</v>
      </c>
      <c r="I178" s="154">
        <v>169</v>
      </c>
      <c r="J178" s="163">
        <v>43881</v>
      </c>
      <c r="K178" s="163">
        <v>44185</v>
      </c>
      <c r="L178" s="154">
        <v>304</v>
      </c>
      <c r="M178" s="154">
        <v>2</v>
      </c>
      <c r="N178" s="154" t="s">
        <v>4697</v>
      </c>
      <c r="O178" s="154">
        <v>235</v>
      </c>
      <c r="P178" s="154">
        <v>211</v>
      </c>
      <c r="Q178" s="154" t="s">
        <v>997</v>
      </c>
      <c r="R178" s="154" t="s">
        <v>5191</v>
      </c>
      <c r="S178" s="154" t="s">
        <v>5192</v>
      </c>
      <c r="T178" s="154" t="s">
        <v>4701</v>
      </c>
      <c r="U178" s="154" t="s">
        <v>4702</v>
      </c>
      <c r="V178" s="154" t="s">
        <v>4703</v>
      </c>
      <c r="W178" s="154" t="s">
        <v>4704</v>
      </c>
      <c r="X178" s="154" t="s">
        <v>5193</v>
      </c>
      <c r="Y178" s="154" t="s">
        <v>5194</v>
      </c>
      <c r="Z178" s="154" t="s">
        <v>4692</v>
      </c>
      <c r="AA178" s="154" t="s">
        <v>4707</v>
      </c>
      <c r="AB178" s="154" t="s">
        <v>5473</v>
      </c>
      <c r="AC178" s="154" t="s">
        <v>172</v>
      </c>
      <c r="AD178" s="154" t="s">
        <v>8341</v>
      </c>
      <c r="AE178" s="154" t="s">
        <v>463</v>
      </c>
      <c r="AF178" s="154" t="s">
        <v>4710</v>
      </c>
      <c r="AG178" s="154" t="s">
        <v>4711</v>
      </c>
      <c r="AH178" s="154" t="s">
        <v>4743</v>
      </c>
      <c r="AI178" s="154" t="s">
        <v>4744</v>
      </c>
      <c r="AJ178" s="164">
        <v>9297369</v>
      </c>
      <c r="AK178" s="164">
        <v>0</v>
      </c>
      <c r="AL178" s="164">
        <v>0</v>
      </c>
      <c r="AM178" s="164">
        <v>9297369</v>
      </c>
      <c r="AN178" s="164">
        <v>5071292</v>
      </c>
      <c r="AO178" s="164">
        <v>4226077</v>
      </c>
      <c r="AP178" s="154" t="s">
        <v>5474</v>
      </c>
      <c r="AQ178" s="154" t="s">
        <v>4715</v>
      </c>
      <c r="AR178" s="154" t="s">
        <v>5475</v>
      </c>
      <c r="AS178" s="154" t="s">
        <v>4715</v>
      </c>
      <c r="AT178" s="163">
        <v>44111</v>
      </c>
    </row>
    <row r="179" spans="1:46" ht="15" x14ac:dyDescent="0.25">
      <c r="A179" s="154" t="s">
        <v>4691</v>
      </c>
      <c r="B179" s="154" t="s">
        <v>5176</v>
      </c>
      <c r="C179" s="163">
        <v>43831</v>
      </c>
      <c r="D179" s="163">
        <v>44168</v>
      </c>
      <c r="E179" s="154" t="s">
        <v>4693</v>
      </c>
      <c r="F179" s="163">
        <v>44104</v>
      </c>
      <c r="G179" s="154" t="s">
        <v>4694</v>
      </c>
      <c r="H179" s="154" t="s">
        <v>112</v>
      </c>
      <c r="I179" s="154">
        <v>170</v>
      </c>
      <c r="J179" s="163">
        <v>43881</v>
      </c>
      <c r="K179" s="163">
        <v>44185</v>
      </c>
      <c r="L179" s="154">
        <v>304</v>
      </c>
      <c r="M179" s="154">
        <v>2</v>
      </c>
      <c r="N179" s="154" t="s">
        <v>4697</v>
      </c>
      <c r="O179" s="154">
        <v>300</v>
      </c>
      <c r="P179" s="154">
        <v>212</v>
      </c>
      <c r="Q179" s="154" t="s">
        <v>5476</v>
      </c>
      <c r="R179" s="154" t="s">
        <v>5214</v>
      </c>
      <c r="S179" s="154" t="s">
        <v>5215</v>
      </c>
      <c r="T179" s="154" t="s">
        <v>4701</v>
      </c>
      <c r="U179" s="154" t="s">
        <v>4702</v>
      </c>
      <c r="V179" s="154" t="s">
        <v>4703</v>
      </c>
      <c r="W179" s="154" t="s">
        <v>4704</v>
      </c>
      <c r="X179" s="154" t="s">
        <v>5216</v>
      </c>
      <c r="Y179" s="154" t="s">
        <v>5217</v>
      </c>
      <c r="Z179" s="154" t="s">
        <v>4692</v>
      </c>
      <c r="AA179" s="154" t="s">
        <v>4707</v>
      </c>
      <c r="AB179" s="154" t="s">
        <v>5477</v>
      </c>
      <c r="AC179" s="154" t="s">
        <v>172</v>
      </c>
      <c r="AD179" s="154" t="s">
        <v>8342</v>
      </c>
      <c r="AE179" s="154" t="s">
        <v>464</v>
      </c>
      <c r="AF179" s="154" t="s">
        <v>4710</v>
      </c>
      <c r="AG179" s="154" t="s">
        <v>4711</v>
      </c>
      <c r="AH179" s="154" t="s">
        <v>5260</v>
      </c>
      <c r="AI179" s="154" t="s">
        <v>5261</v>
      </c>
      <c r="AJ179" s="164">
        <v>17233333</v>
      </c>
      <c r="AK179" s="164">
        <v>0</v>
      </c>
      <c r="AL179" s="164">
        <v>0</v>
      </c>
      <c r="AM179" s="164">
        <v>17233333</v>
      </c>
      <c r="AN179" s="164">
        <v>4700000</v>
      </c>
      <c r="AO179" s="164">
        <v>12533333</v>
      </c>
      <c r="AP179" s="154" t="s">
        <v>5478</v>
      </c>
      <c r="AQ179" s="154" t="s">
        <v>4715</v>
      </c>
      <c r="AR179" s="154" t="s">
        <v>5479</v>
      </c>
      <c r="AS179" s="154" t="s">
        <v>4715</v>
      </c>
      <c r="AT179" s="163">
        <v>44111</v>
      </c>
    </row>
    <row r="180" spans="1:46" ht="15" x14ac:dyDescent="0.25">
      <c r="A180" s="154" t="s">
        <v>4691</v>
      </c>
      <c r="B180" s="154" t="s">
        <v>5176</v>
      </c>
      <c r="C180" s="163">
        <v>43831</v>
      </c>
      <c r="D180" s="163">
        <v>44168</v>
      </c>
      <c r="E180" s="154" t="s">
        <v>4693</v>
      </c>
      <c r="F180" s="163">
        <v>44104</v>
      </c>
      <c r="G180" s="154" t="s">
        <v>4694</v>
      </c>
      <c r="H180" s="154" t="s">
        <v>112</v>
      </c>
      <c r="I180" s="154">
        <v>140</v>
      </c>
      <c r="J180" s="163">
        <v>43882</v>
      </c>
      <c r="K180" s="163">
        <v>44196</v>
      </c>
      <c r="L180" s="154">
        <v>314</v>
      </c>
      <c r="M180" s="154">
        <v>2</v>
      </c>
      <c r="N180" s="154" t="s">
        <v>4697</v>
      </c>
      <c r="O180" s="154">
        <v>274</v>
      </c>
      <c r="P180" s="154">
        <v>217</v>
      </c>
      <c r="Q180" s="154" t="s">
        <v>972</v>
      </c>
      <c r="R180" s="154" t="s">
        <v>5461</v>
      </c>
      <c r="S180" s="154" t="s">
        <v>5462</v>
      </c>
      <c r="T180" s="154" t="s">
        <v>4701</v>
      </c>
      <c r="U180" s="154" t="s">
        <v>4702</v>
      </c>
      <c r="V180" s="154" t="s">
        <v>4703</v>
      </c>
      <c r="W180" s="154" t="s">
        <v>4704</v>
      </c>
      <c r="X180" s="154" t="s">
        <v>5463</v>
      </c>
      <c r="Y180" s="154" t="s">
        <v>5464</v>
      </c>
      <c r="Z180" s="154" t="s">
        <v>4692</v>
      </c>
      <c r="AA180" s="154" t="s">
        <v>4707</v>
      </c>
      <c r="AB180" s="154" t="s">
        <v>5481</v>
      </c>
      <c r="AC180" s="154" t="s">
        <v>172</v>
      </c>
      <c r="AD180" s="154" t="s">
        <v>8343</v>
      </c>
      <c r="AE180" s="154" t="s">
        <v>971</v>
      </c>
      <c r="AF180" s="154" t="s">
        <v>4710</v>
      </c>
      <c r="AG180" s="154" t="s">
        <v>4711</v>
      </c>
      <c r="AH180" s="154" t="s">
        <v>5466</v>
      </c>
      <c r="AI180" s="154" t="s">
        <v>5467</v>
      </c>
      <c r="AJ180" s="164">
        <v>31250000</v>
      </c>
      <c r="AK180" s="164">
        <v>0</v>
      </c>
      <c r="AL180" s="164">
        <v>0</v>
      </c>
      <c r="AM180" s="164">
        <v>31250000</v>
      </c>
      <c r="AN180" s="164">
        <v>15000000</v>
      </c>
      <c r="AO180" s="164">
        <v>16250000</v>
      </c>
      <c r="AP180" s="154" t="s">
        <v>5482</v>
      </c>
      <c r="AQ180" s="154" t="s">
        <v>4715</v>
      </c>
      <c r="AR180" s="154" t="s">
        <v>5483</v>
      </c>
      <c r="AS180" s="154" t="s">
        <v>4715</v>
      </c>
      <c r="AT180" s="163">
        <v>44111</v>
      </c>
    </row>
    <row r="181" spans="1:46" ht="15" x14ac:dyDescent="0.25">
      <c r="A181" s="154" t="s">
        <v>4691</v>
      </c>
      <c r="B181" s="154" t="s">
        <v>5176</v>
      </c>
      <c r="C181" s="163">
        <v>43831</v>
      </c>
      <c r="D181" s="163">
        <v>44168</v>
      </c>
      <c r="E181" s="154" t="s">
        <v>4693</v>
      </c>
      <c r="F181" s="163">
        <v>44104</v>
      </c>
      <c r="G181" s="154" t="s">
        <v>4694</v>
      </c>
      <c r="H181" s="154" t="s">
        <v>112</v>
      </c>
      <c r="I181" s="154">
        <v>148</v>
      </c>
      <c r="J181" s="163">
        <v>43882</v>
      </c>
      <c r="K181" s="163">
        <v>44196</v>
      </c>
      <c r="L181" s="154">
        <v>314</v>
      </c>
      <c r="M181" s="154">
        <v>2</v>
      </c>
      <c r="N181" s="154" t="s">
        <v>4697</v>
      </c>
      <c r="O181" s="154">
        <v>270</v>
      </c>
      <c r="P181" s="154">
        <v>218</v>
      </c>
      <c r="Q181" s="154" t="s">
        <v>979</v>
      </c>
      <c r="R181" s="154" t="s">
        <v>5461</v>
      </c>
      <c r="S181" s="154" t="s">
        <v>5462</v>
      </c>
      <c r="T181" s="154" t="s">
        <v>4701</v>
      </c>
      <c r="U181" s="154" t="s">
        <v>4702</v>
      </c>
      <c r="V181" s="154" t="s">
        <v>4703</v>
      </c>
      <c r="W181" s="154" t="s">
        <v>4704</v>
      </c>
      <c r="X181" s="154" t="s">
        <v>5463</v>
      </c>
      <c r="Y181" s="154" t="s">
        <v>5464</v>
      </c>
      <c r="Z181" s="154" t="s">
        <v>4692</v>
      </c>
      <c r="AA181" s="154" t="s">
        <v>4707</v>
      </c>
      <c r="AB181" s="154" t="s">
        <v>5484</v>
      </c>
      <c r="AC181" s="154" t="s">
        <v>172</v>
      </c>
      <c r="AD181" s="154" t="s">
        <v>8344</v>
      </c>
      <c r="AE181" s="154" t="s">
        <v>445</v>
      </c>
      <c r="AF181" s="154" t="s">
        <v>4710</v>
      </c>
      <c r="AG181" s="154" t="s">
        <v>4711</v>
      </c>
      <c r="AH181" s="154" t="s">
        <v>5466</v>
      </c>
      <c r="AI181" s="154" t="s">
        <v>5467</v>
      </c>
      <c r="AJ181" s="164">
        <v>25000000</v>
      </c>
      <c r="AK181" s="164">
        <v>0</v>
      </c>
      <c r="AL181" s="164">
        <v>0</v>
      </c>
      <c r="AM181" s="164">
        <v>25000000</v>
      </c>
      <c r="AN181" s="164">
        <v>12000000</v>
      </c>
      <c r="AO181" s="164">
        <v>13000000</v>
      </c>
      <c r="AP181" s="154" t="s">
        <v>5485</v>
      </c>
      <c r="AQ181" s="154" t="s">
        <v>4715</v>
      </c>
      <c r="AR181" s="154" t="s">
        <v>5486</v>
      </c>
      <c r="AS181" s="154" t="s">
        <v>4715</v>
      </c>
      <c r="AT181" s="163">
        <v>44111</v>
      </c>
    </row>
    <row r="182" spans="1:46" ht="15" x14ac:dyDescent="0.25">
      <c r="A182" s="154" t="s">
        <v>4691</v>
      </c>
      <c r="B182" s="154" t="s">
        <v>5176</v>
      </c>
      <c r="C182" s="163">
        <v>43831</v>
      </c>
      <c r="D182" s="163">
        <v>44168</v>
      </c>
      <c r="E182" s="154" t="s">
        <v>4693</v>
      </c>
      <c r="F182" s="163">
        <v>44104</v>
      </c>
      <c r="G182" s="154" t="s">
        <v>4694</v>
      </c>
      <c r="H182" s="154" t="s">
        <v>112</v>
      </c>
      <c r="I182" s="154">
        <v>139</v>
      </c>
      <c r="J182" s="163">
        <v>43882</v>
      </c>
      <c r="K182" s="163">
        <v>44196</v>
      </c>
      <c r="L182" s="154">
        <v>314</v>
      </c>
      <c r="M182" s="154">
        <v>2</v>
      </c>
      <c r="N182" s="154" t="s">
        <v>4697</v>
      </c>
      <c r="O182" s="154">
        <v>272</v>
      </c>
      <c r="P182" s="154">
        <v>219</v>
      </c>
      <c r="Q182" s="154" t="s">
        <v>5487</v>
      </c>
      <c r="R182" s="154" t="s">
        <v>5461</v>
      </c>
      <c r="S182" s="154" t="s">
        <v>5462</v>
      </c>
      <c r="T182" s="154" t="s">
        <v>4701</v>
      </c>
      <c r="U182" s="154" t="s">
        <v>4702</v>
      </c>
      <c r="V182" s="154" t="s">
        <v>4703</v>
      </c>
      <c r="W182" s="154" t="s">
        <v>4704</v>
      </c>
      <c r="X182" s="154" t="s">
        <v>5463</v>
      </c>
      <c r="Y182" s="154" t="s">
        <v>5464</v>
      </c>
      <c r="Z182" s="154" t="s">
        <v>4692</v>
      </c>
      <c r="AA182" s="154" t="s">
        <v>4707</v>
      </c>
      <c r="AB182" s="154" t="s">
        <v>5488</v>
      </c>
      <c r="AC182" s="154" t="s">
        <v>172</v>
      </c>
      <c r="AD182" s="154" t="s">
        <v>8345</v>
      </c>
      <c r="AE182" s="154" t="s">
        <v>435</v>
      </c>
      <c r="AF182" s="154" t="s">
        <v>4710</v>
      </c>
      <c r="AG182" s="154" t="s">
        <v>4711</v>
      </c>
      <c r="AH182" s="154" t="s">
        <v>5466</v>
      </c>
      <c r="AI182" s="154" t="s">
        <v>5467</v>
      </c>
      <c r="AJ182" s="164">
        <v>16666667</v>
      </c>
      <c r="AK182" s="164">
        <v>0</v>
      </c>
      <c r="AL182" s="164">
        <v>0</v>
      </c>
      <c r="AM182" s="164">
        <v>16666667</v>
      </c>
      <c r="AN182" s="164">
        <v>8000000</v>
      </c>
      <c r="AO182" s="164">
        <v>8666667</v>
      </c>
      <c r="AP182" s="154" t="s">
        <v>5489</v>
      </c>
      <c r="AQ182" s="154" t="s">
        <v>4715</v>
      </c>
      <c r="AR182" s="154" t="s">
        <v>5490</v>
      </c>
      <c r="AS182" s="154" t="s">
        <v>4715</v>
      </c>
      <c r="AT182" s="163">
        <v>44111</v>
      </c>
    </row>
    <row r="183" spans="1:46" ht="15" x14ac:dyDescent="0.25">
      <c r="A183" s="154" t="s">
        <v>4691</v>
      </c>
      <c r="B183" s="154" t="s">
        <v>5176</v>
      </c>
      <c r="C183" s="163">
        <v>43831</v>
      </c>
      <c r="D183" s="163">
        <v>44168</v>
      </c>
      <c r="E183" s="154" t="s">
        <v>4693</v>
      </c>
      <c r="F183" s="163">
        <v>44104</v>
      </c>
      <c r="G183" s="154" t="s">
        <v>4728</v>
      </c>
      <c r="H183" s="154" t="s">
        <v>113</v>
      </c>
      <c r="I183" s="154">
        <v>178</v>
      </c>
      <c r="J183" s="163">
        <v>43882</v>
      </c>
      <c r="K183" s="163">
        <v>44109</v>
      </c>
      <c r="L183" s="154">
        <v>227</v>
      </c>
      <c r="M183" s="154">
        <v>2</v>
      </c>
      <c r="N183" s="154" t="s">
        <v>4697</v>
      </c>
      <c r="O183" s="154">
        <v>240</v>
      </c>
      <c r="P183" s="154">
        <v>220</v>
      </c>
      <c r="Q183" s="154" t="s">
        <v>5492</v>
      </c>
      <c r="R183" s="154" t="s">
        <v>5191</v>
      </c>
      <c r="S183" s="154" t="s">
        <v>5192</v>
      </c>
      <c r="T183" s="154" t="s">
        <v>4701</v>
      </c>
      <c r="U183" s="154" t="s">
        <v>4702</v>
      </c>
      <c r="V183" s="154" t="s">
        <v>4703</v>
      </c>
      <c r="W183" s="154" t="s">
        <v>4704</v>
      </c>
      <c r="X183" s="154" t="s">
        <v>5193</v>
      </c>
      <c r="Y183" s="154" t="s">
        <v>5194</v>
      </c>
      <c r="Z183" s="154" t="s">
        <v>4692</v>
      </c>
      <c r="AA183" s="154" t="s">
        <v>4707</v>
      </c>
      <c r="AB183" s="154" t="s">
        <v>5493</v>
      </c>
      <c r="AC183" s="154" t="s">
        <v>172</v>
      </c>
      <c r="AD183" s="154" t="s">
        <v>8346</v>
      </c>
      <c r="AE183" s="154" t="s">
        <v>472</v>
      </c>
      <c r="AF183" s="154" t="s">
        <v>4710</v>
      </c>
      <c r="AG183" s="154" t="s">
        <v>4711</v>
      </c>
      <c r="AH183" s="154" t="s">
        <v>4743</v>
      </c>
      <c r="AI183" s="154" t="s">
        <v>4744</v>
      </c>
      <c r="AJ183" s="164">
        <v>3500000</v>
      </c>
      <c r="AK183" s="164">
        <v>0</v>
      </c>
      <c r="AL183" s="164">
        <v>0</v>
      </c>
      <c r="AM183" s="164">
        <v>3500000</v>
      </c>
      <c r="AN183" s="164">
        <v>3500000</v>
      </c>
      <c r="AO183" s="164">
        <v>0</v>
      </c>
      <c r="AP183" s="154" t="s">
        <v>5494</v>
      </c>
      <c r="AQ183" s="154" t="s">
        <v>4715</v>
      </c>
      <c r="AR183" s="154" t="s">
        <v>5495</v>
      </c>
      <c r="AS183" s="154" t="s">
        <v>4715</v>
      </c>
      <c r="AT183" s="163">
        <v>44111</v>
      </c>
    </row>
    <row r="184" spans="1:46" ht="15" x14ac:dyDescent="0.25">
      <c r="A184" s="154" t="s">
        <v>4691</v>
      </c>
      <c r="B184" s="154" t="s">
        <v>5176</v>
      </c>
      <c r="C184" s="163">
        <v>43831</v>
      </c>
      <c r="D184" s="163">
        <v>44168</v>
      </c>
      <c r="E184" s="154" t="s">
        <v>4693</v>
      </c>
      <c r="F184" s="163">
        <v>44104</v>
      </c>
      <c r="G184" s="154" t="s">
        <v>4694</v>
      </c>
      <c r="H184" s="154" t="s">
        <v>112</v>
      </c>
      <c r="I184" s="154">
        <v>151</v>
      </c>
      <c r="J184" s="163">
        <v>43882</v>
      </c>
      <c r="K184" s="163">
        <v>44196</v>
      </c>
      <c r="L184" s="154">
        <v>314</v>
      </c>
      <c r="M184" s="154">
        <v>2</v>
      </c>
      <c r="N184" s="154" t="s">
        <v>4697</v>
      </c>
      <c r="O184" s="154">
        <v>269</v>
      </c>
      <c r="P184" s="154">
        <v>222</v>
      </c>
      <c r="Q184" s="154" t="s">
        <v>979</v>
      </c>
      <c r="R184" s="154" t="s">
        <v>5461</v>
      </c>
      <c r="S184" s="154" t="s">
        <v>5462</v>
      </c>
      <c r="T184" s="154" t="s">
        <v>4701</v>
      </c>
      <c r="U184" s="154" t="s">
        <v>4702</v>
      </c>
      <c r="V184" s="154" t="s">
        <v>4703</v>
      </c>
      <c r="W184" s="154" t="s">
        <v>4704</v>
      </c>
      <c r="X184" s="154" t="s">
        <v>5463</v>
      </c>
      <c r="Y184" s="154" t="s">
        <v>5464</v>
      </c>
      <c r="Z184" s="154" t="s">
        <v>4692</v>
      </c>
      <c r="AA184" s="154" t="s">
        <v>4707</v>
      </c>
      <c r="AB184" s="154" t="s">
        <v>5496</v>
      </c>
      <c r="AC184" s="154" t="s">
        <v>172</v>
      </c>
      <c r="AD184" s="154" t="s">
        <v>8347</v>
      </c>
      <c r="AE184" s="154" t="s">
        <v>447</v>
      </c>
      <c r="AF184" s="154" t="s">
        <v>4710</v>
      </c>
      <c r="AG184" s="154" t="s">
        <v>4711</v>
      </c>
      <c r="AH184" s="154" t="s">
        <v>5466</v>
      </c>
      <c r="AI184" s="154" t="s">
        <v>5467</v>
      </c>
      <c r="AJ184" s="164">
        <v>25000000</v>
      </c>
      <c r="AK184" s="164">
        <v>0</v>
      </c>
      <c r="AL184" s="164">
        <v>0</v>
      </c>
      <c r="AM184" s="164">
        <v>25000000</v>
      </c>
      <c r="AN184" s="164">
        <v>12000000</v>
      </c>
      <c r="AO184" s="164">
        <v>13000000</v>
      </c>
      <c r="AP184" s="154" t="s">
        <v>5497</v>
      </c>
      <c r="AQ184" s="154" t="s">
        <v>4715</v>
      </c>
      <c r="AR184" s="154" t="s">
        <v>5498</v>
      </c>
      <c r="AS184" s="154" t="s">
        <v>4715</v>
      </c>
      <c r="AT184" s="163">
        <v>44111</v>
      </c>
    </row>
    <row r="185" spans="1:46" ht="15" x14ac:dyDescent="0.25">
      <c r="A185" s="180" t="s">
        <v>4691</v>
      </c>
      <c r="B185" s="180" t="s">
        <v>4692</v>
      </c>
      <c r="C185" s="181">
        <v>43831</v>
      </c>
      <c r="D185" s="181">
        <v>44168</v>
      </c>
      <c r="E185" s="180" t="s">
        <v>4693</v>
      </c>
      <c r="F185" s="181">
        <v>44126</v>
      </c>
      <c r="G185" s="180" t="s">
        <v>4694</v>
      </c>
      <c r="H185" s="180" t="s">
        <v>112</v>
      </c>
      <c r="I185" s="180">
        <v>118</v>
      </c>
      <c r="J185" s="180">
        <v>43886</v>
      </c>
      <c r="K185" s="180">
        <v>44196</v>
      </c>
      <c r="L185" s="180">
        <v>310</v>
      </c>
      <c r="M185" s="180">
        <v>2</v>
      </c>
      <c r="N185" s="180" t="s">
        <v>4697</v>
      </c>
      <c r="O185" s="182">
        <v>1318</v>
      </c>
      <c r="P185" s="182">
        <v>1068</v>
      </c>
      <c r="Q185" s="180" t="s">
        <v>4784</v>
      </c>
      <c r="R185" s="182" t="s">
        <v>4785</v>
      </c>
      <c r="S185" s="182" t="s">
        <v>4786</v>
      </c>
      <c r="T185" s="180" t="s">
        <v>4701</v>
      </c>
      <c r="U185" s="181" t="s">
        <v>4702</v>
      </c>
      <c r="V185" s="154" t="s">
        <v>4703</v>
      </c>
      <c r="W185" s="154" t="s">
        <v>4704</v>
      </c>
      <c r="X185" s="154" t="s">
        <v>4787</v>
      </c>
      <c r="Y185" s="154" t="s">
        <v>4788</v>
      </c>
      <c r="Z185" s="154" t="s">
        <v>4692</v>
      </c>
      <c r="AA185" s="180" t="s">
        <v>4707</v>
      </c>
      <c r="AB185" s="154" t="s">
        <v>4789</v>
      </c>
      <c r="AC185" s="154" t="s">
        <v>172</v>
      </c>
      <c r="AD185" s="154" t="s">
        <v>8348</v>
      </c>
      <c r="AE185" s="180" t="s">
        <v>481</v>
      </c>
      <c r="AF185" s="154" t="s">
        <v>4710</v>
      </c>
      <c r="AG185" s="154" t="s">
        <v>4711</v>
      </c>
      <c r="AH185" s="154" t="s">
        <v>4790</v>
      </c>
      <c r="AI185" s="154" t="s">
        <v>4791</v>
      </c>
      <c r="AJ185" s="180">
        <v>15273973</v>
      </c>
      <c r="AK185" s="180">
        <v>15273973</v>
      </c>
      <c r="AL185" s="180">
        <v>0</v>
      </c>
      <c r="AM185" s="180">
        <v>0</v>
      </c>
      <c r="AN185" s="154">
        <v>0</v>
      </c>
      <c r="AO185" s="154">
        <v>0</v>
      </c>
      <c r="AP185" s="180" t="s">
        <v>7325</v>
      </c>
      <c r="AQ185" s="154" t="s">
        <v>4715</v>
      </c>
      <c r="AR185" s="154" t="s">
        <v>4792</v>
      </c>
      <c r="AS185" s="154" t="s">
        <v>4715</v>
      </c>
      <c r="AT185" s="183">
        <v>44126</v>
      </c>
    </row>
    <row r="186" spans="1:46" ht="15" x14ac:dyDescent="0.25">
      <c r="A186" s="154" t="s">
        <v>4691</v>
      </c>
      <c r="B186" s="154" t="s">
        <v>5176</v>
      </c>
      <c r="C186" s="163">
        <v>43831</v>
      </c>
      <c r="D186" s="163">
        <v>44168</v>
      </c>
      <c r="E186" s="154" t="s">
        <v>4693</v>
      </c>
      <c r="F186" s="163">
        <v>44104</v>
      </c>
      <c r="G186" s="154" t="s">
        <v>4694</v>
      </c>
      <c r="H186" s="154" t="s">
        <v>112</v>
      </c>
      <c r="I186" s="154">
        <v>144</v>
      </c>
      <c r="J186" s="163">
        <v>43881</v>
      </c>
      <c r="K186" s="163">
        <v>44196</v>
      </c>
      <c r="L186" s="154">
        <v>315</v>
      </c>
      <c r="M186" s="154">
        <v>2</v>
      </c>
      <c r="N186" s="154" t="s">
        <v>4697</v>
      </c>
      <c r="O186" s="154">
        <v>279</v>
      </c>
      <c r="P186" s="154">
        <v>224</v>
      </c>
      <c r="Q186" s="154" t="s">
        <v>5502</v>
      </c>
      <c r="R186" s="154" t="s">
        <v>5461</v>
      </c>
      <c r="S186" s="154" t="s">
        <v>5462</v>
      </c>
      <c r="T186" s="154" t="s">
        <v>4701</v>
      </c>
      <c r="U186" s="154" t="s">
        <v>4702</v>
      </c>
      <c r="V186" s="154" t="s">
        <v>4703</v>
      </c>
      <c r="W186" s="154" t="s">
        <v>4704</v>
      </c>
      <c r="X186" s="154" t="s">
        <v>5463</v>
      </c>
      <c r="Y186" s="154" t="s">
        <v>5464</v>
      </c>
      <c r="Z186" s="154" t="s">
        <v>4692</v>
      </c>
      <c r="AA186" s="154" t="s">
        <v>4707</v>
      </c>
      <c r="AB186" s="154" t="s">
        <v>5503</v>
      </c>
      <c r="AC186" s="154" t="s">
        <v>172</v>
      </c>
      <c r="AD186" s="154" t="s">
        <v>8349</v>
      </c>
      <c r="AE186" s="154" t="s">
        <v>441</v>
      </c>
      <c r="AF186" s="154" t="s">
        <v>4710</v>
      </c>
      <c r="AG186" s="154" t="s">
        <v>4711</v>
      </c>
      <c r="AH186" s="154" t="s">
        <v>5466</v>
      </c>
      <c r="AI186" s="154" t="s">
        <v>5467</v>
      </c>
      <c r="AJ186" s="164">
        <v>25000000</v>
      </c>
      <c r="AK186" s="164">
        <v>0</v>
      </c>
      <c r="AL186" s="164">
        <v>0</v>
      </c>
      <c r="AM186" s="164">
        <v>25000000</v>
      </c>
      <c r="AN186" s="164">
        <v>12000000</v>
      </c>
      <c r="AO186" s="164">
        <v>13000000</v>
      </c>
      <c r="AP186" s="154" t="s">
        <v>5504</v>
      </c>
      <c r="AQ186" s="154" t="s">
        <v>4715</v>
      </c>
      <c r="AR186" s="154" t="s">
        <v>5505</v>
      </c>
      <c r="AS186" s="154" t="s">
        <v>4715</v>
      </c>
      <c r="AT186" s="163">
        <v>44111</v>
      </c>
    </row>
    <row r="187" spans="1:46" ht="15" x14ac:dyDescent="0.25">
      <c r="A187" s="154" t="s">
        <v>4691</v>
      </c>
      <c r="B187" s="154" t="s">
        <v>5176</v>
      </c>
      <c r="C187" s="163">
        <v>43831</v>
      </c>
      <c r="D187" s="163">
        <v>44168</v>
      </c>
      <c r="E187" s="154" t="s">
        <v>4693</v>
      </c>
      <c r="F187" s="163">
        <v>44104</v>
      </c>
      <c r="G187" s="154" t="s">
        <v>4694</v>
      </c>
      <c r="H187" s="154" t="s">
        <v>112</v>
      </c>
      <c r="I187" s="154">
        <v>147</v>
      </c>
      <c r="J187" s="163">
        <v>43882</v>
      </c>
      <c r="K187" s="163">
        <v>44196</v>
      </c>
      <c r="L187" s="154">
        <v>314</v>
      </c>
      <c r="M187" s="154">
        <v>2</v>
      </c>
      <c r="N187" s="154" t="s">
        <v>4697</v>
      </c>
      <c r="O187" s="154">
        <v>282</v>
      </c>
      <c r="P187" s="154">
        <v>226</v>
      </c>
      <c r="Q187" s="154" t="s">
        <v>5502</v>
      </c>
      <c r="R187" s="154" t="s">
        <v>5461</v>
      </c>
      <c r="S187" s="154" t="s">
        <v>5462</v>
      </c>
      <c r="T187" s="154" t="s">
        <v>4701</v>
      </c>
      <c r="U187" s="154" t="s">
        <v>4702</v>
      </c>
      <c r="V187" s="154" t="s">
        <v>4703</v>
      </c>
      <c r="W187" s="154" t="s">
        <v>4704</v>
      </c>
      <c r="X187" s="154" t="s">
        <v>5463</v>
      </c>
      <c r="Y187" s="154" t="s">
        <v>5464</v>
      </c>
      <c r="Z187" s="154" t="s">
        <v>4692</v>
      </c>
      <c r="AA187" s="154" t="s">
        <v>4707</v>
      </c>
      <c r="AB187" s="154" t="s">
        <v>5510</v>
      </c>
      <c r="AC187" s="154" t="s">
        <v>172</v>
      </c>
      <c r="AD187" s="154" t="s">
        <v>8350</v>
      </c>
      <c r="AE187" s="154" t="s">
        <v>978</v>
      </c>
      <c r="AF187" s="154" t="s">
        <v>4710</v>
      </c>
      <c r="AG187" s="154" t="s">
        <v>4711</v>
      </c>
      <c r="AH187" s="154" t="s">
        <v>5466</v>
      </c>
      <c r="AI187" s="154" t="s">
        <v>5467</v>
      </c>
      <c r="AJ187" s="164">
        <v>25600000</v>
      </c>
      <c r="AK187" s="164">
        <v>0</v>
      </c>
      <c r="AL187" s="164">
        <v>0</v>
      </c>
      <c r="AM187" s="164">
        <v>25600000</v>
      </c>
      <c r="AN187" s="164">
        <v>12000000</v>
      </c>
      <c r="AO187" s="164">
        <v>13600000</v>
      </c>
      <c r="AP187" s="154" t="s">
        <v>5511</v>
      </c>
      <c r="AQ187" s="154" t="s">
        <v>4715</v>
      </c>
      <c r="AR187" s="154" t="s">
        <v>5512</v>
      </c>
      <c r="AS187" s="154" t="s">
        <v>4715</v>
      </c>
      <c r="AT187" s="163">
        <v>44111</v>
      </c>
    </row>
    <row r="188" spans="1:46" ht="15" x14ac:dyDescent="0.25">
      <c r="A188" s="154" t="s">
        <v>4691</v>
      </c>
      <c r="B188" s="154" t="s">
        <v>5176</v>
      </c>
      <c r="C188" s="163">
        <v>43831</v>
      </c>
      <c r="D188" s="163">
        <v>44168</v>
      </c>
      <c r="E188" s="154" t="s">
        <v>4693</v>
      </c>
      <c r="F188" s="163">
        <v>44104</v>
      </c>
      <c r="G188" s="154" t="s">
        <v>4694</v>
      </c>
      <c r="H188" s="154" t="s">
        <v>112</v>
      </c>
      <c r="I188" s="154">
        <v>155</v>
      </c>
      <c r="J188" s="163">
        <v>43882</v>
      </c>
      <c r="K188" s="163">
        <v>44094</v>
      </c>
      <c r="L188" s="154">
        <v>212</v>
      </c>
      <c r="M188" s="154">
        <v>2</v>
      </c>
      <c r="N188" s="154" t="s">
        <v>4697</v>
      </c>
      <c r="O188" s="154">
        <v>254</v>
      </c>
      <c r="P188" s="154">
        <v>229</v>
      </c>
      <c r="Q188" s="154" t="s">
        <v>984</v>
      </c>
      <c r="R188" s="154" t="s">
        <v>5191</v>
      </c>
      <c r="S188" s="154" t="s">
        <v>5192</v>
      </c>
      <c r="T188" s="154" t="s">
        <v>4701</v>
      </c>
      <c r="U188" s="154" t="s">
        <v>4702</v>
      </c>
      <c r="V188" s="154" t="s">
        <v>4703</v>
      </c>
      <c r="W188" s="154" t="s">
        <v>4704</v>
      </c>
      <c r="X188" s="154" t="s">
        <v>5193</v>
      </c>
      <c r="Y188" s="154" t="s">
        <v>5194</v>
      </c>
      <c r="Z188" s="154" t="s">
        <v>4692</v>
      </c>
      <c r="AA188" s="154" t="s">
        <v>4707</v>
      </c>
      <c r="AB188" s="154" t="s">
        <v>5514</v>
      </c>
      <c r="AC188" s="154" t="s">
        <v>172</v>
      </c>
      <c r="AD188" s="154" t="s">
        <v>8351</v>
      </c>
      <c r="AE188" s="154" t="s">
        <v>983</v>
      </c>
      <c r="AF188" s="154" t="s">
        <v>4710</v>
      </c>
      <c r="AG188" s="154" t="s">
        <v>4711</v>
      </c>
      <c r="AH188" s="154" t="s">
        <v>4948</v>
      </c>
      <c r="AI188" s="154" t="s">
        <v>4949</v>
      </c>
      <c r="AJ188" s="164">
        <v>5333333</v>
      </c>
      <c r="AK188" s="164">
        <v>0</v>
      </c>
      <c r="AL188" s="164">
        <v>0</v>
      </c>
      <c r="AM188" s="164">
        <v>5333333</v>
      </c>
      <c r="AN188" s="164">
        <v>5333333</v>
      </c>
      <c r="AO188" s="164">
        <v>0</v>
      </c>
      <c r="AP188" s="154" t="s">
        <v>5515</v>
      </c>
      <c r="AQ188" s="154" t="s">
        <v>4715</v>
      </c>
      <c r="AR188" s="154" t="s">
        <v>5516</v>
      </c>
      <c r="AS188" s="154" t="s">
        <v>4715</v>
      </c>
      <c r="AT188" s="163">
        <v>44111</v>
      </c>
    </row>
    <row r="189" spans="1:46" ht="15" x14ac:dyDescent="0.25">
      <c r="A189" s="154" t="s">
        <v>4691</v>
      </c>
      <c r="B189" s="154" t="s">
        <v>5176</v>
      </c>
      <c r="C189" s="163">
        <v>43831</v>
      </c>
      <c r="D189" s="163">
        <v>44168</v>
      </c>
      <c r="E189" s="154" t="s">
        <v>4693</v>
      </c>
      <c r="F189" s="163">
        <v>44104</v>
      </c>
      <c r="G189" s="154" t="s">
        <v>4694</v>
      </c>
      <c r="H189" s="154" t="s">
        <v>112</v>
      </c>
      <c r="I189" s="154">
        <v>182</v>
      </c>
      <c r="J189" s="163">
        <v>43882</v>
      </c>
      <c r="K189" s="163">
        <v>44185</v>
      </c>
      <c r="L189" s="154">
        <v>303</v>
      </c>
      <c r="M189" s="154">
        <v>2</v>
      </c>
      <c r="N189" s="154" t="s">
        <v>4697</v>
      </c>
      <c r="O189" s="154">
        <v>352</v>
      </c>
      <c r="P189" s="154">
        <v>230</v>
      </c>
      <c r="Q189" s="154" t="s">
        <v>1011</v>
      </c>
      <c r="R189" s="154" t="s">
        <v>5191</v>
      </c>
      <c r="S189" s="154" t="s">
        <v>5192</v>
      </c>
      <c r="T189" s="154" t="s">
        <v>4701</v>
      </c>
      <c r="U189" s="154" t="s">
        <v>4702</v>
      </c>
      <c r="V189" s="154" t="s">
        <v>4703</v>
      </c>
      <c r="W189" s="154" t="s">
        <v>4704</v>
      </c>
      <c r="X189" s="154" t="s">
        <v>5193</v>
      </c>
      <c r="Y189" s="154" t="s">
        <v>5194</v>
      </c>
      <c r="Z189" s="154" t="s">
        <v>4692</v>
      </c>
      <c r="AA189" s="154" t="s">
        <v>4707</v>
      </c>
      <c r="AB189" s="154" t="s">
        <v>5517</v>
      </c>
      <c r="AC189" s="154" t="s">
        <v>172</v>
      </c>
      <c r="AD189" s="154" t="s">
        <v>8352</v>
      </c>
      <c r="AE189" s="154" t="s">
        <v>1010</v>
      </c>
      <c r="AF189" s="154" t="s">
        <v>4710</v>
      </c>
      <c r="AG189" s="154" t="s">
        <v>4711</v>
      </c>
      <c r="AH189" s="154" t="s">
        <v>4948</v>
      </c>
      <c r="AI189" s="154" t="s">
        <v>4949</v>
      </c>
      <c r="AJ189" s="164">
        <v>16500000</v>
      </c>
      <c r="AK189" s="164">
        <v>0</v>
      </c>
      <c r="AL189" s="164">
        <v>0</v>
      </c>
      <c r="AM189" s="164">
        <v>16500000</v>
      </c>
      <c r="AN189" s="164">
        <v>9000000</v>
      </c>
      <c r="AO189" s="164">
        <v>7500000</v>
      </c>
      <c r="AP189" s="154" t="s">
        <v>5518</v>
      </c>
      <c r="AQ189" s="154" t="s">
        <v>4715</v>
      </c>
      <c r="AR189" s="154" t="s">
        <v>5519</v>
      </c>
      <c r="AS189" s="154" t="s">
        <v>4715</v>
      </c>
      <c r="AT189" s="163">
        <v>44111</v>
      </c>
    </row>
    <row r="190" spans="1:46" ht="15" x14ac:dyDescent="0.25">
      <c r="A190" s="154" t="s">
        <v>4691</v>
      </c>
      <c r="B190" s="154" t="s">
        <v>5176</v>
      </c>
      <c r="C190" s="163">
        <v>43831</v>
      </c>
      <c r="D190" s="163">
        <v>44168</v>
      </c>
      <c r="E190" s="154" t="s">
        <v>4693</v>
      </c>
      <c r="F190" s="163">
        <v>44104</v>
      </c>
      <c r="G190" s="154" t="s">
        <v>4694</v>
      </c>
      <c r="H190" s="154" t="s">
        <v>112</v>
      </c>
      <c r="I190" s="154">
        <v>150</v>
      </c>
      <c r="J190" s="163">
        <v>43885</v>
      </c>
      <c r="K190" s="163">
        <v>44196</v>
      </c>
      <c r="L190" s="154">
        <v>311</v>
      </c>
      <c r="M190" s="154">
        <v>2</v>
      </c>
      <c r="N190" s="154" t="s">
        <v>4697</v>
      </c>
      <c r="O190" s="154">
        <v>268</v>
      </c>
      <c r="P190" s="154">
        <v>232</v>
      </c>
      <c r="Q190" s="154" t="s">
        <v>979</v>
      </c>
      <c r="R190" s="154" t="s">
        <v>5461</v>
      </c>
      <c r="S190" s="154" t="s">
        <v>5462</v>
      </c>
      <c r="T190" s="154" t="s">
        <v>4701</v>
      </c>
      <c r="U190" s="154" t="s">
        <v>4702</v>
      </c>
      <c r="V190" s="154" t="s">
        <v>4703</v>
      </c>
      <c r="W190" s="154" t="s">
        <v>4704</v>
      </c>
      <c r="X190" s="154" t="s">
        <v>5463</v>
      </c>
      <c r="Y190" s="154" t="s">
        <v>5464</v>
      </c>
      <c r="Z190" s="154" t="s">
        <v>4692</v>
      </c>
      <c r="AA190" s="154" t="s">
        <v>4707</v>
      </c>
      <c r="AB190" s="154" t="s">
        <v>5520</v>
      </c>
      <c r="AC190" s="154" t="s">
        <v>172</v>
      </c>
      <c r="AD190" s="154" t="s">
        <v>8353</v>
      </c>
      <c r="AE190" s="154" t="s">
        <v>446</v>
      </c>
      <c r="AF190" s="154" t="s">
        <v>4710</v>
      </c>
      <c r="AG190" s="154" t="s">
        <v>4711</v>
      </c>
      <c r="AH190" s="154" t="s">
        <v>5466</v>
      </c>
      <c r="AI190" s="154" t="s">
        <v>5467</v>
      </c>
      <c r="AJ190" s="164">
        <v>25600000</v>
      </c>
      <c r="AK190" s="164">
        <v>0</v>
      </c>
      <c r="AL190" s="164">
        <v>0</v>
      </c>
      <c r="AM190" s="164">
        <v>25600000</v>
      </c>
      <c r="AN190" s="164">
        <v>12000000</v>
      </c>
      <c r="AO190" s="164">
        <v>13600000</v>
      </c>
      <c r="AP190" s="154" t="s">
        <v>5521</v>
      </c>
      <c r="AQ190" s="154" t="s">
        <v>4715</v>
      </c>
      <c r="AR190" s="154" t="s">
        <v>5522</v>
      </c>
      <c r="AS190" s="154" t="s">
        <v>4715</v>
      </c>
      <c r="AT190" s="163">
        <v>44111</v>
      </c>
    </row>
    <row r="191" spans="1:46" ht="15" x14ac:dyDescent="0.25">
      <c r="A191" s="154" t="s">
        <v>4691</v>
      </c>
      <c r="B191" s="154" t="s">
        <v>5176</v>
      </c>
      <c r="C191" s="163">
        <v>43831</v>
      </c>
      <c r="D191" s="163">
        <v>44168</v>
      </c>
      <c r="E191" s="154" t="s">
        <v>4693</v>
      </c>
      <c r="F191" s="163">
        <v>44104</v>
      </c>
      <c r="G191" s="154" t="s">
        <v>4694</v>
      </c>
      <c r="H191" s="154" t="s">
        <v>112</v>
      </c>
      <c r="I191" s="154">
        <v>174</v>
      </c>
      <c r="J191" s="163">
        <v>43885</v>
      </c>
      <c r="K191" s="163">
        <v>44196</v>
      </c>
      <c r="L191" s="154">
        <v>311</v>
      </c>
      <c r="M191" s="154">
        <v>2</v>
      </c>
      <c r="N191" s="154" t="s">
        <v>4697</v>
      </c>
      <c r="O191" s="154">
        <v>267</v>
      </c>
      <c r="P191" s="154">
        <v>234</v>
      </c>
      <c r="Q191" s="154" t="s">
        <v>1002</v>
      </c>
      <c r="R191" s="154" t="s">
        <v>5461</v>
      </c>
      <c r="S191" s="154" t="s">
        <v>5462</v>
      </c>
      <c r="T191" s="154" t="s">
        <v>4701</v>
      </c>
      <c r="U191" s="154" t="s">
        <v>4702</v>
      </c>
      <c r="V191" s="154" t="s">
        <v>4703</v>
      </c>
      <c r="W191" s="154" t="s">
        <v>4704</v>
      </c>
      <c r="X191" s="154" t="s">
        <v>5463</v>
      </c>
      <c r="Y191" s="154" t="s">
        <v>5464</v>
      </c>
      <c r="Z191" s="154" t="s">
        <v>4692</v>
      </c>
      <c r="AA191" s="154" t="s">
        <v>4707</v>
      </c>
      <c r="AB191" s="154" t="s">
        <v>5523</v>
      </c>
      <c r="AC191" s="154" t="s">
        <v>172</v>
      </c>
      <c r="AD191" s="154" t="s">
        <v>8354</v>
      </c>
      <c r="AE191" s="154" t="s">
        <v>468</v>
      </c>
      <c r="AF191" s="154" t="s">
        <v>4710</v>
      </c>
      <c r="AG191" s="154" t="s">
        <v>4711</v>
      </c>
      <c r="AH191" s="154" t="s">
        <v>5466</v>
      </c>
      <c r="AI191" s="154" t="s">
        <v>5467</v>
      </c>
      <c r="AJ191" s="164">
        <v>36550000</v>
      </c>
      <c r="AK191" s="164">
        <v>0</v>
      </c>
      <c r="AL191" s="164">
        <v>0</v>
      </c>
      <c r="AM191" s="164">
        <v>36550000</v>
      </c>
      <c r="AN191" s="164">
        <v>17000000</v>
      </c>
      <c r="AO191" s="164">
        <v>19550000</v>
      </c>
      <c r="AP191" s="154" t="s">
        <v>5524</v>
      </c>
      <c r="AQ191" s="154" t="s">
        <v>4715</v>
      </c>
      <c r="AR191" s="154" t="s">
        <v>5525</v>
      </c>
      <c r="AS191" s="154" t="s">
        <v>4715</v>
      </c>
      <c r="AT191" s="163">
        <v>44111</v>
      </c>
    </row>
    <row r="192" spans="1:46" ht="15" x14ac:dyDescent="0.25">
      <c r="A192" s="154" t="s">
        <v>4691</v>
      </c>
      <c r="B192" s="154" t="s">
        <v>5176</v>
      </c>
      <c r="C192" s="163">
        <v>43831</v>
      </c>
      <c r="D192" s="163">
        <v>44168</v>
      </c>
      <c r="E192" s="154" t="s">
        <v>4693</v>
      </c>
      <c r="F192" s="163">
        <v>44104</v>
      </c>
      <c r="G192" s="154" t="s">
        <v>4694</v>
      </c>
      <c r="H192" s="154" t="s">
        <v>112</v>
      </c>
      <c r="I192" s="154">
        <v>175</v>
      </c>
      <c r="J192" s="163">
        <v>43885</v>
      </c>
      <c r="K192" s="163">
        <v>44196</v>
      </c>
      <c r="L192" s="154">
        <v>311</v>
      </c>
      <c r="M192" s="154">
        <v>2</v>
      </c>
      <c r="N192" s="154" t="s">
        <v>4697</v>
      </c>
      <c r="O192" s="154">
        <v>283</v>
      </c>
      <c r="P192" s="154">
        <v>235</v>
      </c>
      <c r="Q192" s="154" t="s">
        <v>1003</v>
      </c>
      <c r="R192" s="154" t="s">
        <v>5461</v>
      </c>
      <c r="S192" s="154" t="s">
        <v>5462</v>
      </c>
      <c r="T192" s="154" t="s">
        <v>4701</v>
      </c>
      <c r="U192" s="154" t="s">
        <v>4702</v>
      </c>
      <c r="V192" s="154" t="s">
        <v>4703</v>
      </c>
      <c r="W192" s="154" t="s">
        <v>4704</v>
      </c>
      <c r="X192" s="154" t="s">
        <v>5463</v>
      </c>
      <c r="Y192" s="154" t="s">
        <v>5464</v>
      </c>
      <c r="Z192" s="154" t="s">
        <v>4692</v>
      </c>
      <c r="AA192" s="154" t="s">
        <v>4707</v>
      </c>
      <c r="AB192" s="154" t="s">
        <v>5526</v>
      </c>
      <c r="AC192" s="154" t="s">
        <v>172</v>
      </c>
      <c r="AD192" s="154" t="s">
        <v>8355</v>
      </c>
      <c r="AE192" s="154" t="s">
        <v>469</v>
      </c>
      <c r="AF192" s="154" t="s">
        <v>4710</v>
      </c>
      <c r="AG192" s="154" t="s">
        <v>4711</v>
      </c>
      <c r="AH192" s="154" t="s">
        <v>5466</v>
      </c>
      <c r="AI192" s="154" t="s">
        <v>5467</v>
      </c>
      <c r="AJ192" s="164">
        <v>25600000</v>
      </c>
      <c r="AK192" s="164">
        <v>0</v>
      </c>
      <c r="AL192" s="164">
        <v>0</v>
      </c>
      <c r="AM192" s="164">
        <v>25600000</v>
      </c>
      <c r="AN192" s="164">
        <v>12000000</v>
      </c>
      <c r="AO192" s="164">
        <v>13600000</v>
      </c>
      <c r="AP192" s="154" t="s">
        <v>5527</v>
      </c>
      <c r="AQ192" s="154" t="s">
        <v>4715</v>
      </c>
      <c r="AR192" s="154" t="s">
        <v>5528</v>
      </c>
      <c r="AS192" s="154" t="s">
        <v>4715</v>
      </c>
      <c r="AT192" s="163">
        <v>44111</v>
      </c>
    </row>
    <row r="193" spans="1:46" ht="15" x14ac:dyDescent="0.25">
      <c r="A193" s="154" t="s">
        <v>4691</v>
      </c>
      <c r="B193" s="154" t="s">
        <v>5176</v>
      </c>
      <c r="C193" s="163">
        <v>43831</v>
      </c>
      <c r="D193" s="163">
        <v>44168</v>
      </c>
      <c r="E193" s="154" t="s">
        <v>4693</v>
      </c>
      <c r="F193" s="163">
        <v>44104</v>
      </c>
      <c r="G193" s="154" t="s">
        <v>4694</v>
      </c>
      <c r="H193" s="154" t="s">
        <v>112</v>
      </c>
      <c r="I193" s="154">
        <v>176</v>
      </c>
      <c r="J193" s="163">
        <v>43885</v>
      </c>
      <c r="K193" s="163">
        <v>44196</v>
      </c>
      <c r="L193" s="154">
        <v>311</v>
      </c>
      <c r="M193" s="154">
        <v>2</v>
      </c>
      <c r="N193" s="154" t="s">
        <v>4697</v>
      </c>
      <c r="O193" s="154">
        <v>275</v>
      </c>
      <c r="P193" s="154">
        <v>236</v>
      </c>
      <c r="Q193" s="154" t="s">
        <v>972</v>
      </c>
      <c r="R193" s="154" t="s">
        <v>5461</v>
      </c>
      <c r="S193" s="154" t="s">
        <v>5462</v>
      </c>
      <c r="T193" s="154" t="s">
        <v>4701</v>
      </c>
      <c r="U193" s="154" t="s">
        <v>4702</v>
      </c>
      <c r="V193" s="154" t="s">
        <v>4703</v>
      </c>
      <c r="W193" s="154" t="s">
        <v>4704</v>
      </c>
      <c r="X193" s="154" t="s">
        <v>5463</v>
      </c>
      <c r="Y193" s="154" t="s">
        <v>5464</v>
      </c>
      <c r="Z193" s="154" t="s">
        <v>4692</v>
      </c>
      <c r="AA193" s="154" t="s">
        <v>4707</v>
      </c>
      <c r="AB193" s="154" t="s">
        <v>5529</v>
      </c>
      <c r="AC193" s="154" t="s">
        <v>172</v>
      </c>
      <c r="AD193" s="154" t="s">
        <v>8356</v>
      </c>
      <c r="AE193" s="154" t="s">
        <v>1004</v>
      </c>
      <c r="AF193" s="154" t="s">
        <v>4710</v>
      </c>
      <c r="AG193" s="154" t="s">
        <v>4711</v>
      </c>
      <c r="AH193" s="154" t="s">
        <v>5466</v>
      </c>
      <c r="AI193" s="154" t="s">
        <v>5467</v>
      </c>
      <c r="AJ193" s="164">
        <v>32000000</v>
      </c>
      <c r="AK193" s="164">
        <v>0</v>
      </c>
      <c r="AL193" s="164">
        <v>0</v>
      </c>
      <c r="AM193" s="164">
        <v>32000000</v>
      </c>
      <c r="AN193" s="164">
        <v>15000000</v>
      </c>
      <c r="AO193" s="164">
        <v>17000000</v>
      </c>
      <c r="AP193" s="154" t="s">
        <v>5530</v>
      </c>
      <c r="AQ193" s="154" t="s">
        <v>4715</v>
      </c>
      <c r="AR193" s="154" t="s">
        <v>5531</v>
      </c>
      <c r="AS193" s="154" t="s">
        <v>4715</v>
      </c>
      <c r="AT193" s="163">
        <v>44111</v>
      </c>
    </row>
    <row r="194" spans="1:46" ht="15" x14ac:dyDescent="0.25">
      <c r="A194" s="154" t="s">
        <v>4691</v>
      </c>
      <c r="B194" s="154" t="s">
        <v>5176</v>
      </c>
      <c r="C194" s="163">
        <v>43831</v>
      </c>
      <c r="D194" s="163">
        <v>44168</v>
      </c>
      <c r="E194" s="154" t="s">
        <v>4693</v>
      </c>
      <c r="F194" s="163">
        <v>44104</v>
      </c>
      <c r="G194" s="154" t="s">
        <v>4694</v>
      </c>
      <c r="H194" s="154" t="s">
        <v>112</v>
      </c>
      <c r="I194" s="154">
        <v>180</v>
      </c>
      <c r="J194" s="163">
        <v>43885</v>
      </c>
      <c r="K194" s="163">
        <v>44126</v>
      </c>
      <c r="L194" s="154">
        <v>241</v>
      </c>
      <c r="M194" s="154">
        <v>2</v>
      </c>
      <c r="N194" s="154" t="s">
        <v>4697</v>
      </c>
      <c r="O194" s="154">
        <v>238</v>
      </c>
      <c r="P194" s="154">
        <v>237</v>
      </c>
      <c r="Q194" s="154" t="s">
        <v>1009</v>
      </c>
      <c r="R194" s="154" t="s">
        <v>5191</v>
      </c>
      <c r="S194" s="154" t="s">
        <v>5192</v>
      </c>
      <c r="T194" s="154" t="s">
        <v>4701</v>
      </c>
      <c r="U194" s="154" t="s">
        <v>4702</v>
      </c>
      <c r="V194" s="154" t="s">
        <v>4703</v>
      </c>
      <c r="W194" s="154" t="s">
        <v>4704</v>
      </c>
      <c r="X194" s="154" t="s">
        <v>5193</v>
      </c>
      <c r="Y194" s="154" t="s">
        <v>5194</v>
      </c>
      <c r="Z194" s="154" t="s">
        <v>4692</v>
      </c>
      <c r="AA194" s="154" t="s">
        <v>4707</v>
      </c>
      <c r="AB194" s="154" t="s">
        <v>4777</v>
      </c>
      <c r="AC194" s="154" t="s">
        <v>172</v>
      </c>
      <c r="AD194" s="154" t="s">
        <v>8357</v>
      </c>
      <c r="AE194" s="154" t="s">
        <v>474</v>
      </c>
      <c r="AF194" s="154" t="s">
        <v>4710</v>
      </c>
      <c r="AG194" s="154" t="s">
        <v>4711</v>
      </c>
      <c r="AH194" s="154" t="s">
        <v>4743</v>
      </c>
      <c r="AI194" s="154" t="s">
        <v>4744</v>
      </c>
      <c r="AJ194" s="164">
        <v>8656667</v>
      </c>
      <c r="AK194" s="164">
        <v>0</v>
      </c>
      <c r="AL194" s="164">
        <v>0</v>
      </c>
      <c r="AM194" s="164">
        <v>8656667</v>
      </c>
      <c r="AN194" s="164">
        <v>8656667</v>
      </c>
      <c r="AO194" s="164">
        <v>0</v>
      </c>
      <c r="AP194" s="154" t="s">
        <v>5532</v>
      </c>
      <c r="AQ194" s="154" t="s">
        <v>4715</v>
      </c>
      <c r="AR194" s="154" t="s">
        <v>5533</v>
      </c>
      <c r="AS194" s="154" t="s">
        <v>4715</v>
      </c>
      <c r="AT194" s="163">
        <v>44111</v>
      </c>
    </row>
    <row r="195" spans="1:46" ht="15" x14ac:dyDescent="0.25">
      <c r="A195" s="154" t="s">
        <v>4691</v>
      </c>
      <c r="B195" s="154" t="s">
        <v>5176</v>
      </c>
      <c r="C195" s="163">
        <v>43831</v>
      </c>
      <c r="D195" s="163">
        <v>44168</v>
      </c>
      <c r="E195" s="154" t="s">
        <v>4693</v>
      </c>
      <c r="F195" s="163">
        <v>44104</v>
      </c>
      <c r="G195" s="154" t="s">
        <v>4694</v>
      </c>
      <c r="H195" s="154" t="s">
        <v>112</v>
      </c>
      <c r="I195" s="154">
        <v>184</v>
      </c>
      <c r="J195" s="163">
        <v>43885</v>
      </c>
      <c r="K195" s="163">
        <v>44196</v>
      </c>
      <c r="L195" s="154">
        <v>311</v>
      </c>
      <c r="M195" s="154">
        <v>2</v>
      </c>
      <c r="N195" s="154" t="s">
        <v>4697</v>
      </c>
      <c r="O195" s="154">
        <v>304</v>
      </c>
      <c r="P195" s="154">
        <v>238</v>
      </c>
      <c r="Q195" s="154" t="s">
        <v>1012</v>
      </c>
      <c r="R195" s="154" t="s">
        <v>5344</v>
      </c>
      <c r="S195" s="154" t="s">
        <v>5345</v>
      </c>
      <c r="T195" s="154" t="s">
        <v>4701</v>
      </c>
      <c r="U195" s="154" t="s">
        <v>4702</v>
      </c>
      <c r="V195" s="154" t="s">
        <v>4703</v>
      </c>
      <c r="W195" s="154" t="s">
        <v>4704</v>
      </c>
      <c r="X195" s="154" t="s">
        <v>5346</v>
      </c>
      <c r="Y195" s="154" t="s">
        <v>5347</v>
      </c>
      <c r="Z195" s="154" t="s">
        <v>4692</v>
      </c>
      <c r="AA195" s="154" t="s">
        <v>4707</v>
      </c>
      <c r="AB195" s="154" t="s">
        <v>5534</v>
      </c>
      <c r="AC195" s="154" t="s">
        <v>172</v>
      </c>
      <c r="AD195" s="154" t="s">
        <v>8358</v>
      </c>
      <c r="AE195" s="154" t="s">
        <v>477</v>
      </c>
      <c r="AF195" s="154" t="s">
        <v>4710</v>
      </c>
      <c r="AG195" s="154" t="s">
        <v>4711</v>
      </c>
      <c r="AH195" s="154" t="s">
        <v>4889</v>
      </c>
      <c r="AI195" s="154" t="s">
        <v>4890</v>
      </c>
      <c r="AJ195" s="164">
        <v>28466667</v>
      </c>
      <c r="AK195" s="164">
        <v>0</v>
      </c>
      <c r="AL195" s="164">
        <v>0</v>
      </c>
      <c r="AM195" s="164">
        <v>28466667</v>
      </c>
      <c r="AN195" s="164">
        <v>14000000</v>
      </c>
      <c r="AO195" s="164">
        <v>14466667</v>
      </c>
      <c r="AP195" s="154" t="s">
        <v>5535</v>
      </c>
      <c r="AQ195" s="154" t="s">
        <v>4715</v>
      </c>
      <c r="AR195" s="154" t="s">
        <v>5536</v>
      </c>
      <c r="AS195" s="154" t="s">
        <v>4715</v>
      </c>
      <c r="AT195" s="163">
        <v>44111</v>
      </c>
    </row>
    <row r="196" spans="1:46" ht="15" x14ac:dyDescent="0.25">
      <c r="A196" s="154" t="s">
        <v>4691</v>
      </c>
      <c r="B196" s="154" t="s">
        <v>5176</v>
      </c>
      <c r="C196" s="163">
        <v>43831</v>
      </c>
      <c r="D196" s="163">
        <v>44168</v>
      </c>
      <c r="E196" s="154" t="s">
        <v>4693</v>
      </c>
      <c r="F196" s="163">
        <v>44104</v>
      </c>
      <c r="G196" s="154" t="s">
        <v>4694</v>
      </c>
      <c r="H196" s="154" t="s">
        <v>112</v>
      </c>
      <c r="I196" s="154">
        <v>183</v>
      </c>
      <c r="J196" s="163">
        <v>43885</v>
      </c>
      <c r="K196" s="163">
        <v>44128</v>
      </c>
      <c r="L196" s="154">
        <v>243</v>
      </c>
      <c r="M196" s="154">
        <v>2</v>
      </c>
      <c r="N196" s="154" t="s">
        <v>4697</v>
      </c>
      <c r="O196" s="154">
        <v>237</v>
      </c>
      <c r="P196" s="154">
        <v>239</v>
      </c>
      <c r="Q196" s="154" t="s">
        <v>1009</v>
      </c>
      <c r="R196" s="154" t="s">
        <v>5191</v>
      </c>
      <c r="S196" s="154" t="s">
        <v>5192</v>
      </c>
      <c r="T196" s="154" t="s">
        <v>4701</v>
      </c>
      <c r="U196" s="154" t="s">
        <v>4702</v>
      </c>
      <c r="V196" s="154" t="s">
        <v>4703</v>
      </c>
      <c r="W196" s="154" t="s">
        <v>4704</v>
      </c>
      <c r="X196" s="154" t="s">
        <v>5193</v>
      </c>
      <c r="Y196" s="154" t="s">
        <v>5194</v>
      </c>
      <c r="Z196" s="154" t="s">
        <v>4692</v>
      </c>
      <c r="AA196" s="154" t="s">
        <v>4707</v>
      </c>
      <c r="AB196" s="154" t="s">
        <v>4781</v>
      </c>
      <c r="AC196" s="154" t="s">
        <v>172</v>
      </c>
      <c r="AD196" s="154" t="s">
        <v>8359</v>
      </c>
      <c r="AE196" s="154" t="s">
        <v>476</v>
      </c>
      <c r="AF196" s="154" t="s">
        <v>4710</v>
      </c>
      <c r="AG196" s="154" t="s">
        <v>4711</v>
      </c>
      <c r="AH196" s="154" t="s">
        <v>4743</v>
      </c>
      <c r="AI196" s="154" t="s">
        <v>4744</v>
      </c>
      <c r="AJ196" s="164">
        <v>8656667</v>
      </c>
      <c r="AK196" s="164">
        <v>0</v>
      </c>
      <c r="AL196" s="164">
        <v>0</v>
      </c>
      <c r="AM196" s="164">
        <v>8656667</v>
      </c>
      <c r="AN196" s="164">
        <v>8656667</v>
      </c>
      <c r="AO196" s="164">
        <v>0</v>
      </c>
      <c r="AP196" s="154" t="s">
        <v>5537</v>
      </c>
      <c r="AQ196" s="154" t="s">
        <v>4715</v>
      </c>
      <c r="AR196" s="154" t="s">
        <v>5538</v>
      </c>
      <c r="AS196" s="154" t="s">
        <v>4715</v>
      </c>
      <c r="AT196" s="163">
        <v>44111</v>
      </c>
    </row>
    <row r="197" spans="1:46" ht="15" x14ac:dyDescent="0.25">
      <c r="A197" s="154" t="s">
        <v>4691</v>
      </c>
      <c r="B197" s="154" t="s">
        <v>5176</v>
      </c>
      <c r="C197" s="163">
        <v>43831</v>
      </c>
      <c r="D197" s="163">
        <v>44168</v>
      </c>
      <c r="E197" s="154" t="s">
        <v>4693</v>
      </c>
      <c r="F197" s="163">
        <v>44104</v>
      </c>
      <c r="G197" s="154" t="s">
        <v>4694</v>
      </c>
      <c r="H197" s="154" t="s">
        <v>112</v>
      </c>
      <c r="I197" s="154">
        <v>188</v>
      </c>
      <c r="J197" s="163">
        <v>43885</v>
      </c>
      <c r="K197" s="163">
        <v>44126</v>
      </c>
      <c r="L197" s="154">
        <v>241</v>
      </c>
      <c r="M197" s="154">
        <v>2</v>
      </c>
      <c r="N197" s="154" t="s">
        <v>4697</v>
      </c>
      <c r="O197" s="154">
        <v>217</v>
      </c>
      <c r="P197" s="154">
        <v>240</v>
      </c>
      <c r="Q197" s="154" t="s">
        <v>1016</v>
      </c>
      <c r="R197" s="154" t="s">
        <v>5354</v>
      </c>
      <c r="S197" s="154" t="s">
        <v>5355</v>
      </c>
      <c r="T197" s="154" t="s">
        <v>4701</v>
      </c>
      <c r="U197" s="154" t="s">
        <v>4702</v>
      </c>
      <c r="V197" s="154" t="s">
        <v>4703</v>
      </c>
      <c r="W197" s="154" t="s">
        <v>4704</v>
      </c>
      <c r="X197" s="154" t="s">
        <v>5356</v>
      </c>
      <c r="Y197" s="154" t="s">
        <v>5357</v>
      </c>
      <c r="Z197" s="154" t="s">
        <v>4692</v>
      </c>
      <c r="AA197" s="154" t="s">
        <v>4707</v>
      </c>
      <c r="AB197" s="154" t="s">
        <v>4789</v>
      </c>
      <c r="AC197" s="154" t="s">
        <v>172</v>
      </c>
      <c r="AD197" s="154" t="s">
        <v>8348</v>
      </c>
      <c r="AE197" s="154" t="s">
        <v>481</v>
      </c>
      <c r="AF197" s="154" t="s">
        <v>4710</v>
      </c>
      <c r="AG197" s="154" t="s">
        <v>4711</v>
      </c>
      <c r="AH197" s="154" t="s">
        <v>4790</v>
      </c>
      <c r="AI197" s="154" t="s">
        <v>4791</v>
      </c>
      <c r="AJ197" s="164">
        <v>12496887</v>
      </c>
      <c r="AK197" s="164">
        <v>0</v>
      </c>
      <c r="AL197" s="164">
        <v>0</v>
      </c>
      <c r="AM197" s="164">
        <v>12496887</v>
      </c>
      <c r="AN197" s="164">
        <v>12496887</v>
      </c>
      <c r="AO197" s="164">
        <v>0</v>
      </c>
      <c r="AP197" s="154" t="s">
        <v>5539</v>
      </c>
      <c r="AQ197" s="154" t="s">
        <v>4715</v>
      </c>
      <c r="AR197" s="154" t="s">
        <v>5540</v>
      </c>
      <c r="AS197" s="154" t="s">
        <v>4715</v>
      </c>
      <c r="AT197" s="163">
        <v>44111</v>
      </c>
    </row>
    <row r="198" spans="1:46" ht="15" x14ac:dyDescent="0.25">
      <c r="A198" s="154" t="s">
        <v>4691</v>
      </c>
      <c r="B198" s="154" t="s">
        <v>5176</v>
      </c>
      <c r="C198" s="163">
        <v>43831</v>
      </c>
      <c r="D198" s="163">
        <v>44168</v>
      </c>
      <c r="E198" s="154" t="s">
        <v>4693</v>
      </c>
      <c r="F198" s="163">
        <v>44104</v>
      </c>
      <c r="G198" s="154" t="s">
        <v>4694</v>
      </c>
      <c r="H198" s="154" t="s">
        <v>112</v>
      </c>
      <c r="I198" s="154">
        <v>186</v>
      </c>
      <c r="J198" s="163">
        <v>43885</v>
      </c>
      <c r="K198" s="163">
        <v>44196</v>
      </c>
      <c r="L198" s="154">
        <v>311</v>
      </c>
      <c r="M198" s="154">
        <v>2</v>
      </c>
      <c r="N198" s="154" t="s">
        <v>4697</v>
      </c>
      <c r="O198" s="154">
        <v>253</v>
      </c>
      <c r="P198" s="154">
        <v>242</v>
      </c>
      <c r="Q198" s="154" t="s">
        <v>5541</v>
      </c>
      <c r="R198" s="154" t="s">
        <v>5178</v>
      </c>
      <c r="S198" s="154" t="s">
        <v>5179</v>
      </c>
      <c r="T198" s="154" t="s">
        <v>4701</v>
      </c>
      <c r="U198" s="154" t="s">
        <v>4702</v>
      </c>
      <c r="V198" s="154" t="s">
        <v>4703</v>
      </c>
      <c r="W198" s="154" t="s">
        <v>4704</v>
      </c>
      <c r="X198" s="154" t="s">
        <v>5180</v>
      </c>
      <c r="Y198" s="154" t="s">
        <v>5181</v>
      </c>
      <c r="Z198" s="154" t="s">
        <v>4692</v>
      </c>
      <c r="AA198" s="154" t="s">
        <v>4707</v>
      </c>
      <c r="AB198" s="154" t="s">
        <v>5542</v>
      </c>
      <c r="AC198" s="154" t="s">
        <v>172</v>
      </c>
      <c r="AD198" s="154" t="s">
        <v>8360</v>
      </c>
      <c r="AE198" s="154" t="s">
        <v>479</v>
      </c>
      <c r="AF198" s="154" t="s">
        <v>4710</v>
      </c>
      <c r="AG198" s="154" t="s">
        <v>4711</v>
      </c>
      <c r="AH198" s="154" t="s">
        <v>5251</v>
      </c>
      <c r="AI198" s="154" t="s">
        <v>5252</v>
      </c>
      <c r="AJ198" s="164">
        <v>34933334</v>
      </c>
      <c r="AK198" s="164">
        <v>0</v>
      </c>
      <c r="AL198" s="164">
        <v>0</v>
      </c>
      <c r="AM198" s="164">
        <v>34933334</v>
      </c>
      <c r="AN198" s="164">
        <v>16000000</v>
      </c>
      <c r="AO198" s="164">
        <v>18933334</v>
      </c>
      <c r="AP198" s="154" t="s">
        <v>5543</v>
      </c>
      <c r="AQ198" s="154" t="s">
        <v>4715</v>
      </c>
      <c r="AR198" s="154" t="s">
        <v>5544</v>
      </c>
      <c r="AS198" s="154" t="s">
        <v>4715</v>
      </c>
      <c r="AT198" s="163">
        <v>44111</v>
      </c>
    </row>
    <row r="199" spans="1:46" ht="15" x14ac:dyDescent="0.25">
      <c r="A199" s="154" t="s">
        <v>4691</v>
      </c>
      <c r="B199" s="154" t="s">
        <v>5176</v>
      </c>
      <c r="C199" s="163">
        <v>43831</v>
      </c>
      <c r="D199" s="163">
        <v>44168</v>
      </c>
      <c r="E199" s="154" t="s">
        <v>4693</v>
      </c>
      <c r="F199" s="163">
        <v>44104</v>
      </c>
      <c r="G199" s="154" t="s">
        <v>4694</v>
      </c>
      <c r="H199" s="154" t="s">
        <v>112</v>
      </c>
      <c r="I199" s="154">
        <v>152</v>
      </c>
      <c r="J199" s="163">
        <v>43885</v>
      </c>
      <c r="K199" s="163">
        <v>44098</v>
      </c>
      <c r="L199" s="154">
        <v>213</v>
      </c>
      <c r="M199" s="154">
        <v>2</v>
      </c>
      <c r="N199" s="154" t="s">
        <v>4697</v>
      </c>
      <c r="O199" s="154">
        <v>257</v>
      </c>
      <c r="P199" s="154">
        <v>244</v>
      </c>
      <c r="Q199" s="154" t="s">
        <v>980</v>
      </c>
      <c r="R199" s="154" t="s">
        <v>5191</v>
      </c>
      <c r="S199" s="154" t="s">
        <v>5192</v>
      </c>
      <c r="T199" s="154" t="s">
        <v>4701</v>
      </c>
      <c r="U199" s="154" t="s">
        <v>4702</v>
      </c>
      <c r="V199" s="154" t="s">
        <v>4703</v>
      </c>
      <c r="W199" s="154" t="s">
        <v>4704</v>
      </c>
      <c r="X199" s="154" t="s">
        <v>5193</v>
      </c>
      <c r="Y199" s="154" t="s">
        <v>5194</v>
      </c>
      <c r="Z199" s="154" t="s">
        <v>4692</v>
      </c>
      <c r="AA199" s="154" t="s">
        <v>4707</v>
      </c>
      <c r="AB199" s="154" t="s">
        <v>5033</v>
      </c>
      <c r="AC199" s="154" t="s">
        <v>172</v>
      </c>
      <c r="AD199" s="154" t="s">
        <v>8361</v>
      </c>
      <c r="AE199" s="154" t="s">
        <v>448</v>
      </c>
      <c r="AF199" s="154" t="s">
        <v>4710</v>
      </c>
      <c r="AG199" s="154" t="s">
        <v>4711</v>
      </c>
      <c r="AH199" s="154" t="s">
        <v>4948</v>
      </c>
      <c r="AI199" s="154" t="s">
        <v>4949</v>
      </c>
      <c r="AJ199" s="164">
        <v>5791667</v>
      </c>
      <c r="AK199" s="164">
        <v>0</v>
      </c>
      <c r="AL199" s="164">
        <v>0</v>
      </c>
      <c r="AM199" s="164">
        <v>5791667</v>
      </c>
      <c r="AN199" s="164">
        <v>5791667</v>
      </c>
      <c r="AO199" s="164">
        <v>0</v>
      </c>
      <c r="AP199" s="154" t="s">
        <v>5545</v>
      </c>
      <c r="AQ199" s="154" t="s">
        <v>4715</v>
      </c>
      <c r="AR199" s="154" t="s">
        <v>5546</v>
      </c>
      <c r="AS199" s="154" t="s">
        <v>4715</v>
      </c>
      <c r="AT199" s="163">
        <v>44111</v>
      </c>
    </row>
    <row r="200" spans="1:46" ht="15" x14ac:dyDescent="0.25">
      <c r="A200" s="154" t="s">
        <v>4691</v>
      </c>
      <c r="B200" s="154" t="s">
        <v>5176</v>
      </c>
      <c r="C200" s="163">
        <v>43831</v>
      </c>
      <c r="D200" s="163">
        <v>44168</v>
      </c>
      <c r="E200" s="154" t="s">
        <v>4693</v>
      </c>
      <c r="F200" s="163">
        <v>44104</v>
      </c>
      <c r="G200" s="154" t="s">
        <v>4694</v>
      </c>
      <c r="H200" s="154" t="s">
        <v>112</v>
      </c>
      <c r="I200" s="154">
        <v>195</v>
      </c>
      <c r="J200" s="163">
        <v>43886</v>
      </c>
      <c r="K200" s="163">
        <v>44196</v>
      </c>
      <c r="L200" s="154">
        <v>310</v>
      </c>
      <c r="M200" s="154">
        <v>2</v>
      </c>
      <c r="N200" s="154" t="s">
        <v>4697</v>
      </c>
      <c r="O200" s="154">
        <v>326</v>
      </c>
      <c r="P200" s="154">
        <v>245</v>
      </c>
      <c r="Q200" s="154" t="s">
        <v>1019</v>
      </c>
      <c r="R200" s="154" t="s">
        <v>5441</v>
      </c>
      <c r="S200" s="154" t="s">
        <v>5442</v>
      </c>
      <c r="T200" s="154" t="s">
        <v>4846</v>
      </c>
      <c r="U200" s="154" t="s">
        <v>4847</v>
      </c>
      <c r="V200" s="154" t="s">
        <v>4703</v>
      </c>
      <c r="W200" s="154" t="s">
        <v>4704</v>
      </c>
      <c r="X200" s="154" t="s">
        <v>5443</v>
      </c>
      <c r="Y200" s="154" t="s">
        <v>5444</v>
      </c>
      <c r="Z200" s="154" t="s">
        <v>4692</v>
      </c>
      <c r="AA200" s="154" t="s">
        <v>4707</v>
      </c>
      <c r="AB200" s="154" t="s">
        <v>5548</v>
      </c>
      <c r="AC200" s="154" t="s">
        <v>172</v>
      </c>
      <c r="AD200" s="154" t="s">
        <v>8362</v>
      </c>
      <c r="AE200" s="154" t="s">
        <v>485</v>
      </c>
      <c r="AF200" s="154" t="s">
        <v>4710</v>
      </c>
      <c r="AG200" s="154" t="s">
        <v>4711</v>
      </c>
      <c r="AH200" s="154" t="s">
        <v>4862</v>
      </c>
      <c r="AI200" s="154" t="s">
        <v>4863</v>
      </c>
      <c r="AJ200" s="164">
        <v>21090000</v>
      </c>
      <c r="AK200" s="164">
        <v>0</v>
      </c>
      <c r="AL200" s="164">
        <v>0</v>
      </c>
      <c r="AM200" s="164">
        <v>21090000</v>
      </c>
      <c r="AN200" s="164">
        <v>11100000</v>
      </c>
      <c r="AO200" s="164">
        <v>9990000</v>
      </c>
      <c r="AP200" s="154" t="s">
        <v>5549</v>
      </c>
      <c r="AQ200" s="154" t="s">
        <v>4715</v>
      </c>
      <c r="AR200" s="154" t="s">
        <v>5550</v>
      </c>
      <c r="AS200" s="154" t="s">
        <v>4715</v>
      </c>
      <c r="AT200" s="163">
        <v>44111</v>
      </c>
    </row>
    <row r="201" spans="1:46" ht="15" x14ac:dyDescent="0.25">
      <c r="A201" s="154" t="s">
        <v>4691</v>
      </c>
      <c r="B201" s="154" t="s">
        <v>5176</v>
      </c>
      <c r="C201" s="163">
        <v>43831</v>
      </c>
      <c r="D201" s="163">
        <v>44168</v>
      </c>
      <c r="E201" s="154" t="s">
        <v>4693</v>
      </c>
      <c r="F201" s="163">
        <v>44104</v>
      </c>
      <c r="G201" s="154" t="s">
        <v>4694</v>
      </c>
      <c r="H201" s="154" t="s">
        <v>112</v>
      </c>
      <c r="I201" s="154">
        <v>196</v>
      </c>
      <c r="J201" s="163">
        <v>43886</v>
      </c>
      <c r="K201" s="163">
        <v>44196</v>
      </c>
      <c r="L201" s="154">
        <v>310</v>
      </c>
      <c r="M201" s="154">
        <v>2</v>
      </c>
      <c r="N201" s="154" t="s">
        <v>4697</v>
      </c>
      <c r="O201" s="154">
        <v>324</v>
      </c>
      <c r="P201" s="154">
        <v>246</v>
      </c>
      <c r="Q201" s="154" t="s">
        <v>1020</v>
      </c>
      <c r="R201" s="154" t="s">
        <v>5441</v>
      </c>
      <c r="S201" s="154" t="s">
        <v>5442</v>
      </c>
      <c r="T201" s="154" t="s">
        <v>4846</v>
      </c>
      <c r="U201" s="154" t="s">
        <v>4847</v>
      </c>
      <c r="V201" s="154" t="s">
        <v>4703</v>
      </c>
      <c r="W201" s="154" t="s">
        <v>4704</v>
      </c>
      <c r="X201" s="154" t="s">
        <v>5443</v>
      </c>
      <c r="Y201" s="154" t="s">
        <v>5444</v>
      </c>
      <c r="Z201" s="154" t="s">
        <v>4692</v>
      </c>
      <c r="AA201" s="154" t="s">
        <v>4707</v>
      </c>
      <c r="AB201" s="154" t="s">
        <v>5551</v>
      </c>
      <c r="AC201" s="154" t="s">
        <v>172</v>
      </c>
      <c r="AD201" s="154" t="s">
        <v>8363</v>
      </c>
      <c r="AE201" s="154" t="s">
        <v>486</v>
      </c>
      <c r="AF201" s="154" t="s">
        <v>4710</v>
      </c>
      <c r="AG201" s="154" t="s">
        <v>4711</v>
      </c>
      <c r="AH201" s="154" t="s">
        <v>4862</v>
      </c>
      <c r="AI201" s="154" t="s">
        <v>4863</v>
      </c>
      <c r="AJ201" s="164">
        <v>24700000</v>
      </c>
      <c r="AK201" s="164">
        <v>0</v>
      </c>
      <c r="AL201" s="164">
        <v>0</v>
      </c>
      <c r="AM201" s="164">
        <v>24700000</v>
      </c>
      <c r="AN201" s="164">
        <v>13000000</v>
      </c>
      <c r="AO201" s="164">
        <v>11700000</v>
      </c>
      <c r="AP201" s="154" t="s">
        <v>5552</v>
      </c>
      <c r="AQ201" s="154" t="s">
        <v>4715</v>
      </c>
      <c r="AR201" s="154" t="s">
        <v>5553</v>
      </c>
      <c r="AS201" s="154" t="s">
        <v>4715</v>
      </c>
      <c r="AT201" s="163">
        <v>44111</v>
      </c>
    </row>
    <row r="202" spans="1:46" ht="15" x14ac:dyDescent="0.25">
      <c r="A202" s="154" t="s">
        <v>4691</v>
      </c>
      <c r="B202" s="154" t="s">
        <v>5176</v>
      </c>
      <c r="C202" s="163">
        <v>43831</v>
      </c>
      <c r="D202" s="163">
        <v>44168</v>
      </c>
      <c r="E202" s="154" t="s">
        <v>4693</v>
      </c>
      <c r="F202" s="163">
        <v>44104</v>
      </c>
      <c r="G202" s="154" t="s">
        <v>4728</v>
      </c>
      <c r="H202" s="154" t="s">
        <v>113</v>
      </c>
      <c r="I202" s="154">
        <v>199</v>
      </c>
      <c r="J202" s="163">
        <v>43886</v>
      </c>
      <c r="K202" s="163">
        <v>44196</v>
      </c>
      <c r="L202" s="154">
        <v>310</v>
      </c>
      <c r="M202" s="154">
        <v>2</v>
      </c>
      <c r="N202" s="154" t="s">
        <v>4697</v>
      </c>
      <c r="O202" s="154">
        <v>288</v>
      </c>
      <c r="P202" s="154">
        <v>247</v>
      </c>
      <c r="Q202" s="154" t="s">
        <v>1023</v>
      </c>
      <c r="R202" s="154" t="s">
        <v>5441</v>
      </c>
      <c r="S202" s="154" t="s">
        <v>5442</v>
      </c>
      <c r="T202" s="154" t="s">
        <v>4846</v>
      </c>
      <c r="U202" s="154" t="s">
        <v>4847</v>
      </c>
      <c r="V202" s="154" t="s">
        <v>4703</v>
      </c>
      <c r="W202" s="154" t="s">
        <v>4704</v>
      </c>
      <c r="X202" s="154" t="s">
        <v>5443</v>
      </c>
      <c r="Y202" s="154" t="s">
        <v>5444</v>
      </c>
      <c r="Z202" s="154" t="s">
        <v>4692</v>
      </c>
      <c r="AA202" s="154" t="s">
        <v>4707</v>
      </c>
      <c r="AB202" s="154" t="s">
        <v>5554</v>
      </c>
      <c r="AC202" s="154" t="s">
        <v>172</v>
      </c>
      <c r="AD202" s="154" t="s">
        <v>8364</v>
      </c>
      <c r="AE202" s="154" t="s">
        <v>489</v>
      </c>
      <c r="AF202" s="154" t="s">
        <v>4710</v>
      </c>
      <c r="AG202" s="154" t="s">
        <v>4711</v>
      </c>
      <c r="AH202" s="154" t="s">
        <v>4862</v>
      </c>
      <c r="AI202" s="154" t="s">
        <v>4863</v>
      </c>
      <c r="AJ202" s="164">
        <v>12900000</v>
      </c>
      <c r="AK202" s="164">
        <v>0</v>
      </c>
      <c r="AL202" s="164">
        <v>0</v>
      </c>
      <c r="AM202" s="164">
        <v>12900000</v>
      </c>
      <c r="AN202" s="164">
        <v>6000000</v>
      </c>
      <c r="AO202" s="164">
        <v>6900000</v>
      </c>
      <c r="AP202" s="154" t="s">
        <v>5555</v>
      </c>
      <c r="AQ202" s="154" t="s">
        <v>4715</v>
      </c>
      <c r="AR202" s="154" t="s">
        <v>5556</v>
      </c>
      <c r="AS202" s="154" t="s">
        <v>4715</v>
      </c>
      <c r="AT202" s="163">
        <v>44111</v>
      </c>
    </row>
    <row r="203" spans="1:46" ht="15" x14ac:dyDescent="0.25">
      <c r="A203" s="154" t="s">
        <v>4691</v>
      </c>
      <c r="B203" s="154" t="s">
        <v>5176</v>
      </c>
      <c r="C203" s="163">
        <v>43831</v>
      </c>
      <c r="D203" s="163">
        <v>44168</v>
      </c>
      <c r="E203" s="154" t="s">
        <v>4693</v>
      </c>
      <c r="F203" s="163">
        <v>44104</v>
      </c>
      <c r="G203" s="154" t="s">
        <v>4694</v>
      </c>
      <c r="H203" s="154" t="s">
        <v>112</v>
      </c>
      <c r="I203" s="154">
        <v>200</v>
      </c>
      <c r="J203" s="163">
        <v>43886</v>
      </c>
      <c r="K203" s="163">
        <v>44196</v>
      </c>
      <c r="L203" s="154">
        <v>310</v>
      </c>
      <c r="M203" s="154">
        <v>2</v>
      </c>
      <c r="N203" s="154" t="s">
        <v>4697</v>
      </c>
      <c r="O203" s="154">
        <v>356</v>
      </c>
      <c r="P203" s="154">
        <v>248</v>
      </c>
      <c r="Q203" s="154" t="s">
        <v>5557</v>
      </c>
      <c r="R203" s="154" t="s">
        <v>5441</v>
      </c>
      <c r="S203" s="154" t="s">
        <v>5442</v>
      </c>
      <c r="T203" s="154" t="s">
        <v>4846</v>
      </c>
      <c r="U203" s="154" t="s">
        <v>4847</v>
      </c>
      <c r="V203" s="154" t="s">
        <v>4703</v>
      </c>
      <c r="W203" s="154" t="s">
        <v>4704</v>
      </c>
      <c r="X203" s="154" t="s">
        <v>5443</v>
      </c>
      <c r="Y203" s="154" t="s">
        <v>5444</v>
      </c>
      <c r="Z203" s="154" t="s">
        <v>4692</v>
      </c>
      <c r="AA203" s="154" t="s">
        <v>4707</v>
      </c>
      <c r="AB203" s="154" t="s">
        <v>5558</v>
      </c>
      <c r="AC203" s="154" t="s">
        <v>172</v>
      </c>
      <c r="AD203" s="154" t="s">
        <v>8365</v>
      </c>
      <c r="AE203" s="154" t="s">
        <v>490</v>
      </c>
      <c r="AF203" s="154" t="s">
        <v>4710</v>
      </c>
      <c r="AG203" s="154" t="s">
        <v>4711</v>
      </c>
      <c r="AH203" s="154" t="s">
        <v>4862</v>
      </c>
      <c r="AI203" s="154" t="s">
        <v>4863</v>
      </c>
      <c r="AJ203" s="164">
        <v>49560000</v>
      </c>
      <c r="AK203" s="164">
        <v>0</v>
      </c>
      <c r="AL203" s="164">
        <v>0</v>
      </c>
      <c r="AM203" s="164">
        <v>49560000</v>
      </c>
      <c r="AN203" s="164">
        <v>6300000</v>
      </c>
      <c r="AO203" s="164">
        <v>43260000</v>
      </c>
      <c r="AP203" s="154" t="s">
        <v>5559</v>
      </c>
      <c r="AQ203" s="154" t="s">
        <v>4715</v>
      </c>
      <c r="AR203" s="154" t="s">
        <v>5560</v>
      </c>
      <c r="AS203" s="154" t="s">
        <v>4715</v>
      </c>
      <c r="AT203" s="163">
        <v>44111</v>
      </c>
    </row>
    <row r="204" spans="1:46" ht="15" x14ac:dyDescent="0.25">
      <c r="A204" s="154" t="s">
        <v>4691</v>
      </c>
      <c r="B204" s="154" t="s">
        <v>5176</v>
      </c>
      <c r="C204" s="163">
        <v>43831</v>
      </c>
      <c r="D204" s="163">
        <v>44168</v>
      </c>
      <c r="E204" s="154" t="s">
        <v>4693</v>
      </c>
      <c r="F204" s="163">
        <v>44104</v>
      </c>
      <c r="G204" s="154" t="s">
        <v>4694</v>
      </c>
      <c r="H204" s="154" t="s">
        <v>112</v>
      </c>
      <c r="I204" s="154">
        <v>201</v>
      </c>
      <c r="J204" s="163">
        <v>43886</v>
      </c>
      <c r="K204" s="163">
        <v>44196</v>
      </c>
      <c r="L204" s="154">
        <v>310</v>
      </c>
      <c r="M204" s="154">
        <v>2</v>
      </c>
      <c r="N204" s="154" t="s">
        <v>4697</v>
      </c>
      <c r="O204" s="154">
        <v>321</v>
      </c>
      <c r="P204" s="154">
        <v>249</v>
      </c>
      <c r="Q204" s="154" t="s">
        <v>1019</v>
      </c>
      <c r="R204" s="154" t="s">
        <v>5441</v>
      </c>
      <c r="S204" s="154" t="s">
        <v>5442</v>
      </c>
      <c r="T204" s="154" t="s">
        <v>4846</v>
      </c>
      <c r="U204" s="154" t="s">
        <v>4847</v>
      </c>
      <c r="V204" s="154" t="s">
        <v>4703</v>
      </c>
      <c r="W204" s="154" t="s">
        <v>4704</v>
      </c>
      <c r="X204" s="154" t="s">
        <v>5443</v>
      </c>
      <c r="Y204" s="154" t="s">
        <v>5444</v>
      </c>
      <c r="Z204" s="154" t="s">
        <v>4692</v>
      </c>
      <c r="AA204" s="154" t="s">
        <v>4707</v>
      </c>
      <c r="AB204" s="154" t="s">
        <v>5561</v>
      </c>
      <c r="AC204" s="154" t="s">
        <v>172</v>
      </c>
      <c r="AD204" s="154" t="s">
        <v>8366</v>
      </c>
      <c r="AE204" s="154" t="s">
        <v>1025</v>
      </c>
      <c r="AF204" s="154" t="s">
        <v>4710</v>
      </c>
      <c r="AG204" s="154" t="s">
        <v>4711</v>
      </c>
      <c r="AH204" s="154" t="s">
        <v>4862</v>
      </c>
      <c r="AI204" s="154" t="s">
        <v>4863</v>
      </c>
      <c r="AJ204" s="164">
        <v>21460000</v>
      </c>
      <c r="AK204" s="164">
        <v>0</v>
      </c>
      <c r="AL204" s="164">
        <v>0</v>
      </c>
      <c r="AM204" s="164">
        <v>21460000</v>
      </c>
      <c r="AN204" s="164">
        <v>11100000</v>
      </c>
      <c r="AO204" s="164">
        <v>10360000</v>
      </c>
      <c r="AP204" s="154" t="s">
        <v>5562</v>
      </c>
      <c r="AQ204" s="154" t="s">
        <v>4715</v>
      </c>
      <c r="AR204" s="154" t="s">
        <v>5563</v>
      </c>
      <c r="AS204" s="154" t="s">
        <v>4715</v>
      </c>
      <c r="AT204" s="163">
        <v>44111</v>
      </c>
    </row>
    <row r="205" spans="1:46" ht="15" x14ac:dyDescent="0.25">
      <c r="A205" s="154" t="s">
        <v>4691</v>
      </c>
      <c r="B205" s="154" t="s">
        <v>5176</v>
      </c>
      <c r="C205" s="163">
        <v>43831</v>
      </c>
      <c r="D205" s="163">
        <v>44168</v>
      </c>
      <c r="E205" s="154" t="s">
        <v>4693</v>
      </c>
      <c r="F205" s="163">
        <v>44104</v>
      </c>
      <c r="G205" s="154" t="s">
        <v>4694</v>
      </c>
      <c r="H205" s="154" t="s">
        <v>112</v>
      </c>
      <c r="I205" s="154">
        <v>202</v>
      </c>
      <c r="J205" s="163">
        <v>43886</v>
      </c>
      <c r="K205" s="163">
        <v>44196</v>
      </c>
      <c r="L205" s="154">
        <v>310</v>
      </c>
      <c r="M205" s="154">
        <v>2</v>
      </c>
      <c r="N205" s="154" t="s">
        <v>4697</v>
      </c>
      <c r="O205" s="154">
        <v>315</v>
      </c>
      <c r="P205" s="154">
        <v>250</v>
      </c>
      <c r="Q205" s="154" t="s">
        <v>5454</v>
      </c>
      <c r="R205" s="154" t="s">
        <v>5441</v>
      </c>
      <c r="S205" s="154" t="s">
        <v>5442</v>
      </c>
      <c r="T205" s="154" t="s">
        <v>4846</v>
      </c>
      <c r="U205" s="154" t="s">
        <v>4847</v>
      </c>
      <c r="V205" s="154" t="s">
        <v>4703</v>
      </c>
      <c r="W205" s="154" t="s">
        <v>4704</v>
      </c>
      <c r="X205" s="154" t="s">
        <v>5443</v>
      </c>
      <c r="Y205" s="154" t="s">
        <v>5444</v>
      </c>
      <c r="Z205" s="154" t="s">
        <v>4692</v>
      </c>
      <c r="AA205" s="154" t="s">
        <v>4707</v>
      </c>
      <c r="AB205" s="154" t="s">
        <v>5564</v>
      </c>
      <c r="AC205" s="154" t="s">
        <v>172</v>
      </c>
      <c r="AD205" s="154" t="s">
        <v>8367</v>
      </c>
      <c r="AE205" s="154" t="s">
        <v>492</v>
      </c>
      <c r="AF205" s="154" t="s">
        <v>4710</v>
      </c>
      <c r="AG205" s="154" t="s">
        <v>4711</v>
      </c>
      <c r="AH205" s="154" t="s">
        <v>4862</v>
      </c>
      <c r="AI205" s="154" t="s">
        <v>4863</v>
      </c>
      <c r="AJ205" s="164">
        <v>21275000</v>
      </c>
      <c r="AK205" s="164">
        <v>0</v>
      </c>
      <c r="AL205" s="164">
        <v>0</v>
      </c>
      <c r="AM205" s="164">
        <v>21275000</v>
      </c>
      <c r="AN205" s="164">
        <v>11100000</v>
      </c>
      <c r="AO205" s="164">
        <v>10175000</v>
      </c>
      <c r="AP205" s="154" t="s">
        <v>5565</v>
      </c>
      <c r="AQ205" s="154" t="s">
        <v>4715</v>
      </c>
      <c r="AR205" s="154" t="s">
        <v>5566</v>
      </c>
      <c r="AS205" s="154" t="s">
        <v>4715</v>
      </c>
      <c r="AT205" s="163">
        <v>44111</v>
      </c>
    </row>
    <row r="206" spans="1:46" ht="15" x14ac:dyDescent="0.25">
      <c r="A206" s="154" t="s">
        <v>4691</v>
      </c>
      <c r="B206" s="154" t="s">
        <v>5176</v>
      </c>
      <c r="C206" s="163">
        <v>43831</v>
      </c>
      <c r="D206" s="163">
        <v>44168</v>
      </c>
      <c r="E206" s="154" t="s">
        <v>4693</v>
      </c>
      <c r="F206" s="163">
        <v>44104</v>
      </c>
      <c r="G206" s="154" t="s">
        <v>4694</v>
      </c>
      <c r="H206" s="154" t="s">
        <v>112</v>
      </c>
      <c r="I206" s="154">
        <v>203</v>
      </c>
      <c r="J206" s="163">
        <v>43886</v>
      </c>
      <c r="K206" s="163">
        <v>44196</v>
      </c>
      <c r="L206" s="154">
        <v>310</v>
      </c>
      <c r="M206" s="154">
        <v>2</v>
      </c>
      <c r="N206" s="154" t="s">
        <v>4697</v>
      </c>
      <c r="O206" s="154">
        <v>329</v>
      </c>
      <c r="P206" s="154">
        <v>251</v>
      </c>
      <c r="Q206" s="154" t="s">
        <v>1022</v>
      </c>
      <c r="R206" s="154" t="s">
        <v>5441</v>
      </c>
      <c r="S206" s="154" t="s">
        <v>5442</v>
      </c>
      <c r="T206" s="154" t="s">
        <v>4701</v>
      </c>
      <c r="U206" s="154" t="s">
        <v>4702</v>
      </c>
      <c r="V206" s="154" t="s">
        <v>4703</v>
      </c>
      <c r="W206" s="154" t="s">
        <v>4704</v>
      </c>
      <c r="X206" s="154" t="s">
        <v>5443</v>
      </c>
      <c r="Y206" s="154" t="s">
        <v>5444</v>
      </c>
      <c r="Z206" s="154" t="s">
        <v>4692</v>
      </c>
      <c r="AA206" s="154" t="s">
        <v>4707</v>
      </c>
      <c r="AB206" s="154" t="s">
        <v>5567</v>
      </c>
      <c r="AC206" s="154" t="s">
        <v>172</v>
      </c>
      <c r="AD206" s="154" t="s">
        <v>8368</v>
      </c>
      <c r="AE206" s="154" t="s">
        <v>1026</v>
      </c>
      <c r="AF206" s="154" t="s">
        <v>4710</v>
      </c>
      <c r="AG206" s="154" t="s">
        <v>4711</v>
      </c>
      <c r="AH206" s="154" t="s">
        <v>4851</v>
      </c>
      <c r="AI206" s="154" t="s">
        <v>4852</v>
      </c>
      <c r="AJ206" s="164">
        <v>21090000</v>
      </c>
      <c r="AK206" s="164">
        <v>0</v>
      </c>
      <c r="AL206" s="164">
        <v>0</v>
      </c>
      <c r="AM206" s="164">
        <v>21090000</v>
      </c>
      <c r="AN206" s="164">
        <v>11100000</v>
      </c>
      <c r="AO206" s="164">
        <v>9990000</v>
      </c>
      <c r="AP206" s="154" t="s">
        <v>5568</v>
      </c>
      <c r="AQ206" s="154" t="s">
        <v>4715</v>
      </c>
      <c r="AR206" s="154" t="s">
        <v>5569</v>
      </c>
      <c r="AS206" s="154" t="s">
        <v>4715</v>
      </c>
      <c r="AT206" s="163">
        <v>44111</v>
      </c>
    </row>
    <row r="207" spans="1:46" ht="15" x14ac:dyDescent="0.25">
      <c r="A207" s="154" t="s">
        <v>4691</v>
      </c>
      <c r="B207" s="154" t="s">
        <v>5176</v>
      </c>
      <c r="C207" s="163">
        <v>43831</v>
      </c>
      <c r="D207" s="163">
        <v>44168</v>
      </c>
      <c r="E207" s="154" t="s">
        <v>4693</v>
      </c>
      <c r="F207" s="163">
        <v>44104</v>
      </c>
      <c r="G207" s="154" t="s">
        <v>4694</v>
      </c>
      <c r="H207" s="154" t="s">
        <v>112</v>
      </c>
      <c r="I207" s="154">
        <v>207</v>
      </c>
      <c r="J207" s="163">
        <v>43886</v>
      </c>
      <c r="K207" s="163">
        <v>44196</v>
      </c>
      <c r="L207" s="154">
        <v>310</v>
      </c>
      <c r="M207" s="154">
        <v>2</v>
      </c>
      <c r="N207" s="154" t="s">
        <v>4697</v>
      </c>
      <c r="O207" s="154">
        <v>328</v>
      </c>
      <c r="P207" s="154">
        <v>252</v>
      </c>
      <c r="Q207" s="154" t="s">
        <v>1022</v>
      </c>
      <c r="R207" s="154" t="s">
        <v>5441</v>
      </c>
      <c r="S207" s="154" t="s">
        <v>5442</v>
      </c>
      <c r="T207" s="154" t="s">
        <v>4701</v>
      </c>
      <c r="U207" s="154" t="s">
        <v>4702</v>
      </c>
      <c r="V207" s="154" t="s">
        <v>4703</v>
      </c>
      <c r="W207" s="154" t="s">
        <v>4704</v>
      </c>
      <c r="X207" s="154" t="s">
        <v>5443</v>
      </c>
      <c r="Y207" s="154" t="s">
        <v>5444</v>
      </c>
      <c r="Z207" s="154" t="s">
        <v>4692</v>
      </c>
      <c r="AA207" s="154" t="s">
        <v>4707</v>
      </c>
      <c r="AB207" s="154" t="s">
        <v>5570</v>
      </c>
      <c r="AC207" s="154" t="s">
        <v>172</v>
      </c>
      <c r="AD207" s="154" t="s">
        <v>8369</v>
      </c>
      <c r="AE207" s="154" t="s">
        <v>1028</v>
      </c>
      <c r="AF207" s="154" t="s">
        <v>4710</v>
      </c>
      <c r="AG207" s="154" t="s">
        <v>4711</v>
      </c>
      <c r="AH207" s="154" t="s">
        <v>4851</v>
      </c>
      <c r="AI207" s="154" t="s">
        <v>4852</v>
      </c>
      <c r="AJ207" s="164">
        <v>21090000</v>
      </c>
      <c r="AK207" s="164">
        <v>0</v>
      </c>
      <c r="AL207" s="164">
        <v>0</v>
      </c>
      <c r="AM207" s="164">
        <v>21090000</v>
      </c>
      <c r="AN207" s="164">
        <v>11100000</v>
      </c>
      <c r="AO207" s="164">
        <v>9990000</v>
      </c>
      <c r="AP207" s="154" t="s">
        <v>5571</v>
      </c>
      <c r="AQ207" s="154" t="s">
        <v>4715</v>
      </c>
      <c r="AR207" s="154" t="s">
        <v>5572</v>
      </c>
      <c r="AS207" s="154" t="s">
        <v>4715</v>
      </c>
      <c r="AT207" s="163">
        <v>44111</v>
      </c>
    </row>
    <row r="208" spans="1:46" ht="15" x14ac:dyDescent="0.25">
      <c r="A208" s="154" t="s">
        <v>4691</v>
      </c>
      <c r="B208" s="154" t="s">
        <v>5176</v>
      </c>
      <c r="C208" s="163">
        <v>43831</v>
      </c>
      <c r="D208" s="163">
        <v>44168</v>
      </c>
      <c r="E208" s="154" t="s">
        <v>4693</v>
      </c>
      <c r="F208" s="163">
        <v>44104</v>
      </c>
      <c r="G208" s="154" t="s">
        <v>4694</v>
      </c>
      <c r="H208" s="154" t="s">
        <v>112</v>
      </c>
      <c r="I208" s="154">
        <v>153</v>
      </c>
      <c r="J208" s="163">
        <v>43886</v>
      </c>
      <c r="K208" s="163">
        <v>44098</v>
      </c>
      <c r="L208" s="154">
        <v>212</v>
      </c>
      <c r="M208" s="154">
        <v>2</v>
      </c>
      <c r="N208" s="154" t="s">
        <v>4697</v>
      </c>
      <c r="O208" s="154">
        <v>255</v>
      </c>
      <c r="P208" s="154">
        <v>253</v>
      </c>
      <c r="Q208" s="154" t="s">
        <v>981</v>
      </c>
      <c r="R208" s="154" t="s">
        <v>5191</v>
      </c>
      <c r="S208" s="154" t="s">
        <v>5192</v>
      </c>
      <c r="T208" s="154" t="s">
        <v>4701</v>
      </c>
      <c r="U208" s="154" t="s">
        <v>4702</v>
      </c>
      <c r="V208" s="154" t="s">
        <v>4703</v>
      </c>
      <c r="W208" s="154" t="s">
        <v>4704</v>
      </c>
      <c r="X208" s="154" t="s">
        <v>5193</v>
      </c>
      <c r="Y208" s="154" t="s">
        <v>5194</v>
      </c>
      <c r="Z208" s="154" t="s">
        <v>4692</v>
      </c>
      <c r="AA208" s="154" t="s">
        <v>4707</v>
      </c>
      <c r="AB208" s="154" t="s">
        <v>5573</v>
      </c>
      <c r="AC208" s="154" t="s">
        <v>172</v>
      </c>
      <c r="AD208" s="154" t="s">
        <v>8370</v>
      </c>
      <c r="AE208" s="154" t="s">
        <v>449</v>
      </c>
      <c r="AF208" s="154" t="s">
        <v>4710</v>
      </c>
      <c r="AG208" s="154" t="s">
        <v>4711</v>
      </c>
      <c r="AH208" s="154" t="s">
        <v>4948</v>
      </c>
      <c r="AI208" s="154" t="s">
        <v>4949</v>
      </c>
      <c r="AJ208" s="164">
        <v>5680000</v>
      </c>
      <c r="AK208" s="164">
        <v>0</v>
      </c>
      <c r="AL208" s="164">
        <v>0</v>
      </c>
      <c r="AM208" s="164">
        <v>5680000</v>
      </c>
      <c r="AN208" s="164">
        <v>5680000</v>
      </c>
      <c r="AO208" s="164">
        <v>0</v>
      </c>
      <c r="AP208" s="154" t="s">
        <v>5574</v>
      </c>
      <c r="AQ208" s="154" t="s">
        <v>4715</v>
      </c>
      <c r="AR208" s="154" t="s">
        <v>5575</v>
      </c>
      <c r="AS208" s="154" t="s">
        <v>4715</v>
      </c>
      <c r="AT208" s="163">
        <v>44111</v>
      </c>
    </row>
    <row r="209" spans="1:46" ht="15" x14ac:dyDescent="0.25">
      <c r="A209" s="154" t="s">
        <v>4691</v>
      </c>
      <c r="B209" s="154" t="s">
        <v>5176</v>
      </c>
      <c r="C209" s="163">
        <v>43831</v>
      </c>
      <c r="D209" s="163">
        <v>44168</v>
      </c>
      <c r="E209" s="154" t="s">
        <v>4693</v>
      </c>
      <c r="F209" s="163">
        <v>44104</v>
      </c>
      <c r="G209" s="154" t="s">
        <v>4694</v>
      </c>
      <c r="H209" s="154" t="s">
        <v>112</v>
      </c>
      <c r="I209" s="154">
        <v>157</v>
      </c>
      <c r="J209" s="163">
        <v>43886</v>
      </c>
      <c r="K209" s="163">
        <v>44189</v>
      </c>
      <c r="L209" s="154">
        <v>303</v>
      </c>
      <c r="M209" s="154">
        <v>2</v>
      </c>
      <c r="N209" s="154" t="s">
        <v>4697</v>
      </c>
      <c r="O209" s="154">
        <v>259</v>
      </c>
      <c r="P209" s="154">
        <v>254</v>
      </c>
      <c r="Q209" s="154" t="s">
        <v>986</v>
      </c>
      <c r="R209" s="154" t="s">
        <v>5178</v>
      </c>
      <c r="S209" s="154" t="s">
        <v>5179</v>
      </c>
      <c r="T209" s="154" t="s">
        <v>4701</v>
      </c>
      <c r="U209" s="154" t="s">
        <v>4702</v>
      </c>
      <c r="V209" s="154" t="s">
        <v>4703</v>
      </c>
      <c r="W209" s="154" t="s">
        <v>4704</v>
      </c>
      <c r="X209" s="154" t="s">
        <v>5180</v>
      </c>
      <c r="Y209" s="154" t="s">
        <v>5181</v>
      </c>
      <c r="Z209" s="154" t="s">
        <v>4692</v>
      </c>
      <c r="AA209" s="154" t="s">
        <v>4707</v>
      </c>
      <c r="AB209" s="154" t="s">
        <v>5576</v>
      </c>
      <c r="AC209" s="154" t="s">
        <v>172</v>
      </c>
      <c r="AD209" s="154" t="s">
        <v>8371</v>
      </c>
      <c r="AE209" s="154" t="s">
        <v>453</v>
      </c>
      <c r="AF209" s="154" t="s">
        <v>4710</v>
      </c>
      <c r="AG209" s="154" t="s">
        <v>4711</v>
      </c>
      <c r="AH209" s="154" t="s">
        <v>5577</v>
      </c>
      <c r="AI209" s="154" t="s">
        <v>5578</v>
      </c>
      <c r="AJ209" s="164">
        <v>29036000</v>
      </c>
      <c r="AK209" s="164">
        <v>0</v>
      </c>
      <c r="AL209" s="164">
        <v>0</v>
      </c>
      <c r="AM209" s="164">
        <v>29036000</v>
      </c>
      <c r="AN209" s="164">
        <v>14518000</v>
      </c>
      <c r="AO209" s="164">
        <v>14518000</v>
      </c>
      <c r="AP209" s="154" t="s">
        <v>5579</v>
      </c>
      <c r="AQ209" s="154" t="s">
        <v>4715</v>
      </c>
      <c r="AR209" s="154" t="s">
        <v>5580</v>
      </c>
      <c r="AS209" s="154" t="s">
        <v>4715</v>
      </c>
      <c r="AT209" s="163">
        <v>44111</v>
      </c>
    </row>
    <row r="210" spans="1:46" ht="15" x14ac:dyDescent="0.25">
      <c r="A210" s="154" t="s">
        <v>4691</v>
      </c>
      <c r="B210" s="154" t="s">
        <v>5176</v>
      </c>
      <c r="C210" s="163">
        <v>43831</v>
      </c>
      <c r="D210" s="163">
        <v>44168</v>
      </c>
      <c r="E210" s="154" t="s">
        <v>4693</v>
      </c>
      <c r="F210" s="163">
        <v>44104</v>
      </c>
      <c r="G210" s="154" t="s">
        <v>4694</v>
      </c>
      <c r="H210" s="154" t="s">
        <v>112</v>
      </c>
      <c r="I210" s="154">
        <v>154</v>
      </c>
      <c r="J210" s="163">
        <v>43886</v>
      </c>
      <c r="K210" s="163">
        <v>44098</v>
      </c>
      <c r="L210" s="154">
        <v>212</v>
      </c>
      <c r="M210" s="154">
        <v>2</v>
      </c>
      <c r="N210" s="154" t="s">
        <v>4697</v>
      </c>
      <c r="O210" s="154">
        <v>256</v>
      </c>
      <c r="P210" s="154">
        <v>255</v>
      </c>
      <c r="Q210" s="154" t="s">
        <v>5581</v>
      </c>
      <c r="R210" s="154" t="s">
        <v>5191</v>
      </c>
      <c r="S210" s="154" t="s">
        <v>5192</v>
      </c>
      <c r="T210" s="154" t="s">
        <v>4701</v>
      </c>
      <c r="U210" s="154" t="s">
        <v>4702</v>
      </c>
      <c r="V210" s="154" t="s">
        <v>4703</v>
      </c>
      <c r="W210" s="154" t="s">
        <v>4704</v>
      </c>
      <c r="X210" s="154" t="s">
        <v>5193</v>
      </c>
      <c r="Y210" s="154" t="s">
        <v>5194</v>
      </c>
      <c r="Z210" s="154" t="s">
        <v>4692</v>
      </c>
      <c r="AA210" s="154" t="s">
        <v>4707</v>
      </c>
      <c r="AB210" s="154" t="s">
        <v>5071</v>
      </c>
      <c r="AC210" s="154" t="s">
        <v>172</v>
      </c>
      <c r="AD210" s="154" t="s">
        <v>8372</v>
      </c>
      <c r="AE210" s="154" t="s">
        <v>450</v>
      </c>
      <c r="AF210" s="154" t="s">
        <v>4710</v>
      </c>
      <c r="AG210" s="154" t="s">
        <v>4711</v>
      </c>
      <c r="AH210" s="154" t="s">
        <v>4948</v>
      </c>
      <c r="AI210" s="154" t="s">
        <v>4949</v>
      </c>
      <c r="AJ210" s="164">
        <v>5620000</v>
      </c>
      <c r="AK210" s="164">
        <v>0</v>
      </c>
      <c r="AL210" s="164">
        <v>0</v>
      </c>
      <c r="AM210" s="164">
        <v>5620000</v>
      </c>
      <c r="AN210" s="164">
        <v>5620000</v>
      </c>
      <c r="AO210" s="164">
        <v>0</v>
      </c>
      <c r="AP210" s="154" t="s">
        <v>5582</v>
      </c>
      <c r="AQ210" s="154" t="s">
        <v>4715</v>
      </c>
      <c r="AR210" s="154" t="s">
        <v>5583</v>
      </c>
      <c r="AS210" s="154" t="s">
        <v>4715</v>
      </c>
      <c r="AT210" s="163">
        <v>44111</v>
      </c>
    </row>
    <row r="211" spans="1:46" ht="15" x14ac:dyDescent="0.25">
      <c r="A211" s="154" t="s">
        <v>4691</v>
      </c>
      <c r="B211" s="154" t="s">
        <v>5176</v>
      </c>
      <c r="C211" s="163">
        <v>43831</v>
      </c>
      <c r="D211" s="163">
        <v>44168</v>
      </c>
      <c r="E211" s="154" t="s">
        <v>4693</v>
      </c>
      <c r="F211" s="163">
        <v>44104</v>
      </c>
      <c r="G211" s="154" t="s">
        <v>4694</v>
      </c>
      <c r="H211" s="154" t="s">
        <v>112</v>
      </c>
      <c r="I211" s="154">
        <v>177</v>
      </c>
      <c r="J211" s="163">
        <v>43886</v>
      </c>
      <c r="K211" s="163">
        <v>44196</v>
      </c>
      <c r="L211" s="154">
        <v>310</v>
      </c>
      <c r="M211" s="154">
        <v>2</v>
      </c>
      <c r="N211" s="154" t="s">
        <v>4697</v>
      </c>
      <c r="O211" s="154">
        <v>273</v>
      </c>
      <c r="P211" s="154">
        <v>256</v>
      </c>
      <c r="Q211" s="154" t="s">
        <v>1005</v>
      </c>
      <c r="R211" s="154" t="s">
        <v>5461</v>
      </c>
      <c r="S211" s="154" t="s">
        <v>5462</v>
      </c>
      <c r="T211" s="154" t="s">
        <v>4701</v>
      </c>
      <c r="U211" s="154" t="s">
        <v>4702</v>
      </c>
      <c r="V211" s="154" t="s">
        <v>4703</v>
      </c>
      <c r="W211" s="154" t="s">
        <v>4704</v>
      </c>
      <c r="X211" s="154" t="s">
        <v>5463</v>
      </c>
      <c r="Y211" s="154" t="s">
        <v>5464</v>
      </c>
      <c r="Z211" s="154" t="s">
        <v>4692</v>
      </c>
      <c r="AA211" s="154" t="s">
        <v>4707</v>
      </c>
      <c r="AB211" s="154" t="s">
        <v>5584</v>
      </c>
      <c r="AC211" s="154" t="s">
        <v>172</v>
      </c>
      <c r="AD211" s="154" t="s">
        <v>8373</v>
      </c>
      <c r="AE211" s="154" t="s">
        <v>471</v>
      </c>
      <c r="AF211" s="154" t="s">
        <v>4710</v>
      </c>
      <c r="AG211" s="154" t="s">
        <v>4711</v>
      </c>
      <c r="AH211" s="154" t="s">
        <v>5466</v>
      </c>
      <c r="AI211" s="154" t="s">
        <v>5467</v>
      </c>
      <c r="AJ211" s="164">
        <v>32250000</v>
      </c>
      <c r="AK211" s="164">
        <v>0</v>
      </c>
      <c r="AL211" s="164">
        <v>0</v>
      </c>
      <c r="AM211" s="164">
        <v>32250000</v>
      </c>
      <c r="AN211" s="164">
        <v>15000000</v>
      </c>
      <c r="AO211" s="164">
        <v>17250000</v>
      </c>
      <c r="AP211" s="154" t="s">
        <v>5585</v>
      </c>
      <c r="AQ211" s="154" t="s">
        <v>4715</v>
      </c>
      <c r="AR211" s="154" t="s">
        <v>5586</v>
      </c>
      <c r="AS211" s="154" t="s">
        <v>4715</v>
      </c>
      <c r="AT211" s="163">
        <v>44111</v>
      </c>
    </row>
    <row r="212" spans="1:46" ht="15" x14ac:dyDescent="0.25">
      <c r="A212" s="154" t="s">
        <v>4691</v>
      </c>
      <c r="B212" s="154" t="s">
        <v>5176</v>
      </c>
      <c r="C212" s="163">
        <v>43831</v>
      </c>
      <c r="D212" s="163">
        <v>44168</v>
      </c>
      <c r="E212" s="154" t="s">
        <v>4693</v>
      </c>
      <c r="F212" s="163">
        <v>44104</v>
      </c>
      <c r="G212" s="154" t="s">
        <v>4694</v>
      </c>
      <c r="H212" s="154" t="s">
        <v>112</v>
      </c>
      <c r="I212" s="154">
        <v>156</v>
      </c>
      <c r="J212" s="163">
        <v>43886</v>
      </c>
      <c r="K212" s="163">
        <v>44190</v>
      </c>
      <c r="L212" s="154">
        <v>304</v>
      </c>
      <c r="M212" s="154">
        <v>2</v>
      </c>
      <c r="N212" s="154" t="s">
        <v>4697</v>
      </c>
      <c r="O212" s="154">
        <v>258</v>
      </c>
      <c r="P212" s="154">
        <v>257</v>
      </c>
      <c r="Q212" s="154" t="s">
        <v>985</v>
      </c>
      <c r="R212" s="154" t="s">
        <v>5178</v>
      </c>
      <c r="S212" s="154" t="s">
        <v>5179</v>
      </c>
      <c r="T212" s="154" t="s">
        <v>4701</v>
      </c>
      <c r="U212" s="154" t="s">
        <v>4702</v>
      </c>
      <c r="V212" s="154" t="s">
        <v>4703</v>
      </c>
      <c r="W212" s="154" t="s">
        <v>4704</v>
      </c>
      <c r="X212" s="154" t="s">
        <v>5180</v>
      </c>
      <c r="Y212" s="154" t="s">
        <v>5181</v>
      </c>
      <c r="Z212" s="154" t="s">
        <v>4692</v>
      </c>
      <c r="AA212" s="154" t="s">
        <v>4707</v>
      </c>
      <c r="AB212" s="154" t="s">
        <v>5587</v>
      </c>
      <c r="AC212" s="154" t="s">
        <v>172</v>
      </c>
      <c r="AD212" s="154" t="s">
        <v>8374</v>
      </c>
      <c r="AE212" s="154" t="s">
        <v>452</v>
      </c>
      <c r="AF212" s="154" t="s">
        <v>4710</v>
      </c>
      <c r="AG212" s="154" t="s">
        <v>4711</v>
      </c>
      <c r="AH212" s="154" t="s">
        <v>5577</v>
      </c>
      <c r="AI212" s="154" t="s">
        <v>5578</v>
      </c>
      <c r="AJ212" s="164">
        <v>27584200</v>
      </c>
      <c r="AK212" s="164">
        <v>0</v>
      </c>
      <c r="AL212" s="164">
        <v>0</v>
      </c>
      <c r="AM212" s="164">
        <v>27584200</v>
      </c>
      <c r="AN212" s="164">
        <v>14518000</v>
      </c>
      <c r="AO212" s="164">
        <v>13066200</v>
      </c>
      <c r="AP212" s="154" t="s">
        <v>5588</v>
      </c>
      <c r="AQ212" s="154" t="s">
        <v>4715</v>
      </c>
      <c r="AR212" s="154" t="s">
        <v>5589</v>
      </c>
      <c r="AS212" s="154" t="s">
        <v>4715</v>
      </c>
      <c r="AT212" s="163">
        <v>44111</v>
      </c>
    </row>
    <row r="213" spans="1:46" ht="15" x14ac:dyDescent="0.25">
      <c r="A213" s="154" t="s">
        <v>4691</v>
      </c>
      <c r="B213" s="154" t="s">
        <v>5176</v>
      </c>
      <c r="C213" s="163">
        <v>43831</v>
      </c>
      <c r="D213" s="163">
        <v>44168</v>
      </c>
      <c r="E213" s="154" t="s">
        <v>4693</v>
      </c>
      <c r="F213" s="163">
        <v>44104</v>
      </c>
      <c r="G213" s="154" t="s">
        <v>4694</v>
      </c>
      <c r="H213" s="154" t="s">
        <v>112</v>
      </c>
      <c r="I213" s="154">
        <v>41</v>
      </c>
      <c r="J213" s="163">
        <v>43886</v>
      </c>
      <c r="K213" s="163">
        <v>44189</v>
      </c>
      <c r="L213" s="154">
        <v>303</v>
      </c>
      <c r="M213" s="154">
        <v>2</v>
      </c>
      <c r="N213" s="154" t="s">
        <v>4697</v>
      </c>
      <c r="O213" s="154">
        <v>298</v>
      </c>
      <c r="P213" s="154">
        <v>258</v>
      </c>
      <c r="Q213" s="154" t="s">
        <v>875</v>
      </c>
      <c r="R213" s="154" t="s">
        <v>5214</v>
      </c>
      <c r="S213" s="154" t="s">
        <v>5215</v>
      </c>
      <c r="T213" s="154" t="s">
        <v>4701</v>
      </c>
      <c r="U213" s="154" t="s">
        <v>4702</v>
      </c>
      <c r="V213" s="154" t="s">
        <v>4703</v>
      </c>
      <c r="W213" s="154" t="s">
        <v>4704</v>
      </c>
      <c r="X213" s="154" t="s">
        <v>5216</v>
      </c>
      <c r="Y213" s="154" t="s">
        <v>5217</v>
      </c>
      <c r="Z213" s="154" t="s">
        <v>4692</v>
      </c>
      <c r="AA213" s="154" t="s">
        <v>4707</v>
      </c>
      <c r="AB213" s="154" t="s">
        <v>5590</v>
      </c>
      <c r="AC213" s="154" t="s">
        <v>172</v>
      </c>
      <c r="AD213" s="154" t="s">
        <v>8375</v>
      </c>
      <c r="AE213" s="154" t="s">
        <v>338</v>
      </c>
      <c r="AF213" s="154" t="s">
        <v>4710</v>
      </c>
      <c r="AG213" s="154" t="s">
        <v>4711</v>
      </c>
      <c r="AH213" s="154" t="s">
        <v>5260</v>
      </c>
      <c r="AI213" s="154" t="s">
        <v>5261</v>
      </c>
      <c r="AJ213" s="164">
        <v>23981067</v>
      </c>
      <c r="AK213" s="164">
        <v>0</v>
      </c>
      <c r="AL213" s="164">
        <v>0</v>
      </c>
      <c r="AM213" s="164">
        <v>23981067</v>
      </c>
      <c r="AN213" s="164">
        <v>12404000</v>
      </c>
      <c r="AO213" s="164">
        <v>11577067</v>
      </c>
      <c r="AP213" s="154" t="s">
        <v>5591</v>
      </c>
      <c r="AQ213" s="154" t="s">
        <v>4715</v>
      </c>
      <c r="AR213" s="154" t="s">
        <v>5592</v>
      </c>
      <c r="AS213" s="154" t="s">
        <v>4715</v>
      </c>
      <c r="AT213" s="163">
        <v>44111</v>
      </c>
    </row>
    <row r="214" spans="1:46" ht="15" x14ac:dyDescent="0.25">
      <c r="A214" s="154" t="s">
        <v>4691</v>
      </c>
      <c r="B214" s="154" t="s">
        <v>5176</v>
      </c>
      <c r="C214" s="163">
        <v>43831</v>
      </c>
      <c r="D214" s="163">
        <v>44168</v>
      </c>
      <c r="E214" s="154" t="s">
        <v>4693</v>
      </c>
      <c r="F214" s="163">
        <v>44104</v>
      </c>
      <c r="G214" s="154" t="s">
        <v>4694</v>
      </c>
      <c r="H214" s="154" t="s">
        <v>112</v>
      </c>
      <c r="I214" s="154">
        <v>208</v>
      </c>
      <c r="J214" s="163">
        <v>43886</v>
      </c>
      <c r="K214" s="163">
        <v>44196</v>
      </c>
      <c r="L214" s="154">
        <v>310</v>
      </c>
      <c r="M214" s="154">
        <v>2</v>
      </c>
      <c r="N214" s="154" t="s">
        <v>4697</v>
      </c>
      <c r="O214" s="154">
        <v>337</v>
      </c>
      <c r="P214" s="154">
        <v>259</v>
      </c>
      <c r="Q214" s="154" t="s">
        <v>1029</v>
      </c>
      <c r="R214" s="154" t="s">
        <v>5461</v>
      </c>
      <c r="S214" s="154" t="s">
        <v>5462</v>
      </c>
      <c r="T214" s="154" t="s">
        <v>4701</v>
      </c>
      <c r="U214" s="154" t="s">
        <v>4702</v>
      </c>
      <c r="V214" s="154" t="s">
        <v>4703</v>
      </c>
      <c r="W214" s="154" t="s">
        <v>4704</v>
      </c>
      <c r="X214" s="154" t="s">
        <v>5463</v>
      </c>
      <c r="Y214" s="154" t="s">
        <v>5464</v>
      </c>
      <c r="Z214" s="154" t="s">
        <v>4692</v>
      </c>
      <c r="AA214" s="154" t="s">
        <v>4707</v>
      </c>
      <c r="AB214" s="154" t="s">
        <v>5593</v>
      </c>
      <c r="AC214" s="154" t="s">
        <v>172</v>
      </c>
      <c r="AD214" s="154" t="s">
        <v>8376</v>
      </c>
      <c r="AE214" s="154" t="s">
        <v>497</v>
      </c>
      <c r="AF214" s="154" t="s">
        <v>4710</v>
      </c>
      <c r="AG214" s="154" t="s">
        <v>4711</v>
      </c>
      <c r="AH214" s="154" t="s">
        <v>5466</v>
      </c>
      <c r="AI214" s="154" t="s">
        <v>5467</v>
      </c>
      <c r="AJ214" s="164">
        <v>24200000</v>
      </c>
      <c r="AK214" s="164">
        <v>0</v>
      </c>
      <c r="AL214" s="164">
        <v>0</v>
      </c>
      <c r="AM214" s="164">
        <v>24200000</v>
      </c>
      <c r="AN214" s="164">
        <v>12000000</v>
      </c>
      <c r="AO214" s="164">
        <v>12200000</v>
      </c>
      <c r="AP214" s="154" t="s">
        <v>5594</v>
      </c>
      <c r="AQ214" s="154" t="s">
        <v>4715</v>
      </c>
      <c r="AR214" s="154" t="s">
        <v>5595</v>
      </c>
      <c r="AS214" s="154" t="s">
        <v>4715</v>
      </c>
      <c r="AT214" s="163">
        <v>44111</v>
      </c>
    </row>
    <row r="215" spans="1:46" ht="15" x14ac:dyDescent="0.25">
      <c r="A215" s="154" t="s">
        <v>4691</v>
      </c>
      <c r="B215" s="154" t="s">
        <v>5176</v>
      </c>
      <c r="C215" s="163">
        <v>43831</v>
      </c>
      <c r="D215" s="163">
        <v>44168</v>
      </c>
      <c r="E215" s="154" t="s">
        <v>4693</v>
      </c>
      <c r="F215" s="163">
        <v>44104</v>
      </c>
      <c r="G215" s="154" t="s">
        <v>4694</v>
      </c>
      <c r="H215" s="154" t="s">
        <v>112</v>
      </c>
      <c r="I215" s="154">
        <v>189</v>
      </c>
      <c r="J215" s="163">
        <v>43886</v>
      </c>
      <c r="K215" s="163">
        <v>44196</v>
      </c>
      <c r="L215" s="154">
        <v>310</v>
      </c>
      <c r="M215" s="154">
        <v>2</v>
      </c>
      <c r="N215" s="154" t="s">
        <v>4697</v>
      </c>
      <c r="O215" s="154">
        <v>295</v>
      </c>
      <c r="P215" s="154">
        <v>261</v>
      </c>
      <c r="Q215" s="154" t="s">
        <v>1017</v>
      </c>
      <c r="R215" s="154" t="s">
        <v>5191</v>
      </c>
      <c r="S215" s="154" t="s">
        <v>5192</v>
      </c>
      <c r="T215" s="154" t="s">
        <v>4701</v>
      </c>
      <c r="U215" s="154" t="s">
        <v>4702</v>
      </c>
      <c r="V215" s="154" t="s">
        <v>4703</v>
      </c>
      <c r="W215" s="154" t="s">
        <v>4704</v>
      </c>
      <c r="X215" s="154" t="s">
        <v>5193</v>
      </c>
      <c r="Y215" s="154" t="s">
        <v>5194</v>
      </c>
      <c r="Z215" s="154" t="s">
        <v>4692</v>
      </c>
      <c r="AA215" s="154" t="s">
        <v>4707</v>
      </c>
      <c r="AB215" s="154" t="s">
        <v>5599</v>
      </c>
      <c r="AC215" s="154" t="s">
        <v>172</v>
      </c>
      <c r="AD215" s="154" t="s">
        <v>8377</v>
      </c>
      <c r="AE215" s="154" t="s">
        <v>482</v>
      </c>
      <c r="AF215" s="154" t="s">
        <v>4710</v>
      </c>
      <c r="AG215" s="154" t="s">
        <v>4711</v>
      </c>
      <c r="AH215" s="154" t="s">
        <v>4948</v>
      </c>
      <c r="AI215" s="154" t="s">
        <v>4949</v>
      </c>
      <c r="AJ215" s="164">
        <v>50348000</v>
      </c>
      <c r="AK215" s="164">
        <v>0</v>
      </c>
      <c r="AL215" s="164">
        <v>0</v>
      </c>
      <c r="AM215" s="164">
        <v>50348000</v>
      </c>
      <c r="AN215" s="164">
        <v>25174000</v>
      </c>
      <c r="AO215" s="164">
        <v>25174000</v>
      </c>
      <c r="AP215" s="154" t="s">
        <v>5600</v>
      </c>
      <c r="AQ215" s="154" t="s">
        <v>4715</v>
      </c>
      <c r="AR215" s="154" t="s">
        <v>5601</v>
      </c>
      <c r="AS215" s="154" t="s">
        <v>4715</v>
      </c>
      <c r="AT215" s="163">
        <v>44111</v>
      </c>
    </row>
    <row r="216" spans="1:46" ht="15" x14ac:dyDescent="0.25">
      <c r="A216" s="180" t="s">
        <v>4691</v>
      </c>
      <c r="B216" s="180" t="s">
        <v>4692</v>
      </c>
      <c r="C216" s="181">
        <v>43831</v>
      </c>
      <c r="D216" s="181">
        <v>44168</v>
      </c>
      <c r="E216" s="180" t="s">
        <v>4693</v>
      </c>
      <c r="F216" s="181">
        <v>44123</v>
      </c>
      <c r="G216" s="180" t="s">
        <v>4694</v>
      </c>
      <c r="H216" s="180" t="s">
        <v>112</v>
      </c>
      <c r="I216" s="180">
        <v>125</v>
      </c>
      <c r="J216" s="163">
        <v>43878</v>
      </c>
      <c r="K216" s="163">
        <v>44196</v>
      </c>
      <c r="L216" s="154">
        <v>318</v>
      </c>
      <c r="M216" s="154">
        <v>2</v>
      </c>
      <c r="N216" s="154" t="s">
        <v>4697</v>
      </c>
      <c r="O216" s="180">
        <v>1311</v>
      </c>
      <c r="P216" s="180">
        <v>1042</v>
      </c>
      <c r="Q216" s="180" t="s">
        <v>7321</v>
      </c>
      <c r="R216" s="154" t="s">
        <v>4785</v>
      </c>
      <c r="S216" s="154" t="s">
        <v>4786</v>
      </c>
      <c r="T216" s="154" t="s">
        <v>4701</v>
      </c>
      <c r="U216" s="154" t="s">
        <v>4702</v>
      </c>
      <c r="V216" s="154" t="s">
        <v>4703</v>
      </c>
      <c r="W216" s="154" t="s">
        <v>4704</v>
      </c>
      <c r="X216" s="154" t="s">
        <v>4787</v>
      </c>
      <c r="Y216" s="154" t="s">
        <v>4788</v>
      </c>
      <c r="Z216" s="154" t="s">
        <v>4692</v>
      </c>
      <c r="AA216" s="180" t="s">
        <v>4707</v>
      </c>
      <c r="AB216" s="154" t="s">
        <v>5392</v>
      </c>
      <c r="AC216" s="154" t="s">
        <v>172</v>
      </c>
      <c r="AD216" s="154" t="s">
        <v>8321</v>
      </c>
      <c r="AE216" s="180" t="s">
        <v>421</v>
      </c>
      <c r="AF216" s="154" t="s">
        <v>4710</v>
      </c>
      <c r="AG216" s="154" t="s">
        <v>4711</v>
      </c>
      <c r="AH216" s="154" t="s">
        <v>4712</v>
      </c>
      <c r="AI216" s="154" t="s">
        <v>4713</v>
      </c>
      <c r="AJ216" s="182">
        <v>31110000</v>
      </c>
      <c r="AK216" s="182">
        <v>31110000</v>
      </c>
      <c r="AL216" s="182">
        <v>0</v>
      </c>
      <c r="AM216" s="182">
        <v>0</v>
      </c>
      <c r="AN216" s="164">
        <v>0</v>
      </c>
      <c r="AO216" s="164">
        <v>0</v>
      </c>
      <c r="AP216" s="180" t="s">
        <v>7322</v>
      </c>
      <c r="AQ216" s="154" t="s">
        <v>4715</v>
      </c>
      <c r="AR216" s="154" t="s">
        <v>7323</v>
      </c>
      <c r="AS216" s="154" t="s">
        <v>4715</v>
      </c>
      <c r="AT216" s="181">
        <v>44123</v>
      </c>
    </row>
    <row r="217" spans="1:46" ht="15" x14ac:dyDescent="0.25">
      <c r="A217" s="154" t="s">
        <v>4691</v>
      </c>
      <c r="B217" s="154" t="s">
        <v>5176</v>
      </c>
      <c r="C217" s="163">
        <v>43831</v>
      </c>
      <c r="D217" s="163">
        <v>44168</v>
      </c>
      <c r="E217" s="154" t="s">
        <v>4693</v>
      </c>
      <c r="F217" s="163">
        <v>44104</v>
      </c>
      <c r="G217" s="154" t="s">
        <v>4694</v>
      </c>
      <c r="H217" s="154" t="s">
        <v>112</v>
      </c>
      <c r="I217" s="154">
        <v>212</v>
      </c>
      <c r="J217" s="163">
        <v>43887</v>
      </c>
      <c r="K217" s="163">
        <v>44196</v>
      </c>
      <c r="L217" s="154">
        <v>309</v>
      </c>
      <c r="M217" s="154">
        <v>2</v>
      </c>
      <c r="N217" s="154" t="s">
        <v>4697</v>
      </c>
      <c r="O217" s="154">
        <v>343</v>
      </c>
      <c r="P217" s="154">
        <v>263</v>
      </c>
      <c r="Q217" s="154" t="s">
        <v>5605</v>
      </c>
      <c r="R217" s="154" t="s">
        <v>5308</v>
      </c>
      <c r="S217" s="154" t="s">
        <v>5309</v>
      </c>
      <c r="T217" s="154" t="s">
        <v>4701</v>
      </c>
      <c r="U217" s="154" t="s">
        <v>4702</v>
      </c>
      <c r="V217" s="154" t="s">
        <v>4703</v>
      </c>
      <c r="W217" s="154" t="s">
        <v>4704</v>
      </c>
      <c r="X217" s="154" t="s">
        <v>5310</v>
      </c>
      <c r="Y217" s="154" t="s">
        <v>5311</v>
      </c>
      <c r="Z217" s="154" t="s">
        <v>4692</v>
      </c>
      <c r="AA217" s="154" t="s">
        <v>4707</v>
      </c>
      <c r="AB217" s="154" t="s">
        <v>5606</v>
      </c>
      <c r="AC217" s="154" t="s">
        <v>172</v>
      </c>
      <c r="AD217" s="154" t="s">
        <v>8378</v>
      </c>
      <c r="AE217" s="154" t="s">
        <v>500</v>
      </c>
      <c r="AF217" s="154" t="s">
        <v>4710</v>
      </c>
      <c r="AG217" s="154" t="s">
        <v>4711</v>
      </c>
      <c r="AH217" s="154" t="s">
        <v>5113</v>
      </c>
      <c r="AI217" s="154" t="s">
        <v>5114</v>
      </c>
      <c r="AJ217" s="164">
        <v>24000000</v>
      </c>
      <c r="AK217" s="164">
        <v>0</v>
      </c>
      <c r="AL217" s="164">
        <v>0</v>
      </c>
      <c r="AM217" s="164">
        <v>24000000</v>
      </c>
      <c r="AN217" s="164">
        <v>12000000</v>
      </c>
      <c r="AO217" s="164">
        <v>12000000</v>
      </c>
      <c r="AP217" s="154" t="s">
        <v>5607</v>
      </c>
      <c r="AQ217" s="154" t="s">
        <v>4715</v>
      </c>
      <c r="AR217" s="154" t="s">
        <v>5608</v>
      </c>
      <c r="AS217" s="154" t="s">
        <v>4715</v>
      </c>
      <c r="AT217" s="163">
        <v>44111</v>
      </c>
    </row>
    <row r="218" spans="1:46" ht="15" x14ac:dyDescent="0.25">
      <c r="A218" s="154" t="s">
        <v>4691</v>
      </c>
      <c r="B218" s="154" t="s">
        <v>5176</v>
      </c>
      <c r="C218" s="163">
        <v>43831</v>
      </c>
      <c r="D218" s="163">
        <v>44168</v>
      </c>
      <c r="E218" s="154" t="s">
        <v>4693</v>
      </c>
      <c r="F218" s="163">
        <v>44104</v>
      </c>
      <c r="G218" s="154" t="s">
        <v>4728</v>
      </c>
      <c r="H218" s="154" t="s">
        <v>113</v>
      </c>
      <c r="I218" s="154">
        <v>211</v>
      </c>
      <c r="J218" s="163">
        <v>43887</v>
      </c>
      <c r="K218" s="163">
        <v>44196</v>
      </c>
      <c r="L218" s="154">
        <v>309</v>
      </c>
      <c r="M218" s="154">
        <v>2</v>
      </c>
      <c r="N218" s="154" t="s">
        <v>4697</v>
      </c>
      <c r="O218" s="154">
        <v>338</v>
      </c>
      <c r="P218" s="154">
        <v>264</v>
      </c>
      <c r="Q218" s="154" t="s">
        <v>1031</v>
      </c>
      <c r="R218" s="154" t="s">
        <v>5461</v>
      </c>
      <c r="S218" s="154" t="s">
        <v>5462</v>
      </c>
      <c r="T218" s="154" t="s">
        <v>4701</v>
      </c>
      <c r="U218" s="154" t="s">
        <v>4702</v>
      </c>
      <c r="V218" s="154" t="s">
        <v>4703</v>
      </c>
      <c r="W218" s="154" t="s">
        <v>4704</v>
      </c>
      <c r="X218" s="154" t="s">
        <v>5463</v>
      </c>
      <c r="Y218" s="154" t="s">
        <v>5464</v>
      </c>
      <c r="Z218" s="154" t="s">
        <v>4692</v>
      </c>
      <c r="AA218" s="154" t="s">
        <v>4707</v>
      </c>
      <c r="AB218" s="154" t="s">
        <v>5609</v>
      </c>
      <c r="AC218" s="154" t="s">
        <v>172</v>
      </c>
      <c r="AD218" s="154" t="s">
        <v>8379</v>
      </c>
      <c r="AE218" s="154" t="s">
        <v>499</v>
      </c>
      <c r="AF218" s="154" t="s">
        <v>4710</v>
      </c>
      <c r="AG218" s="154" t="s">
        <v>4711</v>
      </c>
      <c r="AH218" s="154" t="s">
        <v>5466</v>
      </c>
      <c r="AI218" s="154" t="s">
        <v>5467</v>
      </c>
      <c r="AJ218" s="164">
        <v>16063334</v>
      </c>
      <c r="AK218" s="164">
        <v>0</v>
      </c>
      <c r="AL218" s="164">
        <v>0</v>
      </c>
      <c r="AM218" s="164">
        <v>16063334</v>
      </c>
      <c r="AN218" s="164">
        <v>7900000</v>
      </c>
      <c r="AO218" s="164">
        <v>8163334</v>
      </c>
      <c r="AP218" s="154" t="s">
        <v>5610</v>
      </c>
      <c r="AQ218" s="154" t="s">
        <v>4715</v>
      </c>
      <c r="AR218" s="154" t="s">
        <v>5611</v>
      </c>
      <c r="AS218" s="154" t="s">
        <v>4715</v>
      </c>
      <c r="AT218" s="163">
        <v>44111</v>
      </c>
    </row>
    <row r="219" spans="1:46" ht="15" x14ac:dyDescent="0.25">
      <c r="A219" s="154" t="s">
        <v>4691</v>
      </c>
      <c r="B219" s="154" t="s">
        <v>5176</v>
      </c>
      <c r="C219" s="163">
        <v>43831</v>
      </c>
      <c r="D219" s="163">
        <v>44168</v>
      </c>
      <c r="E219" s="154" t="s">
        <v>4693</v>
      </c>
      <c r="F219" s="163">
        <v>44104</v>
      </c>
      <c r="G219" s="154" t="s">
        <v>4694</v>
      </c>
      <c r="H219" s="154" t="s">
        <v>112</v>
      </c>
      <c r="I219" s="154">
        <v>197</v>
      </c>
      <c r="J219" s="163">
        <v>43887</v>
      </c>
      <c r="K219" s="163">
        <v>44129</v>
      </c>
      <c r="L219" s="154">
        <v>242</v>
      </c>
      <c r="M219" s="154">
        <v>2</v>
      </c>
      <c r="N219" s="154" t="s">
        <v>4697</v>
      </c>
      <c r="O219" s="154">
        <v>252</v>
      </c>
      <c r="P219" s="154">
        <v>265</v>
      </c>
      <c r="Q219" s="154" t="s">
        <v>1016</v>
      </c>
      <c r="R219" s="154" t="s">
        <v>5354</v>
      </c>
      <c r="S219" s="154" t="s">
        <v>5355</v>
      </c>
      <c r="T219" s="154" t="s">
        <v>4701</v>
      </c>
      <c r="U219" s="154" t="s">
        <v>4702</v>
      </c>
      <c r="V219" s="154" t="s">
        <v>4703</v>
      </c>
      <c r="W219" s="154" t="s">
        <v>4704</v>
      </c>
      <c r="X219" s="154" t="s">
        <v>5356</v>
      </c>
      <c r="Y219" s="154" t="s">
        <v>5357</v>
      </c>
      <c r="Z219" s="154" t="s">
        <v>4692</v>
      </c>
      <c r="AA219" s="154" t="s">
        <v>4707</v>
      </c>
      <c r="AB219" s="154" t="s">
        <v>4795</v>
      </c>
      <c r="AC219" s="154" t="s">
        <v>172</v>
      </c>
      <c r="AD219" s="154" t="s">
        <v>8380</v>
      </c>
      <c r="AE219" s="154" t="s">
        <v>1021</v>
      </c>
      <c r="AF219" s="154" t="s">
        <v>4710</v>
      </c>
      <c r="AG219" s="154" t="s">
        <v>4711</v>
      </c>
      <c r="AH219" s="154" t="s">
        <v>4790</v>
      </c>
      <c r="AI219" s="154" t="s">
        <v>4791</v>
      </c>
      <c r="AJ219" s="164">
        <v>13707412</v>
      </c>
      <c r="AK219" s="164">
        <v>0</v>
      </c>
      <c r="AL219" s="164">
        <v>0</v>
      </c>
      <c r="AM219" s="164">
        <v>13707412</v>
      </c>
      <c r="AN219" s="164">
        <v>13707412</v>
      </c>
      <c r="AO219" s="164">
        <v>0</v>
      </c>
      <c r="AP219" s="154" t="s">
        <v>5612</v>
      </c>
      <c r="AQ219" s="154" t="s">
        <v>4715</v>
      </c>
      <c r="AR219" s="154" t="s">
        <v>5613</v>
      </c>
      <c r="AS219" s="154" t="s">
        <v>4715</v>
      </c>
      <c r="AT219" s="163">
        <v>44111</v>
      </c>
    </row>
    <row r="220" spans="1:46" ht="15" x14ac:dyDescent="0.25">
      <c r="A220" s="154" t="s">
        <v>4691</v>
      </c>
      <c r="B220" s="154" t="s">
        <v>5176</v>
      </c>
      <c r="C220" s="163">
        <v>43831</v>
      </c>
      <c r="D220" s="163">
        <v>44168</v>
      </c>
      <c r="E220" s="154" t="s">
        <v>4693</v>
      </c>
      <c r="F220" s="163">
        <v>44104</v>
      </c>
      <c r="G220" s="154" t="s">
        <v>4694</v>
      </c>
      <c r="H220" s="154" t="s">
        <v>112</v>
      </c>
      <c r="I220" s="154">
        <v>213</v>
      </c>
      <c r="J220" s="163">
        <v>43887</v>
      </c>
      <c r="K220" s="163">
        <v>44196</v>
      </c>
      <c r="L220" s="154">
        <v>309</v>
      </c>
      <c r="M220" s="154">
        <v>2</v>
      </c>
      <c r="N220" s="154" t="s">
        <v>4697</v>
      </c>
      <c r="O220" s="154">
        <v>336</v>
      </c>
      <c r="P220" s="154">
        <v>266</v>
      </c>
      <c r="Q220" s="154" t="s">
        <v>1033</v>
      </c>
      <c r="R220" s="154" t="s">
        <v>5461</v>
      </c>
      <c r="S220" s="154" t="s">
        <v>5462</v>
      </c>
      <c r="T220" s="154" t="s">
        <v>4701</v>
      </c>
      <c r="U220" s="154" t="s">
        <v>4702</v>
      </c>
      <c r="V220" s="154" t="s">
        <v>4703</v>
      </c>
      <c r="W220" s="154" t="s">
        <v>4704</v>
      </c>
      <c r="X220" s="154" t="s">
        <v>5463</v>
      </c>
      <c r="Y220" s="154" t="s">
        <v>5464</v>
      </c>
      <c r="Z220" s="154" t="s">
        <v>4692</v>
      </c>
      <c r="AA220" s="154" t="s">
        <v>4707</v>
      </c>
      <c r="AB220" s="154" t="s">
        <v>5614</v>
      </c>
      <c r="AC220" s="154" t="s">
        <v>172</v>
      </c>
      <c r="AD220" s="154" t="s">
        <v>8381</v>
      </c>
      <c r="AE220" s="154" t="s">
        <v>1032</v>
      </c>
      <c r="AF220" s="154" t="s">
        <v>4710</v>
      </c>
      <c r="AG220" s="154" t="s">
        <v>4711</v>
      </c>
      <c r="AH220" s="154" t="s">
        <v>5466</v>
      </c>
      <c r="AI220" s="154" t="s">
        <v>5467</v>
      </c>
      <c r="AJ220" s="164">
        <v>36002100</v>
      </c>
      <c r="AK220" s="164">
        <v>0</v>
      </c>
      <c r="AL220" s="164">
        <v>0</v>
      </c>
      <c r="AM220" s="164">
        <v>36002100</v>
      </c>
      <c r="AN220" s="164">
        <v>17562000</v>
      </c>
      <c r="AO220" s="164">
        <v>18440100</v>
      </c>
      <c r="AP220" s="154" t="s">
        <v>5615</v>
      </c>
      <c r="AQ220" s="154" t="s">
        <v>4715</v>
      </c>
      <c r="AR220" s="154" t="s">
        <v>5616</v>
      </c>
      <c r="AS220" s="154" t="s">
        <v>4715</v>
      </c>
      <c r="AT220" s="163">
        <v>44111</v>
      </c>
    </row>
    <row r="221" spans="1:46" ht="15" x14ac:dyDescent="0.25">
      <c r="A221" s="154" t="s">
        <v>4691</v>
      </c>
      <c r="B221" s="154" t="s">
        <v>5176</v>
      </c>
      <c r="C221" s="163">
        <v>43831</v>
      </c>
      <c r="D221" s="163">
        <v>44168</v>
      </c>
      <c r="E221" s="154" t="s">
        <v>4693</v>
      </c>
      <c r="F221" s="163">
        <v>44104</v>
      </c>
      <c r="G221" s="154" t="s">
        <v>4694</v>
      </c>
      <c r="H221" s="154" t="s">
        <v>112</v>
      </c>
      <c r="I221" s="154">
        <v>206</v>
      </c>
      <c r="J221" s="163">
        <v>43887</v>
      </c>
      <c r="K221" s="163">
        <v>44196</v>
      </c>
      <c r="L221" s="154">
        <v>309</v>
      </c>
      <c r="M221" s="154">
        <v>2</v>
      </c>
      <c r="N221" s="154" t="s">
        <v>4697</v>
      </c>
      <c r="O221" s="154">
        <v>330</v>
      </c>
      <c r="P221" s="154">
        <v>267</v>
      </c>
      <c r="Q221" s="154" t="s">
        <v>1022</v>
      </c>
      <c r="R221" s="154" t="s">
        <v>5441</v>
      </c>
      <c r="S221" s="154" t="s">
        <v>5442</v>
      </c>
      <c r="T221" s="154" t="s">
        <v>4701</v>
      </c>
      <c r="U221" s="154" t="s">
        <v>4702</v>
      </c>
      <c r="V221" s="154" t="s">
        <v>4703</v>
      </c>
      <c r="W221" s="154" t="s">
        <v>4704</v>
      </c>
      <c r="X221" s="154" t="s">
        <v>5443</v>
      </c>
      <c r="Y221" s="154" t="s">
        <v>5444</v>
      </c>
      <c r="Z221" s="154" t="s">
        <v>4692</v>
      </c>
      <c r="AA221" s="154" t="s">
        <v>4707</v>
      </c>
      <c r="AB221" s="154" t="s">
        <v>5617</v>
      </c>
      <c r="AC221" s="154" t="s">
        <v>172</v>
      </c>
      <c r="AD221" s="154" t="s">
        <v>8382</v>
      </c>
      <c r="AE221" s="154" t="s">
        <v>1027</v>
      </c>
      <c r="AF221" s="154" t="s">
        <v>4710</v>
      </c>
      <c r="AG221" s="154" t="s">
        <v>4711</v>
      </c>
      <c r="AH221" s="154" t="s">
        <v>4851</v>
      </c>
      <c r="AI221" s="154" t="s">
        <v>4852</v>
      </c>
      <c r="AJ221" s="164">
        <v>21275000</v>
      </c>
      <c r="AK221" s="164">
        <v>0</v>
      </c>
      <c r="AL221" s="164">
        <v>0</v>
      </c>
      <c r="AM221" s="164">
        <v>21275000</v>
      </c>
      <c r="AN221" s="164">
        <v>11100000</v>
      </c>
      <c r="AO221" s="164">
        <v>10175000</v>
      </c>
      <c r="AP221" s="154" t="s">
        <v>5618</v>
      </c>
      <c r="AQ221" s="154" t="s">
        <v>4715</v>
      </c>
      <c r="AR221" s="154" t="s">
        <v>5619</v>
      </c>
      <c r="AS221" s="154" t="s">
        <v>4715</v>
      </c>
      <c r="AT221" s="163">
        <v>44111</v>
      </c>
    </row>
    <row r="222" spans="1:46" ht="15" x14ac:dyDescent="0.25">
      <c r="A222" s="154" t="s">
        <v>4691</v>
      </c>
      <c r="B222" s="154" t="s">
        <v>5176</v>
      </c>
      <c r="C222" s="163">
        <v>43831</v>
      </c>
      <c r="D222" s="163">
        <v>44168</v>
      </c>
      <c r="E222" s="154" t="s">
        <v>4693</v>
      </c>
      <c r="F222" s="163">
        <v>44104</v>
      </c>
      <c r="G222" s="154" t="s">
        <v>4694</v>
      </c>
      <c r="H222" s="154" t="s">
        <v>112</v>
      </c>
      <c r="I222" s="154">
        <v>198</v>
      </c>
      <c r="J222" s="163">
        <v>43887</v>
      </c>
      <c r="K222" s="163">
        <v>44196</v>
      </c>
      <c r="L222" s="154">
        <v>309</v>
      </c>
      <c r="M222" s="154">
        <v>2</v>
      </c>
      <c r="N222" s="154" t="s">
        <v>4697</v>
      </c>
      <c r="O222" s="154">
        <v>331</v>
      </c>
      <c r="P222" s="154">
        <v>268</v>
      </c>
      <c r="Q222" s="154" t="s">
        <v>1022</v>
      </c>
      <c r="R222" s="154" t="s">
        <v>5441</v>
      </c>
      <c r="S222" s="154" t="s">
        <v>5442</v>
      </c>
      <c r="T222" s="154" t="s">
        <v>4701</v>
      </c>
      <c r="U222" s="154" t="s">
        <v>4702</v>
      </c>
      <c r="V222" s="154" t="s">
        <v>4703</v>
      </c>
      <c r="W222" s="154" t="s">
        <v>4704</v>
      </c>
      <c r="X222" s="154" t="s">
        <v>5443</v>
      </c>
      <c r="Y222" s="154" t="s">
        <v>5444</v>
      </c>
      <c r="Z222" s="154" t="s">
        <v>4692</v>
      </c>
      <c r="AA222" s="154" t="s">
        <v>4707</v>
      </c>
      <c r="AB222" s="154" t="s">
        <v>5620</v>
      </c>
      <c r="AC222" s="154" t="s">
        <v>172</v>
      </c>
      <c r="AD222" s="154" t="s">
        <v>8383</v>
      </c>
      <c r="AE222" s="154" t="s">
        <v>488</v>
      </c>
      <c r="AF222" s="154" t="s">
        <v>4710</v>
      </c>
      <c r="AG222" s="154" t="s">
        <v>4711</v>
      </c>
      <c r="AH222" s="154" t="s">
        <v>4851</v>
      </c>
      <c r="AI222" s="154" t="s">
        <v>4852</v>
      </c>
      <c r="AJ222" s="164">
        <v>21275000</v>
      </c>
      <c r="AK222" s="164">
        <v>0</v>
      </c>
      <c r="AL222" s="164">
        <v>0</v>
      </c>
      <c r="AM222" s="164">
        <v>21275000</v>
      </c>
      <c r="AN222" s="164">
        <v>11100000</v>
      </c>
      <c r="AO222" s="164">
        <v>10175000</v>
      </c>
      <c r="AP222" s="154" t="s">
        <v>5621</v>
      </c>
      <c r="AQ222" s="154" t="s">
        <v>4715</v>
      </c>
      <c r="AR222" s="154" t="s">
        <v>5622</v>
      </c>
      <c r="AS222" s="154" t="s">
        <v>4715</v>
      </c>
      <c r="AT222" s="163">
        <v>44111</v>
      </c>
    </row>
    <row r="223" spans="1:46" ht="15" x14ac:dyDescent="0.25">
      <c r="A223" s="154" t="s">
        <v>4691</v>
      </c>
      <c r="B223" s="154" t="s">
        <v>5176</v>
      </c>
      <c r="C223" s="163">
        <v>43831</v>
      </c>
      <c r="D223" s="163">
        <v>44168</v>
      </c>
      <c r="E223" s="154" t="s">
        <v>4693</v>
      </c>
      <c r="F223" s="163">
        <v>44104</v>
      </c>
      <c r="G223" s="154" t="s">
        <v>4694</v>
      </c>
      <c r="H223" s="154" t="s">
        <v>112</v>
      </c>
      <c r="I223" s="154">
        <v>210</v>
      </c>
      <c r="J223" s="163">
        <v>43888</v>
      </c>
      <c r="K223" s="163">
        <v>44196</v>
      </c>
      <c r="L223" s="154">
        <v>308</v>
      </c>
      <c r="M223" s="154">
        <v>2</v>
      </c>
      <c r="N223" s="154" t="s">
        <v>4697</v>
      </c>
      <c r="O223" s="154">
        <v>339</v>
      </c>
      <c r="P223" s="154">
        <v>270</v>
      </c>
      <c r="Q223" s="154" t="s">
        <v>1030</v>
      </c>
      <c r="R223" s="154" t="s">
        <v>5461</v>
      </c>
      <c r="S223" s="154" t="s">
        <v>5462</v>
      </c>
      <c r="T223" s="154" t="s">
        <v>4701</v>
      </c>
      <c r="U223" s="154" t="s">
        <v>4702</v>
      </c>
      <c r="V223" s="154" t="s">
        <v>4703</v>
      </c>
      <c r="W223" s="154" t="s">
        <v>4704</v>
      </c>
      <c r="X223" s="154" t="s">
        <v>5463</v>
      </c>
      <c r="Y223" s="154" t="s">
        <v>5464</v>
      </c>
      <c r="Z223" s="154" t="s">
        <v>4692</v>
      </c>
      <c r="AA223" s="154" t="s">
        <v>4707</v>
      </c>
      <c r="AB223" s="154" t="s">
        <v>5623</v>
      </c>
      <c r="AC223" s="154" t="s">
        <v>172</v>
      </c>
      <c r="AD223" s="154" t="s">
        <v>8384</v>
      </c>
      <c r="AE223" s="154" t="s">
        <v>498</v>
      </c>
      <c r="AF223" s="154" t="s">
        <v>4710</v>
      </c>
      <c r="AG223" s="154" t="s">
        <v>4711</v>
      </c>
      <c r="AH223" s="154" t="s">
        <v>5466</v>
      </c>
      <c r="AI223" s="154" t="s">
        <v>5467</v>
      </c>
      <c r="AJ223" s="164">
        <v>28000000</v>
      </c>
      <c r="AK223" s="164">
        <v>0</v>
      </c>
      <c r="AL223" s="164">
        <v>0</v>
      </c>
      <c r="AM223" s="164">
        <v>28000000</v>
      </c>
      <c r="AN223" s="164">
        <v>14000000</v>
      </c>
      <c r="AO223" s="164">
        <v>14000000</v>
      </c>
      <c r="AP223" s="154" t="s">
        <v>5624</v>
      </c>
      <c r="AQ223" s="154" t="s">
        <v>4715</v>
      </c>
      <c r="AR223" s="154" t="s">
        <v>5625</v>
      </c>
      <c r="AS223" s="154" t="s">
        <v>4715</v>
      </c>
      <c r="AT223" s="163">
        <v>44111</v>
      </c>
    </row>
    <row r="224" spans="1:46" ht="15" x14ac:dyDescent="0.25">
      <c r="A224" s="154" t="s">
        <v>4691</v>
      </c>
      <c r="B224" s="154" t="s">
        <v>5176</v>
      </c>
      <c r="C224" s="163">
        <v>43831</v>
      </c>
      <c r="D224" s="163">
        <v>44168</v>
      </c>
      <c r="E224" s="154" t="s">
        <v>4693</v>
      </c>
      <c r="F224" s="163">
        <v>44104</v>
      </c>
      <c r="G224" s="154" t="s">
        <v>4694</v>
      </c>
      <c r="H224" s="154" t="s">
        <v>112</v>
      </c>
      <c r="I224" s="154">
        <v>193</v>
      </c>
      <c r="J224" s="163">
        <v>43888</v>
      </c>
      <c r="K224" s="163">
        <v>44100</v>
      </c>
      <c r="L224" s="154">
        <v>212</v>
      </c>
      <c r="M224" s="154">
        <v>2</v>
      </c>
      <c r="N224" s="154" t="s">
        <v>4697</v>
      </c>
      <c r="O224" s="154">
        <v>308</v>
      </c>
      <c r="P224" s="154">
        <v>271</v>
      </c>
      <c r="Q224" s="154" t="s">
        <v>5581</v>
      </c>
      <c r="R224" s="154" t="s">
        <v>5191</v>
      </c>
      <c r="S224" s="154" t="s">
        <v>5192</v>
      </c>
      <c r="T224" s="154" t="s">
        <v>4701</v>
      </c>
      <c r="U224" s="154" t="s">
        <v>4702</v>
      </c>
      <c r="V224" s="154" t="s">
        <v>4703</v>
      </c>
      <c r="W224" s="154" t="s">
        <v>4704</v>
      </c>
      <c r="X224" s="154" t="s">
        <v>5193</v>
      </c>
      <c r="Y224" s="154" t="s">
        <v>5194</v>
      </c>
      <c r="Z224" s="154" t="s">
        <v>4692</v>
      </c>
      <c r="AA224" s="154" t="s">
        <v>4707</v>
      </c>
      <c r="AB224" s="154" t="s">
        <v>5074</v>
      </c>
      <c r="AC224" s="154" t="s">
        <v>172</v>
      </c>
      <c r="AD224" s="154" t="s">
        <v>8385</v>
      </c>
      <c r="AE224" s="154" t="s">
        <v>484</v>
      </c>
      <c r="AF224" s="154" t="s">
        <v>4710</v>
      </c>
      <c r="AG224" s="154" t="s">
        <v>4711</v>
      </c>
      <c r="AH224" s="154" t="s">
        <v>4948</v>
      </c>
      <c r="AI224" s="154" t="s">
        <v>4949</v>
      </c>
      <c r="AJ224" s="164">
        <v>6088333</v>
      </c>
      <c r="AK224" s="164">
        <v>0</v>
      </c>
      <c r="AL224" s="164">
        <v>0</v>
      </c>
      <c r="AM224" s="164">
        <v>6088333</v>
      </c>
      <c r="AN224" s="164">
        <v>6088333</v>
      </c>
      <c r="AO224" s="164">
        <v>0</v>
      </c>
      <c r="AP224" s="154" t="s">
        <v>5626</v>
      </c>
      <c r="AQ224" s="154" t="s">
        <v>4715</v>
      </c>
      <c r="AR224" s="154" t="s">
        <v>5627</v>
      </c>
      <c r="AS224" s="154" t="s">
        <v>4715</v>
      </c>
      <c r="AT224" s="163">
        <v>44111</v>
      </c>
    </row>
    <row r="225" spans="1:46" ht="15" x14ac:dyDescent="0.25">
      <c r="A225" s="154" t="s">
        <v>4691</v>
      </c>
      <c r="B225" s="154" t="s">
        <v>5176</v>
      </c>
      <c r="C225" s="163">
        <v>43831</v>
      </c>
      <c r="D225" s="163">
        <v>44168</v>
      </c>
      <c r="E225" s="154" t="s">
        <v>4693</v>
      </c>
      <c r="F225" s="163">
        <v>44104</v>
      </c>
      <c r="G225" s="154" t="s">
        <v>4694</v>
      </c>
      <c r="H225" s="154" t="s">
        <v>112</v>
      </c>
      <c r="I225" s="154">
        <v>214</v>
      </c>
      <c r="J225" s="163">
        <v>43888</v>
      </c>
      <c r="K225" s="163">
        <v>44100</v>
      </c>
      <c r="L225" s="154">
        <v>212</v>
      </c>
      <c r="M225" s="154">
        <v>2</v>
      </c>
      <c r="N225" s="154" t="s">
        <v>4697</v>
      </c>
      <c r="O225" s="154">
        <v>354</v>
      </c>
      <c r="P225" s="154">
        <v>272</v>
      </c>
      <c r="Q225" s="154" t="s">
        <v>1034</v>
      </c>
      <c r="R225" s="154" t="s">
        <v>5191</v>
      </c>
      <c r="S225" s="154" t="s">
        <v>5192</v>
      </c>
      <c r="T225" s="154" t="s">
        <v>4701</v>
      </c>
      <c r="U225" s="154" t="s">
        <v>4702</v>
      </c>
      <c r="V225" s="154" t="s">
        <v>4703</v>
      </c>
      <c r="W225" s="154" t="s">
        <v>4704</v>
      </c>
      <c r="X225" s="154" t="s">
        <v>5193</v>
      </c>
      <c r="Y225" s="154" t="s">
        <v>5194</v>
      </c>
      <c r="Z225" s="154" t="s">
        <v>4692</v>
      </c>
      <c r="AA225" s="154" t="s">
        <v>4707</v>
      </c>
      <c r="AB225" s="154" t="s">
        <v>5101</v>
      </c>
      <c r="AC225" s="154" t="s">
        <v>172</v>
      </c>
      <c r="AD225" s="154" t="s">
        <v>8386</v>
      </c>
      <c r="AE225" s="154" t="s">
        <v>502</v>
      </c>
      <c r="AF225" s="154" t="s">
        <v>4710</v>
      </c>
      <c r="AG225" s="154" t="s">
        <v>4711</v>
      </c>
      <c r="AH225" s="154" t="s">
        <v>4948</v>
      </c>
      <c r="AI225" s="154" t="s">
        <v>4949</v>
      </c>
      <c r="AJ225" s="164">
        <v>5200000</v>
      </c>
      <c r="AK225" s="164">
        <v>0</v>
      </c>
      <c r="AL225" s="164">
        <v>0</v>
      </c>
      <c r="AM225" s="164">
        <v>5200000</v>
      </c>
      <c r="AN225" s="164">
        <v>5200000</v>
      </c>
      <c r="AO225" s="164">
        <v>0</v>
      </c>
      <c r="AP225" s="154" t="s">
        <v>5628</v>
      </c>
      <c r="AQ225" s="154" t="s">
        <v>4715</v>
      </c>
      <c r="AR225" s="154" t="s">
        <v>5629</v>
      </c>
      <c r="AS225" s="154" t="s">
        <v>4715</v>
      </c>
      <c r="AT225" s="163">
        <v>44111</v>
      </c>
    </row>
    <row r="226" spans="1:46" ht="15" x14ac:dyDescent="0.25">
      <c r="A226" s="154" t="s">
        <v>4691</v>
      </c>
      <c r="B226" s="154" t="s">
        <v>5176</v>
      </c>
      <c r="C226" s="163">
        <v>43831</v>
      </c>
      <c r="D226" s="163">
        <v>44168</v>
      </c>
      <c r="E226" s="154" t="s">
        <v>4693</v>
      </c>
      <c r="F226" s="163">
        <v>44104</v>
      </c>
      <c r="G226" s="154" t="s">
        <v>4694</v>
      </c>
      <c r="H226" s="154" t="s">
        <v>112</v>
      </c>
      <c r="I226" s="154">
        <v>216</v>
      </c>
      <c r="J226" s="163">
        <v>43888</v>
      </c>
      <c r="K226" s="163">
        <v>44131</v>
      </c>
      <c r="L226" s="154">
        <v>243</v>
      </c>
      <c r="M226" s="154">
        <v>2</v>
      </c>
      <c r="N226" s="154" t="s">
        <v>4697</v>
      </c>
      <c r="O226" s="154">
        <v>350</v>
      </c>
      <c r="P226" s="154">
        <v>273</v>
      </c>
      <c r="Q226" s="154" t="s">
        <v>1036</v>
      </c>
      <c r="R226" s="154" t="s">
        <v>5354</v>
      </c>
      <c r="S226" s="154" t="s">
        <v>5355</v>
      </c>
      <c r="T226" s="154" t="s">
        <v>4701</v>
      </c>
      <c r="U226" s="154" t="s">
        <v>4702</v>
      </c>
      <c r="V226" s="154" t="s">
        <v>4703</v>
      </c>
      <c r="W226" s="154" t="s">
        <v>4704</v>
      </c>
      <c r="X226" s="154" t="s">
        <v>5356</v>
      </c>
      <c r="Y226" s="154" t="s">
        <v>5357</v>
      </c>
      <c r="Z226" s="154" t="s">
        <v>4692</v>
      </c>
      <c r="AA226" s="154" t="s">
        <v>4707</v>
      </c>
      <c r="AB226" s="154" t="s">
        <v>4805</v>
      </c>
      <c r="AC226" s="154" t="s">
        <v>172</v>
      </c>
      <c r="AD226" s="154" t="s">
        <v>8387</v>
      </c>
      <c r="AE226" s="154" t="s">
        <v>504</v>
      </c>
      <c r="AF226" s="154" t="s">
        <v>4710</v>
      </c>
      <c r="AG226" s="154" t="s">
        <v>4711</v>
      </c>
      <c r="AH226" s="154" t="s">
        <v>4790</v>
      </c>
      <c r="AI226" s="154" t="s">
        <v>4791</v>
      </c>
      <c r="AJ226" s="164">
        <v>7974400</v>
      </c>
      <c r="AK226" s="164">
        <v>0</v>
      </c>
      <c r="AL226" s="164">
        <v>0</v>
      </c>
      <c r="AM226" s="164">
        <v>7974400</v>
      </c>
      <c r="AN226" s="164">
        <v>7974400</v>
      </c>
      <c r="AO226" s="164">
        <v>0</v>
      </c>
      <c r="AP226" s="154" t="s">
        <v>5630</v>
      </c>
      <c r="AQ226" s="154" t="s">
        <v>4715</v>
      </c>
      <c r="AR226" s="154" t="s">
        <v>5631</v>
      </c>
      <c r="AS226" s="154" t="s">
        <v>4715</v>
      </c>
      <c r="AT226" s="163">
        <v>44111</v>
      </c>
    </row>
    <row r="227" spans="1:46" ht="15" x14ac:dyDescent="0.25">
      <c r="A227" s="154" t="s">
        <v>4691</v>
      </c>
      <c r="B227" s="154" t="s">
        <v>5176</v>
      </c>
      <c r="C227" s="163">
        <v>43831</v>
      </c>
      <c r="D227" s="163">
        <v>44168</v>
      </c>
      <c r="E227" s="154" t="s">
        <v>4693</v>
      </c>
      <c r="F227" s="163">
        <v>44104</v>
      </c>
      <c r="G227" s="154" t="s">
        <v>4694</v>
      </c>
      <c r="H227" s="154" t="s">
        <v>112</v>
      </c>
      <c r="I227" s="154">
        <v>215</v>
      </c>
      <c r="J227" s="163">
        <v>43888</v>
      </c>
      <c r="K227" s="163">
        <v>44131</v>
      </c>
      <c r="L227" s="154">
        <v>243</v>
      </c>
      <c r="M227" s="154">
        <v>2</v>
      </c>
      <c r="N227" s="154" t="s">
        <v>4697</v>
      </c>
      <c r="O227" s="154">
        <v>221</v>
      </c>
      <c r="P227" s="154">
        <v>274</v>
      </c>
      <c r="Q227" s="154" t="s">
        <v>1035</v>
      </c>
      <c r="R227" s="154" t="s">
        <v>5354</v>
      </c>
      <c r="S227" s="154" t="s">
        <v>5355</v>
      </c>
      <c r="T227" s="154" t="s">
        <v>4701</v>
      </c>
      <c r="U227" s="154" t="s">
        <v>4702</v>
      </c>
      <c r="V227" s="154" t="s">
        <v>4703</v>
      </c>
      <c r="W227" s="154" t="s">
        <v>4704</v>
      </c>
      <c r="X227" s="154" t="s">
        <v>5356</v>
      </c>
      <c r="Y227" s="154" t="s">
        <v>5357</v>
      </c>
      <c r="Z227" s="154" t="s">
        <v>4692</v>
      </c>
      <c r="AA227" s="154" t="s">
        <v>4707</v>
      </c>
      <c r="AB227" s="154" t="s">
        <v>4800</v>
      </c>
      <c r="AC227" s="154" t="s">
        <v>172</v>
      </c>
      <c r="AD227" s="154" t="s">
        <v>8388</v>
      </c>
      <c r="AE227" s="154" t="s">
        <v>503</v>
      </c>
      <c r="AF227" s="154" t="s">
        <v>4710</v>
      </c>
      <c r="AG227" s="154" t="s">
        <v>4711</v>
      </c>
      <c r="AH227" s="154" t="s">
        <v>4790</v>
      </c>
      <c r="AI227" s="154" t="s">
        <v>4791</v>
      </c>
      <c r="AJ227" s="164">
        <v>15950443</v>
      </c>
      <c r="AK227" s="164">
        <v>0</v>
      </c>
      <c r="AL227" s="164">
        <v>0</v>
      </c>
      <c r="AM227" s="164">
        <v>15950443</v>
      </c>
      <c r="AN227" s="164">
        <v>15950443</v>
      </c>
      <c r="AO227" s="164">
        <v>0</v>
      </c>
      <c r="AP227" s="154" t="s">
        <v>5632</v>
      </c>
      <c r="AQ227" s="154" t="s">
        <v>4715</v>
      </c>
      <c r="AR227" s="154" t="s">
        <v>5633</v>
      </c>
      <c r="AS227" s="154" t="s">
        <v>4715</v>
      </c>
      <c r="AT227" s="163">
        <v>44111</v>
      </c>
    </row>
    <row r="228" spans="1:46" ht="15" x14ac:dyDescent="0.25">
      <c r="A228" s="154" t="s">
        <v>4691</v>
      </c>
      <c r="B228" s="154" t="s">
        <v>5176</v>
      </c>
      <c r="C228" s="163">
        <v>43831</v>
      </c>
      <c r="D228" s="163">
        <v>44168</v>
      </c>
      <c r="E228" s="154" t="s">
        <v>4693</v>
      </c>
      <c r="F228" s="163">
        <v>44104</v>
      </c>
      <c r="G228" s="154" t="s">
        <v>5035</v>
      </c>
      <c r="H228" s="154" t="s">
        <v>173</v>
      </c>
      <c r="I228" s="154">
        <v>575</v>
      </c>
      <c r="J228" s="163">
        <v>43678</v>
      </c>
      <c r="K228" s="163">
        <v>43982</v>
      </c>
      <c r="L228" s="154">
        <v>304</v>
      </c>
      <c r="M228" s="154">
        <v>2</v>
      </c>
      <c r="N228" s="154" t="s">
        <v>4697</v>
      </c>
      <c r="O228" s="154">
        <v>353</v>
      </c>
      <c r="P228" s="154">
        <v>318</v>
      </c>
      <c r="Q228" s="154" t="s">
        <v>1378</v>
      </c>
      <c r="R228" s="154" t="s">
        <v>5191</v>
      </c>
      <c r="S228" s="154" t="s">
        <v>5192</v>
      </c>
      <c r="T228" s="154" t="s">
        <v>4701</v>
      </c>
      <c r="U228" s="154" t="s">
        <v>4702</v>
      </c>
      <c r="V228" s="154" t="s">
        <v>7376</v>
      </c>
      <c r="W228" s="154" t="s">
        <v>7377</v>
      </c>
      <c r="X228" s="154" t="s">
        <v>5193</v>
      </c>
      <c r="Y228" s="154" t="s">
        <v>5194</v>
      </c>
      <c r="Z228" s="154" t="s">
        <v>4944</v>
      </c>
      <c r="AA228" s="154" t="s">
        <v>4945</v>
      </c>
      <c r="AB228" s="154" t="s">
        <v>7498</v>
      </c>
      <c r="AC228" s="154" t="s">
        <v>171</v>
      </c>
      <c r="AD228" s="154" t="s">
        <v>8263</v>
      </c>
      <c r="AE228" s="154" t="s">
        <v>7499</v>
      </c>
      <c r="AF228" s="154" t="s">
        <v>4710</v>
      </c>
      <c r="AG228" s="154" t="s">
        <v>4711</v>
      </c>
      <c r="AH228" s="154" t="s">
        <v>4948</v>
      </c>
      <c r="AI228" s="154" t="s">
        <v>4949</v>
      </c>
      <c r="AJ228" s="164">
        <v>82403542</v>
      </c>
      <c r="AK228" s="164">
        <v>0</v>
      </c>
      <c r="AL228" s="164">
        <v>0</v>
      </c>
      <c r="AM228" s="164">
        <v>82403542</v>
      </c>
      <c r="AN228" s="164">
        <v>82403542</v>
      </c>
      <c r="AO228" s="164">
        <v>0</v>
      </c>
      <c r="AP228" s="154" t="s">
        <v>7526</v>
      </c>
      <c r="AQ228" s="154" t="s">
        <v>4715</v>
      </c>
      <c r="AR228" s="154" t="s">
        <v>7527</v>
      </c>
      <c r="AS228" s="154" t="s">
        <v>4715</v>
      </c>
      <c r="AT228" s="163">
        <v>44111</v>
      </c>
    </row>
    <row r="229" spans="1:46" ht="15" x14ac:dyDescent="0.25">
      <c r="A229" s="154" t="s">
        <v>4691</v>
      </c>
      <c r="B229" s="154" t="s">
        <v>5176</v>
      </c>
      <c r="C229" s="163">
        <v>43831</v>
      </c>
      <c r="D229" s="163">
        <v>44168</v>
      </c>
      <c r="E229" s="154" t="s">
        <v>4693</v>
      </c>
      <c r="F229" s="163">
        <v>44104</v>
      </c>
      <c r="G229" s="154" t="s">
        <v>4694</v>
      </c>
      <c r="H229" s="154" t="s">
        <v>112</v>
      </c>
      <c r="I229" s="154">
        <v>220</v>
      </c>
      <c r="J229" s="163">
        <v>43888</v>
      </c>
      <c r="K229" s="163">
        <v>44131</v>
      </c>
      <c r="L229" s="154">
        <v>243</v>
      </c>
      <c r="M229" s="154">
        <v>2</v>
      </c>
      <c r="N229" s="154" t="s">
        <v>4697</v>
      </c>
      <c r="O229" s="154">
        <v>251</v>
      </c>
      <c r="P229" s="154">
        <v>275</v>
      </c>
      <c r="Q229" s="154" t="s">
        <v>5634</v>
      </c>
      <c r="R229" s="154" t="s">
        <v>5354</v>
      </c>
      <c r="S229" s="154" t="s">
        <v>5355</v>
      </c>
      <c r="T229" s="154" t="s">
        <v>4701</v>
      </c>
      <c r="U229" s="154" t="s">
        <v>4702</v>
      </c>
      <c r="V229" s="154" t="s">
        <v>4703</v>
      </c>
      <c r="W229" s="154" t="s">
        <v>4704</v>
      </c>
      <c r="X229" s="154" t="s">
        <v>5356</v>
      </c>
      <c r="Y229" s="154" t="s">
        <v>5357</v>
      </c>
      <c r="Z229" s="154" t="s">
        <v>4692</v>
      </c>
      <c r="AA229" s="154" t="s">
        <v>4707</v>
      </c>
      <c r="AB229" s="154" t="s">
        <v>4818</v>
      </c>
      <c r="AC229" s="154" t="s">
        <v>172</v>
      </c>
      <c r="AD229" s="154" t="s">
        <v>8389</v>
      </c>
      <c r="AE229" s="154" t="s">
        <v>507</v>
      </c>
      <c r="AF229" s="154" t="s">
        <v>4710</v>
      </c>
      <c r="AG229" s="154" t="s">
        <v>4711</v>
      </c>
      <c r="AH229" s="154" t="s">
        <v>4790</v>
      </c>
      <c r="AI229" s="154" t="s">
        <v>4791</v>
      </c>
      <c r="AJ229" s="164">
        <v>15551200</v>
      </c>
      <c r="AK229" s="164">
        <v>0</v>
      </c>
      <c r="AL229" s="164">
        <v>0</v>
      </c>
      <c r="AM229" s="164">
        <v>15551200</v>
      </c>
      <c r="AN229" s="164">
        <v>15551200</v>
      </c>
      <c r="AO229" s="164">
        <v>0</v>
      </c>
      <c r="AP229" s="154" t="s">
        <v>5635</v>
      </c>
      <c r="AQ229" s="154" t="s">
        <v>4715</v>
      </c>
      <c r="AR229" s="154" t="s">
        <v>5636</v>
      </c>
      <c r="AS229" s="154" t="s">
        <v>4715</v>
      </c>
      <c r="AT229" s="163">
        <v>44111</v>
      </c>
    </row>
    <row r="230" spans="1:46" ht="15" x14ac:dyDescent="0.25">
      <c r="A230" s="154" t="s">
        <v>4691</v>
      </c>
      <c r="B230" s="154" t="s">
        <v>5176</v>
      </c>
      <c r="C230" s="163">
        <v>43831</v>
      </c>
      <c r="D230" s="163">
        <v>44168</v>
      </c>
      <c r="E230" s="154" t="s">
        <v>4693</v>
      </c>
      <c r="F230" s="163">
        <v>44104</v>
      </c>
      <c r="G230" s="154" t="s">
        <v>4694</v>
      </c>
      <c r="H230" s="154" t="s">
        <v>112</v>
      </c>
      <c r="I230" s="154">
        <v>191</v>
      </c>
      <c r="J230" s="163">
        <v>43888</v>
      </c>
      <c r="K230" s="163">
        <v>44101</v>
      </c>
      <c r="L230" s="154">
        <v>213</v>
      </c>
      <c r="M230" s="154">
        <v>2</v>
      </c>
      <c r="N230" s="154" t="s">
        <v>4697</v>
      </c>
      <c r="O230" s="154">
        <v>307</v>
      </c>
      <c r="P230" s="154">
        <v>277</v>
      </c>
      <c r="Q230" s="154" t="s">
        <v>1018</v>
      </c>
      <c r="R230" s="154" t="s">
        <v>5191</v>
      </c>
      <c r="S230" s="154" t="s">
        <v>5192</v>
      </c>
      <c r="T230" s="154" t="s">
        <v>4701</v>
      </c>
      <c r="U230" s="154" t="s">
        <v>4702</v>
      </c>
      <c r="V230" s="154" t="s">
        <v>4703</v>
      </c>
      <c r="W230" s="154" t="s">
        <v>4704</v>
      </c>
      <c r="X230" s="154" t="s">
        <v>5193</v>
      </c>
      <c r="Y230" s="154" t="s">
        <v>5194</v>
      </c>
      <c r="Z230" s="154" t="s">
        <v>4692</v>
      </c>
      <c r="AA230" s="154" t="s">
        <v>4707</v>
      </c>
      <c r="AB230" s="154" t="s">
        <v>4967</v>
      </c>
      <c r="AC230" s="154" t="s">
        <v>172</v>
      </c>
      <c r="AD230" s="154" t="s">
        <v>8390</v>
      </c>
      <c r="AE230" s="154" t="s">
        <v>483</v>
      </c>
      <c r="AF230" s="154" t="s">
        <v>4710</v>
      </c>
      <c r="AG230" s="154" t="s">
        <v>4711</v>
      </c>
      <c r="AH230" s="154" t="s">
        <v>4948</v>
      </c>
      <c r="AI230" s="154" t="s">
        <v>4949</v>
      </c>
      <c r="AJ230" s="164">
        <v>6933333</v>
      </c>
      <c r="AK230" s="164">
        <v>0</v>
      </c>
      <c r="AL230" s="164">
        <v>0</v>
      </c>
      <c r="AM230" s="164">
        <v>6933333</v>
      </c>
      <c r="AN230" s="164">
        <v>6933333</v>
      </c>
      <c r="AO230" s="164">
        <v>0</v>
      </c>
      <c r="AP230" s="154" t="s">
        <v>5637</v>
      </c>
      <c r="AQ230" s="154" t="s">
        <v>4715</v>
      </c>
      <c r="AR230" s="154" t="s">
        <v>5638</v>
      </c>
      <c r="AS230" s="154" t="s">
        <v>4715</v>
      </c>
      <c r="AT230" s="163">
        <v>44111</v>
      </c>
    </row>
    <row r="231" spans="1:46" ht="15" x14ac:dyDescent="0.25">
      <c r="A231" s="154" t="s">
        <v>4691</v>
      </c>
      <c r="B231" s="154" t="s">
        <v>5176</v>
      </c>
      <c r="C231" s="163">
        <v>43831</v>
      </c>
      <c r="D231" s="163">
        <v>44168</v>
      </c>
      <c r="E231" s="154" t="s">
        <v>4693</v>
      </c>
      <c r="F231" s="163">
        <v>44104</v>
      </c>
      <c r="G231" s="154" t="s">
        <v>4728</v>
      </c>
      <c r="H231" s="154" t="s">
        <v>113</v>
      </c>
      <c r="I231" s="154">
        <v>217</v>
      </c>
      <c r="J231" s="163">
        <v>43888</v>
      </c>
      <c r="K231" s="163">
        <v>44131</v>
      </c>
      <c r="L231" s="154">
        <v>243</v>
      </c>
      <c r="M231" s="154">
        <v>2</v>
      </c>
      <c r="N231" s="154" t="s">
        <v>4697</v>
      </c>
      <c r="O231" s="154">
        <v>383</v>
      </c>
      <c r="P231" s="154">
        <v>278</v>
      </c>
      <c r="Q231" s="154" t="s">
        <v>1037</v>
      </c>
      <c r="R231" s="154" t="s">
        <v>5354</v>
      </c>
      <c r="S231" s="154" t="s">
        <v>5355</v>
      </c>
      <c r="T231" s="154" t="s">
        <v>4701</v>
      </c>
      <c r="U231" s="154" t="s">
        <v>4702</v>
      </c>
      <c r="V231" s="154" t="s">
        <v>4703</v>
      </c>
      <c r="W231" s="154" t="s">
        <v>4704</v>
      </c>
      <c r="X231" s="154" t="s">
        <v>5356</v>
      </c>
      <c r="Y231" s="154" t="s">
        <v>5357</v>
      </c>
      <c r="Z231" s="154" t="s">
        <v>4692</v>
      </c>
      <c r="AA231" s="154" t="s">
        <v>4707</v>
      </c>
      <c r="AB231" s="154" t="s">
        <v>4809</v>
      </c>
      <c r="AC231" s="154" t="s">
        <v>172</v>
      </c>
      <c r="AD231" s="154" t="s">
        <v>8391</v>
      </c>
      <c r="AE231" s="154" t="s">
        <v>505</v>
      </c>
      <c r="AF231" s="154" t="s">
        <v>4710</v>
      </c>
      <c r="AG231" s="154" t="s">
        <v>4711</v>
      </c>
      <c r="AH231" s="154" t="s">
        <v>4790</v>
      </c>
      <c r="AI231" s="154" t="s">
        <v>4791</v>
      </c>
      <c r="AJ231" s="164">
        <v>6160000</v>
      </c>
      <c r="AK231" s="164">
        <v>0</v>
      </c>
      <c r="AL231" s="164">
        <v>0</v>
      </c>
      <c r="AM231" s="164">
        <v>6160000</v>
      </c>
      <c r="AN231" s="164">
        <v>6160000</v>
      </c>
      <c r="AO231" s="164">
        <v>0</v>
      </c>
      <c r="AP231" s="154" t="s">
        <v>5639</v>
      </c>
      <c r="AQ231" s="154" t="s">
        <v>4715</v>
      </c>
      <c r="AR231" s="154" t="s">
        <v>5640</v>
      </c>
      <c r="AS231" s="154" t="s">
        <v>4715</v>
      </c>
      <c r="AT231" s="163">
        <v>44111</v>
      </c>
    </row>
    <row r="232" spans="1:46" ht="15" x14ac:dyDescent="0.25">
      <c r="A232" s="154" t="s">
        <v>4691</v>
      </c>
      <c r="B232" s="154" t="s">
        <v>5176</v>
      </c>
      <c r="C232" s="163">
        <v>43831</v>
      </c>
      <c r="D232" s="163">
        <v>44168</v>
      </c>
      <c r="E232" s="154" t="s">
        <v>4693</v>
      </c>
      <c r="F232" s="163">
        <v>44104</v>
      </c>
      <c r="G232" s="154" t="s">
        <v>4728</v>
      </c>
      <c r="H232" s="154" t="s">
        <v>113</v>
      </c>
      <c r="I232" s="154">
        <v>204</v>
      </c>
      <c r="J232" s="163">
        <v>43888</v>
      </c>
      <c r="K232" s="163">
        <v>44196</v>
      </c>
      <c r="L232" s="154">
        <v>308</v>
      </c>
      <c r="M232" s="154">
        <v>2</v>
      </c>
      <c r="N232" s="154" t="s">
        <v>4697</v>
      </c>
      <c r="O232" s="154">
        <v>348</v>
      </c>
      <c r="P232" s="154">
        <v>279</v>
      </c>
      <c r="Q232" s="154" t="s">
        <v>1023</v>
      </c>
      <c r="R232" s="154" t="s">
        <v>5441</v>
      </c>
      <c r="S232" s="154" t="s">
        <v>5442</v>
      </c>
      <c r="T232" s="154" t="s">
        <v>4846</v>
      </c>
      <c r="U232" s="154" t="s">
        <v>4847</v>
      </c>
      <c r="V232" s="154" t="s">
        <v>4703</v>
      </c>
      <c r="W232" s="154" t="s">
        <v>4704</v>
      </c>
      <c r="X232" s="154" t="s">
        <v>5443</v>
      </c>
      <c r="Y232" s="154" t="s">
        <v>5444</v>
      </c>
      <c r="Z232" s="154" t="s">
        <v>4692</v>
      </c>
      <c r="AA232" s="154" t="s">
        <v>4707</v>
      </c>
      <c r="AB232" s="154" t="s">
        <v>5641</v>
      </c>
      <c r="AC232" s="154" t="s">
        <v>172</v>
      </c>
      <c r="AD232" s="154" t="s">
        <v>8392</v>
      </c>
      <c r="AE232" s="154" t="s">
        <v>494</v>
      </c>
      <c r="AF232" s="154" t="s">
        <v>4710</v>
      </c>
      <c r="AG232" s="154" t="s">
        <v>4711</v>
      </c>
      <c r="AH232" s="154" t="s">
        <v>4862</v>
      </c>
      <c r="AI232" s="154" t="s">
        <v>4863</v>
      </c>
      <c r="AJ232" s="164">
        <v>10140000</v>
      </c>
      <c r="AK232" s="164">
        <v>0</v>
      </c>
      <c r="AL232" s="164">
        <v>0</v>
      </c>
      <c r="AM232" s="164">
        <v>10140000</v>
      </c>
      <c r="AN232" s="164">
        <v>5200000</v>
      </c>
      <c r="AO232" s="164">
        <v>4940000</v>
      </c>
      <c r="AP232" s="154" t="s">
        <v>5642</v>
      </c>
      <c r="AQ232" s="154" t="s">
        <v>4715</v>
      </c>
      <c r="AR232" s="154" t="s">
        <v>5643</v>
      </c>
      <c r="AS232" s="154" t="s">
        <v>4715</v>
      </c>
      <c r="AT232" s="163">
        <v>44111</v>
      </c>
    </row>
    <row r="233" spans="1:46" ht="15" x14ac:dyDescent="0.25">
      <c r="A233" s="154" t="s">
        <v>4691</v>
      </c>
      <c r="B233" s="154" t="s">
        <v>5176</v>
      </c>
      <c r="C233" s="163">
        <v>43831</v>
      </c>
      <c r="D233" s="163">
        <v>44168</v>
      </c>
      <c r="E233" s="154" t="s">
        <v>4693</v>
      </c>
      <c r="F233" s="163">
        <v>44104</v>
      </c>
      <c r="G233" s="154" t="s">
        <v>4694</v>
      </c>
      <c r="H233" s="154" t="s">
        <v>112</v>
      </c>
      <c r="I233" s="154">
        <v>219</v>
      </c>
      <c r="J233" s="163">
        <v>43889</v>
      </c>
      <c r="K233" s="163">
        <v>44131</v>
      </c>
      <c r="L233" s="154">
        <v>242</v>
      </c>
      <c r="M233" s="154">
        <v>2</v>
      </c>
      <c r="N233" s="154" t="s">
        <v>4697</v>
      </c>
      <c r="O233" s="154">
        <v>239</v>
      </c>
      <c r="P233" s="154">
        <v>280</v>
      </c>
      <c r="Q233" s="154" t="s">
        <v>1009</v>
      </c>
      <c r="R233" s="154" t="s">
        <v>5191</v>
      </c>
      <c r="S233" s="154" t="s">
        <v>5192</v>
      </c>
      <c r="T233" s="154" t="s">
        <v>4701</v>
      </c>
      <c r="U233" s="154" t="s">
        <v>4702</v>
      </c>
      <c r="V233" s="154" t="s">
        <v>4703</v>
      </c>
      <c r="W233" s="154" t="s">
        <v>4704</v>
      </c>
      <c r="X233" s="154" t="s">
        <v>5193</v>
      </c>
      <c r="Y233" s="154" t="s">
        <v>5194</v>
      </c>
      <c r="Z233" s="154" t="s">
        <v>4692</v>
      </c>
      <c r="AA233" s="154" t="s">
        <v>4707</v>
      </c>
      <c r="AB233" s="154" t="s">
        <v>4814</v>
      </c>
      <c r="AC233" s="154" t="s">
        <v>172</v>
      </c>
      <c r="AD233" s="154" t="s">
        <v>8393</v>
      </c>
      <c r="AE233" s="154" t="s">
        <v>506</v>
      </c>
      <c r="AF233" s="154" t="s">
        <v>4710</v>
      </c>
      <c r="AG233" s="154" t="s">
        <v>4711</v>
      </c>
      <c r="AH233" s="154" t="s">
        <v>4743</v>
      </c>
      <c r="AI233" s="154" t="s">
        <v>4744</v>
      </c>
      <c r="AJ233" s="164">
        <v>9310000</v>
      </c>
      <c r="AK233" s="164">
        <v>0</v>
      </c>
      <c r="AL233" s="164">
        <v>0</v>
      </c>
      <c r="AM233" s="164">
        <v>9310000</v>
      </c>
      <c r="AN233" s="164">
        <v>9310000</v>
      </c>
      <c r="AO233" s="164">
        <v>0</v>
      </c>
      <c r="AP233" s="154" t="s">
        <v>5644</v>
      </c>
      <c r="AQ233" s="154" t="s">
        <v>4715</v>
      </c>
      <c r="AR233" s="154" t="s">
        <v>5645</v>
      </c>
      <c r="AS233" s="154" t="s">
        <v>4715</v>
      </c>
      <c r="AT233" s="163">
        <v>44111</v>
      </c>
    </row>
    <row r="234" spans="1:46" ht="15" x14ac:dyDescent="0.25">
      <c r="A234" s="154" t="s">
        <v>4691</v>
      </c>
      <c r="B234" s="154" t="s">
        <v>5176</v>
      </c>
      <c r="C234" s="163">
        <v>43831</v>
      </c>
      <c r="D234" s="163">
        <v>44168</v>
      </c>
      <c r="E234" s="154" t="s">
        <v>4693</v>
      </c>
      <c r="F234" s="163">
        <v>44104</v>
      </c>
      <c r="G234" s="154" t="s">
        <v>5002</v>
      </c>
      <c r="H234" s="154" t="s">
        <v>1040</v>
      </c>
      <c r="I234" s="154">
        <v>35347</v>
      </c>
      <c r="J234" s="163">
        <v>43494</v>
      </c>
      <c r="K234" s="163">
        <v>43921</v>
      </c>
      <c r="L234" s="154">
        <v>427</v>
      </c>
      <c r="M234" s="154">
        <v>2</v>
      </c>
      <c r="N234" s="154" t="s">
        <v>4697</v>
      </c>
      <c r="O234" s="154">
        <v>312</v>
      </c>
      <c r="P234" s="154">
        <v>282</v>
      </c>
      <c r="Q234" s="154" t="s">
        <v>1041</v>
      </c>
      <c r="R234" s="154" t="s">
        <v>5214</v>
      </c>
      <c r="S234" s="154" t="s">
        <v>5215</v>
      </c>
      <c r="T234" s="154" t="s">
        <v>4701</v>
      </c>
      <c r="U234" s="154" t="s">
        <v>4702</v>
      </c>
      <c r="V234" s="154" t="s">
        <v>4931</v>
      </c>
      <c r="W234" s="154" t="s">
        <v>4932</v>
      </c>
      <c r="X234" s="154" t="s">
        <v>5216</v>
      </c>
      <c r="Y234" s="154" t="s">
        <v>5217</v>
      </c>
      <c r="Z234" s="154" t="s">
        <v>5164</v>
      </c>
      <c r="AA234" s="154" t="s">
        <v>5165</v>
      </c>
      <c r="AB234" s="154" t="s">
        <v>7523</v>
      </c>
      <c r="AC234" s="154" t="s">
        <v>171</v>
      </c>
      <c r="AD234" s="154" t="s">
        <v>8394</v>
      </c>
      <c r="AE234" s="154" t="s">
        <v>1039</v>
      </c>
      <c r="AF234" s="154" t="s">
        <v>4710</v>
      </c>
      <c r="AG234" s="154" t="s">
        <v>4711</v>
      </c>
      <c r="AH234" s="154" t="s">
        <v>5260</v>
      </c>
      <c r="AI234" s="154" t="s">
        <v>5261</v>
      </c>
      <c r="AJ234" s="164">
        <v>2942651</v>
      </c>
      <c r="AK234" s="164">
        <v>0</v>
      </c>
      <c r="AL234" s="164">
        <v>0</v>
      </c>
      <c r="AM234" s="164">
        <v>2942651</v>
      </c>
      <c r="AN234" s="164">
        <v>0</v>
      </c>
      <c r="AO234" s="164">
        <v>2942651</v>
      </c>
      <c r="AP234" s="154" t="s">
        <v>7524</v>
      </c>
      <c r="AQ234" s="154" t="s">
        <v>4715</v>
      </c>
      <c r="AR234" s="154" t="s">
        <v>7525</v>
      </c>
      <c r="AS234" s="154" t="s">
        <v>4715</v>
      </c>
      <c r="AT234" s="163">
        <v>44111</v>
      </c>
    </row>
    <row r="235" spans="1:46" ht="15" x14ac:dyDescent="0.25">
      <c r="A235" s="154" t="s">
        <v>4691</v>
      </c>
      <c r="B235" s="154" t="s">
        <v>5176</v>
      </c>
      <c r="C235" s="163">
        <v>43831</v>
      </c>
      <c r="D235" s="163">
        <v>44168</v>
      </c>
      <c r="E235" s="154" t="s">
        <v>4693</v>
      </c>
      <c r="F235" s="163">
        <v>44104</v>
      </c>
      <c r="G235" s="154" t="s">
        <v>4694</v>
      </c>
      <c r="H235" s="154" t="s">
        <v>112</v>
      </c>
      <c r="I235" s="154">
        <v>209</v>
      </c>
      <c r="J235" s="163">
        <v>43892</v>
      </c>
      <c r="K235" s="163">
        <v>44196</v>
      </c>
      <c r="L235" s="154">
        <v>304</v>
      </c>
      <c r="M235" s="154">
        <v>2</v>
      </c>
      <c r="N235" s="154" t="s">
        <v>4697</v>
      </c>
      <c r="O235" s="154">
        <v>351</v>
      </c>
      <c r="P235" s="154">
        <v>284</v>
      </c>
      <c r="Q235" s="154" t="s">
        <v>1295</v>
      </c>
      <c r="R235" s="154" t="s">
        <v>5461</v>
      </c>
      <c r="S235" s="154" t="s">
        <v>5462</v>
      </c>
      <c r="T235" s="154" t="s">
        <v>4701</v>
      </c>
      <c r="U235" s="154" t="s">
        <v>4702</v>
      </c>
      <c r="V235" s="154" t="s">
        <v>4703</v>
      </c>
      <c r="W235" s="154" t="s">
        <v>4704</v>
      </c>
      <c r="X235" s="154" t="s">
        <v>5463</v>
      </c>
      <c r="Y235" s="154" t="s">
        <v>5464</v>
      </c>
      <c r="Z235" s="154" t="s">
        <v>4692</v>
      </c>
      <c r="AA235" s="154" t="s">
        <v>4707</v>
      </c>
      <c r="AB235" s="154" t="s">
        <v>5646</v>
      </c>
      <c r="AC235" s="154" t="s">
        <v>172</v>
      </c>
      <c r="AD235" s="154" t="s">
        <v>8395</v>
      </c>
      <c r="AE235" s="154" t="s">
        <v>1080</v>
      </c>
      <c r="AF235" s="154" t="s">
        <v>4710</v>
      </c>
      <c r="AG235" s="154" t="s">
        <v>4711</v>
      </c>
      <c r="AH235" s="154" t="s">
        <v>5466</v>
      </c>
      <c r="AI235" s="154" t="s">
        <v>5467</v>
      </c>
      <c r="AJ235" s="164">
        <v>30000000</v>
      </c>
      <c r="AK235" s="164">
        <v>0</v>
      </c>
      <c r="AL235" s="164">
        <v>0</v>
      </c>
      <c r="AM235" s="164">
        <v>30000000</v>
      </c>
      <c r="AN235" s="164">
        <v>15000000</v>
      </c>
      <c r="AO235" s="164">
        <v>15000000</v>
      </c>
      <c r="AP235" s="154" t="s">
        <v>5647</v>
      </c>
      <c r="AQ235" s="154" t="s">
        <v>4715</v>
      </c>
      <c r="AR235" s="154" t="s">
        <v>5648</v>
      </c>
      <c r="AS235" s="154" t="s">
        <v>4715</v>
      </c>
      <c r="AT235" s="163">
        <v>44111</v>
      </c>
    </row>
    <row r="236" spans="1:46" ht="15" x14ac:dyDescent="0.25">
      <c r="A236" s="154" t="s">
        <v>4691</v>
      </c>
      <c r="B236" s="154" t="s">
        <v>5176</v>
      </c>
      <c r="C236" s="163">
        <v>43831</v>
      </c>
      <c r="D236" s="163">
        <v>44168</v>
      </c>
      <c r="E236" s="154" t="s">
        <v>4693</v>
      </c>
      <c r="F236" s="163">
        <v>44104</v>
      </c>
      <c r="G236" s="154" t="s">
        <v>4694</v>
      </c>
      <c r="H236" s="154" t="s">
        <v>112</v>
      </c>
      <c r="I236" s="154">
        <v>218</v>
      </c>
      <c r="J236" s="163">
        <v>43892</v>
      </c>
      <c r="K236" s="163">
        <v>44196</v>
      </c>
      <c r="L236" s="154">
        <v>304</v>
      </c>
      <c r="M236" s="154">
        <v>2</v>
      </c>
      <c r="N236" s="154" t="s">
        <v>4697</v>
      </c>
      <c r="O236" s="154">
        <v>313</v>
      </c>
      <c r="P236" s="154">
        <v>285</v>
      </c>
      <c r="Q236" s="154" t="s">
        <v>532</v>
      </c>
      <c r="R236" s="154" t="s">
        <v>5214</v>
      </c>
      <c r="S236" s="154" t="s">
        <v>5215</v>
      </c>
      <c r="T236" s="154" t="s">
        <v>4701</v>
      </c>
      <c r="U236" s="154" t="s">
        <v>4702</v>
      </c>
      <c r="V236" s="154" t="s">
        <v>4703</v>
      </c>
      <c r="W236" s="154" t="s">
        <v>4704</v>
      </c>
      <c r="X236" s="154" t="s">
        <v>5216</v>
      </c>
      <c r="Y236" s="154" t="s">
        <v>5217</v>
      </c>
      <c r="Z236" s="154" t="s">
        <v>4692</v>
      </c>
      <c r="AA236" s="154" t="s">
        <v>4707</v>
      </c>
      <c r="AB236" s="154" t="s">
        <v>5649</v>
      </c>
      <c r="AC236" s="154" t="s">
        <v>172</v>
      </c>
      <c r="AD236" s="154" t="s">
        <v>8396</v>
      </c>
      <c r="AE236" s="154" t="s">
        <v>1081</v>
      </c>
      <c r="AF236" s="154" t="s">
        <v>4710</v>
      </c>
      <c r="AG236" s="154" t="s">
        <v>4711</v>
      </c>
      <c r="AH236" s="154" t="s">
        <v>5260</v>
      </c>
      <c r="AI236" s="154" t="s">
        <v>5261</v>
      </c>
      <c r="AJ236" s="164">
        <v>25006667</v>
      </c>
      <c r="AK236" s="164">
        <v>0</v>
      </c>
      <c r="AL236" s="164">
        <v>0</v>
      </c>
      <c r="AM236" s="164">
        <v>25006667</v>
      </c>
      <c r="AN236" s="164">
        <v>12400000</v>
      </c>
      <c r="AO236" s="164">
        <v>12606667</v>
      </c>
      <c r="AP236" s="154" t="s">
        <v>5650</v>
      </c>
      <c r="AQ236" s="154" t="s">
        <v>4715</v>
      </c>
      <c r="AR236" s="154" t="s">
        <v>5651</v>
      </c>
      <c r="AS236" s="154" t="s">
        <v>4715</v>
      </c>
      <c r="AT236" s="163">
        <v>44111</v>
      </c>
    </row>
    <row r="237" spans="1:46" ht="15" x14ac:dyDescent="0.25">
      <c r="A237" s="154" t="s">
        <v>4691</v>
      </c>
      <c r="B237" s="154" t="s">
        <v>5176</v>
      </c>
      <c r="C237" s="163">
        <v>43831</v>
      </c>
      <c r="D237" s="163">
        <v>44168</v>
      </c>
      <c r="E237" s="154" t="s">
        <v>4693</v>
      </c>
      <c r="F237" s="163">
        <v>44104</v>
      </c>
      <c r="G237" s="154" t="s">
        <v>4694</v>
      </c>
      <c r="H237" s="154" t="s">
        <v>112</v>
      </c>
      <c r="I237" s="154">
        <v>190</v>
      </c>
      <c r="J237" s="163">
        <v>43892</v>
      </c>
      <c r="K237" s="163">
        <v>44106</v>
      </c>
      <c r="L237" s="154">
        <v>214</v>
      </c>
      <c r="M237" s="154">
        <v>2</v>
      </c>
      <c r="N237" s="154" t="s">
        <v>4697</v>
      </c>
      <c r="O237" s="154">
        <v>305</v>
      </c>
      <c r="P237" s="154">
        <v>287</v>
      </c>
      <c r="Q237" s="154" t="s">
        <v>1294</v>
      </c>
      <c r="R237" s="154" t="s">
        <v>5191</v>
      </c>
      <c r="S237" s="154" t="s">
        <v>5192</v>
      </c>
      <c r="T237" s="154" t="s">
        <v>4701</v>
      </c>
      <c r="U237" s="154" t="s">
        <v>4702</v>
      </c>
      <c r="V237" s="154" t="s">
        <v>4703</v>
      </c>
      <c r="W237" s="154" t="s">
        <v>4704</v>
      </c>
      <c r="X237" s="154" t="s">
        <v>5193</v>
      </c>
      <c r="Y237" s="154" t="s">
        <v>5194</v>
      </c>
      <c r="Z237" s="154" t="s">
        <v>4692</v>
      </c>
      <c r="AA237" s="154" t="s">
        <v>4707</v>
      </c>
      <c r="AB237" s="154" t="s">
        <v>4978</v>
      </c>
      <c r="AC237" s="154" t="s">
        <v>172</v>
      </c>
      <c r="AD237" s="154" t="s">
        <v>8397</v>
      </c>
      <c r="AE237" s="154" t="s">
        <v>1077</v>
      </c>
      <c r="AF237" s="154" t="s">
        <v>4710</v>
      </c>
      <c r="AG237" s="154" t="s">
        <v>4711</v>
      </c>
      <c r="AH237" s="154" t="s">
        <v>4948</v>
      </c>
      <c r="AI237" s="154" t="s">
        <v>4949</v>
      </c>
      <c r="AJ237" s="164">
        <v>7413333</v>
      </c>
      <c r="AK237" s="164">
        <v>0</v>
      </c>
      <c r="AL237" s="164">
        <v>0</v>
      </c>
      <c r="AM237" s="164">
        <v>7413333</v>
      </c>
      <c r="AN237" s="164">
        <v>7413333</v>
      </c>
      <c r="AO237" s="164">
        <v>0</v>
      </c>
      <c r="AP237" s="154" t="s">
        <v>5653</v>
      </c>
      <c r="AQ237" s="154" t="s">
        <v>4715</v>
      </c>
      <c r="AR237" s="154" t="s">
        <v>5654</v>
      </c>
      <c r="AS237" s="154" t="s">
        <v>4715</v>
      </c>
      <c r="AT237" s="163">
        <v>44111</v>
      </c>
    </row>
    <row r="238" spans="1:46" ht="15" x14ac:dyDescent="0.25">
      <c r="A238" s="154" t="s">
        <v>4691</v>
      </c>
      <c r="B238" s="154" t="s">
        <v>5176</v>
      </c>
      <c r="C238" s="163">
        <v>43831</v>
      </c>
      <c r="D238" s="163">
        <v>44168</v>
      </c>
      <c r="E238" s="154" t="s">
        <v>4693</v>
      </c>
      <c r="F238" s="163">
        <v>44104</v>
      </c>
      <c r="G238" s="154" t="s">
        <v>4925</v>
      </c>
      <c r="H238" s="154" t="s">
        <v>1278</v>
      </c>
      <c r="I238" s="154">
        <v>221</v>
      </c>
      <c r="J238" s="163">
        <v>43889</v>
      </c>
      <c r="K238" s="163">
        <v>44162</v>
      </c>
      <c r="L238" s="154">
        <v>273</v>
      </c>
      <c r="M238" s="154">
        <v>2</v>
      </c>
      <c r="N238" s="154" t="s">
        <v>4697</v>
      </c>
      <c r="O238" s="154">
        <v>231</v>
      </c>
      <c r="P238" s="154">
        <v>288</v>
      </c>
      <c r="Q238" s="154" t="s">
        <v>5655</v>
      </c>
      <c r="R238" s="154" t="s">
        <v>5214</v>
      </c>
      <c r="S238" s="154" t="s">
        <v>5215</v>
      </c>
      <c r="T238" s="154" t="s">
        <v>4701</v>
      </c>
      <c r="U238" s="154" t="s">
        <v>4702</v>
      </c>
      <c r="V238" s="154" t="s">
        <v>4703</v>
      </c>
      <c r="W238" s="154" t="s">
        <v>4704</v>
      </c>
      <c r="X238" s="154" t="s">
        <v>5216</v>
      </c>
      <c r="Y238" s="154" t="s">
        <v>5217</v>
      </c>
      <c r="Z238" s="154" t="s">
        <v>4692</v>
      </c>
      <c r="AA238" s="154" t="s">
        <v>4707</v>
      </c>
      <c r="AB238" s="154" t="s">
        <v>5656</v>
      </c>
      <c r="AC238" s="154" t="s">
        <v>171</v>
      </c>
      <c r="AD238" s="154" t="s">
        <v>8398</v>
      </c>
      <c r="AE238" s="154" t="s">
        <v>1277</v>
      </c>
      <c r="AF238" s="154" t="s">
        <v>4710</v>
      </c>
      <c r="AG238" s="154" t="s">
        <v>4711</v>
      </c>
      <c r="AH238" s="154" t="s">
        <v>5260</v>
      </c>
      <c r="AI238" s="154" t="s">
        <v>5261</v>
      </c>
      <c r="AJ238" s="164">
        <v>100912000</v>
      </c>
      <c r="AK238" s="164">
        <v>0</v>
      </c>
      <c r="AL238" s="164">
        <v>0</v>
      </c>
      <c r="AM238" s="164">
        <v>100912000</v>
      </c>
      <c r="AN238" s="164">
        <v>57120000</v>
      </c>
      <c r="AO238" s="164">
        <v>43792000</v>
      </c>
      <c r="AP238" s="154" t="s">
        <v>5657</v>
      </c>
      <c r="AQ238" s="154" t="s">
        <v>4715</v>
      </c>
      <c r="AR238" s="154" t="s">
        <v>5658</v>
      </c>
      <c r="AS238" s="154" t="s">
        <v>4715</v>
      </c>
      <c r="AT238" s="163">
        <v>44111</v>
      </c>
    </row>
    <row r="239" spans="1:46" ht="15" x14ac:dyDescent="0.25">
      <c r="A239" s="154" t="s">
        <v>4691</v>
      </c>
      <c r="B239" s="154" t="s">
        <v>5176</v>
      </c>
      <c r="C239" s="163">
        <v>43831</v>
      </c>
      <c r="D239" s="163">
        <v>44168</v>
      </c>
      <c r="E239" s="154" t="s">
        <v>4693</v>
      </c>
      <c r="F239" s="163">
        <v>44104</v>
      </c>
      <c r="G239" s="154" t="s">
        <v>4694</v>
      </c>
      <c r="H239" s="154" t="s">
        <v>112</v>
      </c>
      <c r="I239" s="154">
        <v>192</v>
      </c>
      <c r="J239" s="163">
        <v>43893</v>
      </c>
      <c r="K239" s="163">
        <v>44106</v>
      </c>
      <c r="L239" s="154">
        <v>213</v>
      </c>
      <c r="M239" s="154">
        <v>2</v>
      </c>
      <c r="N239" s="154" t="s">
        <v>4697</v>
      </c>
      <c r="O239" s="154">
        <v>306</v>
      </c>
      <c r="P239" s="154">
        <v>291</v>
      </c>
      <c r="Q239" s="154" t="s">
        <v>980</v>
      </c>
      <c r="R239" s="154" t="s">
        <v>5191</v>
      </c>
      <c r="S239" s="154" t="s">
        <v>5192</v>
      </c>
      <c r="T239" s="154" t="s">
        <v>4701</v>
      </c>
      <c r="U239" s="154" t="s">
        <v>4702</v>
      </c>
      <c r="V239" s="154" t="s">
        <v>4703</v>
      </c>
      <c r="W239" s="154" t="s">
        <v>4704</v>
      </c>
      <c r="X239" s="154" t="s">
        <v>5193</v>
      </c>
      <c r="Y239" s="154" t="s">
        <v>5194</v>
      </c>
      <c r="Z239" s="154" t="s">
        <v>4692</v>
      </c>
      <c r="AA239" s="154" t="s">
        <v>4707</v>
      </c>
      <c r="AB239" s="154" t="s">
        <v>5062</v>
      </c>
      <c r="AC239" s="154" t="s">
        <v>172</v>
      </c>
      <c r="AD239" s="154" t="s">
        <v>8399</v>
      </c>
      <c r="AE239" s="154" t="s">
        <v>1078</v>
      </c>
      <c r="AF239" s="154" t="s">
        <v>4710</v>
      </c>
      <c r="AG239" s="154" t="s">
        <v>4711</v>
      </c>
      <c r="AH239" s="154" t="s">
        <v>4948</v>
      </c>
      <c r="AI239" s="154" t="s">
        <v>4949</v>
      </c>
      <c r="AJ239" s="164">
        <v>7413333</v>
      </c>
      <c r="AK239" s="164">
        <v>0</v>
      </c>
      <c r="AL239" s="164">
        <v>0</v>
      </c>
      <c r="AM239" s="164">
        <v>7413333</v>
      </c>
      <c r="AN239" s="164">
        <v>7413333</v>
      </c>
      <c r="AO239" s="164">
        <v>0</v>
      </c>
      <c r="AP239" s="154" t="s">
        <v>5659</v>
      </c>
      <c r="AQ239" s="154" t="s">
        <v>4715</v>
      </c>
      <c r="AR239" s="154" t="s">
        <v>5660</v>
      </c>
      <c r="AS239" s="154" t="s">
        <v>4715</v>
      </c>
      <c r="AT239" s="163">
        <v>44111</v>
      </c>
    </row>
    <row r="240" spans="1:46" ht="15" x14ac:dyDescent="0.25">
      <c r="A240" s="154" t="s">
        <v>4691</v>
      </c>
      <c r="B240" s="154" t="s">
        <v>5176</v>
      </c>
      <c r="C240" s="163">
        <v>43831</v>
      </c>
      <c r="D240" s="163">
        <v>44168</v>
      </c>
      <c r="E240" s="154" t="s">
        <v>4693</v>
      </c>
      <c r="F240" s="163">
        <v>44104</v>
      </c>
      <c r="G240" s="154" t="s">
        <v>4694</v>
      </c>
      <c r="H240" s="154" t="s">
        <v>112</v>
      </c>
      <c r="I240" s="154">
        <v>229</v>
      </c>
      <c r="J240" s="163">
        <v>43893</v>
      </c>
      <c r="K240" s="163">
        <v>44167</v>
      </c>
      <c r="L240" s="154">
        <v>274</v>
      </c>
      <c r="M240" s="154">
        <v>2</v>
      </c>
      <c r="N240" s="154" t="s">
        <v>4697</v>
      </c>
      <c r="O240" s="154">
        <v>385</v>
      </c>
      <c r="P240" s="154">
        <v>292</v>
      </c>
      <c r="Q240" s="154" t="s">
        <v>5662</v>
      </c>
      <c r="R240" s="154" t="s">
        <v>5214</v>
      </c>
      <c r="S240" s="154" t="s">
        <v>5215</v>
      </c>
      <c r="T240" s="154" t="s">
        <v>4701</v>
      </c>
      <c r="U240" s="154" t="s">
        <v>4702</v>
      </c>
      <c r="V240" s="154" t="s">
        <v>4703</v>
      </c>
      <c r="W240" s="154" t="s">
        <v>4704</v>
      </c>
      <c r="X240" s="154" t="s">
        <v>5216</v>
      </c>
      <c r="Y240" s="154" t="s">
        <v>5217</v>
      </c>
      <c r="Z240" s="154" t="s">
        <v>4692</v>
      </c>
      <c r="AA240" s="154" t="s">
        <v>4707</v>
      </c>
      <c r="AB240" s="154" t="s">
        <v>5663</v>
      </c>
      <c r="AC240" s="154" t="s">
        <v>172</v>
      </c>
      <c r="AD240" s="154" t="s">
        <v>8400</v>
      </c>
      <c r="AE240" s="154" t="s">
        <v>1090</v>
      </c>
      <c r="AF240" s="154" t="s">
        <v>4710</v>
      </c>
      <c r="AG240" s="154" t="s">
        <v>4711</v>
      </c>
      <c r="AH240" s="154" t="s">
        <v>5260</v>
      </c>
      <c r="AI240" s="154" t="s">
        <v>5261</v>
      </c>
      <c r="AJ240" s="164">
        <v>21700000</v>
      </c>
      <c r="AK240" s="164">
        <v>0</v>
      </c>
      <c r="AL240" s="164">
        <v>0</v>
      </c>
      <c r="AM240" s="164">
        <v>21700000</v>
      </c>
      <c r="AN240" s="164">
        <v>14000000</v>
      </c>
      <c r="AO240" s="164">
        <v>7700000</v>
      </c>
      <c r="AP240" s="154" t="s">
        <v>5664</v>
      </c>
      <c r="AQ240" s="154" t="s">
        <v>4715</v>
      </c>
      <c r="AR240" s="154" t="s">
        <v>5665</v>
      </c>
      <c r="AS240" s="154" t="s">
        <v>4715</v>
      </c>
      <c r="AT240" s="163">
        <v>44111</v>
      </c>
    </row>
    <row r="241" spans="1:46" ht="15" x14ac:dyDescent="0.25">
      <c r="A241" s="154" t="s">
        <v>4691</v>
      </c>
      <c r="B241" s="154" t="s">
        <v>5176</v>
      </c>
      <c r="C241" s="163">
        <v>43831</v>
      </c>
      <c r="D241" s="163">
        <v>44168</v>
      </c>
      <c r="E241" s="154" t="s">
        <v>4693</v>
      </c>
      <c r="F241" s="163">
        <v>44104</v>
      </c>
      <c r="G241" s="154" t="s">
        <v>4694</v>
      </c>
      <c r="H241" s="154" t="s">
        <v>112</v>
      </c>
      <c r="I241" s="154">
        <v>228</v>
      </c>
      <c r="J241" s="163">
        <v>43864</v>
      </c>
      <c r="K241" s="163">
        <v>44137</v>
      </c>
      <c r="L241" s="154">
        <v>273</v>
      </c>
      <c r="M241" s="154">
        <v>2</v>
      </c>
      <c r="N241" s="154" t="s">
        <v>4697</v>
      </c>
      <c r="O241" s="154">
        <v>384</v>
      </c>
      <c r="P241" s="154">
        <v>293</v>
      </c>
      <c r="Q241" s="154" t="s">
        <v>1293</v>
      </c>
      <c r="R241" s="154" t="s">
        <v>5354</v>
      </c>
      <c r="S241" s="154" t="s">
        <v>5355</v>
      </c>
      <c r="T241" s="154" t="s">
        <v>4701</v>
      </c>
      <c r="U241" s="154" t="s">
        <v>4702</v>
      </c>
      <c r="V241" s="154" t="s">
        <v>4703</v>
      </c>
      <c r="W241" s="154" t="s">
        <v>4704</v>
      </c>
      <c r="X241" s="154" t="s">
        <v>5356</v>
      </c>
      <c r="Y241" s="154" t="s">
        <v>5357</v>
      </c>
      <c r="Z241" s="154" t="s">
        <v>4692</v>
      </c>
      <c r="AA241" s="154" t="s">
        <v>4707</v>
      </c>
      <c r="AB241" s="154" t="s">
        <v>4828</v>
      </c>
      <c r="AC241" s="154" t="s">
        <v>172</v>
      </c>
      <c r="AD241" s="154" t="s">
        <v>8401</v>
      </c>
      <c r="AE241" s="154" t="s">
        <v>1089</v>
      </c>
      <c r="AF241" s="154" t="s">
        <v>4710</v>
      </c>
      <c r="AG241" s="154" t="s">
        <v>4711</v>
      </c>
      <c r="AH241" s="154" t="s">
        <v>4790</v>
      </c>
      <c r="AI241" s="154" t="s">
        <v>4791</v>
      </c>
      <c r="AJ241" s="164">
        <v>15451991</v>
      </c>
      <c r="AK241" s="164">
        <v>0</v>
      </c>
      <c r="AL241" s="164">
        <v>0</v>
      </c>
      <c r="AM241" s="164">
        <v>15451991</v>
      </c>
      <c r="AN241" s="164">
        <v>15451991</v>
      </c>
      <c r="AO241" s="164">
        <v>0</v>
      </c>
      <c r="AP241" s="154" t="s">
        <v>5666</v>
      </c>
      <c r="AQ241" s="154" t="s">
        <v>4715</v>
      </c>
      <c r="AR241" s="154" t="s">
        <v>5667</v>
      </c>
      <c r="AS241" s="154" t="s">
        <v>4715</v>
      </c>
      <c r="AT241" s="163">
        <v>44111</v>
      </c>
    </row>
    <row r="242" spans="1:46" ht="15" x14ac:dyDescent="0.25">
      <c r="A242" s="154" t="s">
        <v>4691</v>
      </c>
      <c r="B242" s="154" t="s">
        <v>5176</v>
      </c>
      <c r="C242" s="163">
        <v>43831</v>
      </c>
      <c r="D242" s="163">
        <v>44168</v>
      </c>
      <c r="E242" s="154" t="s">
        <v>4693</v>
      </c>
      <c r="F242" s="163">
        <v>44104</v>
      </c>
      <c r="G242" s="154" t="s">
        <v>4694</v>
      </c>
      <c r="H242" s="154" t="s">
        <v>112</v>
      </c>
      <c r="I242" s="154">
        <v>235</v>
      </c>
      <c r="J242" s="163">
        <v>43894</v>
      </c>
      <c r="K242" s="163">
        <v>44196</v>
      </c>
      <c r="L242" s="154">
        <v>302</v>
      </c>
      <c r="M242" s="154">
        <v>2</v>
      </c>
      <c r="N242" s="154" t="s">
        <v>4697</v>
      </c>
      <c r="O242" s="154">
        <v>346</v>
      </c>
      <c r="P242" s="154">
        <v>295</v>
      </c>
      <c r="Q242" s="154" t="s">
        <v>131</v>
      </c>
      <c r="R242" s="154" t="s">
        <v>5441</v>
      </c>
      <c r="S242" s="154" t="s">
        <v>5442</v>
      </c>
      <c r="T242" s="154" t="s">
        <v>4846</v>
      </c>
      <c r="U242" s="154" t="s">
        <v>4847</v>
      </c>
      <c r="V242" s="154" t="s">
        <v>4703</v>
      </c>
      <c r="W242" s="154" t="s">
        <v>4704</v>
      </c>
      <c r="X242" s="154" t="s">
        <v>5443</v>
      </c>
      <c r="Y242" s="154" t="s">
        <v>5444</v>
      </c>
      <c r="Z242" s="154" t="s">
        <v>4692</v>
      </c>
      <c r="AA242" s="154" t="s">
        <v>4707</v>
      </c>
      <c r="AB242" s="154" t="s">
        <v>5669</v>
      </c>
      <c r="AC242" s="154" t="s">
        <v>172</v>
      </c>
      <c r="AD242" s="154" t="s">
        <v>8402</v>
      </c>
      <c r="AE242" s="154" t="s">
        <v>1298</v>
      </c>
      <c r="AF242" s="154" t="s">
        <v>4710</v>
      </c>
      <c r="AG242" s="154" t="s">
        <v>4711</v>
      </c>
      <c r="AH242" s="154" t="s">
        <v>4862</v>
      </c>
      <c r="AI242" s="154" t="s">
        <v>4863</v>
      </c>
      <c r="AJ242" s="164">
        <v>23190000</v>
      </c>
      <c r="AK242" s="164">
        <v>0</v>
      </c>
      <c r="AL242" s="164">
        <v>0</v>
      </c>
      <c r="AM242" s="164">
        <v>23190000</v>
      </c>
      <c r="AN242" s="164">
        <v>11000000</v>
      </c>
      <c r="AO242" s="164">
        <v>12190000</v>
      </c>
      <c r="AP242" s="154" t="s">
        <v>5670</v>
      </c>
      <c r="AQ242" s="154" t="s">
        <v>4715</v>
      </c>
      <c r="AR242" s="154" t="s">
        <v>5671</v>
      </c>
      <c r="AS242" s="154" t="s">
        <v>4715</v>
      </c>
      <c r="AT242" s="163">
        <v>44111</v>
      </c>
    </row>
    <row r="243" spans="1:46" ht="15" x14ac:dyDescent="0.25">
      <c r="A243" s="154" t="s">
        <v>4691</v>
      </c>
      <c r="B243" s="154" t="s">
        <v>5176</v>
      </c>
      <c r="C243" s="163">
        <v>43831</v>
      </c>
      <c r="D243" s="163">
        <v>44168</v>
      </c>
      <c r="E243" s="154" t="s">
        <v>4693</v>
      </c>
      <c r="F243" s="163">
        <v>44104</v>
      </c>
      <c r="G243" s="154" t="s">
        <v>4694</v>
      </c>
      <c r="H243" s="154" t="s">
        <v>112</v>
      </c>
      <c r="I243" s="154">
        <v>234</v>
      </c>
      <c r="J243" s="163">
        <v>43894</v>
      </c>
      <c r="K243" s="163">
        <v>44196</v>
      </c>
      <c r="L243" s="154">
        <v>302</v>
      </c>
      <c r="M243" s="154">
        <v>2</v>
      </c>
      <c r="N243" s="154" t="s">
        <v>4697</v>
      </c>
      <c r="O243" s="154">
        <v>357</v>
      </c>
      <c r="P243" s="154">
        <v>296</v>
      </c>
      <c r="Q243" s="154" t="s">
        <v>1022</v>
      </c>
      <c r="R243" s="154" t="s">
        <v>5441</v>
      </c>
      <c r="S243" s="154" t="s">
        <v>5442</v>
      </c>
      <c r="T243" s="154" t="s">
        <v>4701</v>
      </c>
      <c r="U243" s="154" t="s">
        <v>4702</v>
      </c>
      <c r="V243" s="154" t="s">
        <v>4703</v>
      </c>
      <c r="W243" s="154" t="s">
        <v>4704</v>
      </c>
      <c r="X243" s="154" t="s">
        <v>5443</v>
      </c>
      <c r="Y243" s="154" t="s">
        <v>5444</v>
      </c>
      <c r="Z243" s="154" t="s">
        <v>4692</v>
      </c>
      <c r="AA243" s="154" t="s">
        <v>4707</v>
      </c>
      <c r="AB243" s="154" t="s">
        <v>5672</v>
      </c>
      <c r="AC243" s="154" t="s">
        <v>172</v>
      </c>
      <c r="AD243" s="154" t="s">
        <v>8403</v>
      </c>
      <c r="AE243" s="154" t="s">
        <v>1096</v>
      </c>
      <c r="AF243" s="154" t="s">
        <v>4710</v>
      </c>
      <c r="AG243" s="154" t="s">
        <v>4711</v>
      </c>
      <c r="AH243" s="154" t="s">
        <v>4851</v>
      </c>
      <c r="AI243" s="154" t="s">
        <v>4852</v>
      </c>
      <c r="AJ243" s="164">
        <v>22755000</v>
      </c>
      <c r="AK243" s="164">
        <v>0</v>
      </c>
      <c r="AL243" s="164">
        <v>0</v>
      </c>
      <c r="AM243" s="164">
        <v>22755000</v>
      </c>
      <c r="AN243" s="164">
        <v>11100000</v>
      </c>
      <c r="AO243" s="164">
        <v>11655000</v>
      </c>
      <c r="AP243" s="154" t="s">
        <v>5673</v>
      </c>
      <c r="AQ243" s="154" t="s">
        <v>4715</v>
      </c>
      <c r="AR243" s="154" t="s">
        <v>5674</v>
      </c>
      <c r="AS243" s="154" t="s">
        <v>4715</v>
      </c>
      <c r="AT243" s="163">
        <v>44111</v>
      </c>
    </row>
    <row r="244" spans="1:46" ht="15" x14ac:dyDescent="0.25">
      <c r="A244" s="154" t="s">
        <v>4691</v>
      </c>
      <c r="B244" s="154" t="s">
        <v>5176</v>
      </c>
      <c r="C244" s="163">
        <v>43831</v>
      </c>
      <c r="D244" s="163">
        <v>44168</v>
      </c>
      <c r="E244" s="154" t="s">
        <v>4693</v>
      </c>
      <c r="F244" s="163">
        <v>44104</v>
      </c>
      <c r="G244" s="154" t="s">
        <v>4694</v>
      </c>
      <c r="H244" s="154" t="s">
        <v>112</v>
      </c>
      <c r="I244" s="154">
        <v>239</v>
      </c>
      <c r="J244" s="163">
        <v>43895</v>
      </c>
      <c r="K244" s="163">
        <v>44196</v>
      </c>
      <c r="L244" s="154">
        <v>301</v>
      </c>
      <c r="M244" s="154">
        <v>2</v>
      </c>
      <c r="N244" s="154" t="s">
        <v>4697</v>
      </c>
      <c r="O244" s="154">
        <v>372</v>
      </c>
      <c r="P244" s="154">
        <v>297</v>
      </c>
      <c r="Q244" s="154" t="s">
        <v>1300</v>
      </c>
      <c r="R244" s="154" t="s">
        <v>5441</v>
      </c>
      <c r="S244" s="154" t="s">
        <v>5442</v>
      </c>
      <c r="T244" s="154" t="s">
        <v>4846</v>
      </c>
      <c r="U244" s="154" t="s">
        <v>4847</v>
      </c>
      <c r="V244" s="154" t="s">
        <v>4703</v>
      </c>
      <c r="W244" s="154" t="s">
        <v>4704</v>
      </c>
      <c r="X244" s="154" t="s">
        <v>5443</v>
      </c>
      <c r="Y244" s="154" t="s">
        <v>5444</v>
      </c>
      <c r="Z244" s="154" t="s">
        <v>4692</v>
      </c>
      <c r="AA244" s="154" t="s">
        <v>4707</v>
      </c>
      <c r="AB244" s="154" t="s">
        <v>5675</v>
      </c>
      <c r="AC244" s="154" t="s">
        <v>172</v>
      </c>
      <c r="AD244" s="154" t="s">
        <v>8404</v>
      </c>
      <c r="AE244" s="154" t="s">
        <v>1101</v>
      </c>
      <c r="AF244" s="154" t="s">
        <v>4710</v>
      </c>
      <c r="AG244" s="154" t="s">
        <v>4711</v>
      </c>
      <c r="AH244" s="154" t="s">
        <v>4862</v>
      </c>
      <c r="AI244" s="154" t="s">
        <v>4863</v>
      </c>
      <c r="AJ244" s="164">
        <v>28541667</v>
      </c>
      <c r="AK244" s="164">
        <v>0</v>
      </c>
      <c r="AL244" s="164">
        <v>0</v>
      </c>
      <c r="AM244" s="164">
        <v>28541667</v>
      </c>
      <c r="AN244" s="164">
        <v>13700000</v>
      </c>
      <c r="AO244" s="164">
        <v>14841667</v>
      </c>
      <c r="AP244" s="154" t="s">
        <v>5676</v>
      </c>
      <c r="AQ244" s="154" t="s">
        <v>4715</v>
      </c>
      <c r="AR244" s="154" t="s">
        <v>5677</v>
      </c>
      <c r="AS244" s="154" t="s">
        <v>4715</v>
      </c>
      <c r="AT244" s="163">
        <v>44111</v>
      </c>
    </row>
    <row r="245" spans="1:46" ht="15" x14ac:dyDescent="0.25">
      <c r="A245" s="154" t="s">
        <v>4691</v>
      </c>
      <c r="B245" s="154" t="s">
        <v>5176</v>
      </c>
      <c r="C245" s="163">
        <v>43831</v>
      </c>
      <c r="D245" s="163">
        <v>44168</v>
      </c>
      <c r="E245" s="154" t="s">
        <v>4693</v>
      </c>
      <c r="F245" s="163">
        <v>44104</v>
      </c>
      <c r="G245" s="154" t="s">
        <v>4694</v>
      </c>
      <c r="H245" s="154" t="s">
        <v>112</v>
      </c>
      <c r="I245" s="154">
        <v>227</v>
      </c>
      <c r="J245" s="163">
        <v>43895</v>
      </c>
      <c r="K245" s="163">
        <v>44139</v>
      </c>
      <c r="L245" s="154">
        <v>244</v>
      </c>
      <c r="M245" s="154">
        <v>2</v>
      </c>
      <c r="N245" s="154" t="s">
        <v>4697</v>
      </c>
      <c r="O245" s="154">
        <v>382</v>
      </c>
      <c r="P245" s="154">
        <v>298</v>
      </c>
      <c r="Q245" s="154" t="s">
        <v>1016</v>
      </c>
      <c r="R245" s="154" t="s">
        <v>5354</v>
      </c>
      <c r="S245" s="154" t="s">
        <v>5355</v>
      </c>
      <c r="T245" s="154" t="s">
        <v>4701</v>
      </c>
      <c r="U245" s="154" t="s">
        <v>4702</v>
      </c>
      <c r="V245" s="154" t="s">
        <v>4703</v>
      </c>
      <c r="W245" s="154" t="s">
        <v>4704</v>
      </c>
      <c r="X245" s="154" t="s">
        <v>5356</v>
      </c>
      <c r="Y245" s="154" t="s">
        <v>5357</v>
      </c>
      <c r="Z245" s="154" t="s">
        <v>4692</v>
      </c>
      <c r="AA245" s="154" t="s">
        <v>4707</v>
      </c>
      <c r="AB245" s="154" t="s">
        <v>4823</v>
      </c>
      <c r="AC245" s="154" t="s">
        <v>172</v>
      </c>
      <c r="AD245" s="154" t="s">
        <v>8405</v>
      </c>
      <c r="AE245" s="154" t="s">
        <v>1299</v>
      </c>
      <c r="AF245" s="154" t="s">
        <v>4710</v>
      </c>
      <c r="AG245" s="154" t="s">
        <v>4711</v>
      </c>
      <c r="AH245" s="154" t="s">
        <v>4790</v>
      </c>
      <c r="AI245" s="154" t="s">
        <v>4791</v>
      </c>
      <c r="AJ245" s="164">
        <v>15701217</v>
      </c>
      <c r="AK245" s="164">
        <v>0</v>
      </c>
      <c r="AL245" s="164">
        <v>0</v>
      </c>
      <c r="AM245" s="164">
        <v>15701217</v>
      </c>
      <c r="AN245" s="164">
        <v>15701217</v>
      </c>
      <c r="AO245" s="164">
        <v>0</v>
      </c>
      <c r="AP245" s="154" t="s">
        <v>5678</v>
      </c>
      <c r="AQ245" s="154" t="s">
        <v>4715</v>
      </c>
      <c r="AR245" s="154" t="s">
        <v>5679</v>
      </c>
      <c r="AS245" s="154" t="s">
        <v>4715</v>
      </c>
      <c r="AT245" s="163">
        <v>44111</v>
      </c>
    </row>
    <row r="246" spans="1:46" ht="15" x14ac:dyDescent="0.25">
      <c r="A246" s="154" t="s">
        <v>4691</v>
      </c>
      <c r="B246" s="154" t="s">
        <v>5176</v>
      </c>
      <c r="C246" s="163">
        <v>43831</v>
      </c>
      <c r="D246" s="163">
        <v>44168</v>
      </c>
      <c r="E246" s="154" t="s">
        <v>4693</v>
      </c>
      <c r="F246" s="163">
        <v>44104</v>
      </c>
      <c r="G246" s="154" t="s">
        <v>4694</v>
      </c>
      <c r="H246" s="154" t="s">
        <v>112</v>
      </c>
      <c r="I246" s="154">
        <v>205</v>
      </c>
      <c r="J246" s="163">
        <v>43895</v>
      </c>
      <c r="K246" s="163">
        <v>44196</v>
      </c>
      <c r="L246" s="154">
        <v>301</v>
      </c>
      <c r="M246" s="154">
        <v>2</v>
      </c>
      <c r="N246" s="154" t="s">
        <v>4697</v>
      </c>
      <c r="O246" s="154">
        <v>319</v>
      </c>
      <c r="P246" s="154">
        <v>299</v>
      </c>
      <c r="Q246" s="154" t="s">
        <v>5454</v>
      </c>
      <c r="R246" s="154" t="s">
        <v>5441</v>
      </c>
      <c r="S246" s="154" t="s">
        <v>5442</v>
      </c>
      <c r="T246" s="154" t="s">
        <v>4701</v>
      </c>
      <c r="U246" s="154" t="s">
        <v>4702</v>
      </c>
      <c r="V246" s="154" t="s">
        <v>4703</v>
      </c>
      <c r="W246" s="154" t="s">
        <v>4704</v>
      </c>
      <c r="X246" s="154" t="s">
        <v>5443</v>
      </c>
      <c r="Y246" s="154" t="s">
        <v>5444</v>
      </c>
      <c r="Z246" s="154" t="s">
        <v>4692</v>
      </c>
      <c r="AA246" s="154" t="s">
        <v>4707</v>
      </c>
      <c r="AB246" s="154" t="s">
        <v>5680</v>
      </c>
      <c r="AC246" s="154" t="s">
        <v>172</v>
      </c>
      <c r="AD246" s="154" t="s">
        <v>8406</v>
      </c>
      <c r="AE246" s="154" t="s">
        <v>1079</v>
      </c>
      <c r="AF246" s="154" t="s">
        <v>4710</v>
      </c>
      <c r="AG246" s="154" t="s">
        <v>4711</v>
      </c>
      <c r="AH246" s="154" t="s">
        <v>4862</v>
      </c>
      <c r="AI246" s="154" t="s">
        <v>4863</v>
      </c>
      <c r="AJ246" s="164">
        <v>45880000</v>
      </c>
      <c r="AK246" s="164">
        <v>0</v>
      </c>
      <c r="AL246" s="164">
        <v>0</v>
      </c>
      <c r="AM246" s="164">
        <v>45880000</v>
      </c>
      <c r="AN246" s="164">
        <v>0</v>
      </c>
      <c r="AO246" s="164">
        <v>45880000</v>
      </c>
      <c r="AP246" s="154" t="s">
        <v>5681</v>
      </c>
      <c r="AQ246" s="154" t="s">
        <v>4715</v>
      </c>
      <c r="AR246" s="154" t="s">
        <v>5682</v>
      </c>
      <c r="AS246" s="154" t="s">
        <v>4715</v>
      </c>
      <c r="AT246" s="163">
        <v>44111</v>
      </c>
    </row>
    <row r="247" spans="1:46" ht="15" x14ac:dyDescent="0.25">
      <c r="A247" s="154" t="s">
        <v>4691</v>
      </c>
      <c r="B247" s="154" t="s">
        <v>5176</v>
      </c>
      <c r="C247" s="163">
        <v>43831</v>
      </c>
      <c r="D247" s="163">
        <v>44168</v>
      </c>
      <c r="E247" s="154" t="s">
        <v>4693</v>
      </c>
      <c r="F247" s="163">
        <v>44104</v>
      </c>
      <c r="G247" s="154" t="s">
        <v>4694</v>
      </c>
      <c r="H247" s="154" t="s">
        <v>112</v>
      </c>
      <c r="I247" s="154">
        <v>225</v>
      </c>
      <c r="J247" s="163">
        <v>43895</v>
      </c>
      <c r="K247" s="163">
        <v>44196</v>
      </c>
      <c r="L247" s="154">
        <v>301</v>
      </c>
      <c r="M247" s="154">
        <v>2</v>
      </c>
      <c r="N247" s="154" t="s">
        <v>4697</v>
      </c>
      <c r="O247" s="154">
        <v>360</v>
      </c>
      <c r="P247" s="154">
        <v>300</v>
      </c>
      <c r="Q247" s="154" t="s">
        <v>1301</v>
      </c>
      <c r="R247" s="154" t="s">
        <v>5441</v>
      </c>
      <c r="S247" s="154" t="s">
        <v>5442</v>
      </c>
      <c r="T247" s="154" t="s">
        <v>4846</v>
      </c>
      <c r="U247" s="154" t="s">
        <v>4847</v>
      </c>
      <c r="V247" s="154" t="s">
        <v>4703</v>
      </c>
      <c r="W247" s="154" t="s">
        <v>4704</v>
      </c>
      <c r="X247" s="154" t="s">
        <v>5443</v>
      </c>
      <c r="Y247" s="154" t="s">
        <v>5444</v>
      </c>
      <c r="Z247" s="154" t="s">
        <v>4692</v>
      </c>
      <c r="AA247" s="154" t="s">
        <v>4707</v>
      </c>
      <c r="AB247" s="154" t="s">
        <v>5683</v>
      </c>
      <c r="AC247" s="154" t="s">
        <v>172</v>
      </c>
      <c r="AD247" s="154" t="s">
        <v>8407</v>
      </c>
      <c r="AE247" s="154" t="s">
        <v>1086</v>
      </c>
      <c r="AF247" s="154" t="s">
        <v>4710</v>
      </c>
      <c r="AG247" s="154" t="s">
        <v>4711</v>
      </c>
      <c r="AH247" s="154" t="s">
        <v>4862</v>
      </c>
      <c r="AI247" s="154" t="s">
        <v>4863</v>
      </c>
      <c r="AJ247" s="164">
        <v>34030000</v>
      </c>
      <c r="AK247" s="164">
        <v>0</v>
      </c>
      <c r="AL247" s="164">
        <v>0</v>
      </c>
      <c r="AM247" s="164">
        <v>34030000</v>
      </c>
      <c r="AN247" s="164">
        <v>16600000</v>
      </c>
      <c r="AO247" s="164">
        <v>17430000</v>
      </c>
      <c r="AP247" s="154" t="s">
        <v>5684</v>
      </c>
      <c r="AQ247" s="154" t="s">
        <v>4715</v>
      </c>
      <c r="AR247" s="154" t="s">
        <v>5685</v>
      </c>
      <c r="AS247" s="154" t="s">
        <v>4715</v>
      </c>
      <c r="AT247" s="163">
        <v>44111</v>
      </c>
    </row>
    <row r="248" spans="1:46" ht="15" x14ac:dyDescent="0.25">
      <c r="A248" s="154" t="s">
        <v>4691</v>
      </c>
      <c r="B248" s="154" t="s">
        <v>5176</v>
      </c>
      <c r="C248" s="163">
        <v>43831</v>
      </c>
      <c r="D248" s="163">
        <v>44168</v>
      </c>
      <c r="E248" s="154" t="s">
        <v>4693</v>
      </c>
      <c r="F248" s="163">
        <v>44104</v>
      </c>
      <c r="G248" s="154" t="s">
        <v>4694</v>
      </c>
      <c r="H248" s="154" t="s">
        <v>112</v>
      </c>
      <c r="I248" s="154">
        <v>224</v>
      </c>
      <c r="J248" s="163">
        <v>43895</v>
      </c>
      <c r="K248" s="163">
        <v>44196</v>
      </c>
      <c r="L248" s="154">
        <v>301</v>
      </c>
      <c r="M248" s="154">
        <v>2</v>
      </c>
      <c r="N248" s="154" t="s">
        <v>4697</v>
      </c>
      <c r="O248" s="154">
        <v>345</v>
      </c>
      <c r="P248" s="154">
        <v>301</v>
      </c>
      <c r="Q248" s="154" t="s">
        <v>1303</v>
      </c>
      <c r="R248" s="154" t="s">
        <v>5441</v>
      </c>
      <c r="S248" s="154" t="s">
        <v>5442</v>
      </c>
      <c r="T248" s="154" t="s">
        <v>4701</v>
      </c>
      <c r="U248" s="154" t="s">
        <v>4702</v>
      </c>
      <c r="V248" s="154" t="s">
        <v>4703</v>
      </c>
      <c r="W248" s="154" t="s">
        <v>4704</v>
      </c>
      <c r="X248" s="154" t="s">
        <v>5443</v>
      </c>
      <c r="Y248" s="154" t="s">
        <v>5444</v>
      </c>
      <c r="Z248" s="154" t="s">
        <v>4692</v>
      </c>
      <c r="AA248" s="154" t="s">
        <v>4707</v>
      </c>
      <c r="AB248" s="154" t="s">
        <v>5686</v>
      </c>
      <c r="AC248" s="154" t="s">
        <v>172</v>
      </c>
      <c r="AD248" s="154" t="s">
        <v>8408</v>
      </c>
      <c r="AE248" s="154" t="s">
        <v>1302</v>
      </c>
      <c r="AF248" s="154" t="s">
        <v>4710</v>
      </c>
      <c r="AG248" s="154" t="s">
        <v>4711</v>
      </c>
      <c r="AH248" s="154" t="s">
        <v>4851</v>
      </c>
      <c r="AI248" s="154" t="s">
        <v>4852</v>
      </c>
      <c r="AJ248" s="164">
        <v>34306667</v>
      </c>
      <c r="AK248" s="164">
        <v>0</v>
      </c>
      <c r="AL248" s="164">
        <v>0</v>
      </c>
      <c r="AM248" s="164">
        <v>34306667</v>
      </c>
      <c r="AN248" s="164">
        <v>16600000</v>
      </c>
      <c r="AO248" s="164">
        <v>17706667</v>
      </c>
      <c r="AP248" s="154" t="s">
        <v>5687</v>
      </c>
      <c r="AQ248" s="154" t="s">
        <v>4715</v>
      </c>
      <c r="AR248" s="154" t="s">
        <v>5688</v>
      </c>
      <c r="AS248" s="154" t="s">
        <v>4715</v>
      </c>
      <c r="AT248" s="163">
        <v>44111</v>
      </c>
    </row>
    <row r="249" spans="1:46" ht="15" x14ac:dyDescent="0.25">
      <c r="A249" s="154" t="s">
        <v>4691</v>
      </c>
      <c r="B249" s="154" t="s">
        <v>5176</v>
      </c>
      <c r="C249" s="163">
        <v>43831</v>
      </c>
      <c r="D249" s="163">
        <v>44168</v>
      </c>
      <c r="E249" s="154" t="s">
        <v>4693</v>
      </c>
      <c r="F249" s="163">
        <v>44104</v>
      </c>
      <c r="G249" s="154" t="s">
        <v>4694</v>
      </c>
      <c r="H249" s="154" t="s">
        <v>112</v>
      </c>
      <c r="I249" s="154">
        <v>226</v>
      </c>
      <c r="J249" s="163">
        <v>43895</v>
      </c>
      <c r="K249" s="163">
        <v>44196</v>
      </c>
      <c r="L249" s="154">
        <v>301</v>
      </c>
      <c r="M249" s="154">
        <v>2</v>
      </c>
      <c r="N249" s="154" t="s">
        <v>4697</v>
      </c>
      <c r="O249" s="154">
        <v>358</v>
      </c>
      <c r="P249" s="154">
        <v>302</v>
      </c>
      <c r="Q249" s="154" t="s">
        <v>5454</v>
      </c>
      <c r="R249" s="154" t="s">
        <v>5441</v>
      </c>
      <c r="S249" s="154" t="s">
        <v>5442</v>
      </c>
      <c r="T249" s="154" t="s">
        <v>4846</v>
      </c>
      <c r="U249" s="154" t="s">
        <v>4847</v>
      </c>
      <c r="V249" s="154" t="s">
        <v>4703</v>
      </c>
      <c r="W249" s="154" t="s">
        <v>4704</v>
      </c>
      <c r="X249" s="154" t="s">
        <v>5443</v>
      </c>
      <c r="Y249" s="154" t="s">
        <v>5444</v>
      </c>
      <c r="Z249" s="154" t="s">
        <v>4692</v>
      </c>
      <c r="AA249" s="154" t="s">
        <v>4707</v>
      </c>
      <c r="AB249" s="154" t="s">
        <v>5689</v>
      </c>
      <c r="AC249" s="154" t="s">
        <v>172</v>
      </c>
      <c r="AD249" s="154" t="s">
        <v>8409</v>
      </c>
      <c r="AE249" s="154" t="s">
        <v>1087</v>
      </c>
      <c r="AF249" s="154" t="s">
        <v>4710</v>
      </c>
      <c r="AG249" s="154" t="s">
        <v>4711</v>
      </c>
      <c r="AH249" s="154" t="s">
        <v>4862</v>
      </c>
      <c r="AI249" s="154" t="s">
        <v>4863</v>
      </c>
      <c r="AJ249" s="164">
        <v>23125000</v>
      </c>
      <c r="AK249" s="164">
        <v>0</v>
      </c>
      <c r="AL249" s="164">
        <v>0</v>
      </c>
      <c r="AM249" s="164">
        <v>23125000</v>
      </c>
      <c r="AN249" s="164">
        <v>11100000</v>
      </c>
      <c r="AO249" s="164">
        <v>12025000</v>
      </c>
      <c r="AP249" s="154" t="s">
        <v>5690</v>
      </c>
      <c r="AQ249" s="154" t="s">
        <v>4715</v>
      </c>
      <c r="AR249" s="154" t="s">
        <v>5691</v>
      </c>
      <c r="AS249" s="154" t="s">
        <v>4715</v>
      </c>
      <c r="AT249" s="163">
        <v>44111</v>
      </c>
    </row>
    <row r="250" spans="1:46" ht="15" x14ac:dyDescent="0.25">
      <c r="A250" s="154" t="s">
        <v>4691</v>
      </c>
      <c r="B250" s="154" t="s">
        <v>5176</v>
      </c>
      <c r="C250" s="163">
        <v>43831</v>
      </c>
      <c r="D250" s="163">
        <v>44168</v>
      </c>
      <c r="E250" s="154" t="s">
        <v>4693</v>
      </c>
      <c r="F250" s="163">
        <v>44104</v>
      </c>
      <c r="G250" s="154" t="s">
        <v>4694</v>
      </c>
      <c r="H250" s="154" t="s">
        <v>112</v>
      </c>
      <c r="I250" s="154">
        <v>232</v>
      </c>
      <c r="J250" s="163">
        <v>43895</v>
      </c>
      <c r="K250" s="163">
        <v>44196</v>
      </c>
      <c r="L250" s="154">
        <v>301</v>
      </c>
      <c r="M250" s="154">
        <v>2</v>
      </c>
      <c r="N250" s="154" t="s">
        <v>4697</v>
      </c>
      <c r="O250" s="154">
        <v>340</v>
      </c>
      <c r="P250" s="154">
        <v>303</v>
      </c>
      <c r="Q250" s="154" t="s">
        <v>945</v>
      </c>
      <c r="R250" s="154" t="s">
        <v>5441</v>
      </c>
      <c r="S250" s="154" t="s">
        <v>5442</v>
      </c>
      <c r="T250" s="154" t="s">
        <v>4846</v>
      </c>
      <c r="U250" s="154" t="s">
        <v>4847</v>
      </c>
      <c r="V250" s="154" t="s">
        <v>4703</v>
      </c>
      <c r="W250" s="154" t="s">
        <v>4704</v>
      </c>
      <c r="X250" s="154" t="s">
        <v>5443</v>
      </c>
      <c r="Y250" s="154" t="s">
        <v>5444</v>
      </c>
      <c r="Z250" s="154" t="s">
        <v>4692</v>
      </c>
      <c r="AA250" s="154" t="s">
        <v>4707</v>
      </c>
      <c r="AB250" s="154" t="s">
        <v>5692</v>
      </c>
      <c r="AC250" s="154" t="s">
        <v>172</v>
      </c>
      <c r="AD250" s="154" t="s">
        <v>8410</v>
      </c>
      <c r="AE250" s="154" t="s">
        <v>1094</v>
      </c>
      <c r="AF250" s="154" t="s">
        <v>4710</v>
      </c>
      <c r="AG250" s="154" t="s">
        <v>4711</v>
      </c>
      <c r="AH250" s="154" t="s">
        <v>4851</v>
      </c>
      <c r="AI250" s="154" t="s">
        <v>4852</v>
      </c>
      <c r="AJ250" s="164">
        <v>22940000</v>
      </c>
      <c r="AK250" s="164">
        <v>0</v>
      </c>
      <c r="AL250" s="164">
        <v>0</v>
      </c>
      <c r="AM250" s="164">
        <v>22940000</v>
      </c>
      <c r="AN250" s="164">
        <v>11100000</v>
      </c>
      <c r="AO250" s="164">
        <v>11840000</v>
      </c>
      <c r="AP250" s="154" t="s">
        <v>5693</v>
      </c>
      <c r="AQ250" s="154" t="s">
        <v>4715</v>
      </c>
      <c r="AR250" s="154" t="s">
        <v>5694</v>
      </c>
      <c r="AS250" s="154" t="s">
        <v>4715</v>
      </c>
      <c r="AT250" s="163">
        <v>44111</v>
      </c>
    </row>
    <row r="251" spans="1:46" ht="15" x14ac:dyDescent="0.25">
      <c r="A251" s="154" t="s">
        <v>4691</v>
      </c>
      <c r="B251" s="154" t="s">
        <v>5176</v>
      </c>
      <c r="C251" s="163">
        <v>43831</v>
      </c>
      <c r="D251" s="163">
        <v>44168</v>
      </c>
      <c r="E251" s="154" t="s">
        <v>4693</v>
      </c>
      <c r="F251" s="163">
        <v>44104</v>
      </c>
      <c r="G251" s="154" t="s">
        <v>4694</v>
      </c>
      <c r="H251" s="154" t="s">
        <v>112</v>
      </c>
      <c r="I251" s="154">
        <v>237</v>
      </c>
      <c r="J251" s="163">
        <v>43895</v>
      </c>
      <c r="K251" s="163">
        <v>44196</v>
      </c>
      <c r="L251" s="154">
        <v>301</v>
      </c>
      <c r="M251" s="154">
        <v>2</v>
      </c>
      <c r="N251" s="154" t="s">
        <v>4697</v>
      </c>
      <c r="O251" s="154">
        <v>349</v>
      </c>
      <c r="P251" s="154">
        <v>304</v>
      </c>
      <c r="Q251" s="154" t="s">
        <v>1304</v>
      </c>
      <c r="R251" s="154" t="s">
        <v>5441</v>
      </c>
      <c r="S251" s="154" t="s">
        <v>5442</v>
      </c>
      <c r="T251" s="154" t="s">
        <v>4701</v>
      </c>
      <c r="U251" s="154" t="s">
        <v>4702</v>
      </c>
      <c r="V251" s="154" t="s">
        <v>4703</v>
      </c>
      <c r="W251" s="154" t="s">
        <v>4704</v>
      </c>
      <c r="X251" s="154" t="s">
        <v>5443</v>
      </c>
      <c r="Y251" s="154" t="s">
        <v>5444</v>
      </c>
      <c r="Z251" s="154" t="s">
        <v>4692</v>
      </c>
      <c r="AA251" s="154" t="s">
        <v>4707</v>
      </c>
      <c r="AB251" s="154" t="s">
        <v>5695</v>
      </c>
      <c r="AC251" s="154" t="s">
        <v>172</v>
      </c>
      <c r="AD251" s="154" t="s">
        <v>8411</v>
      </c>
      <c r="AE251" s="154" t="s">
        <v>1099</v>
      </c>
      <c r="AF251" s="154" t="s">
        <v>4710</v>
      </c>
      <c r="AG251" s="154" t="s">
        <v>4711</v>
      </c>
      <c r="AH251" s="154" t="s">
        <v>4851</v>
      </c>
      <c r="AI251" s="154" t="s">
        <v>4852</v>
      </c>
      <c r="AJ251" s="164">
        <v>26040000</v>
      </c>
      <c r="AK251" s="164">
        <v>0</v>
      </c>
      <c r="AL251" s="164">
        <v>0</v>
      </c>
      <c r="AM251" s="164">
        <v>26040000</v>
      </c>
      <c r="AN251" s="164">
        <v>12600000</v>
      </c>
      <c r="AO251" s="164">
        <v>13440000</v>
      </c>
      <c r="AP251" s="154" t="s">
        <v>5696</v>
      </c>
      <c r="AQ251" s="154" t="s">
        <v>4715</v>
      </c>
      <c r="AR251" s="154" t="s">
        <v>5697</v>
      </c>
      <c r="AS251" s="154" t="s">
        <v>4715</v>
      </c>
      <c r="AT251" s="163">
        <v>44111</v>
      </c>
    </row>
    <row r="252" spans="1:46" ht="15" x14ac:dyDescent="0.25">
      <c r="A252" s="154" t="s">
        <v>4691</v>
      </c>
      <c r="B252" s="154" t="s">
        <v>5176</v>
      </c>
      <c r="C252" s="163">
        <v>43831</v>
      </c>
      <c r="D252" s="163">
        <v>44168</v>
      </c>
      <c r="E252" s="154" t="s">
        <v>4693</v>
      </c>
      <c r="F252" s="163">
        <v>44104</v>
      </c>
      <c r="G252" s="154" t="s">
        <v>4694</v>
      </c>
      <c r="H252" s="154" t="s">
        <v>112</v>
      </c>
      <c r="I252" s="154">
        <v>238</v>
      </c>
      <c r="J252" s="163">
        <v>43895</v>
      </c>
      <c r="K252" s="163">
        <v>44196</v>
      </c>
      <c r="L252" s="154">
        <v>301</v>
      </c>
      <c r="M252" s="154">
        <v>2</v>
      </c>
      <c r="N252" s="154" t="s">
        <v>4697</v>
      </c>
      <c r="O252" s="154">
        <v>318</v>
      </c>
      <c r="P252" s="154">
        <v>305</v>
      </c>
      <c r="Q252" s="154" t="s">
        <v>5454</v>
      </c>
      <c r="R252" s="154" t="s">
        <v>5441</v>
      </c>
      <c r="S252" s="154" t="s">
        <v>5442</v>
      </c>
      <c r="T252" s="154" t="s">
        <v>4846</v>
      </c>
      <c r="U252" s="154" t="s">
        <v>4847</v>
      </c>
      <c r="V252" s="154" t="s">
        <v>4703</v>
      </c>
      <c r="W252" s="154" t="s">
        <v>4704</v>
      </c>
      <c r="X252" s="154" t="s">
        <v>5443</v>
      </c>
      <c r="Y252" s="154" t="s">
        <v>5444</v>
      </c>
      <c r="Z252" s="154" t="s">
        <v>4692</v>
      </c>
      <c r="AA252" s="154" t="s">
        <v>4707</v>
      </c>
      <c r="AB252" s="154" t="s">
        <v>5698</v>
      </c>
      <c r="AC252" s="154" t="s">
        <v>172</v>
      </c>
      <c r="AD252" s="154" t="s">
        <v>8412</v>
      </c>
      <c r="AE252" s="154" t="s">
        <v>1100</v>
      </c>
      <c r="AF252" s="154" t="s">
        <v>4710</v>
      </c>
      <c r="AG252" s="154" t="s">
        <v>4711</v>
      </c>
      <c r="AH252" s="154" t="s">
        <v>4862</v>
      </c>
      <c r="AI252" s="154" t="s">
        <v>4863</v>
      </c>
      <c r="AJ252" s="164">
        <v>23680000</v>
      </c>
      <c r="AK252" s="164">
        <v>0</v>
      </c>
      <c r="AL252" s="164">
        <v>0</v>
      </c>
      <c r="AM252" s="164">
        <v>23680000</v>
      </c>
      <c r="AN252" s="164">
        <v>5550000</v>
      </c>
      <c r="AO252" s="164">
        <v>18130000</v>
      </c>
      <c r="AP252" s="154" t="s">
        <v>5699</v>
      </c>
      <c r="AQ252" s="154" t="s">
        <v>4715</v>
      </c>
      <c r="AR252" s="154" t="s">
        <v>5700</v>
      </c>
      <c r="AS252" s="154" t="s">
        <v>4715</v>
      </c>
      <c r="AT252" s="163">
        <v>44111</v>
      </c>
    </row>
    <row r="253" spans="1:46" ht="15" x14ac:dyDescent="0.25">
      <c r="A253" s="154" t="s">
        <v>4691</v>
      </c>
      <c r="B253" s="154" t="s">
        <v>5176</v>
      </c>
      <c r="C253" s="163">
        <v>43831</v>
      </c>
      <c r="D253" s="163">
        <v>44168</v>
      </c>
      <c r="E253" s="154" t="s">
        <v>4693</v>
      </c>
      <c r="F253" s="163">
        <v>44104</v>
      </c>
      <c r="G253" s="154" t="s">
        <v>4694</v>
      </c>
      <c r="H253" s="154" t="s">
        <v>112</v>
      </c>
      <c r="I253" s="154">
        <v>241</v>
      </c>
      <c r="J253" s="163">
        <v>43895</v>
      </c>
      <c r="K253" s="163">
        <v>44196</v>
      </c>
      <c r="L253" s="154">
        <v>301</v>
      </c>
      <c r="M253" s="154">
        <v>2</v>
      </c>
      <c r="N253" s="154" t="s">
        <v>4697</v>
      </c>
      <c r="O253" s="154">
        <v>317</v>
      </c>
      <c r="P253" s="154">
        <v>306</v>
      </c>
      <c r="Q253" s="154" t="s">
        <v>5454</v>
      </c>
      <c r="R253" s="154" t="s">
        <v>5441</v>
      </c>
      <c r="S253" s="154" t="s">
        <v>5442</v>
      </c>
      <c r="T253" s="154" t="s">
        <v>4846</v>
      </c>
      <c r="U253" s="154" t="s">
        <v>4847</v>
      </c>
      <c r="V253" s="154" t="s">
        <v>4703</v>
      </c>
      <c r="W253" s="154" t="s">
        <v>4704</v>
      </c>
      <c r="X253" s="154" t="s">
        <v>5443</v>
      </c>
      <c r="Y253" s="154" t="s">
        <v>5444</v>
      </c>
      <c r="Z253" s="154" t="s">
        <v>4692</v>
      </c>
      <c r="AA253" s="154" t="s">
        <v>4707</v>
      </c>
      <c r="AB253" s="154" t="s">
        <v>5701</v>
      </c>
      <c r="AC253" s="154" t="s">
        <v>172</v>
      </c>
      <c r="AD253" s="154" t="s">
        <v>8413</v>
      </c>
      <c r="AE253" s="154" t="s">
        <v>1103</v>
      </c>
      <c r="AF253" s="154" t="s">
        <v>4710</v>
      </c>
      <c r="AG253" s="154" t="s">
        <v>4711</v>
      </c>
      <c r="AH253" s="154" t="s">
        <v>4862</v>
      </c>
      <c r="AI253" s="154" t="s">
        <v>4863</v>
      </c>
      <c r="AJ253" s="164">
        <v>25345000</v>
      </c>
      <c r="AK253" s="164">
        <v>0</v>
      </c>
      <c r="AL253" s="164">
        <v>0</v>
      </c>
      <c r="AM253" s="164">
        <v>25345000</v>
      </c>
      <c r="AN253" s="164">
        <v>11100000</v>
      </c>
      <c r="AO253" s="164">
        <v>14245000</v>
      </c>
      <c r="AP253" s="154" t="s">
        <v>5702</v>
      </c>
      <c r="AQ253" s="154" t="s">
        <v>4715</v>
      </c>
      <c r="AR253" s="154" t="s">
        <v>5703</v>
      </c>
      <c r="AS253" s="154" t="s">
        <v>4715</v>
      </c>
      <c r="AT253" s="163">
        <v>44111</v>
      </c>
    </row>
    <row r="254" spans="1:46" ht="15" x14ac:dyDescent="0.25">
      <c r="A254" s="154" t="s">
        <v>4691</v>
      </c>
      <c r="B254" s="154" t="s">
        <v>5176</v>
      </c>
      <c r="C254" s="163">
        <v>43831</v>
      </c>
      <c r="D254" s="163">
        <v>44168</v>
      </c>
      <c r="E254" s="154" t="s">
        <v>4693</v>
      </c>
      <c r="F254" s="163">
        <v>44104</v>
      </c>
      <c r="G254" s="154" t="s">
        <v>4694</v>
      </c>
      <c r="H254" s="154" t="s">
        <v>112</v>
      </c>
      <c r="I254" s="154">
        <v>247</v>
      </c>
      <c r="J254" s="163">
        <v>43896</v>
      </c>
      <c r="K254" s="163">
        <v>44196</v>
      </c>
      <c r="L254" s="154">
        <v>300</v>
      </c>
      <c r="M254" s="154">
        <v>2</v>
      </c>
      <c r="N254" s="154" t="s">
        <v>4697</v>
      </c>
      <c r="O254" s="154">
        <v>386</v>
      </c>
      <c r="P254" s="154">
        <v>307</v>
      </c>
      <c r="Q254" s="154" t="s">
        <v>1307</v>
      </c>
      <c r="R254" s="154" t="s">
        <v>5354</v>
      </c>
      <c r="S254" s="154" t="s">
        <v>5355</v>
      </c>
      <c r="T254" s="154" t="s">
        <v>4701</v>
      </c>
      <c r="U254" s="154" t="s">
        <v>4702</v>
      </c>
      <c r="V254" s="154" t="s">
        <v>4703</v>
      </c>
      <c r="W254" s="154" t="s">
        <v>4704</v>
      </c>
      <c r="X254" s="154" t="s">
        <v>5356</v>
      </c>
      <c r="Y254" s="154" t="s">
        <v>5357</v>
      </c>
      <c r="Z254" s="154" t="s">
        <v>4692</v>
      </c>
      <c r="AA254" s="154" t="s">
        <v>4707</v>
      </c>
      <c r="AB254" s="154" t="s">
        <v>5705</v>
      </c>
      <c r="AC254" s="154" t="s">
        <v>172</v>
      </c>
      <c r="AD254" s="154" t="s">
        <v>8414</v>
      </c>
      <c r="AE254" s="154" t="s">
        <v>34</v>
      </c>
      <c r="AF254" s="154" t="s">
        <v>4710</v>
      </c>
      <c r="AG254" s="154" t="s">
        <v>4711</v>
      </c>
      <c r="AH254" s="154" t="s">
        <v>4743</v>
      </c>
      <c r="AI254" s="154" t="s">
        <v>4744</v>
      </c>
      <c r="AJ254" s="164">
        <v>25833333</v>
      </c>
      <c r="AK254" s="164">
        <v>0</v>
      </c>
      <c r="AL254" s="164">
        <v>0</v>
      </c>
      <c r="AM254" s="164">
        <v>25833333</v>
      </c>
      <c r="AN254" s="164">
        <v>12400000</v>
      </c>
      <c r="AO254" s="164">
        <v>13433333</v>
      </c>
      <c r="AP254" s="154" t="s">
        <v>5706</v>
      </c>
      <c r="AQ254" s="154" t="s">
        <v>4715</v>
      </c>
      <c r="AR254" s="154" t="s">
        <v>5707</v>
      </c>
      <c r="AS254" s="154" t="s">
        <v>4715</v>
      </c>
      <c r="AT254" s="163">
        <v>44111</v>
      </c>
    </row>
    <row r="255" spans="1:46" ht="15" x14ac:dyDescent="0.25">
      <c r="A255" s="154" t="s">
        <v>4691</v>
      </c>
      <c r="B255" s="154" t="s">
        <v>5176</v>
      </c>
      <c r="C255" s="163">
        <v>43831</v>
      </c>
      <c r="D255" s="163">
        <v>44168</v>
      </c>
      <c r="E255" s="154" t="s">
        <v>4693</v>
      </c>
      <c r="F255" s="163">
        <v>44104</v>
      </c>
      <c r="G255" s="154" t="s">
        <v>4728</v>
      </c>
      <c r="H255" s="154" t="s">
        <v>113</v>
      </c>
      <c r="I255" s="154">
        <v>240</v>
      </c>
      <c r="J255" s="163">
        <v>43896</v>
      </c>
      <c r="K255" s="163">
        <v>44171</v>
      </c>
      <c r="L255" s="154">
        <v>275</v>
      </c>
      <c r="M255" s="154">
        <v>2</v>
      </c>
      <c r="N255" s="154" t="s">
        <v>4697</v>
      </c>
      <c r="O255" s="154">
        <v>392</v>
      </c>
      <c r="P255" s="154">
        <v>308</v>
      </c>
      <c r="Q255" s="154" t="s">
        <v>1281</v>
      </c>
      <c r="R255" s="154" t="s">
        <v>5214</v>
      </c>
      <c r="S255" s="154" t="s">
        <v>5215</v>
      </c>
      <c r="T255" s="154" t="s">
        <v>4701</v>
      </c>
      <c r="U255" s="154" t="s">
        <v>4702</v>
      </c>
      <c r="V255" s="154" t="s">
        <v>4703</v>
      </c>
      <c r="W255" s="154" t="s">
        <v>4704</v>
      </c>
      <c r="X255" s="154" t="s">
        <v>5216</v>
      </c>
      <c r="Y255" s="154" t="s">
        <v>5217</v>
      </c>
      <c r="Z255" s="154" t="s">
        <v>4692</v>
      </c>
      <c r="AA255" s="154" t="s">
        <v>4707</v>
      </c>
      <c r="AB255" s="154" t="s">
        <v>5709</v>
      </c>
      <c r="AC255" s="154" t="s">
        <v>172</v>
      </c>
      <c r="AD255" s="154" t="s">
        <v>8415</v>
      </c>
      <c r="AE255" s="154" t="s">
        <v>1280</v>
      </c>
      <c r="AF255" s="154" t="s">
        <v>4710</v>
      </c>
      <c r="AG255" s="154" t="s">
        <v>4711</v>
      </c>
      <c r="AH255" s="154" t="s">
        <v>5260</v>
      </c>
      <c r="AI255" s="154" t="s">
        <v>5261</v>
      </c>
      <c r="AJ255" s="164">
        <v>5932867</v>
      </c>
      <c r="AK255" s="164">
        <v>0</v>
      </c>
      <c r="AL255" s="164">
        <v>0</v>
      </c>
      <c r="AM255" s="164">
        <v>5932867</v>
      </c>
      <c r="AN255" s="164">
        <v>5620611</v>
      </c>
      <c r="AO255" s="164">
        <v>312256</v>
      </c>
      <c r="AP255" s="154" t="s">
        <v>5710</v>
      </c>
      <c r="AQ255" s="154" t="s">
        <v>4715</v>
      </c>
      <c r="AR255" s="154" t="s">
        <v>5711</v>
      </c>
      <c r="AS255" s="154" t="s">
        <v>4715</v>
      </c>
      <c r="AT255" s="163">
        <v>44111</v>
      </c>
    </row>
    <row r="256" spans="1:46" ht="15" x14ac:dyDescent="0.25">
      <c r="A256" s="154" t="s">
        <v>4691</v>
      </c>
      <c r="B256" s="154" t="s">
        <v>5176</v>
      </c>
      <c r="C256" s="163">
        <v>43831</v>
      </c>
      <c r="D256" s="163">
        <v>44168</v>
      </c>
      <c r="E256" s="154" t="s">
        <v>4693</v>
      </c>
      <c r="F256" s="163">
        <v>44104</v>
      </c>
      <c r="G256" s="154" t="s">
        <v>4694</v>
      </c>
      <c r="H256" s="154" t="s">
        <v>112</v>
      </c>
      <c r="I256" s="154">
        <v>236</v>
      </c>
      <c r="J256" s="163">
        <v>43896</v>
      </c>
      <c r="K256" s="163">
        <v>44196</v>
      </c>
      <c r="L256" s="154">
        <v>300</v>
      </c>
      <c r="M256" s="154">
        <v>2</v>
      </c>
      <c r="N256" s="154" t="s">
        <v>4697</v>
      </c>
      <c r="O256" s="154">
        <v>395</v>
      </c>
      <c r="P256" s="154">
        <v>309</v>
      </c>
      <c r="Q256" s="154" t="s">
        <v>1309</v>
      </c>
      <c r="R256" s="154" t="s">
        <v>5191</v>
      </c>
      <c r="S256" s="154" t="s">
        <v>5192</v>
      </c>
      <c r="T256" s="154" t="s">
        <v>4701</v>
      </c>
      <c r="U256" s="154" t="s">
        <v>4702</v>
      </c>
      <c r="V256" s="154" t="s">
        <v>4703</v>
      </c>
      <c r="W256" s="154" t="s">
        <v>4704</v>
      </c>
      <c r="X256" s="154" t="s">
        <v>5193</v>
      </c>
      <c r="Y256" s="154" t="s">
        <v>5194</v>
      </c>
      <c r="Z256" s="154" t="s">
        <v>4692</v>
      </c>
      <c r="AA256" s="154" t="s">
        <v>4707</v>
      </c>
      <c r="AB256" s="154" t="s">
        <v>5712</v>
      </c>
      <c r="AC256" s="154" t="s">
        <v>172</v>
      </c>
      <c r="AD256" s="154" t="s">
        <v>8416</v>
      </c>
      <c r="AE256" s="154" t="s">
        <v>1308</v>
      </c>
      <c r="AF256" s="154" t="s">
        <v>4710</v>
      </c>
      <c r="AG256" s="154" t="s">
        <v>4711</v>
      </c>
      <c r="AH256" s="154" t="s">
        <v>4948</v>
      </c>
      <c r="AI256" s="154" t="s">
        <v>4949</v>
      </c>
      <c r="AJ256" s="164">
        <v>33200000</v>
      </c>
      <c r="AK256" s="164">
        <v>0</v>
      </c>
      <c r="AL256" s="164">
        <v>0</v>
      </c>
      <c r="AM256" s="164">
        <v>33200000</v>
      </c>
      <c r="AN256" s="164">
        <v>16600000</v>
      </c>
      <c r="AO256" s="164">
        <v>16600000</v>
      </c>
      <c r="AP256" s="154" t="s">
        <v>5713</v>
      </c>
      <c r="AQ256" s="154" t="s">
        <v>4715</v>
      </c>
      <c r="AR256" s="154" t="s">
        <v>5714</v>
      </c>
      <c r="AS256" s="154" t="s">
        <v>4715</v>
      </c>
      <c r="AT256" s="163">
        <v>44111</v>
      </c>
    </row>
    <row r="257" spans="1:46" ht="15" x14ac:dyDescent="0.25">
      <c r="A257" s="154" t="s">
        <v>4691</v>
      </c>
      <c r="B257" s="154" t="s">
        <v>5176</v>
      </c>
      <c r="C257" s="163">
        <v>43831</v>
      </c>
      <c r="D257" s="163">
        <v>44168</v>
      </c>
      <c r="E257" s="154" t="s">
        <v>4693</v>
      </c>
      <c r="F257" s="163">
        <v>44104</v>
      </c>
      <c r="G257" s="154" t="s">
        <v>4694</v>
      </c>
      <c r="H257" s="154" t="s">
        <v>112</v>
      </c>
      <c r="I257" s="154">
        <v>246</v>
      </c>
      <c r="J257" s="163">
        <v>43896</v>
      </c>
      <c r="K257" s="163">
        <v>44196</v>
      </c>
      <c r="L257" s="154">
        <v>300</v>
      </c>
      <c r="M257" s="154">
        <v>2</v>
      </c>
      <c r="N257" s="154" t="s">
        <v>4697</v>
      </c>
      <c r="O257" s="154">
        <v>390</v>
      </c>
      <c r="P257" s="154">
        <v>311</v>
      </c>
      <c r="Q257" s="154" t="s">
        <v>1177</v>
      </c>
      <c r="R257" s="154" t="s">
        <v>5441</v>
      </c>
      <c r="S257" s="154" t="s">
        <v>5442</v>
      </c>
      <c r="T257" s="154" t="s">
        <v>4846</v>
      </c>
      <c r="U257" s="154" t="s">
        <v>4847</v>
      </c>
      <c r="V257" s="154" t="s">
        <v>4703</v>
      </c>
      <c r="W257" s="154" t="s">
        <v>4704</v>
      </c>
      <c r="X257" s="154" t="s">
        <v>5443</v>
      </c>
      <c r="Y257" s="154" t="s">
        <v>5444</v>
      </c>
      <c r="Z257" s="154" t="s">
        <v>4692</v>
      </c>
      <c r="AA257" s="154" t="s">
        <v>4707</v>
      </c>
      <c r="AB257" s="154" t="s">
        <v>5718</v>
      </c>
      <c r="AC257" s="154" t="s">
        <v>172</v>
      </c>
      <c r="AD257" s="154" t="s">
        <v>8417</v>
      </c>
      <c r="AE257" s="154" t="s">
        <v>1108</v>
      </c>
      <c r="AF257" s="154" t="s">
        <v>4710</v>
      </c>
      <c r="AG257" s="154" t="s">
        <v>4711</v>
      </c>
      <c r="AH257" s="154" t="s">
        <v>4862</v>
      </c>
      <c r="AI257" s="154" t="s">
        <v>4863</v>
      </c>
      <c r="AJ257" s="164">
        <v>36166667</v>
      </c>
      <c r="AK257" s="164">
        <v>0</v>
      </c>
      <c r="AL257" s="164">
        <v>0</v>
      </c>
      <c r="AM257" s="164">
        <v>36166667</v>
      </c>
      <c r="AN257" s="164">
        <v>21000000</v>
      </c>
      <c r="AO257" s="164">
        <v>15166667</v>
      </c>
      <c r="AP257" s="154" t="s">
        <v>5719</v>
      </c>
      <c r="AQ257" s="154" t="s">
        <v>4715</v>
      </c>
      <c r="AR257" s="154" t="s">
        <v>5720</v>
      </c>
      <c r="AS257" s="154" t="s">
        <v>4715</v>
      </c>
      <c r="AT257" s="163">
        <v>44111</v>
      </c>
    </row>
    <row r="258" spans="1:46" ht="15" x14ac:dyDescent="0.25">
      <c r="A258" s="154" t="s">
        <v>4691</v>
      </c>
      <c r="B258" s="154" t="s">
        <v>5176</v>
      </c>
      <c r="C258" s="163">
        <v>43831</v>
      </c>
      <c r="D258" s="163">
        <v>44168</v>
      </c>
      <c r="E258" s="154" t="s">
        <v>4693</v>
      </c>
      <c r="F258" s="163">
        <v>44104</v>
      </c>
      <c r="G258" s="154" t="s">
        <v>4694</v>
      </c>
      <c r="H258" s="154" t="s">
        <v>112</v>
      </c>
      <c r="I258" s="154">
        <v>159</v>
      </c>
      <c r="J258" s="163">
        <v>43896</v>
      </c>
      <c r="K258" s="163">
        <v>44196</v>
      </c>
      <c r="L258" s="154">
        <v>300</v>
      </c>
      <c r="M258" s="154">
        <v>2</v>
      </c>
      <c r="N258" s="154" t="s">
        <v>4697</v>
      </c>
      <c r="O258" s="154">
        <v>301</v>
      </c>
      <c r="P258" s="154">
        <v>316</v>
      </c>
      <c r="Q258" s="154" t="s">
        <v>5721</v>
      </c>
      <c r="R258" s="154" t="s">
        <v>5344</v>
      </c>
      <c r="S258" s="154" t="s">
        <v>5345</v>
      </c>
      <c r="T258" s="154" t="s">
        <v>4701</v>
      </c>
      <c r="U258" s="154" t="s">
        <v>4702</v>
      </c>
      <c r="V258" s="154" t="s">
        <v>4703</v>
      </c>
      <c r="W258" s="154" t="s">
        <v>4704</v>
      </c>
      <c r="X258" s="154" t="s">
        <v>5346</v>
      </c>
      <c r="Y258" s="154" t="s">
        <v>5347</v>
      </c>
      <c r="Z258" s="154" t="s">
        <v>4692</v>
      </c>
      <c r="AA258" s="154" t="s">
        <v>4707</v>
      </c>
      <c r="AB258" s="154" t="s">
        <v>5722</v>
      </c>
      <c r="AC258" s="154" t="s">
        <v>172</v>
      </c>
      <c r="AD258" s="154" t="s">
        <v>8418</v>
      </c>
      <c r="AE258" s="154" t="s">
        <v>1074</v>
      </c>
      <c r="AF258" s="154" t="s">
        <v>4710</v>
      </c>
      <c r="AG258" s="154" t="s">
        <v>4711</v>
      </c>
      <c r="AH258" s="154" t="s">
        <v>4889</v>
      </c>
      <c r="AI258" s="154" t="s">
        <v>4890</v>
      </c>
      <c r="AJ258" s="164">
        <v>60666666</v>
      </c>
      <c r="AK258" s="164">
        <v>0</v>
      </c>
      <c r="AL258" s="164">
        <v>0</v>
      </c>
      <c r="AM258" s="164">
        <v>60666666</v>
      </c>
      <c r="AN258" s="164">
        <v>28000000</v>
      </c>
      <c r="AO258" s="164">
        <v>32666666</v>
      </c>
      <c r="AP258" s="154" t="s">
        <v>5723</v>
      </c>
      <c r="AQ258" s="154" t="s">
        <v>4715</v>
      </c>
      <c r="AR258" s="154" t="s">
        <v>5724</v>
      </c>
      <c r="AS258" s="154" t="s">
        <v>4715</v>
      </c>
      <c r="AT258" s="163">
        <v>44111</v>
      </c>
    </row>
    <row r="259" spans="1:46" ht="15" x14ac:dyDescent="0.25">
      <c r="A259" s="154" t="s">
        <v>4691</v>
      </c>
      <c r="B259" s="154" t="s">
        <v>5176</v>
      </c>
      <c r="C259" s="163">
        <v>43831</v>
      </c>
      <c r="D259" s="163">
        <v>44168</v>
      </c>
      <c r="E259" s="154" t="s">
        <v>4693</v>
      </c>
      <c r="F259" s="163">
        <v>44104</v>
      </c>
      <c r="G259" s="154" t="s">
        <v>4694</v>
      </c>
      <c r="H259" s="154" t="s">
        <v>112</v>
      </c>
      <c r="I259" s="154">
        <v>160</v>
      </c>
      <c r="J259" s="163">
        <v>43896</v>
      </c>
      <c r="K259" s="163">
        <v>44196</v>
      </c>
      <c r="L259" s="154">
        <v>300</v>
      </c>
      <c r="M259" s="154">
        <v>2</v>
      </c>
      <c r="N259" s="154" t="s">
        <v>4697</v>
      </c>
      <c r="O259" s="154">
        <v>289</v>
      </c>
      <c r="P259" s="154">
        <v>317</v>
      </c>
      <c r="Q259" s="154" t="s">
        <v>1306</v>
      </c>
      <c r="R259" s="154" t="s">
        <v>5344</v>
      </c>
      <c r="S259" s="154" t="s">
        <v>5345</v>
      </c>
      <c r="T259" s="154" t="s">
        <v>4701</v>
      </c>
      <c r="U259" s="154" t="s">
        <v>4702</v>
      </c>
      <c r="V259" s="154" t="s">
        <v>4703</v>
      </c>
      <c r="W259" s="154" t="s">
        <v>4704</v>
      </c>
      <c r="X259" s="154" t="s">
        <v>5346</v>
      </c>
      <c r="Y259" s="154" t="s">
        <v>5347</v>
      </c>
      <c r="Z259" s="154" t="s">
        <v>4692</v>
      </c>
      <c r="AA259" s="154" t="s">
        <v>4707</v>
      </c>
      <c r="AB259" s="154" t="s">
        <v>5725</v>
      </c>
      <c r="AC259" s="154" t="s">
        <v>172</v>
      </c>
      <c r="AD259" s="154" t="s">
        <v>8419</v>
      </c>
      <c r="AE259" s="154" t="s">
        <v>1075</v>
      </c>
      <c r="AF259" s="154" t="s">
        <v>4710</v>
      </c>
      <c r="AG259" s="154" t="s">
        <v>4711</v>
      </c>
      <c r="AH259" s="154" t="s">
        <v>4889</v>
      </c>
      <c r="AI259" s="154" t="s">
        <v>4890</v>
      </c>
      <c r="AJ259" s="164">
        <v>34666666</v>
      </c>
      <c r="AK259" s="164">
        <v>0</v>
      </c>
      <c r="AL259" s="164">
        <v>0</v>
      </c>
      <c r="AM259" s="164">
        <v>34666666</v>
      </c>
      <c r="AN259" s="164">
        <v>0</v>
      </c>
      <c r="AO259" s="164">
        <v>34666666</v>
      </c>
      <c r="AP259" s="154" t="s">
        <v>5726</v>
      </c>
      <c r="AQ259" s="154" t="s">
        <v>4715</v>
      </c>
      <c r="AR259" s="154" t="s">
        <v>5727</v>
      </c>
      <c r="AS259" s="154" t="s">
        <v>4715</v>
      </c>
      <c r="AT259" s="163">
        <v>44111</v>
      </c>
    </row>
    <row r="260" spans="1:46" ht="15" x14ac:dyDescent="0.25">
      <c r="A260" s="154" t="s">
        <v>4691</v>
      </c>
      <c r="B260" s="154" t="s">
        <v>5176</v>
      </c>
      <c r="C260" s="163">
        <v>43831</v>
      </c>
      <c r="D260" s="163">
        <v>44168</v>
      </c>
      <c r="E260" s="154" t="s">
        <v>4693</v>
      </c>
      <c r="F260" s="163">
        <v>44104</v>
      </c>
      <c r="G260" s="154" t="s">
        <v>5164</v>
      </c>
      <c r="H260" s="154" t="s">
        <v>98</v>
      </c>
      <c r="I260" s="154">
        <v>242</v>
      </c>
      <c r="J260" s="163">
        <v>43896</v>
      </c>
      <c r="K260" s="163">
        <v>44260</v>
      </c>
      <c r="L260" s="154">
        <v>364</v>
      </c>
      <c r="M260" s="154">
        <v>2</v>
      </c>
      <c r="N260" s="154" t="s">
        <v>4697</v>
      </c>
      <c r="O260" s="154">
        <v>380</v>
      </c>
      <c r="P260" s="154">
        <v>322</v>
      </c>
      <c r="Q260" s="154" t="s">
        <v>5729</v>
      </c>
      <c r="R260" s="154" t="s">
        <v>5730</v>
      </c>
      <c r="S260" s="154" t="s">
        <v>97</v>
      </c>
      <c r="T260" s="154" t="s">
        <v>4701</v>
      </c>
      <c r="U260" s="154" t="s">
        <v>4702</v>
      </c>
      <c r="V260" s="154" t="s">
        <v>4918</v>
      </c>
      <c r="W260" s="154" t="s">
        <v>4919</v>
      </c>
      <c r="X260" s="154" t="s">
        <v>4920</v>
      </c>
      <c r="Y260" s="154" t="s">
        <v>4921</v>
      </c>
      <c r="Z260" s="154" t="s">
        <v>4692</v>
      </c>
      <c r="AA260" s="154" t="s">
        <v>4707</v>
      </c>
      <c r="AB260" s="154" t="s">
        <v>5731</v>
      </c>
      <c r="AC260" s="154" t="s">
        <v>171</v>
      </c>
      <c r="AD260" s="154" t="s">
        <v>8420</v>
      </c>
      <c r="AE260" s="154" t="s">
        <v>100</v>
      </c>
      <c r="AF260" s="154" t="s">
        <v>4710</v>
      </c>
      <c r="AG260" s="154" t="s">
        <v>4711</v>
      </c>
      <c r="AH260" s="154" t="s">
        <v>5260</v>
      </c>
      <c r="AI260" s="154" t="s">
        <v>5261</v>
      </c>
      <c r="AJ260" s="164">
        <v>86500000</v>
      </c>
      <c r="AK260" s="164">
        <v>0</v>
      </c>
      <c r="AL260" s="164">
        <v>0</v>
      </c>
      <c r="AM260" s="164">
        <v>86500000</v>
      </c>
      <c r="AN260" s="164">
        <v>34600000</v>
      </c>
      <c r="AO260" s="164">
        <v>51900000</v>
      </c>
      <c r="AP260" s="154" t="s">
        <v>5732</v>
      </c>
      <c r="AQ260" s="154" t="s">
        <v>4715</v>
      </c>
      <c r="AR260" s="154" t="s">
        <v>5733</v>
      </c>
      <c r="AS260" s="154" t="s">
        <v>4715</v>
      </c>
      <c r="AT260" s="163">
        <v>44111</v>
      </c>
    </row>
    <row r="261" spans="1:46" ht="15" x14ac:dyDescent="0.25">
      <c r="A261" s="154" t="s">
        <v>4691</v>
      </c>
      <c r="B261" s="154" t="s">
        <v>5176</v>
      </c>
      <c r="C261" s="163">
        <v>43831</v>
      </c>
      <c r="D261" s="163">
        <v>44168</v>
      </c>
      <c r="E261" s="154" t="s">
        <v>4693</v>
      </c>
      <c r="F261" s="163">
        <v>44104</v>
      </c>
      <c r="G261" s="154" t="s">
        <v>4694</v>
      </c>
      <c r="H261" s="154" t="s">
        <v>112</v>
      </c>
      <c r="I261" s="154">
        <v>223</v>
      </c>
      <c r="J261" s="163">
        <v>43899</v>
      </c>
      <c r="K261" s="163">
        <v>44169</v>
      </c>
      <c r="L261" s="154">
        <v>270</v>
      </c>
      <c r="M261" s="154">
        <v>2</v>
      </c>
      <c r="N261" s="154" t="s">
        <v>4697</v>
      </c>
      <c r="O261" s="154">
        <v>376</v>
      </c>
      <c r="P261" s="154">
        <v>324</v>
      </c>
      <c r="Q261" s="154" t="s">
        <v>5735</v>
      </c>
      <c r="R261" s="154" t="s">
        <v>5191</v>
      </c>
      <c r="S261" s="154" t="s">
        <v>5192</v>
      </c>
      <c r="T261" s="154" t="s">
        <v>4701</v>
      </c>
      <c r="U261" s="154" t="s">
        <v>4702</v>
      </c>
      <c r="V261" s="154" t="s">
        <v>4703</v>
      </c>
      <c r="W261" s="154" t="s">
        <v>4704</v>
      </c>
      <c r="X261" s="154" t="s">
        <v>5193</v>
      </c>
      <c r="Y261" s="154" t="s">
        <v>5194</v>
      </c>
      <c r="Z261" s="154" t="s">
        <v>4692</v>
      </c>
      <c r="AA261" s="154" t="s">
        <v>4707</v>
      </c>
      <c r="AB261" s="154" t="s">
        <v>5736</v>
      </c>
      <c r="AC261" s="154" t="s">
        <v>172</v>
      </c>
      <c r="AD261" s="154" t="s">
        <v>8421</v>
      </c>
      <c r="AE261" s="154" t="s">
        <v>1311</v>
      </c>
      <c r="AF261" s="154" t="s">
        <v>4710</v>
      </c>
      <c r="AG261" s="154" t="s">
        <v>4711</v>
      </c>
      <c r="AH261" s="154" t="s">
        <v>4948</v>
      </c>
      <c r="AI261" s="154" t="s">
        <v>4949</v>
      </c>
      <c r="AJ261" s="164">
        <v>26133333</v>
      </c>
      <c r="AK261" s="164">
        <v>0</v>
      </c>
      <c r="AL261" s="164">
        <v>0</v>
      </c>
      <c r="AM261" s="164">
        <v>26133333</v>
      </c>
      <c r="AN261" s="164">
        <v>16000000</v>
      </c>
      <c r="AO261" s="164">
        <v>10133333</v>
      </c>
      <c r="AP261" s="154" t="s">
        <v>5737</v>
      </c>
      <c r="AQ261" s="154" t="s">
        <v>4715</v>
      </c>
      <c r="AR261" s="154" t="s">
        <v>5738</v>
      </c>
      <c r="AS261" s="154" t="s">
        <v>4715</v>
      </c>
      <c r="AT261" s="163">
        <v>44111</v>
      </c>
    </row>
    <row r="262" spans="1:46" ht="15" x14ac:dyDescent="0.25">
      <c r="A262" s="154" t="s">
        <v>4691</v>
      </c>
      <c r="B262" s="154" t="s">
        <v>5176</v>
      </c>
      <c r="C262" s="163">
        <v>43831</v>
      </c>
      <c r="D262" s="163">
        <v>44168</v>
      </c>
      <c r="E262" s="154" t="s">
        <v>4693</v>
      </c>
      <c r="F262" s="163">
        <v>44104</v>
      </c>
      <c r="G262" s="154" t="s">
        <v>4694</v>
      </c>
      <c r="H262" s="154" t="s">
        <v>112</v>
      </c>
      <c r="I262" s="154">
        <v>233</v>
      </c>
      <c r="J262" s="163">
        <v>43899</v>
      </c>
      <c r="K262" s="163">
        <v>44196</v>
      </c>
      <c r="L262" s="154">
        <v>297</v>
      </c>
      <c r="M262" s="154">
        <v>2</v>
      </c>
      <c r="N262" s="154" t="s">
        <v>4697</v>
      </c>
      <c r="O262" s="154">
        <v>367</v>
      </c>
      <c r="P262" s="154">
        <v>325</v>
      </c>
      <c r="Q262" s="154" t="s">
        <v>1022</v>
      </c>
      <c r="R262" s="154" t="s">
        <v>5441</v>
      </c>
      <c r="S262" s="154" t="s">
        <v>5442</v>
      </c>
      <c r="T262" s="154" t="s">
        <v>4701</v>
      </c>
      <c r="U262" s="154" t="s">
        <v>4702</v>
      </c>
      <c r="V262" s="154" t="s">
        <v>4703</v>
      </c>
      <c r="W262" s="154" t="s">
        <v>4704</v>
      </c>
      <c r="X262" s="154" t="s">
        <v>5443</v>
      </c>
      <c r="Y262" s="154" t="s">
        <v>5444</v>
      </c>
      <c r="Z262" s="154" t="s">
        <v>4692</v>
      </c>
      <c r="AA262" s="154" t="s">
        <v>4707</v>
      </c>
      <c r="AB262" s="154" t="s">
        <v>5740</v>
      </c>
      <c r="AC262" s="154" t="s">
        <v>172</v>
      </c>
      <c r="AD262" s="154" t="s">
        <v>8422</v>
      </c>
      <c r="AE262" s="154" t="s">
        <v>1095</v>
      </c>
      <c r="AF262" s="154" t="s">
        <v>4710</v>
      </c>
      <c r="AG262" s="154" t="s">
        <v>4711</v>
      </c>
      <c r="AH262" s="154" t="s">
        <v>4851</v>
      </c>
      <c r="AI262" s="154" t="s">
        <v>4852</v>
      </c>
      <c r="AJ262" s="164">
        <v>23680000</v>
      </c>
      <c r="AK262" s="164">
        <v>0</v>
      </c>
      <c r="AL262" s="164">
        <v>0</v>
      </c>
      <c r="AM262" s="164">
        <v>23680000</v>
      </c>
      <c r="AN262" s="164">
        <v>11100000</v>
      </c>
      <c r="AO262" s="164">
        <v>12580000</v>
      </c>
      <c r="AP262" s="154" t="s">
        <v>5741</v>
      </c>
      <c r="AQ262" s="154" t="s">
        <v>4715</v>
      </c>
      <c r="AR262" s="154" t="s">
        <v>5742</v>
      </c>
      <c r="AS262" s="154" t="s">
        <v>4715</v>
      </c>
      <c r="AT262" s="163">
        <v>44111</v>
      </c>
    </row>
    <row r="263" spans="1:46" ht="15" x14ac:dyDescent="0.25">
      <c r="A263" s="154" t="s">
        <v>4691</v>
      </c>
      <c r="B263" s="154" t="s">
        <v>5176</v>
      </c>
      <c r="C263" s="163">
        <v>43831</v>
      </c>
      <c r="D263" s="163">
        <v>44168</v>
      </c>
      <c r="E263" s="154" t="s">
        <v>4693</v>
      </c>
      <c r="F263" s="163">
        <v>44104</v>
      </c>
      <c r="G263" s="154" t="s">
        <v>4694</v>
      </c>
      <c r="H263" s="154" t="s">
        <v>112</v>
      </c>
      <c r="I263" s="154">
        <v>244</v>
      </c>
      <c r="J263" s="163">
        <v>43899</v>
      </c>
      <c r="K263" s="163">
        <v>44139</v>
      </c>
      <c r="L263" s="154">
        <v>240</v>
      </c>
      <c r="M263" s="154">
        <v>2</v>
      </c>
      <c r="N263" s="154" t="s">
        <v>4697</v>
      </c>
      <c r="O263" s="154">
        <v>203</v>
      </c>
      <c r="P263" s="154">
        <v>326</v>
      </c>
      <c r="Q263" s="154" t="s">
        <v>954</v>
      </c>
      <c r="R263" s="154" t="s">
        <v>5354</v>
      </c>
      <c r="S263" s="154" t="s">
        <v>5355</v>
      </c>
      <c r="T263" s="154" t="s">
        <v>4701</v>
      </c>
      <c r="U263" s="154" t="s">
        <v>4702</v>
      </c>
      <c r="V263" s="154" t="s">
        <v>4703</v>
      </c>
      <c r="W263" s="154" t="s">
        <v>4704</v>
      </c>
      <c r="X263" s="154" t="s">
        <v>5356</v>
      </c>
      <c r="Y263" s="154" t="s">
        <v>5357</v>
      </c>
      <c r="Z263" s="154" t="s">
        <v>4692</v>
      </c>
      <c r="AA263" s="154" t="s">
        <v>4707</v>
      </c>
      <c r="AB263" s="154" t="s">
        <v>5744</v>
      </c>
      <c r="AC263" s="154" t="s">
        <v>172</v>
      </c>
      <c r="AD263" s="154" t="s">
        <v>7968</v>
      </c>
      <c r="AE263" s="154" t="s">
        <v>1106</v>
      </c>
      <c r="AF263" s="154" t="s">
        <v>4710</v>
      </c>
      <c r="AG263" s="154" t="s">
        <v>4711</v>
      </c>
      <c r="AH263" s="154" t="s">
        <v>4743</v>
      </c>
      <c r="AI263" s="154" t="s">
        <v>4744</v>
      </c>
      <c r="AJ263" s="164">
        <v>14053333</v>
      </c>
      <c r="AK263" s="164">
        <v>0</v>
      </c>
      <c r="AL263" s="164">
        <v>0</v>
      </c>
      <c r="AM263" s="164">
        <v>14053333</v>
      </c>
      <c r="AN263" s="164">
        <v>12400000</v>
      </c>
      <c r="AO263" s="164">
        <v>1653333</v>
      </c>
      <c r="AP263" s="154" t="s">
        <v>5745</v>
      </c>
      <c r="AQ263" s="154" t="s">
        <v>4715</v>
      </c>
      <c r="AR263" s="154" t="s">
        <v>5746</v>
      </c>
      <c r="AS263" s="154" t="s">
        <v>4715</v>
      </c>
      <c r="AT263" s="163">
        <v>44111</v>
      </c>
    </row>
    <row r="264" spans="1:46" ht="15" x14ac:dyDescent="0.25">
      <c r="A264" s="154" t="s">
        <v>4691</v>
      </c>
      <c r="B264" s="154" t="s">
        <v>5176</v>
      </c>
      <c r="C264" s="163">
        <v>43831</v>
      </c>
      <c r="D264" s="163">
        <v>44168</v>
      </c>
      <c r="E264" s="154" t="s">
        <v>4693</v>
      </c>
      <c r="F264" s="163">
        <v>44104</v>
      </c>
      <c r="G264" s="154" t="s">
        <v>4728</v>
      </c>
      <c r="H264" s="154" t="s">
        <v>113</v>
      </c>
      <c r="I264" s="154">
        <v>181</v>
      </c>
      <c r="J264" s="163">
        <v>43900</v>
      </c>
      <c r="K264" s="163">
        <v>44196</v>
      </c>
      <c r="L264" s="154">
        <v>296</v>
      </c>
      <c r="M264" s="154">
        <v>2</v>
      </c>
      <c r="N264" s="154" t="s">
        <v>4697</v>
      </c>
      <c r="O264" s="154">
        <v>220</v>
      </c>
      <c r="P264" s="154">
        <v>327</v>
      </c>
      <c r="Q264" s="154" t="s">
        <v>1282</v>
      </c>
      <c r="R264" s="154" t="s">
        <v>5214</v>
      </c>
      <c r="S264" s="154" t="s">
        <v>5215</v>
      </c>
      <c r="T264" s="154" t="s">
        <v>4701</v>
      </c>
      <c r="U264" s="154" t="s">
        <v>4702</v>
      </c>
      <c r="V264" s="154" t="s">
        <v>4931</v>
      </c>
      <c r="W264" s="154" t="s">
        <v>4932</v>
      </c>
      <c r="X264" s="154" t="s">
        <v>5216</v>
      </c>
      <c r="Y264" s="154" t="s">
        <v>5217</v>
      </c>
      <c r="Z264" s="154" t="s">
        <v>4692</v>
      </c>
      <c r="AA264" s="154" t="s">
        <v>4707</v>
      </c>
      <c r="AB264" s="154" t="s">
        <v>5748</v>
      </c>
      <c r="AC264" s="154" t="s">
        <v>172</v>
      </c>
      <c r="AD264" s="154" t="s">
        <v>8423</v>
      </c>
      <c r="AE264" s="154" t="s">
        <v>1076</v>
      </c>
      <c r="AF264" s="154" t="s">
        <v>4710</v>
      </c>
      <c r="AG264" s="154" t="s">
        <v>4711</v>
      </c>
      <c r="AH264" s="154" t="s">
        <v>5260</v>
      </c>
      <c r="AI264" s="154" t="s">
        <v>5261</v>
      </c>
      <c r="AJ264" s="164">
        <v>14478930</v>
      </c>
      <c r="AK264" s="164">
        <v>0</v>
      </c>
      <c r="AL264" s="164">
        <v>0</v>
      </c>
      <c r="AM264" s="164">
        <v>14478930</v>
      </c>
      <c r="AN264" s="164">
        <v>6734386</v>
      </c>
      <c r="AO264" s="164">
        <v>7744544</v>
      </c>
      <c r="AP264" s="154" t="s">
        <v>5749</v>
      </c>
      <c r="AQ264" s="154" t="s">
        <v>4715</v>
      </c>
      <c r="AR264" s="154" t="s">
        <v>5750</v>
      </c>
      <c r="AS264" s="154" t="s">
        <v>4715</v>
      </c>
      <c r="AT264" s="163">
        <v>44111</v>
      </c>
    </row>
    <row r="265" spans="1:46" ht="15" x14ac:dyDescent="0.25">
      <c r="A265" s="154" t="s">
        <v>4691</v>
      </c>
      <c r="B265" s="154" t="s">
        <v>5176</v>
      </c>
      <c r="C265" s="163">
        <v>43831</v>
      </c>
      <c r="D265" s="163">
        <v>44168</v>
      </c>
      <c r="E265" s="154" t="s">
        <v>4693</v>
      </c>
      <c r="F265" s="163">
        <v>44104</v>
      </c>
      <c r="G265" s="154" t="s">
        <v>4694</v>
      </c>
      <c r="H265" s="154" t="s">
        <v>112</v>
      </c>
      <c r="I265" s="154">
        <v>261</v>
      </c>
      <c r="J265" s="163">
        <v>43900</v>
      </c>
      <c r="K265" s="163">
        <v>44196</v>
      </c>
      <c r="L265" s="154">
        <v>296</v>
      </c>
      <c r="M265" s="154">
        <v>2</v>
      </c>
      <c r="N265" s="154" t="s">
        <v>4697</v>
      </c>
      <c r="O265" s="154">
        <v>366</v>
      </c>
      <c r="P265" s="154">
        <v>328</v>
      </c>
      <c r="Q265" s="154" t="s">
        <v>5454</v>
      </c>
      <c r="R265" s="154" t="s">
        <v>5441</v>
      </c>
      <c r="S265" s="154" t="s">
        <v>5442</v>
      </c>
      <c r="T265" s="154" t="s">
        <v>4846</v>
      </c>
      <c r="U265" s="154" t="s">
        <v>4847</v>
      </c>
      <c r="V265" s="154" t="s">
        <v>4703</v>
      </c>
      <c r="W265" s="154" t="s">
        <v>4704</v>
      </c>
      <c r="X265" s="154" t="s">
        <v>5443</v>
      </c>
      <c r="Y265" s="154" t="s">
        <v>5444</v>
      </c>
      <c r="Z265" s="154" t="s">
        <v>4692</v>
      </c>
      <c r="AA265" s="154" t="s">
        <v>4707</v>
      </c>
      <c r="AB265" s="154" t="s">
        <v>5751</v>
      </c>
      <c r="AC265" s="154" t="s">
        <v>172</v>
      </c>
      <c r="AD265" s="154" t="s">
        <v>8424</v>
      </c>
      <c r="AE265" s="154" t="s">
        <v>1119</v>
      </c>
      <c r="AF265" s="154" t="s">
        <v>4710</v>
      </c>
      <c r="AG265" s="154" t="s">
        <v>4711</v>
      </c>
      <c r="AH265" s="154" t="s">
        <v>4862</v>
      </c>
      <c r="AI265" s="154" t="s">
        <v>4863</v>
      </c>
      <c r="AJ265" s="164">
        <v>24050000</v>
      </c>
      <c r="AK265" s="164">
        <v>0</v>
      </c>
      <c r="AL265" s="164">
        <v>0</v>
      </c>
      <c r="AM265" s="164">
        <v>24050000</v>
      </c>
      <c r="AN265" s="164">
        <v>11100000</v>
      </c>
      <c r="AO265" s="164">
        <v>12950000</v>
      </c>
      <c r="AP265" s="154" t="s">
        <v>5752</v>
      </c>
      <c r="AQ265" s="154" t="s">
        <v>4715</v>
      </c>
      <c r="AR265" s="154" t="s">
        <v>5753</v>
      </c>
      <c r="AS265" s="154" t="s">
        <v>4715</v>
      </c>
      <c r="AT265" s="163">
        <v>44111</v>
      </c>
    </row>
    <row r="266" spans="1:46" ht="15" x14ac:dyDescent="0.25">
      <c r="A266" s="154" t="s">
        <v>4691</v>
      </c>
      <c r="B266" s="154" t="s">
        <v>5176</v>
      </c>
      <c r="C266" s="163">
        <v>43831</v>
      </c>
      <c r="D266" s="163">
        <v>44168</v>
      </c>
      <c r="E266" s="154" t="s">
        <v>4693</v>
      </c>
      <c r="F266" s="163">
        <v>44104</v>
      </c>
      <c r="G266" s="154" t="s">
        <v>4694</v>
      </c>
      <c r="H266" s="154" t="s">
        <v>112</v>
      </c>
      <c r="I266" s="154">
        <v>260</v>
      </c>
      <c r="J266" s="163">
        <v>43900</v>
      </c>
      <c r="K266" s="163">
        <v>44196</v>
      </c>
      <c r="L266" s="154">
        <v>296</v>
      </c>
      <c r="M266" s="154">
        <v>2</v>
      </c>
      <c r="N266" s="154" t="s">
        <v>4697</v>
      </c>
      <c r="O266" s="154">
        <v>359</v>
      </c>
      <c r="P266" s="154">
        <v>329</v>
      </c>
      <c r="Q266" s="154" t="s">
        <v>5454</v>
      </c>
      <c r="R266" s="154" t="s">
        <v>5441</v>
      </c>
      <c r="S266" s="154" t="s">
        <v>5442</v>
      </c>
      <c r="T266" s="154" t="s">
        <v>4846</v>
      </c>
      <c r="U266" s="154" t="s">
        <v>4847</v>
      </c>
      <c r="V266" s="154" t="s">
        <v>4703</v>
      </c>
      <c r="W266" s="154" t="s">
        <v>4704</v>
      </c>
      <c r="X266" s="154" t="s">
        <v>5443</v>
      </c>
      <c r="Y266" s="154" t="s">
        <v>5444</v>
      </c>
      <c r="Z266" s="154" t="s">
        <v>4692</v>
      </c>
      <c r="AA266" s="154" t="s">
        <v>4707</v>
      </c>
      <c r="AB266" s="154" t="s">
        <v>5754</v>
      </c>
      <c r="AC266" s="154" t="s">
        <v>172</v>
      </c>
      <c r="AD266" s="154" t="s">
        <v>8425</v>
      </c>
      <c r="AE266" s="154" t="s">
        <v>1118</v>
      </c>
      <c r="AF266" s="154" t="s">
        <v>4710</v>
      </c>
      <c r="AG266" s="154" t="s">
        <v>4711</v>
      </c>
      <c r="AH266" s="154" t="s">
        <v>4862</v>
      </c>
      <c r="AI266" s="154" t="s">
        <v>4863</v>
      </c>
      <c r="AJ266" s="164">
        <v>51985000</v>
      </c>
      <c r="AK266" s="164">
        <v>0</v>
      </c>
      <c r="AL266" s="164">
        <v>0</v>
      </c>
      <c r="AM266" s="164">
        <v>51985000</v>
      </c>
      <c r="AN266" s="164">
        <v>5550000</v>
      </c>
      <c r="AO266" s="164">
        <v>46435000</v>
      </c>
      <c r="AP266" s="154" t="s">
        <v>5755</v>
      </c>
      <c r="AQ266" s="154" t="s">
        <v>4715</v>
      </c>
      <c r="AR266" s="154" t="s">
        <v>5756</v>
      </c>
      <c r="AS266" s="154" t="s">
        <v>4715</v>
      </c>
      <c r="AT266" s="163">
        <v>44111</v>
      </c>
    </row>
    <row r="267" spans="1:46" ht="15" x14ac:dyDescent="0.25">
      <c r="A267" s="154" t="s">
        <v>4691</v>
      </c>
      <c r="B267" s="154" t="s">
        <v>5176</v>
      </c>
      <c r="C267" s="163">
        <v>43831</v>
      </c>
      <c r="D267" s="163">
        <v>44168</v>
      </c>
      <c r="E267" s="154" t="s">
        <v>4693</v>
      </c>
      <c r="F267" s="163">
        <v>44104</v>
      </c>
      <c r="G267" s="154" t="s">
        <v>4694</v>
      </c>
      <c r="H267" s="154" t="s">
        <v>112</v>
      </c>
      <c r="I267" s="154">
        <v>251</v>
      </c>
      <c r="J267" s="163">
        <v>43900</v>
      </c>
      <c r="K267" s="163">
        <v>44196</v>
      </c>
      <c r="L267" s="154">
        <v>296</v>
      </c>
      <c r="M267" s="154">
        <v>2</v>
      </c>
      <c r="N267" s="154" t="s">
        <v>4697</v>
      </c>
      <c r="O267" s="154">
        <v>347</v>
      </c>
      <c r="P267" s="154">
        <v>330</v>
      </c>
      <c r="Q267" s="154" t="s">
        <v>5454</v>
      </c>
      <c r="R267" s="154" t="s">
        <v>5441</v>
      </c>
      <c r="S267" s="154" t="s">
        <v>5442</v>
      </c>
      <c r="T267" s="154" t="s">
        <v>4846</v>
      </c>
      <c r="U267" s="154" t="s">
        <v>4847</v>
      </c>
      <c r="V267" s="154" t="s">
        <v>4703</v>
      </c>
      <c r="W267" s="154" t="s">
        <v>4704</v>
      </c>
      <c r="X267" s="154" t="s">
        <v>5443</v>
      </c>
      <c r="Y267" s="154" t="s">
        <v>5444</v>
      </c>
      <c r="Z267" s="154" t="s">
        <v>4692</v>
      </c>
      <c r="AA267" s="154" t="s">
        <v>4707</v>
      </c>
      <c r="AB267" s="154" t="s">
        <v>5757</v>
      </c>
      <c r="AC267" s="154" t="s">
        <v>172</v>
      </c>
      <c r="AD267" s="154" t="s">
        <v>8426</v>
      </c>
      <c r="AE267" s="154" t="s">
        <v>1112</v>
      </c>
      <c r="AF267" s="154" t="s">
        <v>4710</v>
      </c>
      <c r="AG267" s="154" t="s">
        <v>4711</v>
      </c>
      <c r="AH267" s="154" t="s">
        <v>4862</v>
      </c>
      <c r="AI267" s="154" t="s">
        <v>4863</v>
      </c>
      <c r="AJ267" s="164">
        <v>24235000</v>
      </c>
      <c r="AK267" s="164">
        <v>0</v>
      </c>
      <c r="AL267" s="164">
        <v>0</v>
      </c>
      <c r="AM267" s="164">
        <v>24235000</v>
      </c>
      <c r="AN267" s="164">
        <v>11100000</v>
      </c>
      <c r="AO267" s="164">
        <v>13135000</v>
      </c>
      <c r="AP267" s="154" t="s">
        <v>5758</v>
      </c>
      <c r="AQ267" s="154" t="s">
        <v>4715</v>
      </c>
      <c r="AR267" s="154" t="s">
        <v>5759</v>
      </c>
      <c r="AS267" s="154" t="s">
        <v>4715</v>
      </c>
      <c r="AT267" s="163">
        <v>44111</v>
      </c>
    </row>
    <row r="268" spans="1:46" ht="15" hidden="1" x14ac:dyDescent="0.25">
      <c r="A268" s="154" t="s">
        <v>4691</v>
      </c>
      <c r="B268" s="154" t="s">
        <v>5176</v>
      </c>
      <c r="C268" s="163">
        <v>43831</v>
      </c>
      <c r="D268" s="163">
        <v>44168</v>
      </c>
      <c r="E268" s="154" t="s">
        <v>4693</v>
      </c>
      <c r="F268" s="163">
        <v>44104</v>
      </c>
      <c r="G268" s="154" t="s">
        <v>7402</v>
      </c>
      <c r="H268" s="154" t="s">
        <v>108</v>
      </c>
      <c r="I268" s="154">
        <v>24032020</v>
      </c>
      <c r="J268" s="163">
        <v>43891</v>
      </c>
      <c r="K268" s="163">
        <v>43921</v>
      </c>
      <c r="L268" s="154">
        <v>30</v>
      </c>
      <c r="M268" s="154">
        <v>2</v>
      </c>
      <c r="N268" s="154" t="s">
        <v>4697</v>
      </c>
      <c r="O268" s="154">
        <v>179</v>
      </c>
      <c r="P268" s="154">
        <v>381</v>
      </c>
      <c r="Q268" s="154" t="s">
        <v>1343</v>
      </c>
      <c r="R268" s="154" t="s">
        <v>5943</v>
      </c>
      <c r="S268" s="154" t="s">
        <v>1342</v>
      </c>
      <c r="T268" s="154" t="s">
        <v>4701</v>
      </c>
      <c r="U268" s="154" t="s">
        <v>4702</v>
      </c>
      <c r="V268" s="154" t="s">
        <v>4918</v>
      </c>
      <c r="W268" s="154" t="s">
        <v>4919</v>
      </c>
      <c r="X268" s="154" t="s">
        <v>4920</v>
      </c>
      <c r="Y268" s="154" t="s">
        <v>4921</v>
      </c>
      <c r="Z268" s="154" t="s">
        <v>7484</v>
      </c>
      <c r="AA268" s="154" t="s">
        <v>7531</v>
      </c>
      <c r="AB268" s="154" t="s">
        <v>7371</v>
      </c>
      <c r="AC268" s="154" t="s">
        <v>7372</v>
      </c>
      <c r="AD268" s="154" t="s">
        <v>7373</v>
      </c>
      <c r="AE268" s="154" t="s">
        <v>72</v>
      </c>
      <c r="AF268" s="154" t="s">
        <v>4710</v>
      </c>
      <c r="AG268" s="154" t="s">
        <v>4711</v>
      </c>
      <c r="AH268" s="154" t="s">
        <v>5260</v>
      </c>
      <c r="AI268" s="154" t="s">
        <v>5261</v>
      </c>
      <c r="AJ268" s="164">
        <v>500000</v>
      </c>
      <c r="AK268" s="164">
        <v>0</v>
      </c>
      <c r="AL268" s="164">
        <v>0</v>
      </c>
      <c r="AM268" s="164">
        <v>500000</v>
      </c>
      <c r="AN268" s="164">
        <v>0</v>
      </c>
      <c r="AO268" s="164">
        <v>500000</v>
      </c>
      <c r="AP268" s="154" t="s">
        <v>7532</v>
      </c>
      <c r="AQ268" s="154" t="s">
        <v>4715</v>
      </c>
      <c r="AR268" s="154" t="s">
        <v>7533</v>
      </c>
      <c r="AS268" s="154" t="s">
        <v>5152</v>
      </c>
      <c r="AT268" s="163">
        <v>44111</v>
      </c>
    </row>
    <row r="269" spans="1:46" ht="15" x14ac:dyDescent="0.25">
      <c r="A269" s="154" t="s">
        <v>4691</v>
      </c>
      <c r="B269" s="154" t="s">
        <v>5176</v>
      </c>
      <c r="C269" s="163">
        <v>43831</v>
      </c>
      <c r="D269" s="163">
        <v>44168</v>
      </c>
      <c r="E269" s="154" t="s">
        <v>4693</v>
      </c>
      <c r="F269" s="163">
        <v>44104</v>
      </c>
      <c r="G269" s="154" t="s">
        <v>4694</v>
      </c>
      <c r="H269" s="154" t="s">
        <v>112</v>
      </c>
      <c r="I269" s="154">
        <v>245</v>
      </c>
      <c r="J269" s="163">
        <v>43900</v>
      </c>
      <c r="K269" s="163">
        <v>44191</v>
      </c>
      <c r="L269" s="154">
        <v>291</v>
      </c>
      <c r="M269" s="154">
        <v>2</v>
      </c>
      <c r="N269" s="154" t="s">
        <v>4697</v>
      </c>
      <c r="O269" s="154">
        <v>314</v>
      </c>
      <c r="P269" s="154">
        <v>331</v>
      </c>
      <c r="Q269" s="154" t="s">
        <v>5454</v>
      </c>
      <c r="R269" s="154" t="s">
        <v>5441</v>
      </c>
      <c r="S269" s="154" t="s">
        <v>5442</v>
      </c>
      <c r="T269" s="154" t="s">
        <v>4846</v>
      </c>
      <c r="U269" s="154" t="s">
        <v>4847</v>
      </c>
      <c r="V269" s="154" t="s">
        <v>4703</v>
      </c>
      <c r="W269" s="154" t="s">
        <v>4704</v>
      </c>
      <c r="X269" s="154" t="s">
        <v>5443</v>
      </c>
      <c r="Y269" s="154" t="s">
        <v>5444</v>
      </c>
      <c r="Z269" s="154" t="s">
        <v>4692</v>
      </c>
      <c r="AA269" s="154" t="s">
        <v>4707</v>
      </c>
      <c r="AB269" s="154" t="s">
        <v>5761</v>
      </c>
      <c r="AC269" s="154" t="s">
        <v>172</v>
      </c>
      <c r="AD269" s="154" t="s">
        <v>8427</v>
      </c>
      <c r="AE269" s="154" t="s">
        <v>1313</v>
      </c>
      <c r="AF269" s="154" t="s">
        <v>4710</v>
      </c>
      <c r="AG269" s="154" t="s">
        <v>4711</v>
      </c>
      <c r="AH269" s="154" t="s">
        <v>4862</v>
      </c>
      <c r="AI269" s="154" t="s">
        <v>4863</v>
      </c>
      <c r="AJ269" s="164">
        <v>21275000</v>
      </c>
      <c r="AK269" s="164">
        <v>0</v>
      </c>
      <c r="AL269" s="164">
        <v>0</v>
      </c>
      <c r="AM269" s="164">
        <v>21275000</v>
      </c>
      <c r="AN269" s="164">
        <v>11100000</v>
      </c>
      <c r="AO269" s="164">
        <v>10175000</v>
      </c>
      <c r="AP269" s="154" t="s">
        <v>5762</v>
      </c>
      <c r="AQ269" s="154" t="s">
        <v>4715</v>
      </c>
      <c r="AR269" s="154" t="s">
        <v>5763</v>
      </c>
      <c r="AS269" s="154" t="s">
        <v>4715</v>
      </c>
      <c r="AT269" s="163">
        <v>44111</v>
      </c>
    </row>
    <row r="270" spans="1:46" ht="15" x14ac:dyDescent="0.25">
      <c r="A270" s="154" t="s">
        <v>4691</v>
      </c>
      <c r="B270" s="154" t="s">
        <v>5176</v>
      </c>
      <c r="C270" s="163">
        <v>43831</v>
      </c>
      <c r="D270" s="163">
        <v>44168</v>
      </c>
      <c r="E270" s="154" t="s">
        <v>4693</v>
      </c>
      <c r="F270" s="163">
        <v>44104</v>
      </c>
      <c r="G270" s="154" t="s">
        <v>4694</v>
      </c>
      <c r="H270" s="154" t="s">
        <v>112</v>
      </c>
      <c r="I270" s="154">
        <v>259</v>
      </c>
      <c r="J270" s="163">
        <v>43900</v>
      </c>
      <c r="K270" s="163">
        <v>44196</v>
      </c>
      <c r="L270" s="154">
        <v>296</v>
      </c>
      <c r="M270" s="154">
        <v>2</v>
      </c>
      <c r="N270" s="154" t="s">
        <v>4697</v>
      </c>
      <c r="O270" s="154">
        <v>373</v>
      </c>
      <c r="P270" s="154">
        <v>332</v>
      </c>
      <c r="Q270" s="154" t="s">
        <v>1300</v>
      </c>
      <c r="R270" s="154" t="s">
        <v>5441</v>
      </c>
      <c r="S270" s="154" t="s">
        <v>5442</v>
      </c>
      <c r="T270" s="154" t="s">
        <v>4846</v>
      </c>
      <c r="U270" s="154" t="s">
        <v>4847</v>
      </c>
      <c r="V270" s="154" t="s">
        <v>4703</v>
      </c>
      <c r="W270" s="154" t="s">
        <v>4704</v>
      </c>
      <c r="X270" s="154" t="s">
        <v>5443</v>
      </c>
      <c r="Y270" s="154" t="s">
        <v>5444</v>
      </c>
      <c r="Z270" s="154" t="s">
        <v>4692</v>
      </c>
      <c r="AA270" s="154" t="s">
        <v>4707</v>
      </c>
      <c r="AB270" s="154" t="s">
        <v>5764</v>
      </c>
      <c r="AC270" s="154" t="s">
        <v>172</v>
      </c>
      <c r="AD270" s="154" t="s">
        <v>8428</v>
      </c>
      <c r="AE270" s="154" t="s">
        <v>1117</v>
      </c>
      <c r="AF270" s="154" t="s">
        <v>4710</v>
      </c>
      <c r="AG270" s="154" t="s">
        <v>4711</v>
      </c>
      <c r="AH270" s="154" t="s">
        <v>4862</v>
      </c>
      <c r="AI270" s="154" t="s">
        <v>4863</v>
      </c>
      <c r="AJ270" s="164">
        <v>31053333</v>
      </c>
      <c r="AK270" s="164">
        <v>0</v>
      </c>
      <c r="AL270" s="164">
        <v>0</v>
      </c>
      <c r="AM270" s="164">
        <v>31053333</v>
      </c>
      <c r="AN270" s="164">
        <v>13700000</v>
      </c>
      <c r="AO270" s="164">
        <v>17353333</v>
      </c>
      <c r="AP270" s="154" t="s">
        <v>5765</v>
      </c>
      <c r="AQ270" s="154" t="s">
        <v>4715</v>
      </c>
      <c r="AR270" s="154" t="s">
        <v>5766</v>
      </c>
      <c r="AS270" s="154" t="s">
        <v>4715</v>
      </c>
      <c r="AT270" s="163">
        <v>44111</v>
      </c>
    </row>
    <row r="271" spans="1:46" ht="15" x14ac:dyDescent="0.25">
      <c r="A271" s="154" t="s">
        <v>4691</v>
      </c>
      <c r="B271" s="154" t="s">
        <v>5176</v>
      </c>
      <c r="C271" s="163">
        <v>43831</v>
      </c>
      <c r="D271" s="163">
        <v>44168</v>
      </c>
      <c r="E271" s="154" t="s">
        <v>4693</v>
      </c>
      <c r="F271" s="163">
        <v>44104</v>
      </c>
      <c r="G271" s="154" t="s">
        <v>4694</v>
      </c>
      <c r="H271" s="154" t="s">
        <v>112</v>
      </c>
      <c r="I271" s="154">
        <v>252</v>
      </c>
      <c r="J271" s="163">
        <v>43900</v>
      </c>
      <c r="K271" s="163">
        <v>44196</v>
      </c>
      <c r="L271" s="154">
        <v>296</v>
      </c>
      <c r="M271" s="154">
        <v>2</v>
      </c>
      <c r="N271" s="154" t="s">
        <v>4697</v>
      </c>
      <c r="O271" s="154">
        <v>391</v>
      </c>
      <c r="P271" s="154">
        <v>333</v>
      </c>
      <c r="Q271" s="154" t="s">
        <v>5767</v>
      </c>
      <c r="R271" s="154" t="s">
        <v>5441</v>
      </c>
      <c r="S271" s="154" t="s">
        <v>5442</v>
      </c>
      <c r="T271" s="154" t="s">
        <v>4846</v>
      </c>
      <c r="U271" s="154" t="s">
        <v>4847</v>
      </c>
      <c r="V271" s="154" t="s">
        <v>4703</v>
      </c>
      <c r="W271" s="154" t="s">
        <v>4704</v>
      </c>
      <c r="X271" s="154" t="s">
        <v>5443</v>
      </c>
      <c r="Y271" s="154" t="s">
        <v>5444</v>
      </c>
      <c r="Z271" s="154" t="s">
        <v>4692</v>
      </c>
      <c r="AA271" s="154" t="s">
        <v>4707</v>
      </c>
      <c r="AB271" s="154" t="s">
        <v>5768</v>
      </c>
      <c r="AC271" s="154" t="s">
        <v>172</v>
      </c>
      <c r="AD271" s="154" t="s">
        <v>8429</v>
      </c>
      <c r="AE271" s="154" t="s">
        <v>1113</v>
      </c>
      <c r="AF271" s="154" t="s">
        <v>4710</v>
      </c>
      <c r="AG271" s="154" t="s">
        <v>4711</v>
      </c>
      <c r="AH271" s="154" t="s">
        <v>4862</v>
      </c>
      <c r="AI271" s="154" t="s">
        <v>4863</v>
      </c>
      <c r="AJ271" s="164">
        <v>53333333</v>
      </c>
      <c r="AK271" s="164">
        <v>0</v>
      </c>
      <c r="AL271" s="164">
        <v>0</v>
      </c>
      <c r="AM271" s="164">
        <v>53333333</v>
      </c>
      <c r="AN271" s="164">
        <v>20000000</v>
      </c>
      <c r="AO271" s="164">
        <v>33333333</v>
      </c>
      <c r="AP271" s="154" t="s">
        <v>5769</v>
      </c>
      <c r="AQ271" s="154" t="s">
        <v>4715</v>
      </c>
      <c r="AR271" s="154" t="s">
        <v>5770</v>
      </c>
      <c r="AS271" s="154" t="s">
        <v>4715</v>
      </c>
      <c r="AT271" s="163">
        <v>44111</v>
      </c>
    </row>
    <row r="272" spans="1:46" ht="15" x14ac:dyDescent="0.25">
      <c r="A272" s="154" t="s">
        <v>4691</v>
      </c>
      <c r="B272" s="154" t="s">
        <v>5176</v>
      </c>
      <c r="C272" s="163">
        <v>43831</v>
      </c>
      <c r="D272" s="163">
        <v>44168</v>
      </c>
      <c r="E272" s="154" t="s">
        <v>4693</v>
      </c>
      <c r="F272" s="163">
        <v>44104</v>
      </c>
      <c r="G272" s="154" t="s">
        <v>4694</v>
      </c>
      <c r="H272" s="154" t="s">
        <v>112</v>
      </c>
      <c r="I272" s="154">
        <v>254</v>
      </c>
      <c r="J272" s="163">
        <v>43900</v>
      </c>
      <c r="K272" s="163">
        <v>44174</v>
      </c>
      <c r="L272" s="154">
        <v>274</v>
      </c>
      <c r="M272" s="154">
        <v>2</v>
      </c>
      <c r="N272" s="154" t="s">
        <v>4697</v>
      </c>
      <c r="O272" s="154">
        <v>341</v>
      </c>
      <c r="P272" s="154">
        <v>334</v>
      </c>
      <c r="Q272" s="154" t="s">
        <v>5771</v>
      </c>
      <c r="R272" s="154" t="s">
        <v>5441</v>
      </c>
      <c r="S272" s="154" t="s">
        <v>5442</v>
      </c>
      <c r="T272" s="154" t="s">
        <v>4846</v>
      </c>
      <c r="U272" s="154" t="s">
        <v>4847</v>
      </c>
      <c r="V272" s="154" t="s">
        <v>4703</v>
      </c>
      <c r="W272" s="154" t="s">
        <v>4704</v>
      </c>
      <c r="X272" s="154" t="s">
        <v>5443</v>
      </c>
      <c r="Y272" s="154" t="s">
        <v>5444</v>
      </c>
      <c r="Z272" s="154" t="s">
        <v>4692</v>
      </c>
      <c r="AA272" s="154" t="s">
        <v>4707</v>
      </c>
      <c r="AB272" s="154" t="s">
        <v>5772</v>
      </c>
      <c r="AC272" s="154" t="s">
        <v>172</v>
      </c>
      <c r="AD272" s="154" t="s">
        <v>8430</v>
      </c>
      <c r="AE272" s="154" t="s">
        <v>1115</v>
      </c>
      <c r="AF272" s="154" t="s">
        <v>4710</v>
      </c>
      <c r="AG272" s="154" t="s">
        <v>4711</v>
      </c>
      <c r="AH272" s="154" t="s">
        <v>4862</v>
      </c>
      <c r="AI272" s="154" t="s">
        <v>4863</v>
      </c>
      <c r="AJ272" s="164">
        <v>29683333</v>
      </c>
      <c r="AK272" s="164">
        <v>0</v>
      </c>
      <c r="AL272" s="164">
        <v>0</v>
      </c>
      <c r="AM272" s="164">
        <v>29683333</v>
      </c>
      <c r="AN272" s="164">
        <v>13700000</v>
      </c>
      <c r="AO272" s="164">
        <v>15983333</v>
      </c>
      <c r="AP272" s="154" t="s">
        <v>5773</v>
      </c>
      <c r="AQ272" s="154" t="s">
        <v>4715</v>
      </c>
      <c r="AR272" s="154" t="s">
        <v>5774</v>
      </c>
      <c r="AS272" s="154" t="s">
        <v>4715</v>
      </c>
      <c r="AT272" s="163">
        <v>44111</v>
      </c>
    </row>
    <row r="273" spans="1:46" ht="15" x14ac:dyDescent="0.25">
      <c r="A273" s="154" t="s">
        <v>4691</v>
      </c>
      <c r="B273" s="154" t="s">
        <v>5176</v>
      </c>
      <c r="C273" s="163">
        <v>43831</v>
      </c>
      <c r="D273" s="163">
        <v>44168</v>
      </c>
      <c r="E273" s="154" t="s">
        <v>4693</v>
      </c>
      <c r="F273" s="163">
        <v>44104</v>
      </c>
      <c r="G273" s="154" t="s">
        <v>4694</v>
      </c>
      <c r="H273" s="154" t="s">
        <v>112</v>
      </c>
      <c r="I273" s="154">
        <v>257</v>
      </c>
      <c r="J273" s="163">
        <v>43901</v>
      </c>
      <c r="K273" s="163">
        <v>44196</v>
      </c>
      <c r="L273" s="154">
        <v>295</v>
      </c>
      <c r="M273" s="154">
        <v>2</v>
      </c>
      <c r="N273" s="154" t="s">
        <v>4697</v>
      </c>
      <c r="O273" s="154">
        <v>400</v>
      </c>
      <c r="P273" s="154">
        <v>340</v>
      </c>
      <c r="Q273" s="154" t="s">
        <v>1316</v>
      </c>
      <c r="R273" s="154" t="s">
        <v>5344</v>
      </c>
      <c r="S273" s="154" t="s">
        <v>5345</v>
      </c>
      <c r="T273" s="154" t="s">
        <v>4701</v>
      </c>
      <c r="U273" s="154" t="s">
        <v>4702</v>
      </c>
      <c r="V273" s="154" t="s">
        <v>4703</v>
      </c>
      <c r="W273" s="154" t="s">
        <v>4704</v>
      </c>
      <c r="X273" s="154" t="s">
        <v>5346</v>
      </c>
      <c r="Y273" s="154" t="s">
        <v>5347</v>
      </c>
      <c r="Z273" s="154" t="s">
        <v>4692</v>
      </c>
      <c r="AA273" s="154" t="s">
        <v>4707</v>
      </c>
      <c r="AB273" s="154" t="s">
        <v>5776</v>
      </c>
      <c r="AC273" s="154" t="s">
        <v>172</v>
      </c>
      <c r="AD273" s="154" t="s">
        <v>8431</v>
      </c>
      <c r="AE273" s="154" t="s">
        <v>1116</v>
      </c>
      <c r="AF273" s="154" t="s">
        <v>4710</v>
      </c>
      <c r="AG273" s="154" t="s">
        <v>4711</v>
      </c>
      <c r="AH273" s="154" t="s">
        <v>4889</v>
      </c>
      <c r="AI273" s="154" t="s">
        <v>4890</v>
      </c>
      <c r="AJ273" s="164">
        <v>32266667</v>
      </c>
      <c r="AK273" s="164">
        <v>0</v>
      </c>
      <c r="AL273" s="164">
        <v>0</v>
      </c>
      <c r="AM273" s="164">
        <v>32266667</v>
      </c>
      <c r="AN273" s="164">
        <v>16000000</v>
      </c>
      <c r="AO273" s="164">
        <v>16266667</v>
      </c>
      <c r="AP273" s="154" t="s">
        <v>5777</v>
      </c>
      <c r="AQ273" s="154" t="s">
        <v>4715</v>
      </c>
      <c r="AR273" s="154" t="s">
        <v>5778</v>
      </c>
      <c r="AS273" s="154" t="s">
        <v>4715</v>
      </c>
      <c r="AT273" s="163">
        <v>44111</v>
      </c>
    </row>
    <row r="274" spans="1:46" ht="15" x14ac:dyDescent="0.25">
      <c r="A274" s="154" t="s">
        <v>4691</v>
      </c>
      <c r="B274" s="154" t="s">
        <v>5176</v>
      </c>
      <c r="C274" s="163">
        <v>43831</v>
      </c>
      <c r="D274" s="163">
        <v>44168</v>
      </c>
      <c r="E274" s="154" t="s">
        <v>4693</v>
      </c>
      <c r="F274" s="163">
        <v>44104</v>
      </c>
      <c r="G274" s="154" t="s">
        <v>4694</v>
      </c>
      <c r="H274" s="154" t="s">
        <v>112</v>
      </c>
      <c r="I274" s="154">
        <v>231</v>
      </c>
      <c r="J274" s="163">
        <v>43901</v>
      </c>
      <c r="K274" s="163">
        <v>44144</v>
      </c>
      <c r="L274" s="154">
        <v>243</v>
      </c>
      <c r="M274" s="154">
        <v>2</v>
      </c>
      <c r="N274" s="154" t="s">
        <v>4697</v>
      </c>
      <c r="O274" s="154">
        <v>333</v>
      </c>
      <c r="P274" s="154">
        <v>341</v>
      </c>
      <c r="Q274" s="154" t="s">
        <v>1319</v>
      </c>
      <c r="R274" s="154" t="s">
        <v>5178</v>
      </c>
      <c r="S274" s="154" t="s">
        <v>5179</v>
      </c>
      <c r="T274" s="154" t="s">
        <v>4701</v>
      </c>
      <c r="U274" s="154" t="s">
        <v>4702</v>
      </c>
      <c r="V274" s="154" t="s">
        <v>4703</v>
      </c>
      <c r="W274" s="154" t="s">
        <v>4704</v>
      </c>
      <c r="X274" s="154" t="s">
        <v>5180</v>
      </c>
      <c r="Y274" s="154" t="s">
        <v>5181</v>
      </c>
      <c r="Z274" s="154" t="s">
        <v>4692</v>
      </c>
      <c r="AA274" s="154" t="s">
        <v>4707</v>
      </c>
      <c r="AB274" s="154" t="s">
        <v>5779</v>
      </c>
      <c r="AC274" s="154" t="s">
        <v>172</v>
      </c>
      <c r="AD274" s="154" t="s">
        <v>8432</v>
      </c>
      <c r="AE274" s="154" t="s">
        <v>1093</v>
      </c>
      <c r="AF274" s="154" t="s">
        <v>4710</v>
      </c>
      <c r="AG274" s="154" t="s">
        <v>4711</v>
      </c>
      <c r="AH274" s="154" t="s">
        <v>5577</v>
      </c>
      <c r="AI274" s="154" t="s">
        <v>5578</v>
      </c>
      <c r="AJ274" s="164">
        <v>14466667</v>
      </c>
      <c r="AK274" s="164">
        <v>0</v>
      </c>
      <c r="AL274" s="164">
        <v>0</v>
      </c>
      <c r="AM274" s="164">
        <v>14466667</v>
      </c>
      <c r="AN274" s="164">
        <v>11573334</v>
      </c>
      <c r="AO274" s="164">
        <v>2893333</v>
      </c>
      <c r="AP274" s="154" t="s">
        <v>5780</v>
      </c>
      <c r="AQ274" s="154" t="s">
        <v>4715</v>
      </c>
      <c r="AR274" s="154" t="s">
        <v>5781</v>
      </c>
      <c r="AS274" s="154" t="s">
        <v>4715</v>
      </c>
      <c r="AT274" s="163">
        <v>44111</v>
      </c>
    </row>
    <row r="275" spans="1:46" ht="15" x14ac:dyDescent="0.25">
      <c r="A275" s="154" t="s">
        <v>4691</v>
      </c>
      <c r="B275" s="154" t="s">
        <v>5176</v>
      </c>
      <c r="C275" s="163">
        <v>43831</v>
      </c>
      <c r="D275" s="163">
        <v>44168</v>
      </c>
      <c r="E275" s="154" t="s">
        <v>4693</v>
      </c>
      <c r="F275" s="163">
        <v>44104</v>
      </c>
      <c r="G275" s="154" t="s">
        <v>4728</v>
      </c>
      <c r="H275" s="154" t="s">
        <v>113</v>
      </c>
      <c r="I275" s="154">
        <v>253</v>
      </c>
      <c r="J275" s="163">
        <v>43901</v>
      </c>
      <c r="K275" s="163">
        <v>44114</v>
      </c>
      <c r="L275" s="154">
        <v>213</v>
      </c>
      <c r="M275" s="154">
        <v>2</v>
      </c>
      <c r="N275" s="154" t="s">
        <v>4697</v>
      </c>
      <c r="O275" s="154">
        <v>389</v>
      </c>
      <c r="P275" s="154">
        <v>342</v>
      </c>
      <c r="Q275" s="154" t="s">
        <v>1284</v>
      </c>
      <c r="R275" s="154" t="s">
        <v>5178</v>
      </c>
      <c r="S275" s="154" t="s">
        <v>5179</v>
      </c>
      <c r="T275" s="154" t="s">
        <v>4701</v>
      </c>
      <c r="U275" s="154" t="s">
        <v>4702</v>
      </c>
      <c r="V275" s="154" t="s">
        <v>4703</v>
      </c>
      <c r="W275" s="154" t="s">
        <v>4704</v>
      </c>
      <c r="X275" s="154" t="s">
        <v>5180</v>
      </c>
      <c r="Y275" s="154" t="s">
        <v>5181</v>
      </c>
      <c r="Z275" s="154" t="s">
        <v>4692</v>
      </c>
      <c r="AA275" s="154" t="s">
        <v>4707</v>
      </c>
      <c r="AB275" s="154" t="s">
        <v>5782</v>
      </c>
      <c r="AC275" s="154" t="s">
        <v>172</v>
      </c>
      <c r="AD275" s="154" t="s">
        <v>8023</v>
      </c>
      <c r="AE275" s="154" t="s">
        <v>1283</v>
      </c>
      <c r="AF275" s="154" t="s">
        <v>4710</v>
      </c>
      <c r="AG275" s="154" t="s">
        <v>4711</v>
      </c>
      <c r="AH275" s="154" t="s">
        <v>4838</v>
      </c>
      <c r="AI275" s="154" t="s">
        <v>4839</v>
      </c>
      <c r="AJ275" s="164">
        <v>4400000</v>
      </c>
      <c r="AK275" s="164">
        <v>0</v>
      </c>
      <c r="AL275" s="164">
        <v>0</v>
      </c>
      <c r="AM275" s="164">
        <v>4400000</v>
      </c>
      <c r="AN275" s="164">
        <v>4400000</v>
      </c>
      <c r="AO275" s="164">
        <v>0</v>
      </c>
      <c r="AP275" s="154" t="s">
        <v>5783</v>
      </c>
      <c r="AQ275" s="154" t="s">
        <v>4715</v>
      </c>
      <c r="AR275" s="154" t="s">
        <v>5784</v>
      </c>
      <c r="AS275" s="154" t="s">
        <v>4715</v>
      </c>
      <c r="AT275" s="163">
        <v>44111</v>
      </c>
    </row>
    <row r="276" spans="1:46" ht="15" x14ac:dyDescent="0.25">
      <c r="A276" s="154" t="s">
        <v>4691</v>
      </c>
      <c r="B276" s="154" t="s">
        <v>5176</v>
      </c>
      <c r="C276" s="163">
        <v>43831</v>
      </c>
      <c r="D276" s="163">
        <v>44168</v>
      </c>
      <c r="E276" s="154" t="s">
        <v>4693</v>
      </c>
      <c r="F276" s="163">
        <v>44104</v>
      </c>
      <c r="G276" s="154" t="s">
        <v>4694</v>
      </c>
      <c r="H276" s="154" t="s">
        <v>112</v>
      </c>
      <c r="I276" s="154">
        <v>262</v>
      </c>
      <c r="J276" s="163">
        <v>43901</v>
      </c>
      <c r="K276" s="163">
        <v>44177</v>
      </c>
      <c r="L276" s="154">
        <v>276</v>
      </c>
      <c r="M276" s="154">
        <v>2</v>
      </c>
      <c r="N276" s="154" t="s">
        <v>4697</v>
      </c>
      <c r="O276" s="154">
        <v>399</v>
      </c>
      <c r="P276" s="154">
        <v>344</v>
      </c>
      <c r="Q276" s="154" t="s">
        <v>1318</v>
      </c>
      <c r="R276" s="154" t="s">
        <v>5178</v>
      </c>
      <c r="S276" s="154" t="s">
        <v>5179</v>
      </c>
      <c r="T276" s="154" t="s">
        <v>4701</v>
      </c>
      <c r="U276" s="154" t="s">
        <v>4702</v>
      </c>
      <c r="V276" s="154" t="s">
        <v>4703</v>
      </c>
      <c r="W276" s="154" t="s">
        <v>4704</v>
      </c>
      <c r="X276" s="154" t="s">
        <v>5180</v>
      </c>
      <c r="Y276" s="154" t="s">
        <v>5181</v>
      </c>
      <c r="Z276" s="154" t="s">
        <v>4692</v>
      </c>
      <c r="AA276" s="154" t="s">
        <v>4707</v>
      </c>
      <c r="AB276" s="154" t="s">
        <v>5786</v>
      </c>
      <c r="AC276" s="154" t="s">
        <v>172</v>
      </c>
      <c r="AD276" s="154" t="s">
        <v>8433</v>
      </c>
      <c r="AE276" s="154" t="s">
        <v>1317</v>
      </c>
      <c r="AF276" s="154" t="s">
        <v>4710</v>
      </c>
      <c r="AG276" s="154" t="s">
        <v>4711</v>
      </c>
      <c r="AH276" s="154" t="s">
        <v>4838</v>
      </c>
      <c r="AI276" s="154" t="s">
        <v>4839</v>
      </c>
      <c r="AJ276" s="164">
        <v>30000000</v>
      </c>
      <c r="AK276" s="164">
        <v>0</v>
      </c>
      <c r="AL276" s="164">
        <v>0</v>
      </c>
      <c r="AM276" s="164">
        <v>30000000</v>
      </c>
      <c r="AN276" s="164">
        <v>18000000</v>
      </c>
      <c r="AO276" s="164">
        <v>12000000</v>
      </c>
      <c r="AP276" s="154" t="s">
        <v>5787</v>
      </c>
      <c r="AQ276" s="154" t="s">
        <v>4715</v>
      </c>
      <c r="AR276" s="154" t="s">
        <v>5788</v>
      </c>
      <c r="AS276" s="154" t="s">
        <v>4715</v>
      </c>
      <c r="AT276" s="163">
        <v>44111</v>
      </c>
    </row>
    <row r="277" spans="1:46" ht="15" x14ac:dyDescent="0.25">
      <c r="A277" s="154" t="s">
        <v>4691</v>
      </c>
      <c r="B277" s="154" t="s">
        <v>5176</v>
      </c>
      <c r="C277" s="163">
        <v>43831</v>
      </c>
      <c r="D277" s="163">
        <v>44168</v>
      </c>
      <c r="E277" s="154" t="s">
        <v>4693</v>
      </c>
      <c r="F277" s="163">
        <v>44104</v>
      </c>
      <c r="G277" s="154" t="s">
        <v>4728</v>
      </c>
      <c r="H277" s="154" t="s">
        <v>113</v>
      </c>
      <c r="I277" s="154">
        <v>248</v>
      </c>
      <c r="J277" s="163">
        <v>43902</v>
      </c>
      <c r="K277" s="163">
        <v>44196</v>
      </c>
      <c r="L277" s="154">
        <v>294</v>
      </c>
      <c r="M277" s="154">
        <v>2</v>
      </c>
      <c r="N277" s="154" t="s">
        <v>4697</v>
      </c>
      <c r="O277" s="154">
        <v>325</v>
      </c>
      <c r="P277" s="154">
        <v>345</v>
      </c>
      <c r="Q277" s="154" t="s">
        <v>1286</v>
      </c>
      <c r="R277" s="154" t="s">
        <v>5441</v>
      </c>
      <c r="S277" s="154" t="s">
        <v>5442</v>
      </c>
      <c r="T277" s="154" t="s">
        <v>4846</v>
      </c>
      <c r="U277" s="154" t="s">
        <v>4847</v>
      </c>
      <c r="V277" s="154" t="s">
        <v>4703</v>
      </c>
      <c r="W277" s="154" t="s">
        <v>4704</v>
      </c>
      <c r="X277" s="154" t="s">
        <v>5443</v>
      </c>
      <c r="Y277" s="154" t="s">
        <v>5444</v>
      </c>
      <c r="Z277" s="154" t="s">
        <v>4692</v>
      </c>
      <c r="AA277" s="154" t="s">
        <v>4707</v>
      </c>
      <c r="AB277" s="154" t="s">
        <v>5790</v>
      </c>
      <c r="AC277" s="154" t="s">
        <v>172</v>
      </c>
      <c r="AD277" s="154" t="s">
        <v>8434</v>
      </c>
      <c r="AE277" s="154" t="s">
        <v>1285</v>
      </c>
      <c r="AF277" s="154" t="s">
        <v>4710</v>
      </c>
      <c r="AG277" s="154" t="s">
        <v>4711</v>
      </c>
      <c r="AH277" s="154" t="s">
        <v>4862</v>
      </c>
      <c r="AI277" s="154" t="s">
        <v>4863</v>
      </c>
      <c r="AJ277" s="164">
        <v>14410000</v>
      </c>
      <c r="AK277" s="164">
        <v>0</v>
      </c>
      <c r="AL277" s="164">
        <v>0</v>
      </c>
      <c r="AM277" s="164">
        <v>14410000</v>
      </c>
      <c r="AN277" s="164">
        <v>6600000</v>
      </c>
      <c r="AO277" s="164">
        <v>7810000</v>
      </c>
      <c r="AP277" s="154" t="s">
        <v>5791</v>
      </c>
      <c r="AQ277" s="154" t="s">
        <v>4715</v>
      </c>
      <c r="AR277" s="154" t="s">
        <v>5792</v>
      </c>
      <c r="AS277" s="154" t="s">
        <v>4715</v>
      </c>
      <c r="AT277" s="163">
        <v>44111</v>
      </c>
    </row>
    <row r="278" spans="1:46" ht="15" x14ac:dyDescent="0.25">
      <c r="A278" s="154" t="s">
        <v>4691</v>
      </c>
      <c r="B278" s="154" t="s">
        <v>5176</v>
      </c>
      <c r="C278" s="163">
        <v>43831</v>
      </c>
      <c r="D278" s="163">
        <v>44168</v>
      </c>
      <c r="E278" s="154" t="s">
        <v>4693</v>
      </c>
      <c r="F278" s="163">
        <v>44104</v>
      </c>
      <c r="G278" s="154" t="s">
        <v>4728</v>
      </c>
      <c r="H278" s="154" t="s">
        <v>113</v>
      </c>
      <c r="I278" s="154">
        <v>250</v>
      </c>
      <c r="J278" s="163">
        <v>43902</v>
      </c>
      <c r="K278" s="163">
        <v>44196</v>
      </c>
      <c r="L278" s="154">
        <v>294</v>
      </c>
      <c r="M278" s="154">
        <v>2</v>
      </c>
      <c r="N278" s="154" t="s">
        <v>4697</v>
      </c>
      <c r="O278" s="154">
        <v>327</v>
      </c>
      <c r="P278" s="154">
        <v>346</v>
      </c>
      <c r="Q278" s="154" t="s">
        <v>1181</v>
      </c>
      <c r="R278" s="154" t="s">
        <v>5441</v>
      </c>
      <c r="S278" s="154" t="s">
        <v>5442</v>
      </c>
      <c r="T278" s="154" t="s">
        <v>4701</v>
      </c>
      <c r="U278" s="154" t="s">
        <v>4702</v>
      </c>
      <c r="V278" s="154" t="s">
        <v>4703</v>
      </c>
      <c r="W278" s="154" t="s">
        <v>4704</v>
      </c>
      <c r="X278" s="154" t="s">
        <v>5443</v>
      </c>
      <c r="Y278" s="154" t="s">
        <v>5444</v>
      </c>
      <c r="Z278" s="154" t="s">
        <v>4692</v>
      </c>
      <c r="AA278" s="154" t="s">
        <v>4707</v>
      </c>
      <c r="AB278" s="154" t="s">
        <v>5793</v>
      </c>
      <c r="AC278" s="154" t="s">
        <v>172</v>
      </c>
      <c r="AD278" s="154" t="s">
        <v>8435</v>
      </c>
      <c r="AE278" s="154" t="s">
        <v>1287</v>
      </c>
      <c r="AF278" s="154" t="s">
        <v>4710</v>
      </c>
      <c r="AG278" s="154" t="s">
        <v>4711</v>
      </c>
      <c r="AH278" s="154" t="s">
        <v>4851</v>
      </c>
      <c r="AI278" s="154" t="s">
        <v>4852</v>
      </c>
      <c r="AJ278" s="164">
        <v>14410000</v>
      </c>
      <c r="AK278" s="164">
        <v>0</v>
      </c>
      <c r="AL278" s="164">
        <v>0</v>
      </c>
      <c r="AM278" s="164">
        <v>14410000</v>
      </c>
      <c r="AN278" s="164">
        <v>6600000</v>
      </c>
      <c r="AO278" s="164">
        <v>7810000</v>
      </c>
      <c r="AP278" s="154" t="s">
        <v>5794</v>
      </c>
      <c r="AQ278" s="154" t="s">
        <v>4715</v>
      </c>
      <c r="AR278" s="154" t="s">
        <v>5795</v>
      </c>
      <c r="AS278" s="154" t="s">
        <v>4715</v>
      </c>
      <c r="AT278" s="163">
        <v>44111</v>
      </c>
    </row>
    <row r="279" spans="1:46" ht="15" x14ac:dyDescent="0.25">
      <c r="A279" s="154" t="s">
        <v>4691</v>
      </c>
      <c r="B279" s="154" t="s">
        <v>5176</v>
      </c>
      <c r="C279" s="163">
        <v>43831</v>
      </c>
      <c r="D279" s="163">
        <v>44168</v>
      </c>
      <c r="E279" s="154" t="s">
        <v>4693</v>
      </c>
      <c r="F279" s="163">
        <v>44104</v>
      </c>
      <c r="G279" s="154" t="s">
        <v>4694</v>
      </c>
      <c r="H279" s="154" t="s">
        <v>112</v>
      </c>
      <c r="I279" s="154">
        <v>249</v>
      </c>
      <c r="J279" s="163">
        <v>43902</v>
      </c>
      <c r="K279" s="163">
        <v>44130</v>
      </c>
      <c r="L279" s="154">
        <v>228</v>
      </c>
      <c r="M279" s="154">
        <v>2</v>
      </c>
      <c r="N279" s="154" t="s">
        <v>4697</v>
      </c>
      <c r="O279" s="154">
        <v>388</v>
      </c>
      <c r="P279" s="154">
        <v>347</v>
      </c>
      <c r="Q279" s="154" t="s">
        <v>1321</v>
      </c>
      <c r="R279" s="154" t="s">
        <v>5178</v>
      </c>
      <c r="S279" s="154" t="s">
        <v>5179</v>
      </c>
      <c r="T279" s="154" t="s">
        <v>4701</v>
      </c>
      <c r="U279" s="154" t="s">
        <v>4702</v>
      </c>
      <c r="V279" s="154" t="s">
        <v>4703</v>
      </c>
      <c r="W279" s="154" t="s">
        <v>4704</v>
      </c>
      <c r="X279" s="154" t="s">
        <v>5180</v>
      </c>
      <c r="Y279" s="154" t="s">
        <v>5181</v>
      </c>
      <c r="Z279" s="154" t="s">
        <v>4692</v>
      </c>
      <c r="AA279" s="154" t="s">
        <v>4707</v>
      </c>
      <c r="AB279" s="154" t="s">
        <v>4837</v>
      </c>
      <c r="AC279" s="154" t="s">
        <v>172</v>
      </c>
      <c r="AD279" s="154" t="s">
        <v>8436</v>
      </c>
      <c r="AE279" s="154" t="s">
        <v>1320</v>
      </c>
      <c r="AF279" s="154" t="s">
        <v>4710</v>
      </c>
      <c r="AG279" s="154" t="s">
        <v>4711</v>
      </c>
      <c r="AH279" s="154" t="s">
        <v>4838</v>
      </c>
      <c r="AI279" s="154" t="s">
        <v>4839</v>
      </c>
      <c r="AJ279" s="164">
        <v>9690000</v>
      </c>
      <c r="AK279" s="164">
        <v>0</v>
      </c>
      <c r="AL279" s="164">
        <v>0</v>
      </c>
      <c r="AM279" s="164">
        <v>9690000</v>
      </c>
      <c r="AN279" s="164">
        <v>9690000</v>
      </c>
      <c r="AO279" s="164">
        <v>0</v>
      </c>
      <c r="AP279" s="154" t="s">
        <v>5797</v>
      </c>
      <c r="AQ279" s="154" t="s">
        <v>4715</v>
      </c>
      <c r="AR279" s="154" t="s">
        <v>5798</v>
      </c>
      <c r="AS279" s="154" t="s">
        <v>4715</v>
      </c>
      <c r="AT279" s="163">
        <v>44111</v>
      </c>
    </row>
    <row r="280" spans="1:46" ht="15" x14ac:dyDescent="0.25">
      <c r="A280" s="154" t="s">
        <v>4691</v>
      </c>
      <c r="B280" s="154" t="s">
        <v>5176</v>
      </c>
      <c r="C280" s="163">
        <v>43831</v>
      </c>
      <c r="D280" s="163">
        <v>44168</v>
      </c>
      <c r="E280" s="154" t="s">
        <v>4693</v>
      </c>
      <c r="F280" s="163">
        <v>44104</v>
      </c>
      <c r="G280" s="154" t="s">
        <v>4694</v>
      </c>
      <c r="H280" s="154" t="s">
        <v>112</v>
      </c>
      <c r="I280" s="154">
        <v>264</v>
      </c>
      <c r="J280" s="163">
        <v>43906</v>
      </c>
      <c r="K280" s="163">
        <v>44196</v>
      </c>
      <c r="L280" s="154">
        <v>290</v>
      </c>
      <c r="M280" s="154">
        <v>2</v>
      </c>
      <c r="N280" s="154" t="s">
        <v>4697</v>
      </c>
      <c r="O280" s="154">
        <v>294</v>
      </c>
      <c r="P280" s="154">
        <v>348</v>
      </c>
      <c r="Q280" s="154" t="s">
        <v>1322</v>
      </c>
      <c r="R280" s="154" t="s">
        <v>5191</v>
      </c>
      <c r="S280" s="154" t="s">
        <v>5192</v>
      </c>
      <c r="T280" s="154" t="s">
        <v>4701</v>
      </c>
      <c r="U280" s="154" t="s">
        <v>4702</v>
      </c>
      <c r="V280" s="154" t="s">
        <v>4703</v>
      </c>
      <c r="W280" s="154" t="s">
        <v>4704</v>
      </c>
      <c r="X280" s="154" t="s">
        <v>5193</v>
      </c>
      <c r="Y280" s="154" t="s">
        <v>5194</v>
      </c>
      <c r="Z280" s="154" t="s">
        <v>4692</v>
      </c>
      <c r="AA280" s="154" t="s">
        <v>4707</v>
      </c>
      <c r="AB280" s="154" t="s">
        <v>5800</v>
      </c>
      <c r="AC280" s="154" t="s">
        <v>172</v>
      </c>
      <c r="AD280" s="154" t="s">
        <v>8437</v>
      </c>
      <c r="AE280" s="154" t="s">
        <v>1121</v>
      </c>
      <c r="AF280" s="154" t="s">
        <v>4710</v>
      </c>
      <c r="AG280" s="154" t="s">
        <v>4711</v>
      </c>
      <c r="AH280" s="154" t="s">
        <v>4948</v>
      </c>
      <c r="AI280" s="154" t="s">
        <v>4949</v>
      </c>
      <c r="AJ280" s="164">
        <v>29036000</v>
      </c>
      <c r="AK280" s="164">
        <v>0</v>
      </c>
      <c r="AL280" s="164">
        <v>0</v>
      </c>
      <c r="AM280" s="164">
        <v>29036000</v>
      </c>
      <c r="AN280" s="164">
        <v>14518000</v>
      </c>
      <c r="AO280" s="164">
        <v>14518000</v>
      </c>
      <c r="AP280" s="154" t="s">
        <v>5801</v>
      </c>
      <c r="AQ280" s="154" t="s">
        <v>4715</v>
      </c>
      <c r="AR280" s="154" t="s">
        <v>5802</v>
      </c>
      <c r="AS280" s="154" t="s">
        <v>4715</v>
      </c>
      <c r="AT280" s="163">
        <v>44111</v>
      </c>
    </row>
    <row r="281" spans="1:46" ht="15" x14ac:dyDescent="0.25">
      <c r="A281" s="154" t="s">
        <v>4691</v>
      </c>
      <c r="B281" s="154" t="s">
        <v>5176</v>
      </c>
      <c r="C281" s="163">
        <v>43831</v>
      </c>
      <c r="D281" s="163">
        <v>44168</v>
      </c>
      <c r="E281" s="154" t="s">
        <v>4693</v>
      </c>
      <c r="F281" s="163">
        <v>44104</v>
      </c>
      <c r="G281" s="154" t="s">
        <v>4694</v>
      </c>
      <c r="H281" s="154" t="s">
        <v>112</v>
      </c>
      <c r="I281" s="154">
        <v>243</v>
      </c>
      <c r="J281" s="163">
        <v>43907</v>
      </c>
      <c r="K281" s="163">
        <v>44119</v>
      </c>
      <c r="L281" s="154">
        <v>212</v>
      </c>
      <c r="M281" s="154">
        <v>2</v>
      </c>
      <c r="N281" s="154" t="s">
        <v>4697</v>
      </c>
      <c r="O281" s="154">
        <v>414</v>
      </c>
      <c r="P281" s="154">
        <v>352</v>
      </c>
      <c r="Q281" s="154" t="s">
        <v>1324</v>
      </c>
      <c r="R281" s="154" t="s">
        <v>5308</v>
      </c>
      <c r="S281" s="154" t="s">
        <v>5309</v>
      </c>
      <c r="T281" s="154" t="s">
        <v>4701</v>
      </c>
      <c r="U281" s="154" t="s">
        <v>4702</v>
      </c>
      <c r="V281" s="154" t="s">
        <v>4703</v>
      </c>
      <c r="W281" s="154" t="s">
        <v>4704</v>
      </c>
      <c r="X281" s="154" t="s">
        <v>5310</v>
      </c>
      <c r="Y281" s="154" t="s">
        <v>5311</v>
      </c>
      <c r="Z281" s="154" t="s">
        <v>4692</v>
      </c>
      <c r="AA281" s="154" t="s">
        <v>4707</v>
      </c>
      <c r="AB281" s="154" t="s">
        <v>5803</v>
      </c>
      <c r="AC281" s="154" t="s">
        <v>172</v>
      </c>
      <c r="AD281" s="154" t="s">
        <v>8438</v>
      </c>
      <c r="AE281" s="154" t="s">
        <v>1105</v>
      </c>
      <c r="AF281" s="154" t="s">
        <v>4710</v>
      </c>
      <c r="AG281" s="154" t="s">
        <v>4711</v>
      </c>
      <c r="AH281" s="154" t="s">
        <v>5113</v>
      </c>
      <c r="AI281" s="154" t="s">
        <v>5114</v>
      </c>
      <c r="AJ281" s="164">
        <v>13316667</v>
      </c>
      <c r="AK281" s="164">
        <v>0</v>
      </c>
      <c r="AL281" s="164">
        <v>0</v>
      </c>
      <c r="AM281" s="164">
        <v>13316667</v>
      </c>
      <c r="AN281" s="164">
        <v>8500000</v>
      </c>
      <c r="AO281" s="164">
        <v>4816667</v>
      </c>
      <c r="AP281" s="154" t="s">
        <v>5804</v>
      </c>
      <c r="AQ281" s="154" t="s">
        <v>4715</v>
      </c>
      <c r="AR281" s="154" t="s">
        <v>5805</v>
      </c>
      <c r="AS281" s="154" t="s">
        <v>4715</v>
      </c>
      <c r="AT281" s="163">
        <v>44111</v>
      </c>
    </row>
    <row r="282" spans="1:46" ht="15" x14ac:dyDescent="0.25">
      <c r="A282" s="154" t="s">
        <v>4691</v>
      </c>
      <c r="B282" s="154" t="s">
        <v>5176</v>
      </c>
      <c r="C282" s="163">
        <v>43831</v>
      </c>
      <c r="D282" s="163">
        <v>44168</v>
      </c>
      <c r="E282" s="154" t="s">
        <v>4693</v>
      </c>
      <c r="F282" s="163">
        <v>44104</v>
      </c>
      <c r="G282" s="154" t="s">
        <v>4694</v>
      </c>
      <c r="H282" s="154" t="s">
        <v>112</v>
      </c>
      <c r="I282" s="154">
        <v>278</v>
      </c>
      <c r="J282" s="163">
        <v>43907</v>
      </c>
      <c r="K282" s="163">
        <v>44196</v>
      </c>
      <c r="L282" s="154">
        <v>289</v>
      </c>
      <c r="M282" s="154">
        <v>2</v>
      </c>
      <c r="N282" s="154" t="s">
        <v>4697</v>
      </c>
      <c r="O282" s="154">
        <v>429</v>
      </c>
      <c r="P282" s="154">
        <v>353</v>
      </c>
      <c r="Q282" s="154" t="s">
        <v>1325</v>
      </c>
      <c r="R282" s="154" t="s">
        <v>5308</v>
      </c>
      <c r="S282" s="154" t="s">
        <v>5309</v>
      </c>
      <c r="T282" s="154" t="s">
        <v>4701</v>
      </c>
      <c r="U282" s="154" t="s">
        <v>4702</v>
      </c>
      <c r="V282" s="154" t="s">
        <v>4703</v>
      </c>
      <c r="W282" s="154" t="s">
        <v>4704</v>
      </c>
      <c r="X282" s="154" t="s">
        <v>5310</v>
      </c>
      <c r="Y282" s="154" t="s">
        <v>5311</v>
      </c>
      <c r="Z282" s="154" t="s">
        <v>4692</v>
      </c>
      <c r="AA282" s="154" t="s">
        <v>4707</v>
      </c>
      <c r="AB282" s="154" t="s">
        <v>5807</v>
      </c>
      <c r="AC282" s="154" t="s">
        <v>172</v>
      </c>
      <c r="AD282" s="154" t="s">
        <v>8439</v>
      </c>
      <c r="AE282" s="154" t="s">
        <v>19</v>
      </c>
      <c r="AF282" s="154" t="s">
        <v>4710</v>
      </c>
      <c r="AG282" s="154" t="s">
        <v>4711</v>
      </c>
      <c r="AH282" s="154" t="s">
        <v>5113</v>
      </c>
      <c r="AI282" s="154" t="s">
        <v>5114</v>
      </c>
      <c r="AJ282" s="164">
        <v>22000000</v>
      </c>
      <c r="AK282" s="164">
        <v>0</v>
      </c>
      <c r="AL282" s="164">
        <v>0</v>
      </c>
      <c r="AM282" s="164">
        <v>22000000</v>
      </c>
      <c r="AN282" s="164">
        <v>11000000</v>
      </c>
      <c r="AO282" s="164">
        <v>11000000</v>
      </c>
      <c r="AP282" s="154" t="s">
        <v>5808</v>
      </c>
      <c r="AQ282" s="154" t="s">
        <v>4715</v>
      </c>
      <c r="AR282" s="154" t="s">
        <v>5809</v>
      </c>
      <c r="AS282" s="154" t="s">
        <v>4715</v>
      </c>
      <c r="AT282" s="163">
        <v>44111</v>
      </c>
    </row>
    <row r="283" spans="1:46" ht="15" x14ac:dyDescent="0.25">
      <c r="A283" s="154" t="s">
        <v>4691</v>
      </c>
      <c r="B283" s="154" t="s">
        <v>5176</v>
      </c>
      <c r="C283" s="163">
        <v>43831</v>
      </c>
      <c r="D283" s="163">
        <v>44168</v>
      </c>
      <c r="E283" s="154" t="s">
        <v>4693</v>
      </c>
      <c r="F283" s="163">
        <v>44104</v>
      </c>
      <c r="G283" s="154" t="s">
        <v>4694</v>
      </c>
      <c r="H283" s="154" t="s">
        <v>112</v>
      </c>
      <c r="I283" s="154">
        <v>279</v>
      </c>
      <c r="J283" s="163">
        <v>43907</v>
      </c>
      <c r="K283" s="163">
        <v>44196</v>
      </c>
      <c r="L283" s="154">
        <v>289</v>
      </c>
      <c r="M283" s="154">
        <v>2</v>
      </c>
      <c r="N283" s="154" t="s">
        <v>4697</v>
      </c>
      <c r="O283" s="154">
        <v>426</v>
      </c>
      <c r="P283" s="154">
        <v>354</v>
      </c>
      <c r="Q283" s="154" t="s">
        <v>1326</v>
      </c>
      <c r="R283" s="154" t="s">
        <v>5308</v>
      </c>
      <c r="S283" s="154" t="s">
        <v>5309</v>
      </c>
      <c r="T283" s="154" t="s">
        <v>4701</v>
      </c>
      <c r="U283" s="154" t="s">
        <v>4702</v>
      </c>
      <c r="V283" s="154" t="s">
        <v>4703</v>
      </c>
      <c r="W283" s="154" t="s">
        <v>4704</v>
      </c>
      <c r="X283" s="154" t="s">
        <v>5310</v>
      </c>
      <c r="Y283" s="154" t="s">
        <v>5311</v>
      </c>
      <c r="Z283" s="154" t="s">
        <v>4692</v>
      </c>
      <c r="AA283" s="154" t="s">
        <v>4707</v>
      </c>
      <c r="AB283" s="154" t="s">
        <v>5810</v>
      </c>
      <c r="AC283" s="154" t="s">
        <v>172</v>
      </c>
      <c r="AD283" s="154" t="s">
        <v>8440</v>
      </c>
      <c r="AE283" s="154" t="s">
        <v>32</v>
      </c>
      <c r="AF283" s="154" t="s">
        <v>4710</v>
      </c>
      <c r="AG283" s="154" t="s">
        <v>4711</v>
      </c>
      <c r="AH283" s="154" t="s">
        <v>5113</v>
      </c>
      <c r="AI283" s="154" t="s">
        <v>5114</v>
      </c>
      <c r="AJ283" s="164">
        <v>24000000</v>
      </c>
      <c r="AK283" s="164">
        <v>0</v>
      </c>
      <c r="AL283" s="164">
        <v>0</v>
      </c>
      <c r="AM283" s="164">
        <v>24000000</v>
      </c>
      <c r="AN283" s="164">
        <v>12000000</v>
      </c>
      <c r="AO283" s="164">
        <v>12000000</v>
      </c>
      <c r="AP283" s="154" t="s">
        <v>5811</v>
      </c>
      <c r="AQ283" s="154" t="s">
        <v>4715</v>
      </c>
      <c r="AR283" s="154" t="s">
        <v>5812</v>
      </c>
      <c r="AS283" s="154" t="s">
        <v>4715</v>
      </c>
      <c r="AT283" s="163">
        <v>44111</v>
      </c>
    </row>
    <row r="284" spans="1:46" ht="15" x14ac:dyDescent="0.25">
      <c r="A284" s="154" t="s">
        <v>4691</v>
      </c>
      <c r="B284" s="154" t="s">
        <v>5176</v>
      </c>
      <c r="C284" s="163">
        <v>43831</v>
      </c>
      <c r="D284" s="163">
        <v>44168</v>
      </c>
      <c r="E284" s="154" t="s">
        <v>4693</v>
      </c>
      <c r="F284" s="163">
        <v>44104</v>
      </c>
      <c r="G284" s="154" t="s">
        <v>4694</v>
      </c>
      <c r="H284" s="154" t="s">
        <v>112</v>
      </c>
      <c r="I284" s="154">
        <v>266</v>
      </c>
      <c r="J284" s="163">
        <v>43907</v>
      </c>
      <c r="K284" s="163">
        <v>44196</v>
      </c>
      <c r="L284" s="154">
        <v>289</v>
      </c>
      <c r="M284" s="154">
        <v>2</v>
      </c>
      <c r="N284" s="154" t="s">
        <v>4697</v>
      </c>
      <c r="O284" s="154">
        <v>418</v>
      </c>
      <c r="P284" s="154">
        <v>357</v>
      </c>
      <c r="Q284" s="154" t="s">
        <v>1323</v>
      </c>
      <c r="R284" s="154" t="s">
        <v>5191</v>
      </c>
      <c r="S284" s="154" t="s">
        <v>5192</v>
      </c>
      <c r="T284" s="154" t="s">
        <v>4701</v>
      </c>
      <c r="U284" s="154" t="s">
        <v>4702</v>
      </c>
      <c r="V284" s="154" t="s">
        <v>4703</v>
      </c>
      <c r="W284" s="154" t="s">
        <v>4704</v>
      </c>
      <c r="X284" s="154" t="s">
        <v>5193</v>
      </c>
      <c r="Y284" s="154" t="s">
        <v>5194</v>
      </c>
      <c r="Z284" s="154" t="s">
        <v>4692</v>
      </c>
      <c r="AA284" s="154" t="s">
        <v>4707</v>
      </c>
      <c r="AB284" s="154" t="s">
        <v>5813</v>
      </c>
      <c r="AC284" s="154" t="s">
        <v>172</v>
      </c>
      <c r="AD284" s="154" t="s">
        <v>8441</v>
      </c>
      <c r="AE284" s="154" t="s">
        <v>126</v>
      </c>
      <c r="AF284" s="154" t="s">
        <v>4710</v>
      </c>
      <c r="AG284" s="154" t="s">
        <v>4711</v>
      </c>
      <c r="AH284" s="154" t="s">
        <v>4948</v>
      </c>
      <c r="AI284" s="154" t="s">
        <v>4949</v>
      </c>
      <c r="AJ284" s="164">
        <v>27880000</v>
      </c>
      <c r="AK284" s="164">
        <v>0</v>
      </c>
      <c r="AL284" s="164">
        <v>0</v>
      </c>
      <c r="AM284" s="164">
        <v>27880000</v>
      </c>
      <c r="AN284" s="164">
        <v>13940000</v>
      </c>
      <c r="AO284" s="164">
        <v>13940000</v>
      </c>
      <c r="AP284" s="154" t="s">
        <v>5814</v>
      </c>
      <c r="AQ284" s="154" t="s">
        <v>4715</v>
      </c>
      <c r="AR284" s="154" t="s">
        <v>5815</v>
      </c>
      <c r="AS284" s="154" t="s">
        <v>4715</v>
      </c>
      <c r="AT284" s="163">
        <v>44111</v>
      </c>
    </row>
    <row r="285" spans="1:46" ht="15" x14ac:dyDescent="0.25">
      <c r="A285" s="154" t="s">
        <v>4691</v>
      </c>
      <c r="B285" s="154" t="s">
        <v>5176</v>
      </c>
      <c r="C285" s="163">
        <v>43831</v>
      </c>
      <c r="D285" s="163">
        <v>44168</v>
      </c>
      <c r="E285" s="154" t="s">
        <v>4693</v>
      </c>
      <c r="F285" s="163">
        <v>44104</v>
      </c>
      <c r="G285" s="154" t="s">
        <v>4728</v>
      </c>
      <c r="H285" s="154" t="s">
        <v>113</v>
      </c>
      <c r="I285" s="154">
        <v>281</v>
      </c>
      <c r="J285" s="163">
        <v>43907</v>
      </c>
      <c r="K285" s="163">
        <v>44120</v>
      </c>
      <c r="L285" s="154">
        <v>213</v>
      </c>
      <c r="M285" s="154">
        <v>2</v>
      </c>
      <c r="N285" s="154" t="s">
        <v>4697</v>
      </c>
      <c r="O285" s="154">
        <v>424</v>
      </c>
      <c r="P285" s="154">
        <v>358</v>
      </c>
      <c r="Q285" s="154" t="s">
        <v>1289</v>
      </c>
      <c r="R285" s="154" t="s">
        <v>5308</v>
      </c>
      <c r="S285" s="154" t="s">
        <v>5309</v>
      </c>
      <c r="T285" s="154" t="s">
        <v>4701</v>
      </c>
      <c r="U285" s="154" t="s">
        <v>4702</v>
      </c>
      <c r="V285" s="154" t="s">
        <v>4703</v>
      </c>
      <c r="W285" s="154" t="s">
        <v>4704</v>
      </c>
      <c r="X285" s="154" t="s">
        <v>5310</v>
      </c>
      <c r="Y285" s="154" t="s">
        <v>5311</v>
      </c>
      <c r="Z285" s="154" t="s">
        <v>4692</v>
      </c>
      <c r="AA285" s="154" t="s">
        <v>4707</v>
      </c>
      <c r="AB285" s="154" t="s">
        <v>5816</v>
      </c>
      <c r="AC285" s="154" t="s">
        <v>172</v>
      </c>
      <c r="AD285" s="154" t="s">
        <v>8125</v>
      </c>
      <c r="AE285" s="154" t="s">
        <v>1130</v>
      </c>
      <c r="AF285" s="154" t="s">
        <v>4710</v>
      </c>
      <c r="AG285" s="154" t="s">
        <v>4711</v>
      </c>
      <c r="AH285" s="154" t="s">
        <v>5113</v>
      </c>
      <c r="AI285" s="154" t="s">
        <v>5114</v>
      </c>
      <c r="AJ285" s="164">
        <v>4800000</v>
      </c>
      <c r="AK285" s="164">
        <v>0</v>
      </c>
      <c r="AL285" s="164">
        <v>0</v>
      </c>
      <c r="AM285" s="164">
        <v>4800000</v>
      </c>
      <c r="AN285" s="164">
        <v>4800000</v>
      </c>
      <c r="AO285" s="164">
        <v>0</v>
      </c>
      <c r="AP285" s="154" t="s">
        <v>5817</v>
      </c>
      <c r="AQ285" s="154" t="s">
        <v>4715</v>
      </c>
      <c r="AR285" s="154" t="s">
        <v>5818</v>
      </c>
      <c r="AS285" s="154" t="s">
        <v>4715</v>
      </c>
      <c r="AT285" s="163">
        <v>44111</v>
      </c>
    </row>
    <row r="286" spans="1:46" ht="15" x14ac:dyDescent="0.25">
      <c r="A286" s="154" t="s">
        <v>4691</v>
      </c>
      <c r="B286" s="154" t="s">
        <v>5176</v>
      </c>
      <c r="C286" s="163">
        <v>43831</v>
      </c>
      <c r="D286" s="163">
        <v>44168</v>
      </c>
      <c r="E286" s="154" t="s">
        <v>4693</v>
      </c>
      <c r="F286" s="163">
        <v>44104</v>
      </c>
      <c r="G286" s="154" t="s">
        <v>4694</v>
      </c>
      <c r="H286" s="154" t="s">
        <v>112</v>
      </c>
      <c r="I286" s="154">
        <v>269</v>
      </c>
      <c r="J286" s="163">
        <v>43908</v>
      </c>
      <c r="K286" s="163">
        <v>44183</v>
      </c>
      <c r="L286" s="154">
        <v>275</v>
      </c>
      <c r="M286" s="154">
        <v>2</v>
      </c>
      <c r="N286" s="154" t="s">
        <v>4697</v>
      </c>
      <c r="O286" s="154">
        <v>419</v>
      </c>
      <c r="P286" s="154">
        <v>362</v>
      </c>
      <c r="Q286" s="154" t="s">
        <v>1328</v>
      </c>
      <c r="R286" s="154" t="s">
        <v>5191</v>
      </c>
      <c r="S286" s="154" t="s">
        <v>5192</v>
      </c>
      <c r="T286" s="154" t="s">
        <v>4701</v>
      </c>
      <c r="U286" s="154" t="s">
        <v>4702</v>
      </c>
      <c r="V286" s="154" t="s">
        <v>4703</v>
      </c>
      <c r="W286" s="154" t="s">
        <v>4704</v>
      </c>
      <c r="X286" s="154" t="s">
        <v>5193</v>
      </c>
      <c r="Y286" s="154" t="s">
        <v>5194</v>
      </c>
      <c r="Z286" s="154" t="s">
        <v>4692</v>
      </c>
      <c r="AA286" s="154" t="s">
        <v>4707</v>
      </c>
      <c r="AB286" s="154" t="s">
        <v>5819</v>
      </c>
      <c r="AC286" s="154" t="s">
        <v>172</v>
      </c>
      <c r="AD286" s="154" t="s">
        <v>8442</v>
      </c>
      <c r="AE286" s="154" t="s">
        <v>1126</v>
      </c>
      <c r="AF286" s="154" t="s">
        <v>4710</v>
      </c>
      <c r="AG286" s="154" t="s">
        <v>4711</v>
      </c>
      <c r="AH286" s="154" t="s">
        <v>4948</v>
      </c>
      <c r="AI286" s="154" t="s">
        <v>4949</v>
      </c>
      <c r="AJ286" s="164">
        <v>21600000</v>
      </c>
      <c r="AK286" s="164">
        <v>0</v>
      </c>
      <c r="AL286" s="164">
        <v>0</v>
      </c>
      <c r="AM286" s="164">
        <v>21600000</v>
      </c>
      <c r="AN286" s="164">
        <v>12000000</v>
      </c>
      <c r="AO286" s="164">
        <v>9600000</v>
      </c>
      <c r="AP286" s="154" t="s">
        <v>5820</v>
      </c>
      <c r="AQ286" s="154" t="s">
        <v>4715</v>
      </c>
      <c r="AR286" s="154" t="s">
        <v>5821</v>
      </c>
      <c r="AS286" s="154" t="s">
        <v>4715</v>
      </c>
      <c r="AT286" s="163">
        <v>44111</v>
      </c>
    </row>
    <row r="287" spans="1:46" ht="15" x14ac:dyDescent="0.25">
      <c r="A287" s="154" t="s">
        <v>4691</v>
      </c>
      <c r="B287" s="154" t="s">
        <v>5176</v>
      </c>
      <c r="C287" s="163">
        <v>43831</v>
      </c>
      <c r="D287" s="163">
        <v>44168</v>
      </c>
      <c r="E287" s="154" t="s">
        <v>4693</v>
      </c>
      <c r="F287" s="163">
        <v>44104</v>
      </c>
      <c r="G287" s="154" t="s">
        <v>4694</v>
      </c>
      <c r="H287" s="154" t="s">
        <v>112</v>
      </c>
      <c r="I287" s="154">
        <v>280</v>
      </c>
      <c r="J287" s="163">
        <v>43908</v>
      </c>
      <c r="K287" s="163">
        <v>44120</v>
      </c>
      <c r="L287" s="154">
        <v>212</v>
      </c>
      <c r="M287" s="154">
        <v>2</v>
      </c>
      <c r="N287" s="154" t="s">
        <v>4697</v>
      </c>
      <c r="O287" s="154">
        <v>427</v>
      </c>
      <c r="P287" s="154">
        <v>363</v>
      </c>
      <c r="Q287" s="154" t="s">
        <v>1329</v>
      </c>
      <c r="R287" s="154" t="s">
        <v>5308</v>
      </c>
      <c r="S287" s="154" t="s">
        <v>5309</v>
      </c>
      <c r="T287" s="154" t="s">
        <v>4701</v>
      </c>
      <c r="U287" s="154" t="s">
        <v>4702</v>
      </c>
      <c r="V287" s="154" t="s">
        <v>4703</v>
      </c>
      <c r="W287" s="154" t="s">
        <v>4704</v>
      </c>
      <c r="X287" s="154" t="s">
        <v>5310</v>
      </c>
      <c r="Y287" s="154" t="s">
        <v>5311</v>
      </c>
      <c r="Z287" s="154" t="s">
        <v>4692</v>
      </c>
      <c r="AA287" s="154" t="s">
        <v>4707</v>
      </c>
      <c r="AB287" s="154" t="s">
        <v>5822</v>
      </c>
      <c r="AC287" s="154" t="s">
        <v>172</v>
      </c>
      <c r="AD287" s="154" t="s">
        <v>8097</v>
      </c>
      <c r="AE287" s="154" t="s">
        <v>22</v>
      </c>
      <c r="AF287" s="154" t="s">
        <v>4710</v>
      </c>
      <c r="AG287" s="154" t="s">
        <v>4711</v>
      </c>
      <c r="AH287" s="154" t="s">
        <v>5113</v>
      </c>
      <c r="AI287" s="154" t="s">
        <v>5114</v>
      </c>
      <c r="AJ287" s="164">
        <v>9400000</v>
      </c>
      <c r="AK287" s="164">
        <v>0</v>
      </c>
      <c r="AL287" s="164">
        <v>0</v>
      </c>
      <c r="AM287" s="164">
        <v>9400000</v>
      </c>
      <c r="AN287" s="164">
        <v>9400000</v>
      </c>
      <c r="AO287" s="164">
        <v>0</v>
      </c>
      <c r="AP287" s="154" t="s">
        <v>5823</v>
      </c>
      <c r="AQ287" s="154" t="s">
        <v>4715</v>
      </c>
      <c r="AR287" s="154" t="s">
        <v>5824</v>
      </c>
      <c r="AS287" s="154" t="s">
        <v>4715</v>
      </c>
      <c r="AT287" s="163">
        <v>44111</v>
      </c>
    </row>
    <row r="288" spans="1:46" ht="15" x14ac:dyDescent="0.25">
      <c r="A288" s="154" t="s">
        <v>4691</v>
      </c>
      <c r="B288" s="154" t="s">
        <v>5176</v>
      </c>
      <c r="C288" s="163">
        <v>43831</v>
      </c>
      <c r="D288" s="163">
        <v>44168</v>
      </c>
      <c r="E288" s="154" t="s">
        <v>4693</v>
      </c>
      <c r="F288" s="163">
        <v>44104</v>
      </c>
      <c r="G288" s="154" t="s">
        <v>4694</v>
      </c>
      <c r="H288" s="154" t="s">
        <v>112</v>
      </c>
      <c r="I288" s="154">
        <v>267</v>
      </c>
      <c r="J288" s="163">
        <v>43909</v>
      </c>
      <c r="K288" s="163">
        <v>44196</v>
      </c>
      <c r="L288" s="154">
        <v>287</v>
      </c>
      <c r="M288" s="154">
        <v>2</v>
      </c>
      <c r="N288" s="154" t="s">
        <v>4697</v>
      </c>
      <c r="O288" s="154">
        <v>377</v>
      </c>
      <c r="P288" s="154">
        <v>365</v>
      </c>
      <c r="Q288" s="154" t="s">
        <v>5825</v>
      </c>
      <c r="R288" s="154" t="s">
        <v>5191</v>
      </c>
      <c r="S288" s="154" t="s">
        <v>5192</v>
      </c>
      <c r="T288" s="154" t="s">
        <v>4701</v>
      </c>
      <c r="U288" s="154" t="s">
        <v>4702</v>
      </c>
      <c r="V288" s="154" t="s">
        <v>4703</v>
      </c>
      <c r="W288" s="154" t="s">
        <v>4704</v>
      </c>
      <c r="X288" s="154" t="s">
        <v>5193</v>
      </c>
      <c r="Y288" s="154" t="s">
        <v>5194</v>
      </c>
      <c r="Z288" s="154" t="s">
        <v>4692</v>
      </c>
      <c r="AA288" s="154" t="s">
        <v>4707</v>
      </c>
      <c r="AB288" s="154" t="s">
        <v>5826</v>
      </c>
      <c r="AC288" s="154" t="s">
        <v>172</v>
      </c>
      <c r="AD288" s="154" t="s">
        <v>8443</v>
      </c>
      <c r="AE288" s="154" t="s">
        <v>1124</v>
      </c>
      <c r="AF288" s="154" t="s">
        <v>4710</v>
      </c>
      <c r="AG288" s="154" t="s">
        <v>4711</v>
      </c>
      <c r="AH288" s="154" t="s">
        <v>4948</v>
      </c>
      <c r="AI288" s="154" t="s">
        <v>4949</v>
      </c>
      <c r="AJ288" s="164">
        <v>27800000</v>
      </c>
      <c r="AK288" s="164">
        <v>0</v>
      </c>
      <c r="AL288" s="164">
        <v>0</v>
      </c>
      <c r="AM288" s="164">
        <v>27800000</v>
      </c>
      <c r="AN288" s="164">
        <v>13900000</v>
      </c>
      <c r="AO288" s="164">
        <v>13900000</v>
      </c>
      <c r="AP288" s="154" t="s">
        <v>5827</v>
      </c>
      <c r="AQ288" s="154" t="s">
        <v>4715</v>
      </c>
      <c r="AR288" s="154" t="s">
        <v>5828</v>
      </c>
      <c r="AS288" s="154" t="s">
        <v>4715</v>
      </c>
      <c r="AT288" s="163">
        <v>44111</v>
      </c>
    </row>
    <row r="289" spans="1:46" ht="15" x14ac:dyDescent="0.25">
      <c r="A289" s="154" t="s">
        <v>4691</v>
      </c>
      <c r="B289" s="154" t="s">
        <v>5176</v>
      </c>
      <c r="C289" s="163">
        <v>43831</v>
      </c>
      <c r="D289" s="163">
        <v>44168</v>
      </c>
      <c r="E289" s="154" t="s">
        <v>4693</v>
      </c>
      <c r="F289" s="163">
        <v>44104</v>
      </c>
      <c r="G289" s="154" t="s">
        <v>4694</v>
      </c>
      <c r="H289" s="154" t="s">
        <v>112</v>
      </c>
      <c r="I289" s="154">
        <v>265</v>
      </c>
      <c r="J289" s="163">
        <v>43909</v>
      </c>
      <c r="K289" s="163">
        <v>44183</v>
      </c>
      <c r="L289" s="154">
        <v>274</v>
      </c>
      <c r="M289" s="154">
        <v>2</v>
      </c>
      <c r="N289" s="154" t="s">
        <v>4697</v>
      </c>
      <c r="O289" s="154">
        <v>378</v>
      </c>
      <c r="P289" s="154">
        <v>366</v>
      </c>
      <c r="Q289" s="154" t="s">
        <v>1328</v>
      </c>
      <c r="R289" s="154" t="s">
        <v>5191</v>
      </c>
      <c r="S289" s="154" t="s">
        <v>5192</v>
      </c>
      <c r="T289" s="154" t="s">
        <v>4701</v>
      </c>
      <c r="U289" s="154" t="s">
        <v>4702</v>
      </c>
      <c r="V289" s="154" t="s">
        <v>4703</v>
      </c>
      <c r="W289" s="154" t="s">
        <v>4704</v>
      </c>
      <c r="X289" s="154" t="s">
        <v>5193</v>
      </c>
      <c r="Y289" s="154" t="s">
        <v>5194</v>
      </c>
      <c r="Z289" s="154" t="s">
        <v>4692</v>
      </c>
      <c r="AA289" s="154" t="s">
        <v>4707</v>
      </c>
      <c r="AB289" s="154" t="s">
        <v>5829</v>
      </c>
      <c r="AC289" s="154" t="s">
        <v>172</v>
      </c>
      <c r="AD289" s="154" t="s">
        <v>8444</v>
      </c>
      <c r="AE289" s="154" t="s">
        <v>1122</v>
      </c>
      <c r="AF289" s="154" t="s">
        <v>4710</v>
      </c>
      <c r="AG289" s="154" t="s">
        <v>4711</v>
      </c>
      <c r="AH289" s="154" t="s">
        <v>4948</v>
      </c>
      <c r="AI289" s="154" t="s">
        <v>4949</v>
      </c>
      <c r="AJ289" s="164">
        <v>22680000</v>
      </c>
      <c r="AK289" s="164">
        <v>0</v>
      </c>
      <c r="AL289" s="164">
        <v>0</v>
      </c>
      <c r="AM289" s="164">
        <v>22680000</v>
      </c>
      <c r="AN289" s="164">
        <v>12600000</v>
      </c>
      <c r="AO289" s="164">
        <v>10080000</v>
      </c>
      <c r="AP289" s="154" t="s">
        <v>5830</v>
      </c>
      <c r="AQ289" s="154" t="s">
        <v>4715</v>
      </c>
      <c r="AR289" s="154" t="s">
        <v>5831</v>
      </c>
      <c r="AS289" s="154" t="s">
        <v>4715</v>
      </c>
      <c r="AT289" s="163">
        <v>44111</v>
      </c>
    </row>
    <row r="290" spans="1:46" ht="15" x14ac:dyDescent="0.25">
      <c r="A290" s="154" t="s">
        <v>4691</v>
      </c>
      <c r="B290" s="154" t="s">
        <v>5176</v>
      </c>
      <c r="C290" s="163">
        <v>43831</v>
      </c>
      <c r="D290" s="163">
        <v>44168</v>
      </c>
      <c r="E290" s="154" t="s">
        <v>4693</v>
      </c>
      <c r="F290" s="163">
        <v>44104</v>
      </c>
      <c r="G290" s="154" t="s">
        <v>4694</v>
      </c>
      <c r="H290" s="154" t="s">
        <v>112</v>
      </c>
      <c r="I290" s="154">
        <v>283</v>
      </c>
      <c r="J290" s="163">
        <v>43909</v>
      </c>
      <c r="K290" s="163">
        <v>44183</v>
      </c>
      <c r="L290" s="154">
        <v>274</v>
      </c>
      <c r="M290" s="154">
        <v>2</v>
      </c>
      <c r="N290" s="154" t="s">
        <v>4697</v>
      </c>
      <c r="O290" s="154">
        <v>456</v>
      </c>
      <c r="P290" s="154">
        <v>367</v>
      </c>
      <c r="Q290" s="154" t="s">
        <v>1334</v>
      </c>
      <c r="R290" s="154" t="s">
        <v>5191</v>
      </c>
      <c r="S290" s="154" t="s">
        <v>5192</v>
      </c>
      <c r="T290" s="154" t="s">
        <v>4701</v>
      </c>
      <c r="U290" s="154" t="s">
        <v>4702</v>
      </c>
      <c r="V290" s="154" t="s">
        <v>4703</v>
      </c>
      <c r="W290" s="154" t="s">
        <v>4704</v>
      </c>
      <c r="X290" s="154" t="s">
        <v>5193</v>
      </c>
      <c r="Y290" s="154" t="s">
        <v>5194</v>
      </c>
      <c r="Z290" s="154" t="s">
        <v>4692</v>
      </c>
      <c r="AA290" s="154" t="s">
        <v>4707</v>
      </c>
      <c r="AB290" s="154" t="s">
        <v>5832</v>
      </c>
      <c r="AC290" s="154" t="s">
        <v>172</v>
      </c>
      <c r="AD290" s="154" t="s">
        <v>8445</v>
      </c>
      <c r="AE290" s="154" t="s">
        <v>1333</v>
      </c>
      <c r="AF290" s="154" t="s">
        <v>4710</v>
      </c>
      <c r="AG290" s="154" t="s">
        <v>4711</v>
      </c>
      <c r="AH290" s="154" t="s">
        <v>4948</v>
      </c>
      <c r="AI290" s="154" t="s">
        <v>4949</v>
      </c>
      <c r="AJ290" s="164">
        <v>24480000</v>
      </c>
      <c r="AK290" s="164">
        <v>0</v>
      </c>
      <c r="AL290" s="164">
        <v>0</v>
      </c>
      <c r="AM290" s="164">
        <v>24480000</v>
      </c>
      <c r="AN290" s="164">
        <v>13600000</v>
      </c>
      <c r="AO290" s="164">
        <v>10880000</v>
      </c>
      <c r="AP290" s="154" t="s">
        <v>5833</v>
      </c>
      <c r="AQ290" s="154" t="s">
        <v>4715</v>
      </c>
      <c r="AR290" s="154" t="s">
        <v>5834</v>
      </c>
      <c r="AS290" s="154" t="s">
        <v>4715</v>
      </c>
      <c r="AT290" s="163">
        <v>44111</v>
      </c>
    </row>
    <row r="291" spans="1:46" ht="15" x14ac:dyDescent="0.25">
      <c r="A291" s="154" t="s">
        <v>4691</v>
      </c>
      <c r="B291" s="154" t="s">
        <v>5176</v>
      </c>
      <c r="C291" s="163">
        <v>43831</v>
      </c>
      <c r="D291" s="163">
        <v>44168</v>
      </c>
      <c r="E291" s="154" t="s">
        <v>4693</v>
      </c>
      <c r="F291" s="163">
        <v>44104</v>
      </c>
      <c r="G291" s="154" t="s">
        <v>4728</v>
      </c>
      <c r="H291" s="154" t="s">
        <v>113</v>
      </c>
      <c r="I291" s="154">
        <v>270</v>
      </c>
      <c r="J291" s="163">
        <v>43909</v>
      </c>
      <c r="K291" s="163">
        <v>44196</v>
      </c>
      <c r="L291" s="154">
        <v>287</v>
      </c>
      <c r="M291" s="154">
        <v>2</v>
      </c>
      <c r="N291" s="154" t="s">
        <v>4697</v>
      </c>
      <c r="O291" s="154">
        <v>417</v>
      </c>
      <c r="P291" s="154">
        <v>368</v>
      </c>
      <c r="Q291" s="154" t="s">
        <v>1290</v>
      </c>
      <c r="R291" s="154" t="s">
        <v>5191</v>
      </c>
      <c r="S291" s="154" t="s">
        <v>5192</v>
      </c>
      <c r="T291" s="154" t="s">
        <v>4701</v>
      </c>
      <c r="U291" s="154" t="s">
        <v>4702</v>
      </c>
      <c r="V291" s="154" t="s">
        <v>4703</v>
      </c>
      <c r="W291" s="154" t="s">
        <v>4704</v>
      </c>
      <c r="X291" s="154" t="s">
        <v>5193</v>
      </c>
      <c r="Y291" s="154" t="s">
        <v>5194</v>
      </c>
      <c r="Z291" s="154" t="s">
        <v>4692</v>
      </c>
      <c r="AA291" s="154" t="s">
        <v>4707</v>
      </c>
      <c r="AB291" s="154" t="s">
        <v>5835</v>
      </c>
      <c r="AC291" s="154" t="s">
        <v>172</v>
      </c>
      <c r="AD291" s="154" t="s">
        <v>8446</v>
      </c>
      <c r="AE291" s="154" t="s">
        <v>1127</v>
      </c>
      <c r="AF291" s="154" t="s">
        <v>4710</v>
      </c>
      <c r="AG291" s="154" t="s">
        <v>4711</v>
      </c>
      <c r="AH291" s="154" t="s">
        <v>4948</v>
      </c>
      <c r="AI291" s="154" t="s">
        <v>4949</v>
      </c>
      <c r="AJ291" s="164">
        <v>13200000</v>
      </c>
      <c r="AK291" s="164">
        <v>0</v>
      </c>
      <c r="AL291" s="164">
        <v>0</v>
      </c>
      <c r="AM291" s="164">
        <v>13200000</v>
      </c>
      <c r="AN291" s="164">
        <v>6600000</v>
      </c>
      <c r="AO291" s="164">
        <v>6600000</v>
      </c>
      <c r="AP291" s="154" t="s">
        <v>5836</v>
      </c>
      <c r="AQ291" s="154" t="s">
        <v>4715</v>
      </c>
      <c r="AR291" s="154" t="s">
        <v>5837</v>
      </c>
      <c r="AS291" s="154" t="s">
        <v>4715</v>
      </c>
      <c r="AT291" s="163">
        <v>44111</v>
      </c>
    </row>
    <row r="292" spans="1:46" ht="15" x14ac:dyDescent="0.25">
      <c r="A292" s="154" t="s">
        <v>4691</v>
      </c>
      <c r="B292" s="154" t="s">
        <v>5176</v>
      </c>
      <c r="C292" s="163">
        <v>43831</v>
      </c>
      <c r="D292" s="163">
        <v>44168</v>
      </c>
      <c r="E292" s="154" t="s">
        <v>4693</v>
      </c>
      <c r="F292" s="163">
        <v>44104</v>
      </c>
      <c r="G292" s="154" t="s">
        <v>4694</v>
      </c>
      <c r="H292" s="154" t="s">
        <v>112</v>
      </c>
      <c r="I292" s="154">
        <v>282</v>
      </c>
      <c r="J292" s="163">
        <v>43909</v>
      </c>
      <c r="K292" s="163">
        <v>44196</v>
      </c>
      <c r="L292" s="154">
        <v>287</v>
      </c>
      <c r="M292" s="154">
        <v>2</v>
      </c>
      <c r="N292" s="154" t="s">
        <v>4697</v>
      </c>
      <c r="O292" s="154">
        <v>422</v>
      </c>
      <c r="P292" s="154">
        <v>369</v>
      </c>
      <c r="Q292" s="154" t="s">
        <v>1331</v>
      </c>
      <c r="R292" s="154" t="s">
        <v>5178</v>
      </c>
      <c r="S292" s="154" t="s">
        <v>5179</v>
      </c>
      <c r="T292" s="154" t="s">
        <v>4701</v>
      </c>
      <c r="U292" s="154" t="s">
        <v>4702</v>
      </c>
      <c r="V292" s="154" t="s">
        <v>4703</v>
      </c>
      <c r="W292" s="154" t="s">
        <v>4704</v>
      </c>
      <c r="X292" s="154" t="s">
        <v>5180</v>
      </c>
      <c r="Y292" s="154" t="s">
        <v>5181</v>
      </c>
      <c r="Z292" s="154" t="s">
        <v>4692</v>
      </c>
      <c r="AA292" s="154" t="s">
        <v>4707</v>
      </c>
      <c r="AB292" s="154" t="s">
        <v>5838</v>
      </c>
      <c r="AC292" s="154" t="s">
        <v>172</v>
      </c>
      <c r="AD292" s="154" t="s">
        <v>8447</v>
      </c>
      <c r="AE292" s="154" t="s">
        <v>1330</v>
      </c>
      <c r="AF292" s="154" t="s">
        <v>4710</v>
      </c>
      <c r="AG292" s="154" t="s">
        <v>4711</v>
      </c>
      <c r="AH292" s="154" t="s">
        <v>4909</v>
      </c>
      <c r="AI292" s="154" t="s">
        <v>4910</v>
      </c>
      <c r="AJ292" s="164">
        <v>28700000</v>
      </c>
      <c r="AK292" s="164">
        <v>0</v>
      </c>
      <c r="AL292" s="164">
        <v>0</v>
      </c>
      <c r="AM292" s="164">
        <v>28700000</v>
      </c>
      <c r="AN292" s="164">
        <v>14000000</v>
      </c>
      <c r="AO292" s="164">
        <v>14700000</v>
      </c>
      <c r="AP292" s="154" t="s">
        <v>5839</v>
      </c>
      <c r="AQ292" s="154" t="s">
        <v>4715</v>
      </c>
      <c r="AR292" s="154" t="s">
        <v>5840</v>
      </c>
      <c r="AS292" s="154" t="s">
        <v>4715</v>
      </c>
      <c r="AT292" s="163">
        <v>44111</v>
      </c>
    </row>
    <row r="293" spans="1:46" ht="15" x14ac:dyDescent="0.25">
      <c r="A293" s="154" t="s">
        <v>4691</v>
      </c>
      <c r="B293" s="154" t="s">
        <v>5176</v>
      </c>
      <c r="C293" s="163">
        <v>43831</v>
      </c>
      <c r="D293" s="163">
        <v>44168</v>
      </c>
      <c r="E293" s="154" t="s">
        <v>4693</v>
      </c>
      <c r="F293" s="163">
        <v>44104</v>
      </c>
      <c r="G293" s="154" t="s">
        <v>4694</v>
      </c>
      <c r="H293" s="154" t="s">
        <v>112</v>
      </c>
      <c r="I293" s="154">
        <v>273</v>
      </c>
      <c r="J293" s="163">
        <v>43909</v>
      </c>
      <c r="K293" s="163">
        <v>44196</v>
      </c>
      <c r="L293" s="154">
        <v>287</v>
      </c>
      <c r="M293" s="154">
        <v>2</v>
      </c>
      <c r="N293" s="154" t="s">
        <v>4697</v>
      </c>
      <c r="O293" s="154">
        <v>344</v>
      </c>
      <c r="P293" s="154">
        <v>370</v>
      </c>
      <c r="Q293" s="154" t="s">
        <v>1336</v>
      </c>
      <c r="R293" s="154" t="s">
        <v>5441</v>
      </c>
      <c r="S293" s="154" t="s">
        <v>5442</v>
      </c>
      <c r="T293" s="154" t="s">
        <v>4846</v>
      </c>
      <c r="U293" s="154" t="s">
        <v>4847</v>
      </c>
      <c r="V293" s="154" t="s">
        <v>4703</v>
      </c>
      <c r="W293" s="154" t="s">
        <v>4704</v>
      </c>
      <c r="X293" s="154" t="s">
        <v>5443</v>
      </c>
      <c r="Y293" s="154" t="s">
        <v>5444</v>
      </c>
      <c r="Z293" s="154" t="s">
        <v>4692</v>
      </c>
      <c r="AA293" s="154" t="s">
        <v>4707</v>
      </c>
      <c r="AB293" s="154" t="s">
        <v>5841</v>
      </c>
      <c r="AC293" s="154" t="s">
        <v>172</v>
      </c>
      <c r="AD293" s="154" t="s">
        <v>8448</v>
      </c>
      <c r="AE293" s="154" t="s">
        <v>1128</v>
      </c>
      <c r="AF293" s="154" t="s">
        <v>4710</v>
      </c>
      <c r="AG293" s="154" t="s">
        <v>4711</v>
      </c>
      <c r="AH293" s="154" t="s">
        <v>4862</v>
      </c>
      <c r="AI293" s="154" t="s">
        <v>4863</v>
      </c>
      <c r="AJ293" s="164">
        <v>26650000</v>
      </c>
      <c r="AK293" s="164">
        <v>0</v>
      </c>
      <c r="AL293" s="164">
        <v>0</v>
      </c>
      <c r="AM293" s="164">
        <v>26650000</v>
      </c>
      <c r="AN293" s="164">
        <v>13000000</v>
      </c>
      <c r="AO293" s="164">
        <v>13650000</v>
      </c>
      <c r="AP293" s="154" t="s">
        <v>5842</v>
      </c>
      <c r="AQ293" s="154" t="s">
        <v>4715</v>
      </c>
      <c r="AR293" s="154" t="s">
        <v>5843</v>
      </c>
      <c r="AS293" s="154" t="s">
        <v>4715</v>
      </c>
      <c r="AT293" s="163">
        <v>44111</v>
      </c>
    </row>
    <row r="294" spans="1:46" ht="15" x14ac:dyDescent="0.25">
      <c r="A294" s="154" t="s">
        <v>4691</v>
      </c>
      <c r="B294" s="154" t="s">
        <v>5176</v>
      </c>
      <c r="C294" s="163">
        <v>43831</v>
      </c>
      <c r="D294" s="163">
        <v>44168</v>
      </c>
      <c r="E294" s="154" t="s">
        <v>4693</v>
      </c>
      <c r="F294" s="163">
        <v>44104</v>
      </c>
      <c r="G294" s="154" t="s">
        <v>4694</v>
      </c>
      <c r="H294" s="154" t="s">
        <v>112</v>
      </c>
      <c r="I294" s="154">
        <v>276</v>
      </c>
      <c r="J294" s="163">
        <v>43909</v>
      </c>
      <c r="K294" s="163">
        <v>44196</v>
      </c>
      <c r="L294" s="154">
        <v>287</v>
      </c>
      <c r="M294" s="154">
        <v>2</v>
      </c>
      <c r="N294" s="154" t="s">
        <v>4697</v>
      </c>
      <c r="O294" s="154">
        <v>332</v>
      </c>
      <c r="P294" s="154">
        <v>371</v>
      </c>
      <c r="Q294" s="154" t="s">
        <v>1338</v>
      </c>
      <c r="R294" s="154" t="s">
        <v>5441</v>
      </c>
      <c r="S294" s="154" t="s">
        <v>5442</v>
      </c>
      <c r="T294" s="154" t="s">
        <v>4701</v>
      </c>
      <c r="U294" s="154" t="s">
        <v>4702</v>
      </c>
      <c r="V294" s="154" t="s">
        <v>4703</v>
      </c>
      <c r="W294" s="154" t="s">
        <v>4704</v>
      </c>
      <c r="X294" s="154" t="s">
        <v>5443</v>
      </c>
      <c r="Y294" s="154" t="s">
        <v>5444</v>
      </c>
      <c r="Z294" s="154" t="s">
        <v>4692</v>
      </c>
      <c r="AA294" s="154" t="s">
        <v>4707</v>
      </c>
      <c r="AB294" s="154" t="s">
        <v>5844</v>
      </c>
      <c r="AC294" s="154" t="s">
        <v>172</v>
      </c>
      <c r="AD294" s="154" t="s">
        <v>8449</v>
      </c>
      <c r="AE294" s="154" t="s">
        <v>1337</v>
      </c>
      <c r="AF294" s="154" t="s">
        <v>4710</v>
      </c>
      <c r="AG294" s="154" t="s">
        <v>4711</v>
      </c>
      <c r="AH294" s="154" t="s">
        <v>4851</v>
      </c>
      <c r="AI294" s="154" t="s">
        <v>4852</v>
      </c>
      <c r="AJ294" s="164">
        <v>26000000</v>
      </c>
      <c r="AK294" s="164">
        <v>0</v>
      </c>
      <c r="AL294" s="164">
        <v>0</v>
      </c>
      <c r="AM294" s="164">
        <v>26000000</v>
      </c>
      <c r="AN294" s="164">
        <v>13000000</v>
      </c>
      <c r="AO294" s="164">
        <v>13000000</v>
      </c>
      <c r="AP294" s="154" t="s">
        <v>5845</v>
      </c>
      <c r="AQ294" s="154" t="s">
        <v>4715</v>
      </c>
      <c r="AR294" s="154" t="s">
        <v>5846</v>
      </c>
      <c r="AS294" s="154" t="s">
        <v>4715</v>
      </c>
      <c r="AT294" s="163">
        <v>44111</v>
      </c>
    </row>
    <row r="295" spans="1:46" ht="15" x14ac:dyDescent="0.25">
      <c r="A295" s="154" t="s">
        <v>4691</v>
      </c>
      <c r="B295" s="154" t="s">
        <v>5176</v>
      </c>
      <c r="C295" s="163">
        <v>43831</v>
      </c>
      <c r="D295" s="163">
        <v>44168</v>
      </c>
      <c r="E295" s="154" t="s">
        <v>4693</v>
      </c>
      <c r="F295" s="163">
        <v>44104</v>
      </c>
      <c r="G295" s="154" t="s">
        <v>4694</v>
      </c>
      <c r="H295" s="154" t="s">
        <v>112</v>
      </c>
      <c r="I295" s="154">
        <v>285</v>
      </c>
      <c r="J295" s="163">
        <v>43909</v>
      </c>
      <c r="K295" s="163">
        <v>44196</v>
      </c>
      <c r="L295" s="154">
        <v>287</v>
      </c>
      <c r="M295" s="154">
        <v>2</v>
      </c>
      <c r="N295" s="154" t="s">
        <v>4697</v>
      </c>
      <c r="O295" s="154">
        <v>455</v>
      </c>
      <c r="P295" s="154">
        <v>372</v>
      </c>
      <c r="Q295" s="154" t="s">
        <v>1335</v>
      </c>
      <c r="R295" s="154" t="s">
        <v>5191</v>
      </c>
      <c r="S295" s="154" t="s">
        <v>5192</v>
      </c>
      <c r="T295" s="154" t="s">
        <v>4701</v>
      </c>
      <c r="U295" s="154" t="s">
        <v>4702</v>
      </c>
      <c r="V295" s="154" t="s">
        <v>4703</v>
      </c>
      <c r="W295" s="154" t="s">
        <v>4704</v>
      </c>
      <c r="X295" s="154" t="s">
        <v>5193</v>
      </c>
      <c r="Y295" s="154" t="s">
        <v>5194</v>
      </c>
      <c r="Z295" s="154" t="s">
        <v>4692</v>
      </c>
      <c r="AA295" s="154" t="s">
        <v>4707</v>
      </c>
      <c r="AB295" s="154" t="s">
        <v>5847</v>
      </c>
      <c r="AC295" s="154" t="s">
        <v>172</v>
      </c>
      <c r="AD295" s="154" t="s">
        <v>8450</v>
      </c>
      <c r="AE295" s="154" t="s">
        <v>1134</v>
      </c>
      <c r="AF295" s="154" t="s">
        <v>4710</v>
      </c>
      <c r="AG295" s="154" t="s">
        <v>4711</v>
      </c>
      <c r="AH295" s="154" t="s">
        <v>4948</v>
      </c>
      <c r="AI295" s="154" t="s">
        <v>4949</v>
      </c>
      <c r="AJ295" s="164">
        <v>30750000</v>
      </c>
      <c r="AK295" s="164">
        <v>0</v>
      </c>
      <c r="AL295" s="164">
        <v>0</v>
      </c>
      <c r="AM295" s="164">
        <v>30750000</v>
      </c>
      <c r="AN295" s="164">
        <v>15000000</v>
      </c>
      <c r="AO295" s="164">
        <v>15750000</v>
      </c>
      <c r="AP295" s="154" t="s">
        <v>5848</v>
      </c>
      <c r="AQ295" s="154" t="s">
        <v>4715</v>
      </c>
      <c r="AR295" s="154" t="s">
        <v>5849</v>
      </c>
      <c r="AS295" s="154" t="s">
        <v>4715</v>
      </c>
      <c r="AT295" s="163">
        <v>44111</v>
      </c>
    </row>
    <row r="296" spans="1:46" ht="15" x14ac:dyDescent="0.25">
      <c r="A296" s="154" t="s">
        <v>4691</v>
      </c>
      <c r="B296" s="154" t="s">
        <v>5176</v>
      </c>
      <c r="C296" s="163">
        <v>43831</v>
      </c>
      <c r="D296" s="163">
        <v>44168</v>
      </c>
      <c r="E296" s="154" t="s">
        <v>4693</v>
      </c>
      <c r="F296" s="163">
        <v>44104</v>
      </c>
      <c r="G296" s="154" t="s">
        <v>4694</v>
      </c>
      <c r="H296" s="154" t="s">
        <v>112</v>
      </c>
      <c r="I296" s="154">
        <v>288</v>
      </c>
      <c r="J296" s="163">
        <v>43909</v>
      </c>
      <c r="K296" s="163">
        <v>44196</v>
      </c>
      <c r="L296" s="154">
        <v>287</v>
      </c>
      <c r="M296" s="154">
        <v>2</v>
      </c>
      <c r="N296" s="154" t="s">
        <v>4697</v>
      </c>
      <c r="O296" s="154">
        <v>296</v>
      </c>
      <c r="P296" s="154">
        <v>373</v>
      </c>
      <c r="Q296" s="154" t="s">
        <v>1339</v>
      </c>
      <c r="R296" s="154" t="s">
        <v>5461</v>
      </c>
      <c r="S296" s="154" t="s">
        <v>5462</v>
      </c>
      <c r="T296" s="154" t="s">
        <v>4701</v>
      </c>
      <c r="U296" s="154" t="s">
        <v>4702</v>
      </c>
      <c r="V296" s="154" t="s">
        <v>4703</v>
      </c>
      <c r="W296" s="154" t="s">
        <v>4704</v>
      </c>
      <c r="X296" s="154" t="s">
        <v>5463</v>
      </c>
      <c r="Y296" s="154" t="s">
        <v>5464</v>
      </c>
      <c r="Z296" s="154" t="s">
        <v>4692</v>
      </c>
      <c r="AA296" s="154" t="s">
        <v>4707</v>
      </c>
      <c r="AB296" s="154" t="s">
        <v>5850</v>
      </c>
      <c r="AC296" s="154" t="s">
        <v>172</v>
      </c>
      <c r="AD296" s="154" t="s">
        <v>8451</v>
      </c>
      <c r="AE296" s="154" t="s">
        <v>1135</v>
      </c>
      <c r="AF296" s="154" t="s">
        <v>4710</v>
      </c>
      <c r="AG296" s="154" t="s">
        <v>4711</v>
      </c>
      <c r="AH296" s="154" t="s">
        <v>5466</v>
      </c>
      <c r="AI296" s="154" t="s">
        <v>5467</v>
      </c>
      <c r="AJ296" s="164">
        <v>45100000</v>
      </c>
      <c r="AK296" s="164">
        <v>0</v>
      </c>
      <c r="AL296" s="164">
        <v>0</v>
      </c>
      <c r="AM296" s="164">
        <v>45100000</v>
      </c>
      <c r="AN296" s="164">
        <v>22000000</v>
      </c>
      <c r="AO296" s="164">
        <v>23100000</v>
      </c>
      <c r="AP296" s="154" t="s">
        <v>5851</v>
      </c>
      <c r="AQ296" s="154" t="s">
        <v>4715</v>
      </c>
      <c r="AR296" s="154" t="s">
        <v>5852</v>
      </c>
      <c r="AS296" s="154" t="s">
        <v>4715</v>
      </c>
      <c r="AT296" s="163">
        <v>44111</v>
      </c>
    </row>
    <row r="297" spans="1:46" ht="15" x14ac:dyDescent="0.25">
      <c r="A297" s="154" t="s">
        <v>4691</v>
      </c>
      <c r="B297" s="154" t="s">
        <v>5176</v>
      </c>
      <c r="C297" s="163">
        <v>43831</v>
      </c>
      <c r="D297" s="163">
        <v>44168</v>
      </c>
      <c r="E297" s="154" t="s">
        <v>4693</v>
      </c>
      <c r="F297" s="163">
        <v>44104</v>
      </c>
      <c r="G297" s="154" t="s">
        <v>4728</v>
      </c>
      <c r="H297" s="154" t="s">
        <v>113</v>
      </c>
      <c r="I297" s="154">
        <v>284</v>
      </c>
      <c r="J297" s="163">
        <v>43909</v>
      </c>
      <c r="K297" s="163">
        <v>44184</v>
      </c>
      <c r="L297" s="154">
        <v>275</v>
      </c>
      <c r="M297" s="154">
        <v>2</v>
      </c>
      <c r="N297" s="154" t="s">
        <v>4697</v>
      </c>
      <c r="O297" s="154">
        <v>457</v>
      </c>
      <c r="P297" s="154">
        <v>376</v>
      </c>
      <c r="Q297" s="154" t="s">
        <v>1291</v>
      </c>
      <c r="R297" s="154" t="s">
        <v>5191</v>
      </c>
      <c r="S297" s="154" t="s">
        <v>5192</v>
      </c>
      <c r="T297" s="154" t="s">
        <v>4701</v>
      </c>
      <c r="U297" s="154" t="s">
        <v>4702</v>
      </c>
      <c r="V297" s="154" t="s">
        <v>4703</v>
      </c>
      <c r="W297" s="154" t="s">
        <v>4704</v>
      </c>
      <c r="X297" s="154" t="s">
        <v>5193</v>
      </c>
      <c r="Y297" s="154" t="s">
        <v>5194</v>
      </c>
      <c r="Z297" s="154" t="s">
        <v>4692</v>
      </c>
      <c r="AA297" s="154" t="s">
        <v>4707</v>
      </c>
      <c r="AB297" s="154" t="s">
        <v>5853</v>
      </c>
      <c r="AC297" s="154" t="s">
        <v>172</v>
      </c>
      <c r="AD297" s="154" t="s">
        <v>8452</v>
      </c>
      <c r="AE297" s="154" t="s">
        <v>5854</v>
      </c>
      <c r="AF297" s="154" t="s">
        <v>4710</v>
      </c>
      <c r="AG297" s="154" t="s">
        <v>4711</v>
      </c>
      <c r="AH297" s="154" t="s">
        <v>4948</v>
      </c>
      <c r="AI297" s="154" t="s">
        <v>4949</v>
      </c>
      <c r="AJ297" s="164">
        <v>12716667</v>
      </c>
      <c r="AK297" s="164">
        <v>0</v>
      </c>
      <c r="AL297" s="164">
        <v>0</v>
      </c>
      <c r="AM297" s="164">
        <v>12716667</v>
      </c>
      <c r="AN297" s="164">
        <v>7000000</v>
      </c>
      <c r="AO297" s="164">
        <v>5716667</v>
      </c>
      <c r="AP297" s="154" t="s">
        <v>5855</v>
      </c>
      <c r="AQ297" s="154" t="s">
        <v>4715</v>
      </c>
      <c r="AR297" s="154" t="s">
        <v>5856</v>
      </c>
      <c r="AS297" s="154" t="s">
        <v>4715</v>
      </c>
      <c r="AT297" s="163">
        <v>44111</v>
      </c>
    </row>
    <row r="298" spans="1:46" ht="15" x14ac:dyDescent="0.25">
      <c r="A298" s="154" t="s">
        <v>4691</v>
      </c>
      <c r="B298" s="154" t="s">
        <v>5176</v>
      </c>
      <c r="C298" s="163">
        <v>43831</v>
      </c>
      <c r="D298" s="163">
        <v>44168</v>
      </c>
      <c r="E298" s="154" t="s">
        <v>4693</v>
      </c>
      <c r="F298" s="163">
        <v>44104</v>
      </c>
      <c r="G298" s="154" t="s">
        <v>6568</v>
      </c>
      <c r="H298" s="154" t="s">
        <v>1382</v>
      </c>
      <c r="I298" s="154">
        <v>590</v>
      </c>
      <c r="J298" s="163">
        <v>43733</v>
      </c>
      <c r="K298" s="163">
        <v>44022</v>
      </c>
      <c r="L298" s="154">
        <v>289</v>
      </c>
      <c r="M298" s="154">
        <v>2</v>
      </c>
      <c r="N298" s="154" t="s">
        <v>4697</v>
      </c>
      <c r="O298" s="154">
        <v>428</v>
      </c>
      <c r="P298" s="154">
        <v>377</v>
      </c>
      <c r="Q298" s="154" t="s">
        <v>1383</v>
      </c>
      <c r="R298" s="154" t="s">
        <v>7462</v>
      </c>
      <c r="S298" s="154" t="s">
        <v>1380</v>
      </c>
      <c r="T298" s="154" t="s">
        <v>4701</v>
      </c>
      <c r="U298" s="154" t="s">
        <v>4702</v>
      </c>
      <c r="V298" s="154" t="s">
        <v>4918</v>
      </c>
      <c r="W298" s="154" t="s">
        <v>4919</v>
      </c>
      <c r="X298" s="154" t="s">
        <v>4920</v>
      </c>
      <c r="Y298" s="154" t="s">
        <v>4921</v>
      </c>
      <c r="Z298" s="154" t="s">
        <v>4692</v>
      </c>
      <c r="AA298" s="154" t="s">
        <v>4707</v>
      </c>
      <c r="AB298" s="154" t="s">
        <v>7528</v>
      </c>
      <c r="AC298" s="154" t="s">
        <v>171</v>
      </c>
      <c r="AD298" s="154" t="s">
        <v>8453</v>
      </c>
      <c r="AE298" s="154" t="s">
        <v>1381</v>
      </c>
      <c r="AF298" s="154" t="s">
        <v>4710</v>
      </c>
      <c r="AG298" s="154" t="s">
        <v>4711</v>
      </c>
      <c r="AH298" s="154" t="s">
        <v>5260</v>
      </c>
      <c r="AI298" s="154" t="s">
        <v>5261</v>
      </c>
      <c r="AJ298" s="164">
        <v>1</v>
      </c>
      <c r="AK298" s="164">
        <v>0</v>
      </c>
      <c r="AL298" s="164">
        <v>0</v>
      </c>
      <c r="AM298" s="164">
        <v>1</v>
      </c>
      <c r="AN298" s="164">
        <v>0</v>
      </c>
      <c r="AO298" s="164">
        <v>1</v>
      </c>
      <c r="AP298" s="154" t="s">
        <v>7529</v>
      </c>
      <c r="AQ298" s="154" t="s">
        <v>4715</v>
      </c>
      <c r="AR298" s="154" t="s">
        <v>7530</v>
      </c>
      <c r="AS298" s="154" t="s">
        <v>4715</v>
      </c>
      <c r="AT298" s="163">
        <v>44111</v>
      </c>
    </row>
    <row r="299" spans="1:46" ht="15" x14ac:dyDescent="0.25">
      <c r="A299" s="154" t="s">
        <v>4691</v>
      </c>
      <c r="B299" s="154" t="s">
        <v>5176</v>
      </c>
      <c r="C299" s="163">
        <v>43831</v>
      </c>
      <c r="D299" s="163">
        <v>44168</v>
      </c>
      <c r="E299" s="154" t="s">
        <v>4693</v>
      </c>
      <c r="F299" s="163">
        <v>44104</v>
      </c>
      <c r="G299" s="154" t="s">
        <v>5164</v>
      </c>
      <c r="H299" s="154" t="s">
        <v>98</v>
      </c>
      <c r="I299" s="154">
        <v>294</v>
      </c>
      <c r="J299" s="163">
        <v>43910</v>
      </c>
      <c r="K299" s="163">
        <v>44246</v>
      </c>
      <c r="L299" s="154">
        <v>336</v>
      </c>
      <c r="M299" s="154">
        <v>2</v>
      </c>
      <c r="N299" s="154" t="s">
        <v>4697</v>
      </c>
      <c r="O299" s="154">
        <v>490</v>
      </c>
      <c r="P299" s="154">
        <v>378</v>
      </c>
      <c r="Q299" s="154" t="s">
        <v>1276</v>
      </c>
      <c r="R299" s="154" t="s">
        <v>5730</v>
      </c>
      <c r="S299" s="154" t="s">
        <v>97</v>
      </c>
      <c r="T299" s="154" t="s">
        <v>4701</v>
      </c>
      <c r="U299" s="154" t="s">
        <v>4702</v>
      </c>
      <c r="V299" s="154" t="s">
        <v>4918</v>
      </c>
      <c r="W299" s="154" t="s">
        <v>4919</v>
      </c>
      <c r="X299" s="154" t="s">
        <v>4920</v>
      </c>
      <c r="Y299" s="154" t="s">
        <v>4921</v>
      </c>
      <c r="Z299" s="154" t="s">
        <v>4692</v>
      </c>
      <c r="AA299" s="154" t="s">
        <v>4707</v>
      </c>
      <c r="AB299" s="154" t="s">
        <v>5857</v>
      </c>
      <c r="AC299" s="154" t="s">
        <v>172</v>
      </c>
      <c r="AD299" s="154" t="s">
        <v>8454</v>
      </c>
      <c r="AE299" s="154" t="s">
        <v>99</v>
      </c>
      <c r="AF299" s="154" t="s">
        <v>4710</v>
      </c>
      <c r="AG299" s="154" t="s">
        <v>4711</v>
      </c>
      <c r="AH299" s="154" t="s">
        <v>5260</v>
      </c>
      <c r="AI299" s="154" t="s">
        <v>5261</v>
      </c>
      <c r="AJ299" s="164">
        <v>56000000</v>
      </c>
      <c r="AK299" s="164">
        <v>0</v>
      </c>
      <c r="AL299" s="164">
        <v>0</v>
      </c>
      <c r="AM299" s="164">
        <v>56000000</v>
      </c>
      <c r="AN299" s="164">
        <v>33600000</v>
      </c>
      <c r="AO299" s="164">
        <v>22400000</v>
      </c>
      <c r="AP299" s="154" t="s">
        <v>5858</v>
      </c>
      <c r="AQ299" s="154" t="s">
        <v>4715</v>
      </c>
      <c r="AR299" s="154" t="s">
        <v>5859</v>
      </c>
      <c r="AS299" s="154" t="s">
        <v>4715</v>
      </c>
      <c r="AT299" s="163">
        <v>44111</v>
      </c>
    </row>
    <row r="300" spans="1:46" ht="15" x14ac:dyDescent="0.25">
      <c r="A300" s="154" t="s">
        <v>4691</v>
      </c>
      <c r="B300" s="154" t="s">
        <v>5176</v>
      </c>
      <c r="C300" s="163">
        <v>43831</v>
      </c>
      <c r="D300" s="163">
        <v>44168</v>
      </c>
      <c r="E300" s="154" t="s">
        <v>4693</v>
      </c>
      <c r="F300" s="163">
        <v>44104</v>
      </c>
      <c r="G300" s="154" t="s">
        <v>4694</v>
      </c>
      <c r="H300" s="154" t="s">
        <v>112</v>
      </c>
      <c r="I300" s="154">
        <v>293</v>
      </c>
      <c r="J300" s="163">
        <v>43914</v>
      </c>
      <c r="K300" s="163">
        <v>44159</v>
      </c>
      <c r="L300" s="154">
        <v>245</v>
      </c>
      <c r="M300" s="154">
        <v>2</v>
      </c>
      <c r="N300" s="154" t="s">
        <v>4697</v>
      </c>
      <c r="O300" s="154">
        <v>435</v>
      </c>
      <c r="P300" s="154">
        <v>379</v>
      </c>
      <c r="Q300" s="154" t="s">
        <v>954</v>
      </c>
      <c r="R300" s="154" t="s">
        <v>5354</v>
      </c>
      <c r="S300" s="154" t="s">
        <v>5355</v>
      </c>
      <c r="T300" s="154" t="s">
        <v>4701</v>
      </c>
      <c r="U300" s="154" t="s">
        <v>4702</v>
      </c>
      <c r="V300" s="154" t="s">
        <v>4703</v>
      </c>
      <c r="W300" s="154" t="s">
        <v>4704</v>
      </c>
      <c r="X300" s="154" t="s">
        <v>5356</v>
      </c>
      <c r="Y300" s="154" t="s">
        <v>5357</v>
      </c>
      <c r="Z300" s="154" t="s">
        <v>4692</v>
      </c>
      <c r="AA300" s="154" t="s">
        <v>4707</v>
      </c>
      <c r="AB300" s="154" t="s">
        <v>5861</v>
      </c>
      <c r="AC300" s="154" t="s">
        <v>172</v>
      </c>
      <c r="AD300" s="154" t="s">
        <v>7974</v>
      </c>
      <c r="AE300" s="154" t="s">
        <v>1136</v>
      </c>
      <c r="AF300" s="154" t="s">
        <v>4710</v>
      </c>
      <c r="AG300" s="154" t="s">
        <v>4711</v>
      </c>
      <c r="AH300" s="154" t="s">
        <v>4743</v>
      </c>
      <c r="AI300" s="154" t="s">
        <v>4744</v>
      </c>
      <c r="AJ300" s="164">
        <v>17153333</v>
      </c>
      <c r="AK300" s="164">
        <v>0</v>
      </c>
      <c r="AL300" s="164">
        <v>0</v>
      </c>
      <c r="AM300" s="164">
        <v>17153333</v>
      </c>
      <c r="AN300" s="164">
        <v>12400000</v>
      </c>
      <c r="AO300" s="164">
        <v>4753333</v>
      </c>
      <c r="AP300" s="154" t="s">
        <v>5862</v>
      </c>
      <c r="AQ300" s="154" t="s">
        <v>4715</v>
      </c>
      <c r="AR300" s="154" t="s">
        <v>5863</v>
      </c>
      <c r="AS300" s="154" t="s">
        <v>4715</v>
      </c>
      <c r="AT300" s="163">
        <v>44111</v>
      </c>
    </row>
    <row r="301" spans="1:46" ht="15" x14ac:dyDescent="0.25">
      <c r="A301" s="154" t="s">
        <v>4691</v>
      </c>
      <c r="B301" s="154" t="s">
        <v>5176</v>
      </c>
      <c r="C301" s="163">
        <v>43831</v>
      </c>
      <c r="D301" s="163">
        <v>44168</v>
      </c>
      <c r="E301" s="154" t="s">
        <v>4693</v>
      </c>
      <c r="F301" s="163">
        <v>44104</v>
      </c>
      <c r="G301" s="154" t="s">
        <v>4694</v>
      </c>
      <c r="H301" s="154" t="s">
        <v>112</v>
      </c>
      <c r="I301" s="154">
        <v>298</v>
      </c>
      <c r="J301" s="163">
        <v>43924</v>
      </c>
      <c r="K301" s="163">
        <v>44196</v>
      </c>
      <c r="L301" s="154">
        <v>272</v>
      </c>
      <c r="M301" s="154">
        <v>2</v>
      </c>
      <c r="N301" s="154" t="s">
        <v>4697</v>
      </c>
      <c r="O301" s="154">
        <v>458</v>
      </c>
      <c r="P301" s="154">
        <v>387</v>
      </c>
      <c r="Q301" s="154" t="s">
        <v>1579</v>
      </c>
      <c r="R301" s="154" t="s">
        <v>5441</v>
      </c>
      <c r="S301" s="154" t="s">
        <v>5442</v>
      </c>
      <c r="T301" s="154" t="s">
        <v>4846</v>
      </c>
      <c r="U301" s="154" t="s">
        <v>4847</v>
      </c>
      <c r="V301" s="154" t="s">
        <v>4703</v>
      </c>
      <c r="W301" s="154" t="s">
        <v>4704</v>
      </c>
      <c r="X301" s="154" t="s">
        <v>5443</v>
      </c>
      <c r="Y301" s="154" t="s">
        <v>5444</v>
      </c>
      <c r="Z301" s="154" t="s">
        <v>4692</v>
      </c>
      <c r="AA301" s="154" t="s">
        <v>4707</v>
      </c>
      <c r="AB301" s="154" t="s">
        <v>5864</v>
      </c>
      <c r="AC301" s="154" t="s">
        <v>172</v>
      </c>
      <c r="AD301" s="154" t="s">
        <v>8455</v>
      </c>
      <c r="AE301" s="154" t="s">
        <v>1399</v>
      </c>
      <c r="AF301" s="154" t="s">
        <v>4710</v>
      </c>
      <c r="AG301" s="154" t="s">
        <v>4711</v>
      </c>
      <c r="AH301" s="154" t="s">
        <v>4862</v>
      </c>
      <c r="AI301" s="154" t="s">
        <v>4863</v>
      </c>
      <c r="AJ301" s="164">
        <v>22200000</v>
      </c>
      <c r="AK301" s="164">
        <v>0</v>
      </c>
      <c r="AL301" s="164">
        <v>0</v>
      </c>
      <c r="AM301" s="164">
        <v>22200000</v>
      </c>
      <c r="AN301" s="164">
        <v>10730000</v>
      </c>
      <c r="AO301" s="164">
        <v>11470000</v>
      </c>
      <c r="AP301" s="154" t="s">
        <v>5865</v>
      </c>
      <c r="AQ301" s="154" t="s">
        <v>4715</v>
      </c>
      <c r="AR301" s="154" t="s">
        <v>5866</v>
      </c>
      <c r="AS301" s="154" t="s">
        <v>4715</v>
      </c>
      <c r="AT301" s="163">
        <v>44111</v>
      </c>
    </row>
    <row r="302" spans="1:46" ht="15" x14ac:dyDescent="0.25">
      <c r="A302" s="154" t="s">
        <v>4691</v>
      </c>
      <c r="B302" s="154" t="s">
        <v>5176</v>
      </c>
      <c r="C302" s="163">
        <v>43831</v>
      </c>
      <c r="D302" s="163">
        <v>44168</v>
      </c>
      <c r="E302" s="154" t="s">
        <v>4693</v>
      </c>
      <c r="F302" s="163">
        <v>44104</v>
      </c>
      <c r="G302" s="154" t="s">
        <v>4694</v>
      </c>
      <c r="H302" s="154" t="s">
        <v>112</v>
      </c>
      <c r="I302" s="154">
        <v>299</v>
      </c>
      <c r="J302" s="163">
        <v>43924</v>
      </c>
      <c r="K302" s="163">
        <v>44196</v>
      </c>
      <c r="L302" s="154">
        <v>272</v>
      </c>
      <c r="M302" s="154">
        <v>2</v>
      </c>
      <c r="N302" s="154" t="s">
        <v>4697</v>
      </c>
      <c r="O302" s="154">
        <v>462</v>
      </c>
      <c r="P302" s="154">
        <v>388</v>
      </c>
      <c r="Q302" s="154" t="s">
        <v>5454</v>
      </c>
      <c r="R302" s="154" t="s">
        <v>5441</v>
      </c>
      <c r="S302" s="154" t="s">
        <v>5442</v>
      </c>
      <c r="T302" s="154" t="s">
        <v>4846</v>
      </c>
      <c r="U302" s="154" t="s">
        <v>4847</v>
      </c>
      <c r="V302" s="154" t="s">
        <v>4703</v>
      </c>
      <c r="W302" s="154" t="s">
        <v>4704</v>
      </c>
      <c r="X302" s="154" t="s">
        <v>5443</v>
      </c>
      <c r="Y302" s="154" t="s">
        <v>5444</v>
      </c>
      <c r="Z302" s="154" t="s">
        <v>4692</v>
      </c>
      <c r="AA302" s="154" t="s">
        <v>4707</v>
      </c>
      <c r="AB302" s="154" t="s">
        <v>5867</v>
      </c>
      <c r="AC302" s="154" t="s">
        <v>172</v>
      </c>
      <c r="AD302" s="154" t="s">
        <v>8456</v>
      </c>
      <c r="AE302" s="154" t="s">
        <v>1400</v>
      </c>
      <c r="AF302" s="154" t="s">
        <v>4710</v>
      </c>
      <c r="AG302" s="154" t="s">
        <v>4711</v>
      </c>
      <c r="AH302" s="154" t="s">
        <v>4862</v>
      </c>
      <c r="AI302" s="154" t="s">
        <v>4863</v>
      </c>
      <c r="AJ302" s="164">
        <v>22570000</v>
      </c>
      <c r="AK302" s="164">
        <v>0</v>
      </c>
      <c r="AL302" s="164">
        <v>0</v>
      </c>
      <c r="AM302" s="164">
        <v>22570000</v>
      </c>
      <c r="AN302" s="164">
        <v>11100000</v>
      </c>
      <c r="AO302" s="164">
        <v>11470000</v>
      </c>
      <c r="AP302" s="154" t="s">
        <v>5868</v>
      </c>
      <c r="AQ302" s="154" t="s">
        <v>4715</v>
      </c>
      <c r="AR302" s="154" t="s">
        <v>5869</v>
      </c>
      <c r="AS302" s="154" t="s">
        <v>4715</v>
      </c>
      <c r="AT302" s="163">
        <v>44111</v>
      </c>
    </row>
    <row r="303" spans="1:46" ht="15" x14ac:dyDescent="0.25">
      <c r="A303" s="180" t="s">
        <v>4691</v>
      </c>
      <c r="B303" s="180" t="s">
        <v>5176</v>
      </c>
      <c r="C303" s="181">
        <v>43831</v>
      </c>
      <c r="D303" s="181">
        <v>44168</v>
      </c>
      <c r="E303" s="180" t="s">
        <v>4693</v>
      </c>
      <c r="F303" s="181">
        <v>44104</v>
      </c>
      <c r="G303" s="180" t="s">
        <v>4694</v>
      </c>
      <c r="H303" s="180" t="s">
        <v>112</v>
      </c>
      <c r="I303" s="180">
        <v>130</v>
      </c>
      <c r="J303" s="163">
        <v>43886</v>
      </c>
      <c r="K303" s="163">
        <v>44129</v>
      </c>
      <c r="L303" s="154">
        <v>243</v>
      </c>
      <c r="M303" s="154">
        <v>2</v>
      </c>
      <c r="N303" s="154" t="s">
        <v>4697</v>
      </c>
      <c r="O303" s="180">
        <v>225</v>
      </c>
      <c r="P303" s="180">
        <v>262</v>
      </c>
      <c r="Q303" s="180" t="s">
        <v>961</v>
      </c>
      <c r="R303" s="154" t="s">
        <v>5214</v>
      </c>
      <c r="S303" s="154" t="s">
        <v>5215</v>
      </c>
      <c r="T303" s="154" t="s">
        <v>4701</v>
      </c>
      <c r="U303" s="154" t="s">
        <v>4702</v>
      </c>
      <c r="V303" s="154" t="s">
        <v>4703</v>
      </c>
      <c r="W303" s="154" t="s">
        <v>4704</v>
      </c>
      <c r="X303" s="154" t="s">
        <v>5216</v>
      </c>
      <c r="Y303" s="154" t="s">
        <v>5217</v>
      </c>
      <c r="Z303" s="154" t="s">
        <v>4692</v>
      </c>
      <c r="AA303" s="180" t="s">
        <v>4707</v>
      </c>
      <c r="AB303" s="154" t="s">
        <v>5602</v>
      </c>
      <c r="AC303" s="154" t="s">
        <v>172</v>
      </c>
      <c r="AD303" s="154" t="s">
        <v>8457</v>
      </c>
      <c r="AE303" s="180" t="s">
        <v>426</v>
      </c>
      <c r="AF303" s="154" t="s">
        <v>4710</v>
      </c>
      <c r="AG303" s="154" t="s">
        <v>4711</v>
      </c>
      <c r="AH303" s="154" t="s">
        <v>4732</v>
      </c>
      <c r="AI303" s="154" t="s">
        <v>4733</v>
      </c>
      <c r="AJ303" s="182">
        <v>21333333</v>
      </c>
      <c r="AK303" s="182">
        <v>21333333</v>
      </c>
      <c r="AL303" s="182">
        <v>0</v>
      </c>
      <c r="AM303" s="182">
        <v>0</v>
      </c>
      <c r="AN303" s="164">
        <v>0</v>
      </c>
      <c r="AO303" s="164">
        <v>0</v>
      </c>
      <c r="AP303" s="180" t="s">
        <v>5603</v>
      </c>
      <c r="AQ303" s="154" t="s">
        <v>4715</v>
      </c>
      <c r="AR303" s="154" t="s">
        <v>5604</v>
      </c>
      <c r="AS303" s="154" t="s">
        <v>4715</v>
      </c>
      <c r="AT303" s="181">
        <v>44111</v>
      </c>
    </row>
    <row r="304" spans="1:46" ht="15" x14ac:dyDescent="0.25">
      <c r="A304" s="154" t="s">
        <v>4691</v>
      </c>
      <c r="B304" s="154" t="s">
        <v>5176</v>
      </c>
      <c r="C304" s="163">
        <v>43831</v>
      </c>
      <c r="D304" s="163">
        <v>44168</v>
      </c>
      <c r="E304" s="154" t="s">
        <v>4693</v>
      </c>
      <c r="F304" s="163">
        <v>44104</v>
      </c>
      <c r="G304" s="154" t="s">
        <v>4694</v>
      </c>
      <c r="H304" s="154" t="s">
        <v>112</v>
      </c>
      <c r="I304" s="154">
        <v>315</v>
      </c>
      <c r="J304" s="163">
        <v>43924</v>
      </c>
      <c r="K304" s="163">
        <v>44196</v>
      </c>
      <c r="L304" s="154">
        <v>272</v>
      </c>
      <c r="M304" s="154">
        <v>2</v>
      </c>
      <c r="N304" s="154" t="s">
        <v>4697</v>
      </c>
      <c r="O304" s="154">
        <v>528</v>
      </c>
      <c r="P304" s="154">
        <v>390</v>
      </c>
      <c r="Q304" s="154" t="s">
        <v>1461</v>
      </c>
      <c r="R304" s="154" t="s">
        <v>5461</v>
      </c>
      <c r="S304" s="154" t="s">
        <v>5462</v>
      </c>
      <c r="T304" s="154" t="s">
        <v>4701</v>
      </c>
      <c r="U304" s="154" t="s">
        <v>4702</v>
      </c>
      <c r="V304" s="154" t="s">
        <v>4703</v>
      </c>
      <c r="W304" s="154" t="s">
        <v>4704</v>
      </c>
      <c r="X304" s="154" t="s">
        <v>5463</v>
      </c>
      <c r="Y304" s="154" t="s">
        <v>5464</v>
      </c>
      <c r="Z304" s="154" t="s">
        <v>4692</v>
      </c>
      <c r="AA304" s="154" t="s">
        <v>4707</v>
      </c>
      <c r="AB304" s="154" t="s">
        <v>5873</v>
      </c>
      <c r="AC304" s="154" t="s">
        <v>172</v>
      </c>
      <c r="AD304" s="154" t="s">
        <v>8458</v>
      </c>
      <c r="AE304" s="154" t="s">
        <v>1411</v>
      </c>
      <c r="AF304" s="154" t="s">
        <v>4710</v>
      </c>
      <c r="AG304" s="154" t="s">
        <v>4711</v>
      </c>
      <c r="AH304" s="154" t="s">
        <v>5466</v>
      </c>
      <c r="AI304" s="154" t="s">
        <v>5467</v>
      </c>
      <c r="AJ304" s="164">
        <v>37500000</v>
      </c>
      <c r="AK304" s="164">
        <v>0</v>
      </c>
      <c r="AL304" s="164">
        <v>0</v>
      </c>
      <c r="AM304" s="164">
        <v>37500000</v>
      </c>
      <c r="AN304" s="164">
        <v>18000000</v>
      </c>
      <c r="AO304" s="164">
        <v>19500000</v>
      </c>
      <c r="AP304" s="154" t="s">
        <v>5874</v>
      </c>
      <c r="AQ304" s="154" t="s">
        <v>4715</v>
      </c>
      <c r="AR304" s="154" t="s">
        <v>5875</v>
      </c>
      <c r="AS304" s="154" t="s">
        <v>4715</v>
      </c>
      <c r="AT304" s="163">
        <v>44111</v>
      </c>
    </row>
    <row r="305" spans="1:46" ht="15" x14ac:dyDescent="0.25">
      <c r="A305" s="154" t="s">
        <v>4691</v>
      </c>
      <c r="B305" s="154" t="s">
        <v>5176</v>
      </c>
      <c r="C305" s="163">
        <v>43831</v>
      </c>
      <c r="D305" s="163">
        <v>44168</v>
      </c>
      <c r="E305" s="154" t="s">
        <v>4693</v>
      </c>
      <c r="F305" s="163">
        <v>44104</v>
      </c>
      <c r="G305" s="154" t="s">
        <v>4694</v>
      </c>
      <c r="H305" s="154" t="s">
        <v>112</v>
      </c>
      <c r="I305" s="154">
        <v>296</v>
      </c>
      <c r="J305" s="163">
        <v>43924</v>
      </c>
      <c r="K305" s="163">
        <v>44196</v>
      </c>
      <c r="L305" s="154">
        <v>272</v>
      </c>
      <c r="M305" s="154">
        <v>2</v>
      </c>
      <c r="N305" s="154" t="s">
        <v>4697</v>
      </c>
      <c r="O305" s="154">
        <v>445</v>
      </c>
      <c r="P305" s="154">
        <v>391</v>
      </c>
      <c r="Q305" s="154" t="s">
        <v>5735</v>
      </c>
      <c r="R305" s="154" t="s">
        <v>5191</v>
      </c>
      <c r="S305" s="154" t="s">
        <v>5192</v>
      </c>
      <c r="T305" s="154" t="s">
        <v>4701</v>
      </c>
      <c r="U305" s="154" t="s">
        <v>4702</v>
      </c>
      <c r="V305" s="154" t="s">
        <v>4703</v>
      </c>
      <c r="W305" s="154" t="s">
        <v>4704</v>
      </c>
      <c r="X305" s="154" t="s">
        <v>5193</v>
      </c>
      <c r="Y305" s="154" t="s">
        <v>5194</v>
      </c>
      <c r="Z305" s="154" t="s">
        <v>4692</v>
      </c>
      <c r="AA305" s="154" t="s">
        <v>4707</v>
      </c>
      <c r="AB305" s="154" t="s">
        <v>5876</v>
      </c>
      <c r="AC305" s="154" t="s">
        <v>172</v>
      </c>
      <c r="AD305" s="154" t="s">
        <v>8459</v>
      </c>
      <c r="AE305" s="154" t="s">
        <v>21</v>
      </c>
      <c r="AF305" s="154" t="s">
        <v>4710</v>
      </c>
      <c r="AG305" s="154" t="s">
        <v>4711</v>
      </c>
      <c r="AH305" s="154" t="s">
        <v>4948</v>
      </c>
      <c r="AI305" s="154" t="s">
        <v>4949</v>
      </c>
      <c r="AJ305" s="164">
        <v>27800000</v>
      </c>
      <c r="AK305" s="164">
        <v>0</v>
      </c>
      <c r="AL305" s="164">
        <v>0</v>
      </c>
      <c r="AM305" s="164">
        <v>27800000</v>
      </c>
      <c r="AN305" s="164">
        <v>13900000</v>
      </c>
      <c r="AO305" s="164">
        <v>13900000</v>
      </c>
      <c r="AP305" s="154" t="s">
        <v>5877</v>
      </c>
      <c r="AQ305" s="154" t="s">
        <v>4715</v>
      </c>
      <c r="AR305" s="154" t="s">
        <v>5878</v>
      </c>
      <c r="AS305" s="154" t="s">
        <v>4715</v>
      </c>
      <c r="AT305" s="163">
        <v>44111</v>
      </c>
    </row>
    <row r="306" spans="1:46" ht="15" x14ac:dyDescent="0.25">
      <c r="A306" s="154" t="s">
        <v>4691</v>
      </c>
      <c r="B306" s="154" t="s">
        <v>5176</v>
      </c>
      <c r="C306" s="163">
        <v>43831</v>
      </c>
      <c r="D306" s="163">
        <v>44168</v>
      </c>
      <c r="E306" s="154" t="s">
        <v>4693</v>
      </c>
      <c r="F306" s="163">
        <v>44104</v>
      </c>
      <c r="G306" s="154" t="s">
        <v>4694</v>
      </c>
      <c r="H306" s="154" t="s">
        <v>112</v>
      </c>
      <c r="I306" s="154">
        <v>289</v>
      </c>
      <c r="J306" s="163">
        <v>43924</v>
      </c>
      <c r="K306" s="163">
        <v>44196</v>
      </c>
      <c r="L306" s="154">
        <v>272</v>
      </c>
      <c r="M306" s="154">
        <v>2</v>
      </c>
      <c r="N306" s="154" t="s">
        <v>4697</v>
      </c>
      <c r="O306" s="154">
        <v>448</v>
      </c>
      <c r="P306" s="154">
        <v>392</v>
      </c>
      <c r="Q306" s="154" t="s">
        <v>1576</v>
      </c>
      <c r="R306" s="154" t="s">
        <v>5191</v>
      </c>
      <c r="S306" s="154" t="s">
        <v>5192</v>
      </c>
      <c r="T306" s="154" t="s">
        <v>4701</v>
      </c>
      <c r="U306" s="154" t="s">
        <v>4702</v>
      </c>
      <c r="V306" s="154" t="s">
        <v>4703</v>
      </c>
      <c r="W306" s="154" t="s">
        <v>4704</v>
      </c>
      <c r="X306" s="154" t="s">
        <v>5193</v>
      </c>
      <c r="Y306" s="154" t="s">
        <v>5194</v>
      </c>
      <c r="Z306" s="154" t="s">
        <v>4692</v>
      </c>
      <c r="AA306" s="154" t="s">
        <v>4707</v>
      </c>
      <c r="AB306" s="154" t="s">
        <v>5879</v>
      </c>
      <c r="AC306" s="154" t="s">
        <v>172</v>
      </c>
      <c r="AD306" s="154" t="s">
        <v>8460</v>
      </c>
      <c r="AE306" s="154" t="s">
        <v>125</v>
      </c>
      <c r="AF306" s="154" t="s">
        <v>4710</v>
      </c>
      <c r="AG306" s="154" t="s">
        <v>4711</v>
      </c>
      <c r="AH306" s="154" t="s">
        <v>4948</v>
      </c>
      <c r="AI306" s="154" t="s">
        <v>4949</v>
      </c>
      <c r="AJ306" s="164">
        <v>27880000</v>
      </c>
      <c r="AK306" s="164">
        <v>0</v>
      </c>
      <c r="AL306" s="164">
        <v>0</v>
      </c>
      <c r="AM306" s="164">
        <v>27880000</v>
      </c>
      <c r="AN306" s="164">
        <v>13940000</v>
      </c>
      <c r="AO306" s="164">
        <v>13940000</v>
      </c>
      <c r="AP306" s="154" t="s">
        <v>5880</v>
      </c>
      <c r="AQ306" s="154" t="s">
        <v>4715</v>
      </c>
      <c r="AR306" s="154" t="s">
        <v>5881</v>
      </c>
      <c r="AS306" s="154" t="s">
        <v>4715</v>
      </c>
      <c r="AT306" s="163">
        <v>44111</v>
      </c>
    </row>
    <row r="307" spans="1:46" ht="15" x14ac:dyDescent="0.25">
      <c r="A307" s="154" t="s">
        <v>4691</v>
      </c>
      <c r="B307" s="154" t="s">
        <v>5176</v>
      </c>
      <c r="C307" s="163">
        <v>43831</v>
      </c>
      <c r="D307" s="163">
        <v>44168</v>
      </c>
      <c r="E307" s="154" t="s">
        <v>4693</v>
      </c>
      <c r="F307" s="163">
        <v>44104</v>
      </c>
      <c r="G307" s="154" t="s">
        <v>4694</v>
      </c>
      <c r="H307" s="154" t="s">
        <v>112</v>
      </c>
      <c r="I307" s="154">
        <v>297</v>
      </c>
      <c r="J307" s="163">
        <v>43924</v>
      </c>
      <c r="K307" s="163">
        <v>44196</v>
      </c>
      <c r="L307" s="154">
        <v>272</v>
      </c>
      <c r="M307" s="154">
        <v>2</v>
      </c>
      <c r="N307" s="154" t="s">
        <v>4697</v>
      </c>
      <c r="O307" s="154">
        <v>449</v>
      </c>
      <c r="P307" s="154">
        <v>394</v>
      </c>
      <c r="Q307" s="154" t="s">
        <v>1578</v>
      </c>
      <c r="R307" s="154" t="s">
        <v>5191</v>
      </c>
      <c r="S307" s="154" t="s">
        <v>5192</v>
      </c>
      <c r="T307" s="154" t="s">
        <v>4701</v>
      </c>
      <c r="U307" s="154" t="s">
        <v>4702</v>
      </c>
      <c r="V307" s="154" t="s">
        <v>4703</v>
      </c>
      <c r="W307" s="154" t="s">
        <v>4704</v>
      </c>
      <c r="X307" s="154" t="s">
        <v>5193</v>
      </c>
      <c r="Y307" s="154" t="s">
        <v>5194</v>
      </c>
      <c r="Z307" s="154" t="s">
        <v>4692</v>
      </c>
      <c r="AA307" s="154" t="s">
        <v>4707</v>
      </c>
      <c r="AB307" s="154" t="s">
        <v>5882</v>
      </c>
      <c r="AC307" s="154" t="s">
        <v>172</v>
      </c>
      <c r="AD307" s="154" t="s">
        <v>8461</v>
      </c>
      <c r="AE307" s="154" t="s">
        <v>1398</v>
      </c>
      <c r="AF307" s="154" t="s">
        <v>4710</v>
      </c>
      <c r="AG307" s="154" t="s">
        <v>4711</v>
      </c>
      <c r="AH307" s="154" t="s">
        <v>4948</v>
      </c>
      <c r="AI307" s="154" t="s">
        <v>4949</v>
      </c>
      <c r="AJ307" s="164">
        <v>32000000</v>
      </c>
      <c r="AK307" s="164">
        <v>0</v>
      </c>
      <c r="AL307" s="164">
        <v>0</v>
      </c>
      <c r="AM307" s="164">
        <v>32000000</v>
      </c>
      <c r="AN307" s="164">
        <v>16000000</v>
      </c>
      <c r="AO307" s="164">
        <v>16000000</v>
      </c>
      <c r="AP307" s="154" t="s">
        <v>5883</v>
      </c>
      <c r="AQ307" s="154" t="s">
        <v>4715</v>
      </c>
      <c r="AR307" s="154" t="s">
        <v>5884</v>
      </c>
      <c r="AS307" s="154" t="s">
        <v>4715</v>
      </c>
      <c r="AT307" s="163">
        <v>44111</v>
      </c>
    </row>
    <row r="308" spans="1:46" ht="15" x14ac:dyDescent="0.25">
      <c r="A308" s="154" t="s">
        <v>4691</v>
      </c>
      <c r="B308" s="154" t="s">
        <v>5176</v>
      </c>
      <c r="C308" s="163">
        <v>43831</v>
      </c>
      <c r="D308" s="163">
        <v>44168</v>
      </c>
      <c r="E308" s="154" t="s">
        <v>4693</v>
      </c>
      <c r="F308" s="163">
        <v>44104</v>
      </c>
      <c r="G308" s="154" t="s">
        <v>4694</v>
      </c>
      <c r="H308" s="154" t="s">
        <v>112</v>
      </c>
      <c r="I308" s="154">
        <v>301</v>
      </c>
      <c r="J308" s="163">
        <v>43924</v>
      </c>
      <c r="K308" s="163">
        <v>44126</v>
      </c>
      <c r="L308" s="154">
        <v>202</v>
      </c>
      <c r="M308" s="154">
        <v>2</v>
      </c>
      <c r="N308" s="154" t="s">
        <v>4697</v>
      </c>
      <c r="O308" s="154">
        <v>436</v>
      </c>
      <c r="P308" s="154">
        <v>395</v>
      </c>
      <c r="Q308" s="154" t="s">
        <v>954</v>
      </c>
      <c r="R308" s="154" t="s">
        <v>5354</v>
      </c>
      <c r="S308" s="154" t="s">
        <v>5355</v>
      </c>
      <c r="T308" s="154" t="s">
        <v>4701</v>
      </c>
      <c r="U308" s="154" t="s">
        <v>4702</v>
      </c>
      <c r="V308" s="154" t="s">
        <v>4703</v>
      </c>
      <c r="W308" s="154" t="s">
        <v>4704</v>
      </c>
      <c r="X308" s="154" t="s">
        <v>5356</v>
      </c>
      <c r="Y308" s="154" t="s">
        <v>5357</v>
      </c>
      <c r="Z308" s="154" t="s">
        <v>4692</v>
      </c>
      <c r="AA308" s="154" t="s">
        <v>4707</v>
      </c>
      <c r="AB308" s="154" t="s">
        <v>4857</v>
      </c>
      <c r="AC308" s="154" t="s">
        <v>172</v>
      </c>
      <c r="AD308" s="154" t="s">
        <v>8462</v>
      </c>
      <c r="AE308" s="154" t="s">
        <v>1401</v>
      </c>
      <c r="AF308" s="154" t="s">
        <v>4710</v>
      </c>
      <c r="AG308" s="154" t="s">
        <v>4711</v>
      </c>
      <c r="AH308" s="154" t="s">
        <v>4743</v>
      </c>
      <c r="AI308" s="154" t="s">
        <v>4744</v>
      </c>
      <c r="AJ308" s="164">
        <v>10333333</v>
      </c>
      <c r="AK308" s="164">
        <v>0</v>
      </c>
      <c r="AL308" s="164">
        <v>0</v>
      </c>
      <c r="AM308" s="164">
        <v>10333333</v>
      </c>
      <c r="AN308" s="164">
        <v>10333333</v>
      </c>
      <c r="AO308" s="164">
        <v>0</v>
      </c>
      <c r="AP308" s="154" t="s">
        <v>5886</v>
      </c>
      <c r="AQ308" s="154" t="s">
        <v>4715</v>
      </c>
      <c r="AR308" s="154" t="s">
        <v>5887</v>
      </c>
      <c r="AS308" s="154" t="s">
        <v>4715</v>
      </c>
      <c r="AT308" s="163">
        <v>44111</v>
      </c>
    </row>
    <row r="309" spans="1:46" ht="15" hidden="1" x14ac:dyDescent="0.25">
      <c r="A309" s="154" t="s">
        <v>4691</v>
      </c>
      <c r="B309" s="154" t="s">
        <v>5176</v>
      </c>
      <c r="C309" s="163">
        <v>43831</v>
      </c>
      <c r="D309" s="163">
        <v>44168</v>
      </c>
      <c r="E309" s="154" t="s">
        <v>4693</v>
      </c>
      <c r="F309" s="163">
        <v>44104</v>
      </c>
      <c r="G309" s="154" t="s">
        <v>5016</v>
      </c>
      <c r="H309" s="154" t="s">
        <v>73</v>
      </c>
      <c r="I309" s="154">
        <v>16</v>
      </c>
      <c r="J309" s="163">
        <v>43922</v>
      </c>
      <c r="K309" s="163">
        <v>43951</v>
      </c>
      <c r="L309" s="154">
        <v>29</v>
      </c>
      <c r="M309" s="154">
        <v>2</v>
      </c>
      <c r="N309" s="154" t="s">
        <v>4697</v>
      </c>
      <c r="O309" s="154">
        <v>565</v>
      </c>
      <c r="P309" s="154">
        <v>442</v>
      </c>
      <c r="Q309" s="154" t="s">
        <v>1626</v>
      </c>
      <c r="R309" s="154" t="s">
        <v>7390</v>
      </c>
      <c r="S309" s="154" t="s">
        <v>144</v>
      </c>
      <c r="T309" s="154" t="s">
        <v>4701</v>
      </c>
      <c r="U309" s="154" t="s">
        <v>4702</v>
      </c>
      <c r="V309" s="154" t="s">
        <v>4918</v>
      </c>
      <c r="W309" s="154" t="s">
        <v>4919</v>
      </c>
      <c r="X309" s="154" t="s">
        <v>4920</v>
      </c>
      <c r="Y309" s="154" t="s">
        <v>4921</v>
      </c>
      <c r="Z309" s="154" t="s">
        <v>7369</v>
      </c>
      <c r="AA309" s="154" t="s">
        <v>7370</v>
      </c>
      <c r="AB309" s="154" t="s">
        <v>7371</v>
      </c>
      <c r="AC309" s="154" t="s">
        <v>7372</v>
      </c>
      <c r="AD309" s="154" t="s">
        <v>7373</v>
      </c>
      <c r="AE309" s="154" t="s">
        <v>72</v>
      </c>
      <c r="AF309" s="154" t="s">
        <v>4710</v>
      </c>
      <c r="AG309" s="154" t="s">
        <v>4711</v>
      </c>
      <c r="AH309" s="154" t="s">
        <v>5260</v>
      </c>
      <c r="AI309" s="154" t="s">
        <v>5261</v>
      </c>
      <c r="AJ309" s="164">
        <v>1010522</v>
      </c>
      <c r="AK309" s="164">
        <v>0</v>
      </c>
      <c r="AL309" s="164">
        <v>0</v>
      </c>
      <c r="AM309" s="164">
        <v>1010522</v>
      </c>
      <c r="AN309" s="164">
        <v>0</v>
      </c>
      <c r="AO309" s="164">
        <v>1010522</v>
      </c>
      <c r="AP309" s="154" t="s">
        <v>7534</v>
      </c>
      <c r="AQ309" s="154" t="s">
        <v>4715</v>
      </c>
      <c r="AR309" s="154" t="s">
        <v>7535</v>
      </c>
      <c r="AS309" s="154" t="s">
        <v>4715</v>
      </c>
      <c r="AT309" s="163">
        <v>44111</v>
      </c>
    </row>
    <row r="310" spans="1:46" ht="15" x14ac:dyDescent="0.25">
      <c r="A310" s="154" t="s">
        <v>4691</v>
      </c>
      <c r="B310" s="154" t="s">
        <v>5176</v>
      </c>
      <c r="C310" s="163">
        <v>43831</v>
      </c>
      <c r="D310" s="163">
        <v>44168</v>
      </c>
      <c r="E310" s="154" t="s">
        <v>4693</v>
      </c>
      <c r="F310" s="163">
        <v>44104</v>
      </c>
      <c r="G310" s="154" t="s">
        <v>4926</v>
      </c>
      <c r="H310" s="154" t="s">
        <v>1605</v>
      </c>
      <c r="I310" s="154">
        <v>345</v>
      </c>
      <c r="J310" s="163">
        <v>43941</v>
      </c>
      <c r="K310" s="163">
        <v>44196</v>
      </c>
      <c r="L310" s="154">
        <v>255</v>
      </c>
      <c r="M310" s="154">
        <v>2</v>
      </c>
      <c r="N310" s="154" t="s">
        <v>4697</v>
      </c>
      <c r="O310" s="154">
        <v>224</v>
      </c>
      <c r="P310" s="154">
        <v>443</v>
      </c>
      <c r="Q310" s="154" t="s">
        <v>1606</v>
      </c>
      <c r="R310" s="154" t="s">
        <v>5214</v>
      </c>
      <c r="S310" s="154" t="s">
        <v>5215</v>
      </c>
      <c r="T310" s="154" t="s">
        <v>4701</v>
      </c>
      <c r="U310" s="154" t="s">
        <v>4702</v>
      </c>
      <c r="V310" s="154" t="s">
        <v>6004</v>
      </c>
      <c r="W310" s="154" t="s">
        <v>6005</v>
      </c>
      <c r="X310" s="154" t="s">
        <v>5216</v>
      </c>
      <c r="Y310" s="154" t="s">
        <v>5217</v>
      </c>
      <c r="Z310" s="154" t="s">
        <v>5086</v>
      </c>
      <c r="AA310" s="154" t="s">
        <v>5087</v>
      </c>
      <c r="AB310" s="154" t="s">
        <v>6006</v>
      </c>
      <c r="AC310" s="154" t="s">
        <v>171</v>
      </c>
      <c r="AD310" s="154" t="s">
        <v>8463</v>
      </c>
      <c r="AE310" s="154" t="s">
        <v>6007</v>
      </c>
      <c r="AF310" s="154" t="s">
        <v>4710</v>
      </c>
      <c r="AG310" s="154" t="s">
        <v>4711</v>
      </c>
      <c r="AH310" s="154" t="s">
        <v>5260</v>
      </c>
      <c r="AI310" s="154" t="s">
        <v>5261</v>
      </c>
      <c r="AJ310" s="164">
        <v>90499213</v>
      </c>
      <c r="AK310" s="164">
        <v>0</v>
      </c>
      <c r="AL310" s="164">
        <v>0</v>
      </c>
      <c r="AM310" s="164">
        <v>90499213</v>
      </c>
      <c r="AN310" s="164">
        <v>90499213</v>
      </c>
      <c r="AO310" s="164">
        <v>0</v>
      </c>
      <c r="AP310" s="154" t="s">
        <v>6008</v>
      </c>
      <c r="AQ310" s="154" t="s">
        <v>4715</v>
      </c>
      <c r="AR310" s="154" t="s">
        <v>6009</v>
      </c>
      <c r="AS310" s="154" t="s">
        <v>4715</v>
      </c>
      <c r="AT310" s="163">
        <v>44111</v>
      </c>
    </row>
    <row r="311" spans="1:46" ht="15" x14ac:dyDescent="0.25">
      <c r="A311" s="154" t="s">
        <v>4691</v>
      </c>
      <c r="B311" s="154" t="s">
        <v>5176</v>
      </c>
      <c r="C311" s="163">
        <v>43831</v>
      </c>
      <c r="D311" s="163">
        <v>44168</v>
      </c>
      <c r="E311" s="154" t="s">
        <v>4693</v>
      </c>
      <c r="F311" s="163">
        <v>44104</v>
      </c>
      <c r="G311" s="154" t="s">
        <v>5888</v>
      </c>
      <c r="H311" s="154" t="s">
        <v>95</v>
      </c>
      <c r="I311" s="154">
        <v>313</v>
      </c>
      <c r="J311" s="163">
        <v>43924</v>
      </c>
      <c r="K311" s="163">
        <v>44196</v>
      </c>
      <c r="L311" s="154">
        <v>272</v>
      </c>
      <c r="M311" s="154">
        <v>2</v>
      </c>
      <c r="N311" s="154" t="s">
        <v>4697</v>
      </c>
      <c r="O311" s="154">
        <v>503</v>
      </c>
      <c r="P311" s="154">
        <v>396</v>
      </c>
      <c r="Q311" s="154" t="s">
        <v>1609</v>
      </c>
      <c r="R311" s="154" t="s">
        <v>5214</v>
      </c>
      <c r="S311" s="154" t="s">
        <v>5215</v>
      </c>
      <c r="T311" s="154" t="s">
        <v>4701</v>
      </c>
      <c r="U311" s="154" t="s">
        <v>4702</v>
      </c>
      <c r="V311" s="154" t="s">
        <v>5084</v>
      </c>
      <c r="W311" s="154" t="s">
        <v>5085</v>
      </c>
      <c r="X311" s="154" t="s">
        <v>5216</v>
      </c>
      <c r="Y311" s="154" t="s">
        <v>5217</v>
      </c>
      <c r="Z311" s="154" t="s">
        <v>4692</v>
      </c>
      <c r="AA311" s="154" t="s">
        <v>4707</v>
      </c>
      <c r="AB311" s="154" t="s">
        <v>5889</v>
      </c>
      <c r="AC311" s="154" t="s">
        <v>171</v>
      </c>
      <c r="AD311" s="154" t="s">
        <v>8282</v>
      </c>
      <c r="AE311" s="154" t="s">
        <v>94</v>
      </c>
      <c r="AF311" s="154" t="s">
        <v>4710</v>
      </c>
      <c r="AG311" s="154" t="s">
        <v>4711</v>
      </c>
      <c r="AH311" s="154" t="s">
        <v>5260</v>
      </c>
      <c r="AI311" s="154" t="s">
        <v>5261</v>
      </c>
      <c r="AJ311" s="164">
        <v>164627929</v>
      </c>
      <c r="AK311" s="164">
        <v>0</v>
      </c>
      <c r="AL311" s="164">
        <v>0</v>
      </c>
      <c r="AM311" s="164">
        <v>164627929</v>
      </c>
      <c r="AN311" s="164">
        <v>59599378</v>
      </c>
      <c r="AO311" s="164">
        <v>105028551</v>
      </c>
      <c r="AP311" s="154" t="s">
        <v>5890</v>
      </c>
      <c r="AQ311" s="154" t="s">
        <v>4715</v>
      </c>
      <c r="AR311" s="154" t="s">
        <v>5891</v>
      </c>
      <c r="AS311" s="154" t="s">
        <v>4715</v>
      </c>
      <c r="AT311" s="163">
        <v>44111</v>
      </c>
    </row>
    <row r="312" spans="1:46" ht="15" x14ac:dyDescent="0.25">
      <c r="A312" s="154" t="s">
        <v>4691</v>
      </c>
      <c r="B312" s="154" t="s">
        <v>5176</v>
      </c>
      <c r="C312" s="163">
        <v>43831</v>
      </c>
      <c r="D312" s="163">
        <v>44168</v>
      </c>
      <c r="E312" s="154" t="s">
        <v>4693</v>
      </c>
      <c r="F312" s="163">
        <v>44104</v>
      </c>
      <c r="G312" s="154" t="s">
        <v>5888</v>
      </c>
      <c r="H312" s="154" t="s">
        <v>95</v>
      </c>
      <c r="I312" s="154">
        <v>313</v>
      </c>
      <c r="J312" s="163">
        <v>43924</v>
      </c>
      <c r="K312" s="163">
        <v>44196</v>
      </c>
      <c r="L312" s="154">
        <v>272</v>
      </c>
      <c r="M312" s="154">
        <v>2</v>
      </c>
      <c r="N312" s="154" t="s">
        <v>4697</v>
      </c>
      <c r="O312" s="154">
        <v>503</v>
      </c>
      <c r="P312" s="154">
        <v>396</v>
      </c>
      <c r="Q312" s="154" t="s">
        <v>1609</v>
      </c>
      <c r="R312" s="154" t="s">
        <v>5892</v>
      </c>
      <c r="S312" s="154" t="s">
        <v>1608</v>
      </c>
      <c r="T312" s="154" t="s">
        <v>4701</v>
      </c>
      <c r="U312" s="154" t="s">
        <v>4702</v>
      </c>
      <c r="V312" s="154" t="s">
        <v>4918</v>
      </c>
      <c r="W312" s="154" t="s">
        <v>4919</v>
      </c>
      <c r="X312" s="154" t="s">
        <v>4920</v>
      </c>
      <c r="Y312" s="154" t="s">
        <v>4921</v>
      </c>
      <c r="Z312" s="154" t="s">
        <v>4692</v>
      </c>
      <c r="AA312" s="154" t="s">
        <v>4707</v>
      </c>
      <c r="AB312" s="154" t="s">
        <v>5889</v>
      </c>
      <c r="AC312" s="154" t="s">
        <v>171</v>
      </c>
      <c r="AD312" s="154" t="s">
        <v>8282</v>
      </c>
      <c r="AE312" s="154" t="s">
        <v>94</v>
      </c>
      <c r="AF312" s="154" t="s">
        <v>4710</v>
      </c>
      <c r="AG312" s="154" t="s">
        <v>4711</v>
      </c>
      <c r="AH312" s="154" t="s">
        <v>5260</v>
      </c>
      <c r="AI312" s="154" t="s">
        <v>5261</v>
      </c>
      <c r="AJ312" s="164">
        <v>175887563</v>
      </c>
      <c r="AK312" s="164">
        <v>0</v>
      </c>
      <c r="AL312" s="164">
        <v>0</v>
      </c>
      <c r="AM312" s="164">
        <v>175887563</v>
      </c>
      <c r="AN312" s="164">
        <v>59599378</v>
      </c>
      <c r="AO312" s="164">
        <v>116288185</v>
      </c>
      <c r="AP312" s="154" t="s">
        <v>5890</v>
      </c>
      <c r="AQ312" s="154" t="s">
        <v>5152</v>
      </c>
      <c r="AR312" s="154" t="s">
        <v>5891</v>
      </c>
      <c r="AS312" s="154" t="s">
        <v>5152</v>
      </c>
      <c r="AT312" s="163">
        <v>44111</v>
      </c>
    </row>
    <row r="313" spans="1:46" ht="15" x14ac:dyDescent="0.25">
      <c r="A313" s="154" t="s">
        <v>4691</v>
      </c>
      <c r="B313" s="154" t="s">
        <v>5176</v>
      </c>
      <c r="C313" s="163">
        <v>43831</v>
      </c>
      <c r="D313" s="163">
        <v>44168</v>
      </c>
      <c r="E313" s="154" t="s">
        <v>4693</v>
      </c>
      <c r="F313" s="163">
        <v>44104</v>
      </c>
      <c r="G313" s="154" t="s">
        <v>4694</v>
      </c>
      <c r="H313" s="154" t="s">
        <v>112</v>
      </c>
      <c r="I313" s="154">
        <v>291</v>
      </c>
      <c r="J313" s="163">
        <v>43894</v>
      </c>
      <c r="K313" s="163">
        <v>44196</v>
      </c>
      <c r="L313" s="154">
        <v>302</v>
      </c>
      <c r="M313" s="154">
        <v>2</v>
      </c>
      <c r="N313" s="154" t="s">
        <v>4697</v>
      </c>
      <c r="O313" s="154">
        <v>446</v>
      </c>
      <c r="P313" s="154">
        <v>397</v>
      </c>
      <c r="Q313" s="154" t="s">
        <v>5735</v>
      </c>
      <c r="R313" s="154" t="s">
        <v>5191</v>
      </c>
      <c r="S313" s="154" t="s">
        <v>5192</v>
      </c>
      <c r="T313" s="154" t="s">
        <v>4701</v>
      </c>
      <c r="U313" s="154" t="s">
        <v>4702</v>
      </c>
      <c r="V313" s="154" t="s">
        <v>4703</v>
      </c>
      <c r="W313" s="154" t="s">
        <v>4704</v>
      </c>
      <c r="X313" s="154" t="s">
        <v>5193</v>
      </c>
      <c r="Y313" s="154" t="s">
        <v>5194</v>
      </c>
      <c r="Z313" s="154" t="s">
        <v>4692</v>
      </c>
      <c r="AA313" s="154" t="s">
        <v>4707</v>
      </c>
      <c r="AB313" s="154" t="s">
        <v>5893</v>
      </c>
      <c r="AC313" s="154" t="s">
        <v>172</v>
      </c>
      <c r="AD313" s="154" t="s">
        <v>8464</v>
      </c>
      <c r="AE313" s="154" t="s">
        <v>28</v>
      </c>
      <c r="AF313" s="154" t="s">
        <v>4710</v>
      </c>
      <c r="AG313" s="154" t="s">
        <v>4711</v>
      </c>
      <c r="AH313" s="154" t="s">
        <v>4948</v>
      </c>
      <c r="AI313" s="154" t="s">
        <v>4949</v>
      </c>
      <c r="AJ313" s="164">
        <v>27800000</v>
      </c>
      <c r="AK313" s="164">
        <v>0</v>
      </c>
      <c r="AL313" s="164">
        <v>0</v>
      </c>
      <c r="AM313" s="164">
        <v>27800000</v>
      </c>
      <c r="AN313" s="164">
        <v>13900000</v>
      </c>
      <c r="AO313" s="164">
        <v>13900000</v>
      </c>
      <c r="AP313" s="154" t="s">
        <v>5894</v>
      </c>
      <c r="AQ313" s="154" t="s">
        <v>4715</v>
      </c>
      <c r="AR313" s="154" t="s">
        <v>5895</v>
      </c>
      <c r="AS313" s="154" t="s">
        <v>4715</v>
      </c>
      <c r="AT313" s="163">
        <v>44111</v>
      </c>
    </row>
    <row r="314" spans="1:46" ht="15" x14ac:dyDescent="0.25">
      <c r="A314" s="154" t="s">
        <v>4691</v>
      </c>
      <c r="B314" s="154" t="s">
        <v>5176</v>
      </c>
      <c r="C314" s="163">
        <v>43831</v>
      </c>
      <c r="D314" s="163">
        <v>44168</v>
      </c>
      <c r="E314" s="154" t="s">
        <v>4693</v>
      </c>
      <c r="F314" s="163">
        <v>44104</v>
      </c>
      <c r="G314" s="154" t="s">
        <v>4925</v>
      </c>
      <c r="H314" s="154" t="s">
        <v>1278</v>
      </c>
      <c r="I314" s="154">
        <v>321</v>
      </c>
      <c r="J314" s="163">
        <v>43925</v>
      </c>
      <c r="K314" s="163">
        <v>44196</v>
      </c>
      <c r="L314" s="154">
        <v>271</v>
      </c>
      <c r="M314" s="154">
        <v>2</v>
      </c>
      <c r="N314" s="154" t="s">
        <v>4697</v>
      </c>
      <c r="O314" s="154">
        <v>403</v>
      </c>
      <c r="P314" s="154">
        <v>398</v>
      </c>
      <c r="Q314" s="154" t="s">
        <v>5897</v>
      </c>
      <c r="R314" s="154" t="s">
        <v>5898</v>
      </c>
      <c r="S314" s="154" t="s">
        <v>1556</v>
      </c>
      <c r="T314" s="154" t="s">
        <v>4701</v>
      </c>
      <c r="U314" s="154" t="s">
        <v>4702</v>
      </c>
      <c r="V314" s="154" t="s">
        <v>4918</v>
      </c>
      <c r="W314" s="154" t="s">
        <v>4919</v>
      </c>
      <c r="X314" s="154" t="s">
        <v>4920</v>
      </c>
      <c r="Y314" s="154" t="s">
        <v>4921</v>
      </c>
      <c r="Z314" s="154" t="s">
        <v>4696</v>
      </c>
      <c r="AA314" s="154" t="s">
        <v>5899</v>
      </c>
      <c r="AB314" s="154" t="s">
        <v>5900</v>
      </c>
      <c r="AC314" s="154" t="s">
        <v>171</v>
      </c>
      <c r="AD314" s="154" t="s">
        <v>8465</v>
      </c>
      <c r="AE314" s="154" t="s">
        <v>5901</v>
      </c>
      <c r="AF314" s="154" t="s">
        <v>4710</v>
      </c>
      <c r="AG314" s="154" t="s">
        <v>4711</v>
      </c>
      <c r="AH314" s="154" t="s">
        <v>5260</v>
      </c>
      <c r="AI314" s="154" t="s">
        <v>5261</v>
      </c>
      <c r="AJ314" s="164">
        <v>44121386</v>
      </c>
      <c r="AK314" s="164">
        <v>0</v>
      </c>
      <c r="AL314" s="164">
        <v>0</v>
      </c>
      <c r="AM314" s="164">
        <v>44121386</v>
      </c>
      <c r="AN314" s="164">
        <v>9680842</v>
      </c>
      <c r="AO314" s="164">
        <v>34440544</v>
      </c>
      <c r="AP314" s="154" t="s">
        <v>5902</v>
      </c>
      <c r="AQ314" s="154" t="s">
        <v>4715</v>
      </c>
      <c r="AR314" s="154" t="s">
        <v>5903</v>
      </c>
      <c r="AS314" s="154" t="s">
        <v>4715</v>
      </c>
      <c r="AT314" s="163">
        <v>44111</v>
      </c>
    </row>
    <row r="315" spans="1:46" ht="15" x14ac:dyDescent="0.25">
      <c r="A315" s="154" t="s">
        <v>4691</v>
      </c>
      <c r="B315" s="154" t="s">
        <v>5176</v>
      </c>
      <c r="C315" s="163">
        <v>43831</v>
      </c>
      <c r="D315" s="163">
        <v>44168</v>
      </c>
      <c r="E315" s="154" t="s">
        <v>4693</v>
      </c>
      <c r="F315" s="163">
        <v>44104</v>
      </c>
      <c r="G315" s="154" t="s">
        <v>4694</v>
      </c>
      <c r="H315" s="154" t="s">
        <v>112</v>
      </c>
      <c r="I315" s="154">
        <v>256</v>
      </c>
      <c r="J315" s="163">
        <v>43926</v>
      </c>
      <c r="K315" s="163">
        <v>44110</v>
      </c>
      <c r="L315" s="154">
        <v>184</v>
      </c>
      <c r="M315" s="154">
        <v>2</v>
      </c>
      <c r="N315" s="154" t="s">
        <v>4697</v>
      </c>
      <c r="O315" s="154">
        <v>459</v>
      </c>
      <c r="P315" s="154">
        <v>399</v>
      </c>
      <c r="Q315" s="154" t="s">
        <v>5905</v>
      </c>
      <c r="R315" s="154" t="s">
        <v>5441</v>
      </c>
      <c r="S315" s="154" t="s">
        <v>5442</v>
      </c>
      <c r="T315" s="154" t="s">
        <v>4701</v>
      </c>
      <c r="U315" s="154" t="s">
        <v>4702</v>
      </c>
      <c r="V315" s="154" t="s">
        <v>4703</v>
      </c>
      <c r="W315" s="154" t="s">
        <v>4704</v>
      </c>
      <c r="X315" s="154" t="s">
        <v>5443</v>
      </c>
      <c r="Y315" s="154" t="s">
        <v>5444</v>
      </c>
      <c r="Z315" s="154" t="s">
        <v>4692</v>
      </c>
      <c r="AA315" s="154" t="s">
        <v>4707</v>
      </c>
      <c r="AB315" s="154" t="s">
        <v>5906</v>
      </c>
      <c r="AC315" s="154" t="s">
        <v>172</v>
      </c>
      <c r="AD315" s="154" t="s">
        <v>8466</v>
      </c>
      <c r="AE315" s="154" t="s">
        <v>1391</v>
      </c>
      <c r="AF315" s="154" t="s">
        <v>4710</v>
      </c>
      <c r="AG315" s="154" t="s">
        <v>4711</v>
      </c>
      <c r="AH315" s="154" t="s">
        <v>4851</v>
      </c>
      <c r="AI315" s="154" t="s">
        <v>4852</v>
      </c>
      <c r="AJ315" s="164">
        <v>11620000</v>
      </c>
      <c r="AK315" s="164">
        <v>0</v>
      </c>
      <c r="AL315" s="164">
        <v>0</v>
      </c>
      <c r="AM315" s="164">
        <v>11620000</v>
      </c>
      <c r="AN315" s="164">
        <v>11620000</v>
      </c>
      <c r="AO315" s="164">
        <v>0</v>
      </c>
      <c r="AP315" s="154" t="s">
        <v>5907</v>
      </c>
      <c r="AQ315" s="154" t="s">
        <v>4715</v>
      </c>
      <c r="AR315" s="154" t="s">
        <v>5908</v>
      </c>
      <c r="AS315" s="154" t="s">
        <v>4715</v>
      </c>
      <c r="AT315" s="163">
        <v>44111</v>
      </c>
    </row>
    <row r="316" spans="1:46" ht="15" x14ac:dyDescent="0.25">
      <c r="A316" s="154" t="s">
        <v>4691</v>
      </c>
      <c r="B316" s="154" t="s">
        <v>5176</v>
      </c>
      <c r="C316" s="163">
        <v>43831</v>
      </c>
      <c r="D316" s="163">
        <v>44168</v>
      </c>
      <c r="E316" s="154" t="s">
        <v>4693</v>
      </c>
      <c r="F316" s="163">
        <v>44104</v>
      </c>
      <c r="G316" s="154" t="s">
        <v>4694</v>
      </c>
      <c r="H316" s="154" t="s">
        <v>112</v>
      </c>
      <c r="I316" s="154">
        <v>307</v>
      </c>
      <c r="J316" s="163">
        <v>43927</v>
      </c>
      <c r="K316" s="163">
        <v>44173</v>
      </c>
      <c r="L316" s="154">
        <v>246</v>
      </c>
      <c r="M316" s="154">
        <v>2</v>
      </c>
      <c r="N316" s="154" t="s">
        <v>4697</v>
      </c>
      <c r="O316" s="154">
        <v>431</v>
      </c>
      <c r="P316" s="154">
        <v>400</v>
      </c>
      <c r="Q316" s="154" t="s">
        <v>954</v>
      </c>
      <c r="R316" s="154" t="s">
        <v>5354</v>
      </c>
      <c r="S316" s="154" t="s">
        <v>5355</v>
      </c>
      <c r="T316" s="154" t="s">
        <v>4701</v>
      </c>
      <c r="U316" s="154" t="s">
        <v>4702</v>
      </c>
      <c r="V316" s="154" t="s">
        <v>4703</v>
      </c>
      <c r="W316" s="154" t="s">
        <v>4704</v>
      </c>
      <c r="X316" s="154" t="s">
        <v>5356</v>
      </c>
      <c r="Y316" s="154" t="s">
        <v>5357</v>
      </c>
      <c r="Z316" s="154" t="s">
        <v>4692</v>
      </c>
      <c r="AA316" s="154" t="s">
        <v>4707</v>
      </c>
      <c r="AB316" s="154" t="s">
        <v>5909</v>
      </c>
      <c r="AC316" s="154" t="s">
        <v>172</v>
      </c>
      <c r="AD316" s="154" t="s">
        <v>8467</v>
      </c>
      <c r="AE316" s="154" t="s">
        <v>1405</v>
      </c>
      <c r="AF316" s="154" t="s">
        <v>4710</v>
      </c>
      <c r="AG316" s="154" t="s">
        <v>4711</v>
      </c>
      <c r="AH316" s="154" t="s">
        <v>4743</v>
      </c>
      <c r="AI316" s="154" t="s">
        <v>4744</v>
      </c>
      <c r="AJ316" s="164">
        <v>19633333</v>
      </c>
      <c r="AK316" s="164">
        <v>0</v>
      </c>
      <c r="AL316" s="164">
        <v>0</v>
      </c>
      <c r="AM316" s="164">
        <v>19633333</v>
      </c>
      <c r="AN316" s="164">
        <v>12400000</v>
      </c>
      <c r="AO316" s="164">
        <v>7233333</v>
      </c>
      <c r="AP316" s="154" t="s">
        <v>5910</v>
      </c>
      <c r="AQ316" s="154" t="s">
        <v>4715</v>
      </c>
      <c r="AR316" s="154" t="s">
        <v>5911</v>
      </c>
      <c r="AS316" s="154" t="s">
        <v>4715</v>
      </c>
      <c r="AT316" s="163">
        <v>44111</v>
      </c>
    </row>
    <row r="317" spans="1:46" ht="15" x14ac:dyDescent="0.25">
      <c r="A317" s="154" t="s">
        <v>4691</v>
      </c>
      <c r="B317" s="154" t="s">
        <v>5176</v>
      </c>
      <c r="C317" s="163">
        <v>43831</v>
      </c>
      <c r="D317" s="163">
        <v>44168</v>
      </c>
      <c r="E317" s="154" t="s">
        <v>4693</v>
      </c>
      <c r="F317" s="163">
        <v>44104</v>
      </c>
      <c r="G317" s="154" t="s">
        <v>4694</v>
      </c>
      <c r="H317" s="154" t="s">
        <v>112</v>
      </c>
      <c r="I317" s="154">
        <v>310</v>
      </c>
      <c r="J317" s="163">
        <v>43927</v>
      </c>
      <c r="K317" s="163">
        <v>44172</v>
      </c>
      <c r="L317" s="154">
        <v>245</v>
      </c>
      <c r="M317" s="154">
        <v>2</v>
      </c>
      <c r="N317" s="154" t="s">
        <v>4697</v>
      </c>
      <c r="O317" s="154">
        <v>477</v>
      </c>
      <c r="P317" s="154">
        <v>401</v>
      </c>
      <c r="Q317" s="154" t="s">
        <v>1584</v>
      </c>
      <c r="R317" s="154" t="s">
        <v>5191</v>
      </c>
      <c r="S317" s="154" t="s">
        <v>5192</v>
      </c>
      <c r="T317" s="154" t="s">
        <v>4701</v>
      </c>
      <c r="U317" s="154" t="s">
        <v>4702</v>
      </c>
      <c r="V317" s="154" t="s">
        <v>4703</v>
      </c>
      <c r="W317" s="154" t="s">
        <v>4704</v>
      </c>
      <c r="X317" s="154" t="s">
        <v>5193</v>
      </c>
      <c r="Y317" s="154" t="s">
        <v>5194</v>
      </c>
      <c r="Z317" s="154" t="s">
        <v>4692</v>
      </c>
      <c r="AA317" s="154" t="s">
        <v>4707</v>
      </c>
      <c r="AB317" s="154" t="s">
        <v>5912</v>
      </c>
      <c r="AC317" s="154" t="s">
        <v>172</v>
      </c>
      <c r="AD317" s="154" t="s">
        <v>8468</v>
      </c>
      <c r="AE317" s="154" t="s">
        <v>1406</v>
      </c>
      <c r="AF317" s="154" t="s">
        <v>4710</v>
      </c>
      <c r="AG317" s="154" t="s">
        <v>4711</v>
      </c>
      <c r="AH317" s="154" t="s">
        <v>4948</v>
      </c>
      <c r="AI317" s="154" t="s">
        <v>4949</v>
      </c>
      <c r="AJ317" s="164">
        <v>22240000</v>
      </c>
      <c r="AK317" s="164">
        <v>0</v>
      </c>
      <c r="AL317" s="164">
        <v>0</v>
      </c>
      <c r="AM317" s="164">
        <v>22240000</v>
      </c>
      <c r="AN317" s="164">
        <v>13900000</v>
      </c>
      <c r="AO317" s="164">
        <v>8340000</v>
      </c>
      <c r="AP317" s="154" t="s">
        <v>5913</v>
      </c>
      <c r="AQ317" s="154" t="s">
        <v>4715</v>
      </c>
      <c r="AR317" s="154" t="s">
        <v>5914</v>
      </c>
      <c r="AS317" s="154" t="s">
        <v>4715</v>
      </c>
      <c r="AT317" s="163">
        <v>44111</v>
      </c>
    </row>
    <row r="318" spans="1:46" ht="15" x14ac:dyDescent="0.25">
      <c r="A318" s="154" t="s">
        <v>4691</v>
      </c>
      <c r="B318" s="154" t="s">
        <v>5176</v>
      </c>
      <c r="C318" s="163">
        <v>43831</v>
      </c>
      <c r="D318" s="163">
        <v>44168</v>
      </c>
      <c r="E318" s="154" t="s">
        <v>4693</v>
      </c>
      <c r="F318" s="163">
        <v>44104</v>
      </c>
      <c r="G318" s="154" t="s">
        <v>4694</v>
      </c>
      <c r="H318" s="154" t="s">
        <v>112</v>
      </c>
      <c r="I318" s="154">
        <v>309</v>
      </c>
      <c r="J318" s="163">
        <v>43928</v>
      </c>
      <c r="K318" s="163">
        <v>44112</v>
      </c>
      <c r="L318" s="154">
        <v>184</v>
      </c>
      <c r="M318" s="154">
        <v>2</v>
      </c>
      <c r="N318" s="154" t="s">
        <v>4697</v>
      </c>
      <c r="O318" s="154">
        <v>495</v>
      </c>
      <c r="P318" s="154">
        <v>403</v>
      </c>
      <c r="Q318" s="154" t="s">
        <v>1583</v>
      </c>
      <c r="R318" s="154" t="s">
        <v>5191</v>
      </c>
      <c r="S318" s="154" t="s">
        <v>5192</v>
      </c>
      <c r="T318" s="154" t="s">
        <v>4701</v>
      </c>
      <c r="U318" s="154" t="s">
        <v>4702</v>
      </c>
      <c r="V318" s="154" t="s">
        <v>4703</v>
      </c>
      <c r="W318" s="154" t="s">
        <v>4704</v>
      </c>
      <c r="X318" s="154" t="s">
        <v>5193</v>
      </c>
      <c r="Y318" s="154" t="s">
        <v>5194</v>
      </c>
      <c r="Z318" s="154" t="s">
        <v>4692</v>
      </c>
      <c r="AA318" s="154" t="s">
        <v>4707</v>
      </c>
      <c r="AB318" s="154" t="s">
        <v>5104</v>
      </c>
      <c r="AC318" s="154" t="s">
        <v>172</v>
      </c>
      <c r="AD318" s="154" t="s">
        <v>8469</v>
      </c>
      <c r="AE318" s="154" t="s">
        <v>36</v>
      </c>
      <c r="AF318" s="154" t="s">
        <v>4710</v>
      </c>
      <c r="AG318" s="154" t="s">
        <v>4711</v>
      </c>
      <c r="AH318" s="154" t="s">
        <v>4948</v>
      </c>
      <c r="AI318" s="154" t="s">
        <v>4949</v>
      </c>
      <c r="AJ318" s="164">
        <v>8818333</v>
      </c>
      <c r="AK318" s="164">
        <v>0</v>
      </c>
      <c r="AL318" s="164">
        <v>0</v>
      </c>
      <c r="AM318" s="164">
        <v>8818333</v>
      </c>
      <c r="AN318" s="164">
        <v>8818333</v>
      </c>
      <c r="AO318" s="164">
        <v>0</v>
      </c>
      <c r="AP318" s="154" t="s">
        <v>5915</v>
      </c>
      <c r="AQ318" s="154" t="s">
        <v>4715</v>
      </c>
      <c r="AR318" s="154" t="s">
        <v>5916</v>
      </c>
      <c r="AS318" s="154" t="s">
        <v>4715</v>
      </c>
      <c r="AT318" s="163">
        <v>44111</v>
      </c>
    </row>
    <row r="319" spans="1:46" ht="15" x14ac:dyDescent="0.25">
      <c r="A319" s="154" t="s">
        <v>4691</v>
      </c>
      <c r="B319" s="154" t="s">
        <v>5176</v>
      </c>
      <c r="C319" s="163">
        <v>43831</v>
      </c>
      <c r="D319" s="163">
        <v>44168</v>
      </c>
      <c r="E319" s="154" t="s">
        <v>4693</v>
      </c>
      <c r="F319" s="163">
        <v>44104</v>
      </c>
      <c r="G319" s="154" t="s">
        <v>4694</v>
      </c>
      <c r="H319" s="154" t="s">
        <v>112</v>
      </c>
      <c r="I319" s="154">
        <v>290</v>
      </c>
      <c r="J319" s="163">
        <v>43928</v>
      </c>
      <c r="K319" s="163">
        <v>44196</v>
      </c>
      <c r="L319" s="154">
        <v>268</v>
      </c>
      <c r="M319" s="154">
        <v>2</v>
      </c>
      <c r="N319" s="154" t="s">
        <v>4697</v>
      </c>
      <c r="O319" s="154">
        <v>473</v>
      </c>
      <c r="P319" s="154">
        <v>404</v>
      </c>
      <c r="Q319" s="154" t="s">
        <v>1294</v>
      </c>
      <c r="R319" s="154" t="s">
        <v>5191</v>
      </c>
      <c r="S319" s="154" t="s">
        <v>5192</v>
      </c>
      <c r="T319" s="154" t="s">
        <v>4701</v>
      </c>
      <c r="U319" s="154" t="s">
        <v>4702</v>
      </c>
      <c r="V319" s="154" t="s">
        <v>4703</v>
      </c>
      <c r="W319" s="154" t="s">
        <v>4704</v>
      </c>
      <c r="X319" s="154" t="s">
        <v>5193</v>
      </c>
      <c r="Y319" s="154" t="s">
        <v>5194</v>
      </c>
      <c r="Z319" s="154" t="s">
        <v>4692</v>
      </c>
      <c r="AA319" s="154" t="s">
        <v>4707</v>
      </c>
      <c r="AB319" s="154" t="s">
        <v>5918</v>
      </c>
      <c r="AC319" s="154" t="s">
        <v>172</v>
      </c>
      <c r="AD319" s="154" t="s">
        <v>8470</v>
      </c>
      <c r="AE319" s="154" t="s">
        <v>1395</v>
      </c>
      <c r="AF319" s="154" t="s">
        <v>4710</v>
      </c>
      <c r="AG319" s="154" t="s">
        <v>4711</v>
      </c>
      <c r="AH319" s="154" t="s">
        <v>4948</v>
      </c>
      <c r="AI319" s="154" t="s">
        <v>4949</v>
      </c>
      <c r="AJ319" s="164">
        <v>27800000</v>
      </c>
      <c r="AK319" s="164">
        <v>0</v>
      </c>
      <c r="AL319" s="164">
        <v>0</v>
      </c>
      <c r="AM319" s="164">
        <v>27800000</v>
      </c>
      <c r="AN319" s="164">
        <v>13900000</v>
      </c>
      <c r="AO319" s="164">
        <v>13900000</v>
      </c>
      <c r="AP319" s="154" t="s">
        <v>5919</v>
      </c>
      <c r="AQ319" s="154" t="s">
        <v>4715</v>
      </c>
      <c r="AR319" s="154" t="s">
        <v>5920</v>
      </c>
      <c r="AS319" s="154" t="s">
        <v>4715</v>
      </c>
      <c r="AT319" s="163">
        <v>44111</v>
      </c>
    </row>
    <row r="320" spans="1:46" ht="15" x14ac:dyDescent="0.25">
      <c r="A320" s="154" t="s">
        <v>4691</v>
      </c>
      <c r="B320" s="154" t="s">
        <v>5176</v>
      </c>
      <c r="C320" s="163">
        <v>43831</v>
      </c>
      <c r="D320" s="163">
        <v>44168</v>
      </c>
      <c r="E320" s="154" t="s">
        <v>4693</v>
      </c>
      <c r="F320" s="163">
        <v>44104</v>
      </c>
      <c r="G320" s="154" t="s">
        <v>4694</v>
      </c>
      <c r="H320" s="154" t="s">
        <v>112</v>
      </c>
      <c r="I320" s="154">
        <v>304</v>
      </c>
      <c r="J320" s="163">
        <v>43928</v>
      </c>
      <c r="K320" s="163">
        <v>44196</v>
      </c>
      <c r="L320" s="154">
        <v>268</v>
      </c>
      <c r="M320" s="154">
        <v>2</v>
      </c>
      <c r="N320" s="154" t="s">
        <v>4697</v>
      </c>
      <c r="O320" s="154">
        <v>475</v>
      </c>
      <c r="P320" s="154">
        <v>405</v>
      </c>
      <c r="Q320" s="154" t="s">
        <v>1580</v>
      </c>
      <c r="R320" s="154" t="s">
        <v>5191</v>
      </c>
      <c r="S320" s="154" t="s">
        <v>5192</v>
      </c>
      <c r="T320" s="154" t="s">
        <v>4701</v>
      </c>
      <c r="U320" s="154" t="s">
        <v>4702</v>
      </c>
      <c r="V320" s="154" t="s">
        <v>4703</v>
      </c>
      <c r="W320" s="154" t="s">
        <v>4704</v>
      </c>
      <c r="X320" s="154" t="s">
        <v>5193</v>
      </c>
      <c r="Y320" s="154" t="s">
        <v>5194</v>
      </c>
      <c r="Z320" s="154" t="s">
        <v>4692</v>
      </c>
      <c r="AA320" s="154" t="s">
        <v>4707</v>
      </c>
      <c r="AB320" s="154" t="s">
        <v>5921</v>
      </c>
      <c r="AC320" s="154" t="s">
        <v>172</v>
      </c>
      <c r="AD320" s="154" t="s">
        <v>8471</v>
      </c>
      <c r="AE320" s="154" t="s">
        <v>1403</v>
      </c>
      <c r="AF320" s="154" t="s">
        <v>4710</v>
      </c>
      <c r="AG320" s="154" t="s">
        <v>4711</v>
      </c>
      <c r="AH320" s="154" t="s">
        <v>4948</v>
      </c>
      <c r="AI320" s="154" t="s">
        <v>4949</v>
      </c>
      <c r="AJ320" s="164">
        <v>24000000</v>
      </c>
      <c r="AK320" s="164">
        <v>0</v>
      </c>
      <c r="AL320" s="164">
        <v>0</v>
      </c>
      <c r="AM320" s="164">
        <v>24000000</v>
      </c>
      <c r="AN320" s="164">
        <v>12000000</v>
      </c>
      <c r="AO320" s="164">
        <v>12000000</v>
      </c>
      <c r="AP320" s="154" t="s">
        <v>5922</v>
      </c>
      <c r="AQ320" s="154" t="s">
        <v>4715</v>
      </c>
      <c r="AR320" s="154" t="s">
        <v>5923</v>
      </c>
      <c r="AS320" s="154" t="s">
        <v>4715</v>
      </c>
      <c r="AT320" s="163">
        <v>44111</v>
      </c>
    </row>
    <row r="321" spans="1:46" ht="15" x14ac:dyDescent="0.25">
      <c r="A321" s="154" t="s">
        <v>4691</v>
      </c>
      <c r="B321" s="154" t="s">
        <v>5176</v>
      </c>
      <c r="C321" s="163">
        <v>43831</v>
      </c>
      <c r="D321" s="163">
        <v>44168</v>
      </c>
      <c r="E321" s="154" t="s">
        <v>4693</v>
      </c>
      <c r="F321" s="163">
        <v>44104</v>
      </c>
      <c r="G321" s="154" t="s">
        <v>4694</v>
      </c>
      <c r="H321" s="154" t="s">
        <v>112</v>
      </c>
      <c r="I321" s="154">
        <v>286</v>
      </c>
      <c r="J321" s="163">
        <v>43928</v>
      </c>
      <c r="K321" s="163">
        <v>44196</v>
      </c>
      <c r="L321" s="154">
        <v>268</v>
      </c>
      <c r="M321" s="154">
        <v>2</v>
      </c>
      <c r="N321" s="154" t="s">
        <v>4697</v>
      </c>
      <c r="O321" s="154">
        <v>420</v>
      </c>
      <c r="P321" s="154">
        <v>406</v>
      </c>
      <c r="Q321" s="154" t="s">
        <v>5924</v>
      </c>
      <c r="R321" s="154" t="s">
        <v>5191</v>
      </c>
      <c r="S321" s="154" t="s">
        <v>5192</v>
      </c>
      <c r="T321" s="154" t="s">
        <v>4701</v>
      </c>
      <c r="U321" s="154" t="s">
        <v>4702</v>
      </c>
      <c r="V321" s="154" t="s">
        <v>4703</v>
      </c>
      <c r="W321" s="154" t="s">
        <v>4704</v>
      </c>
      <c r="X321" s="154" t="s">
        <v>5193</v>
      </c>
      <c r="Y321" s="154" t="s">
        <v>5194</v>
      </c>
      <c r="Z321" s="154" t="s">
        <v>4692</v>
      </c>
      <c r="AA321" s="154" t="s">
        <v>4707</v>
      </c>
      <c r="AB321" s="154" t="s">
        <v>5925</v>
      </c>
      <c r="AC321" s="154" t="s">
        <v>172</v>
      </c>
      <c r="AD321" s="154" t="s">
        <v>8472</v>
      </c>
      <c r="AE321" s="154" t="s">
        <v>1393</v>
      </c>
      <c r="AF321" s="154" t="s">
        <v>4710</v>
      </c>
      <c r="AG321" s="154" t="s">
        <v>4711</v>
      </c>
      <c r="AH321" s="154" t="s">
        <v>4948</v>
      </c>
      <c r="AI321" s="154" t="s">
        <v>4949</v>
      </c>
      <c r="AJ321" s="164">
        <v>18000000</v>
      </c>
      <c r="AK321" s="164">
        <v>0</v>
      </c>
      <c r="AL321" s="164">
        <v>0</v>
      </c>
      <c r="AM321" s="164">
        <v>18000000</v>
      </c>
      <c r="AN321" s="164">
        <v>9000000</v>
      </c>
      <c r="AO321" s="164">
        <v>9000000</v>
      </c>
      <c r="AP321" s="154" t="s">
        <v>5926</v>
      </c>
      <c r="AQ321" s="154" t="s">
        <v>4715</v>
      </c>
      <c r="AR321" s="154" t="s">
        <v>5927</v>
      </c>
      <c r="AS321" s="154" t="s">
        <v>4715</v>
      </c>
      <c r="AT321" s="163">
        <v>44111</v>
      </c>
    </row>
    <row r="322" spans="1:46" ht="15" x14ac:dyDescent="0.25">
      <c r="A322" s="154" t="s">
        <v>4691</v>
      </c>
      <c r="B322" s="154" t="s">
        <v>5176</v>
      </c>
      <c r="C322" s="163">
        <v>43831</v>
      </c>
      <c r="D322" s="163">
        <v>44168</v>
      </c>
      <c r="E322" s="154" t="s">
        <v>4693</v>
      </c>
      <c r="F322" s="163">
        <v>44104</v>
      </c>
      <c r="G322" s="154" t="s">
        <v>4694</v>
      </c>
      <c r="H322" s="154" t="s">
        <v>112</v>
      </c>
      <c r="I322" s="154">
        <v>320</v>
      </c>
      <c r="J322" s="163">
        <v>43929</v>
      </c>
      <c r="K322" s="163">
        <v>44196</v>
      </c>
      <c r="L322" s="154">
        <v>267</v>
      </c>
      <c r="M322" s="154">
        <v>2</v>
      </c>
      <c r="N322" s="154" t="s">
        <v>4697</v>
      </c>
      <c r="O322" s="154">
        <v>520</v>
      </c>
      <c r="P322" s="154">
        <v>407</v>
      </c>
      <c r="Q322" s="154" t="s">
        <v>1465</v>
      </c>
      <c r="R322" s="154" t="s">
        <v>5214</v>
      </c>
      <c r="S322" s="154" t="s">
        <v>5215</v>
      </c>
      <c r="T322" s="154" t="s">
        <v>4701</v>
      </c>
      <c r="U322" s="154" t="s">
        <v>4702</v>
      </c>
      <c r="V322" s="154" t="s">
        <v>4703</v>
      </c>
      <c r="W322" s="154" t="s">
        <v>4704</v>
      </c>
      <c r="X322" s="154" t="s">
        <v>5216</v>
      </c>
      <c r="Y322" s="154" t="s">
        <v>5217</v>
      </c>
      <c r="Z322" s="154" t="s">
        <v>4692</v>
      </c>
      <c r="AA322" s="154" t="s">
        <v>4707</v>
      </c>
      <c r="AB322" s="154" t="s">
        <v>5929</v>
      </c>
      <c r="AC322" s="154" t="s">
        <v>172</v>
      </c>
      <c r="AD322" s="154" t="s">
        <v>8473</v>
      </c>
      <c r="AE322" s="154" t="s">
        <v>1416</v>
      </c>
      <c r="AF322" s="154" t="s">
        <v>4710</v>
      </c>
      <c r="AG322" s="154" t="s">
        <v>4711</v>
      </c>
      <c r="AH322" s="154" t="s">
        <v>5260</v>
      </c>
      <c r="AI322" s="154" t="s">
        <v>5261</v>
      </c>
      <c r="AJ322" s="164">
        <v>25200000</v>
      </c>
      <c r="AK322" s="164">
        <v>0</v>
      </c>
      <c r="AL322" s="164">
        <v>0</v>
      </c>
      <c r="AM322" s="164">
        <v>25200000</v>
      </c>
      <c r="AN322" s="164">
        <v>12000000</v>
      </c>
      <c r="AO322" s="164">
        <v>13200000</v>
      </c>
      <c r="AP322" s="154" t="s">
        <v>5930</v>
      </c>
      <c r="AQ322" s="154" t="s">
        <v>4715</v>
      </c>
      <c r="AR322" s="154" t="s">
        <v>5931</v>
      </c>
      <c r="AS322" s="154" t="s">
        <v>4715</v>
      </c>
      <c r="AT322" s="163">
        <v>44111</v>
      </c>
    </row>
    <row r="323" spans="1:46" ht="15" x14ac:dyDescent="0.25">
      <c r="A323" s="180" t="s">
        <v>4691</v>
      </c>
      <c r="B323" s="180" t="s">
        <v>5176</v>
      </c>
      <c r="C323" s="181">
        <v>43831</v>
      </c>
      <c r="D323" s="181">
        <v>44168</v>
      </c>
      <c r="E323" s="180" t="s">
        <v>4693</v>
      </c>
      <c r="F323" s="181">
        <v>44104</v>
      </c>
      <c r="G323" s="180" t="s">
        <v>4694</v>
      </c>
      <c r="H323" s="180" t="s">
        <v>112</v>
      </c>
      <c r="I323" s="180">
        <v>135</v>
      </c>
      <c r="J323" s="163">
        <v>43886</v>
      </c>
      <c r="K323" s="163">
        <v>44196</v>
      </c>
      <c r="L323" s="154">
        <v>310</v>
      </c>
      <c r="M323" s="154">
        <v>2</v>
      </c>
      <c r="N323" s="154" t="s">
        <v>4697</v>
      </c>
      <c r="O323" s="180">
        <v>299</v>
      </c>
      <c r="P323" s="180">
        <v>260</v>
      </c>
      <c r="Q323" s="180" t="s">
        <v>965</v>
      </c>
      <c r="R323" s="154" t="s">
        <v>5214</v>
      </c>
      <c r="S323" s="154" t="s">
        <v>5215</v>
      </c>
      <c r="T323" s="154" t="s">
        <v>4701</v>
      </c>
      <c r="U323" s="154" t="s">
        <v>4702</v>
      </c>
      <c r="V323" s="154" t="s">
        <v>4703</v>
      </c>
      <c r="W323" s="154" t="s">
        <v>4704</v>
      </c>
      <c r="X323" s="154" t="s">
        <v>5216</v>
      </c>
      <c r="Y323" s="154" t="s">
        <v>5217</v>
      </c>
      <c r="Z323" s="154" t="s">
        <v>4692</v>
      </c>
      <c r="AA323" s="180" t="s">
        <v>4707</v>
      </c>
      <c r="AB323" s="154" t="s">
        <v>5596</v>
      </c>
      <c r="AC323" s="154" t="s">
        <v>172</v>
      </c>
      <c r="AD323" s="154" t="s">
        <v>8474</v>
      </c>
      <c r="AE323" s="180" t="s">
        <v>431</v>
      </c>
      <c r="AF323" s="154" t="s">
        <v>4710</v>
      </c>
      <c r="AG323" s="154" t="s">
        <v>4711</v>
      </c>
      <c r="AH323" s="154" t="s">
        <v>5260</v>
      </c>
      <c r="AI323" s="154" t="s">
        <v>5261</v>
      </c>
      <c r="AJ323" s="182">
        <v>41647243</v>
      </c>
      <c r="AK323" s="182">
        <v>41647243</v>
      </c>
      <c r="AL323" s="182">
        <v>0</v>
      </c>
      <c r="AM323" s="182">
        <v>0</v>
      </c>
      <c r="AN323" s="164">
        <v>0</v>
      </c>
      <c r="AO323" s="164">
        <v>0</v>
      </c>
      <c r="AP323" s="180" t="s">
        <v>5597</v>
      </c>
      <c r="AQ323" s="154" t="s">
        <v>4715</v>
      </c>
      <c r="AR323" s="154" t="s">
        <v>5598</v>
      </c>
      <c r="AS323" s="154" t="s">
        <v>4715</v>
      </c>
      <c r="AT323" s="181">
        <v>44111</v>
      </c>
    </row>
    <row r="324" spans="1:46" ht="15" x14ac:dyDescent="0.25">
      <c r="A324" s="154" t="s">
        <v>4691</v>
      </c>
      <c r="B324" s="154" t="s">
        <v>5176</v>
      </c>
      <c r="C324" s="163">
        <v>43831</v>
      </c>
      <c r="D324" s="163">
        <v>44168</v>
      </c>
      <c r="E324" s="154" t="s">
        <v>4693</v>
      </c>
      <c r="F324" s="163">
        <v>44104</v>
      </c>
      <c r="G324" s="154" t="s">
        <v>4694</v>
      </c>
      <c r="H324" s="154" t="s">
        <v>112</v>
      </c>
      <c r="I324" s="154">
        <v>322</v>
      </c>
      <c r="J324" s="163">
        <v>43929</v>
      </c>
      <c r="K324" s="163">
        <v>44196</v>
      </c>
      <c r="L324" s="154">
        <v>267</v>
      </c>
      <c r="M324" s="154">
        <v>2</v>
      </c>
      <c r="N324" s="154" t="s">
        <v>4697</v>
      </c>
      <c r="O324" s="154">
        <v>530</v>
      </c>
      <c r="P324" s="154">
        <v>409</v>
      </c>
      <c r="Q324" s="154" t="s">
        <v>1589</v>
      </c>
      <c r="R324" s="154" t="s">
        <v>5214</v>
      </c>
      <c r="S324" s="154" t="s">
        <v>5215</v>
      </c>
      <c r="T324" s="154" t="s">
        <v>4701</v>
      </c>
      <c r="U324" s="154" t="s">
        <v>4702</v>
      </c>
      <c r="V324" s="154" t="s">
        <v>4703</v>
      </c>
      <c r="W324" s="154" t="s">
        <v>4704</v>
      </c>
      <c r="X324" s="154" t="s">
        <v>5216</v>
      </c>
      <c r="Y324" s="154" t="s">
        <v>5217</v>
      </c>
      <c r="Z324" s="154" t="s">
        <v>4692</v>
      </c>
      <c r="AA324" s="154" t="s">
        <v>4707</v>
      </c>
      <c r="AB324" s="154" t="s">
        <v>5935</v>
      </c>
      <c r="AC324" s="154" t="s">
        <v>172</v>
      </c>
      <c r="AD324" s="154" t="s">
        <v>8475</v>
      </c>
      <c r="AE324" s="154" t="s">
        <v>1418</v>
      </c>
      <c r="AF324" s="154" t="s">
        <v>4710</v>
      </c>
      <c r="AG324" s="154" t="s">
        <v>4711</v>
      </c>
      <c r="AH324" s="154" t="s">
        <v>5260</v>
      </c>
      <c r="AI324" s="154" t="s">
        <v>5261</v>
      </c>
      <c r="AJ324" s="164">
        <v>33866667</v>
      </c>
      <c r="AK324" s="164">
        <v>0</v>
      </c>
      <c r="AL324" s="164">
        <v>0</v>
      </c>
      <c r="AM324" s="164">
        <v>33866667</v>
      </c>
      <c r="AN324" s="164">
        <v>16000000</v>
      </c>
      <c r="AO324" s="164">
        <v>17866667</v>
      </c>
      <c r="AP324" s="154" t="s">
        <v>5936</v>
      </c>
      <c r="AQ324" s="154" t="s">
        <v>4715</v>
      </c>
      <c r="AR324" s="154" t="s">
        <v>5937</v>
      </c>
      <c r="AS324" s="154" t="s">
        <v>4715</v>
      </c>
      <c r="AT324" s="163">
        <v>44111</v>
      </c>
    </row>
    <row r="325" spans="1:46" ht="15" x14ac:dyDescent="0.25">
      <c r="A325" s="154" t="s">
        <v>4691</v>
      </c>
      <c r="B325" s="154" t="s">
        <v>5176</v>
      </c>
      <c r="C325" s="163">
        <v>43831</v>
      </c>
      <c r="D325" s="163">
        <v>44168</v>
      </c>
      <c r="E325" s="154" t="s">
        <v>4693</v>
      </c>
      <c r="F325" s="163">
        <v>44104</v>
      </c>
      <c r="G325" s="154" t="s">
        <v>4925</v>
      </c>
      <c r="H325" s="154" t="s">
        <v>1278</v>
      </c>
      <c r="I325" s="154">
        <v>718</v>
      </c>
      <c r="J325" s="163">
        <v>43804</v>
      </c>
      <c r="K325" s="163">
        <v>44016</v>
      </c>
      <c r="L325" s="154">
        <v>212</v>
      </c>
      <c r="M325" s="154">
        <v>2</v>
      </c>
      <c r="N325" s="154" t="s">
        <v>4697</v>
      </c>
      <c r="O325" s="154">
        <v>621</v>
      </c>
      <c r="P325" s="154">
        <v>482</v>
      </c>
      <c r="Q325" s="154" t="s">
        <v>1894</v>
      </c>
      <c r="R325" s="154" t="s">
        <v>5214</v>
      </c>
      <c r="S325" s="154" t="s">
        <v>5215</v>
      </c>
      <c r="T325" s="154" t="s">
        <v>4701</v>
      </c>
      <c r="U325" s="154" t="s">
        <v>4702</v>
      </c>
      <c r="V325" s="154" t="s">
        <v>5084</v>
      </c>
      <c r="W325" s="154" t="s">
        <v>5085</v>
      </c>
      <c r="X325" s="154" t="s">
        <v>5216</v>
      </c>
      <c r="Y325" s="154" t="s">
        <v>5217</v>
      </c>
      <c r="Z325" s="154" t="s">
        <v>5086</v>
      </c>
      <c r="AA325" s="154" t="s">
        <v>5087</v>
      </c>
      <c r="AB325" s="154" t="s">
        <v>5088</v>
      </c>
      <c r="AC325" s="154" t="s">
        <v>171</v>
      </c>
      <c r="AD325" s="154" t="s">
        <v>8476</v>
      </c>
      <c r="AE325" s="154" t="s">
        <v>1613</v>
      </c>
      <c r="AF325" s="154" t="s">
        <v>4710</v>
      </c>
      <c r="AG325" s="154" t="s">
        <v>4711</v>
      </c>
      <c r="AH325" s="154" t="s">
        <v>4712</v>
      </c>
      <c r="AI325" s="154" t="s">
        <v>4713</v>
      </c>
      <c r="AJ325" s="164">
        <v>77658508</v>
      </c>
      <c r="AK325" s="164">
        <v>0</v>
      </c>
      <c r="AL325" s="164">
        <v>0</v>
      </c>
      <c r="AM325" s="164">
        <v>77658508</v>
      </c>
      <c r="AN325" s="164">
        <v>77658394</v>
      </c>
      <c r="AO325" s="164">
        <v>114</v>
      </c>
      <c r="AP325" s="154" t="s">
        <v>7544</v>
      </c>
      <c r="AQ325" s="154" t="s">
        <v>4715</v>
      </c>
      <c r="AR325" s="154" t="s">
        <v>7545</v>
      </c>
      <c r="AS325" s="154" t="s">
        <v>4715</v>
      </c>
      <c r="AT325" s="163">
        <v>44111</v>
      </c>
    </row>
    <row r="326" spans="1:46" ht="15" x14ac:dyDescent="0.25">
      <c r="A326" s="154" t="s">
        <v>4691</v>
      </c>
      <c r="B326" s="154" t="s">
        <v>5176</v>
      </c>
      <c r="C326" s="163">
        <v>43831</v>
      </c>
      <c r="D326" s="163">
        <v>44168</v>
      </c>
      <c r="E326" s="154" t="s">
        <v>4693</v>
      </c>
      <c r="F326" s="163">
        <v>44104</v>
      </c>
      <c r="G326" s="154" t="s">
        <v>4694</v>
      </c>
      <c r="H326" s="154" t="s">
        <v>112</v>
      </c>
      <c r="I326" s="154">
        <v>323</v>
      </c>
      <c r="J326" s="163">
        <v>43929</v>
      </c>
      <c r="K326" s="163">
        <v>44196</v>
      </c>
      <c r="L326" s="154">
        <v>267</v>
      </c>
      <c r="M326" s="154">
        <v>2</v>
      </c>
      <c r="N326" s="154" t="s">
        <v>4697</v>
      </c>
      <c r="O326" s="154">
        <v>479</v>
      </c>
      <c r="P326" s="154">
        <v>410</v>
      </c>
      <c r="Q326" s="154" t="s">
        <v>1590</v>
      </c>
      <c r="R326" s="154" t="s">
        <v>5191</v>
      </c>
      <c r="S326" s="154" t="s">
        <v>5192</v>
      </c>
      <c r="T326" s="154" t="s">
        <v>4701</v>
      </c>
      <c r="U326" s="154" t="s">
        <v>4702</v>
      </c>
      <c r="V326" s="154" t="s">
        <v>4703</v>
      </c>
      <c r="W326" s="154" t="s">
        <v>4704</v>
      </c>
      <c r="X326" s="154" t="s">
        <v>5193</v>
      </c>
      <c r="Y326" s="154" t="s">
        <v>5194</v>
      </c>
      <c r="Z326" s="154" t="s">
        <v>4692</v>
      </c>
      <c r="AA326" s="154" t="s">
        <v>4707</v>
      </c>
      <c r="AB326" s="154" t="s">
        <v>5938</v>
      </c>
      <c r="AC326" s="154" t="s">
        <v>172</v>
      </c>
      <c r="AD326" s="154" t="s">
        <v>8477</v>
      </c>
      <c r="AE326" s="154" t="s">
        <v>1419</v>
      </c>
      <c r="AF326" s="154" t="s">
        <v>4710</v>
      </c>
      <c r="AG326" s="154" t="s">
        <v>4711</v>
      </c>
      <c r="AH326" s="154" t="s">
        <v>4948</v>
      </c>
      <c r="AI326" s="154" t="s">
        <v>4949</v>
      </c>
      <c r="AJ326" s="164">
        <v>23630000</v>
      </c>
      <c r="AK326" s="164">
        <v>0</v>
      </c>
      <c r="AL326" s="164">
        <v>0</v>
      </c>
      <c r="AM326" s="164">
        <v>23630000</v>
      </c>
      <c r="AN326" s="164">
        <v>13900000</v>
      </c>
      <c r="AO326" s="164">
        <v>9730000</v>
      </c>
      <c r="AP326" s="154" t="s">
        <v>5939</v>
      </c>
      <c r="AQ326" s="154" t="s">
        <v>4715</v>
      </c>
      <c r="AR326" s="154" t="s">
        <v>5940</v>
      </c>
      <c r="AS326" s="154" t="s">
        <v>4715</v>
      </c>
      <c r="AT326" s="163">
        <v>44111</v>
      </c>
    </row>
    <row r="327" spans="1:46" ht="15" x14ac:dyDescent="0.25">
      <c r="A327" s="154" t="s">
        <v>4691</v>
      </c>
      <c r="B327" s="154" t="s">
        <v>5176</v>
      </c>
      <c r="C327" s="163">
        <v>43831</v>
      </c>
      <c r="D327" s="163">
        <v>44168</v>
      </c>
      <c r="E327" s="154" t="s">
        <v>4693</v>
      </c>
      <c r="F327" s="163">
        <v>44104</v>
      </c>
      <c r="G327" s="154" t="s">
        <v>5941</v>
      </c>
      <c r="H327" s="154" t="s">
        <v>1551</v>
      </c>
      <c r="I327" s="154">
        <v>327</v>
      </c>
      <c r="J327" s="163">
        <v>43929</v>
      </c>
      <c r="K327" s="163">
        <v>43958</v>
      </c>
      <c r="L327" s="154">
        <v>29</v>
      </c>
      <c r="M327" s="154">
        <v>2</v>
      </c>
      <c r="N327" s="154" t="s">
        <v>4697</v>
      </c>
      <c r="O327" s="154">
        <v>514</v>
      </c>
      <c r="P327" s="154">
        <v>411</v>
      </c>
      <c r="Q327" s="154" t="s">
        <v>1554</v>
      </c>
      <c r="R327" s="154" t="s">
        <v>5943</v>
      </c>
      <c r="S327" s="154" t="s">
        <v>1342</v>
      </c>
      <c r="T327" s="154" t="s">
        <v>4701</v>
      </c>
      <c r="U327" s="154" t="s">
        <v>4702</v>
      </c>
      <c r="V327" s="154" t="s">
        <v>4918</v>
      </c>
      <c r="W327" s="154" t="s">
        <v>4919</v>
      </c>
      <c r="X327" s="154" t="s">
        <v>4920</v>
      </c>
      <c r="Y327" s="154" t="s">
        <v>4921</v>
      </c>
      <c r="Z327" s="154" t="s">
        <v>5002</v>
      </c>
      <c r="AA327" s="154" t="s">
        <v>5003</v>
      </c>
      <c r="AB327" s="154" t="s">
        <v>5944</v>
      </c>
      <c r="AC327" s="154" t="s">
        <v>171</v>
      </c>
      <c r="AD327" s="154" t="s">
        <v>8478</v>
      </c>
      <c r="AE327" s="154" t="s">
        <v>1553</v>
      </c>
      <c r="AF327" s="154" t="s">
        <v>4710</v>
      </c>
      <c r="AG327" s="154" t="s">
        <v>4711</v>
      </c>
      <c r="AH327" s="154" t="s">
        <v>5260</v>
      </c>
      <c r="AI327" s="154" t="s">
        <v>5261</v>
      </c>
      <c r="AJ327" s="164">
        <v>1588650</v>
      </c>
      <c r="AK327" s="164">
        <v>0</v>
      </c>
      <c r="AL327" s="164">
        <v>0</v>
      </c>
      <c r="AM327" s="164">
        <v>1588650</v>
      </c>
      <c r="AN327" s="164">
        <v>0</v>
      </c>
      <c r="AO327" s="164">
        <v>1588650</v>
      </c>
      <c r="AP327" s="154" t="s">
        <v>5945</v>
      </c>
      <c r="AQ327" s="154" t="s">
        <v>4715</v>
      </c>
      <c r="AR327" s="154" t="s">
        <v>5946</v>
      </c>
      <c r="AS327" s="154" t="s">
        <v>4715</v>
      </c>
      <c r="AT327" s="163">
        <v>44111</v>
      </c>
    </row>
    <row r="328" spans="1:46" ht="15" x14ac:dyDescent="0.25">
      <c r="A328" s="154" t="s">
        <v>4691</v>
      </c>
      <c r="B328" s="154" t="s">
        <v>5176</v>
      </c>
      <c r="C328" s="163">
        <v>43831</v>
      </c>
      <c r="D328" s="163">
        <v>44168</v>
      </c>
      <c r="E328" s="154" t="s">
        <v>4693</v>
      </c>
      <c r="F328" s="163">
        <v>44104</v>
      </c>
      <c r="G328" s="154" t="s">
        <v>4728</v>
      </c>
      <c r="H328" s="154" t="s">
        <v>113</v>
      </c>
      <c r="I328" s="154">
        <v>326</v>
      </c>
      <c r="J328" s="163">
        <v>43929</v>
      </c>
      <c r="K328" s="163">
        <v>44196</v>
      </c>
      <c r="L328" s="154">
        <v>267</v>
      </c>
      <c r="M328" s="154">
        <v>2</v>
      </c>
      <c r="N328" s="154" t="s">
        <v>4697</v>
      </c>
      <c r="O328" s="154">
        <v>504</v>
      </c>
      <c r="P328" s="154">
        <v>412</v>
      </c>
      <c r="Q328" s="154" t="s">
        <v>1561</v>
      </c>
      <c r="R328" s="154" t="s">
        <v>5214</v>
      </c>
      <c r="S328" s="154" t="s">
        <v>5215</v>
      </c>
      <c r="T328" s="154" t="s">
        <v>4701</v>
      </c>
      <c r="U328" s="154" t="s">
        <v>4702</v>
      </c>
      <c r="V328" s="154" t="s">
        <v>4703</v>
      </c>
      <c r="W328" s="154" t="s">
        <v>4704</v>
      </c>
      <c r="X328" s="154" t="s">
        <v>5216</v>
      </c>
      <c r="Y328" s="154" t="s">
        <v>5217</v>
      </c>
      <c r="Z328" s="154" t="s">
        <v>4692</v>
      </c>
      <c r="AA328" s="154" t="s">
        <v>4707</v>
      </c>
      <c r="AB328" s="154" t="s">
        <v>5947</v>
      </c>
      <c r="AC328" s="154" t="s">
        <v>172</v>
      </c>
      <c r="AD328" s="154" t="s">
        <v>8479</v>
      </c>
      <c r="AE328" s="154" t="s">
        <v>1560</v>
      </c>
      <c r="AF328" s="154" t="s">
        <v>4710</v>
      </c>
      <c r="AG328" s="154" t="s">
        <v>4711</v>
      </c>
      <c r="AH328" s="154" t="s">
        <v>5260</v>
      </c>
      <c r="AI328" s="154" t="s">
        <v>5261</v>
      </c>
      <c r="AJ328" s="164">
        <v>8625133</v>
      </c>
      <c r="AK328" s="164">
        <v>0</v>
      </c>
      <c r="AL328" s="164">
        <v>0</v>
      </c>
      <c r="AM328" s="164">
        <v>8625133</v>
      </c>
      <c r="AN328" s="164">
        <v>3862000</v>
      </c>
      <c r="AO328" s="164">
        <v>4763133</v>
      </c>
      <c r="AP328" s="154" t="s">
        <v>5948</v>
      </c>
      <c r="AQ328" s="154" t="s">
        <v>4715</v>
      </c>
      <c r="AR328" s="154" t="s">
        <v>5949</v>
      </c>
      <c r="AS328" s="154" t="s">
        <v>4715</v>
      </c>
      <c r="AT328" s="163">
        <v>44111</v>
      </c>
    </row>
    <row r="329" spans="1:46" ht="15" x14ac:dyDescent="0.25">
      <c r="A329" s="154" t="s">
        <v>4691</v>
      </c>
      <c r="B329" s="154" t="s">
        <v>5176</v>
      </c>
      <c r="C329" s="163">
        <v>43831</v>
      </c>
      <c r="D329" s="163">
        <v>44168</v>
      </c>
      <c r="E329" s="154" t="s">
        <v>4693</v>
      </c>
      <c r="F329" s="163">
        <v>44104</v>
      </c>
      <c r="G329" s="154" t="s">
        <v>4694</v>
      </c>
      <c r="H329" s="154" t="s">
        <v>112</v>
      </c>
      <c r="I329" s="154">
        <v>292</v>
      </c>
      <c r="J329" s="163">
        <v>43929</v>
      </c>
      <c r="K329" s="163">
        <v>44196</v>
      </c>
      <c r="L329" s="154">
        <v>267</v>
      </c>
      <c r="M329" s="154">
        <v>2</v>
      </c>
      <c r="N329" s="154" t="s">
        <v>4697</v>
      </c>
      <c r="O329" s="154">
        <v>450</v>
      </c>
      <c r="P329" s="154">
        <v>413</v>
      </c>
      <c r="Q329" s="154" t="s">
        <v>1323</v>
      </c>
      <c r="R329" s="154" t="s">
        <v>5191</v>
      </c>
      <c r="S329" s="154" t="s">
        <v>5192</v>
      </c>
      <c r="T329" s="154" t="s">
        <v>4701</v>
      </c>
      <c r="U329" s="154" t="s">
        <v>4702</v>
      </c>
      <c r="V329" s="154" t="s">
        <v>4703</v>
      </c>
      <c r="W329" s="154" t="s">
        <v>4704</v>
      </c>
      <c r="X329" s="154" t="s">
        <v>5193</v>
      </c>
      <c r="Y329" s="154" t="s">
        <v>5194</v>
      </c>
      <c r="Z329" s="154" t="s">
        <v>4692</v>
      </c>
      <c r="AA329" s="154" t="s">
        <v>4707</v>
      </c>
      <c r="AB329" s="154" t="s">
        <v>5950</v>
      </c>
      <c r="AC329" s="154" t="s">
        <v>172</v>
      </c>
      <c r="AD329" s="154" t="s">
        <v>8480</v>
      </c>
      <c r="AE329" s="154" t="s">
        <v>1396</v>
      </c>
      <c r="AF329" s="154" t="s">
        <v>4710</v>
      </c>
      <c r="AG329" s="154" t="s">
        <v>4711</v>
      </c>
      <c r="AH329" s="154" t="s">
        <v>4948</v>
      </c>
      <c r="AI329" s="154" t="s">
        <v>4949</v>
      </c>
      <c r="AJ329" s="164">
        <v>27466667</v>
      </c>
      <c r="AK329" s="164">
        <v>0</v>
      </c>
      <c r="AL329" s="164">
        <v>0</v>
      </c>
      <c r="AM329" s="164">
        <v>27466667</v>
      </c>
      <c r="AN329" s="164">
        <v>16000000</v>
      </c>
      <c r="AO329" s="164">
        <v>11466667</v>
      </c>
      <c r="AP329" s="154" t="s">
        <v>5951</v>
      </c>
      <c r="AQ329" s="154" t="s">
        <v>4715</v>
      </c>
      <c r="AR329" s="154" t="s">
        <v>5952</v>
      </c>
      <c r="AS329" s="154" t="s">
        <v>4715</v>
      </c>
      <c r="AT329" s="163">
        <v>44111</v>
      </c>
    </row>
    <row r="330" spans="1:46" ht="15" x14ac:dyDescent="0.25">
      <c r="A330" s="154" t="s">
        <v>4691</v>
      </c>
      <c r="B330" s="154" t="s">
        <v>5176</v>
      </c>
      <c r="C330" s="163">
        <v>43831</v>
      </c>
      <c r="D330" s="163">
        <v>44168</v>
      </c>
      <c r="E330" s="154" t="s">
        <v>4693</v>
      </c>
      <c r="F330" s="163">
        <v>44104</v>
      </c>
      <c r="G330" s="154" t="s">
        <v>4694</v>
      </c>
      <c r="H330" s="154" t="s">
        <v>112</v>
      </c>
      <c r="I330" s="154">
        <v>314</v>
      </c>
      <c r="J330" s="163">
        <v>43929</v>
      </c>
      <c r="K330" s="163">
        <v>44196</v>
      </c>
      <c r="L330" s="154">
        <v>267</v>
      </c>
      <c r="M330" s="154">
        <v>2</v>
      </c>
      <c r="N330" s="154" t="s">
        <v>4697</v>
      </c>
      <c r="O330" s="154">
        <v>508</v>
      </c>
      <c r="P330" s="154">
        <v>414</v>
      </c>
      <c r="Q330" s="154" t="s">
        <v>1334</v>
      </c>
      <c r="R330" s="154" t="s">
        <v>5191</v>
      </c>
      <c r="S330" s="154" t="s">
        <v>5192</v>
      </c>
      <c r="T330" s="154" t="s">
        <v>4701</v>
      </c>
      <c r="U330" s="154" t="s">
        <v>4702</v>
      </c>
      <c r="V330" s="154" t="s">
        <v>4703</v>
      </c>
      <c r="W330" s="154" t="s">
        <v>4704</v>
      </c>
      <c r="X330" s="154" t="s">
        <v>5193</v>
      </c>
      <c r="Y330" s="154" t="s">
        <v>5194</v>
      </c>
      <c r="Z330" s="154" t="s">
        <v>4692</v>
      </c>
      <c r="AA330" s="154" t="s">
        <v>4707</v>
      </c>
      <c r="AB330" s="154" t="s">
        <v>5953</v>
      </c>
      <c r="AC330" s="154" t="s">
        <v>172</v>
      </c>
      <c r="AD330" s="154" t="s">
        <v>8481</v>
      </c>
      <c r="AE330" s="154" t="s">
        <v>1586</v>
      </c>
      <c r="AF330" s="154" t="s">
        <v>4710</v>
      </c>
      <c r="AG330" s="154" t="s">
        <v>4711</v>
      </c>
      <c r="AH330" s="154" t="s">
        <v>4948</v>
      </c>
      <c r="AI330" s="154" t="s">
        <v>4949</v>
      </c>
      <c r="AJ330" s="164">
        <v>20000000</v>
      </c>
      <c r="AK330" s="164">
        <v>0</v>
      </c>
      <c r="AL330" s="164">
        <v>0</v>
      </c>
      <c r="AM330" s="164">
        <v>20000000</v>
      </c>
      <c r="AN330" s="164">
        <v>10000000</v>
      </c>
      <c r="AO330" s="164">
        <v>10000000</v>
      </c>
      <c r="AP330" s="154" t="s">
        <v>5954</v>
      </c>
      <c r="AQ330" s="154" t="s">
        <v>4715</v>
      </c>
      <c r="AR330" s="154" t="s">
        <v>5955</v>
      </c>
      <c r="AS330" s="154" t="s">
        <v>4715</v>
      </c>
      <c r="AT330" s="163">
        <v>44111</v>
      </c>
    </row>
    <row r="331" spans="1:46" ht="15" x14ac:dyDescent="0.25">
      <c r="A331" s="154" t="s">
        <v>4691</v>
      </c>
      <c r="B331" s="154" t="s">
        <v>5176</v>
      </c>
      <c r="C331" s="163">
        <v>43831</v>
      </c>
      <c r="D331" s="163">
        <v>44168</v>
      </c>
      <c r="E331" s="154" t="s">
        <v>4693</v>
      </c>
      <c r="F331" s="163">
        <v>44104</v>
      </c>
      <c r="G331" s="154" t="s">
        <v>4694</v>
      </c>
      <c r="H331" s="154" t="s">
        <v>112</v>
      </c>
      <c r="I331" s="154">
        <v>324</v>
      </c>
      <c r="J331" s="163">
        <v>43934</v>
      </c>
      <c r="K331" s="163">
        <v>44196</v>
      </c>
      <c r="L331" s="154">
        <v>262</v>
      </c>
      <c r="M331" s="154">
        <v>2</v>
      </c>
      <c r="N331" s="154" t="s">
        <v>4697</v>
      </c>
      <c r="O331" s="154">
        <v>480</v>
      </c>
      <c r="P331" s="154">
        <v>415</v>
      </c>
      <c r="Q331" s="154" t="s">
        <v>5957</v>
      </c>
      <c r="R331" s="154" t="s">
        <v>5191</v>
      </c>
      <c r="S331" s="154" t="s">
        <v>5192</v>
      </c>
      <c r="T331" s="154" t="s">
        <v>4701</v>
      </c>
      <c r="U331" s="154" t="s">
        <v>4702</v>
      </c>
      <c r="V331" s="154" t="s">
        <v>4703</v>
      </c>
      <c r="W331" s="154" t="s">
        <v>4704</v>
      </c>
      <c r="X331" s="154" t="s">
        <v>5193</v>
      </c>
      <c r="Y331" s="154" t="s">
        <v>5194</v>
      </c>
      <c r="Z331" s="154" t="s">
        <v>4692</v>
      </c>
      <c r="AA331" s="154" t="s">
        <v>4707</v>
      </c>
      <c r="AB331" s="154" t="s">
        <v>5958</v>
      </c>
      <c r="AC331" s="154" t="s">
        <v>172</v>
      </c>
      <c r="AD331" s="154" t="s">
        <v>8482</v>
      </c>
      <c r="AE331" s="154" t="s">
        <v>1420</v>
      </c>
      <c r="AF331" s="154" t="s">
        <v>4710</v>
      </c>
      <c r="AG331" s="154" t="s">
        <v>4711</v>
      </c>
      <c r="AH331" s="154" t="s">
        <v>4948</v>
      </c>
      <c r="AI331" s="154" t="s">
        <v>4949</v>
      </c>
      <c r="AJ331" s="164">
        <v>23630000</v>
      </c>
      <c r="AK331" s="164">
        <v>0</v>
      </c>
      <c r="AL331" s="164">
        <v>0</v>
      </c>
      <c r="AM331" s="164">
        <v>23630000</v>
      </c>
      <c r="AN331" s="164">
        <v>13900000</v>
      </c>
      <c r="AO331" s="164">
        <v>9730000</v>
      </c>
      <c r="AP331" s="154" t="s">
        <v>5959</v>
      </c>
      <c r="AQ331" s="154" t="s">
        <v>4715</v>
      </c>
      <c r="AR331" s="154" t="s">
        <v>5960</v>
      </c>
      <c r="AS331" s="154" t="s">
        <v>4715</v>
      </c>
      <c r="AT331" s="163">
        <v>44111</v>
      </c>
    </row>
    <row r="332" spans="1:46" ht="15" x14ac:dyDescent="0.25">
      <c r="A332" s="154" t="s">
        <v>4691</v>
      </c>
      <c r="B332" s="154" t="s">
        <v>5176</v>
      </c>
      <c r="C332" s="163">
        <v>43831</v>
      </c>
      <c r="D332" s="163">
        <v>44168</v>
      </c>
      <c r="E332" s="154" t="s">
        <v>4693</v>
      </c>
      <c r="F332" s="163">
        <v>44104</v>
      </c>
      <c r="G332" s="154" t="s">
        <v>4694</v>
      </c>
      <c r="H332" s="154" t="s">
        <v>112</v>
      </c>
      <c r="I332" s="154">
        <v>318</v>
      </c>
      <c r="J332" s="163">
        <v>43934</v>
      </c>
      <c r="K332" s="163">
        <v>44148</v>
      </c>
      <c r="L332" s="154">
        <v>214</v>
      </c>
      <c r="M332" s="154">
        <v>2</v>
      </c>
      <c r="N332" s="154" t="s">
        <v>4697</v>
      </c>
      <c r="O332" s="154">
        <v>493</v>
      </c>
      <c r="P332" s="154">
        <v>417</v>
      </c>
      <c r="Q332" s="154" t="s">
        <v>1588</v>
      </c>
      <c r="R332" s="154" t="s">
        <v>5191</v>
      </c>
      <c r="S332" s="154" t="s">
        <v>5192</v>
      </c>
      <c r="T332" s="154" t="s">
        <v>4701</v>
      </c>
      <c r="U332" s="154" t="s">
        <v>4702</v>
      </c>
      <c r="V332" s="154" t="s">
        <v>4703</v>
      </c>
      <c r="W332" s="154" t="s">
        <v>4704</v>
      </c>
      <c r="X332" s="154" t="s">
        <v>5193</v>
      </c>
      <c r="Y332" s="154" t="s">
        <v>5194</v>
      </c>
      <c r="Z332" s="154" t="s">
        <v>4692</v>
      </c>
      <c r="AA332" s="154" t="s">
        <v>4707</v>
      </c>
      <c r="AB332" s="154" t="s">
        <v>5961</v>
      </c>
      <c r="AC332" s="154" t="s">
        <v>172</v>
      </c>
      <c r="AD332" s="154" t="s">
        <v>8137</v>
      </c>
      <c r="AE332" s="154" t="s">
        <v>1414</v>
      </c>
      <c r="AF332" s="154" t="s">
        <v>4710</v>
      </c>
      <c r="AG332" s="154" t="s">
        <v>4711</v>
      </c>
      <c r="AH332" s="154" t="s">
        <v>4948</v>
      </c>
      <c r="AI332" s="154" t="s">
        <v>4949</v>
      </c>
      <c r="AJ332" s="164">
        <v>19466667</v>
      </c>
      <c r="AK332" s="164">
        <v>0</v>
      </c>
      <c r="AL332" s="164">
        <v>0</v>
      </c>
      <c r="AM332" s="164">
        <v>19466667</v>
      </c>
      <c r="AN332" s="164">
        <v>16000000</v>
      </c>
      <c r="AO332" s="164">
        <v>3466667</v>
      </c>
      <c r="AP332" s="154" t="s">
        <v>5962</v>
      </c>
      <c r="AQ332" s="154" t="s">
        <v>4715</v>
      </c>
      <c r="AR332" s="154" t="s">
        <v>5963</v>
      </c>
      <c r="AS332" s="154" t="s">
        <v>4715</v>
      </c>
      <c r="AT332" s="163">
        <v>44111</v>
      </c>
    </row>
    <row r="333" spans="1:46" ht="15" x14ac:dyDescent="0.25">
      <c r="A333" s="154" t="s">
        <v>4691</v>
      </c>
      <c r="B333" s="154" t="s">
        <v>5176</v>
      </c>
      <c r="C333" s="163">
        <v>43831</v>
      </c>
      <c r="D333" s="163">
        <v>44168</v>
      </c>
      <c r="E333" s="154" t="s">
        <v>4693</v>
      </c>
      <c r="F333" s="163">
        <v>44104</v>
      </c>
      <c r="G333" s="154" t="s">
        <v>4728</v>
      </c>
      <c r="H333" s="154" t="s">
        <v>113</v>
      </c>
      <c r="I333" s="154">
        <v>329</v>
      </c>
      <c r="J333" s="163">
        <v>43935</v>
      </c>
      <c r="K333" s="163">
        <v>44196</v>
      </c>
      <c r="L333" s="154">
        <v>261</v>
      </c>
      <c r="M333" s="154">
        <v>2</v>
      </c>
      <c r="N333" s="154" t="s">
        <v>4697</v>
      </c>
      <c r="O333" s="154">
        <v>487</v>
      </c>
      <c r="P333" s="154">
        <v>421</v>
      </c>
      <c r="Q333" s="154" t="s">
        <v>914</v>
      </c>
      <c r="R333" s="154" t="s">
        <v>5214</v>
      </c>
      <c r="S333" s="154" t="s">
        <v>5215</v>
      </c>
      <c r="T333" s="154" t="s">
        <v>4701</v>
      </c>
      <c r="U333" s="154" t="s">
        <v>4702</v>
      </c>
      <c r="V333" s="154" t="s">
        <v>4703</v>
      </c>
      <c r="W333" s="154" t="s">
        <v>4704</v>
      </c>
      <c r="X333" s="154" t="s">
        <v>5216</v>
      </c>
      <c r="Y333" s="154" t="s">
        <v>5217</v>
      </c>
      <c r="Z333" s="154" t="s">
        <v>4692</v>
      </c>
      <c r="AA333" s="154" t="s">
        <v>4707</v>
      </c>
      <c r="AB333" s="154" t="s">
        <v>5965</v>
      </c>
      <c r="AC333" s="154" t="s">
        <v>172</v>
      </c>
      <c r="AD333" s="154" t="s">
        <v>8483</v>
      </c>
      <c r="AE333" s="154" t="s">
        <v>1424</v>
      </c>
      <c r="AF333" s="154" t="s">
        <v>4710</v>
      </c>
      <c r="AG333" s="154" t="s">
        <v>4711</v>
      </c>
      <c r="AH333" s="154" t="s">
        <v>5260</v>
      </c>
      <c r="AI333" s="154" t="s">
        <v>5261</v>
      </c>
      <c r="AJ333" s="164">
        <v>10293704</v>
      </c>
      <c r="AK333" s="164">
        <v>0</v>
      </c>
      <c r="AL333" s="164">
        <v>0</v>
      </c>
      <c r="AM333" s="164">
        <v>10293704</v>
      </c>
      <c r="AN333" s="164">
        <v>7656474</v>
      </c>
      <c r="AO333" s="164">
        <v>2637230</v>
      </c>
      <c r="AP333" s="154" t="s">
        <v>5966</v>
      </c>
      <c r="AQ333" s="154" t="s">
        <v>4715</v>
      </c>
      <c r="AR333" s="154" t="s">
        <v>5967</v>
      </c>
      <c r="AS333" s="154" t="s">
        <v>4715</v>
      </c>
      <c r="AT333" s="163">
        <v>44111</v>
      </c>
    </row>
    <row r="334" spans="1:46" ht="15" x14ac:dyDescent="0.25">
      <c r="A334" s="154" t="s">
        <v>4691</v>
      </c>
      <c r="B334" s="154" t="s">
        <v>5176</v>
      </c>
      <c r="C334" s="163">
        <v>43831</v>
      </c>
      <c r="D334" s="163">
        <v>44168</v>
      </c>
      <c r="E334" s="154" t="s">
        <v>4693</v>
      </c>
      <c r="F334" s="163">
        <v>44104</v>
      </c>
      <c r="G334" s="154" t="s">
        <v>4728</v>
      </c>
      <c r="H334" s="154" t="s">
        <v>113</v>
      </c>
      <c r="I334" s="154">
        <v>328</v>
      </c>
      <c r="J334" s="163">
        <v>43935</v>
      </c>
      <c r="K334" s="163">
        <v>44196</v>
      </c>
      <c r="L334" s="154">
        <v>261</v>
      </c>
      <c r="M334" s="154">
        <v>2</v>
      </c>
      <c r="N334" s="154" t="s">
        <v>4697</v>
      </c>
      <c r="O334" s="154">
        <v>486</v>
      </c>
      <c r="P334" s="154">
        <v>423</v>
      </c>
      <c r="Q334" s="154" t="s">
        <v>1470</v>
      </c>
      <c r="R334" s="154" t="s">
        <v>5214</v>
      </c>
      <c r="S334" s="154" t="s">
        <v>5215</v>
      </c>
      <c r="T334" s="154" t="s">
        <v>4701</v>
      </c>
      <c r="U334" s="154" t="s">
        <v>4702</v>
      </c>
      <c r="V334" s="154" t="s">
        <v>4703</v>
      </c>
      <c r="W334" s="154" t="s">
        <v>4704</v>
      </c>
      <c r="X334" s="154" t="s">
        <v>5216</v>
      </c>
      <c r="Y334" s="154" t="s">
        <v>5217</v>
      </c>
      <c r="Z334" s="154" t="s">
        <v>4692</v>
      </c>
      <c r="AA334" s="154" t="s">
        <v>4707</v>
      </c>
      <c r="AB334" s="154" t="s">
        <v>5968</v>
      </c>
      <c r="AC334" s="154" t="s">
        <v>172</v>
      </c>
      <c r="AD334" s="154" t="s">
        <v>8484</v>
      </c>
      <c r="AE334" s="154" t="s">
        <v>1423</v>
      </c>
      <c r="AF334" s="154" t="s">
        <v>4710</v>
      </c>
      <c r="AG334" s="154" t="s">
        <v>4711</v>
      </c>
      <c r="AH334" s="154" t="s">
        <v>5260</v>
      </c>
      <c r="AI334" s="154" t="s">
        <v>5261</v>
      </c>
      <c r="AJ334" s="164">
        <v>10378776</v>
      </c>
      <c r="AK334" s="164">
        <v>0</v>
      </c>
      <c r="AL334" s="164">
        <v>0</v>
      </c>
      <c r="AM334" s="164">
        <v>10378776</v>
      </c>
      <c r="AN334" s="164">
        <v>7656474</v>
      </c>
      <c r="AO334" s="164">
        <v>2722302</v>
      </c>
      <c r="AP334" s="154" t="s">
        <v>5969</v>
      </c>
      <c r="AQ334" s="154" t="s">
        <v>4715</v>
      </c>
      <c r="AR334" s="154" t="s">
        <v>5970</v>
      </c>
      <c r="AS334" s="154" t="s">
        <v>4715</v>
      </c>
      <c r="AT334" s="163">
        <v>44111</v>
      </c>
    </row>
    <row r="335" spans="1:46" ht="15" x14ac:dyDescent="0.25">
      <c r="A335" s="154" t="s">
        <v>4691</v>
      </c>
      <c r="B335" s="154" t="s">
        <v>5176</v>
      </c>
      <c r="C335" s="163">
        <v>43831</v>
      </c>
      <c r="D335" s="163">
        <v>44168</v>
      </c>
      <c r="E335" s="154" t="s">
        <v>4693</v>
      </c>
      <c r="F335" s="163">
        <v>44104</v>
      </c>
      <c r="G335" s="154" t="s">
        <v>4694</v>
      </c>
      <c r="H335" s="154" t="s">
        <v>112</v>
      </c>
      <c r="I335" s="154">
        <v>319</v>
      </c>
      <c r="J335" s="163">
        <v>43935</v>
      </c>
      <c r="K335" s="163">
        <v>44196</v>
      </c>
      <c r="L335" s="154">
        <v>261</v>
      </c>
      <c r="M335" s="154">
        <v>2</v>
      </c>
      <c r="N335" s="154" t="s">
        <v>4697</v>
      </c>
      <c r="O335" s="154">
        <v>496</v>
      </c>
      <c r="P335" s="154">
        <v>424</v>
      </c>
      <c r="Q335" s="154" t="s">
        <v>1580</v>
      </c>
      <c r="R335" s="154" t="s">
        <v>5191</v>
      </c>
      <c r="S335" s="154" t="s">
        <v>5192</v>
      </c>
      <c r="T335" s="154" t="s">
        <v>4701</v>
      </c>
      <c r="U335" s="154" t="s">
        <v>4702</v>
      </c>
      <c r="V335" s="154" t="s">
        <v>4703</v>
      </c>
      <c r="W335" s="154" t="s">
        <v>4704</v>
      </c>
      <c r="X335" s="154" t="s">
        <v>5193</v>
      </c>
      <c r="Y335" s="154" t="s">
        <v>5194</v>
      </c>
      <c r="Z335" s="154" t="s">
        <v>4692</v>
      </c>
      <c r="AA335" s="154" t="s">
        <v>4707</v>
      </c>
      <c r="AB335" s="154" t="s">
        <v>5971</v>
      </c>
      <c r="AC335" s="154" t="s">
        <v>172</v>
      </c>
      <c r="AD335" s="154" t="s">
        <v>8485</v>
      </c>
      <c r="AE335" s="154" t="s">
        <v>1415</v>
      </c>
      <c r="AF335" s="154" t="s">
        <v>4710</v>
      </c>
      <c r="AG335" s="154" t="s">
        <v>4711</v>
      </c>
      <c r="AH335" s="154" t="s">
        <v>4948</v>
      </c>
      <c r="AI335" s="154" t="s">
        <v>4949</v>
      </c>
      <c r="AJ335" s="164">
        <v>24000000</v>
      </c>
      <c r="AK335" s="164">
        <v>0</v>
      </c>
      <c r="AL335" s="164">
        <v>0</v>
      </c>
      <c r="AM335" s="164">
        <v>24000000</v>
      </c>
      <c r="AN335" s="164">
        <v>12000000</v>
      </c>
      <c r="AO335" s="164">
        <v>12000000</v>
      </c>
      <c r="AP335" s="154" t="s">
        <v>5972</v>
      </c>
      <c r="AQ335" s="154" t="s">
        <v>4715</v>
      </c>
      <c r="AR335" s="154" t="s">
        <v>5973</v>
      </c>
      <c r="AS335" s="154" t="s">
        <v>4715</v>
      </c>
      <c r="AT335" s="163">
        <v>44111</v>
      </c>
    </row>
    <row r="336" spans="1:46" ht="15" x14ac:dyDescent="0.25">
      <c r="A336" s="154" t="s">
        <v>4691</v>
      </c>
      <c r="B336" s="154" t="s">
        <v>5176</v>
      </c>
      <c r="C336" s="163">
        <v>43831</v>
      </c>
      <c r="D336" s="163">
        <v>44168</v>
      </c>
      <c r="E336" s="154" t="s">
        <v>4693</v>
      </c>
      <c r="F336" s="163">
        <v>44104</v>
      </c>
      <c r="G336" s="154" t="s">
        <v>4694</v>
      </c>
      <c r="H336" s="154" t="s">
        <v>112</v>
      </c>
      <c r="I336" s="154">
        <v>295</v>
      </c>
      <c r="J336" s="163">
        <v>43936</v>
      </c>
      <c r="K336" s="163">
        <v>44196</v>
      </c>
      <c r="L336" s="154">
        <v>260</v>
      </c>
      <c r="M336" s="154">
        <v>2</v>
      </c>
      <c r="N336" s="154" t="s">
        <v>4697</v>
      </c>
      <c r="O336" s="154">
        <v>447</v>
      </c>
      <c r="P336" s="154">
        <v>426</v>
      </c>
      <c r="Q336" s="154" t="s">
        <v>1034</v>
      </c>
      <c r="R336" s="154" t="s">
        <v>5191</v>
      </c>
      <c r="S336" s="154" t="s">
        <v>5192</v>
      </c>
      <c r="T336" s="154" t="s">
        <v>4701</v>
      </c>
      <c r="U336" s="154" t="s">
        <v>4702</v>
      </c>
      <c r="V336" s="154" t="s">
        <v>4703</v>
      </c>
      <c r="W336" s="154" t="s">
        <v>4704</v>
      </c>
      <c r="X336" s="154" t="s">
        <v>5193</v>
      </c>
      <c r="Y336" s="154" t="s">
        <v>5194</v>
      </c>
      <c r="Z336" s="154" t="s">
        <v>4692</v>
      </c>
      <c r="AA336" s="154" t="s">
        <v>4707</v>
      </c>
      <c r="AB336" s="154" t="s">
        <v>5975</v>
      </c>
      <c r="AC336" s="154" t="s">
        <v>172</v>
      </c>
      <c r="AD336" s="154" t="s">
        <v>8486</v>
      </c>
      <c r="AE336" s="154" t="s">
        <v>1397</v>
      </c>
      <c r="AF336" s="154" t="s">
        <v>4710</v>
      </c>
      <c r="AG336" s="154" t="s">
        <v>4711</v>
      </c>
      <c r="AH336" s="154" t="s">
        <v>4948</v>
      </c>
      <c r="AI336" s="154" t="s">
        <v>4949</v>
      </c>
      <c r="AJ336" s="164">
        <v>24000000</v>
      </c>
      <c r="AK336" s="164">
        <v>0</v>
      </c>
      <c r="AL336" s="164">
        <v>0</v>
      </c>
      <c r="AM336" s="164">
        <v>24000000</v>
      </c>
      <c r="AN336" s="164">
        <v>12000000</v>
      </c>
      <c r="AO336" s="164">
        <v>12000000</v>
      </c>
      <c r="AP336" s="154" t="s">
        <v>5976</v>
      </c>
      <c r="AQ336" s="154" t="s">
        <v>4715</v>
      </c>
      <c r="AR336" s="154" t="s">
        <v>5977</v>
      </c>
      <c r="AS336" s="154" t="s">
        <v>4715</v>
      </c>
      <c r="AT336" s="163">
        <v>44111</v>
      </c>
    </row>
    <row r="337" spans="1:46" ht="15" x14ac:dyDescent="0.25">
      <c r="A337" s="154" t="s">
        <v>4691</v>
      </c>
      <c r="B337" s="154" t="s">
        <v>5176</v>
      </c>
      <c r="C337" s="163">
        <v>43831</v>
      </c>
      <c r="D337" s="163">
        <v>44168</v>
      </c>
      <c r="E337" s="154" t="s">
        <v>4693</v>
      </c>
      <c r="F337" s="163">
        <v>44104</v>
      </c>
      <c r="G337" s="154" t="s">
        <v>4694</v>
      </c>
      <c r="H337" s="154" t="s">
        <v>112</v>
      </c>
      <c r="I337" s="154">
        <v>317</v>
      </c>
      <c r="J337" s="163">
        <v>43936</v>
      </c>
      <c r="K337" s="163">
        <v>44180</v>
      </c>
      <c r="L337" s="154">
        <v>244</v>
      </c>
      <c r="M337" s="154">
        <v>2</v>
      </c>
      <c r="N337" s="154" t="s">
        <v>4697</v>
      </c>
      <c r="O337" s="154">
        <v>478</v>
      </c>
      <c r="P337" s="154">
        <v>427</v>
      </c>
      <c r="Q337" s="154" t="s">
        <v>1294</v>
      </c>
      <c r="R337" s="154" t="s">
        <v>5191</v>
      </c>
      <c r="S337" s="154" t="s">
        <v>5192</v>
      </c>
      <c r="T337" s="154" t="s">
        <v>4701</v>
      </c>
      <c r="U337" s="154" t="s">
        <v>4702</v>
      </c>
      <c r="V337" s="154" t="s">
        <v>4703</v>
      </c>
      <c r="W337" s="154" t="s">
        <v>4704</v>
      </c>
      <c r="X337" s="154" t="s">
        <v>5193</v>
      </c>
      <c r="Y337" s="154" t="s">
        <v>5194</v>
      </c>
      <c r="Z337" s="154" t="s">
        <v>4692</v>
      </c>
      <c r="AA337" s="154" t="s">
        <v>4707</v>
      </c>
      <c r="AB337" s="154" t="s">
        <v>5978</v>
      </c>
      <c r="AC337" s="154" t="s">
        <v>172</v>
      </c>
      <c r="AD337" s="154" t="s">
        <v>8487</v>
      </c>
      <c r="AE337" s="154" t="s">
        <v>1413</v>
      </c>
      <c r="AF337" s="154" t="s">
        <v>4710</v>
      </c>
      <c r="AG337" s="154" t="s">
        <v>4711</v>
      </c>
      <c r="AH337" s="154" t="s">
        <v>4948</v>
      </c>
      <c r="AI337" s="154" t="s">
        <v>4949</v>
      </c>
      <c r="AJ337" s="164">
        <v>24093333</v>
      </c>
      <c r="AK337" s="164">
        <v>0</v>
      </c>
      <c r="AL337" s="164">
        <v>0</v>
      </c>
      <c r="AM337" s="164">
        <v>24093333</v>
      </c>
      <c r="AN337" s="164">
        <v>13900000</v>
      </c>
      <c r="AO337" s="164">
        <v>10193333</v>
      </c>
      <c r="AP337" s="154" t="s">
        <v>5979</v>
      </c>
      <c r="AQ337" s="154" t="s">
        <v>4715</v>
      </c>
      <c r="AR337" s="154" t="s">
        <v>5980</v>
      </c>
      <c r="AS337" s="154" t="s">
        <v>4715</v>
      </c>
      <c r="AT337" s="163">
        <v>44111</v>
      </c>
    </row>
    <row r="338" spans="1:46" ht="15" x14ac:dyDescent="0.25">
      <c r="A338" s="154" t="s">
        <v>4691</v>
      </c>
      <c r="B338" s="154" t="s">
        <v>5176</v>
      </c>
      <c r="C338" s="163">
        <v>43831</v>
      </c>
      <c r="D338" s="163">
        <v>44168</v>
      </c>
      <c r="E338" s="154" t="s">
        <v>4693</v>
      </c>
      <c r="F338" s="163">
        <v>44104</v>
      </c>
      <c r="G338" s="154" t="s">
        <v>5002</v>
      </c>
      <c r="H338" s="154" t="s">
        <v>1040</v>
      </c>
      <c r="I338" s="154">
        <v>47244</v>
      </c>
      <c r="J338" s="163">
        <v>43937</v>
      </c>
      <c r="K338" s="163">
        <v>44196</v>
      </c>
      <c r="L338" s="154">
        <v>259</v>
      </c>
      <c r="M338" s="154">
        <v>2</v>
      </c>
      <c r="N338" s="154" t="s">
        <v>4697</v>
      </c>
      <c r="O338" s="154">
        <v>228</v>
      </c>
      <c r="P338" s="154">
        <v>429</v>
      </c>
      <c r="Q338" s="154" t="s">
        <v>1612</v>
      </c>
      <c r="R338" s="154" t="s">
        <v>5982</v>
      </c>
      <c r="S338" s="154" t="s">
        <v>1043</v>
      </c>
      <c r="T338" s="154" t="s">
        <v>4701</v>
      </c>
      <c r="U338" s="154" t="s">
        <v>4702</v>
      </c>
      <c r="V338" s="154" t="s">
        <v>4918</v>
      </c>
      <c r="W338" s="154" t="s">
        <v>4919</v>
      </c>
      <c r="X338" s="154" t="s">
        <v>4920</v>
      </c>
      <c r="Y338" s="154" t="s">
        <v>4921</v>
      </c>
      <c r="Z338" s="154" t="s">
        <v>5164</v>
      </c>
      <c r="AA338" s="154" t="s">
        <v>5165</v>
      </c>
      <c r="AB338" s="154" t="s">
        <v>5983</v>
      </c>
      <c r="AC338" s="154" t="s">
        <v>171</v>
      </c>
      <c r="AD338" s="154" t="s">
        <v>7646</v>
      </c>
      <c r="AE338" s="154" t="s">
        <v>5984</v>
      </c>
      <c r="AF338" s="154" t="s">
        <v>4710</v>
      </c>
      <c r="AG338" s="154" t="s">
        <v>4711</v>
      </c>
      <c r="AH338" s="154" t="s">
        <v>4732</v>
      </c>
      <c r="AI338" s="154" t="s">
        <v>4733</v>
      </c>
      <c r="AJ338" s="164">
        <v>9880808</v>
      </c>
      <c r="AK338" s="164">
        <v>0</v>
      </c>
      <c r="AL338" s="164">
        <v>0</v>
      </c>
      <c r="AM338" s="164">
        <v>9880808</v>
      </c>
      <c r="AN338" s="164">
        <v>6216675</v>
      </c>
      <c r="AO338" s="164">
        <v>3664133</v>
      </c>
      <c r="AP338" s="154" t="s">
        <v>5985</v>
      </c>
      <c r="AQ338" s="154" t="s">
        <v>4715</v>
      </c>
      <c r="AR338" s="154" t="s">
        <v>5986</v>
      </c>
      <c r="AS338" s="154" t="s">
        <v>4715</v>
      </c>
      <c r="AT338" s="163">
        <v>44111</v>
      </c>
    </row>
    <row r="339" spans="1:46" ht="15" x14ac:dyDescent="0.25">
      <c r="A339" s="154" t="s">
        <v>4691</v>
      </c>
      <c r="B339" s="154" t="s">
        <v>5176</v>
      </c>
      <c r="C339" s="163">
        <v>43831</v>
      </c>
      <c r="D339" s="163">
        <v>44168</v>
      </c>
      <c r="E339" s="154" t="s">
        <v>4693</v>
      </c>
      <c r="F339" s="163">
        <v>44104</v>
      </c>
      <c r="G339" s="154" t="s">
        <v>4694</v>
      </c>
      <c r="H339" s="154" t="s">
        <v>112</v>
      </c>
      <c r="I339" s="154">
        <v>306</v>
      </c>
      <c r="J339" s="163">
        <v>43937</v>
      </c>
      <c r="K339" s="163">
        <v>44196</v>
      </c>
      <c r="L339" s="154">
        <v>259</v>
      </c>
      <c r="M339" s="154">
        <v>2</v>
      </c>
      <c r="N339" s="154" t="s">
        <v>4697</v>
      </c>
      <c r="O339" s="154">
        <v>483</v>
      </c>
      <c r="P339" s="154">
        <v>430</v>
      </c>
      <c r="Q339" s="154" t="s">
        <v>1582</v>
      </c>
      <c r="R339" s="154" t="s">
        <v>5191</v>
      </c>
      <c r="S339" s="154" t="s">
        <v>5192</v>
      </c>
      <c r="T339" s="154" t="s">
        <v>4701</v>
      </c>
      <c r="U339" s="154" t="s">
        <v>4702</v>
      </c>
      <c r="V339" s="154" t="s">
        <v>4703</v>
      </c>
      <c r="W339" s="154" t="s">
        <v>4704</v>
      </c>
      <c r="X339" s="154" t="s">
        <v>5193</v>
      </c>
      <c r="Y339" s="154" t="s">
        <v>5194</v>
      </c>
      <c r="Z339" s="154" t="s">
        <v>4692</v>
      </c>
      <c r="AA339" s="154" t="s">
        <v>4707</v>
      </c>
      <c r="AB339" s="154" t="s">
        <v>5987</v>
      </c>
      <c r="AC339" s="154" t="s">
        <v>172</v>
      </c>
      <c r="AD339" s="154" t="s">
        <v>8488</v>
      </c>
      <c r="AE339" s="154" t="s">
        <v>1404</v>
      </c>
      <c r="AF339" s="154" t="s">
        <v>4710</v>
      </c>
      <c r="AG339" s="154" t="s">
        <v>4711</v>
      </c>
      <c r="AH339" s="154" t="s">
        <v>4948</v>
      </c>
      <c r="AI339" s="154" t="s">
        <v>4949</v>
      </c>
      <c r="AJ339" s="164">
        <v>24325000</v>
      </c>
      <c r="AK339" s="164">
        <v>0</v>
      </c>
      <c r="AL339" s="164">
        <v>0</v>
      </c>
      <c r="AM339" s="164">
        <v>24325000</v>
      </c>
      <c r="AN339" s="164">
        <v>13900000</v>
      </c>
      <c r="AO339" s="164">
        <v>10425000</v>
      </c>
      <c r="AP339" s="154" t="s">
        <v>5988</v>
      </c>
      <c r="AQ339" s="154" t="s">
        <v>4715</v>
      </c>
      <c r="AR339" s="154" t="s">
        <v>5989</v>
      </c>
      <c r="AS339" s="154" t="s">
        <v>4715</v>
      </c>
      <c r="AT339" s="163">
        <v>44111</v>
      </c>
    </row>
    <row r="340" spans="1:46" ht="15" x14ac:dyDescent="0.25">
      <c r="A340" s="154" t="s">
        <v>4691</v>
      </c>
      <c r="B340" s="154" t="s">
        <v>5176</v>
      </c>
      <c r="C340" s="163">
        <v>43831</v>
      </c>
      <c r="D340" s="163">
        <v>44168</v>
      </c>
      <c r="E340" s="154" t="s">
        <v>4693</v>
      </c>
      <c r="F340" s="163">
        <v>44104</v>
      </c>
      <c r="G340" s="154" t="s">
        <v>4694</v>
      </c>
      <c r="H340" s="154" t="s">
        <v>112</v>
      </c>
      <c r="I340" s="154">
        <v>335</v>
      </c>
      <c r="J340" s="163">
        <v>43937</v>
      </c>
      <c r="K340" s="163">
        <v>44196</v>
      </c>
      <c r="L340" s="154">
        <v>259</v>
      </c>
      <c r="M340" s="154">
        <v>2</v>
      </c>
      <c r="N340" s="154" t="s">
        <v>4697</v>
      </c>
      <c r="O340" s="154">
        <v>506</v>
      </c>
      <c r="P340" s="154">
        <v>431</v>
      </c>
      <c r="Q340" s="154" t="s">
        <v>1597</v>
      </c>
      <c r="R340" s="154" t="s">
        <v>5308</v>
      </c>
      <c r="S340" s="154" t="s">
        <v>5309</v>
      </c>
      <c r="T340" s="154" t="s">
        <v>4701</v>
      </c>
      <c r="U340" s="154" t="s">
        <v>4702</v>
      </c>
      <c r="V340" s="154" t="s">
        <v>4703</v>
      </c>
      <c r="W340" s="154" t="s">
        <v>4704</v>
      </c>
      <c r="X340" s="154" t="s">
        <v>5310</v>
      </c>
      <c r="Y340" s="154" t="s">
        <v>5311</v>
      </c>
      <c r="Z340" s="154" t="s">
        <v>4692</v>
      </c>
      <c r="AA340" s="154" t="s">
        <v>4707</v>
      </c>
      <c r="AB340" s="154" t="s">
        <v>5990</v>
      </c>
      <c r="AC340" s="154" t="s">
        <v>172</v>
      </c>
      <c r="AD340" s="154" t="s">
        <v>8489</v>
      </c>
      <c r="AE340" s="154" t="s">
        <v>1428</v>
      </c>
      <c r="AF340" s="154" t="s">
        <v>4710</v>
      </c>
      <c r="AG340" s="154" t="s">
        <v>4711</v>
      </c>
      <c r="AH340" s="154" t="s">
        <v>5113</v>
      </c>
      <c r="AI340" s="154" t="s">
        <v>5114</v>
      </c>
      <c r="AJ340" s="164">
        <v>36000000</v>
      </c>
      <c r="AK340" s="164">
        <v>0</v>
      </c>
      <c r="AL340" s="164">
        <v>0</v>
      </c>
      <c r="AM340" s="164">
        <v>36000000</v>
      </c>
      <c r="AN340" s="164">
        <v>18000000</v>
      </c>
      <c r="AO340" s="164">
        <v>18000000</v>
      </c>
      <c r="AP340" s="154" t="s">
        <v>5991</v>
      </c>
      <c r="AQ340" s="154" t="s">
        <v>4715</v>
      </c>
      <c r="AR340" s="154" t="s">
        <v>5992</v>
      </c>
      <c r="AS340" s="154" t="s">
        <v>4715</v>
      </c>
      <c r="AT340" s="163">
        <v>44111</v>
      </c>
    </row>
    <row r="341" spans="1:46" ht="15" x14ac:dyDescent="0.25">
      <c r="A341" s="154" t="s">
        <v>4691</v>
      </c>
      <c r="B341" s="154" t="s">
        <v>5176</v>
      </c>
      <c r="C341" s="163">
        <v>43831</v>
      </c>
      <c r="D341" s="163">
        <v>44168</v>
      </c>
      <c r="E341" s="154" t="s">
        <v>4693</v>
      </c>
      <c r="F341" s="163">
        <v>44104</v>
      </c>
      <c r="G341" s="154" t="s">
        <v>4694</v>
      </c>
      <c r="H341" s="154" t="s">
        <v>112</v>
      </c>
      <c r="I341" s="154">
        <v>332</v>
      </c>
      <c r="J341" s="163">
        <v>43938</v>
      </c>
      <c r="K341" s="163">
        <v>44196</v>
      </c>
      <c r="L341" s="154">
        <v>258</v>
      </c>
      <c r="M341" s="154">
        <v>2</v>
      </c>
      <c r="N341" s="154" t="s">
        <v>4697</v>
      </c>
      <c r="O341" s="154">
        <v>523</v>
      </c>
      <c r="P341" s="154">
        <v>437</v>
      </c>
      <c r="Q341" s="154" t="s">
        <v>5993</v>
      </c>
      <c r="R341" s="154" t="s">
        <v>5191</v>
      </c>
      <c r="S341" s="154" t="s">
        <v>5192</v>
      </c>
      <c r="T341" s="154" t="s">
        <v>4701</v>
      </c>
      <c r="U341" s="154" t="s">
        <v>4702</v>
      </c>
      <c r="V341" s="154" t="s">
        <v>4703</v>
      </c>
      <c r="W341" s="154" t="s">
        <v>4704</v>
      </c>
      <c r="X341" s="154" t="s">
        <v>5193</v>
      </c>
      <c r="Y341" s="154" t="s">
        <v>5194</v>
      </c>
      <c r="Z341" s="154" t="s">
        <v>4692</v>
      </c>
      <c r="AA341" s="154" t="s">
        <v>4707</v>
      </c>
      <c r="AB341" s="154" t="s">
        <v>5994</v>
      </c>
      <c r="AC341" s="154" t="s">
        <v>172</v>
      </c>
      <c r="AD341" s="154" t="s">
        <v>8490</v>
      </c>
      <c r="AE341" s="154" t="s">
        <v>1426</v>
      </c>
      <c r="AF341" s="154" t="s">
        <v>4710</v>
      </c>
      <c r="AG341" s="154" t="s">
        <v>4711</v>
      </c>
      <c r="AH341" s="154" t="s">
        <v>4948</v>
      </c>
      <c r="AI341" s="154" t="s">
        <v>4949</v>
      </c>
      <c r="AJ341" s="164">
        <v>52000000</v>
      </c>
      <c r="AK341" s="164">
        <v>0</v>
      </c>
      <c r="AL341" s="164">
        <v>0</v>
      </c>
      <c r="AM341" s="164">
        <v>52000000</v>
      </c>
      <c r="AN341" s="164">
        <v>19066667</v>
      </c>
      <c r="AO341" s="164">
        <v>32933333</v>
      </c>
      <c r="AP341" s="154" t="s">
        <v>5995</v>
      </c>
      <c r="AQ341" s="154" t="s">
        <v>4715</v>
      </c>
      <c r="AR341" s="154" t="s">
        <v>5996</v>
      </c>
      <c r="AS341" s="154" t="s">
        <v>4715</v>
      </c>
      <c r="AT341" s="163">
        <v>44111</v>
      </c>
    </row>
    <row r="342" spans="1:46" ht="15" x14ac:dyDescent="0.25">
      <c r="A342" s="154" t="s">
        <v>4691</v>
      </c>
      <c r="B342" s="154" t="s">
        <v>5176</v>
      </c>
      <c r="C342" s="163">
        <v>43831</v>
      </c>
      <c r="D342" s="163">
        <v>44168</v>
      </c>
      <c r="E342" s="154" t="s">
        <v>4693</v>
      </c>
      <c r="F342" s="163">
        <v>44104</v>
      </c>
      <c r="G342" s="154" t="s">
        <v>4694</v>
      </c>
      <c r="H342" s="154" t="s">
        <v>112</v>
      </c>
      <c r="I342" s="154">
        <v>271</v>
      </c>
      <c r="J342" s="163">
        <v>43938</v>
      </c>
      <c r="K342" s="163">
        <v>43938</v>
      </c>
      <c r="L342" s="154">
        <v>0</v>
      </c>
      <c r="M342" s="154">
        <v>2</v>
      </c>
      <c r="N342" s="154" t="s">
        <v>4697</v>
      </c>
      <c r="O342" s="154">
        <v>411</v>
      </c>
      <c r="P342" s="154">
        <v>440</v>
      </c>
      <c r="Q342" s="154" t="s">
        <v>945</v>
      </c>
      <c r="R342" s="154" t="s">
        <v>5441</v>
      </c>
      <c r="S342" s="154" t="s">
        <v>5442</v>
      </c>
      <c r="T342" s="154" t="s">
        <v>4701</v>
      </c>
      <c r="U342" s="154" t="s">
        <v>4702</v>
      </c>
      <c r="V342" s="154" t="s">
        <v>4703</v>
      </c>
      <c r="W342" s="154" t="s">
        <v>4704</v>
      </c>
      <c r="X342" s="154" t="s">
        <v>5443</v>
      </c>
      <c r="Y342" s="154" t="s">
        <v>5444</v>
      </c>
      <c r="Z342" s="154" t="s">
        <v>4692</v>
      </c>
      <c r="AA342" s="154" t="s">
        <v>4707</v>
      </c>
      <c r="AB342" s="154" t="s">
        <v>4850</v>
      </c>
      <c r="AC342" s="154" t="s">
        <v>172</v>
      </c>
      <c r="AD342" s="154" t="s">
        <v>8491</v>
      </c>
      <c r="AE342" s="154" t="s">
        <v>1392</v>
      </c>
      <c r="AF342" s="154" t="s">
        <v>4710</v>
      </c>
      <c r="AG342" s="154" t="s">
        <v>4711</v>
      </c>
      <c r="AH342" s="154" t="s">
        <v>4851</v>
      </c>
      <c r="AI342" s="154" t="s">
        <v>4852</v>
      </c>
      <c r="AJ342" s="164">
        <v>9065000</v>
      </c>
      <c r="AK342" s="164">
        <v>0</v>
      </c>
      <c r="AL342" s="164">
        <v>0</v>
      </c>
      <c r="AM342" s="164">
        <v>9065000</v>
      </c>
      <c r="AN342" s="164">
        <v>9065000</v>
      </c>
      <c r="AO342" s="164">
        <v>0</v>
      </c>
      <c r="AP342" s="154" t="s">
        <v>5998</v>
      </c>
      <c r="AQ342" s="154" t="s">
        <v>4715</v>
      </c>
      <c r="AR342" s="154" t="s">
        <v>5999</v>
      </c>
      <c r="AS342" s="154" t="s">
        <v>4715</v>
      </c>
      <c r="AT342" s="163">
        <v>44111</v>
      </c>
    </row>
    <row r="343" spans="1:46" ht="15" x14ac:dyDescent="0.25">
      <c r="A343" s="154" t="s">
        <v>4691</v>
      </c>
      <c r="B343" s="154" t="s">
        <v>5176</v>
      </c>
      <c r="C343" s="163">
        <v>43831</v>
      </c>
      <c r="D343" s="163">
        <v>44168</v>
      </c>
      <c r="E343" s="154" t="s">
        <v>4693</v>
      </c>
      <c r="F343" s="163">
        <v>44104</v>
      </c>
      <c r="G343" s="154" t="s">
        <v>4694</v>
      </c>
      <c r="H343" s="154" t="s">
        <v>112</v>
      </c>
      <c r="I343" s="154">
        <v>287</v>
      </c>
      <c r="J343" s="163">
        <v>43941</v>
      </c>
      <c r="K343" s="163">
        <v>44196</v>
      </c>
      <c r="L343" s="154">
        <v>255</v>
      </c>
      <c r="M343" s="154">
        <v>2</v>
      </c>
      <c r="N343" s="154" t="s">
        <v>4697</v>
      </c>
      <c r="O343" s="154">
        <v>421</v>
      </c>
      <c r="P343" s="154">
        <v>441</v>
      </c>
      <c r="Q343" s="154" t="s">
        <v>1575</v>
      </c>
      <c r="R343" s="154" t="s">
        <v>5191</v>
      </c>
      <c r="S343" s="154" t="s">
        <v>5192</v>
      </c>
      <c r="T343" s="154" t="s">
        <v>4701</v>
      </c>
      <c r="U343" s="154" t="s">
        <v>4702</v>
      </c>
      <c r="V343" s="154" t="s">
        <v>4703</v>
      </c>
      <c r="W343" s="154" t="s">
        <v>4704</v>
      </c>
      <c r="X343" s="154" t="s">
        <v>5193</v>
      </c>
      <c r="Y343" s="154" t="s">
        <v>5194</v>
      </c>
      <c r="Z343" s="154" t="s">
        <v>4692</v>
      </c>
      <c r="AA343" s="154" t="s">
        <v>4707</v>
      </c>
      <c r="AB343" s="154" t="s">
        <v>6001</v>
      </c>
      <c r="AC343" s="154" t="s">
        <v>172</v>
      </c>
      <c r="AD343" s="154" t="s">
        <v>8492</v>
      </c>
      <c r="AE343" s="154" t="s">
        <v>1394</v>
      </c>
      <c r="AF343" s="154" t="s">
        <v>4710</v>
      </c>
      <c r="AG343" s="154" t="s">
        <v>4711</v>
      </c>
      <c r="AH343" s="154" t="s">
        <v>4948</v>
      </c>
      <c r="AI343" s="154" t="s">
        <v>4949</v>
      </c>
      <c r="AJ343" s="164">
        <v>24000000</v>
      </c>
      <c r="AK343" s="164">
        <v>0</v>
      </c>
      <c r="AL343" s="164">
        <v>0</v>
      </c>
      <c r="AM343" s="164">
        <v>24000000</v>
      </c>
      <c r="AN343" s="164">
        <v>12000000</v>
      </c>
      <c r="AO343" s="164">
        <v>12000000</v>
      </c>
      <c r="AP343" s="154" t="s">
        <v>6002</v>
      </c>
      <c r="AQ343" s="154" t="s">
        <v>4715</v>
      </c>
      <c r="AR343" s="154" t="s">
        <v>6003</v>
      </c>
      <c r="AS343" s="154" t="s">
        <v>4715</v>
      </c>
      <c r="AT343" s="163">
        <v>44111</v>
      </c>
    </row>
    <row r="344" spans="1:46" ht="15" x14ac:dyDescent="0.25">
      <c r="A344" s="154" t="s">
        <v>4691</v>
      </c>
      <c r="B344" s="154" t="s">
        <v>5176</v>
      </c>
      <c r="C344" s="163">
        <v>43831</v>
      </c>
      <c r="D344" s="163">
        <v>44168</v>
      </c>
      <c r="E344" s="154" t="s">
        <v>4693</v>
      </c>
      <c r="F344" s="163">
        <v>44104</v>
      </c>
      <c r="G344" s="154" t="s">
        <v>4694</v>
      </c>
      <c r="H344" s="154" t="s">
        <v>112</v>
      </c>
      <c r="I344" s="154">
        <v>20</v>
      </c>
      <c r="J344" s="163">
        <v>43859</v>
      </c>
      <c r="K344" s="163">
        <v>43994</v>
      </c>
      <c r="L344" s="154">
        <v>135</v>
      </c>
      <c r="M344" s="154">
        <v>2</v>
      </c>
      <c r="N344" s="154" t="s">
        <v>4697</v>
      </c>
      <c r="O344" s="154">
        <v>558</v>
      </c>
      <c r="P344" s="154">
        <v>450</v>
      </c>
      <c r="Q344" s="154" t="s">
        <v>1564</v>
      </c>
      <c r="R344" s="154" t="s">
        <v>5246</v>
      </c>
      <c r="S344" s="154" t="s">
        <v>5247</v>
      </c>
      <c r="T344" s="154" t="s">
        <v>4701</v>
      </c>
      <c r="U344" s="154" t="s">
        <v>4702</v>
      </c>
      <c r="V344" s="154" t="s">
        <v>4703</v>
      </c>
      <c r="W344" s="154" t="s">
        <v>4704</v>
      </c>
      <c r="X344" s="154" t="s">
        <v>5248</v>
      </c>
      <c r="Y344" s="154" t="s">
        <v>5249</v>
      </c>
      <c r="Z344" s="154" t="s">
        <v>4692</v>
      </c>
      <c r="AA344" s="154" t="s">
        <v>4707</v>
      </c>
      <c r="AB344" s="154" t="s">
        <v>6010</v>
      </c>
      <c r="AC344" s="154" t="s">
        <v>172</v>
      </c>
      <c r="AD344" s="154" t="s">
        <v>8493</v>
      </c>
      <c r="AE344" s="154" t="s">
        <v>15</v>
      </c>
      <c r="AF344" s="154" t="s">
        <v>4710</v>
      </c>
      <c r="AG344" s="154" t="s">
        <v>4711</v>
      </c>
      <c r="AH344" s="154" t="s">
        <v>4909</v>
      </c>
      <c r="AI344" s="154" t="s">
        <v>4910</v>
      </c>
      <c r="AJ344" s="164">
        <v>186667</v>
      </c>
      <c r="AK344" s="164">
        <v>0</v>
      </c>
      <c r="AL344" s="164">
        <v>0</v>
      </c>
      <c r="AM344" s="164">
        <v>186667</v>
      </c>
      <c r="AN344" s="164">
        <v>0</v>
      </c>
      <c r="AO344" s="164">
        <v>186667</v>
      </c>
      <c r="AP344" s="154" t="s">
        <v>6011</v>
      </c>
      <c r="AQ344" s="154" t="s">
        <v>4715</v>
      </c>
      <c r="AR344" s="154" t="s">
        <v>6012</v>
      </c>
      <c r="AS344" s="154" t="s">
        <v>4715</v>
      </c>
      <c r="AT344" s="163">
        <v>44111</v>
      </c>
    </row>
    <row r="345" spans="1:46" ht="15" x14ac:dyDescent="0.25">
      <c r="A345" s="180" t="s">
        <v>4691</v>
      </c>
      <c r="B345" s="180" t="s">
        <v>5176</v>
      </c>
      <c r="C345" s="181">
        <v>43831</v>
      </c>
      <c r="D345" s="181">
        <v>44168</v>
      </c>
      <c r="E345" s="180" t="s">
        <v>4693</v>
      </c>
      <c r="F345" s="181">
        <v>44104</v>
      </c>
      <c r="G345" s="180" t="s">
        <v>4694</v>
      </c>
      <c r="H345" s="180" t="s">
        <v>112</v>
      </c>
      <c r="I345" s="180">
        <v>146</v>
      </c>
      <c r="J345" s="163">
        <v>43881</v>
      </c>
      <c r="K345" s="163">
        <v>44196</v>
      </c>
      <c r="L345" s="154">
        <v>315</v>
      </c>
      <c r="M345" s="154">
        <v>2</v>
      </c>
      <c r="N345" s="154" t="s">
        <v>4697</v>
      </c>
      <c r="O345" s="180">
        <v>271</v>
      </c>
      <c r="P345" s="180">
        <v>223</v>
      </c>
      <c r="Q345" s="180" t="s">
        <v>972</v>
      </c>
      <c r="R345" s="154" t="s">
        <v>5461</v>
      </c>
      <c r="S345" s="154" t="s">
        <v>5462</v>
      </c>
      <c r="T345" s="154" t="s">
        <v>4701</v>
      </c>
      <c r="U345" s="154" t="s">
        <v>4702</v>
      </c>
      <c r="V345" s="154" t="s">
        <v>4703</v>
      </c>
      <c r="W345" s="154" t="s">
        <v>4704</v>
      </c>
      <c r="X345" s="154" t="s">
        <v>5463</v>
      </c>
      <c r="Y345" s="154" t="s">
        <v>5464</v>
      </c>
      <c r="Z345" s="154" t="s">
        <v>4692</v>
      </c>
      <c r="AA345" s="180" t="s">
        <v>4707</v>
      </c>
      <c r="AB345" s="154" t="s">
        <v>5499</v>
      </c>
      <c r="AC345" s="154" t="s">
        <v>172</v>
      </c>
      <c r="AD345" s="154" t="s">
        <v>8494</v>
      </c>
      <c r="AE345" s="180" t="s">
        <v>977</v>
      </c>
      <c r="AF345" s="154" t="s">
        <v>4710</v>
      </c>
      <c r="AG345" s="154" t="s">
        <v>4711</v>
      </c>
      <c r="AH345" s="154" t="s">
        <v>5466</v>
      </c>
      <c r="AI345" s="154" t="s">
        <v>5467</v>
      </c>
      <c r="AJ345" s="182">
        <v>25000000</v>
      </c>
      <c r="AK345" s="182">
        <v>25000000</v>
      </c>
      <c r="AL345" s="182">
        <v>0</v>
      </c>
      <c r="AM345" s="182">
        <v>0</v>
      </c>
      <c r="AN345" s="164">
        <v>0</v>
      </c>
      <c r="AO345" s="164">
        <v>0</v>
      </c>
      <c r="AP345" s="180" t="s">
        <v>5500</v>
      </c>
      <c r="AQ345" s="154" t="s">
        <v>4715</v>
      </c>
      <c r="AR345" s="154" t="s">
        <v>5501</v>
      </c>
      <c r="AS345" s="154" t="s">
        <v>4715</v>
      </c>
      <c r="AT345" s="181">
        <v>44111</v>
      </c>
    </row>
    <row r="346" spans="1:46" ht="15" x14ac:dyDescent="0.25">
      <c r="A346" s="154" t="s">
        <v>4691</v>
      </c>
      <c r="B346" s="154" t="s">
        <v>5176</v>
      </c>
      <c r="C346" s="163">
        <v>43831</v>
      </c>
      <c r="D346" s="163">
        <v>44168</v>
      </c>
      <c r="E346" s="154" t="s">
        <v>4693</v>
      </c>
      <c r="F346" s="163">
        <v>44104</v>
      </c>
      <c r="G346" s="154" t="s">
        <v>4694</v>
      </c>
      <c r="H346" s="154" t="s">
        <v>112</v>
      </c>
      <c r="I346" s="154">
        <v>337</v>
      </c>
      <c r="J346" s="163">
        <v>43945</v>
      </c>
      <c r="K346" s="163">
        <v>44165</v>
      </c>
      <c r="L346" s="154">
        <v>220</v>
      </c>
      <c r="M346" s="154">
        <v>2</v>
      </c>
      <c r="N346" s="154" t="s">
        <v>4697</v>
      </c>
      <c r="O346" s="154">
        <v>545</v>
      </c>
      <c r="P346" s="154">
        <v>459</v>
      </c>
      <c r="Q346" s="154" t="s">
        <v>1478</v>
      </c>
      <c r="R346" s="154" t="s">
        <v>5224</v>
      </c>
      <c r="S346" s="154" t="s">
        <v>5225</v>
      </c>
      <c r="T346" s="154" t="s">
        <v>4701</v>
      </c>
      <c r="U346" s="154" t="s">
        <v>4702</v>
      </c>
      <c r="V346" s="154" t="s">
        <v>4703</v>
      </c>
      <c r="W346" s="154" t="s">
        <v>4704</v>
      </c>
      <c r="X346" s="154" t="s">
        <v>5226</v>
      </c>
      <c r="Y346" s="154" t="s">
        <v>5227</v>
      </c>
      <c r="Z346" s="154" t="s">
        <v>4692</v>
      </c>
      <c r="AA346" s="154" t="s">
        <v>4707</v>
      </c>
      <c r="AB346" s="154" t="s">
        <v>6018</v>
      </c>
      <c r="AC346" s="154" t="s">
        <v>172</v>
      </c>
      <c r="AD346" s="154" t="s">
        <v>8174</v>
      </c>
      <c r="AE346" s="154" t="s">
        <v>360</v>
      </c>
      <c r="AF346" s="154" t="s">
        <v>4710</v>
      </c>
      <c r="AG346" s="154" t="s">
        <v>4711</v>
      </c>
      <c r="AH346" s="154" t="s">
        <v>5183</v>
      </c>
      <c r="AI346" s="154" t="s">
        <v>3570</v>
      </c>
      <c r="AJ346" s="164">
        <v>21533334</v>
      </c>
      <c r="AK346" s="164">
        <v>0</v>
      </c>
      <c r="AL346" s="164">
        <v>0</v>
      </c>
      <c r="AM346" s="164">
        <v>21533334</v>
      </c>
      <c r="AN346" s="164">
        <v>17000001</v>
      </c>
      <c r="AO346" s="164">
        <v>4533333</v>
      </c>
      <c r="AP346" s="154" t="s">
        <v>6019</v>
      </c>
      <c r="AQ346" s="154" t="s">
        <v>4715</v>
      </c>
      <c r="AR346" s="154" t="s">
        <v>6020</v>
      </c>
      <c r="AS346" s="154" t="s">
        <v>4715</v>
      </c>
      <c r="AT346" s="163">
        <v>44111</v>
      </c>
    </row>
    <row r="347" spans="1:46" ht="15" x14ac:dyDescent="0.25">
      <c r="A347" s="154" t="s">
        <v>4691</v>
      </c>
      <c r="B347" s="154" t="s">
        <v>5176</v>
      </c>
      <c r="C347" s="163">
        <v>43831</v>
      </c>
      <c r="D347" s="163">
        <v>44168</v>
      </c>
      <c r="E347" s="154" t="s">
        <v>4693</v>
      </c>
      <c r="F347" s="163">
        <v>44104</v>
      </c>
      <c r="G347" s="154" t="s">
        <v>4694</v>
      </c>
      <c r="H347" s="154" t="s">
        <v>112</v>
      </c>
      <c r="I347" s="154">
        <v>340</v>
      </c>
      <c r="J347" s="163">
        <v>43945</v>
      </c>
      <c r="K347" s="163">
        <v>44127</v>
      </c>
      <c r="L347" s="154">
        <v>182</v>
      </c>
      <c r="M347" s="154">
        <v>2</v>
      </c>
      <c r="N347" s="154" t="s">
        <v>4697</v>
      </c>
      <c r="O347" s="154">
        <v>551</v>
      </c>
      <c r="P347" s="154">
        <v>461</v>
      </c>
      <c r="Q347" s="154" t="s">
        <v>1599</v>
      </c>
      <c r="R347" s="154" t="s">
        <v>5441</v>
      </c>
      <c r="S347" s="154" t="s">
        <v>5442</v>
      </c>
      <c r="T347" s="154" t="s">
        <v>4846</v>
      </c>
      <c r="U347" s="154" t="s">
        <v>4847</v>
      </c>
      <c r="V347" s="154" t="s">
        <v>4703</v>
      </c>
      <c r="W347" s="154" t="s">
        <v>4704</v>
      </c>
      <c r="X347" s="154" t="s">
        <v>5443</v>
      </c>
      <c r="Y347" s="154" t="s">
        <v>5444</v>
      </c>
      <c r="Z347" s="154" t="s">
        <v>4692</v>
      </c>
      <c r="AA347" s="154" t="s">
        <v>4707</v>
      </c>
      <c r="AB347" s="154" t="s">
        <v>6022</v>
      </c>
      <c r="AC347" s="154" t="s">
        <v>172</v>
      </c>
      <c r="AD347" s="154" t="s">
        <v>8495</v>
      </c>
      <c r="AE347" s="154" t="s">
        <v>1430</v>
      </c>
      <c r="AF347" s="154" t="s">
        <v>4710</v>
      </c>
      <c r="AG347" s="154" t="s">
        <v>4711</v>
      </c>
      <c r="AH347" s="154" t="s">
        <v>4862</v>
      </c>
      <c r="AI347" s="154" t="s">
        <v>4863</v>
      </c>
      <c r="AJ347" s="164">
        <v>9990000</v>
      </c>
      <c r="AK347" s="164">
        <v>0</v>
      </c>
      <c r="AL347" s="164">
        <v>0</v>
      </c>
      <c r="AM347" s="164">
        <v>9990000</v>
      </c>
      <c r="AN347" s="164">
        <v>9990000</v>
      </c>
      <c r="AO347" s="164">
        <v>0</v>
      </c>
      <c r="AP347" s="154" t="s">
        <v>6023</v>
      </c>
      <c r="AQ347" s="154" t="s">
        <v>4715</v>
      </c>
      <c r="AR347" s="154" t="s">
        <v>6024</v>
      </c>
      <c r="AS347" s="154" t="s">
        <v>4715</v>
      </c>
      <c r="AT347" s="163">
        <v>44111</v>
      </c>
    </row>
    <row r="348" spans="1:46" ht="15" x14ac:dyDescent="0.25">
      <c r="A348" s="154" t="s">
        <v>4691</v>
      </c>
      <c r="B348" s="154" t="s">
        <v>5176</v>
      </c>
      <c r="C348" s="163">
        <v>43831</v>
      </c>
      <c r="D348" s="163">
        <v>44168</v>
      </c>
      <c r="E348" s="154" t="s">
        <v>4693</v>
      </c>
      <c r="F348" s="163">
        <v>44104</v>
      </c>
      <c r="G348" s="154" t="s">
        <v>4694</v>
      </c>
      <c r="H348" s="154" t="s">
        <v>112</v>
      </c>
      <c r="I348" s="154">
        <v>331</v>
      </c>
      <c r="J348" s="163">
        <v>43945</v>
      </c>
      <c r="K348" s="163">
        <v>44196</v>
      </c>
      <c r="L348" s="154">
        <v>251</v>
      </c>
      <c r="M348" s="154">
        <v>2</v>
      </c>
      <c r="N348" s="154" t="s">
        <v>4697</v>
      </c>
      <c r="O348" s="154">
        <v>527</v>
      </c>
      <c r="P348" s="154">
        <v>462</v>
      </c>
      <c r="Q348" s="154" t="s">
        <v>1593</v>
      </c>
      <c r="R348" s="154" t="s">
        <v>5178</v>
      </c>
      <c r="S348" s="154" t="s">
        <v>5179</v>
      </c>
      <c r="T348" s="154" t="s">
        <v>4701</v>
      </c>
      <c r="U348" s="154" t="s">
        <v>4702</v>
      </c>
      <c r="V348" s="154" t="s">
        <v>4703</v>
      </c>
      <c r="W348" s="154" t="s">
        <v>4704</v>
      </c>
      <c r="X348" s="154" t="s">
        <v>5180</v>
      </c>
      <c r="Y348" s="154" t="s">
        <v>5181</v>
      </c>
      <c r="Z348" s="154" t="s">
        <v>4692</v>
      </c>
      <c r="AA348" s="154" t="s">
        <v>4707</v>
      </c>
      <c r="AB348" s="154" t="s">
        <v>6025</v>
      </c>
      <c r="AC348" s="154" t="s">
        <v>172</v>
      </c>
      <c r="AD348" s="154" t="s">
        <v>8496</v>
      </c>
      <c r="AE348" s="154" t="s">
        <v>1425</v>
      </c>
      <c r="AF348" s="154" t="s">
        <v>4710</v>
      </c>
      <c r="AG348" s="154" t="s">
        <v>4711</v>
      </c>
      <c r="AH348" s="154" t="s">
        <v>4909</v>
      </c>
      <c r="AI348" s="154" t="s">
        <v>4910</v>
      </c>
      <c r="AJ348" s="164">
        <v>48666667</v>
      </c>
      <c r="AK348" s="164">
        <v>0</v>
      </c>
      <c r="AL348" s="164">
        <v>0</v>
      </c>
      <c r="AM348" s="164">
        <v>48666667</v>
      </c>
      <c r="AN348" s="164">
        <v>20000000</v>
      </c>
      <c r="AO348" s="164">
        <v>28666667</v>
      </c>
      <c r="AP348" s="154" t="s">
        <v>6026</v>
      </c>
      <c r="AQ348" s="154" t="s">
        <v>4715</v>
      </c>
      <c r="AR348" s="154" t="s">
        <v>6027</v>
      </c>
      <c r="AS348" s="154" t="s">
        <v>4715</v>
      </c>
      <c r="AT348" s="163">
        <v>44111</v>
      </c>
    </row>
    <row r="349" spans="1:46" ht="15" x14ac:dyDescent="0.25">
      <c r="A349" s="154" t="s">
        <v>4691</v>
      </c>
      <c r="B349" s="154" t="s">
        <v>5176</v>
      </c>
      <c r="C349" s="163">
        <v>43831</v>
      </c>
      <c r="D349" s="163">
        <v>44168</v>
      </c>
      <c r="E349" s="154" t="s">
        <v>4693</v>
      </c>
      <c r="F349" s="163">
        <v>44104</v>
      </c>
      <c r="G349" s="154" t="s">
        <v>5888</v>
      </c>
      <c r="H349" s="154" t="s">
        <v>95</v>
      </c>
      <c r="I349" s="154">
        <v>347</v>
      </c>
      <c r="J349" s="163">
        <v>43945</v>
      </c>
      <c r="K349" s="163">
        <v>44034</v>
      </c>
      <c r="L349" s="154">
        <v>89</v>
      </c>
      <c r="M349" s="154">
        <v>2</v>
      </c>
      <c r="N349" s="154" t="s">
        <v>4697</v>
      </c>
      <c r="O349" s="154">
        <v>502</v>
      </c>
      <c r="P349" s="154">
        <v>464</v>
      </c>
      <c r="Q349" s="154" t="s">
        <v>1610</v>
      </c>
      <c r="R349" s="154" t="s">
        <v>5214</v>
      </c>
      <c r="S349" s="154" t="s">
        <v>5215</v>
      </c>
      <c r="T349" s="154" t="s">
        <v>4701</v>
      </c>
      <c r="U349" s="154" t="s">
        <v>4702</v>
      </c>
      <c r="V349" s="154" t="s">
        <v>4931</v>
      </c>
      <c r="W349" s="154" t="s">
        <v>4932</v>
      </c>
      <c r="X349" s="154" t="s">
        <v>5216</v>
      </c>
      <c r="Y349" s="154" t="s">
        <v>5217</v>
      </c>
      <c r="Z349" s="154" t="s">
        <v>4692</v>
      </c>
      <c r="AA349" s="154" t="s">
        <v>4707</v>
      </c>
      <c r="AB349" s="154" t="s">
        <v>5889</v>
      </c>
      <c r="AC349" s="154" t="s">
        <v>171</v>
      </c>
      <c r="AD349" s="154" t="s">
        <v>8282</v>
      </c>
      <c r="AE349" s="154" t="s">
        <v>94</v>
      </c>
      <c r="AF349" s="154" t="s">
        <v>4710</v>
      </c>
      <c r="AG349" s="154" t="s">
        <v>4711</v>
      </c>
      <c r="AH349" s="154" t="s">
        <v>5260</v>
      </c>
      <c r="AI349" s="154" t="s">
        <v>5261</v>
      </c>
      <c r="AJ349" s="164">
        <v>439105302</v>
      </c>
      <c r="AK349" s="164">
        <v>0</v>
      </c>
      <c r="AL349" s="164">
        <v>0</v>
      </c>
      <c r="AM349" s="164">
        <v>439105302</v>
      </c>
      <c r="AN349" s="164">
        <v>82397855</v>
      </c>
      <c r="AO349" s="164">
        <v>356707447</v>
      </c>
      <c r="AP349" s="154" t="s">
        <v>6029</v>
      </c>
      <c r="AQ349" s="154" t="s">
        <v>4715</v>
      </c>
      <c r="AR349" s="154" t="s">
        <v>6030</v>
      </c>
      <c r="AS349" s="154" t="s">
        <v>4715</v>
      </c>
      <c r="AT349" s="163">
        <v>44111</v>
      </c>
    </row>
    <row r="350" spans="1:46" ht="15" x14ac:dyDescent="0.25">
      <c r="A350" s="154" t="s">
        <v>4691</v>
      </c>
      <c r="B350" s="154" t="s">
        <v>5176</v>
      </c>
      <c r="C350" s="163">
        <v>43831</v>
      </c>
      <c r="D350" s="163">
        <v>44168</v>
      </c>
      <c r="E350" s="154" t="s">
        <v>4693</v>
      </c>
      <c r="F350" s="163">
        <v>44104</v>
      </c>
      <c r="G350" s="154" t="s">
        <v>4694</v>
      </c>
      <c r="H350" s="154" t="s">
        <v>112</v>
      </c>
      <c r="I350" s="154">
        <v>338</v>
      </c>
      <c r="J350" s="163">
        <v>43949</v>
      </c>
      <c r="K350" s="163">
        <v>44131</v>
      </c>
      <c r="L350" s="154">
        <v>182</v>
      </c>
      <c r="M350" s="154">
        <v>2</v>
      </c>
      <c r="N350" s="154" t="s">
        <v>4697</v>
      </c>
      <c r="O350" s="154">
        <v>461</v>
      </c>
      <c r="P350" s="154">
        <v>468</v>
      </c>
      <c r="Q350" s="154" t="s">
        <v>5454</v>
      </c>
      <c r="R350" s="154" t="s">
        <v>5441</v>
      </c>
      <c r="S350" s="154" t="s">
        <v>5442</v>
      </c>
      <c r="T350" s="154" t="s">
        <v>4846</v>
      </c>
      <c r="U350" s="154" t="s">
        <v>4847</v>
      </c>
      <c r="V350" s="154" t="s">
        <v>4703</v>
      </c>
      <c r="W350" s="154" t="s">
        <v>4704</v>
      </c>
      <c r="X350" s="154" t="s">
        <v>5443</v>
      </c>
      <c r="Y350" s="154" t="s">
        <v>5444</v>
      </c>
      <c r="Z350" s="154" t="s">
        <v>4692</v>
      </c>
      <c r="AA350" s="154" t="s">
        <v>4707</v>
      </c>
      <c r="AB350" s="154" t="s">
        <v>4861</v>
      </c>
      <c r="AC350" s="154" t="s">
        <v>172</v>
      </c>
      <c r="AD350" s="154" t="s">
        <v>8497</v>
      </c>
      <c r="AE350" s="154" t="s">
        <v>1429</v>
      </c>
      <c r="AF350" s="154" t="s">
        <v>4710</v>
      </c>
      <c r="AG350" s="154" t="s">
        <v>4711</v>
      </c>
      <c r="AH350" s="154" t="s">
        <v>4862</v>
      </c>
      <c r="AI350" s="154" t="s">
        <v>4863</v>
      </c>
      <c r="AJ350" s="164">
        <v>10730000</v>
      </c>
      <c r="AK350" s="164">
        <v>0</v>
      </c>
      <c r="AL350" s="164">
        <v>0</v>
      </c>
      <c r="AM350" s="164">
        <v>10730000</v>
      </c>
      <c r="AN350" s="164">
        <v>10730000</v>
      </c>
      <c r="AO350" s="164">
        <v>0</v>
      </c>
      <c r="AP350" s="154" t="s">
        <v>6031</v>
      </c>
      <c r="AQ350" s="154" t="s">
        <v>4715</v>
      </c>
      <c r="AR350" s="154" t="s">
        <v>6032</v>
      </c>
      <c r="AS350" s="154" t="s">
        <v>4715</v>
      </c>
      <c r="AT350" s="163">
        <v>44111</v>
      </c>
    </row>
    <row r="351" spans="1:46" ht="15" x14ac:dyDescent="0.25">
      <c r="A351" s="154" t="s">
        <v>4691</v>
      </c>
      <c r="B351" s="154" t="s">
        <v>5176</v>
      </c>
      <c r="C351" s="163">
        <v>43831</v>
      </c>
      <c r="D351" s="163">
        <v>44168</v>
      </c>
      <c r="E351" s="154" t="s">
        <v>4693</v>
      </c>
      <c r="F351" s="163">
        <v>44104</v>
      </c>
      <c r="G351" s="154" t="s">
        <v>4694</v>
      </c>
      <c r="H351" s="154" t="s">
        <v>112</v>
      </c>
      <c r="I351" s="154">
        <v>350</v>
      </c>
      <c r="J351" s="163">
        <v>43949</v>
      </c>
      <c r="K351" s="163">
        <v>44196</v>
      </c>
      <c r="L351" s="154">
        <v>247</v>
      </c>
      <c r="M351" s="154">
        <v>2</v>
      </c>
      <c r="N351" s="154" t="s">
        <v>4697</v>
      </c>
      <c r="O351" s="154">
        <v>574</v>
      </c>
      <c r="P351" s="154">
        <v>469</v>
      </c>
      <c r="Q351" s="154" t="s">
        <v>1022</v>
      </c>
      <c r="R351" s="154" t="s">
        <v>5441</v>
      </c>
      <c r="S351" s="154" t="s">
        <v>5442</v>
      </c>
      <c r="T351" s="154" t="s">
        <v>4701</v>
      </c>
      <c r="U351" s="154" t="s">
        <v>4702</v>
      </c>
      <c r="V351" s="154" t="s">
        <v>4703</v>
      </c>
      <c r="W351" s="154" t="s">
        <v>4704</v>
      </c>
      <c r="X351" s="154" t="s">
        <v>5443</v>
      </c>
      <c r="Y351" s="154" t="s">
        <v>5444</v>
      </c>
      <c r="Z351" s="154" t="s">
        <v>4692</v>
      </c>
      <c r="AA351" s="154" t="s">
        <v>4707</v>
      </c>
      <c r="AB351" s="154" t="s">
        <v>6034</v>
      </c>
      <c r="AC351" s="154" t="s">
        <v>172</v>
      </c>
      <c r="AD351" s="154" t="s">
        <v>8498</v>
      </c>
      <c r="AE351" s="154" t="s">
        <v>1437</v>
      </c>
      <c r="AF351" s="154" t="s">
        <v>4710</v>
      </c>
      <c r="AG351" s="154" t="s">
        <v>4711</v>
      </c>
      <c r="AH351" s="154" t="s">
        <v>4862</v>
      </c>
      <c r="AI351" s="154" t="s">
        <v>4863</v>
      </c>
      <c r="AJ351" s="164">
        <v>21830000</v>
      </c>
      <c r="AK351" s="164">
        <v>0</v>
      </c>
      <c r="AL351" s="164">
        <v>0</v>
      </c>
      <c r="AM351" s="164">
        <v>21830000</v>
      </c>
      <c r="AN351" s="164">
        <v>11100000</v>
      </c>
      <c r="AO351" s="164">
        <v>10730000</v>
      </c>
      <c r="AP351" s="154" t="s">
        <v>6035</v>
      </c>
      <c r="AQ351" s="154" t="s">
        <v>4715</v>
      </c>
      <c r="AR351" s="154" t="s">
        <v>6036</v>
      </c>
      <c r="AS351" s="154" t="s">
        <v>4715</v>
      </c>
      <c r="AT351" s="163">
        <v>44111</v>
      </c>
    </row>
    <row r="352" spans="1:46" ht="15" x14ac:dyDescent="0.25">
      <c r="A352" s="154" t="s">
        <v>4691</v>
      </c>
      <c r="B352" s="154" t="s">
        <v>5176</v>
      </c>
      <c r="C352" s="163">
        <v>43831</v>
      </c>
      <c r="D352" s="163">
        <v>44168</v>
      </c>
      <c r="E352" s="154" t="s">
        <v>4693</v>
      </c>
      <c r="F352" s="163">
        <v>44104</v>
      </c>
      <c r="G352" s="154" t="s">
        <v>4694</v>
      </c>
      <c r="H352" s="154" t="s">
        <v>112</v>
      </c>
      <c r="I352" s="154">
        <v>25</v>
      </c>
      <c r="J352" s="163">
        <v>43860</v>
      </c>
      <c r="K352" s="163">
        <v>43995</v>
      </c>
      <c r="L352" s="154">
        <v>135</v>
      </c>
      <c r="M352" s="154">
        <v>2</v>
      </c>
      <c r="N352" s="154" t="s">
        <v>4697</v>
      </c>
      <c r="O352" s="154">
        <v>610</v>
      </c>
      <c r="P352" s="154">
        <v>471</v>
      </c>
      <c r="Q352" s="154" t="s">
        <v>1565</v>
      </c>
      <c r="R352" s="154" t="s">
        <v>5441</v>
      </c>
      <c r="S352" s="154" t="s">
        <v>5442</v>
      </c>
      <c r="T352" s="154" t="s">
        <v>4846</v>
      </c>
      <c r="U352" s="154" t="s">
        <v>4847</v>
      </c>
      <c r="V352" s="154" t="s">
        <v>4703</v>
      </c>
      <c r="W352" s="154" t="s">
        <v>4704</v>
      </c>
      <c r="X352" s="154" t="s">
        <v>5443</v>
      </c>
      <c r="Y352" s="154" t="s">
        <v>5444</v>
      </c>
      <c r="Z352" s="154" t="s">
        <v>4692</v>
      </c>
      <c r="AA352" s="154" t="s">
        <v>4707</v>
      </c>
      <c r="AB352" s="154" t="s">
        <v>6037</v>
      </c>
      <c r="AC352" s="154" t="s">
        <v>172</v>
      </c>
      <c r="AD352" s="154" t="s">
        <v>8499</v>
      </c>
      <c r="AE352" s="154" t="s">
        <v>31</v>
      </c>
      <c r="AF352" s="154" t="s">
        <v>4710</v>
      </c>
      <c r="AG352" s="154" t="s">
        <v>4711</v>
      </c>
      <c r="AH352" s="154" t="s">
        <v>5260</v>
      </c>
      <c r="AI352" s="154" t="s">
        <v>5261</v>
      </c>
      <c r="AJ352" s="164">
        <v>185000</v>
      </c>
      <c r="AK352" s="164">
        <v>0</v>
      </c>
      <c r="AL352" s="164">
        <v>0</v>
      </c>
      <c r="AM352" s="164">
        <v>185000</v>
      </c>
      <c r="AN352" s="164">
        <v>0</v>
      </c>
      <c r="AO352" s="164">
        <v>185000</v>
      </c>
      <c r="AP352" s="154" t="s">
        <v>6038</v>
      </c>
      <c r="AQ352" s="154" t="s">
        <v>4715</v>
      </c>
      <c r="AR352" s="154" t="s">
        <v>6039</v>
      </c>
      <c r="AS352" s="154" t="s">
        <v>4715</v>
      </c>
      <c r="AT352" s="163">
        <v>44111</v>
      </c>
    </row>
    <row r="353" spans="1:46" ht="15" x14ac:dyDescent="0.25">
      <c r="A353" s="154" t="s">
        <v>4691</v>
      </c>
      <c r="B353" s="154" t="s">
        <v>5176</v>
      </c>
      <c r="C353" s="163">
        <v>43831</v>
      </c>
      <c r="D353" s="163">
        <v>44168</v>
      </c>
      <c r="E353" s="154" t="s">
        <v>4693</v>
      </c>
      <c r="F353" s="163">
        <v>44104</v>
      </c>
      <c r="G353" s="154" t="s">
        <v>4694</v>
      </c>
      <c r="H353" s="154" t="s">
        <v>112</v>
      </c>
      <c r="I353" s="154">
        <v>344</v>
      </c>
      <c r="J353" s="163">
        <v>43951</v>
      </c>
      <c r="K353" s="163">
        <v>44134</v>
      </c>
      <c r="L353" s="154">
        <v>183</v>
      </c>
      <c r="M353" s="154">
        <v>2</v>
      </c>
      <c r="N353" s="154" t="s">
        <v>4697</v>
      </c>
      <c r="O353" s="154">
        <v>517</v>
      </c>
      <c r="P353" s="154">
        <v>473</v>
      </c>
      <c r="Q353" s="154" t="s">
        <v>6041</v>
      </c>
      <c r="R353" s="154" t="s">
        <v>5214</v>
      </c>
      <c r="S353" s="154" t="s">
        <v>5215</v>
      </c>
      <c r="T353" s="154" t="s">
        <v>4701</v>
      </c>
      <c r="U353" s="154" t="s">
        <v>4702</v>
      </c>
      <c r="V353" s="154" t="s">
        <v>4703</v>
      </c>
      <c r="W353" s="154" t="s">
        <v>4704</v>
      </c>
      <c r="X353" s="154" t="s">
        <v>5216</v>
      </c>
      <c r="Y353" s="154" t="s">
        <v>5217</v>
      </c>
      <c r="Z353" s="154" t="s">
        <v>4692</v>
      </c>
      <c r="AA353" s="154" t="s">
        <v>4707</v>
      </c>
      <c r="AB353" s="154" t="s">
        <v>4868</v>
      </c>
      <c r="AC353" s="154" t="s">
        <v>172</v>
      </c>
      <c r="AD353" s="154" t="s">
        <v>8500</v>
      </c>
      <c r="AE353" s="154" t="s">
        <v>1433</v>
      </c>
      <c r="AF353" s="154" t="s">
        <v>4710</v>
      </c>
      <c r="AG353" s="154" t="s">
        <v>4711</v>
      </c>
      <c r="AH353" s="154" t="s">
        <v>4732</v>
      </c>
      <c r="AI353" s="154" t="s">
        <v>4733</v>
      </c>
      <c r="AJ353" s="164">
        <v>9000000</v>
      </c>
      <c r="AK353" s="164">
        <v>0</v>
      </c>
      <c r="AL353" s="164">
        <v>0</v>
      </c>
      <c r="AM353" s="164">
        <v>9000000</v>
      </c>
      <c r="AN353" s="164">
        <v>9000000</v>
      </c>
      <c r="AO353" s="164">
        <v>0</v>
      </c>
      <c r="AP353" s="154" t="s">
        <v>6042</v>
      </c>
      <c r="AQ353" s="154" t="s">
        <v>4715</v>
      </c>
      <c r="AR353" s="154" t="s">
        <v>6043</v>
      </c>
      <c r="AS353" s="154" t="s">
        <v>4715</v>
      </c>
      <c r="AT353" s="163">
        <v>44111</v>
      </c>
    </row>
    <row r="354" spans="1:46" ht="15" x14ac:dyDescent="0.25">
      <c r="A354" s="154" t="s">
        <v>4691</v>
      </c>
      <c r="B354" s="154" t="s">
        <v>5176</v>
      </c>
      <c r="C354" s="163">
        <v>43831</v>
      </c>
      <c r="D354" s="163">
        <v>44168</v>
      </c>
      <c r="E354" s="154" t="s">
        <v>4693</v>
      </c>
      <c r="F354" s="163">
        <v>44104</v>
      </c>
      <c r="G354" s="154" t="s">
        <v>4694</v>
      </c>
      <c r="H354" s="154" t="s">
        <v>112</v>
      </c>
      <c r="I354" s="154">
        <v>2</v>
      </c>
      <c r="J354" s="163">
        <v>43468</v>
      </c>
      <c r="K354" s="163">
        <v>43990</v>
      </c>
      <c r="L354" s="154">
        <v>522</v>
      </c>
      <c r="M354" s="154">
        <v>2</v>
      </c>
      <c r="N354" s="154" t="s">
        <v>4697</v>
      </c>
      <c r="O354" s="154">
        <v>618</v>
      </c>
      <c r="P354" s="154">
        <v>476</v>
      </c>
      <c r="Q354" s="154" t="s">
        <v>1895</v>
      </c>
      <c r="R354" s="154" t="s">
        <v>5214</v>
      </c>
      <c r="S354" s="154" t="s">
        <v>5215</v>
      </c>
      <c r="T354" s="154" t="s">
        <v>4701</v>
      </c>
      <c r="U354" s="154" t="s">
        <v>4702</v>
      </c>
      <c r="V354" s="154" t="s">
        <v>4703</v>
      </c>
      <c r="W354" s="154" t="s">
        <v>4704</v>
      </c>
      <c r="X354" s="154" t="s">
        <v>5216</v>
      </c>
      <c r="Y354" s="154" t="s">
        <v>5217</v>
      </c>
      <c r="Z354" s="154" t="s">
        <v>4692</v>
      </c>
      <c r="AA354" s="154" t="s">
        <v>4707</v>
      </c>
      <c r="AB354" s="154" t="s">
        <v>7537</v>
      </c>
      <c r="AC354" s="154" t="s">
        <v>172</v>
      </c>
      <c r="AD354" s="154" t="s">
        <v>8501</v>
      </c>
      <c r="AE354" s="154" t="s">
        <v>11</v>
      </c>
      <c r="AF354" s="154" t="s">
        <v>4710</v>
      </c>
      <c r="AG354" s="154" t="s">
        <v>4711</v>
      </c>
      <c r="AH354" s="154" t="s">
        <v>4712</v>
      </c>
      <c r="AI354" s="154" t="s">
        <v>4713</v>
      </c>
      <c r="AJ354" s="164">
        <v>2208000</v>
      </c>
      <c r="AK354" s="164">
        <v>0</v>
      </c>
      <c r="AL354" s="164">
        <v>0</v>
      </c>
      <c r="AM354" s="164">
        <v>2208000</v>
      </c>
      <c r="AN354" s="164">
        <v>0</v>
      </c>
      <c r="AO354" s="164">
        <v>2208000</v>
      </c>
      <c r="AP354" s="154" t="s">
        <v>7538</v>
      </c>
      <c r="AQ354" s="154" t="s">
        <v>4715</v>
      </c>
      <c r="AR354" s="154" t="s">
        <v>7539</v>
      </c>
      <c r="AS354" s="154" t="s">
        <v>4715</v>
      </c>
      <c r="AT354" s="163">
        <v>44111</v>
      </c>
    </row>
    <row r="355" spans="1:46" ht="15" x14ac:dyDescent="0.25">
      <c r="A355" s="154" t="s">
        <v>4691</v>
      </c>
      <c r="B355" s="154" t="s">
        <v>5176</v>
      </c>
      <c r="C355" s="163">
        <v>43831</v>
      </c>
      <c r="D355" s="163">
        <v>44168</v>
      </c>
      <c r="E355" s="154" t="s">
        <v>4693</v>
      </c>
      <c r="F355" s="163">
        <v>44104</v>
      </c>
      <c r="G355" s="154" t="s">
        <v>4694</v>
      </c>
      <c r="H355" s="154" t="s">
        <v>112</v>
      </c>
      <c r="I355" s="154">
        <v>5</v>
      </c>
      <c r="J355" s="163">
        <v>43469</v>
      </c>
      <c r="K355" s="163">
        <v>43990</v>
      </c>
      <c r="L355" s="154">
        <v>521</v>
      </c>
      <c r="M355" s="154">
        <v>2</v>
      </c>
      <c r="N355" s="154" t="s">
        <v>4697</v>
      </c>
      <c r="O355" s="154">
        <v>619</v>
      </c>
      <c r="P355" s="154">
        <v>477</v>
      </c>
      <c r="Q355" s="154" t="s">
        <v>1896</v>
      </c>
      <c r="R355" s="154" t="s">
        <v>5214</v>
      </c>
      <c r="S355" s="154" t="s">
        <v>5215</v>
      </c>
      <c r="T355" s="154" t="s">
        <v>4701</v>
      </c>
      <c r="U355" s="154" t="s">
        <v>4702</v>
      </c>
      <c r="V355" s="154" t="s">
        <v>4703</v>
      </c>
      <c r="W355" s="154" t="s">
        <v>4704</v>
      </c>
      <c r="X355" s="154" t="s">
        <v>5216</v>
      </c>
      <c r="Y355" s="154" t="s">
        <v>5217</v>
      </c>
      <c r="Z355" s="154" t="s">
        <v>4692</v>
      </c>
      <c r="AA355" s="154" t="s">
        <v>4707</v>
      </c>
      <c r="AB355" s="154" t="s">
        <v>7541</v>
      </c>
      <c r="AC355" s="154" t="s">
        <v>172</v>
      </c>
      <c r="AD355" s="154" t="s">
        <v>8502</v>
      </c>
      <c r="AE355" s="154" t="s">
        <v>29</v>
      </c>
      <c r="AF355" s="154" t="s">
        <v>4710</v>
      </c>
      <c r="AG355" s="154" t="s">
        <v>4711</v>
      </c>
      <c r="AH355" s="154" t="s">
        <v>4712</v>
      </c>
      <c r="AI355" s="154" t="s">
        <v>4713</v>
      </c>
      <c r="AJ355" s="164">
        <v>2208000</v>
      </c>
      <c r="AK355" s="164">
        <v>0</v>
      </c>
      <c r="AL355" s="164">
        <v>0</v>
      </c>
      <c r="AM355" s="164">
        <v>2208000</v>
      </c>
      <c r="AN355" s="164">
        <v>0</v>
      </c>
      <c r="AO355" s="164">
        <v>2208000</v>
      </c>
      <c r="AP355" s="154" t="s">
        <v>7542</v>
      </c>
      <c r="AQ355" s="154" t="s">
        <v>4715</v>
      </c>
      <c r="AR355" s="154" t="s">
        <v>7543</v>
      </c>
      <c r="AS355" s="154" t="s">
        <v>4715</v>
      </c>
      <c r="AT355" s="163">
        <v>44111</v>
      </c>
    </row>
    <row r="356" spans="1:46" ht="15" x14ac:dyDescent="0.25">
      <c r="A356" s="154" t="s">
        <v>4691</v>
      </c>
      <c r="B356" s="154" t="s">
        <v>5176</v>
      </c>
      <c r="C356" s="163">
        <v>43831</v>
      </c>
      <c r="D356" s="163">
        <v>44168</v>
      </c>
      <c r="E356" s="154" t="s">
        <v>4693</v>
      </c>
      <c r="F356" s="163">
        <v>44104</v>
      </c>
      <c r="G356" s="154" t="s">
        <v>4694</v>
      </c>
      <c r="H356" s="154" t="s">
        <v>112</v>
      </c>
      <c r="I356" s="154">
        <v>352</v>
      </c>
      <c r="J356" s="163">
        <v>43951</v>
      </c>
      <c r="K356" s="163">
        <v>44196</v>
      </c>
      <c r="L356" s="154">
        <v>245</v>
      </c>
      <c r="M356" s="154">
        <v>2</v>
      </c>
      <c r="N356" s="154" t="s">
        <v>4697</v>
      </c>
      <c r="O356" s="154">
        <v>499</v>
      </c>
      <c r="P356" s="154">
        <v>480</v>
      </c>
      <c r="Q356" s="154" t="s">
        <v>6044</v>
      </c>
      <c r="R356" s="154" t="s">
        <v>5461</v>
      </c>
      <c r="S356" s="154" t="s">
        <v>5462</v>
      </c>
      <c r="T356" s="154" t="s">
        <v>4701</v>
      </c>
      <c r="U356" s="154" t="s">
        <v>4702</v>
      </c>
      <c r="V356" s="154" t="s">
        <v>4703</v>
      </c>
      <c r="W356" s="154" t="s">
        <v>4704</v>
      </c>
      <c r="X356" s="154" t="s">
        <v>5463</v>
      </c>
      <c r="Y356" s="154" t="s">
        <v>5464</v>
      </c>
      <c r="Z356" s="154" t="s">
        <v>4692</v>
      </c>
      <c r="AA356" s="154" t="s">
        <v>4707</v>
      </c>
      <c r="AB356" s="154" t="s">
        <v>6045</v>
      </c>
      <c r="AC356" s="154" t="s">
        <v>172</v>
      </c>
      <c r="AD356" s="154" t="s">
        <v>8503</v>
      </c>
      <c r="AE356" s="154" t="s">
        <v>1440</v>
      </c>
      <c r="AF356" s="154" t="s">
        <v>4710</v>
      </c>
      <c r="AG356" s="154" t="s">
        <v>4711</v>
      </c>
      <c r="AH356" s="154" t="s">
        <v>5466</v>
      </c>
      <c r="AI356" s="154" t="s">
        <v>5467</v>
      </c>
      <c r="AJ356" s="164">
        <v>30500000</v>
      </c>
      <c r="AK356" s="164">
        <v>0</v>
      </c>
      <c r="AL356" s="164">
        <v>0</v>
      </c>
      <c r="AM356" s="164">
        <v>30500000</v>
      </c>
      <c r="AN356" s="164">
        <v>15000000</v>
      </c>
      <c r="AO356" s="164">
        <v>15500000</v>
      </c>
      <c r="AP356" s="154" t="s">
        <v>6046</v>
      </c>
      <c r="AQ356" s="154" t="s">
        <v>4715</v>
      </c>
      <c r="AR356" s="154" t="s">
        <v>6047</v>
      </c>
      <c r="AS356" s="154" t="s">
        <v>4715</v>
      </c>
      <c r="AT356" s="163">
        <v>44111</v>
      </c>
    </row>
    <row r="357" spans="1:46" ht="15" x14ac:dyDescent="0.25">
      <c r="A357" s="154" t="s">
        <v>4691</v>
      </c>
      <c r="B357" s="154" t="s">
        <v>5176</v>
      </c>
      <c r="C357" s="163">
        <v>43831</v>
      </c>
      <c r="D357" s="163">
        <v>44168</v>
      </c>
      <c r="E357" s="154" t="s">
        <v>4693</v>
      </c>
      <c r="F357" s="163">
        <v>44104</v>
      </c>
      <c r="G357" s="154" t="s">
        <v>4694</v>
      </c>
      <c r="H357" s="154" t="s">
        <v>112</v>
      </c>
      <c r="I357" s="154">
        <v>354</v>
      </c>
      <c r="J357" s="163">
        <v>43952</v>
      </c>
      <c r="K357" s="163">
        <v>44196</v>
      </c>
      <c r="L357" s="154">
        <v>244</v>
      </c>
      <c r="M357" s="154">
        <v>2</v>
      </c>
      <c r="N357" s="154" t="s">
        <v>4697</v>
      </c>
      <c r="O357" s="154">
        <v>453</v>
      </c>
      <c r="P357" s="154">
        <v>486</v>
      </c>
      <c r="Q357" s="154" t="s">
        <v>1030</v>
      </c>
      <c r="R357" s="154" t="s">
        <v>5461</v>
      </c>
      <c r="S357" s="154" t="s">
        <v>5462</v>
      </c>
      <c r="T357" s="154" t="s">
        <v>4701</v>
      </c>
      <c r="U357" s="154" t="s">
        <v>4702</v>
      </c>
      <c r="V357" s="154" t="s">
        <v>4703</v>
      </c>
      <c r="W357" s="154" t="s">
        <v>4704</v>
      </c>
      <c r="X357" s="154" t="s">
        <v>5463</v>
      </c>
      <c r="Y357" s="154" t="s">
        <v>5464</v>
      </c>
      <c r="Z357" s="154" t="s">
        <v>4692</v>
      </c>
      <c r="AA357" s="154" t="s">
        <v>4707</v>
      </c>
      <c r="AB357" s="154" t="s">
        <v>6048</v>
      </c>
      <c r="AC357" s="154" t="s">
        <v>172</v>
      </c>
      <c r="AD357" s="154" t="s">
        <v>8504</v>
      </c>
      <c r="AE357" s="154" t="s">
        <v>1657</v>
      </c>
      <c r="AF357" s="154" t="s">
        <v>4710</v>
      </c>
      <c r="AG357" s="154" t="s">
        <v>4711</v>
      </c>
      <c r="AH357" s="154" t="s">
        <v>5466</v>
      </c>
      <c r="AI357" s="154" t="s">
        <v>5467</v>
      </c>
      <c r="AJ357" s="164">
        <v>31000000</v>
      </c>
      <c r="AK357" s="164">
        <v>0</v>
      </c>
      <c r="AL357" s="164">
        <v>0</v>
      </c>
      <c r="AM357" s="164">
        <v>31000000</v>
      </c>
      <c r="AN357" s="164">
        <v>15000000</v>
      </c>
      <c r="AO357" s="164">
        <v>16000000</v>
      </c>
      <c r="AP357" s="154" t="s">
        <v>6049</v>
      </c>
      <c r="AQ357" s="154" t="s">
        <v>4715</v>
      </c>
      <c r="AR357" s="154" t="s">
        <v>6050</v>
      </c>
      <c r="AS357" s="154" t="s">
        <v>4715</v>
      </c>
      <c r="AT357" s="163">
        <v>44111</v>
      </c>
    </row>
    <row r="358" spans="1:46" ht="15" x14ac:dyDescent="0.25">
      <c r="A358" s="154" t="s">
        <v>4691</v>
      </c>
      <c r="B358" s="154" t="s">
        <v>5176</v>
      </c>
      <c r="C358" s="163">
        <v>43831</v>
      </c>
      <c r="D358" s="163">
        <v>44168</v>
      </c>
      <c r="E358" s="154" t="s">
        <v>4693</v>
      </c>
      <c r="F358" s="163">
        <v>44104</v>
      </c>
      <c r="G358" s="154" t="s">
        <v>4694</v>
      </c>
      <c r="H358" s="154" t="s">
        <v>112</v>
      </c>
      <c r="I358" s="154">
        <v>71</v>
      </c>
      <c r="J358" s="163">
        <v>43867</v>
      </c>
      <c r="K358" s="163">
        <v>44002</v>
      </c>
      <c r="L358" s="154">
        <v>135</v>
      </c>
      <c r="M358" s="154">
        <v>2</v>
      </c>
      <c r="N358" s="154" t="s">
        <v>4697</v>
      </c>
      <c r="O358" s="154">
        <v>635</v>
      </c>
      <c r="P358" s="154">
        <v>491</v>
      </c>
      <c r="Q358" s="154" t="s">
        <v>1661</v>
      </c>
      <c r="R358" s="154" t="s">
        <v>5214</v>
      </c>
      <c r="S358" s="154" t="s">
        <v>5215</v>
      </c>
      <c r="T358" s="154" t="s">
        <v>4701</v>
      </c>
      <c r="U358" s="154" t="s">
        <v>4702</v>
      </c>
      <c r="V358" s="154" t="s">
        <v>4703</v>
      </c>
      <c r="W358" s="154" t="s">
        <v>4704</v>
      </c>
      <c r="X358" s="154" t="s">
        <v>5216</v>
      </c>
      <c r="Y358" s="154" t="s">
        <v>5217</v>
      </c>
      <c r="Z358" s="154" t="s">
        <v>4692</v>
      </c>
      <c r="AA358" s="154" t="s">
        <v>4707</v>
      </c>
      <c r="AB358" s="154" t="s">
        <v>6051</v>
      </c>
      <c r="AC358" s="154" t="s">
        <v>172</v>
      </c>
      <c r="AD358" s="154" t="s">
        <v>8505</v>
      </c>
      <c r="AE358" s="154" t="s">
        <v>367</v>
      </c>
      <c r="AF358" s="154" t="s">
        <v>4710</v>
      </c>
      <c r="AG358" s="154" t="s">
        <v>4711</v>
      </c>
      <c r="AH358" s="154" t="s">
        <v>4712</v>
      </c>
      <c r="AI358" s="154" t="s">
        <v>4713</v>
      </c>
      <c r="AJ358" s="164">
        <v>5520000</v>
      </c>
      <c r="AK358" s="164">
        <v>0</v>
      </c>
      <c r="AL358" s="164">
        <v>0</v>
      </c>
      <c r="AM358" s="164">
        <v>5520000</v>
      </c>
      <c r="AN358" s="164">
        <v>0</v>
      </c>
      <c r="AO358" s="164">
        <v>5520000</v>
      </c>
      <c r="AP358" s="154" t="s">
        <v>6052</v>
      </c>
      <c r="AQ358" s="154" t="s">
        <v>4715</v>
      </c>
      <c r="AR358" s="154" t="s">
        <v>6053</v>
      </c>
      <c r="AS358" s="154" t="s">
        <v>4715</v>
      </c>
      <c r="AT358" s="163">
        <v>44111</v>
      </c>
    </row>
    <row r="359" spans="1:46" ht="15" x14ac:dyDescent="0.25">
      <c r="A359" s="154" t="s">
        <v>4691</v>
      </c>
      <c r="B359" s="154" t="s">
        <v>5176</v>
      </c>
      <c r="C359" s="163">
        <v>43831</v>
      </c>
      <c r="D359" s="163">
        <v>44168</v>
      </c>
      <c r="E359" s="154" t="s">
        <v>4693</v>
      </c>
      <c r="F359" s="163">
        <v>44104</v>
      </c>
      <c r="G359" s="154" t="s">
        <v>4728</v>
      </c>
      <c r="H359" s="154" t="s">
        <v>113</v>
      </c>
      <c r="I359" s="154">
        <v>255</v>
      </c>
      <c r="J359" s="163">
        <v>43956</v>
      </c>
      <c r="K359" s="163">
        <v>44196</v>
      </c>
      <c r="L359" s="154">
        <v>240</v>
      </c>
      <c r="M359" s="154">
        <v>2</v>
      </c>
      <c r="N359" s="154" t="s">
        <v>4697</v>
      </c>
      <c r="O359" s="154">
        <v>316</v>
      </c>
      <c r="P359" s="154">
        <v>493</v>
      </c>
      <c r="Q359" s="154" t="s">
        <v>1664</v>
      </c>
      <c r="R359" s="154" t="s">
        <v>5441</v>
      </c>
      <c r="S359" s="154" t="s">
        <v>5442</v>
      </c>
      <c r="T359" s="154" t="s">
        <v>4846</v>
      </c>
      <c r="U359" s="154" t="s">
        <v>4847</v>
      </c>
      <c r="V359" s="154" t="s">
        <v>4703</v>
      </c>
      <c r="W359" s="154" t="s">
        <v>4704</v>
      </c>
      <c r="X359" s="154" t="s">
        <v>5443</v>
      </c>
      <c r="Y359" s="154" t="s">
        <v>5444</v>
      </c>
      <c r="Z359" s="154" t="s">
        <v>4692</v>
      </c>
      <c r="AA359" s="154" t="s">
        <v>4707</v>
      </c>
      <c r="AB359" s="154" t="s">
        <v>6054</v>
      </c>
      <c r="AC359" s="154" t="s">
        <v>172</v>
      </c>
      <c r="AD359" s="154" t="s">
        <v>8506</v>
      </c>
      <c r="AE359" s="154" t="s">
        <v>1663</v>
      </c>
      <c r="AF359" s="154" t="s">
        <v>4710</v>
      </c>
      <c r="AG359" s="154" t="s">
        <v>4711</v>
      </c>
      <c r="AH359" s="154" t="s">
        <v>4862</v>
      </c>
      <c r="AI359" s="154" t="s">
        <v>4863</v>
      </c>
      <c r="AJ359" s="164">
        <v>9966666</v>
      </c>
      <c r="AK359" s="164">
        <v>0</v>
      </c>
      <c r="AL359" s="164">
        <v>0</v>
      </c>
      <c r="AM359" s="164">
        <v>9966666</v>
      </c>
      <c r="AN359" s="164">
        <v>5200000</v>
      </c>
      <c r="AO359" s="164">
        <v>4766666</v>
      </c>
      <c r="AP359" s="154" t="s">
        <v>6055</v>
      </c>
      <c r="AQ359" s="154" t="s">
        <v>4715</v>
      </c>
      <c r="AR359" s="154" t="s">
        <v>6056</v>
      </c>
      <c r="AS359" s="154" t="s">
        <v>4715</v>
      </c>
      <c r="AT359" s="163">
        <v>44111</v>
      </c>
    </row>
    <row r="360" spans="1:46" ht="15" x14ac:dyDescent="0.25">
      <c r="A360" s="154" t="s">
        <v>4691</v>
      </c>
      <c r="B360" s="154" t="s">
        <v>5176</v>
      </c>
      <c r="C360" s="163">
        <v>43831</v>
      </c>
      <c r="D360" s="163">
        <v>44168</v>
      </c>
      <c r="E360" s="154" t="s">
        <v>4693</v>
      </c>
      <c r="F360" s="163">
        <v>44104</v>
      </c>
      <c r="G360" s="154" t="s">
        <v>4694</v>
      </c>
      <c r="H360" s="154" t="s">
        <v>112</v>
      </c>
      <c r="I360" s="154">
        <v>343</v>
      </c>
      <c r="J360" s="163">
        <v>43956</v>
      </c>
      <c r="K360" s="163">
        <v>44078</v>
      </c>
      <c r="L360" s="154">
        <v>122</v>
      </c>
      <c r="M360" s="154">
        <v>2</v>
      </c>
      <c r="N360" s="154" t="s">
        <v>4697</v>
      </c>
      <c r="O360" s="154">
        <v>547</v>
      </c>
      <c r="P360" s="154">
        <v>494</v>
      </c>
      <c r="Q360" s="154" t="s">
        <v>1666</v>
      </c>
      <c r="R360" s="154" t="s">
        <v>5191</v>
      </c>
      <c r="S360" s="154" t="s">
        <v>5192</v>
      </c>
      <c r="T360" s="154" t="s">
        <v>4701</v>
      </c>
      <c r="U360" s="154" t="s">
        <v>4702</v>
      </c>
      <c r="V360" s="154" t="s">
        <v>4703</v>
      </c>
      <c r="W360" s="154" t="s">
        <v>4704</v>
      </c>
      <c r="X360" s="154" t="s">
        <v>5193</v>
      </c>
      <c r="Y360" s="154" t="s">
        <v>5194</v>
      </c>
      <c r="Z360" s="154" t="s">
        <v>4692</v>
      </c>
      <c r="AA360" s="154" t="s">
        <v>4707</v>
      </c>
      <c r="AB360" s="154" t="s">
        <v>6058</v>
      </c>
      <c r="AC360" s="154" t="s">
        <v>172</v>
      </c>
      <c r="AD360" s="154" t="s">
        <v>8507</v>
      </c>
      <c r="AE360" s="154" t="s">
        <v>1665</v>
      </c>
      <c r="AF360" s="154" t="s">
        <v>4710</v>
      </c>
      <c r="AG360" s="154" t="s">
        <v>4711</v>
      </c>
      <c r="AH360" s="154" t="s">
        <v>4948</v>
      </c>
      <c r="AI360" s="154" t="s">
        <v>4949</v>
      </c>
      <c r="AJ360" s="164">
        <v>1416667</v>
      </c>
      <c r="AK360" s="164">
        <v>0</v>
      </c>
      <c r="AL360" s="164">
        <v>0</v>
      </c>
      <c r="AM360" s="164">
        <v>1416667</v>
      </c>
      <c r="AN360" s="164">
        <v>1416667</v>
      </c>
      <c r="AO360" s="164">
        <v>0</v>
      </c>
      <c r="AP360" s="154" t="s">
        <v>6059</v>
      </c>
      <c r="AQ360" s="154" t="s">
        <v>4715</v>
      </c>
      <c r="AR360" s="154" t="s">
        <v>6060</v>
      </c>
      <c r="AS360" s="154" t="s">
        <v>4715</v>
      </c>
      <c r="AT360" s="163">
        <v>44111</v>
      </c>
    </row>
    <row r="361" spans="1:46" ht="15" x14ac:dyDescent="0.25">
      <c r="A361" s="154" t="s">
        <v>4691</v>
      </c>
      <c r="B361" s="154" t="s">
        <v>5176</v>
      </c>
      <c r="C361" s="163">
        <v>43831</v>
      </c>
      <c r="D361" s="163">
        <v>44168</v>
      </c>
      <c r="E361" s="154" t="s">
        <v>4693</v>
      </c>
      <c r="F361" s="163">
        <v>44104</v>
      </c>
      <c r="G361" s="154" t="s">
        <v>4728</v>
      </c>
      <c r="H361" s="154" t="s">
        <v>113</v>
      </c>
      <c r="I361" s="154">
        <v>353</v>
      </c>
      <c r="J361" s="163">
        <v>43956</v>
      </c>
      <c r="K361" s="163">
        <v>44170</v>
      </c>
      <c r="L361" s="154">
        <v>214</v>
      </c>
      <c r="M361" s="154">
        <v>2</v>
      </c>
      <c r="N361" s="154" t="s">
        <v>4697</v>
      </c>
      <c r="O361" s="154">
        <v>425</v>
      </c>
      <c r="P361" s="154">
        <v>496</v>
      </c>
      <c r="Q361" s="154" t="s">
        <v>1289</v>
      </c>
      <c r="R361" s="154" t="s">
        <v>5308</v>
      </c>
      <c r="S361" s="154" t="s">
        <v>5309</v>
      </c>
      <c r="T361" s="154" t="s">
        <v>4701</v>
      </c>
      <c r="U361" s="154" t="s">
        <v>4702</v>
      </c>
      <c r="V361" s="154" t="s">
        <v>4703</v>
      </c>
      <c r="W361" s="154" t="s">
        <v>4704</v>
      </c>
      <c r="X361" s="154" t="s">
        <v>5310</v>
      </c>
      <c r="Y361" s="154" t="s">
        <v>5311</v>
      </c>
      <c r="Z361" s="154" t="s">
        <v>4692</v>
      </c>
      <c r="AA361" s="154" t="s">
        <v>4707</v>
      </c>
      <c r="AB361" s="154" t="s">
        <v>6061</v>
      </c>
      <c r="AC361" s="154" t="s">
        <v>172</v>
      </c>
      <c r="AD361" s="154" t="s">
        <v>8508</v>
      </c>
      <c r="AE361" s="154" t="s">
        <v>1667</v>
      </c>
      <c r="AF361" s="154" t="s">
        <v>4710</v>
      </c>
      <c r="AG361" s="154" t="s">
        <v>4711</v>
      </c>
      <c r="AH361" s="154" t="s">
        <v>5113</v>
      </c>
      <c r="AI361" s="154" t="s">
        <v>5114</v>
      </c>
      <c r="AJ361" s="164">
        <v>9600000</v>
      </c>
      <c r="AK361" s="164">
        <v>0</v>
      </c>
      <c r="AL361" s="164">
        <v>0</v>
      </c>
      <c r="AM361" s="164">
        <v>9600000</v>
      </c>
      <c r="AN361" s="164">
        <v>6000000</v>
      </c>
      <c r="AO361" s="164">
        <v>3600000</v>
      </c>
      <c r="AP361" s="154" t="s">
        <v>6062</v>
      </c>
      <c r="AQ361" s="154" t="s">
        <v>4715</v>
      </c>
      <c r="AR361" s="154" t="s">
        <v>6063</v>
      </c>
      <c r="AS361" s="154" t="s">
        <v>4715</v>
      </c>
      <c r="AT361" s="163">
        <v>44111</v>
      </c>
    </row>
    <row r="362" spans="1:46" ht="15" x14ac:dyDescent="0.25">
      <c r="A362" s="154" t="s">
        <v>4691</v>
      </c>
      <c r="B362" s="154" t="s">
        <v>5176</v>
      </c>
      <c r="C362" s="163">
        <v>43831</v>
      </c>
      <c r="D362" s="163">
        <v>44168</v>
      </c>
      <c r="E362" s="154" t="s">
        <v>4693</v>
      </c>
      <c r="F362" s="163">
        <v>44104</v>
      </c>
      <c r="G362" s="154" t="s">
        <v>4694</v>
      </c>
      <c r="H362" s="154" t="s">
        <v>112</v>
      </c>
      <c r="I362" s="154">
        <v>349</v>
      </c>
      <c r="J362" s="163">
        <v>43958</v>
      </c>
      <c r="K362" s="163">
        <v>44196</v>
      </c>
      <c r="L362" s="154">
        <v>238</v>
      </c>
      <c r="M362" s="154">
        <v>2</v>
      </c>
      <c r="N362" s="154" t="s">
        <v>4697</v>
      </c>
      <c r="O362" s="154">
        <v>575</v>
      </c>
      <c r="P362" s="154">
        <v>513</v>
      </c>
      <c r="Q362" s="154" t="s">
        <v>5454</v>
      </c>
      <c r="R362" s="154" t="s">
        <v>5441</v>
      </c>
      <c r="S362" s="154" t="s">
        <v>5442</v>
      </c>
      <c r="T362" s="154" t="s">
        <v>4846</v>
      </c>
      <c r="U362" s="154" t="s">
        <v>4847</v>
      </c>
      <c r="V362" s="154" t="s">
        <v>4703</v>
      </c>
      <c r="W362" s="154" t="s">
        <v>4704</v>
      </c>
      <c r="X362" s="154" t="s">
        <v>5443</v>
      </c>
      <c r="Y362" s="154" t="s">
        <v>5444</v>
      </c>
      <c r="Z362" s="154" t="s">
        <v>4692</v>
      </c>
      <c r="AA362" s="154" t="s">
        <v>4707</v>
      </c>
      <c r="AB362" s="154" t="s">
        <v>6065</v>
      </c>
      <c r="AC362" s="154" t="s">
        <v>172</v>
      </c>
      <c r="AD362" s="154" t="s">
        <v>8509</v>
      </c>
      <c r="AE362" s="154" t="s">
        <v>1673</v>
      </c>
      <c r="AF362" s="154" t="s">
        <v>4710</v>
      </c>
      <c r="AG362" s="154" t="s">
        <v>4711</v>
      </c>
      <c r="AH362" s="154" t="s">
        <v>4862</v>
      </c>
      <c r="AI362" s="154" t="s">
        <v>4863</v>
      </c>
      <c r="AJ362" s="164">
        <v>24050000</v>
      </c>
      <c r="AK362" s="164">
        <v>0</v>
      </c>
      <c r="AL362" s="164">
        <v>0</v>
      </c>
      <c r="AM362" s="164">
        <v>24050000</v>
      </c>
      <c r="AN362" s="164">
        <v>11100000</v>
      </c>
      <c r="AO362" s="164">
        <v>12950000</v>
      </c>
      <c r="AP362" s="154" t="s">
        <v>6066</v>
      </c>
      <c r="AQ362" s="154" t="s">
        <v>4715</v>
      </c>
      <c r="AR362" s="154" t="s">
        <v>6067</v>
      </c>
      <c r="AS362" s="154" t="s">
        <v>4715</v>
      </c>
      <c r="AT362" s="163">
        <v>44111</v>
      </c>
    </row>
    <row r="363" spans="1:46" ht="15" x14ac:dyDescent="0.25">
      <c r="A363" s="154" t="s">
        <v>4691</v>
      </c>
      <c r="B363" s="154" t="s">
        <v>5176</v>
      </c>
      <c r="C363" s="163">
        <v>43831</v>
      </c>
      <c r="D363" s="163">
        <v>44168</v>
      </c>
      <c r="E363" s="154" t="s">
        <v>4693</v>
      </c>
      <c r="F363" s="163">
        <v>44104</v>
      </c>
      <c r="G363" s="154" t="s">
        <v>4694</v>
      </c>
      <c r="H363" s="154" t="s">
        <v>112</v>
      </c>
      <c r="I363" s="154">
        <v>356</v>
      </c>
      <c r="J363" s="163">
        <v>43959</v>
      </c>
      <c r="K363" s="163">
        <v>44196</v>
      </c>
      <c r="L363" s="154">
        <v>237</v>
      </c>
      <c r="M363" s="154">
        <v>2</v>
      </c>
      <c r="N363" s="154" t="s">
        <v>4697</v>
      </c>
      <c r="O363" s="154">
        <v>617</v>
      </c>
      <c r="P363" s="154">
        <v>514</v>
      </c>
      <c r="Q363" s="154" t="s">
        <v>883</v>
      </c>
      <c r="R363" s="154" t="s">
        <v>5344</v>
      </c>
      <c r="S363" s="154" t="s">
        <v>5345</v>
      </c>
      <c r="T363" s="154" t="s">
        <v>4701</v>
      </c>
      <c r="U363" s="154" t="s">
        <v>4702</v>
      </c>
      <c r="V363" s="154" t="s">
        <v>4703</v>
      </c>
      <c r="W363" s="154" t="s">
        <v>4704</v>
      </c>
      <c r="X363" s="154" t="s">
        <v>5346</v>
      </c>
      <c r="Y363" s="154" t="s">
        <v>5347</v>
      </c>
      <c r="Z363" s="154" t="s">
        <v>4692</v>
      </c>
      <c r="AA363" s="154" t="s">
        <v>4707</v>
      </c>
      <c r="AB363" s="154" t="s">
        <v>6069</v>
      </c>
      <c r="AC363" s="154" t="s">
        <v>172</v>
      </c>
      <c r="AD363" s="154" t="s">
        <v>8510</v>
      </c>
      <c r="AE363" s="154" t="s">
        <v>344</v>
      </c>
      <c r="AF363" s="154" t="s">
        <v>4710</v>
      </c>
      <c r="AG363" s="154" t="s">
        <v>4711</v>
      </c>
      <c r="AH363" s="154" t="s">
        <v>4889</v>
      </c>
      <c r="AI363" s="154" t="s">
        <v>4890</v>
      </c>
      <c r="AJ363" s="164">
        <v>25626666</v>
      </c>
      <c r="AK363" s="164">
        <v>0</v>
      </c>
      <c r="AL363" s="164">
        <v>0</v>
      </c>
      <c r="AM363" s="164">
        <v>25626666</v>
      </c>
      <c r="AN363" s="164">
        <v>12400000</v>
      </c>
      <c r="AO363" s="164">
        <v>13226666</v>
      </c>
      <c r="AP363" s="154" t="s">
        <v>6070</v>
      </c>
      <c r="AQ363" s="154" t="s">
        <v>4715</v>
      </c>
      <c r="AR363" s="154" t="s">
        <v>6071</v>
      </c>
      <c r="AS363" s="154" t="s">
        <v>4715</v>
      </c>
      <c r="AT363" s="163">
        <v>44111</v>
      </c>
    </row>
    <row r="364" spans="1:46" ht="15" x14ac:dyDescent="0.25">
      <c r="A364" s="154" t="s">
        <v>4691</v>
      </c>
      <c r="B364" s="154" t="s">
        <v>5176</v>
      </c>
      <c r="C364" s="163">
        <v>43831</v>
      </c>
      <c r="D364" s="163">
        <v>44168</v>
      </c>
      <c r="E364" s="154" t="s">
        <v>4693</v>
      </c>
      <c r="F364" s="163">
        <v>44104</v>
      </c>
      <c r="G364" s="154" t="s">
        <v>4694</v>
      </c>
      <c r="H364" s="154" t="s">
        <v>112</v>
      </c>
      <c r="I364" s="154">
        <v>360</v>
      </c>
      <c r="J364" s="163">
        <v>43959</v>
      </c>
      <c r="K364" s="163">
        <v>44196</v>
      </c>
      <c r="L364" s="154">
        <v>237</v>
      </c>
      <c r="M364" s="154">
        <v>2</v>
      </c>
      <c r="N364" s="154" t="s">
        <v>4697</v>
      </c>
      <c r="O364" s="154">
        <v>607</v>
      </c>
      <c r="P364" s="154">
        <v>516</v>
      </c>
      <c r="Q364" s="154" t="s">
        <v>6072</v>
      </c>
      <c r="R364" s="154" t="s">
        <v>5461</v>
      </c>
      <c r="S364" s="154" t="s">
        <v>5462</v>
      </c>
      <c r="T364" s="154" t="s">
        <v>4701</v>
      </c>
      <c r="U364" s="154" t="s">
        <v>4702</v>
      </c>
      <c r="V364" s="154" t="s">
        <v>4703</v>
      </c>
      <c r="W364" s="154" t="s">
        <v>4704</v>
      </c>
      <c r="X364" s="154" t="s">
        <v>5463</v>
      </c>
      <c r="Y364" s="154" t="s">
        <v>5464</v>
      </c>
      <c r="Z364" s="154" t="s">
        <v>4692</v>
      </c>
      <c r="AA364" s="154" t="s">
        <v>4707</v>
      </c>
      <c r="AB364" s="154" t="s">
        <v>6073</v>
      </c>
      <c r="AC364" s="154" t="s">
        <v>172</v>
      </c>
      <c r="AD364" s="154" t="s">
        <v>8511</v>
      </c>
      <c r="AE364" s="154" t="s">
        <v>1674</v>
      </c>
      <c r="AF364" s="154" t="s">
        <v>4710</v>
      </c>
      <c r="AG364" s="154" t="s">
        <v>4711</v>
      </c>
      <c r="AH364" s="154" t="s">
        <v>5466</v>
      </c>
      <c r="AI364" s="154" t="s">
        <v>5467</v>
      </c>
      <c r="AJ364" s="164">
        <v>15000000</v>
      </c>
      <c r="AK364" s="164">
        <v>0</v>
      </c>
      <c r="AL364" s="164">
        <v>0</v>
      </c>
      <c r="AM364" s="164">
        <v>15000000</v>
      </c>
      <c r="AN364" s="164">
        <v>9000000</v>
      </c>
      <c r="AO364" s="164">
        <v>6000000</v>
      </c>
      <c r="AP364" s="154" t="s">
        <v>6074</v>
      </c>
      <c r="AQ364" s="154" t="s">
        <v>4715</v>
      </c>
      <c r="AR364" s="154" t="s">
        <v>6075</v>
      </c>
      <c r="AS364" s="154" t="s">
        <v>4715</v>
      </c>
      <c r="AT364" s="163">
        <v>44111</v>
      </c>
    </row>
    <row r="365" spans="1:46" ht="15" hidden="1" x14ac:dyDescent="0.25">
      <c r="A365" s="154" t="s">
        <v>4691</v>
      </c>
      <c r="B365" s="154" t="s">
        <v>5176</v>
      </c>
      <c r="C365" s="163">
        <v>43831</v>
      </c>
      <c r="D365" s="163">
        <v>44168</v>
      </c>
      <c r="E365" s="154" t="s">
        <v>4693</v>
      </c>
      <c r="F365" s="163">
        <v>44104</v>
      </c>
      <c r="G365" s="154" t="s">
        <v>7408</v>
      </c>
      <c r="H365" s="154" t="s">
        <v>170</v>
      </c>
      <c r="I365" s="154">
        <v>160</v>
      </c>
      <c r="J365" s="163">
        <v>43977</v>
      </c>
      <c r="K365" s="163">
        <v>44043</v>
      </c>
      <c r="L365" s="154">
        <v>66</v>
      </c>
      <c r="M365" s="154">
        <v>2</v>
      </c>
      <c r="N365" s="154" t="s">
        <v>4697</v>
      </c>
      <c r="O365" s="154">
        <v>691</v>
      </c>
      <c r="P365" s="154">
        <v>570</v>
      </c>
      <c r="Q365" s="154" t="s">
        <v>1783</v>
      </c>
      <c r="R365" s="154" t="s">
        <v>5461</v>
      </c>
      <c r="S365" s="154" t="s">
        <v>5462</v>
      </c>
      <c r="T365" s="154" t="s">
        <v>4701</v>
      </c>
      <c r="U365" s="154" t="s">
        <v>4702</v>
      </c>
      <c r="V365" s="154" t="s">
        <v>7379</v>
      </c>
      <c r="W365" s="154" t="s">
        <v>7380</v>
      </c>
      <c r="X365" s="154" t="s">
        <v>5463</v>
      </c>
      <c r="Y365" s="154" t="s">
        <v>5464</v>
      </c>
      <c r="Z365" s="154" t="s">
        <v>7109</v>
      </c>
      <c r="AA365" s="154" t="s">
        <v>7110</v>
      </c>
      <c r="AB365" s="154" t="s">
        <v>7546</v>
      </c>
      <c r="AC365" s="154" t="s">
        <v>171</v>
      </c>
      <c r="AD365" s="154" t="s">
        <v>7547</v>
      </c>
      <c r="AE365" s="154" t="s">
        <v>7548</v>
      </c>
      <c r="AF365" s="154" t="s">
        <v>4710</v>
      </c>
      <c r="AG365" s="154" t="s">
        <v>4711</v>
      </c>
      <c r="AH365" s="154" t="s">
        <v>5466</v>
      </c>
      <c r="AI365" s="154" t="s">
        <v>5467</v>
      </c>
      <c r="AJ365" s="164">
        <v>19750000</v>
      </c>
      <c r="AK365" s="164">
        <v>19750000</v>
      </c>
      <c r="AL365" s="164">
        <v>0</v>
      </c>
      <c r="AM365" s="164">
        <v>0</v>
      </c>
      <c r="AN365" s="164">
        <v>0</v>
      </c>
      <c r="AO365" s="164">
        <v>0</v>
      </c>
      <c r="AP365" s="154" t="s">
        <v>7549</v>
      </c>
      <c r="AQ365" s="154" t="s">
        <v>4715</v>
      </c>
      <c r="AR365" s="154" t="s">
        <v>7550</v>
      </c>
      <c r="AS365" s="154" t="s">
        <v>4715</v>
      </c>
      <c r="AT365" s="163">
        <v>44111</v>
      </c>
    </row>
    <row r="366" spans="1:46" ht="15" x14ac:dyDescent="0.25">
      <c r="A366" s="154" t="s">
        <v>4691</v>
      </c>
      <c r="B366" s="154" t="s">
        <v>5176</v>
      </c>
      <c r="C366" s="163">
        <v>43831</v>
      </c>
      <c r="D366" s="163">
        <v>44168</v>
      </c>
      <c r="E366" s="154" t="s">
        <v>4693</v>
      </c>
      <c r="F366" s="163">
        <v>44104</v>
      </c>
      <c r="G366" s="154" t="s">
        <v>4694</v>
      </c>
      <c r="H366" s="154" t="s">
        <v>112</v>
      </c>
      <c r="I366" s="154">
        <v>361</v>
      </c>
      <c r="J366" s="163">
        <v>43962</v>
      </c>
      <c r="K366" s="163">
        <v>44196</v>
      </c>
      <c r="L366" s="154">
        <v>234</v>
      </c>
      <c r="M366" s="154">
        <v>2</v>
      </c>
      <c r="N366" s="154" t="s">
        <v>4697</v>
      </c>
      <c r="O366" s="154">
        <v>612</v>
      </c>
      <c r="P366" s="154">
        <v>517</v>
      </c>
      <c r="Q366" s="154" t="s">
        <v>888</v>
      </c>
      <c r="R366" s="154" t="s">
        <v>5344</v>
      </c>
      <c r="S366" s="154" t="s">
        <v>5345</v>
      </c>
      <c r="T366" s="154" t="s">
        <v>4701</v>
      </c>
      <c r="U366" s="154" t="s">
        <v>4702</v>
      </c>
      <c r="V366" s="154" t="s">
        <v>4703</v>
      </c>
      <c r="W366" s="154" t="s">
        <v>4704</v>
      </c>
      <c r="X366" s="154" t="s">
        <v>5346</v>
      </c>
      <c r="Y366" s="154" t="s">
        <v>5347</v>
      </c>
      <c r="Z366" s="154" t="s">
        <v>4692</v>
      </c>
      <c r="AA366" s="154" t="s">
        <v>4707</v>
      </c>
      <c r="AB366" s="154" t="s">
        <v>6077</v>
      </c>
      <c r="AC366" s="154" t="s">
        <v>172</v>
      </c>
      <c r="AD366" s="154" t="s">
        <v>8512</v>
      </c>
      <c r="AE366" s="154" t="s">
        <v>352</v>
      </c>
      <c r="AF366" s="154" t="s">
        <v>4710</v>
      </c>
      <c r="AG366" s="154" t="s">
        <v>4711</v>
      </c>
      <c r="AH366" s="154" t="s">
        <v>4889</v>
      </c>
      <c r="AI366" s="154" t="s">
        <v>4890</v>
      </c>
      <c r="AJ366" s="164">
        <v>28586667</v>
      </c>
      <c r="AK366" s="164">
        <v>0</v>
      </c>
      <c r="AL366" s="164">
        <v>0</v>
      </c>
      <c r="AM366" s="164">
        <v>28586667</v>
      </c>
      <c r="AN366" s="164">
        <v>13400000</v>
      </c>
      <c r="AO366" s="164">
        <v>15186667</v>
      </c>
      <c r="AP366" s="154" t="s">
        <v>6078</v>
      </c>
      <c r="AQ366" s="154" t="s">
        <v>4715</v>
      </c>
      <c r="AR366" s="154" t="s">
        <v>6079</v>
      </c>
      <c r="AS366" s="154" t="s">
        <v>4715</v>
      </c>
      <c r="AT366" s="163">
        <v>44111</v>
      </c>
    </row>
    <row r="367" spans="1:46" ht="15" x14ac:dyDescent="0.25">
      <c r="A367" s="154" t="s">
        <v>4691</v>
      </c>
      <c r="B367" s="154" t="s">
        <v>5176</v>
      </c>
      <c r="C367" s="163">
        <v>43831</v>
      </c>
      <c r="D367" s="163">
        <v>44168</v>
      </c>
      <c r="E367" s="154" t="s">
        <v>4693</v>
      </c>
      <c r="F367" s="163">
        <v>44104</v>
      </c>
      <c r="G367" s="154" t="s">
        <v>4694</v>
      </c>
      <c r="H367" s="154" t="s">
        <v>112</v>
      </c>
      <c r="I367" s="154">
        <v>362</v>
      </c>
      <c r="J367" s="163">
        <v>43962</v>
      </c>
      <c r="K367" s="163">
        <v>44196</v>
      </c>
      <c r="L367" s="154">
        <v>234</v>
      </c>
      <c r="M367" s="154">
        <v>2</v>
      </c>
      <c r="N367" s="154" t="s">
        <v>4697</v>
      </c>
      <c r="O367" s="154">
        <v>613</v>
      </c>
      <c r="P367" s="154">
        <v>518</v>
      </c>
      <c r="Q367" s="154" t="s">
        <v>6080</v>
      </c>
      <c r="R367" s="154" t="s">
        <v>5344</v>
      </c>
      <c r="S367" s="154" t="s">
        <v>5345</v>
      </c>
      <c r="T367" s="154" t="s">
        <v>4701</v>
      </c>
      <c r="U367" s="154" t="s">
        <v>4702</v>
      </c>
      <c r="V367" s="154" t="s">
        <v>4703</v>
      </c>
      <c r="W367" s="154" t="s">
        <v>4704</v>
      </c>
      <c r="X367" s="154" t="s">
        <v>5346</v>
      </c>
      <c r="Y367" s="154" t="s">
        <v>5347</v>
      </c>
      <c r="Z367" s="154" t="s">
        <v>4692</v>
      </c>
      <c r="AA367" s="154" t="s">
        <v>4707</v>
      </c>
      <c r="AB367" s="154" t="s">
        <v>6081</v>
      </c>
      <c r="AC367" s="154" t="s">
        <v>172</v>
      </c>
      <c r="AD367" s="154" t="s">
        <v>8513</v>
      </c>
      <c r="AE367" s="154" t="s">
        <v>342</v>
      </c>
      <c r="AF367" s="154" t="s">
        <v>4710</v>
      </c>
      <c r="AG367" s="154" t="s">
        <v>4711</v>
      </c>
      <c r="AH367" s="154" t="s">
        <v>4889</v>
      </c>
      <c r="AI367" s="154" t="s">
        <v>4890</v>
      </c>
      <c r="AJ367" s="164">
        <v>26453333</v>
      </c>
      <c r="AK367" s="164">
        <v>0</v>
      </c>
      <c r="AL367" s="164">
        <v>0</v>
      </c>
      <c r="AM367" s="164">
        <v>26453333</v>
      </c>
      <c r="AN367" s="164">
        <v>12400000</v>
      </c>
      <c r="AO367" s="164">
        <v>14053333</v>
      </c>
      <c r="AP367" s="154" t="s">
        <v>6082</v>
      </c>
      <c r="AQ367" s="154" t="s">
        <v>4715</v>
      </c>
      <c r="AR367" s="154" t="s">
        <v>6083</v>
      </c>
      <c r="AS367" s="154" t="s">
        <v>4715</v>
      </c>
      <c r="AT367" s="163">
        <v>44111</v>
      </c>
    </row>
    <row r="368" spans="1:46" ht="15" x14ac:dyDescent="0.25">
      <c r="A368" s="180" t="s">
        <v>4691</v>
      </c>
      <c r="B368" s="180" t="s">
        <v>4692</v>
      </c>
      <c r="C368" s="181">
        <v>43831</v>
      </c>
      <c r="D368" s="181">
        <v>44168</v>
      </c>
      <c r="E368" s="180" t="s">
        <v>4693</v>
      </c>
      <c r="F368" s="181">
        <v>44126</v>
      </c>
      <c r="G368" s="180" t="s">
        <v>4694</v>
      </c>
      <c r="H368" s="180" t="s">
        <v>112</v>
      </c>
      <c r="I368" s="180">
        <v>191</v>
      </c>
      <c r="J368" s="163">
        <v>44125</v>
      </c>
      <c r="K368" s="163">
        <v>44196</v>
      </c>
      <c r="L368" s="154">
        <v>71</v>
      </c>
      <c r="M368" s="154">
        <v>2</v>
      </c>
      <c r="N368" s="154" t="s">
        <v>4697</v>
      </c>
      <c r="O368" s="180">
        <v>1296</v>
      </c>
      <c r="P368" s="180">
        <v>1064</v>
      </c>
      <c r="Q368" s="180" t="s">
        <v>4997</v>
      </c>
      <c r="R368" s="154" t="s">
        <v>4699</v>
      </c>
      <c r="S368" s="154" t="s">
        <v>4700</v>
      </c>
      <c r="T368" s="154" t="s">
        <v>4701</v>
      </c>
      <c r="U368" s="154" t="s">
        <v>4702</v>
      </c>
      <c r="V368" s="154" t="s">
        <v>4703</v>
      </c>
      <c r="W368" s="154" t="s">
        <v>4704</v>
      </c>
      <c r="X368" s="154" t="s">
        <v>4705</v>
      </c>
      <c r="Y368" s="154" t="s">
        <v>4706</v>
      </c>
      <c r="Z368" s="154" t="s">
        <v>4692</v>
      </c>
      <c r="AA368" s="180" t="s">
        <v>4707</v>
      </c>
      <c r="AB368" s="154" t="s">
        <v>4998</v>
      </c>
      <c r="AC368" s="154" t="s">
        <v>172</v>
      </c>
      <c r="AD368" s="154" t="s">
        <v>8514</v>
      </c>
      <c r="AE368" s="180" t="s">
        <v>4999</v>
      </c>
      <c r="AF368" s="154" t="s">
        <v>4710</v>
      </c>
      <c r="AG368" s="154" t="s">
        <v>4711</v>
      </c>
      <c r="AH368" s="154" t="s">
        <v>4712</v>
      </c>
      <c r="AI368" s="154" t="s">
        <v>4713</v>
      </c>
      <c r="AJ368" s="182">
        <v>11550000</v>
      </c>
      <c r="AK368" s="182">
        <v>11550000</v>
      </c>
      <c r="AL368" s="182">
        <v>0</v>
      </c>
      <c r="AM368" s="182">
        <v>0</v>
      </c>
      <c r="AN368" s="164">
        <v>0</v>
      </c>
      <c r="AO368" s="164">
        <v>0</v>
      </c>
      <c r="AP368" s="180" t="s">
        <v>7324</v>
      </c>
      <c r="AQ368" s="154" t="s">
        <v>4715</v>
      </c>
      <c r="AR368" s="154" t="s">
        <v>5000</v>
      </c>
      <c r="AS368" s="154" t="s">
        <v>4715</v>
      </c>
      <c r="AT368" s="181">
        <v>44126</v>
      </c>
    </row>
    <row r="369" spans="1:46" ht="15" x14ac:dyDescent="0.25">
      <c r="A369" s="154" t="s">
        <v>4691</v>
      </c>
      <c r="B369" s="154" t="s">
        <v>5176</v>
      </c>
      <c r="C369" s="163">
        <v>43831</v>
      </c>
      <c r="D369" s="163">
        <v>44168</v>
      </c>
      <c r="E369" s="154" t="s">
        <v>4693</v>
      </c>
      <c r="F369" s="163">
        <v>44104</v>
      </c>
      <c r="G369" s="154" t="s">
        <v>4694</v>
      </c>
      <c r="H369" s="154" t="s">
        <v>112</v>
      </c>
      <c r="I369" s="154">
        <v>363</v>
      </c>
      <c r="J369" s="163">
        <v>43963</v>
      </c>
      <c r="K369" s="163">
        <v>44196</v>
      </c>
      <c r="L369" s="154">
        <v>233</v>
      </c>
      <c r="M369" s="154">
        <v>2</v>
      </c>
      <c r="N369" s="154" t="s">
        <v>4697</v>
      </c>
      <c r="O369" s="154">
        <v>614</v>
      </c>
      <c r="P369" s="154">
        <v>526</v>
      </c>
      <c r="Q369" s="154" t="s">
        <v>882</v>
      </c>
      <c r="R369" s="154" t="s">
        <v>5344</v>
      </c>
      <c r="S369" s="154" t="s">
        <v>5345</v>
      </c>
      <c r="T369" s="154" t="s">
        <v>4701</v>
      </c>
      <c r="U369" s="154" t="s">
        <v>4702</v>
      </c>
      <c r="V369" s="154" t="s">
        <v>4703</v>
      </c>
      <c r="W369" s="154" t="s">
        <v>4704</v>
      </c>
      <c r="X369" s="154" t="s">
        <v>5346</v>
      </c>
      <c r="Y369" s="154" t="s">
        <v>5347</v>
      </c>
      <c r="Z369" s="154" t="s">
        <v>4692</v>
      </c>
      <c r="AA369" s="154" t="s">
        <v>4707</v>
      </c>
      <c r="AB369" s="154" t="s">
        <v>6084</v>
      </c>
      <c r="AC369" s="154" t="s">
        <v>172</v>
      </c>
      <c r="AD369" s="154" t="s">
        <v>8515</v>
      </c>
      <c r="AE369" s="154" t="s">
        <v>343</v>
      </c>
      <c r="AF369" s="154" t="s">
        <v>4710</v>
      </c>
      <c r="AG369" s="154" t="s">
        <v>4711</v>
      </c>
      <c r="AH369" s="154" t="s">
        <v>4889</v>
      </c>
      <c r="AI369" s="154" t="s">
        <v>4890</v>
      </c>
      <c r="AJ369" s="164">
        <v>41065000</v>
      </c>
      <c r="AK369" s="164">
        <v>0</v>
      </c>
      <c r="AL369" s="164">
        <v>0</v>
      </c>
      <c r="AM369" s="164">
        <v>41065000</v>
      </c>
      <c r="AN369" s="164">
        <v>19100000</v>
      </c>
      <c r="AO369" s="164">
        <v>21965000</v>
      </c>
      <c r="AP369" s="154" t="s">
        <v>6085</v>
      </c>
      <c r="AQ369" s="154" t="s">
        <v>4715</v>
      </c>
      <c r="AR369" s="154" t="s">
        <v>6086</v>
      </c>
      <c r="AS369" s="154" t="s">
        <v>4715</v>
      </c>
      <c r="AT369" s="163">
        <v>44111</v>
      </c>
    </row>
    <row r="370" spans="1:46" ht="15" x14ac:dyDescent="0.25">
      <c r="A370" s="154" t="s">
        <v>4691</v>
      </c>
      <c r="B370" s="154" t="s">
        <v>5176</v>
      </c>
      <c r="C370" s="163">
        <v>43831</v>
      </c>
      <c r="D370" s="163">
        <v>44168</v>
      </c>
      <c r="E370" s="154" t="s">
        <v>4693</v>
      </c>
      <c r="F370" s="163">
        <v>44104</v>
      </c>
      <c r="G370" s="154" t="s">
        <v>4694</v>
      </c>
      <c r="H370" s="154" t="s">
        <v>112</v>
      </c>
      <c r="I370" s="154">
        <v>275</v>
      </c>
      <c r="J370" s="163">
        <v>43963</v>
      </c>
      <c r="K370" s="163">
        <v>44196</v>
      </c>
      <c r="L370" s="154">
        <v>233</v>
      </c>
      <c r="M370" s="154">
        <v>2</v>
      </c>
      <c r="N370" s="154" t="s">
        <v>4697</v>
      </c>
      <c r="O370" s="154">
        <v>580</v>
      </c>
      <c r="P370" s="154">
        <v>527</v>
      </c>
      <c r="Q370" s="154" t="s">
        <v>5454</v>
      </c>
      <c r="R370" s="154" t="s">
        <v>5441</v>
      </c>
      <c r="S370" s="154" t="s">
        <v>5442</v>
      </c>
      <c r="T370" s="154" t="s">
        <v>4846</v>
      </c>
      <c r="U370" s="154" t="s">
        <v>4847</v>
      </c>
      <c r="V370" s="154" t="s">
        <v>4703</v>
      </c>
      <c r="W370" s="154" t="s">
        <v>4704</v>
      </c>
      <c r="X370" s="154" t="s">
        <v>5443</v>
      </c>
      <c r="Y370" s="154" t="s">
        <v>5444</v>
      </c>
      <c r="Z370" s="154" t="s">
        <v>4692</v>
      </c>
      <c r="AA370" s="154" t="s">
        <v>4707</v>
      </c>
      <c r="AB370" s="154" t="s">
        <v>6087</v>
      </c>
      <c r="AC370" s="154" t="s">
        <v>172</v>
      </c>
      <c r="AD370" s="154" t="s">
        <v>8516</v>
      </c>
      <c r="AE370" s="154" t="s">
        <v>1681</v>
      </c>
      <c r="AF370" s="154" t="s">
        <v>4710</v>
      </c>
      <c r="AG370" s="154" t="s">
        <v>4711</v>
      </c>
      <c r="AH370" s="154" t="s">
        <v>4862</v>
      </c>
      <c r="AI370" s="154" t="s">
        <v>4863</v>
      </c>
      <c r="AJ370" s="164">
        <v>21645000</v>
      </c>
      <c r="AK370" s="164">
        <v>0</v>
      </c>
      <c r="AL370" s="164">
        <v>0</v>
      </c>
      <c r="AM370" s="164">
        <v>21645000</v>
      </c>
      <c r="AN370" s="164">
        <v>11100000</v>
      </c>
      <c r="AO370" s="164">
        <v>10545000</v>
      </c>
      <c r="AP370" s="154" t="s">
        <v>6088</v>
      </c>
      <c r="AQ370" s="154" t="s">
        <v>4715</v>
      </c>
      <c r="AR370" s="154" t="s">
        <v>6089</v>
      </c>
      <c r="AS370" s="154" t="s">
        <v>4715</v>
      </c>
      <c r="AT370" s="163">
        <v>44111</v>
      </c>
    </row>
    <row r="371" spans="1:46" ht="15" x14ac:dyDescent="0.25">
      <c r="A371" s="154" t="s">
        <v>4691</v>
      </c>
      <c r="B371" s="154" t="s">
        <v>5176</v>
      </c>
      <c r="C371" s="163">
        <v>43831</v>
      </c>
      <c r="D371" s="163">
        <v>44168</v>
      </c>
      <c r="E371" s="154" t="s">
        <v>4693</v>
      </c>
      <c r="F371" s="163">
        <v>44104</v>
      </c>
      <c r="G371" s="154" t="s">
        <v>4694</v>
      </c>
      <c r="H371" s="154" t="s">
        <v>112</v>
      </c>
      <c r="I371" s="154">
        <v>272</v>
      </c>
      <c r="J371" s="163">
        <v>43963</v>
      </c>
      <c r="K371" s="163">
        <v>44196</v>
      </c>
      <c r="L371" s="154">
        <v>233</v>
      </c>
      <c r="M371" s="154">
        <v>2</v>
      </c>
      <c r="N371" s="154" t="s">
        <v>4697</v>
      </c>
      <c r="O371" s="154">
        <v>578</v>
      </c>
      <c r="P371" s="154">
        <v>528</v>
      </c>
      <c r="Q371" s="154" t="s">
        <v>1683</v>
      </c>
      <c r="R371" s="154" t="s">
        <v>5441</v>
      </c>
      <c r="S371" s="154" t="s">
        <v>5442</v>
      </c>
      <c r="T371" s="154" t="s">
        <v>4701</v>
      </c>
      <c r="U371" s="154" t="s">
        <v>4702</v>
      </c>
      <c r="V371" s="154" t="s">
        <v>4703</v>
      </c>
      <c r="W371" s="154" t="s">
        <v>4704</v>
      </c>
      <c r="X371" s="154" t="s">
        <v>5443</v>
      </c>
      <c r="Y371" s="154" t="s">
        <v>5444</v>
      </c>
      <c r="Z371" s="154" t="s">
        <v>4692</v>
      </c>
      <c r="AA371" s="154" t="s">
        <v>4707</v>
      </c>
      <c r="AB371" s="154" t="s">
        <v>6090</v>
      </c>
      <c r="AC371" s="154" t="s">
        <v>172</v>
      </c>
      <c r="AD371" s="154" t="s">
        <v>8517</v>
      </c>
      <c r="AE371" s="154" t="s">
        <v>1944</v>
      </c>
      <c r="AF371" s="154" t="s">
        <v>4710</v>
      </c>
      <c r="AG371" s="154" t="s">
        <v>4711</v>
      </c>
      <c r="AH371" s="154" t="s">
        <v>4862</v>
      </c>
      <c r="AI371" s="154" t="s">
        <v>4863</v>
      </c>
      <c r="AJ371" s="164">
        <v>21830000</v>
      </c>
      <c r="AK371" s="164">
        <v>0</v>
      </c>
      <c r="AL371" s="164">
        <v>0</v>
      </c>
      <c r="AM371" s="164">
        <v>21830000</v>
      </c>
      <c r="AN371" s="164">
        <v>11100000</v>
      </c>
      <c r="AO371" s="164">
        <v>10730000</v>
      </c>
      <c r="AP371" s="154" t="s">
        <v>6091</v>
      </c>
      <c r="AQ371" s="154" t="s">
        <v>4715</v>
      </c>
      <c r="AR371" s="154" t="s">
        <v>6092</v>
      </c>
      <c r="AS371" s="154" t="s">
        <v>4715</v>
      </c>
      <c r="AT371" s="163">
        <v>44111</v>
      </c>
    </row>
    <row r="372" spans="1:46" ht="15" hidden="1" x14ac:dyDescent="0.25">
      <c r="A372" s="154" t="s">
        <v>4691</v>
      </c>
      <c r="B372" s="154" t="s">
        <v>5176</v>
      </c>
      <c r="C372" s="163">
        <v>43831</v>
      </c>
      <c r="D372" s="163">
        <v>44168</v>
      </c>
      <c r="E372" s="154" t="s">
        <v>4693</v>
      </c>
      <c r="F372" s="163">
        <v>44104</v>
      </c>
      <c r="G372" s="154" t="s">
        <v>7408</v>
      </c>
      <c r="H372" s="154" t="s">
        <v>170</v>
      </c>
      <c r="I372" s="154">
        <v>156</v>
      </c>
      <c r="J372" s="163">
        <v>43952</v>
      </c>
      <c r="K372" s="163">
        <v>44196</v>
      </c>
      <c r="L372" s="154">
        <v>244</v>
      </c>
      <c r="M372" s="154">
        <v>2</v>
      </c>
      <c r="N372" s="154" t="s">
        <v>4697</v>
      </c>
      <c r="O372" s="154">
        <v>691</v>
      </c>
      <c r="P372" s="154">
        <v>578</v>
      </c>
      <c r="Q372" s="154" t="s">
        <v>1783</v>
      </c>
      <c r="R372" s="154" t="s">
        <v>5461</v>
      </c>
      <c r="S372" s="154" t="s">
        <v>5462</v>
      </c>
      <c r="T372" s="154" t="s">
        <v>4701</v>
      </c>
      <c r="U372" s="154" t="s">
        <v>4702</v>
      </c>
      <c r="V372" s="154" t="s">
        <v>7379</v>
      </c>
      <c r="W372" s="154" t="s">
        <v>7380</v>
      </c>
      <c r="X372" s="154" t="s">
        <v>5463</v>
      </c>
      <c r="Y372" s="154" t="s">
        <v>5464</v>
      </c>
      <c r="Z372" s="154" t="s">
        <v>7109</v>
      </c>
      <c r="AA372" s="154" t="s">
        <v>7110</v>
      </c>
      <c r="AB372" s="154" t="s">
        <v>7546</v>
      </c>
      <c r="AC372" s="154" t="s">
        <v>171</v>
      </c>
      <c r="AD372" s="154" t="s">
        <v>7547</v>
      </c>
      <c r="AE372" s="154" t="s">
        <v>7548</v>
      </c>
      <c r="AF372" s="154" t="s">
        <v>4710</v>
      </c>
      <c r="AG372" s="154" t="s">
        <v>4711</v>
      </c>
      <c r="AH372" s="154" t="s">
        <v>5466</v>
      </c>
      <c r="AI372" s="154" t="s">
        <v>5467</v>
      </c>
      <c r="AJ372" s="164">
        <v>4750000</v>
      </c>
      <c r="AK372" s="164">
        <v>4750000</v>
      </c>
      <c r="AL372" s="164">
        <v>0</v>
      </c>
      <c r="AM372" s="164">
        <v>0</v>
      </c>
      <c r="AN372" s="164">
        <v>0</v>
      </c>
      <c r="AO372" s="164">
        <v>0</v>
      </c>
      <c r="AP372" s="154" t="s">
        <v>7551</v>
      </c>
      <c r="AQ372" s="154" t="s">
        <v>4715</v>
      </c>
      <c r="AR372" s="154" t="s">
        <v>7550</v>
      </c>
      <c r="AS372" s="154" t="s">
        <v>4715</v>
      </c>
      <c r="AT372" s="163">
        <v>44111</v>
      </c>
    </row>
    <row r="373" spans="1:46" ht="15" x14ac:dyDescent="0.25">
      <c r="A373" s="154" t="s">
        <v>4691</v>
      </c>
      <c r="B373" s="154" t="s">
        <v>5176</v>
      </c>
      <c r="C373" s="163">
        <v>43831</v>
      </c>
      <c r="D373" s="163">
        <v>44168</v>
      </c>
      <c r="E373" s="154" t="s">
        <v>4693</v>
      </c>
      <c r="F373" s="163">
        <v>44104</v>
      </c>
      <c r="G373" s="154" t="s">
        <v>4694</v>
      </c>
      <c r="H373" s="154" t="s">
        <v>112</v>
      </c>
      <c r="I373" s="154">
        <v>348</v>
      </c>
      <c r="J373" s="163">
        <v>43964</v>
      </c>
      <c r="K373" s="163">
        <v>44196</v>
      </c>
      <c r="L373" s="154">
        <v>232</v>
      </c>
      <c r="M373" s="154">
        <v>2</v>
      </c>
      <c r="N373" s="154" t="s">
        <v>4697</v>
      </c>
      <c r="O373" s="154">
        <v>576</v>
      </c>
      <c r="P373" s="154">
        <v>531</v>
      </c>
      <c r="Q373" s="154" t="s">
        <v>5454</v>
      </c>
      <c r="R373" s="154" t="s">
        <v>5441</v>
      </c>
      <c r="S373" s="154" t="s">
        <v>5442</v>
      </c>
      <c r="T373" s="154" t="s">
        <v>4846</v>
      </c>
      <c r="U373" s="154" t="s">
        <v>4847</v>
      </c>
      <c r="V373" s="154" t="s">
        <v>4703</v>
      </c>
      <c r="W373" s="154" t="s">
        <v>4704</v>
      </c>
      <c r="X373" s="154" t="s">
        <v>5443</v>
      </c>
      <c r="Y373" s="154" t="s">
        <v>5444</v>
      </c>
      <c r="Z373" s="154" t="s">
        <v>4692</v>
      </c>
      <c r="AA373" s="154" t="s">
        <v>4707</v>
      </c>
      <c r="AB373" s="154" t="s">
        <v>6094</v>
      </c>
      <c r="AC373" s="154" t="s">
        <v>172</v>
      </c>
      <c r="AD373" s="154" t="s">
        <v>8518</v>
      </c>
      <c r="AE373" s="154" t="s">
        <v>1686</v>
      </c>
      <c r="AF373" s="154" t="s">
        <v>4710</v>
      </c>
      <c r="AG373" s="154" t="s">
        <v>4711</v>
      </c>
      <c r="AH373" s="154" t="s">
        <v>4862</v>
      </c>
      <c r="AI373" s="154" t="s">
        <v>4863</v>
      </c>
      <c r="AJ373" s="164">
        <v>21645000</v>
      </c>
      <c r="AK373" s="164">
        <v>0</v>
      </c>
      <c r="AL373" s="164">
        <v>0</v>
      </c>
      <c r="AM373" s="164">
        <v>21645000</v>
      </c>
      <c r="AN373" s="164">
        <v>11100000</v>
      </c>
      <c r="AO373" s="164">
        <v>10545000</v>
      </c>
      <c r="AP373" s="154" t="s">
        <v>6095</v>
      </c>
      <c r="AQ373" s="154" t="s">
        <v>4715</v>
      </c>
      <c r="AR373" s="154" t="s">
        <v>6096</v>
      </c>
      <c r="AS373" s="154" t="s">
        <v>4715</v>
      </c>
      <c r="AT373" s="163">
        <v>44111</v>
      </c>
    </row>
    <row r="374" spans="1:46" ht="15" x14ac:dyDescent="0.25">
      <c r="A374" s="154" t="s">
        <v>4691</v>
      </c>
      <c r="B374" s="154" t="s">
        <v>5176</v>
      </c>
      <c r="C374" s="163">
        <v>43831</v>
      </c>
      <c r="D374" s="163">
        <v>44168</v>
      </c>
      <c r="E374" s="154" t="s">
        <v>4693</v>
      </c>
      <c r="F374" s="163">
        <v>44104</v>
      </c>
      <c r="G374" s="154" t="s">
        <v>4694</v>
      </c>
      <c r="H374" s="154" t="s">
        <v>112</v>
      </c>
      <c r="I374" s="154">
        <v>370</v>
      </c>
      <c r="J374" s="163">
        <v>43965</v>
      </c>
      <c r="K374" s="163">
        <v>44196</v>
      </c>
      <c r="L374" s="154">
        <v>231</v>
      </c>
      <c r="M374" s="154">
        <v>2</v>
      </c>
      <c r="N374" s="154" t="s">
        <v>4697</v>
      </c>
      <c r="O374" s="154">
        <v>606</v>
      </c>
      <c r="P374" s="154">
        <v>532</v>
      </c>
      <c r="Q374" s="154" t="s">
        <v>1688</v>
      </c>
      <c r="R374" s="154" t="s">
        <v>5461</v>
      </c>
      <c r="S374" s="154" t="s">
        <v>5462</v>
      </c>
      <c r="T374" s="154" t="s">
        <v>4701</v>
      </c>
      <c r="U374" s="154" t="s">
        <v>4702</v>
      </c>
      <c r="V374" s="154" t="s">
        <v>4703</v>
      </c>
      <c r="W374" s="154" t="s">
        <v>4704</v>
      </c>
      <c r="X374" s="154" t="s">
        <v>5463</v>
      </c>
      <c r="Y374" s="154" t="s">
        <v>5464</v>
      </c>
      <c r="Z374" s="154" t="s">
        <v>4692</v>
      </c>
      <c r="AA374" s="154" t="s">
        <v>4707</v>
      </c>
      <c r="AB374" s="154" t="s">
        <v>6098</v>
      </c>
      <c r="AC374" s="154" t="s">
        <v>172</v>
      </c>
      <c r="AD374" s="154" t="s">
        <v>8519</v>
      </c>
      <c r="AE374" s="154" t="s">
        <v>1687</v>
      </c>
      <c r="AF374" s="154" t="s">
        <v>4710</v>
      </c>
      <c r="AG374" s="154" t="s">
        <v>4711</v>
      </c>
      <c r="AH374" s="154" t="s">
        <v>5466</v>
      </c>
      <c r="AI374" s="154" t="s">
        <v>5467</v>
      </c>
      <c r="AJ374" s="164">
        <v>21400000</v>
      </c>
      <c r="AK374" s="164">
        <v>0</v>
      </c>
      <c r="AL374" s="164">
        <v>0</v>
      </c>
      <c r="AM374" s="164">
        <v>21400000</v>
      </c>
      <c r="AN374" s="164">
        <v>12000000</v>
      </c>
      <c r="AO374" s="164">
        <v>9400000</v>
      </c>
      <c r="AP374" s="154" t="s">
        <v>6099</v>
      </c>
      <c r="AQ374" s="154" t="s">
        <v>4715</v>
      </c>
      <c r="AR374" s="154" t="s">
        <v>6100</v>
      </c>
      <c r="AS374" s="154" t="s">
        <v>4715</v>
      </c>
      <c r="AT374" s="163">
        <v>44111</v>
      </c>
    </row>
    <row r="375" spans="1:46" ht="15" x14ac:dyDescent="0.25">
      <c r="A375" s="154" t="s">
        <v>4691</v>
      </c>
      <c r="B375" s="154" t="s">
        <v>5176</v>
      </c>
      <c r="C375" s="163">
        <v>43831</v>
      </c>
      <c r="D375" s="163">
        <v>44168</v>
      </c>
      <c r="E375" s="154" t="s">
        <v>4693</v>
      </c>
      <c r="F375" s="163">
        <v>44104</v>
      </c>
      <c r="G375" s="154" t="s">
        <v>4694</v>
      </c>
      <c r="H375" s="154" t="s">
        <v>112</v>
      </c>
      <c r="I375" s="154">
        <v>371</v>
      </c>
      <c r="J375" s="163">
        <v>43965</v>
      </c>
      <c r="K375" s="163">
        <v>44194</v>
      </c>
      <c r="L375" s="154">
        <v>229</v>
      </c>
      <c r="M375" s="154">
        <v>2</v>
      </c>
      <c r="N375" s="154" t="s">
        <v>4697</v>
      </c>
      <c r="O375" s="154">
        <v>485</v>
      </c>
      <c r="P375" s="154">
        <v>533</v>
      </c>
      <c r="Q375" s="154" t="s">
        <v>6102</v>
      </c>
      <c r="R375" s="154" t="s">
        <v>5461</v>
      </c>
      <c r="S375" s="154" t="s">
        <v>5462</v>
      </c>
      <c r="T375" s="154" t="s">
        <v>4701</v>
      </c>
      <c r="U375" s="154" t="s">
        <v>4702</v>
      </c>
      <c r="V375" s="154" t="s">
        <v>4703</v>
      </c>
      <c r="W375" s="154" t="s">
        <v>4704</v>
      </c>
      <c r="X375" s="154" t="s">
        <v>5463</v>
      </c>
      <c r="Y375" s="154" t="s">
        <v>5464</v>
      </c>
      <c r="Z375" s="154" t="s">
        <v>4692</v>
      </c>
      <c r="AA375" s="154" t="s">
        <v>4707</v>
      </c>
      <c r="AB375" s="154" t="s">
        <v>6103</v>
      </c>
      <c r="AC375" s="154" t="s">
        <v>172</v>
      </c>
      <c r="AD375" s="154" t="s">
        <v>8520</v>
      </c>
      <c r="AE375" s="154" t="s">
        <v>1689</v>
      </c>
      <c r="AF375" s="154" t="s">
        <v>4710</v>
      </c>
      <c r="AG375" s="154" t="s">
        <v>4711</v>
      </c>
      <c r="AH375" s="154" t="s">
        <v>5466</v>
      </c>
      <c r="AI375" s="154" t="s">
        <v>5467</v>
      </c>
      <c r="AJ375" s="164">
        <v>17700000</v>
      </c>
      <c r="AK375" s="164">
        <v>0</v>
      </c>
      <c r="AL375" s="164">
        <v>0</v>
      </c>
      <c r="AM375" s="164">
        <v>17700000</v>
      </c>
      <c r="AN375" s="164">
        <v>9000000</v>
      </c>
      <c r="AO375" s="164">
        <v>8700000</v>
      </c>
      <c r="AP375" s="154" t="s">
        <v>6104</v>
      </c>
      <c r="AQ375" s="154" t="s">
        <v>4715</v>
      </c>
      <c r="AR375" s="154" t="s">
        <v>6105</v>
      </c>
      <c r="AS375" s="154" t="s">
        <v>4715</v>
      </c>
      <c r="AT375" s="163">
        <v>44111</v>
      </c>
    </row>
    <row r="376" spans="1:46" ht="15" x14ac:dyDescent="0.25">
      <c r="A376" s="154" t="s">
        <v>4691</v>
      </c>
      <c r="B376" s="154" t="s">
        <v>5176</v>
      </c>
      <c r="C376" s="163">
        <v>43831</v>
      </c>
      <c r="D376" s="163">
        <v>44168</v>
      </c>
      <c r="E376" s="154" t="s">
        <v>4693</v>
      </c>
      <c r="F376" s="163">
        <v>44104</v>
      </c>
      <c r="G376" s="154" t="s">
        <v>4694</v>
      </c>
      <c r="H376" s="154" t="s">
        <v>112</v>
      </c>
      <c r="I376" s="154">
        <v>368</v>
      </c>
      <c r="J376" s="163">
        <v>43965</v>
      </c>
      <c r="K376" s="163">
        <v>44196</v>
      </c>
      <c r="L376" s="154">
        <v>231</v>
      </c>
      <c r="M376" s="154">
        <v>2</v>
      </c>
      <c r="N376" s="154" t="s">
        <v>4697</v>
      </c>
      <c r="O376" s="154">
        <v>569</v>
      </c>
      <c r="P376" s="154">
        <v>537</v>
      </c>
      <c r="Q376" s="154" t="s">
        <v>1691</v>
      </c>
      <c r="R376" s="154" t="s">
        <v>5224</v>
      </c>
      <c r="S376" s="154" t="s">
        <v>5225</v>
      </c>
      <c r="T376" s="154" t="s">
        <v>4701</v>
      </c>
      <c r="U376" s="154" t="s">
        <v>4702</v>
      </c>
      <c r="V376" s="154" t="s">
        <v>4703</v>
      </c>
      <c r="W376" s="154" t="s">
        <v>4704</v>
      </c>
      <c r="X376" s="154" t="s">
        <v>5226</v>
      </c>
      <c r="Y376" s="154" t="s">
        <v>5227</v>
      </c>
      <c r="Z376" s="154" t="s">
        <v>4692</v>
      </c>
      <c r="AA376" s="154" t="s">
        <v>4707</v>
      </c>
      <c r="AB376" s="154" t="s">
        <v>6106</v>
      </c>
      <c r="AC376" s="154" t="s">
        <v>172</v>
      </c>
      <c r="AD376" s="154" t="s">
        <v>8521</v>
      </c>
      <c r="AE376" s="154" t="s">
        <v>38</v>
      </c>
      <c r="AF376" s="154" t="s">
        <v>4710</v>
      </c>
      <c r="AG376" s="154" t="s">
        <v>4711</v>
      </c>
      <c r="AH376" s="154" t="s">
        <v>4724</v>
      </c>
      <c r="AI376" s="154" t="s">
        <v>4725</v>
      </c>
      <c r="AJ376" s="164">
        <v>28380000</v>
      </c>
      <c r="AK376" s="164">
        <v>0</v>
      </c>
      <c r="AL376" s="164">
        <v>0</v>
      </c>
      <c r="AM376" s="164">
        <v>28380000</v>
      </c>
      <c r="AN376" s="164">
        <v>13200000</v>
      </c>
      <c r="AO376" s="164">
        <v>15180000</v>
      </c>
      <c r="AP376" s="154" t="s">
        <v>6107</v>
      </c>
      <c r="AQ376" s="154" t="s">
        <v>4715</v>
      </c>
      <c r="AR376" s="154" t="s">
        <v>6108</v>
      </c>
      <c r="AS376" s="154" t="s">
        <v>4715</v>
      </c>
      <c r="AT376" s="163">
        <v>44111</v>
      </c>
    </row>
    <row r="377" spans="1:46" ht="15" x14ac:dyDescent="0.25">
      <c r="A377" s="154" t="s">
        <v>4691</v>
      </c>
      <c r="B377" s="154" t="s">
        <v>5176</v>
      </c>
      <c r="C377" s="163">
        <v>43831</v>
      </c>
      <c r="D377" s="163">
        <v>44168</v>
      </c>
      <c r="E377" s="154" t="s">
        <v>4693</v>
      </c>
      <c r="F377" s="163">
        <v>44104</v>
      </c>
      <c r="G377" s="154" t="s">
        <v>4694</v>
      </c>
      <c r="H377" s="154" t="s">
        <v>112</v>
      </c>
      <c r="I377" s="154">
        <v>375</v>
      </c>
      <c r="J377" s="163">
        <v>43965</v>
      </c>
      <c r="K377" s="163">
        <v>44196</v>
      </c>
      <c r="L377" s="154">
        <v>231</v>
      </c>
      <c r="M377" s="154">
        <v>2</v>
      </c>
      <c r="N377" s="154" t="s">
        <v>4697</v>
      </c>
      <c r="O377" s="154">
        <v>451</v>
      </c>
      <c r="P377" s="154">
        <v>538</v>
      </c>
      <c r="Q377" s="154" t="s">
        <v>1693</v>
      </c>
      <c r="R377" s="154" t="s">
        <v>5461</v>
      </c>
      <c r="S377" s="154" t="s">
        <v>5462</v>
      </c>
      <c r="T377" s="154" t="s">
        <v>4701</v>
      </c>
      <c r="U377" s="154" t="s">
        <v>4702</v>
      </c>
      <c r="V377" s="154" t="s">
        <v>4703</v>
      </c>
      <c r="W377" s="154" t="s">
        <v>4704</v>
      </c>
      <c r="X377" s="154" t="s">
        <v>5463</v>
      </c>
      <c r="Y377" s="154" t="s">
        <v>5464</v>
      </c>
      <c r="Z377" s="154" t="s">
        <v>4692</v>
      </c>
      <c r="AA377" s="154" t="s">
        <v>4707</v>
      </c>
      <c r="AB377" s="154" t="s">
        <v>6109</v>
      </c>
      <c r="AC377" s="154" t="s">
        <v>172</v>
      </c>
      <c r="AD377" s="154" t="s">
        <v>8522</v>
      </c>
      <c r="AE377" s="154" t="s">
        <v>1692</v>
      </c>
      <c r="AF377" s="154" t="s">
        <v>4710</v>
      </c>
      <c r="AG377" s="154" t="s">
        <v>4711</v>
      </c>
      <c r="AH377" s="154" t="s">
        <v>5466</v>
      </c>
      <c r="AI377" s="154" t="s">
        <v>5467</v>
      </c>
      <c r="AJ377" s="164">
        <v>17850000</v>
      </c>
      <c r="AK377" s="164">
        <v>0</v>
      </c>
      <c r="AL377" s="164">
        <v>0</v>
      </c>
      <c r="AM377" s="164">
        <v>17850000</v>
      </c>
      <c r="AN377" s="164">
        <v>9000000</v>
      </c>
      <c r="AO377" s="164">
        <v>8850000</v>
      </c>
      <c r="AP377" s="154" t="s">
        <v>6110</v>
      </c>
      <c r="AQ377" s="154" t="s">
        <v>4715</v>
      </c>
      <c r="AR377" s="154" t="s">
        <v>6111</v>
      </c>
      <c r="AS377" s="154" t="s">
        <v>4715</v>
      </c>
      <c r="AT377" s="163">
        <v>44111</v>
      </c>
    </row>
    <row r="378" spans="1:46" ht="15" x14ac:dyDescent="0.25">
      <c r="A378" s="154" t="s">
        <v>4691</v>
      </c>
      <c r="B378" s="154" t="s">
        <v>5176</v>
      </c>
      <c r="C378" s="163">
        <v>43831</v>
      </c>
      <c r="D378" s="163">
        <v>44168</v>
      </c>
      <c r="E378" s="154" t="s">
        <v>4693</v>
      </c>
      <c r="F378" s="163">
        <v>44104</v>
      </c>
      <c r="G378" s="154" t="s">
        <v>4694</v>
      </c>
      <c r="H378" s="154" t="s">
        <v>112</v>
      </c>
      <c r="I378" s="154">
        <v>369</v>
      </c>
      <c r="J378" s="163">
        <v>43965</v>
      </c>
      <c r="K378" s="163">
        <v>44196</v>
      </c>
      <c r="L378" s="154">
        <v>231</v>
      </c>
      <c r="M378" s="154">
        <v>2</v>
      </c>
      <c r="N378" s="154" t="s">
        <v>4697</v>
      </c>
      <c r="O378" s="154">
        <v>608</v>
      </c>
      <c r="P378" s="154">
        <v>539</v>
      </c>
      <c r="Q378" s="154" t="s">
        <v>6112</v>
      </c>
      <c r="R378" s="154" t="s">
        <v>5461</v>
      </c>
      <c r="S378" s="154" t="s">
        <v>5462</v>
      </c>
      <c r="T378" s="154" t="s">
        <v>4701</v>
      </c>
      <c r="U378" s="154" t="s">
        <v>4702</v>
      </c>
      <c r="V378" s="154" t="s">
        <v>4703</v>
      </c>
      <c r="W378" s="154" t="s">
        <v>4704</v>
      </c>
      <c r="X378" s="154" t="s">
        <v>5463</v>
      </c>
      <c r="Y378" s="154" t="s">
        <v>5464</v>
      </c>
      <c r="Z378" s="154" t="s">
        <v>4692</v>
      </c>
      <c r="AA378" s="154" t="s">
        <v>4707</v>
      </c>
      <c r="AB378" s="154" t="s">
        <v>6113</v>
      </c>
      <c r="AC378" s="154" t="s">
        <v>172</v>
      </c>
      <c r="AD378" s="154" t="s">
        <v>8523</v>
      </c>
      <c r="AE378" s="154" t="s">
        <v>1948</v>
      </c>
      <c r="AF378" s="154" t="s">
        <v>4710</v>
      </c>
      <c r="AG378" s="154" t="s">
        <v>4711</v>
      </c>
      <c r="AH378" s="154" t="s">
        <v>5466</v>
      </c>
      <c r="AI378" s="154" t="s">
        <v>5467</v>
      </c>
      <c r="AJ378" s="164">
        <v>20800000</v>
      </c>
      <c r="AK378" s="164">
        <v>0</v>
      </c>
      <c r="AL378" s="164">
        <v>0</v>
      </c>
      <c r="AM378" s="164">
        <v>20800000</v>
      </c>
      <c r="AN378" s="164">
        <v>12000000</v>
      </c>
      <c r="AO378" s="164">
        <v>8800000</v>
      </c>
      <c r="AP378" s="154" t="s">
        <v>6114</v>
      </c>
      <c r="AQ378" s="154" t="s">
        <v>4715</v>
      </c>
      <c r="AR378" s="154" t="s">
        <v>6115</v>
      </c>
      <c r="AS378" s="154" t="s">
        <v>4715</v>
      </c>
      <c r="AT378" s="163">
        <v>44111</v>
      </c>
    </row>
    <row r="379" spans="1:46" ht="15" x14ac:dyDescent="0.25">
      <c r="A379" s="154" t="s">
        <v>4691</v>
      </c>
      <c r="B379" s="154" t="s">
        <v>5176</v>
      </c>
      <c r="C379" s="163">
        <v>43831</v>
      </c>
      <c r="D379" s="163">
        <v>44168</v>
      </c>
      <c r="E379" s="154" t="s">
        <v>4693</v>
      </c>
      <c r="F379" s="163">
        <v>44104</v>
      </c>
      <c r="G379" s="154" t="s">
        <v>4694</v>
      </c>
      <c r="H379" s="154" t="s">
        <v>112</v>
      </c>
      <c r="I379" s="154">
        <v>378</v>
      </c>
      <c r="J379" s="163">
        <v>43970</v>
      </c>
      <c r="K379" s="163">
        <v>44196</v>
      </c>
      <c r="L379" s="154">
        <v>226</v>
      </c>
      <c r="M379" s="154">
        <v>2</v>
      </c>
      <c r="N379" s="154" t="s">
        <v>4697</v>
      </c>
      <c r="O379" s="154">
        <v>171</v>
      </c>
      <c r="P379" s="154">
        <v>544</v>
      </c>
      <c r="Q379" s="154" t="s">
        <v>1699</v>
      </c>
      <c r="R379" s="154" t="s">
        <v>5214</v>
      </c>
      <c r="S379" s="154" t="s">
        <v>5215</v>
      </c>
      <c r="T379" s="154" t="s">
        <v>4701</v>
      </c>
      <c r="U379" s="154" t="s">
        <v>4702</v>
      </c>
      <c r="V379" s="154" t="s">
        <v>4703</v>
      </c>
      <c r="W379" s="154" t="s">
        <v>4704</v>
      </c>
      <c r="X379" s="154" t="s">
        <v>5216</v>
      </c>
      <c r="Y379" s="154" t="s">
        <v>5217</v>
      </c>
      <c r="Z379" s="154" t="s">
        <v>4692</v>
      </c>
      <c r="AA379" s="154" t="s">
        <v>4707</v>
      </c>
      <c r="AB379" s="154" t="s">
        <v>6117</v>
      </c>
      <c r="AC379" s="154" t="s">
        <v>172</v>
      </c>
      <c r="AD379" s="154" t="s">
        <v>8524</v>
      </c>
      <c r="AE379" s="154" t="s">
        <v>1950</v>
      </c>
      <c r="AF379" s="154" t="s">
        <v>4710</v>
      </c>
      <c r="AG379" s="154" t="s">
        <v>4711</v>
      </c>
      <c r="AH379" s="154" t="s">
        <v>5260</v>
      </c>
      <c r="AI379" s="154" t="s">
        <v>5261</v>
      </c>
      <c r="AJ379" s="164">
        <v>18600000</v>
      </c>
      <c r="AK379" s="164">
        <v>0</v>
      </c>
      <c r="AL379" s="164">
        <v>0</v>
      </c>
      <c r="AM379" s="164">
        <v>18600000</v>
      </c>
      <c r="AN379" s="164">
        <v>9000000</v>
      </c>
      <c r="AO379" s="164">
        <v>9600000</v>
      </c>
      <c r="AP379" s="154" t="s">
        <v>6118</v>
      </c>
      <c r="AQ379" s="154" t="s">
        <v>4715</v>
      </c>
      <c r="AR379" s="154" t="s">
        <v>6119</v>
      </c>
      <c r="AS379" s="154" t="s">
        <v>4715</v>
      </c>
      <c r="AT379" s="163">
        <v>44111</v>
      </c>
    </row>
    <row r="380" spans="1:46" ht="15" x14ac:dyDescent="0.25">
      <c r="A380" s="154" t="s">
        <v>4691</v>
      </c>
      <c r="B380" s="154" t="s">
        <v>5176</v>
      </c>
      <c r="C380" s="163">
        <v>43831</v>
      </c>
      <c r="D380" s="163">
        <v>44168</v>
      </c>
      <c r="E380" s="154" t="s">
        <v>4693</v>
      </c>
      <c r="F380" s="163">
        <v>44104</v>
      </c>
      <c r="G380" s="154" t="s">
        <v>4728</v>
      </c>
      <c r="H380" s="154" t="s">
        <v>113</v>
      </c>
      <c r="I380" s="154">
        <v>364</v>
      </c>
      <c r="J380" s="163">
        <v>43970</v>
      </c>
      <c r="K380" s="163">
        <v>44196</v>
      </c>
      <c r="L380" s="154">
        <v>226</v>
      </c>
      <c r="M380" s="154">
        <v>2</v>
      </c>
      <c r="N380" s="154" t="s">
        <v>4697</v>
      </c>
      <c r="O380" s="154">
        <v>630</v>
      </c>
      <c r="P380" s="154">
        <v>545</v>
      </c>
      <c r="Q380" s="154" t="s">
        <v>1700</v>
      </c>
      <c r="R380" s="154" t="s">
        <v>5224</v>
      </c>
      <c r="S380" s="154" t="s">
        <v>5225</v>
      </c>
      <c r="T380" s="154" t="s">
        <v>4701</v>
      </c>
      <c r="U380" s="154" t="s">
        <v>4702</v>
      </c>
      <c r="V380" s="154" t="s">
        <v>4703</v>
      </c>
      <c r="W380" s="154" t="s">
        <v>4704</v>
      </c>
      <c r="X380" s="154" t="s">
        <v>5226</v>
      </c>
      <c r="Y380" s="154" t="s">
        <v>5227</v>
      </c>
      <c r="Z380" s="154" t="s">
        <v>4692</v>
      </c>
      <c r="AA380" s="154" t="s">
        <v>4707</v>
      </c>
      <c r="AB380" s="154" t="s">
        <v>6120</v>
      </c>
      <c r="AC380" s="154" t="s">
        <v>172</v>
      </c>
      <c r="AD380" s="154" t="s">
        <v>8525</v>
      </c>
      <c r="AE380" s="154" t="s">
        <v>325</v>
      </c>
      <c r="AF380" s="154" t="s">
        <v>4710</v>
      </c>
      <c r="AG380" s="154" t="s">
        <v>4711</v>
      </c>
      <c r="AH380" s="154" t="s">
        <v>4989</v>
      </c>
      <c r="AI380" s="154" t="s">
        <v>4990</v>
      </c>
      <c r="AJ380" s="164">
        <v>15600000</v>
      </c>
      <c r="AK380" s="164">
        <v>0</v>
      </c>
      <c r="AL380" s="164">
        <v>0</v>
      </c>
      <c r="AM380" s="164">
        <v>15600000</v>
      </c>
      <c r="AN380" s="164">
        <v>7800000</v>
      </c>
      <c r="AO380" s="164">
        <v>7800000</v>
      </c>
      <c r="AP380" s="154" t="s">
        <v>6121</v>
      </c>
      <c r="AQ380" s="154" t="s">
        <v>4715</v>
      </c>
      <c r="AR380" s="154" t="s">
        <v>6122</v>
      </c>
      <c r="AS380" s="154" t="s">
        <v>4715</v>
      </c>
      <c r="AT380" s="163">
        <v>44111</v>
      </c>
    </row>
    <row r="381" spans="1:46" ht="15" x14ac:dyDescent="0.25">
      <c r="A381" s="180" t="s">
        <v>4691</v>
      </c>
      <c r="B381" s="180" t="s">
        <v>5176</v>
      </c>
      <c r="C381" s="181">
        <v>43831</v>
      </c>
      <c r="D381" s="181">
        <v>44168</v>
      </c>
      <c r="E381" s="180" t="s">
        <v>4693</v>
      </c>
      <c r="F381" s="181">
        <v>44104</v>
      </c>
      <c r="G381" s="180" t="s">
        <v>4694</v>
      </c>
      <c r="H381" s="180" t="s">
        <v>112</v>
      </c>
      <c r="I381" s="180">
        <v>230</v>
      </c>
      <c r="J381" s="163">
        <v>43896</v>
      </c>
      <c r="K381" s="163">
        <v>44196</v>
      </c>
      <c r="L381" s="154">
        <v>300</v>
      </c>
      <c r="M381" s="154">
        <v>2</v>
      </c>
      <c r="N381" s="154" t="s">
        <v>4697</v>
      </c>
      <c r="O381" s="180">
        <v>379</v>
      </c>
      <c r="P381" s="180">
        <v>310</v>
      </c>
      <c r="Q381" s="180" t="s">
        <v>1310</v>
      </c>
      <c r="R381" s="154" t="s">
        <v>5191</v>
      </c>
      <c r="S381" s="154" t="s">
        <v>5192</v>
      </c>
      <c r="T381" s="154" t="s">
        <v>4701</v>
      </c>
      <c r="U381" s="154" t="s">
        <v>4702</v>
      </c>
      <c r="V381" s="154" t="s">
        <v>4703</v>
      </c>
      <c r="W381" s="154" t="s">
        <v>4704</v>
      </c>
      <c r="X381" s="154" t="s">
        <v>5193</v>
      </c>
      <c r="Y381" s="154" t="s">
        <v>5194</v>
      </c>
      <c r="Z381" s="154" t="s">
        <v>4692</v>
      </c>
      <c r="AA381" s="180" t="s">
        <v>4707</v>
      </c>
      <c r="AB381" s="154" t="s">
        <v>5715</v>
      </c>
      <c r="AC381" s="154" t="s">
        <v>172</v>
      </c>
      <c r="AD381" s="154" t="s">
        <v>8526</v>
      </c>
      <c r="AE381" s="180" t="s">
        <v>1091</v>
      </c>
      <c r="AF381" s="154" t="s">
        <v>4710</v>
      </c>
      <c r="AG381" s="154" t="s">
        <v>4711</v>
      </c>
      <c r="AH381" s="154" t="s">
        <v>4948</v>
      </c>
      <c r="AI381" s="154" t="s">
        <v>4949</v>
      </c>
      <c r="AJ381" s="182">
        <v>20000008</v>
      </c>
      <c r="AK381" s="182">
        <v>20000008</v>
      </c>
      <c r="AL381" s="182">
        <v>0</v>
      </c>
      <c r="AM381" s="182">
        <v>0</v>
      </c>
      <c r="AN381" s="164">
        <v>0</v>
      </c>
      <c r="AO381" s="164">
        <v>0</v>
      </c>
      <c r="AP381" s="180" t="s">
        <v>5716</v>
      </c>
      <c r="AQ381" s="154" t="s">
        <v>4715</v>
      </c>
      <c r="AR381" s="154" t="s">
        <v>5717</v>
      </c>
      <c r="AS381" s="154" t="s">
        <v>4715</v>
      </c>
      <c r="AT381" s="181">
        <v>44111</v>
      </c>
    </row>
    <row r="382" spans="1:46" ht="15" x14ac:dyDescent="0.25">
      <c r="A382" s="154" t="s">
        <v>4691</v>
      </c>
      <c r="B382" s="154" t="s">
        <v>5176</v>
      </c>
      <c r="C382" s="163">
        <v>43831</v>
      </c>
      <c r="D382" s="163">
        <v>44168</v>
      </c>
      <c r="E382" s="154" t="s">
        <v>4693</v>
      </c>
      <c r="F382" s="163">
        <v>44104</v>
      </c>
      <c r="G382" s="154" t="s">
        <v>4694</v>
      </c>
      <c r="H382" s="154" t="s">
        <v>112</v>
      </c>
      <c r="I382" s="154">
        <v>357</v>
      </c>
      <c r="J382" s="163">
        <v>43970</v>
      </c>
      <c r="K382" s="163">
        <v>44196</v>
      </c>
      <c r="L382" s="154">
        <v>226</v>
      </c>
      <c r="M382" s="154">
        <v>2</v>
      </c>
      <c r="N382" s="154" t="s">
        <v>4697</v>
      </c>
      <c r="O382" s="154">
        <v>611</v>
      </c>
      <c r="P382" s="154">
        <v>547</v>
      </c>
      <c r="Q382" s="154" t="s">
        <v>6127</v>
      </c>
      <c r="R382" s="154" t="s">
        <v>5344</v>
      </c>
      <c r="S382" s="154" t="s">
        <v>5345</v>
      </c>
      <c r="T382" s="154" t="s">
        <v>4701</v>
      </c>
      <c r="U382" s="154" t="s">
        <v>4702</v>
      </c>
      <c r="V382" s="154" t="s">
        <v>4703</v>
      </c>
      <c r="W382" s="154" t="s">
        <v>4704</v>
      </c>
      <c r="X382" s="154" t="s">
        <v>5346</v>
      </c>
      <c r="Y382" s="154" t="s">
        <v>5347</v>
      </c>
      <c r="Z382" s="154" t="s">
        <v>4692</v>
      </c>
      <c r="AA382" s="154" t="s">
        <v>4707</v>
      </c>
      <c r="AB382" s="154" t="s">
        <v>6128</v>
      </c>
      <c r="AC382" s="154" t="s">
        <v>172</v>
      </c>
      <c r="AD382" s="154" t="s">
        <v>8527</v>
      </c>
      <c r="AE382" s="154" t="s">
        <v>1702</v>
      </c>
      <c r="AF382" s="154" t="s">
        <v>4710</v>
      </c>
      <c r="AG382" s="154" t="s">
        <v>4711</v>
      </c>
      <c r="AH382" s="154" t="s">
        <v>4889</v>
      </c>
      <c r="AI382" s="154" t="s">
        <v>4890</v>
      </c>
      <c r="AJ382" s="164">
        <v>67666667</v>
      </c>
      <c r="AK382" s="164">
        <v>0</v>
      </c>
      <c r="AL382" s="164">
        <v>0</v>
      </c>
      <c r="AM382" s="164">
        <v>67666667</v>
      </c>
      <c r="AN382" s="164">
        <v>28000000</v>
      </c>
      <c r="AO382" s="164">
        <v>39666667</v>
      </c>
      <c r="AP382" s="154" t="s">
        <v>6129</v>
      </c>
      <c r="AQ382" s="154" t="s">
        <v>4715</v>
      </c>
      <c r="AR382" s="154" t="s">
        <v>6130</v>
      </c>
      <c r="AS382" s="154" t="s">
        <v>4715</v>
      </c>
      <c r="AT382" s="163">
        <v>44111</v>
      </c>
    </row>
    <row r="383" spans="1:46" ht="15" x14ac:dyDescent="0.25">
      <c r="A383" s="154" t="s">
        <v>4691</v>
      </c>
      <c r="B383" s="154" t="s">
        <v>5176</v>
      </c>
      <c r="C383" s="163">
        <v>43831</v>
      </c>
      <c r="D383" s="163">
        <v>44168</v>
      </c>
      <c r="E383" s="154" t="s">
        <v>4693</v>
      </c>
      <c r="F383" s="163">
        <v>44104</v>
      </c>
      <c r="G383" s="154" t="s">
        <v>4694</v>
      </c>
      <c r="H383" s="154" t="s">
        <v>112</v>
      </c>
      <c r="I383" s="154">
        <v>359</v>
      </c>
      <c r="J383" s="163">
        <v>43970</v>
      </c>
      <c r="K383" s="163">
        <v>44196</v>
      </c>
      <c r="L383" s="154">
        <v>226</v>
      </c>
      <c r="M383" s="154">
        <v>2</v>
      </c>
      <c r="N383" s="154" t="s">
        <v>4697</v>
      </c>
      <c r="O383" s="154">
        <v>628</v>
      </c>
      <c r="P383" s="154">
        <v>548</v>
      </c>
      <c r="Q383" s="154" t="s">
        <v>1704</v>
      </c>
      <c r="R383" s="154" t="s">
        <v>5224</v>
      </c>
      <c r="S383" s="154" t="s">
        <v>5225</v>
      </c>
      <c r="T383" s="154" t="s">
        <v>4701</v>
      </c>
      <c r="U383" s="154" t="s">
        <v>4702</v>
      </c>
      <c r="V383" s="154" t="s">
        <v>4703</v>
      </c>
      <c r="W383" s="154" t="s">
        <v>4704</v>
      </c>
      <c r="X383" s="154" t="s">
        <v>5226</v>
      </c>
      <c r="Y383" s="154" t="s">
        <v>5227</v>
      </c>
      <c r="Z383" s="154" t="s">
        <v>4692</v>
      </c>
      <c r="AA383" s="154" t="s">
        <v>4707</v>
      </c>
      <c r="AB383" s="154" t="s">
        <v>6131</v>
      </c>
      <c r="AC383" s="154" t="s">
        <v>172</v>
      </c>
      <c r="AD383" s="154" t="s">
        <v>8528</v>
      </c>
      <c r="AE383" s="154" t="s">
        <v>136</v>
      </c>
      <c r="AF383" s="154" t="s">
        <v>4710</v>
      </c>
      <c r="AG383" s="154" t="s">
        <v>4711</v>
      </c>
      <c r="AH383" s="154" t="s">
        <v>4989</v>
      </c>
      <c r="AI383" s="154" t="s">
        <v>4990</v>
      </c>
      <c r="AJ383" s="164">
        <v>29200000</v>
      </c>
      <c r="AK383" s="164">
        <v>0</v>
      </c>
      <c r="AL383" s="164">
        <v>0</v>
      </c>
      <c r="AM383" s="164">
        <v>29200000</v>
      </c>
      <c r="AN383" s="164">
        <v>14600000</v>
      </c>
      <c r="AO383" s="164">
        <v>14600000</v>
      </c>
      <c r="AP383" s="154" t="s">
        <v>6132</v>
      </c>
      <c r="AQ383" s="154" t="s">
        <v>4715</v>
      </c>
      <c r="AR383" s="154" t="s">
        <v>6133</v>
      </c>
      <c r="AS383" s="154" t="s">
        <v>4715</v>
      </c>
      <c r="AT383" s="163">
        <v>44111</v>
      </c>
    </row>
    <row r="384" spans="1:46" ht="15" x14ac:dyDescent="0.25">
      <c r="A384" s="154" t="s">
        <v>4691</v>
      </c>
      <c r="B384" s="154" t="s">
        <v>5176</v>
      </c>
      <c r="C384" s="163">
        <v>43831</v>
      </c>
      <c r="D384" s="163">
        <v>44168</v>
      </c>
      <c r="E384" s="154" t="s">
        <v>4693</v>
      </c>
      <c r="F384" s="163">
        <v>44104</v>
      </c>
      <c r="G384" s="154" t="s">
        <v>4694</v>
      </c>
      <c r="H384" s="154" t="s">
        <v>112</v>
      </c>
      <c r="I384" s="154">
        <v>381</v>
      </c>
      <c r="J384" s="163">
        <v>43971</v>
      </c>
      <c r="K384" s="163">
        <v>44196</v>
      </c>
      <c r="L384" s="154">
        <v>225</v>
      </c>
      <c r="M384" s="154">
        <v>2</v>
      </c>
      <c r="N384" s="154" t="s">
        <v>4697</v>
      </c>
      <c r="O384" s="154">
        <v>656</v>
      </c>
      <c r="P384" s="154">
        <v>551</v>
      </c>
      <c r="Q384" s="154" t="s">
        <v>6138</v>
      </c>
      <c r="R384" s="154" t="s">
        <v>5344</v>
      </c>
      <c r="S384" s="154" t="s">
        <v>5345</v>
      </c>
      <c r="T384" s="154" t="s">
        <v>4701</v>
      </c>
      <c r="U384" s="154" t="s">
        <v>4702</v>
      </c>
      <c r="V384" s="154" t="s">
        <v>4703</v>
      </c>
      <c r="W384" s="154" t="s">
        <v>4704</v>
      </c>
      <c r="X384" s="154" t="s">
        <v>5346</v>
      </c>
      <c r="Y384" s="154" t="s">
        <v>5347</v>
      </c>
      <c r="Z384" s="154" t="s">
        <v>4692</v>
      </c>
      <c r="AA384" s="154" t="s">
        <v>4707</v>
      </c>
      <c r="AB384" s="154" t="s">
        <v>6139</v>
      </c>
      <c r="AC384" s="154" t="s">
        <v>172</v>
      </c>
      <c r="AD384" s="154" t="s">
        <v>8529</v>
      </c>
      <c r="AE384" s="154" t="s">
        <v>404</v>
      </c>
      <c r="AF384" s="154" t="s">
        <v>4710</v>
      </c>
      <c r="AG384" s="154" t="s">
        <v>4711</v>
      </c>
      <c r="AH384" s="154" t="s">
        <v>4889</v>
      </c>
      <c r="AI384" s="154" t="s">
        <v>4890</v>
      </c>
      <c r="AJ384" s="164">
        <v>30000000</v>
      </c>
      <c r="AK384" s="164">
        <v>0</v>
      </c>
      <c r="AL384" s="164">
        <v>0</v>
      </c>
      <c r="AM384" s="164">
        <v>30000000</v>
      </c>
      <c r="AN384" s="164">
        <v>15000000</v>
      </c>
      <c r="AO384" s="164">
        <v>15000000</v>
      </c>
      <c r="AP384" s="154" t="s">
        <v>6140</v>
      </c>
      <c r="AQ384" s="154" t="s">
        <v>4715</v>
      </c>
      <c r="AR384" s="154" t="s">
        <v>6141</v>
      </c>
      <c r="AS384" s="154" t="s">
        <v>4715</v>
      </c>
      <c r="AT384" s="163">
        <v>44111</v>
      </c>
    </row>
    <row r="385" spans="1:46" ht="15" x14ac:dyDescent="0.25">
      <c r="A385" s="154" t="s">
        <v>4691</v>
      </c>
      <c r="B385" s="154" t="s">
        <v>5176</v>
      </c>
      <c r="C385" s="163">
        <v>43831</v>
      </c>
      <c r="D385" s="163">
        <v>44168</v>
      </c>
      <c r="E385" s="154" t="s">
        <v>4693</v>
      </c>
      <c r="F385" s="163">
        <v>44104</v>
      </c>
      <c r="G385" s="154" t="s">
        <v>4728</v>
      </c>
      <c r="H385" s="154" t="s">
        <v>113</v>
      </c>
      <c r="I385" s="154">
        <v>386</v>
      </c>
      <c r="J385" s="163">
        <v>43971</v>
      </c>
      <c r="K385" s="163">
        <v>44196</v>
      </c>
      <c r="L385" s="154">
        <v>225</v>
      </c>
      <c r="M385" s="154">
        <v>2</v>
      </c>
      <c r="N385" s="154" t="s">
        <v>4697</v>
      </c>
      <c r="O385" s="154">
        <v>410</v>
      </c>
      <c r="P385" s="154">
        <v>552</v>
      </c>
      <c r="Q385" s="154" t="s">
        <v>1023</v>
      </c>
      <c r="R385" s="154" t="s">
        <v>5441</v>
      </c>
      <c r="S385" s="154" t="s">
        <v>5442</v>
      </c>
      <c r="T385" s="154" t="s">
        <v>4846</v>
      </c>
      <c r="U385" s="154" t="s">
        <v>4847</v>
      </c>
      <c r="V385" s="154" t="s">
        <v>4703</v>
      </c>
      <c r="W385" s="154" t="s">
        <v>4704</v>
      </c>
      <c r="X385" s="154" t="s">
        <v>5443</v>
      </c>
      <c r="Y385" s="154" t="s">
        <v>5444</v>
      </c>
      <c r="Z385" s="154" t="s">
        <v>4692</v>
      </c>
      <c r="AA385" s="154" t="s">
        <v>4707</v>
      </c>
      <c r="AB385" s="154" t="s">
        <v>6142</v>
      </c>
      <c r="AC385" s="154" t="s">
        <v>172</v>
      </c>
      <c r="AD385" s="154" t="s">
        <v>8530</v>
      </c>
      <c r="AE385" s="154" t="s">
        <v>1707</v>
      </c>
      <c r="AF385" s="154" t="s">
        <v>4710</v>
      </c>
      <c r="AG385" s="154" t="s">
        <v>4711</v>
      </c>
      <c r="AH385" s="154" t="s">
        <v>4862</v>
      </c>
      <c r="AI385" s="154" t="s">
        <v>4863</v>
      </c>
      <c r="AJ385" s="164">
        <v>11900000</v>
      </c>
      <c r="AK385" s="164">
        <v>0</v>
      </c>
      <c r="AL385" s="164">
        <v>0</v>
      </c>
      <c r="AM385" s="164">
        <v>11900000</v>
      </c>
      <c r="AN385" s="164">
        <v>6000000</v>
      </c>
      <c r="AO385" s="164">
        <v>5900000</v>
      </c>
      <c r="AP385" s="154" t="s">
        <v>6143</v>
      </c>
      <c r="AQ385" s="154" t="s">
        <v>4715</v>
      </c>
      <c r="AR385" s="154" t="s">
        <v>6144</v>
      </c>
      <c r="AS385" s="154" t="s">
        <v>4715</v>
      </c>
      <c r="AT385" s="163">
        <v>44111</v>
      </c>
    </row>
    <row r="386" spans="1:46" ht="15" x14ac:dyDescent="0.25">
      <c r="A386" s="154" t="s">
        <v>4691</v>
      </c>
      <c r="B386" s="154" t="s">
        <v>5176</v>
      </c>
      <c r="C386" s="163">
        <v>43831</v>
      </c>
      <c r="D386" s="163">
        <v>44168</v>
      </c>
      <c r="E386" s="154" t="s">
        <v>4693</v>
      </c>
      <c r="F386" s="163">
        <v>44104</v>
      </c>
      <c r="G386" s="154" t="s">
        <v>4694</v>
      </c>
      <c r="H386" s="154" t="s">
        <v>112</v>
      </c>
      <c r="I386" s="154">
        <v>387</v>
      </c>
      <c r="J386" s="163">
        <v>43972</v>
      </c>
      <c r="K386" s="163">
        <v>44196</v>
      </c>
      <c r="L386" s="154">
        <v>224</v>
      </c>
      <c r="M386" s="154">
        <v>2</v>
      </c>
      <c r="N386" s="154" t="s">
        <v>4697</v>
      </c>
      <c r="O386" s="154">
        <v>695</v>
      </c>
      <c r="P386" s="154">
        <v>558</v>
      </c>
      <c r="Q386" s="154" t="s">
        <v>1709</v>
      </c>
      <c r="R386" s="154" t="s">
        <v>5214</v>
      </c>
      <c r="S386" s="154" t="s">
        <v>5215</v>
      </c>
      <c r="T386" s="154" t="s">
        <v>4701</v>
      </c>
      <c r="U386" s="154" t="s">
        <v>4702</v>
      </c>
      <c r="V386" s="154" t="s">
        <v>4703</v>
      </c>
      <c r="W386" s="154" t="s">
        <v>4704</v>
      </c>
      <c r="X386" s="154" t="s">
        <v>5216</v>
      </c>
      <c r="Y386" s="154" t="s">
        <v>5217</v>
      </c>
      <c r="Z386" s="154" t="s">
        <v>4692</v>
      </c>
      <c r="AA386" s="154" t="s">
        <v>4707</v>
      </c>
      <c r="AB386" s="154" t="s">
        <v>6146</v>
      </c>
      <c r="AC386" s="154" t="s">
        <v>172</v>
      </c>
      <c r="AD386" s="154" t="s">
        <v>8531</v>
      </c>
      <c r="AE386" s="154" t="s">
        <v>1708</v>
      </c>
      <c r="AF386" s="154" t="s">
        <v>4710</v>
      </c>
      <c r="AG386" s="154" t="s">
        <v>4711</v>
      </c>
      <c r="AH386" s="154" t="s">
        <v>4712</v>
      </c>
      <c r="AI386" s="154" t="s">
        <v>4713</v>
      </c>
      <c r="AJ386" s="164">
        <v>36300000</v>
      </c>
      <c r="AK386" s="164">
        <v>0</v>
      </c>
      <c r="AL386" s="164">
        <v>0</v>
      </c>
      <c r="AM386" s="164">
        <v>36300000</v>
      </c>
      <c r="AN386" s="164">
        <v>18000000</v>
      </c>
      <c r="AO386" s="164">
        <v>18300000</v>
      </c>
      <c r="AP386" s="154" t="s">
        <v>6147</v>
      </c>
      <c r="AQ386" s="154" t="s">
        <v>4715</v>
      </c>
      <c r="AR386" s="154" t="s">
        <v>6148</v>
      </c>
      <c r="AS386" s="154" t="s">
        <v>4715</v>
      </c>
      <c r="AT386" s="163">
        <v>44111</v>
      </c>
    </row>
    <row r="387" spans="1:46" ht="15" x14ac:dyDescent="0.25">
      <c r="A387" s="154" t="s">
        <v>4691</v>
      </c>
      <c r="B387" s="154" t="s">
        <v>5176</v>
      </c>
      <c r="C387" s="163">
        <v>43831</v>
      </c>
      <c r="D387" s="163">
        <v>44168</v>
      </c>
      <c r="E387" s="154" t="s">
        <v>4693</v>
      </c>
      <c r="F387" s="163">
        <v>44104</v>
      </c>
      <c r="G387" s="154" t="s">
        <v>4728</v>
      </c>
      <c r="H387" s="154" t="s">
        <v>113</v>
      </c>
      <c r="I387" s="154">
        <v>372</v>
      </c>
      <c r="J387" s="163">
        <v>43972</v>
      </c>
      <c r="K387" s="163">
        <v>44196</v>
      </c>
      <c r="L387" s="154">
        <v>224</v>
      </c>
      <c r="M387" s="154">
        <v>2</v>
      </c>
      <c r="N387" s="154" t="s">
        <v>4697</v>
      </c>
      <c r="O387" s="154">
        <v>647</v>
      </c>
      <c r="P387" s="154">
        <v>559</v>
      </c>
      <c r="Q387" s="154" t="s">
        <v>6149</v>
      </c>
      <c r="R387" s="154" t="s">
        <v>5344</v>
      </c>
      <c r="S387" s="154" t="s">
        <v>5345</v>
      </c>
      <c r="T387" s="154" t="s">
        <v>4701</v>
      </c>
      <c r="U387" s="154" t="s">
        <v>4702</v>
      </c>
      <c r="V387" s="154" t="s">
        <v>4703</v>
      </c>
      <c r="W387" s="154" t="s">
        <v>4704</v>
      </c>
      <c r="X387" s="154" t="s">
        <v>5346</v>
      </c>
      <c r="Y387" s="154" t="s">
        <v>5347</v>
      </c>
      <c r="Z387" s="154" t="s">
        <v>4692</v>
      </c>
      <c r="AA387" s="154" t="s">
        <v>4707</v>
      </c>
      <c r="AB387" s="154" t="s">
        <v>6150</v>
      </c>
      <c r="AC387" s="154" t="s">
        <v>172</v>
      </c>
      <c r="AD387" s="154" t="s">
        <v>8532</v>
      </c>
      <c r="AE387" s="154" t="s">
        <v>353</v>
      </c>
      <c r="AF387" s="154" t="s">
        <v>4710</v>
      </c>
      <c r="AG387" s="154" t="s">
        <v>4711</v>
      </c>
      <c r="AH387" s="154" t="s">
        <v>4889</v>
      </c>
      <c r="AI387" s="154" t="s">
        <v>4890</v>
      </c>
      <c r="AJ387" s="164">
        <v>11610000</v>
      </c>
      <c r="AK387" s="164">
        <v>0</v>
      </c>
      <c r="AL387" s="164">
        <v>0</v>
      </c>
      <c r="AM387" s="164">
        <v>11610000</v>
      </c>
      <c r="AN387" s="164">
        <v>5400000</v>
      </c>
      <c r="AO387" s="164">
        <v>6210000</v>
      </c>
      <c r="AP387" s="154" t="s">
        <v>6151</v>
      </c>
      <c r="AQ387" s="154" t="s">
        <v>4715</v>
      </c>
      <c r="AR387" s="154" t="s">
        <v>6152</v>
      </c>
      <c r="AS387" s="154" t="s">
        <v>4715</v>
      </c>
      <c r="AT387" s="163">
        <v>44111</v>
      </c>
    </row>
    <row r="388" spans="1:46" ht="15" x14ac:dyDescent="0.25">
      <c r="A388" s="154" t="s">
        <v>4691</v>
      </c>
      <c r="B388" s="154" t="s">
        <v>5176</v>
      </c>
      <c r="C388" s="163">
        <v>43831</v>
      </c>
      <c r="D388" s="163">
        <v>44168</v>
      </c>
      <c r="E388" s="154" t="s">
        <v>4693</v>
      </c>
      <c r="F388" s="163">
        <v>44104</v>
      </c>
      <c r="G388" s="154" t="s">
        <v>4728</v>
      </c>
      <c r="H388" s="154" t="s">
        <v>113</v>
      </c>
      <c r="I388" s="154">
        <v>390</v>
      </c>
      <c r="J388" s="163">
        <v>43972</v>
      </c>
      <c r="K388" s="163">
        <v>44196</v>
      </c>
      <c r="L388" s="154">
        <v>224</v>
      </c>
      <c r="M388" s="154">
        <v>2</v>
      </c>
      <c r="N388" s="154" t="s">
        <v>4697</v>
      </c>
      <c r="O388" s="154">
        <v>690</v>
      </c>
      <c r="P388" s="154">
        <v>560</v>
      </c>
      <c r="Q388" s="154" t="s">
        <v>1712</v>
      </c>
      <c r="R388" s="154" t="s">
        <v>5191</v>
      </c>
      <c r="S388" s="154" t="s">
        <v>5192</v>
      </c>
      <c r="T388" s="154" t="s">
        <v>4701</v>
      </c>
      <c r="U388" s="154" t="s">
        <v>4702</v>
      </c>
      <c r="V388" s="154" t="s">
        <v>4703</v>
      </c>
      <c r="W388" s="154" t="s">
        <v>4704</v>
      </c>
      <c r="X388" s="154" t="s">
        <v>5193</v>
      </c>
      <c r="Y388" s="154" t="s">
        <v>5194</v>
      </c>
      <c r="Z388" s="154" t="s">
        <v>4692</v>
      </c>
      <c r="AA388" s="154" t="s">
        <v>4707</v>
      </c>
      <c r="AB388" s="154" t="s">
        <v>6153</v>
      </c>
      <c r="AC388" s="154" t="s">
        <v>172</v>
      </c>
      <c r="AD388" s="154" t="s">
        <v>8533</v>
      </c>
      <c r="AE388" s="154" t="s">
        <v>1711</v>
      </c>
      <c r="AF388" s="154" t="s">
        <v>4710</v>
      </c>
      <c r="AG388" s="154" t="s">
        <v>4711</v>
      </c>
      <c r="AH388" s="154" t="s">
        <v>4948</v>
      </c>
      <c r="AI388" s="154" t="s">
        <v>4949</v>
      </c>
      <c r="AJ388" s="164">
        <v>14233334</v>
      </c>
      <c r="AK388" s="164">
        <v>0</v>
      </c>
      <c r="AL388" s="164">
        <v>0</v>
      </c>
      <c r="AM388" s="164">
        <v>14233334</v>
      </c>
      <c r="AN388" s="164">
        <v>7000000</v>
      </c>
      <c r="AO388" s="164">
        <v>7233334</v>
      </c>
      <c r="AP388" s="154" t="s">
        <v>6154</v>
      </c>
      <c r="AQ388" s="154" t="s">
        <v>4715</v>
      </c>
      <c r="AR388" s="154" t="s">
        <v>6155</v>
      </c>
      <c r="AS388" s="154" t="s">
        <v>4715</v>
      </c>
      <c r="AT388" s="163">
        <v>44111</v>
      </c>
    </row>
    <row r="389" spans="1:46" ht="15" x14ac:dyDescent="0.25">
      <c r="A389" s="154" t="s">
        <v>4691</v>
      </c>
      <c r="B389" s="154" t="s">
        <v>5176</v>
      </c>
      <c r="C389" s="163">
        <v>43831</v>
      </c>
      <c r="D389" s="163">
        <v>44168</v>
      </c>
      <c r="E389" s="154" t="s">
        <v>4693</v>
      </c>
      <c r="F389" s="163">
        <v>44104</v>
      </c>
      <c r="G389" s="154" t="s">
        <v>4694</v>
      </c>
      <c r="H389" s="154" t="s">
        <v>112</v>
      </c>
      <c r="I389" s="154">
        <v>379</v>
      </c>
      <c r="J389" s="163">
        <v>43972</v>
      </c>
      <c r="K389" s="163">
        <v>44196</v>
      </c>
      <c r="L389" s="154">
        <v>224</v>
      </c>
      <c r="M389" s="154">
        <v>2</v>
      </c>
      <c r="N389" s="154" t="s">
        <v>4697</v>
      </c>
      <c r="O389" s="154">
        <v>570</v>
      </c>
      <c r="P389" s="154">
        <v>561</v>
      </c>
      <c r="Q389" s="154" t="s">
        <v>6156</v>
      </c>
      <c r="R389" s="154" t="s">
        <v>5224</v>
      </c>
      <c r="S389" s="154" t="s">
        <v>5225</v>
      </c>
      <c r="T389" s="154" t="s">
        <v>4701</v>
      </c>
      <c r="U389" s="154" t="s">
        <v>4702</v>
      </c>
      <c r="V389" s="154" t="s">
        <v>4703</v>
      </c>
      <c r="W389" s="154" t="s">
        <v>4704</v>
      </c>
      <c r="X389" s="154" t="s">
        <v>5226</v>
      </c>
      <c r="Y389" s="154" t="s">
        <v>5227</v>
      </c>
      <c r="Z389" s="154" t="s">
        <v>4692</v>
      </c>
      <c r="AA389" s="154" t="s">
        <v>4707</v>
      </c>
      <c r="AB389" s="154" t="s">
        <v>6157</v>
      </c>
      <c r="AC389" s="154" t="s">
        <v>172</v>
      </c>
      <c r="AD389" s="154" t="s">
        <v>8534</v>
      </c>
      <c r="AE389" s="154" t="s">
        <v>902</v>
      </c>
      <c r="AF389" s="154" t="s">
        <v>4710</v>
      </c>
      <c r="AG389" s="154" t="s">
        <v>4711</v>
      </c>
      <c r="AH389" s="154" t="s">
        <v>4724</v>
      </c>
      <c r="AI389" s="154" t="s">
        <v>4725</v>
      </c>
      <c r="AJ389" s="164">
        <v>39900000</v>
      </c>
      <c r="AK389" s="164">
        <v>0</v>
      </c>
      <c r="AL389" s="164">
        <v>0</v>
      </c>
      <c r="AM389" s="164">
        <v>39900000</v>
      </c>
      <c r="AN389" s="164">
        <v>19000000</v>
      </c>
      <c r="AO389" s="164">
        <v>20900000</v>
      </c>
      <c r="AP389" s="154" t="s">
        <v>6158</v>
      </c>
      <c r="AQ389" s="154" t="s">
        <v>4715</v>
      </c>
      <c r="AR389" s="154" t="s">
        <v>6159</v>
      </c>
      <c r="AS389" s="154" t="s">
        <v>4715</v>
      </c>
      <c r="AT389" s="163">
        <v>44111</v>
      </c>
    </row>
    <row r="390" spans="1:46" ht="15" x14ac:dyDescent="0.25">
      <c r="A390" s="154" t="s">
        <v>4691</v>
      </c>
      <c r="B390" s="154" t="s">
        <v>5176</v>
      </c>
      <c r="C390" s="163">
        <v>43831</v>
      </c>
      <c r="D390" s="163">
        <v>44168</v>
      </c>
      <c r="E390" s="154" t="s">
        <v>4693</v>
      </c>
      <c r="F390" s="163">
        <v>44104</v>
      </c>
      <c r="G390" s="154" t="s">
        <v>4694</v>
      </c>
      <c r="H390" s="154" t="s">
        <v>112</v>
      </c>
      <c r="I390" s="154">
        <v>355</v>
      </c>
      <c r="J390" s="163">
        <v>43973</v>
      </c>
      <c r="K390" s="163">
        <v>44196</v>
      </c>
      <c r="L390" s="154">
        <v>223</v>
      </c>
      <c r="M390" s="154">
        <v>2</v>
      </c>
      <c r="N390" s="154" t="s">
        <v>4697</v>
      </c>
      <c r="O390" s="154">
        <v>616</v>
      </c>
      <c r="P390" s="154">
        <v>562</v>
      </c>
      <c r="Q390" s="154" t="s">
        <v>1715</v>
      </c>
      <c r="R390" s="154" t="s">
        <v>5344</v>
      </c>
      <c r="S390" s="154" t="s">
        <v>5345</v>
      </c>
      <c r="T390" s="154" t="s">
        <v>4701</v>
      </c>
      <c r="U390" s="154" t="s">
        <v>4702</v>
      </c>
      <c r="V390" s="154" t="s">
        <v>4703</v>
      </c>
      <c r="W390" s="154" t="s">
        <v>4704</v>
      </c>
      <c r="X390" s="154" t="s">
        <v>5346</v>
      </c>
      <c r="Y390" s="154" t="s">
        <v>5347</v>
      </c>
      <c r="Z390" s="154" t="s">
        <v>4692</v>
      </c>
      <c r="AA390" s="154" t="s">
        <v>4707</v>
      </c>
      <c r="AB390" s="154" t="s">
        <v>6161</v>
      </c>
      <c r="AC390" s="154" t="s">
        <v>172</v>
      </c>
      <c r="AD390" s="154" t="s">
        <v>8535</v>
      </c>
      <c r="AE390" s="154" t="s">
        <v>1714</v>
      </c>
      <c r="AF390" s="154" t="s">
        <v>4710</v>
      </c>
      <c r="AG390" s="154" t="s">
        <v>4711</v>
      </c>
      <c r="AH390" s="154" t="s">
        <v>4889</v>
      </c>
      <c r="AI390" s="154" t="s">
        <v>4890</v>
      </c>
      <c r="AJ390" s="164">
        <v>32866667</v>
      </c>
      <c r="AK390" s="164">
        <v>0</v>
      </c>
      <c r="AL390" s="164">
        <v>0</v>
      </c>
      <c r="AM390" s="164">
        <v>32866667</v>
      </c>
      <c r="AN390" s="164">
        <v>13600000</v>
      </c>
      <c r="AO390" s="164">
        <v>19266667</v>
      </c>
      <c r="AP390" s="154" t="s">
        <v>6162</v>
      </c>
      <c r="AQ390" s="154" t="s">
        <v>4715</v>
      </c>
      <c r="AR390" s="154" t="s">
        <v>6163</v>
      </c>
      <c r="AS390" s="154" t="s">
        <v>4715</v>
      </c>
      <c r="AT390" s="163">
        <v>44111</v>
      </c>
    </row>
    <row r="391" spans="1:46" ht="15" hidden="1" x14ac:dyDescent="0.25">
      <c r="A391" s="154" t="s">
        <v>4691</v>
      </c>
      <c r="B391" s="154" t="s">
        <v>5176</v>
      </c>
      <c r="C391" s="163">
        <v>43831</v>
      </c>
      <c r="D391" s="163">
        <v>44168</v>
      </c>
      <c r="E391" s="154" t="s">
        <v>4693</v>
      </c>
      <c r="F391" s="163">
        <v>44104</v>
      </c>
      <c r="G391" s="154" t="s">
        <v>7408</v>
      </c>
      <c r="H391" s="154" t="s">
        <v>170</v>
      </c>
      <c r="I391" s="154">
        <v>164</v>
      </c>
      <c r="J391" s="163">
        <v>43980</v>
      </c>
      <c r="K391" s="163">
        <v>44196</v>
      </c>
      <c r="L391" s="154">
        <v>216</v>
      </c>
      <c r="M391" s="154">
        <v>2</v>
      </c>
      <c r="N391" s="154" t="s">
        <v>4697</v>
      </c>
      <c r="O391" s="154">
        <v>691</v>
      </c>
      <c r="P391" s="154">
        <v>608</v>
      </c>
      <c r="Q391" s="154" t="s">
        <v>1783</v>
      </c>
      <c r="R391" s="154" t="s">
        <v>5461</v>
      </c>
      <c r="S391" s="154" t="s">
        <v>5462</v>
      </c>
      <c r="T391" s="154" t="s">
        <v>4701</v>
      </c>
      <c r="U391" s="154" t="s">
        <v>4702</v>
      </c>
      <c r="V391" s="154" t="s">
        <v>7379</v>
      </c>
      <c r="W391" s="154" t="s">
        <v>7380</v>
      </c>
      <c r="X391" s="154" t="s">
        <v>5463</v>
      </c>
      <c r="Y391" s="154" t="s">
        <v>5464</v>
      </c>
      <c r="Z391" s="154" t="s">
        <v>7109</v>
      </c>
      <c r="AA391" s="154" t="s">
        <v>7110</v>
      </c>
      <c r="AB391" s="154" t="s">
        <v>7546</v>
      </c>
      <c r="AC391" s="154" t="s">
        <v>171</v>
      </c>
      <c r="AD391" s="154" t="s">
        <v>7547</v>
      </c>
      <c r="AE391" s="154" t="s">
        <v>7548</v>
      </c>
      <c r="AF391" s="154" t="s">
        <v>4710</v>
      </c>
      <c r="AG391" s="154" t="s">
        <v>4711</v>
      </c>
      <c r="AH391" s="154" t="s">
        <v>5466</v>
      </c>
      <c r="AI391" s="154" t="s">
        <v>5467</v>
      </c>
      <c r="AJ391" s="164">
        <v>575750000</v>
      </c>
      <c r="AK391" s="164">
        <v>575750000</v>
      </c>
      <c r="AL391" s="164">
        <v>0</v>
      </c>
      <c r="AM391" s="164">
        <v>0</v>
      </c>
      <c r="AN391" s="164">
        <v>0</v>
      </c>
      <c r="AO391" s="164">
        <v>0</v>
      </c>
      <c r="AP391" s="154" t="s">
        <v>7552</v>
      </c>
      <c r="AQ391" s="154" t="s">
        <v>4715</v>
      </c>
      <c r="AR391" s="154" t="s">
        <v>7550</v>
      </c>
      <c r="AS391" s="154" t="s">
        <v>4715</v>
      </c>
      <c r="AT391" s="163">
        <v>44111</v>
      </c>
    </row>
    <row r="392" spans="1:46" ht="15" x14ac:dyDescent="0.25">
      <c r="A392" s="154" t="s">
        <v>4691</v>
      </c>
      <c r="B392" s="154" t="s">
        <v>5176</v>
      </c>
      <c r="C392" s="163">
        <v>43831</v>
      </c>
      <c r="D392" s="163">
        <v>44168</v>
      </c>
      <c r="E392" s="154" t="s">
        <v>4693</v>
      </c>
      <c r="F392" s="163">
        <v>44104</v>
      </c>
      <c r="G392" s="154" t="s">
        <v>4694</v>
      </c>
      <c r="H392" s="154" t="s">
        <v>112</v>
      </c>
      <c r="I392" s="154">
        <v>373</v>
      </c>
      <c r="J392" s="163">
        <v>43973</v>
      </c>
      <c r="K392" s="163">
        <v>44196</v>
      </c>
      <c r="L392" s="154">
        <v>223</v>
      </c>
      <c r="M392" s="154">
        <v>2</v>
      </c>
      <c r="N392" s="154" t="s">
        <v>4697</v>
      </c>
      <c r="O392" s="154">
        <v>658</v>
      </c>
      <c r="P392" s="154">
        <v>563</v>
      </c>
      <c r="Q392" s="154" t="s">
        <v>943</v>
      </c>
      <c r="R392" s="154" t="s">
        <v>5344</v>
      </c>
      <c r="S392" s="154" t="s">
        <v>5345</v>
      </c>
      <c r="T392" s="154" t="s">
        <v>4701</v>
      </c>
      <c r="U392" s="154" t="s">
        <v>4702</v>
      </c>
      <c r="V392" s="154" t="s">
        <v>4703</v>
      </c>
      <c r="W392" s="154" t="s">
        <v>4704</v>
      </c>
      <c r="X392" s="154" t="s">
        <v>5346</v>
      </c>
      <c r="Y392" s="154" t="s">
        <v>5347</v>
      </c>
      <c r="Z392" s="154" t="s">
        <v>4692</v>
      </c>
      <c r="AA392" s="154" t="s">
        <v>4707</v>
      </c>
      <c r="AB392" s="154" t="s">
        <v>6164</v>
      </c>
      <c r="AC392" s="154" t="s">
        <v>172</v>
      </c>
      <c r="AD392" s="154" t="s">
        <v>8536</v>
      </c>
      <c r="AE392" s="154" t="s">
        <v>405</v>
      </c>
      <c r="AF392" s="154" t="s">
        <v>4710</v>
      </c>
      <c r="AG392" s="154" t="s">
        <v>4711</v>
      </c>
      <c r="AH392" s="154" t="s">
        <v>4889</v>
      </c>
      <c r="AI392" s="154" t="s">
        <v>4890</v>
      </c>
      <c r="AJ392" s="164">
        <v>42140000</v>
      </c>
      <c r="AK392" s="164">
        <v>0</v>
      </c>
      <c r="AL392" s="164">
        <v>0</v>
      </c>
      <c r="AM392" s="164">
        <v>42140000</v>
      </c>
      <c r="AN392" s="164">
        <v>19600000</v>
      </c>
      <c r="AO392" s="164">
        <v>22540000</v>
      </c>
      <c r="AP392" s="154" t="s">
        <v>6165</v>
      </c>
      <c r="AQ392" s="154" t="s">
        <v>4715</v>
      </c>
      <c r="AR392" s="154" t="s">
        <v>6166</v>
      </c>
      <c r="AS392" s="154" t="s">
        <v>4715</v>
      </c>
      <c r="AT392" s="163">
        <v>44111</v>
      </c>
    </row>
    <row r="393" spans="1:46" ht="15" x14ac:dyDescent="0.25">
      <c r="A393" s="154" t="s">
        <v>4691</v>
      </c>
      <c r="B393" s="154" t="s">
        <v>5176</v>
      </c>
      <c r="C393" s="163">
        <v>43831</v>
      </c>
      <c r="D393" s="163">
        <v>44168</v>
      </c>
      <c r="E393" s="154" t="s">
        <v>4693</v>
      </c>
      <c r="F393" s="163">
        <v>44104</v>
      </c>
      <c r="G393" s="154" t="s">
        <v>4694</v>
      </c>
      <c r="H393" s="154" t="s">
        <v>112</v>
      </c>
      <c r="I393" s="154">
        <v>380</v>
      </c>
      <c r="J393" s="163">
        <v>43973</v>
      </c>
      <c r="K393" s="163">
        <v>44196</v>
      </c>
      <c r="L393" s="154">
        <v>223</v>
      </c>
      <c r="M393" s="154">
        <v>2</v>
      </c>
      <c r="N393" s="154" t="s">
        <v>4697</v>
      </c>
      <c r="O393" s="154">
        <v>633</v>
      </c>
      <c r="P393" s="154">
        <v>564</v>
      </c>
      <c r="Q393" s="154" t="s">
        <v>1717</v>
      </c>
      <c r="R393" s="154" t="s">
        <v>5191</v>
      </c>
      <c r="S393" s="154" t="s">
        <v>5192</v>
      </c>
      <c r="T393" s="154" t="s">
        <v>4701</v>
      </c>
      <c r="U393" s="154" t="s">
        <v>4702</v>
      </c>
      <c r="V393" s="154" t="s">
        <v>4703</v>
      </c>
      <c r="W393" s="154" t="s">
        <v>4704</v>
      </c>
      <c r="X393" s="154" t="s">
        <v>5193</v>
      </c>
      <c r="Y393" s="154" t="s">
        <v>5194</v>
      </c>
      <c r="Z393" s="154" t="s">
        <v>4692</v>
      </c>
      <c r="AA393" s="154" t="s">
        <v>4707</v>
      </c>
      <c r="AB393" s="154" t="s">
        <v>6167</v>
      </c>
      <c r="AC393" s="154" t="s">
        <v>172</v>
      </c>
      <c r="AD393" s="154" t="s">
        <v>8537</v>
      </c>
      <c r="AE393" s="154" t="s">
        <v>127</v>
      </c>
      <c r="AF393" s="154" t="s">
        <v>4710</v>
      </c>
      <c r="AG393" s="154" t="s">
        <v>4711</v>
      </c>
      <c r="AH393" s="154" t="s">
        <v>4948</v>
      </c>
      <c r="AI393" s="154" t="s">
        <v>4949</v>
      </c>
      <c r="AJ393" s="164">
        <v>39158333</v>
      </c>
      <c r="AK393" s="164">
        <v>0</v>
      </c>
      <c r="AL393" s="164">
        <v>0</v>
      </c>
      <c r="AM393" s="164">
        <v>39158333</v>
      </c>
      <c r="AN393" s="164">
        <v>18500000</v>
      </c>
      <c r="AO393" s="164">
        <v>20658333</v>
      </c>
      <c r="AP393" s="154" t="s">
        <v>6168</v>
      </c>
      <c r="AQ393" s="154" t="s">
        <v>4715</v>
      </c>
      <c r="AR393" s="154" t="s">
        <v>6169</v>
      </c>
      <c r="AS393" s="154" t="s">
        <v>4715</v>
      </c>
      <c r="AT393" s="163">
        <v>44111</v>
      </c>
    </row>
    <row r="394" spans="1:46" ht="15" x14ac:dyDescent="0.25">
      <c r="A394" s="154" t="s">
        <v>4691</v>
      </c>
      <c r="B394" s="154" t="s">
        <v>5176</v>
      </c>
      <c r="C394" s="163">
        <v>43831</v>
      </c>
      <c r="D394" s="163">
        <v>44168</v>
      </c>
      <c r="E394" s="154" t="s">
        <v>4693</v>
      </c>
      <c r="F394" s="163">
        <v>44104</v>
      </c>
      <c r="G394" s="154" t="s">
        <v>4694</v>
      </c>
      <c r="H394" s="154" t="s">
        <v>112</v>
      </c>
      <c r="I394" s="154">
        <v>383</v>
      </c>
      <c r="J394" s="163">
        <v>43973</v>
      </c>
      <c r="K394" s="163">
        <v>44196</v>
      </c>
      <c r="L394" s="154">
        <v>223</v>
      </c>
      <c r="M394" s="154">
        <v>2</v>
      </c>
      <c r="N394" s="154" t="s">
        <v>4697</v>
      </c>
      <c r="O394" s="154">
        <v>655</v>
      </c>
      <c r="P394" s="154">
        <v>565</v>
      </c>
      <c r="Q394" s="154" t="s">
        <v>6170</v>
      </c>
      <c r="R394" s="154" t="s">
        <v>5344</v>
      </c>
      <c r="S394" s="154" t="s">
        <v>5345</v>
      </c>
      <c r="T394" s="154" t="s">
        <v>4701</v>
      </c>
      <c r="U394" s="154" t="s">
        <v>4702</v>
      </c>
      <c r="V394" s="154" t="s">
        <v>4703</v>
      </c>
      <c r="W394" s="154" t="s">
        <v>4704</v>
      </c>
      <c r="X394" s="154" t="s">
        <v>5346</v>
      </c>
      <c r="Y394" s="154" t="s">
        <v>5347</v>
      </c>
      <c r="Z394" s="154" t="s">
        <v>4692</v>
      </c>
      <c r="AA394" s="154" t="s">
        <v>4707</v>
      </c>
      <c r="AB394" s="154" t="s">
        <v>6171</v>
      </c>
      <c r="AC394" s="154" t="s">
        <v>172</v>
      </c>
      <c r="AD394" s="154" t="s">
        <v>8538</v>
      </c>
      <c r="AE394" s="154" t="s">
        <v>937</v>
      </c>
      <c r="AF394" s="154" t="s">
        <v>4710</v>
      </c>
      <c r="AG394" s="154" t="s">
        <v>4711</v>
      </c>
      <c r="AH394" s="154" t="s">
        <v>4889</v>
      </c>
      <c r="AI394" s="154" t="s">
        <v>4890</v>
      </c>
      <c r="AJ394" s="164">
        <v>31250000</v>
      </c>
      <c r="AK394" s="164">
        <v>0</v>
      </c>
      <c r="AL394" s="164">
        <v>0</v>
      </c>
      <c r="AM394" s="164">
        <v>31250000</v>
      </c>
      <c r="AN394" s="164">
        <v>15000000</v>
      </c>
      <c r="AO394" s="164">
        <v>16250000</v>
      </c>
      <c r="AP394" s="154" t="s">
        <v>6172</v>
      </c>
      <c r="AQ394" s="154" t="s">
        <v>4715</v>
      </c>
      <c r="AR394" s="154" t="s">
        <v>6173</v>
      </c>
      <c r="AS394" s="154" t="s">
        <v>4715</v>
      </c>
      <c r="AT394" s="163">
        <v>44111</v>
      </c>
    </row>
    <row r="395" spans="1:46" ht="15" x14ac:dyDescent="0.25">
      <c r="A395" s="154" t="s">
        <v>4691</v>
      </c>
      <c r="B395" s="154" t="s">
        <v>5176</v>
      </c>
      <c r="C395" s="163">
        <v>43831</v>
      </c>
      <c r="D395" s="163">
        <v>44168</v>
      </c>
      <c r="E395" s="154" t="s">
        <v>4693</v>
      </c>
      <c r="F395" s="163">
        <v>44104</v>
      </c>
      <c r="G395" s="154" t="s">
        <v>4694</v>
      </c>
      <c r="H395" s="154" t="s">
        <v>112</v>
      </c>
      <c r="I395" s="154">
        <v>385</v>
      </c>
      <c r="J395" s="163">
        <v>43973</v>
      </c>
      <c r="K395" s="163">
        <v>44196</v>
      </c>
      <c r="L395" s="154">
        <v>223</v>
      </c>
      <c r="M395" s="154">
        <v>2</v>
      </c>
      <c r="N395" s="154" t="s">
        <v>4697</v>
      </c>
      <c r="O395" s="154">
        <v>654</v>
      </c>
      <c r="P395" s="154">
        <v>566</v>
      </c>
      <c r="Q395" s="154" t="s">
        <v>6174</v>
      </c>
      <c r="R395" s="154" t="s">
        <v>5344</v>
      </c>
      <c r="S395" s="154" t="s">
        <v>5345</v>
      </c>
      <c r="T395" s="154" t="s">
        <v>4701</v>
      </c>
      <c r="U395" s="154" t="s">
        <v>4702</v>
      </c>
      <c r="V395" s="154" t="s">
        <v>4703</v>
      </c>
      <c r="W395" s="154" t="s">
        <v>4704</v>
      </c>
      <c r="X395" s="154" t="s">
        <v>5346</v>
      </c>
      <c r="Y395" s="154" t="s">
        <v>5347</v>
      </c>
      <c r="Z395" s="154" t="s">
        <v>4692</v>
      </c>
      <c r="AA395" s="154" t="s">
        <v>4707</v>
      </c>
      <c r="AB395" s="154" t="s">
        <v>6175</v>
      </c>
      <c r="AC395" s="154" t="s">
        <v>172</v>
      </c>
      <c r="AD395" s="154" t="s">
        <v>8539</v>
      </c>
      <c r="AE395" s="154" t="s">
        <v>456</v>
      </c>
      <c r="AF395" s="154" t="s">
        <v>4710</v>
      </c>
      <c r="AG395" s="154" t="s">
        <v>4711</v>
      </c>
      <c r="AH395" s="154" t="s">
        <v>4889</v>
      </c>
      <c r="AI395" s="154" t="s">
        <v>4890</v>
      </c>
      <c r="AJ395" s="164">
        <v>28800000</v>
      </c>
      <c r="AK395" s="164">
        <v>0</v>
      </c>
      <c r="AL395" s="164">
        <v>0</v>
      </c>
      <c r="AM395" s="164">
        <v>28800000</v>
      </c>
      <c r="AN395" s="164">
        <v>16000000</v>
      </c>
      <c r="AO395" s="164">
        <v>12800000</v>
      </c>
      <c r="AP395" s="154" t="s">
        <v>6176</v>
      </c>
      <c r="AQ395" s="154" t="s">
        <v>4715</v>
      </c>
      <c r="AR395" s="154" t="s">
        <v>6177</v>
      </c>
      <c r="AS395" s="154" t="s">
        <v>4715</v>
      </c>
      <c r="AT395" s="163">
        <v>44111</v>
      </c>
    </row>
    <row r="396" spans="1:46" ht="15" x14ac:dyDescent="0.25">
      <c r="A396" s="154" t="s">
        <v>4691</v>
      </c>
      <c r="B396" s="154" t="s">
        <v>5176</v>
      </c>
      <c r="C396" s="163">
        <v>43831</v>
      </c>
      <c r="D396" s="163">
        <v>44168</v>
      </c>
      <c r="E396" s="154" t="s">
        <v>4693</v>
      </c>
      <c r="F396" s="163">
        <v>44104</v>
      </c>
      <c r="G396" s="154" t="s">
        <v>4694</v>
      </c>
      <c r="H396" s="154" t="s">
        <v>112</v>
      </c>
      <c r="I396" s="154">
        <v>392</v>
      </c>
      <c r="J396" s="163">
        <v>43973</v>
      </c>
      <c r="K396" s="163">
        <v>44196</v>
      </c>
      <c r="L396" s="154">
        <v>223</v>
      </c>
      <c r="M396" s="154">
        <v>2</v>
      </c>
      <c r="N396" s="154" t="s">
        <v>4697</v>
      </c>
      <c r="O396" s="154">
        <v>673</v>
      </c>
      <c r="P396" s="154">
        <v>567</v>
      </c>
      <c r="Q396" s="154" t="s">
        <v>5454</v>
      </c>
      <c r="R396" s="154" t="s">
        <v>5441</v>
      </c>
      <c r="S396" s="154" t="s">
        <v>5442</v>
      </c>
      <c r="T396" s="154" t="s">
        <v>4846</v>
      </c>
      <c r="U396" s="154" t="s">
        <v>4847</v>
      </c>
      <c r="V396" s="154" t="s">
        <v>4703</v>
      </c>
      <c r="W396" s="154" t="s">
        <v>4704</v>
      </c>
      <c r="X396" s="154" t="s">
        <v>5443</v>
      </c>
      <c r="Y396" s="154" t="s">
        <v>5444</v>
      </c>
      <c r="Z396" s="154" t="s">
        <v>4692</v>
      </c>
      <c r="AA396" s="154" t="s">
        <v>4707</v>
      </c>
      <c r="AB396" s="154" t="s">
        <v>6178</v>
      </c>
      <c r="AC396" s="154" t="s">
        <v>172</v>
      </c>
      <c r="AD396" s="154" t="s">
        <v>8540</v>
      </c>
      <c r="AE396" s="154" t="s">
        <v>1720</v>
      </c>
      <c r="AF396" s="154" t="s">
        <v>4710</v>
      </c>
      <c r="AG396" s="154" t="s">
        <v>4711</v>
      </c>
      <c r="AH396" s="154" t="s">
        <v>5260</v>
      </c>
      <c r="AI396" s="154" t="s">
        <v>5261</v>
      </c>
      <c r="AJ396" s="164">
        <v>22200000</v>
      </c>
      <c r="AK396" s="164">
        <v>0</v>
      </c>
      <c r="AL396" s="164">
        <v>0</v>
      </c>
      <c r="AM396" s="164">
        <v>22200000</v>
      </c>
      <c r="AN396" s="164">
        <v>11100000</v>
      </c>
      <c r="AO396" s="164">
        <v>11100000</v>
      </c>
      <c r="AP396" s="154" t="s">
        <v>6179</v>
      </c>
      <c r="AQ396" s="154" t="s">
        <v>4715</v>
      </c>
      <c r="AR396" s="154" t="s">
        <v>6180</v>
      </c>
      <c r="AS396" s="154" t="s">
        <v>4715</v>
      </c>
      <c r="AT396" s="163">
        <v>44111</v>
      </c>
    </row>
    <row r="397" spans="1:46" ht="15" x14ac:dyDescent="0.25">
      <c r="A397" s="154" t="s">
        <v>4691</v>
      </c>
      <c r="B397" s="154" t="s">
        <v>5176</v>
      </c>
      <c r="C397" s="163">
        <v>43831</v>
      </c>
      <c r="D397" s="163">
        <v>44168</v>
      </c>
      <c r="E397" s="154" t="s">
        <v>4693</v>
      </c>
      <c r="F397" s="163">
        <v>44104</v>
      </c>
      <c r="G397" s="154" t="s">
        <v>4694</v>
      </c>
      <c r="H397" s="154" t="s">
        <v>112</v>
      </c>
      <c r="I397" s="154">
        <v>374</v>
      </c>
      <c r="J397" s="163">
        <v>43973</v>
      </c>
      <c r="K397" s="163">
        <v>44196</v>
      </c>
      <c r="L397" s="154">
        <v>223</v>
      </c>
      <c r="M397" s="154">
        <v>2</v>
      </c>
      <c r="N397" s="154" t="s">
        <v>4697</v>
      </c>
      <c r="O397" s="154">
        <v>653</v>
      </c>
      <c r="P397" s="154">
        <v>568</v>
      </c>
      <c r="Q397" s="154" t="s">
        <v>940</v>
      </c>
      <c r="R397" s="154" t="s">
        <v>5344</v>
      </c>
      <c r="S397" s="154" t="s">
        <v>5345</v>
      </c>
      <c r="T397" s="154" t="s">
        <v>4701</v>
      </c>
      <c r="U397" s="154" t="s">
        <v>4702</v>
      </c>
      <c r="V397" s="154" t="s">
        <v>4703</v>
      </c>
      <c r="W397" s="154" t="s">
        <v>4704</v>
      </c>
      <c r="X397" s="154" t="s">
        <v>5346</v>
      </c>
      <c r="Y397" s="154" t="s">
        <v>5347</v>
      </c>
      <c r="Z397" s="154" t="s">
        <v>4692</v>
      </c>
      <c r="AA397" s="154" t="s">
        <v>4707</v>
      </c>
      <c r="AB397" s="154" t="s">
        <v>6181</v>
      </c>
      <c r="AC397" s="154" t="s">
        <v>172</v>
      </c>
      <c r="AD397" s="154" t="s">
        <v>8541</v>
      </c>
      <c r="AE397" s="154" t="s">
        <v>939</v>
      </c>
      <c r="AF397" s="154" t="s">
        <v>4710</v>
      </c>
      <c r="AG397" s="154" t="s">
        <v>4711</v>
      </c>
      <c r="AH397" s="154" t="s">
        <v>4889</v>
      </c>
      <c r="AI397" s="154" t="s">
        <v>4890</v>
      </c>
      <c r="AJ397" s="164">
        <v>32250000</v>
      </c>
      <c r="AK397" s="164">
        <v>0</v>
      </c>
      <c r="AL397" s="164">
        <v>0</v>
      </c>
      <c r="AM397" s="164">
        <v>32250000</v>
      </c>
      <c r="AN397" s="164">
        <v>15000000</v>
      </c>
      <c r="AO397" s="164">
        <v>17250000</v>
      </c>
      <c r="AP397" s="154" t="s">
        <v>6182</v>
      </c>
      <c r="AQ397" s="154" t="s">
        <v>4715</v>
      </c>
      <c r="AR397" s="154" t="s">
        <v>6183</v>
      </c>
      <c r="AS397" s="154" t="s">
        <v>4715</v>
      </c>
      <c r="AT397" s="163">
        <v>44111</v>
      </c>
    </row>
    <row r="398" spans="1:46" ht="15" x14ac:dyDescent="0.25">
      <c r="A398" s="154" t="s">
        <v>4691</v>
      </c>
      <c r="B398" s="154" t="s">
        <v>5176</v>
      </c>
      <c r="C398" s="163">
        <v>43831</v>
      </c>
      <c r="D398" s="163">
        <v>44168</v>
      </c>
      <c r="E398" s="154" t="s">
        <v>4693</v>
      </c>
      <c r="F398" s="163">
        <v>44104</v>
      </c>
      <c r="G398" s="154" t="s">
        <v>4694</v>
      </c>
      <c r="H398" s="154" t="s">
        <v>112</v>
      </c>
      <c r="I398" s="154">
        <v>351</v>
      </c>
      <c r="J398" s="163">
        <v>43973</v>
      </c>
      <c r="K398" s="163">
        <v>44196</v>
      </c>
      <c r="L398" s="154">
        <v>223</v>
      </c>
      <c r="M398" s="154">
        <v>2</v>
      </c>
      <c r="N398" s="154" t="s">
        <v>4697</v>
      </c>
      <c r="O398" s="154">
        <v>562</v>
      </c>
      <c r="P398" s="154">
        <v>569</v>
      </c>
      <c r="Q398" s="154" t="s">
        <v>1723</v>
      </c>
      <c r="R398" s="154" t="s">
        <v>5441</v>
      </c>
      <c r="S398" s="154" t="s">
        <v>5442</v>
      </c>
      <c r="T398" s="154" t="s">
        <v>4846</v>
      </c>
      <c r="U398" s="154" t="s">
        <v>4847</v>
      </c>
      <c r="V398" s="154" t="s">
        <v>4703</v>
      </c>
      <c r="W398" s="154" t="s">
        <v>4704</v>
      </c>
      <c r="X398" s="154" t="s">
        <v>5443</v>
      </c>
      <c r="Y398" s="154" t="s">
        <v>5444</v>
      </c>
      <c r="Z398" s="154" t="s">
        <v>4692</v>
      </c>
      <c r="AA398" s="154" t="s">
        <v>4707</v>
      </c>
      <c r="AB398" s="154" t="s">
        <v>6184</v>
      </c>
      <c r="AC398" s="154" t="s">
        <v>172</v>
      </c>
      <c r="AD398" s="154" t="s">
        <v>8542</v>
      </c>
      <c r="AE398" s="154" t="s">
        <v>1722</v>
      </c>
      <c r="AF398" s="154" t="s">
        <v>4710</v>
      </c>
      <c r="AG398" s="154" t="s">
        <v>4711</v>
      </c>
      <c r="AH398" s="154" t="s">
        <v>4862</v>
      </c>
      <c r="AI398" s="154" t="s">
        <v>4863</v>
      </c>
      <c r="AJ398" s="164">
        <v>31466667</v>
      </c>
      <c r="AK398" s="164">
        <v>0</v>
      </c>
      <c r="AL398" s="164">
        <v>0</v>
      </c>
      <c r="AM398" s="164">
        <v>31466667</v>
      </c>
      <c r="AN398" s="164">
        <v>16000000</v>
      </c>
      <c r="AO398" s="164">
        <v>15466667</v>
      </c>
      <c r="AP398" s="154" t="s">
        <v>6185</v>
      </c>
      <c r="AQ398" s="154" t="s">
        <v>4715</v>
      </c>
      <c r="AR398" s="154" t="s">
        <v>6186</v>
      </c>
      <c r="AS398" s="154" t="s">
        <v>4715</v>
      </c>
      <c r="AT398" s="163">
        <v>44111</v>
      </c>
    </row>
    <row r="399" spans="1:46" ht="15" x14ac:dyDescent="0.25">
      <c r="A399" s="154" t="s">
        <v>4691</v>
      </c>
      <c r="B399" s="154" t="s">
        <v>5176</v>
      </c>
      <c r="C399" s="163">
        <v>43831</v>
      </c>
      <c r="D399" s="163">
        <v>44168</v>
      </c>
      <c r="E399" s="154" t="s">
        <v>4693</v>
      </c>
      <c r="F399" s="163">
        <v>44104</v>
      </c>
      <c r="G399" s="154" t="s">
        <v>4728</v>
      </c>
      <c r="H399" s="154" t="s">
        <v>113</v>
      </c>
      <c r="I399" s="154">
        <v>382</v>
      </c>
      <c r="J399" s="163">
        <v>43977</v>
      </c>
      <c r="K399" s="163">
        <v>44196</v>
      </c>
      <c r="L399" s="154">
        <v>219</v>
      </c>
      <c r="M399" s="154">
        <v>2</v>
      </c>
      <c r="N399" s="154" t="s">
        <v>4697</v>
      </c>
      <c r="O399" s="154">
        <v>665</v>
      </c>
      <c r="P399" s="154">
        <v>571</v>
      </c>
      <c r="Q399" s="154" t="s">
        <v>1724</v>
      </c>
      <c r="R399" s="154" t="s">
        <v>5344</v>
      </c>
      <c r="S399" s="154" t="s">
        <v>5345</v>
      </c>
      <c r="T399" s="154" t="s">
        <v>4701</v>
      </c>
      <c r="U399" s="154" t="s">
        <v>4702</v>
      </c>
      <c r="V399" s="154" t="s">
        <v>4703</v>
      </c>
      <c r="W399" s="154" t="s">
        <v>4704</v>
      </c>
      <c r="X399" s="154" t="s">
        <v>5346</v>
      </c>
      <c r="Y399" s="154" t="s">
        <v>5347</v>
      </c>
      <c r="Z399" s="154" t="s">
        <v>4692</v>
      </c>
      <c r="AA399" s="154" t="s">
        <v>4707</v>
      </c>
      <c r="AB399" s="154" t="s">
        <v>6188</v>
      </c>
      <c r="AC399" s="154" t="s">
        <v>172</v>
      </c>
      <c r="AD399" s="154" t="s">
        <v>8543</v>
      </c>
      <c r="AE399" s="154" t="s">
        <v>480</v>
      </c>
      <c r="AF399" s="154" t="s">
        <v>4710</v>
      </c>
      <c r="AG399" s="154" t="s">
        <v>4711</v>
      </c>
      <c r="AH399" s="154" t="s">
        <v>4889</v>
      </c>
      <c r="AI399" s="154" t="s">
        <v>4890</v>
      </c>
      <c r="AJ399" s="164">
        <v>8946667</v>
      </c>
      <c r="AK399" s="164">
        <v>0</v>
      </c>
      <c r="AL399" s="164">
        <v>0</v>
      </c>
      <c r="AM399" s="164">
        <v>8946667</v>
      </c>
      <c r="AN399" s="164">
        <v>4400000</v>
      </c>
      <c r="AO399" s="164">
        <v>4546667</v>
      </c>
      <c r="AP399" s="154" t="s">
        <v>6189</v>
      </c>
      <c r="AQ399" s="154" t="s">
        <v>4715</v>
      </c>
      <c r="AR399" s="154" t="s">
        <v>6190</v>
      </c>
      <c r="AS399" s="154" t="s">
        <v>4715</v>
      </c>
      <c r="AT399" s="163">
        <v>44111</v>
      </c>
    </row>
    <row r="400" spans="1:46" ht="15" x14ac:dyDescent="0.25">
      <c r="A400" s="154" t="s">
        <v>4691</v>
      </c>
      <c r="B400" s="154" t="s">
        <v>5176</v>
      </c>
      <c r="C400" s="163">
        <v>43831</v>
      </c>
      <c r="D400" s="163">
        <v>44168</v>
      </c>
      <c r="E400" s="154" t="s">
        <v>4693</v>
      </c>
      <c r="F400" s="163">
        <v>44104</v>
      </c>
      <c r="G400" s="154" t="s">
        <v>4694</v>
      </c>
      <c r="H400" s="154" t="s">
        <v>112</v>
      </c>
      <c r="I400" s="154">
        <v>384</v>
      </c>
      <c r="J400" s="163">
        <v>43977</v>
      </c>
      <c r="K400" s="163">
        <v>44196</v>
      </c>
      <c r="L400" s="154">
        <v>219</v>
      </c>
      <c r="M400" s="154">
        <v>2</v>
      </c>
      <c r="N400" s="154" t="s">
        <v>4697</v>
      </c>
      <c r="O400" s="154">
        <v>657</v>
      </c>
      <c r="P400" s="154">
        <v>572</v>
      </c>
      <c r="Q400" s="154" t="s">
        <v>989</v>
      </c>
      <c r="R400" s="154" t="s">
        <v>5344</v>
      </c>
      <c r="S400" s="154" t="s">
        <v>5345</v>
      </c>
      <c r="T400" s="154" t="s">
        <v>4701</v>
      </c>
      <c r="U400" s="154" t="s">
        <v>4702</v>
      </c>
      <c r="V400" s="154" t="s">
        <v>4703</v>
      </c>
      <c r="W400" s="154" t="s">
        <v>4704</v>
      </c>
      <c r="X400" s="154" t="s">
        <v>5346</v>
      </c>
      <c r="Y400" s="154" t="s">
        <v>5347</v>
      </c>
      <c r="Z400" s="154" t="s">
        <v>4692</v>
      </c>
      <c r="AA400" s="154" t="s">
        <v>4707</v>
      </c>
      <c r="AB400" s="154" t="s">
        <v>6191</v>
      </c>
      <c r="AC400" s="154" t="s">
        <v>172</v>
      </c>
      <c r="AD400" s="154" t="s">
        <v>8544</v>
      </c>
      <c r="AE400" s="154" t="s">
        <v>455</v>
      </c>
      <c r="AF400" s="154" t="s">
        <v>4710</v>
      </c>
      <c r="AG400" s="154" t="s">
        <v>4711</v>
      </c>
      <c r="AH400" s="154" t="s">
        <v>4889</v>
      </c>
      <c r="AI400" s="154" t="s">
        <v>4890</v>
      </c>
      <c r="AJ400" s="164">
        <v>24780000</v>
      </c>
      <c r="AK400" s="164">
        <v>0</v>
      </c>
      <c r="AL400" s="164">
        <v>0</v>
      </c>
      <c r="AM400" s="164">
        <v>24780000</v>
      </c>
      <c r="AN400" s="164">
        <v>11800000</v>
      </c>
      <c r="AO400" s="164">
        <v>12980000</v>
      </c>
      <c r="AP400" s="154" t="s">
        <v>6192</v>
      </c>
      <c r="AQ400" s="154" t="s">
        <v>4715</v>
      </c>
      <c r="AR400" s="154" t="s">
        <v>6193</v>
      </c>
      <c r="AS400" s="154" t="s">
        <v>4715</v>
      </c>
      <c r="AT400" s="163">
        <v>44111</v>
      </c>
    </row>
    <row r="401" spans="1:46" ht="15" x14ac:dyDescent="0.25">
      <c r="A401" s="154" t="s">
        <v>4691</v>
      </c>
      <c r="B401" s="154" t="s">
        <v>5176</v>
      </c>
      <c r="C401" s="163">
        <v>43831</v>
      </c>
      <c r="D401" s="163">
        <v>44168</v>
      </c>
      <c r="E401" s="154" t="s">
        <v>4693</v>
      </c>
      <c r="F401" s="163">
        <v>44104</v>
      </c>
      <c r="G401" s="154" t="s">
        <v>4694</v>
      </c>
      <c r="H401" s="154" t="s">
        <v>112</v>
      </c>
      <c r="I401" s="154">
        <v>395</v>
      </c>
      <c r="J401" s="163">
        <v>43977</v>
      </c>
      <c r="K401" s="163">
        <v>44196</v>
      </c>
      <c r="L401" s="154">
        <v>219</v>
      </c>
      <c r="M401" s="154">
        <v>2</v>
      </c>
      <c r="N401" s="154" t="s">
        <v>4697</v>
      </c>
      <c r="O401" s="154">
        <v>699</v>
      </c>
      <c r="P401" s="154">
        <v>573</v>
      </c>
      <c r="Q401" s="154" t="s">
        <v>1727</v>
      </c>
      <c r="R401" s="154" t="s">
        <v>5214</v>
      </c>
      <c r="S401" s="154" t="s">
        <v>5215</v>
      </c>
      <c r="T401" s="154" t="s">
        <v>4701</v>
      </c>
      <c r="U401" s="154" t="s">
        <v>4702</v>
      </c>
      <c r="V401" s="154" t="s">
        <v>4703</v>
      </c>
      <c r="W401" s="154" t="s">
        <v>4704</v>
      </c>
      <c r="X401" s="154" t="s">
        <v>5216</v>
      </c>
      <c r="Y401" s="154" t="s">
        <v>5217</v>
      </c>
      <c r="Z401" s="154" t="s">
        <v>4692</v>
      </c>
      <c r="AA401" s="154" t="s">
        <v>4707</v>
      </c>
      <c r="AB401" s="154" t="s">
        <v>6194</v>
      </c>
      <c r="AC401" s="154" t="s">
        <v>172</v>
      </c>
      <c r="AD401" s="154" t="s">
        <v>8545</v>
      </c>
      <c r="AE401" s="154" t="s">
        <v>1726</v>
      </c>
      <c r="AF401" s="154" t="s">
        <v>4710</v>
      </c>
      <c r="AG401" s="154" t="s">
        <v>4711</v>
      </c>
      <c r="AH401" s="154" t="s">
        <v>4712</v>
      </c>
      <c r="AI401" s="154" t="s">
        <v>4713</v>
      </c>
      <c r="AJ401" s="164">
        <v>21840000</v>
      </c>
      <c r="AK401" s="164">
        <v>0</v>
      </c>
      <c r="AL401" s="164">
        <v>0</v>
      </c>
      <c r="AM401" s="164">
        <v>21840000</v>
      </c>
      <c r="AN401" s="164">
        <v>15600000</v>
      </c>
      <c r="AO401" s="164">
        <v>6240000</v>
      </c>
      <c r="AP401" s="154" t="s">
        <v>6195</v>
      </c>
      <c r="AQ401" s="154" t="s">
        <v>4715</v>
      </c>
      <c r="AR401" s="154" t="s">
        <v>6196</v>
      </c>
      <c r="AS401" s="154" t="s">
        <v>4715</v>
      </c>
      <c r="AT401" s="163">
        <v>44111</v>
      </c>
    </row>
    <row r="402" spans="1:46" ht="15" x14ac:dyDescent="0.25">
      <c r="A402" s="154" t="s">
        <v>4691</v>
      </c>
      <c r="B402" s="154" t="s">
        <v>5176</v>
      </c>
      <c r="C402" s="163">
        <v>43831</v>
      </c>
      <c r="D402" s="163">
        <v>44168</v>
      </c>
      <c r="E402" s="154" t="s">
        <v>4693</v>
      </c>
      <c r="F402" s="163">
        <v>44104</v>
      </c>
      <c r="G402" s="154" t="s">
        <v>4694</v>
      </c>
      <c r="H402" s="154" t="s">
        <v>112</v>
      </c>
      <c r="I402" s="154">
        <v>394</v>
      </c>
      <c r="J402" s="163">
        <v>43977</v>
      </c>
      <c r="K402" s="163">
        <v>44196</v>
      </c>
      <c r="L402" s="154">
        <v>219</v>
      </c>
      <c r="M402" s="154">
        <v>2</v>
      </c>
      <c r="N402" s="154" t="s">
        <v>4697</v>
      </c>
      <c r="O402" s="154">
        <v>698</v>
      </c>
      <c r="P402" s="154">
        <v>574</v>
      </c>
      <c r="Q402" s="154" t="s">
        <v>1729</v>
      </c>
      <c r="R402" s="154" t="s">
        <v>5214</v>
      </c>
      <c r="S402" s="154" t="s">
        <v>5215</v>
      </c>
      <c r="T402" s="154" t="s">
        <v>4701</v>
      </c>
      <c r="U402" s="154" t="s">
        <v>4702</v>
      </c>
      <c r="V402" s="154" t="s">
        <v>4703</v>
      </c>
      <c r="W402" s="154" t="s">
        <v>4704</v>
      </c>
      <c r="X402" s="154" t="s">
        <v>5216</v>
      </c>
      <c r="Y402" s="154" t="s">
        <v>5217</v>
      </c>
      <c r="Z402" s="154" t="s">
        <v>4692</v>
      </c>
      <c r="AA402" s="154" t="s">
        <v>4707</v>
      </c>
      <c r="AB402" s="154" t="s">
        <v>6197</v>
      </c>
      <c r="AC402" s="154" t="s">
        <v>172</v>
      </c>
      <c r="AD402" s="154" t="s">
        <v>8546</v>
      </c>
      <c r="AE402" s="154" t="s">
        <v>1728</v>
      </c>
      <c r="AF402" s="154" t="s">
        <v>4710</v>
      </c>
      <c r="AG402" s="154" t="s">
        <v>4711</v>
      </c>
      <c r="AH402" s="154" t="s">
        <v>4732</v>
      </c>
      <c r="AI402" s="154" t="s">
        <v>4733</v>
      </c>
      <c r="AJ402" s="164">
        <v>17400000</v>
      </c>
      <c r="AK402" s="164">
        <v>0</v>
      </c>
      <c r="AL402" s="164">
        <v>0</v>
      </c>
      <c r="AM402" s="164">
        <v>17400000</v>
      </c>
      <c r="AN402" s="164">
        <v>9000000</v>
      </c>
      <c r="AO402" s="164">
        <v>8400000</v>
      </c>
      <c r="AP402" s="154" t="s">
        <v>6198</v>
      </c>
      <c r="AQ402" s="154" t="s">
        <v>4715</v>
      </c>
      <c r="AR402" s="154" t="s">
        <v>6199</v>
      </c>
      <c r="AS402" s="154" t="s">
        <v>4715</v>
      </c>
      <c r="AT402" s="163">
        <v>44111</v>
      </c>
    </row>
    <row r="403" spans="1:46" ht="15" x14ac:dyDescent="0.25">
      <c r="A403" s="154" t="s">
        <v>4691</v>
      </c>
      <c r="B403" s="154" t="s">
        <v>5176</v>
      </c>
      <c r="C403" s="163">
        <v>43831</v>
      </c>
      <c r="D403" s="163">
        <v>44168</v>
      </c>
      <c r="E403" s="154" t="s">
        <v>4693</v>
      </c>
      <c r="F403" s="163">
        <v>44104</v>
      </c>
      <c r="G403" s="154" t="s">
        <v>5002</v>
      </c>
      <c r="H403" s="154" t="s">
        <v>1040</v>
      </c>
      <c r="I403" s="154">
        <v>49051</v>
      </c>
      <c r="J403" s="163">
        <v>43977</v>
      </c>
      <c r="K403" s="163">
        <v>44196</v>
      </c>
      <c r="L403" s="154">
        <v>219</v>
      </c>
      <c r="M403" s="154">
        <v>2</v>
      </c>
      <c r="N403" s="154" t="s">
        <v>4697</v>
      </c>
      <c r="O403" s="154">
        <v>675</v>
      </c>
      <c r="P403" s="154">
        <v>575</v>
      </c>
      <c r="Q403" s="154" t="s">
        <v>1908</v>
      </c>
      <c r="R403" s="154" t="s">
        <v>5246</v>
      </c>
      <c r="S403" s="154" t="s">
        <v>5247</v>
      </c>
      <c r="T403" s="154" t="s">
        <v>4701</v>
      </c>
      <c r="U403" s="154" t="s">
        <v>4702</v>
      </c>
      <c r="V403" s="154" t="s">
        <v>6200</v>
      </c>
      <c r="W403" s="154" t="s">
        <v>6201</v>
      </c>
      <c r="X403" s="154" t="s">
        <v>5248</v>
      </c>
      <c r="Y403" s="154" t="s">
        <v>5249</v>
      </c>
      <c r="Z403" s="154" t="s">
        <v>5002</v>
      </c>
      <c r="AA403" s="154" t="s">
        <v>5003</v>
      </c>
      <c r="AB403" s="154" t="s">
        <v>6202</v>
      </c>
      <c r="AC403" s="154" t="s">
        <v>171</v>
      </c>
      <c r="AD403" s="154" t="s">
        <v>8194</v>
      </c>
      <c r="AE403" s="154" t="s">
        <v>1910</v>
      </c>
      <c r="AF403" s="154" t="s">
        <v>4710</v>
      </c>
      <c r="AG403" s="154" t="s">
        <v>4711</v>
      </c>
      <c r="AH403" s="154" t="s">
        <v>4909</v>
      </c>
      <c r="AI403" s="154" t="s">
        <v>4910</v>
      </c>
      <c r="AJ403" s="164">
        <v>40404</v>
      </c>
      <c r="AK403" s="164">
        <v>0</v>
      </c>
      <c r="AL403" s="164">
        <v>0</v>
      </c>
      <c r="AM403" s="164">
        <v>40404</v>
      </c>
      <c r="AN403" s="164">
        <v>0</v>
      </c>
      <c r="AO403" s="164">
        <v>40404</v>
      </c>
      <c r="AP403" s="154" t="s">
        <v>6203</v>
      </c>
      <c r="AQ403" s="154" t="s">
        <v>4715</v>
      </c>
      <c r="AR403" s="154" t="s">
        <v>6204</v>
      </c>
      <c r="AS403" s="154" t="s">
        <v>4715</v>
      </c>
      <c r="AT403" s="163">
        <v>44111</v>
      </c>
    </row>
    <row r="404" spans="1:46" ht="15" x14ac:dyDescent="0.25">
      <c r="A404" s="154" t="s">
        <v>4691</v>
      </c>
      <c r="B404" s="154" t="s">
        <v>5176</v>
      </c>
      <c r="C404" s="163">
        <v>43831</v>
      </c>
      <c r="D404" s="163">
        <v>44168</v>
      </c>
      <c r="E404" s="154" t="s">
        <v>4693</v>
      </c>
      <c r="F404" s="163">
        <v>44104</v>
      </c>
      <c r="G404" s="154" t="s">
        <v>4728</v>
      </c>
      <c r="H404" s="154" t="s">
        <v>113</v>
      </c>
      <c r="I404" s="154">
        <v>274</v>
      </c>
      <c r="J404" s="163">
        <v>43977</v>
      </c>
      <c r="K404" s="163">
        <v>44196</v>
      </c>
      <c r="L404" s="154">
        <v>219</v>
      </c>
      <c r="M404" s="154">
        <v>2</v>
      </c>
      <c r="N404" s="154" t="s">
        <v>4697</v>
      </c>
      <c r="O404" s="154">
        <v>466</v>
      </c>
      <c r="P404" s="154">
        <v>577</v>
      </c>
      <c r="Q404" s="154" t="s">
        <v>1023</v>
      </c>
      <c r="R404" s="154" t="s">
        <v>5441</v>
      </c>
      <c r="S404" s="154" t="s">
        <v>5442</v>
      </c>
      <c r="T404" s="154" t="s">
        <v>4846</v>
      </c>
      <c r="U404" s="154" t="s">
        <v>4847</v>
      </c>
      <c r="V404" s="154" t="s">
        <v>4703</v>
      </c>
      <c r="W404" s="154" t="s">
        <v>4704</v>
      </c>
      <c r="X404" s="154" t="s">
        <v>5443</v>
      </c>
      <c r="Y404" s="154" t="s">
        <v>5444</v>
      </c>
      <c r="Z404" s="154" t="s">
        <v>4692</v>
      </c>
      <c r="AA404" s="154" t="s">
        <v>4707</v>
      </c>
      <c r="AB404" s="154" t="s">
        <v>6205</v>
      </c>
      <c r="AC404" s="154" t="s">
        <v>172</v>
      </c>
      <c r="AD404" s="154" t="s">
        <v>8547</v>
      </c>
      <c r="AE404" s="154" t="s">
        <v>1730</v>
      </c>
      <c r="AF404" s="154" t="s">
        <v>4710</v>
      </c>
      <c r="AG404" s="154" t="s">
        <v>4711</v>
      </c>
      <c r="AH404" s="154" t="s">
        <v>4862</v>
      </c>
      <c r="AI404" s="154" t="s">
        <v>4863</v>
      </c>
      <c r="AJ404" s="164">
        <v>12100000</v>
      </c>
      <c r="AK404" s="164">
        <v>0</v>
      </c>
      <c r="AL404" s="164">
        <v>0</v>
      </c>
      <c r="AM404" s="164">
        <v>12100000</v>
      </c>
      <c r="AN404" s="164">
        <v>6600000</v>
      </c>
      <c r="AO404" s="164">
        <v>5500000</v>
      </c>
      <c r="AP404" s="154" t="s">
        <v>6206</v>
      </c>
      <c r="AQ404" s="154" t="s">
        <v>4715</v>
      </c>
      <c r="AR404" s="154" t="s">
        <v>6207</v>
      </c>
      <c r="AS404" s="154" t="s">
        <v>4715</v>
      </c>
      <c r="AT404" s="163">
        <v>44111</v>
      </c>
    </row>
    <row r="405" spans="1:46" ht="15" x14ac:dyDescent="0.25">
      <c r="A405" s="180" t="s">
        <v>4691</v>
      </c>
      <c r="B405" s="180" t="s">
        <v>5176</v>
      </c>
      <c r="C405" s="181">
        <v>43831</v>
      </c>
      <c r="D405" s="181">
        <v>44168</v>
      </c>
      <c r="E405" s="180" t="s">
        <v>4693</v>
      </c>
      <c r="F405" s="181">
        <v>44104</v>
      </c>
      <c r="G405" s="180" t="s">
        <v>4694</v>
      </c>
      <c r="H405" s="180" t="s">
        <v>112</v>
      </c>
      <c r="I405" s="180">
        <v>311</v>
      </c>
      <c r="J405" s="163">
        <v>43924</v>
      </c>
      <c r="K405" s="163">
        <v>44196</v>
      </c>
      <c r="L405" s="154">
        <v>272</v>
      </c>
      <c r="M405" s="154">
        <v>2</v>
      </c>
      <c r="N405" s="154" t="s">
        <v>4697</v>
      </c>
      <c r="O405" s="180">
        <v>494</v>
      </c>
      <c r="P405" s="180">
        <v>389</v>
      </c>
      <c r="Q405" s="180" t="s">
        <v>1585</v>
      </c>
      <c r="R405" s="154" t="s">
        <v>5191</v>
      </c>
      <c r="S405" s="154" t="s">
        <v>5192</v>
      </c>
      <c r="T405" s="154" t="s">
        <v>4701</v>
      </c>
      <c r="U405" s="154" t="s">
        <v>4702</v>
      </c>
      <c r="V405" s="154" t="s">
        <v>4703</v>
      </c>
      <c r="W405" s="154" t="s">
        <v>4704</v>
      </c>
      <c r="X405" s="154" t="s">
        <v>5193</v>
      </c>
      <c r="Y405" s="154" t="s">
        <v>5194</v>
      </c>
      <c r="Z405" s="154" t="s">
        <v>4692</v>
      </c>
      <c r="AA405" s="180" t="s">
        <v>4707</v>
      </c>
      <c r="AB405" s="154" t="s">
        <v>5870</v>
      </c>
      <c r="AC405" s="154" t="s">
        <v>172</v>
      </c>
      <c r="AD405" s="154" t="s">
        <v>8548</v>
      </c>
      <c r="AE405" s="180" t="s">
        <v>1407</v>
      </c>
      <c r="AF405" s="154" t="s">
        <v>4710</v>
      </c>
      <c r="AG405" s="154" t="s">
        <v>4711</v>
      </c>
      <c r="AH405" s="154" t="s">
        <v>4948</v>
      </c>
      <c r="AI405" s="154" t="s">
        <v>4949</v>
      </c>
      <c r="AJ405" s="182">
        <v>37000000</v>
      </c>
      <c r="AK405" s="182">
        <v>37000000</v>
      </c>
      <c r="AL405" s="182">
        <v>0</v>
      </c>
      <c r="AM405" s="182">
        <v>0</v>
      </c>
      <c r="AN405" s="164">
        <v>0</v>
      </c>
      <c r="AO405" s="164">
        <v>0</v>
      </c>
      <c r="AP405" s="180" t="s">
        <v>5871</v>
      </c>
      <c r="AQ405" s="154" t="s">
        <v>4715</v>
      </c>
      <c r="AR405" s="154" t="s">
        <v>5872</v>
      </c>
      <c r="AS405" s="154" t="s">
        <v>4715</v>
      </c>
      <c r="AT405" s="181">
        <v>44111</v>
      </c>
    </row>
    <row r="406" spans="1:46" ht="15" x14ac:dyDescent="0.25">
      <c r="A406" s="154" t="s">
        <v>4691</v>
      </c>
      <c r="B406" s="154" t="s">
        <v>5176</v>
      </c>
      <c r="C406" s="163">
        <v>43831</v>
      </c>
      <c r="D406" s="163">
        <v>44168</v>
      </c>
      <c r="E406" s="154" t="s">
        <v>4693</v>
      </c>
      <c r="F406" s="163">
        <v>44104</v>
      </c>
      <c r="G406" s="154" t="s">
        <v>4694</v>
      </c>
      <c r="H406" s="154" t="s">
        <v>112</v>
      </c>
      <c r="I406" s="154">
        <v>69</v>
      </c>
      <c r="J406" s="163">
        <v>43865</v>
      </c>
      <c r="K406" s="163">
        <v>44046</v>
      </c>
      <c r="L406" s="154">
        <v>181</v>
      </c>
      <c r="M406" s="154">
        <v>2</v>
      </c>
      <c r="N406" s="154" t="s">
        <v>4697</v>
      </c>
      <c r="O406" s="154">
        <v>707</v>
      </c>
      <c r="P406" s="154">
        <v>581</v>
      </c>
      <c r="Q406" s="154" t="s">
        <v>1733</v>
      </c>
      <c r="R406" s="154" t="s">
        <v>5178</v>
      </c>
      <c r="S406" s="154" t="s">
        <v>5179</v>
      </c>
      <c r="T406" s="154" t="s">
        <v>4701</v>
      </c>
      <c r="U406" s="154" t="s">
        <v>4702</v>
      </c>
      <c r="V406" s="154" t="s">
        <v>4703</v>
      </c>
      <c r="W406" s="154" t="s">
        <v>4704</v>
      </c>
      <c r="X406" s="154" t="s">
        <v>5180</v>
      </c>
      <c r="Y406" s="154" t="s">
        <v>5181</v>
      </c>
      <c r="Z406" s="154" t="s">
        <v>4692</v>
      </c>
      <c r="AA406" s="154" t="s">
        <v>4707</v>
      </c>
      <c r="AB406" s="154" t="s">
        <v>6211</v>
      </c>
      <c r="AC406" s="154" t="s">
        <v>172</v>
      </c>
      <c r="AD406" s="154" t="s">
        <v>8549</v>
      </c>
      <c r="AE406" s="154" t="s">
        <v>900</v>
      </c>
      <c r="AF406" s="154" t="s">
        <v>4710</v>
      </c>
      <c r="AG406" s="154" t="s">
        <v>4711</v>
      </c>
      <c r="AH406" s="154" t="s">
        <v>4838</v>
      </c>
      <c r="AI406" s="154" t="s">
        <v>4839</v>
      </c>
      <c r="AJ406" s="164">
        <v>725900</v>
      </c>
      <c r="AK406" s="164">
        <v>0</v>
      </c>
      <c r="AL406" s="164">
        <v>0</v>
      </c>
      <c r="AM406" s="164">
        <v>725900</v>
      </c>
      <c r="AN406" s="164">
        <v>0</v>
      </c>
      <c r="AO406" s="164">
        <v>725900</v>
      </c>
      <c r="AP406" s="154" t="s">
        <v>6212</v>
      </c>
      <c r="AQ406" s="154" t="s">
        <v>4715</v>
      </c>
      <c r="AR406" s="154" t="s">
        <v>6213</v>
      </c>
      <c r="AS406" s="154" t="s">
        <v>4715</v>
      </c>
      <c r="AT406" s="163">
        <v>44111</v>
      </c>
    </row>
    <row r="407" spans="1:46" ht="15" x14ac:dyDescent="0.25">
      <c r="A407" s="154" t="s">
        <v>4691</v>
      </c>
      <c r="B407" s="154" t="s">
        <v>5176</v>
      </c>
      <c r="C407" s="163">
        <v>43831</v>
      </c>
      <c r="D407" s="163">
        <v>44168</v>
      </c>
      <c r="E407" s="154" t="s">
        <v>4693</v>
      </c>
      <c r="F407" s="163">
        <v>44104</v>
      </c>
      <c r="G407" s="154" t="s">
        <v>4694</v>
      </c>
      <c r="H407" s="154" t="s">
        <v>112</v>
      </c>
      <c r="I407" s="154">
        <v>400</v>
      </c>
      <c r="J407" s="163">
        <v>43979</v>
      </c>
      <c r="K407" s="163">
        <v>44196</v>
      </c>
      <c r="L407" s="154">
        <v>217</v>
      </c>
      <c r="M407" s="154">
        <v>2</v>
      </c>
      <c r="N407" s="154" t="s">
        <v>4697</v>
      </c>
      <c r="O407" s="154">
        <v>679</v>
      </c>
      <c r="P407" s="154">
        <v>583</v>
      </c>
      <c r="Q407" s="154" t="s">
        <v>6214</v>
      </c>
      <c r="R407" s="154" t="s">
        <v>5178</v>
      </c>
      <c r="S407" s="154" t="s">
        <v>5179</v>
      </c>
      <c r="T407" s="154" t="s">
        <v>4701</v>
      </c>
      <c r="U407" s="154" t="s">
        <v>4702</v>
      </c>
      <c r="V407" s="154" t="s">
        <v>4703</v>
      </c>
      <c r="W407" s="154" t="s">
        <v>4704</v>
      </c>
      <c r="X407" s="154" t="s">
        <v>5180</v>
      </c>
      <c r="Y407" s="154" t="s">
        <v>5181</v>
      </c>
      <c r="Z407" s="154" t="s">
        <v>4692</v>
      </c>
      <c r="AA407" s="154" t="s">
        <v>4707</v>
      </c>
      <c r="AB407" s="154" t="s">
        <v>6215</v>
      </c>
      <c r="AC407" s="154" t="s">
        <v>172</v>
      </c>
      <c r="AD407" s="154" t="s">
        <v>8550</v>
      </c>
      <c r="AE407" s="154" t="s">
        <v>388</v>
      </c>
      <c r="AF407" s="154" t="s">
        <v>4710</v>
      </c>
      <c r="AG407" s="154" t="s">
        <v>4711</v>
      </c>
      <c r="AH407" s="154" t="s">
        <v>5204</v>
      </c>
      <c r="AI407" s="154" t="s">
        <v>5205</v>
      </c>
      <c r="AJ407" s="164">
        <v>23333333</v>
      </c>
      <c r="AK407" s="164">
        <v>0</v>
      </c>
      <c r="AL407" s="164">
        <v>0</v>
      </c>
      <c r="AM407" s="164">
        <v>23333333</v>
      </c>
      <c r="AN407" s="164">
        <v>14000000</v>
      </c>
      <c r="AO407" s="164">
        <v>9333333</v>
      </c>
      <c r="AP407" s="154" t="s">
        <v>6216</v>
      </c>
      <c r="AQ407" s="154" t="s">
        <v>4715</v>
      </c>
      <c r="AR407" s="154" t="s">
        <v>6217</v>
      </c>
      <c r="AS407" s="154" t="s">
        <v>4715</v>
      </c>
      <c r="AT407" s="163">
        <v>44111</v>
      </c>
    </row>
    <row r="408" spans="1:46" ht="15" x14ac:dyDescent="0.25">
      <c r="A408" s="154" t="s">
        <v>4691</v>
      </c>
      <c r="B408" s="154" t="s">
        <v>5176</v>
      </c>
      <c r="C408" s="163">
        <v>43831</v>
      </c>
      <c r="D408" s="163">
        <v>44168</v>
      </c>
      <c r="E408" s="154" t="s">
        <v>4693</v>
      </c>
      <c r="F408" s="163">
        <v>44104</v>
      </c>
      <c r="G408" s="154" t="s">
        <v>4694</v>
      </c>
      <c r="H408" s="154" t="s">
        <v>112</v>
      </c>
      <c r="I408" s="154">
        <v>399</v>
      </c>
      <c r="J408" s="163">
        <v>43979</v>
      </c>
      <c r="K408" s="163">
        <v>44196</v>
      </c>
      <c r="L408" s="154">
        <v>217</v>
      </c>
      <c r="M408" s="154">
        <v>2</v>
      </c>
      <c r="N408" s="154" t="s">
        <v>4697</v>
      </c>
      <c r="O408" s="154">
        <v>680</v>
      </c>
      <c r="P408" s="154">
        <v>584</v>
      </c>
      <c r="Q408" s="154" t="s">
        <v>1736</v>
      </c>
      <c r="R408" s="154" t="s">
        <v>5178</v>
      </c>
      <c r="S408" s="154" t="s">
        <v>5179</v>
      </c>
      <c r="T408" s="154" t="s">
        <v>4701</v>
      </c>
      <c r="U408" s="154" t="s">
        <v>4702</v>
      </c>
      <c r="V408" s="154" t="s">
        <v>4703</v>
      </c>
      <c r="W408" s="154" t="s">
        <v>4704</v>
      </c>
      <c r="X408" s="154" t="s">
        <v>5180</v>
      </c>
      <c r="Y408" s="154" t="s">
        <v>5181</v>
      </c>
      <c r="Z408" s="154" t="s">
        <v>4692</v>
      </c>
      <c r="AA408" s="154" t="s">
        <v>4707</v>
      </c>
      <c r="AB408" s="154" t="s">
        <v>6218</v>
      </c>
      <c r="AC408" s="154" t="s">
        <v>172</v>
      </c>
      <c r="AD408" s="154" t="s">
        <v>8551</v>
      </c>
      <c r="AE408" s="154" t="s">
        <v>393</v>
      </c>
      <c r="AF408" s="154" t="s">
        <v>4710</v>
      </c>
      <c r="AG408" s="154" t="s">
        <v>4711</v>
      </c>
      <c r="AH408" s="154" t="s">
        <v>5204</v>
      </c>
      <c r="AI408" s="154" t="s">
        <v>5205</v>
      </c>
      <c r="AJ408" s="164">
        <v>19500000</v>
      </c>
      <c r="AK408" s="164">
        <v>0</v>
      </c>
      <c r="AL408" s="164">
        <v>0</v>
      </c>
      <c r="AM408" s="164">
        <v>19500000</v>
      </c>
      <c r="AN408" s="164">
        <v>13000000</v>
      </c>
      <c r="AO408" s="164">
        <v>6500000</v>
      </c>
      <c r="AP408" s="154" t="s">
        <v>6219</v>
      </c>
      <c r="AQ408" s="154" t="s">
        <v>4715</v>
      </c>
      <c r="AR408" s="154" t="s">
        <v>6220</v>
      </c>
      <c r="AS408" s="154" t="s">
        <v>4715</v>
      </c>
      <c r="AT408" s="163">
        <v>44111</v>
      </c>
    </row>
    <row r="409" spans="1:46" ht="15" x14ac:dyDescent="0.25">
      <c r="A409" s="154" t="s">
        <v>4691</v>
      </c>
      <c r="B409" s="154" t="s">
        <v>5176</v>
      </c>
      <c r="C409" s="163">
        <v>43831</v>
      </c>
      <c r="D409" s="163">
        <v>44168</v>
      </c>
      <c r="E409" s="154" t="s">
        <v>4693</v>
      </c>
      <c r="F409" s="163">
        <v>44104</v>
      </c>
      <c r="G409" s="154" t="s">
        <v>4728</v>
      </c>
      <c r="H409" s="154" t="s">
        <v>113</v>
      </c>
      <c r="I409" s="154">
        <v>403</v>
      </c>
      <c r="J409" s="163">
        <v>43979</v>
      </c>
      <c r="K409" s="163">
        <v>44196</v>
      </c>
      <c r="L409" s="154">
        <v>217</v>
      </c>
      <c r="M409" s="154">
        <v>2</v>
      </c>
      <c r="N409" s="154" t="s">
        <v>4697</v>
      </c>
      <c r="O409" s="154">
        <v>710</v>
      </c>
      <c r="P409" s="154">
        <v>585</v>
      </c>
      <c r="Q409" s="154" t="s">
        <v>6221</v>
      </c>
      <c r="R409" s="154" t="s">
        <v>5461</v>
      </c>
      <c r="S409" s="154" t="s">
        <v>5462</v>
      </c>
      <c r="T409" s="154" t="s">
        <v>4701</v>
      </c>
      <c r="U409" s="154" t="s">
        <v>4702</v>
      </c>
      <c r="V409" s="154" t="s">
        <v>4703</v>
      </c>
      <c r="W409" s="154" t="s">
        <v>4704</v>
      </c>
      <c r="X409" s="154" t="s">
        <v>5463</v>
      </c>
      <c r="Y409" s="154" t="s">
        <v>5464</v>
      </c>
      <c r="Z409" s="154" t="s">
        <v>4692</v>
      </c>
      <c r="AA409" s="154" t="s">
        <v>4707</v>
      </c>
      <c r="AB409" s="154" t="s">
        <v>6222</v>
      </c>
      <c r="AC409" s="154" t="s">
        <v>172</v>
      </c>
      <c r="AD409" s="154" t="s">
        <v>8552</v>
      </c>
      <c r="AE409" s="154" t="s">
        <v>440</v>
      </c>
      <c r="AF409" s="154" t="s">
        <v>4710</v>
      </c>
      <c r="AG409" s="154" t="s">
        <v>4711</v>
      </c>
      <c r="AH409" s="154" t="s">
        <v>5466</v>
      </c>
      <c r="AI409" s="154" t="s">
        <v>5467</v>
      </c>
      <c r="AJ409" s="164">
        <v>13650000</v>
      </c>
      <c r="AK409" s="164">
        <v>0</v>
      </c>
      <c r="AL409" s="164">
        <v>0</v>
      </c>
      <c r="AM409" s="164">
        <v>13650000</v>
      </c>
      <c r="AN409" s="164">
        <v>7000000</v>
      </c>
      <c r="AO409" s="164">
        <v>6650000</v>
      </c>
      <c r="AP409" s="154" t="s">
        <v>6223</v>
      </c>
      <c r="AQ409" s="154" t="s">
        <v>4715</v>
      </c>
      <c r="AR409" s="154" t="s">
        <v>6224</v>
      </c>
      <c r="AS409" s="154" t="s">
        <v>4715</v>
      </c>
      <c r="AT409" s="163">
        <v>44111</v>
      </c>
    </row>
    <row r="410" spans="1:46" ht="15" x14ac:dyDescent="0.25">
      <c r="A410" s="180" t="s">
        <v>4691</v>
      </c>
      <c r="B410" s="180" t="s">
        <v>5176</v>
      </c>
      <c r="C410" s="181">
        <v>43831</v>
      </c>
      <c r="D410" s="181">
        <v>44168</v>
      </c>
      <c r="E410" s="180" t="s">
        <v>4693</v>
      </c>
      <c r="F410" s="181">
        <v>44104</v>
      </c>
      <c r="G410" s="180" t="s">
        <v>4694</v>
      </c>
      <c r="H410" s="180" t="s">
        <v>112</v>
      </c>
      <c r="I410" s="180">
        <v>316</v>
      </c>
      <c r="J410" s="163">
        <v>43929</v>
      </c>
      <c r="K410" s="163">
        <v>44196</v>
      </c>
      <c r="L410" s="154">
        <v>267</v>
      </c>
      <c r="M410" s="154">
        <v>2</v>
      </c>
      <c r="N410" s="154" t="s">
        <v>4697</v>
      </c>
      <c r="O410" s="180">
        <v>519</v>
      </c>
      <c r="P410" s="180">
        <v>408</v>
      </c>
      <c r="Q410" s="180" t="s">
        <v>1587</v>
      </c>
      <c r="R410" s="154" t="s">
        <v>5214</v>
      </c>
      <c r="S410" s="154" t="s">
        <v>5215</v>
      </c>
      <c r="T410" s="154" t="s">
        <v>4701</v>
      </c>
      <c r="U410" s="154" t="s">
        <v>4702</v>
      </c>
      <c r="V410" s="154" t="s">
        <v>4703</v>
      </c>
      <c r="W410" s="154" t="s">
        <v>4704</v>
      </c>
      <c r="X410" s="154" t="s">
        <v>5216</v>
      </c>
      <c r="Y410" s="154" t="s">
        <v>5217</v>
      </c>
      <c r="Z410" s="154" t="s">
        <v>4692</v>
      </c>
      <c r="AA410" s="180" t="s">
        <v>4707</v>
      </c>
      <c r="AB410" s="154" t="s">
        <v>5932</v>
      </c>
      <c r="AC410" s="154" t="s">
        <v>172</v>
      </c>
      <c r="AD410" s="154" t="s">
        <v>8553</v>
      </c>
      <c r="AE410" s="180" t="s">
        <v>1412</v>
      </c>
      <c r="AF410" s="154" t="s">
        <v>4710</v>
      </c>
      <c r="AG410" s="154" t="s">
        <v>4711</v>
      </c>
      <c r="AH410" s="154" t="s">
        <v>5260</v>
      </c>
      <c r="AI410" s="154" t="s">
        <v>5261</v>
      </c>
      <c r="AJ410" s="182">
        <v>32266667</v>
      </c>
      <c r="AK410" s="182">
        <v>32266667</v>
      </c>
      <c r="AL410" s="182">
        <v>0</v>
      </c>
      <c r="AM410" s="182">
        <v>0</v>
      </c>
      <c r="AN410" s="164">
        <v>0</v>
      </c>
      <c r="AO410" s="164">
        <v>0</v>
      </c>
      <c r="AP410" s="180" t="s">
        <v>5933</v>
      </c>
      <c r="AQ410" s="154" t="s">
        <v>4715</v>
      </c>
      <c r="AR410" s="154" t="s">
        <v>5934</v>
      </c>
      <c r="AS410" s="154" t="s">
        <v>4715</v>
      </c>
      <c r="AT410" s="181">
        <v>44111</v>
      </c>
    </row>
    <row r="411" spans="1:46" ht="15" x14ac:dyDescent="0.25">
      <c r="A411" s="154" t="s">
        <v>4691</v>
      </c>
      <c r="B411" s="154" t="s">
        <v>5176</v>
      </c>
      <c r="C411" s="163">
        <v>43831</v>
      </c>
      <c r="D411" s="163">
        <v>44168</v>
      </c>
      <c r="E411" s="154" t="s">
        <v>4693</v>
      </c>
      <c r="F411" s="163">
        <v>44104</v>
      </c>
      <c r="G411" s="154" t="s">
        <v>4694</v>
      </c>
      <c r="H411" s="154" t="s">
        <v>112</v>
      </c>
      <c r="I411" s="154">
        <v>404</v>
      </c>
      <c r="J411" s="163">
        <v>43979</v>
      </c>
      <c r="K411" s="163">
        <v>44196</v>
      </c>
      <c r="L411" s="154">
        <v>217</v>
      </c>
      <c r="M411" s="154">
        <v>2</v>
      </c>
      <c r="N411" s="154" t="s">
        <v>4697</v>
      </c>
      <c r="O411" s="154">
        <v>709</v>
      </c>
      <c r="P411" s="154">
        <v>587</v>
      </c>
      <c r="Q411" s="154" t="s">
        <v>6225</v>
      </c>
      <c r="R411" s="154" t="s">
        <v>5461</v>
      </c>
      <c r="S411" s="154" t="s">
        <v>5462</v>
      </c>
      <c r="T411" s="154" t="s">
        <v>4701</v>
      </c>
      <c r="U411" s="154" t="s">
        <v>4702</v>
      </c>
      <c r="V411" s="154" t="s">
        <v>4703</v>
      </c>
      <c r="W411" s="154" t="s">
        <v>4704</v>
      </c>
      <c r="X411" s="154" t="s">
        <v>5463</v>
      </c>
      <c r="Y411" s="154" t="s">
        <v>5464</v>
      </c>
      <c r="Z411" s="154" t="s">
        <v>4692</v>
      </c>
      <c r="AA411" s="154" t="s">
        <v>4707</v>
      </c>
      <c r="AB411" s="154" t="s">
        <v>6226</v>
      </c>
      <c r="AC411" s="154" t="s">
        <v>172</v>
      </c>
      <c r="AD411" s="154" t="s">
        <v>8554</v>
      </c>
      <c r="AE411" s="154" t="s">
        <v>467</v>
      </c>
      <c r="AF411" s="154" t="s">
        <v>4710</v>
      </c>
      <c r="AG411" s="154" t="s">
        <v>4711</v>
      </c>
      <c r="AH411" s="154" t="s">
        <v>5466</v>
      </c>
      <c r="AI411" s="154" t="s">
        <v>5467</v>
      </c>
      <c r="AJ411" s="164">
        <v>23400000</v>
      </c>
      <c r="AK411" s="164">
        <v>0</v>
      </c>
      <c r="AL411" s="164">
        <v>0</v>
      </c>
      <c r="AM411" s="164">
        <v>23400000</v>
      </c>
      <c r="AN411" s="164">
        <v>12000000</v>
      </c>
      <c r="AO411" s="164">
        <v>11400000</v>
      </c>
      <c r="AP411" s="154" t="s">
        <v>6227</v>
      </c>
      <c r="AQ411" s="154" t="s">
        <v>4715</v>
      </c>
      <c r="AR411" s="154" t="s">
        <v>6228</v>
      </c>
      <c r="AS411" s="154" t="s">
        <v>4715</v>
      </c>
      <c r="AT411" s="163">
        <v>44111</v>
      </c>
    </row>
    <row r="412" spans="1:46" ht="15" x14ac:dyDescent="0.25">
      <c r="A412" s="154" t="s">
        <v>4691</v>
      </c>
      <c r="B412" s="154" t="s">
        <v>5176</v>
      </c>
      <c r="C412" s="163">
        <v>43831</v>
      </c>
      <c r="D412" s="163">
        <v>44168</v>
      </c>
      <c r="E412" s="154" t="s">
        <v>4693</v>
      </c>
      <c r="F412" s="163">
        <v>44104</v>
      </c>
      <c r="G412" s="154" t="s">
        <v>4694</v>
      </c>
      <c r="H412" s="154" t="s">
        <v>112</v>
      </c>
      <c r="I412" s="154">
        <v>406</v>
      </c>
      <c r="J412" s="163">
        <v>43979</v>
      </c>
      <c r="K412" s="163">
        <v>44196</v>
      </c>
      <c r="L412" s="154">
        <v>217</v>
      </c>
      <c r="M412" s="154">
        <v>2</v>
      </c>
      <c r="N412" s="154" t="s">
        <v>4697</v>
      </c>
      <c r="O412" s="154">
        <v>704</v>
      </c>
      <c r="P412" s="154">
        <v>588</v>
      </c>
      <c r="Q412" s="154" t="s">
        <v>972</v>
      </c>
      <c r="R412" s="154" t="s">
        <v>5461</v>
      </c>
      <c r="S412" s="154" t="s">
        <v>5462</v>
      </c>
      <c r="T412" s="154" t="s">
        <v>4701</v>
      </c>
      <c r="U412" s="154" t="s">
        <v>4702</v>
      </c>
      <c r="V412" s="154" t="s">
        <v>4703</v>
      </c>
      <c r="W412" s="154" t="s">
        <v>4704</v>
      </c>
      <c r="X412" s="154" t="s">
        <v>5463</v>
      </c>
      <c r="Y412" s="154" t="s">
        <v>5464</v>
      </c>
      <c r="Z412" s="154" t="s">
        <v>4692</v>
      </c>
      <c r="AA412" s="154" t="s">
        <v>4707</v>
      </c>
      <c r="AB412" s="154" t="s">
        <v>6229</v>
      </c>
      <c r="AC412" s="154" t="s">
        <v>172</v>
      </c>
      <c r="AD412" s="154" t="s">
        <v>8555</v>
      </c>
      <c r="AE412" s="154" t="s">
        <v>1739</v>
      </c>
      <c r="AF412" s="154" t="s">
        <v>4710</v>
      </c>
      <c r="AG412" s="154" t="s">
        <v>4711</v>
      </c>
      <c r="AH412" s="154" t="s">
        <v>5466</v>
      </c>
      <c r="AI412" s="154" t="s">
        <v>5467</v>
      </c>
      <c r="AJ412" s="164">
        <v>23400000</v>
      </c>
      <c r="AK412" s="164">
        <v>0</v>
      </c>
      <c r="AL412" s="164">
        <v>0</v>
      </c>
      <c r="AM412" s="164">
        <v>23400000</v>
      </c>
      <c r="AN412" s="164">
        <v>12000000</v>
      </c>
      <c r="AO412" s="164">
        <v>11400000</v>
      </c>
      <c r="AP412" s="154" t="s">
        <v>6230</v>
      </c>
      <c r="AQ412" s="154" t="s">
        <v>4715</v>
      </c>
      <c r="AR412" s="154" t="s">
        <v>6231</v>
      </c>
      <c r="AS412" s="154" t="s">
        <v>4715</v>
      </c>
      <c r="AT412" s="163">
        <v>44111</v>
      </c>
    </row>
    <row r="413" spans="1:46" ht="15" x14ac:dyDescent="0.25">
      <c r="A413" s="154" t="s">
        <v>4691</v>
      </c>
      <c r="B413" s="154" t="s">
        <v>5176</v>
      </c>
      <c r="C413" s="163">
        <v>43831</v>
      </c>
      <c r="D413" s="163">
        <v>44168</v>
      </c>
      <c r="E413" s="154" t="s">
        <v>4693</v>
      </c>
      <c r="F413" s="163">
        <v>44104</v>
      </c>
      <c r="G413" s="154" t="s">
        <v>4694</v>
      </c>
      <c r="H413" s="154" t="s">
        <v>112</v>
      </c>
      <c r="I413" s="154">
        <v>408</v>
      </c>
      <c r="J413" s="163">
        <v>43979</v>
      </c>
      <c r="K413" s="163">
        <v>44196</v>
      </c>
      <c r="L413" s="154">
        <v>217</v>
      </c>
      <c r="M413" s="154">
        <v>2</v>
      </c>
      <c r="N413" s="154" t="s">
        <v>4697</v>
      </c>
      <c r="O413" s="154">
        <v>703</v>
      </c>
      <c r="P413" s="154">
        <v>589</v>
      </c>
      <c r="Q413" s="154" t="s">
        <v>1693</v>
      </c>
      <c r="R413" s="154" t="s">
        <v>5461</v>
      </c>
      <c r="S413" s="154" t="s">
        <v>5462</v>
      </c>
      <c r="T413" s="154" t="s">
        <v>4701</v>
      </c>
      <c r="U413" s="154" t="s">
        <v>4702</v>
      </c>
      <c r="V413" s="154" t="s">
        <v>4703</v>
      </c>
      <c r="W413" s="154" t="s">
        <v>4704</v>
      </c>
      <c r="X413" s="154" t="s">
        <v>5463</v>
      </c>
      <c r="Y413" s="154" t="s">
        <v>5464</v>
      </c>
      <c r="Z413" s="154" t="s">
        <v>4692</v>
      </c>
      <c r="AA413" s="154" t="s">
        <v>4707</v>
      </c>
      <c r="AB413" s="154" t="s">
        <v>6232</v>
      </c>
      <c r="AC413" s="154" t="s">
        <v>172</v>
      </c>
      <c r="AD413" s="154" t="s">
        <v>8556</v>
      </c>
      <c r="AE413" s="154" t="s">
        <v>1740</v>
      </c>
      <c r="AF413" s="154" t="s">
        <v>4710</v>
      </c>
      <c r="AG413" s="154" t="s">
        <v>4711</v>
      </c>
      <c r="AH413" s="154" t="s">
        <v>5466</v>
      </c>
      <c r="AI413" s="154" t="s">
        <v>5467</v>
      </c>
      <c r="AJ413" s="164">
        <v>23400000</v>
      </c>
      <c r="AK413" s="164">
        <v>0</v>
      </c>
      <c r="AL413" s="164">
        <v>0</v>
      </c>
      <c r="AM413" s="164">
        <v>23400000</v>
      </c>
      <c r="AN413" s="164">
        <v>12000000</v>
      </c>
      <c r="AO413" s="164">
        <v>11400000</v>
      </c>
      <c r="AP413" s="154" t="s">
        <v>6233</v>
      </c>
      <c r="AQ413" s="154" t="s">
        <v>4715</v>
      </c>
      <c r="AR413" s="154" t="s">
        <v>6234</v>
      </c>
      <c r="AS413" s="154" t="s">
        <v>4715</v>
      </c>
      <c r="AT413" s="163">
        <v>44111</v>
      </c>
    </row>
    <row r="414" spans="1:46" ht="15" x14ac:dyDescent="0.25">
      <c r="A414" s="154" t="s">
        <v>4691</v>
      </c>
      <c r="B414" s="154" t="s">
        <v>5176</v>
      </c>
      <c r="C414" s="163">
        <v>43831</v>
      </c>
      <c r="D414" s="163">
        <v>44168</v>
      </c>
      <c r="E414" s="154" t="s">
        <v>4693</v>
      </c>
      <c r="F414" s="163">
        <v>44104</v>
      </c>
      <c r="G414" s="154" t="s">
        <v>4925</v>
      </c>
      <c r="H414" s="154" t="s">
        <v>1278</v>
      </c>
      <c r="I414" s="154">
        <v>417</v>
      </c>
      <c r="J414" s="163">
        <v>43979</v>
      </c>
      <c r="K414" s="163">
        <v>44196</v>
      </c>
      <c r="L414" s="154">
        <v>217</v>
      </c>
      <c r="M414" s="154">
        <v>2</v>
      </c>
      <c r="N414" s="154" t="s">
        <v>4697</v>
      </c>
      <c r="O414" s="154">
        <v>546</v>
      </c>
      <c r="P414" s="154">
        <v>590</v>
      </c>
      <c r="Q414" s="154" t="s">
        <v>6235</v>
      </c>
      <c r="R414" s="154" t="s">
        <v>5147</v>
      </c>
      <c r="S414" s="154" t="s">
        <v>1048</v>
      </c>
      <c r="T414" s="154" t="s">
        <v>4701</v>
      </c>
      <c r="U414" s="154" t="s">
        <v>4702</v>
      </c>
      <c r="V414" s="154" t="s">
        <v>4918</v>
      </c>
      <c r="W414" s="154" t="s">
        <v>4919</v>
      </c>
      <c r="X414" s="154" t="s">
        <v>4920</v>
      </c>
      <c r="Y414" s="154" t="s">
        <v>4921</v>
      </c>
      <c r="Z414" s="154" t="s">
        <v>5002</v>
      </c>
      <c r="AA414" s="154" t="s">
        <v>5003</v>
      </c>
      <c r="AB414" s="154" t="s">
        <v>6236</v>
      </c>
      <c r="AC414" s="154" t="s">
        <v>171</v>
      </c>
      <c r="AD414" s="154" t="s">
        <v>7984</v>
      </c>
      <c r="AE414" s="154" t="s">
        <v>6237</v>
      </c>
      <c r="AF414" s="154" t="s">
        <v>4710</v>
      </c>
      <c r="AG414" s="154" t="s">
        <v>4711</v>
      </c>
      <c r="AH414" s="154" t="s">
        <v>5260</v>
      </c>
      <c r="AI414" s="154" t="s">
        <v>5261</v>
      </c>
      <c r="AJ414" s="164">
        <v>381500</v>
      </c>
      <c r="AK414" s="164">
        <v>0</v>
      </c>
      <c r="AL414" s="164">
        <v>0</v>
      </c>
      <c r="AM414" s="164">
        <v>381500</v>
      </c>
      <c r="AN414" s="164">
        <v>243724</v>
      </c>
      <c r="AO414" s="164">
        <v>137776</v>
      </c>
      <c r="AP414" s="154" t="s">
        <v>6238</v>
      </c>
      <c r="AQ414" s="154" t="s">
        <v>4715</v>
      </c>
      <c r="AR414" s="154" t="s">
        <v>6239</v>
      </c>
      <c r="AS414" s="154" t="s">
        <v>4715</v>
      </c>
      <c r="AT414" s="163">
        <v>44111</v>
      </c>
    </row>
    <row r="415" spans="1:46" ht="15" x14ac:dyDescent="0.25">
      <c r="A415" s="154" t="s">
        <v>4691</v>
      </c>
      <c r="B415" s="154" t="s">
        <v>5176</v>
      </c>
      <c r="C415" s="163">
        <v>43831</v>
      </c>
      <c r="D415" s="163">
        <v>44168</v>
      </c>
      <c r="E415" s="154" t="s">
        <v>4693</v>
      </c>
      <c r="F415" s="163">
        <v>44104</v>
      </c>
      <c r="G415" s="154" t="s">
        <v>4925</v>
      </c>
      <c r="H415" s="154" t="s">
        <v>1278</v>
      </c>
      <c r="I415" s="154">
        <v>417</v>
      </c>
      <c r="J415" s="163">
        <v>43979</v>
      </c>
      <c r="K415" s="163">
        <v>44196</v>
      </c>
      <c r="L415" s="154">
        <v>217</v>
      </c>
      <c r="M415" s="154">
        <v>2</v>
      </c>
      <c r="N415" s="154" t="s">
        <v>4697</v>
      </c>
      <c r="O415" s="154">
        <v>546</v>
      </c>
      <c r="P415" s="154">
        <v>590</v>
      </c>
      <c r="Q415" s="154" t="s">
        <v>6235</v>
      </c>
      <c r="R415" s="154" t="s">
        <v>5153</v>
      </c>
      <c r="S415" s="154" t="s">
        <v>1746</v>
      </c>
      <c r="T415" s="154" t="s">
        <v>4701</v>
      </c>
      <c r="U415" s="154" t="s">
        <v>4702</v>
      </c>
      <c r="V415" s="154" t="s">
        <v>4918</v>
      </c>
      <c r="W415" s="154" t="s">
        <v>4919</v>
      </c>
      <c r="X415" s="154" t="s">
        <v>4920</v>
      </c>
      <c r="Y415" s="154" t="s">
        <v>4921</v>
      </c>
      <c r="Z415" s="154" t="s">
        <v>5002</v>
      </c>
      <c r="AA415" s="154" t="s">
        <v>5003</v>
      </c>
      <c r="AB415" s="154" t="s">
        <v>6236</v>
      </c>
      <c r="AC415" s="154" t="s">
        <v>171</v>
      </c>
      <c r="AD415" s="154" t="s">
        <v>7984</v>
      </c>
      <c r="AE415" s="154" t="s">
        <v>6237</v>
      </c>
      <c r="AF415" s="154" t="s">
        <v>4710</v>
      </c>
      <c r="AG415" s="154" t="s">
        <v>4711</v>
      </c>
      <c r="AH415" s="154" t="s">
        <v>5260</v>
      </c>
      <c r="AI415" s="154" t="s">
        <v>5261</v>
      </c>
      <c r="AJ415" s="164">
        <v>762999</v>
      </c>
      <c r="AK415" s="164">
        <v>0</v>
      </c>
      <c r="AL415" s="164">
        <v>0</v>
      </c>
      <c r="AM415" s="164">
        <v>762999</v>
      </c>
      <c r="AN415" s="164">
        <v>487448</v>
      </c>
      <c r="AO415" s="164">
        <v>275551</v>
      </c>
      <c r="AP415" s="154" t="s">
        <v>6238</v>
      </c>
      <c r="AQ415" s="154" t="s">
        <v>5152</v>
      </c>
      <c r="AR415" s="154" t="s">
        <v>6239</v>
      </c>
      <c r="AS415" s="154" t="s">
        <v>5152</v>
      </c>
      <c r="AT415" s="163">
        <v>44111</v>
      </c>
    </row>
    <row r="416" spans="1:46" ht="15" x14ac:dyDescent="0.25">
      <c r="A416" s="154" t="s">
        <v>4691</v>
      </c>
      <c r="B416" s="154" t="s">
        <v>5176</v>
      </c>
      <c r="C416" s="163">
        <v>43831</v>
      </c>
      <c r="D416" s="163">
        <v>44168</v>
      </c>
      <c r="E416" s="154" t="s">
        <v>4693</v>
      </c>
      <c r="F416" s="163">
        <v>44104</v>
      </c>
      <c r="G416" s="154" t="s">
        <v>4925</v>
      </c>
      <c r="H416" s="154" t="s">
        <v>1278</v>
      </c>
      <c r="I416" s="154">
        <v>417</v>
      </c>
      <c r="J416" s="163">
        <v>43979</v>
      </c>
      <c r="K416" s="163">
        <v>44196</v>
      </c>
      <c r="L416" s="154">
        <v>217</v>
      </c>
      <c r="M416" s="154">
        <v>2</v>
      </c>
      <c r="N416" s="154" t="s">
        <v>4697</v>
      </c>
      <c r="O416" s="154">
        <v>546</v>
      </c>
      <c r="P416" s="154">
        <v>590</v>
      </c>
      <c r="Q416" s="154" t="s">
        <v>6235</v>
      </c>
      <c r="R416" s="154" t="s">
        <v>6240</v>
      </c>
      <c r="S416" s="154" t="s">
        <v>1375</v>
      </c>
      <c r="T416" s="154" t="s">
        <v>4701</v>
      </c>
      <c r="U416" s="154" t="s">
        <v>4702</v>
      </c>
      <c r="V416" s="154" t="s">
        <v>4918</v>
      </c>
      <c r="W416" s="154" t="s">
        <v>4919</v>
      </c>
      <c r="X416" s="154" t="s">
        <v>4920</v>
      </c>
      <c r="Y416" s="154" t="s">
        <v>4921</v>
      </c>
      <c r="Z416" s="154" t="s">
        <v>5002</v>
      </c>
      <c r="AA416" s="154" t="s">
        <v>5003</v>
      </c>
      <c r="AB416" s="154" t="s">
        <v>6236</v>
      </c>
      <c r="AC416" s="154" t="s">
        <v>171</v>
      </c>
      <c r="AD416" s="154" t="s">
        <v>7984</v>
      </c>
      <c r="AE416" s="154" t="s">
        <v>6237</v>
      </c>
      <c r="AF416" s="154" t="s">
        <v>4710</v>
      </c>
      <c r="AG416" s="154" t="s">
        <v>4711</v>
      </c>
      <c r="AH416" s="154" t="s">
        <v>5260</v>
      </c>
      <c r="AI416" s="154" t="s">
        <v>5261</v>
      </c>
      <c r="AJ416" s="164">
        <v>4387247</v>
      </c>
      <c r="AK416" s="164">
        <v>0</v>
      </c>
      <c r="AL416" s="164">
        <v>0</v>
      </c>
      <c r="AM416" s="164">
        <v>4387247</v>
      </c>
      <c r="AN416" s="164">
        <v>2802825</v>
      </c>
      <c r="AO416" s="164">
        <v>1584422</v>
      </c>
      <c r="AP416" s="154" t="s">
        <v>6238</v>
      </c>
      <c r="AQ416" s="154" t="s">
        <v>5141</v>
      </c>
      <c r="AR416" s="154" t="s">
        <v>6239</v>
      </c>
      <c r="AS416" s="154" t="s">
        <v>5141</v>
      </c>
      <c r="AT416" s="163">
        <v>44111</v>
      </c>
    </row>
    <row r="417" spans="1:46" ht="15" x14ac:dyDescent="0.25">
      <c r="A417" s="154" t="s">
        <v>4691</v>
      </c>
      <c r="B417" s="154" t="s">
        <v>5176</v>
      </c>
      <c r="C417" s="163">
        <v>43831</v>
      </c>
      <c r="D417" s="163">
        <v>44168</v>
      </c>
      <c r="E417" s="154" t="s">
        <v>4693</v>
      </c>
      <c r="F417" s="163">
        <v>44104</v>
      </c>
      <c r="G417" s="154" t="s">
        <v>4925</v>
      </c>
      <c r="H417" s="154" t="s">
        <v>1278</v>
      </c>
      <c r="I417" s="154">
        <v>417</v>
      </c>
      <c r="J417" s="163">
        <v>43979</v>
      </c>
      <c r="K417" s="163">
        <v>44196</v>
      </c>
      <c r="L417" s="154">
        <v>217</v>
      </c>
      <c r="M417" s="154">
        <v>2</v>
      </c>
      <c r="N417" s="154" t="s">
        <v>4697</v>
      </c>
      <c r="O417" s="154">
        <v>546</v>
      </c>
      <c r="P417" s="154">
        <v>590</v>
      </c>
      <c r="Q417" s="154" t="s">
        <v>6235</v>
      </c>
      <c r="R417" s="154" t="s">
        <v>5156</v>
      </c>
      <c r="S417" s="154" t="s">
        <v>1742</v>
      </c>
      <c r="T417" s="154" t="s">
        <v>4701</v>
      </c>
      <c r="U417" s="154" t="s">
        <v>4702</v>
      </c>
      <c r="V417" s="154" t="s">
        <v>4918</v>
      </c>
      <c r="W417" s="154" t="s">
        <v>4919</v>
      </c>
      <c r="X417" s="154" t="s">
        <v>4920</v>
      </c>
      <c r="Y417" s="154" t="s">
        <v>4921</v>
      </c>
      <c r="Z417" s="154" t="s">
        <v>5002</v>
      </c>
      <c r="AA417" s="154" t="s">
        <v>5003</v>
      </c>
      <c r="AB417" s="154" t="s">
        <v>6236</v>
      </c>
      <c r="AC417" s="154" t="s">
        <v>171</v>
      </c>
      <c r="AD417" s="154" t="s">
        <v>7984</v>
      </c>
      <c r="AE417" s="154" t="s">
        <v>6237</v>
      </c>
      <c r="AF417" s="154" t="s">
        <v>4710</v>
      </c>
      <c r="AG417" s="154" t="s">
        <v>4711</v>
      </c>
      <c r="AH417" s="154" t="s">
        <v>5260</v>
      </c>
      <c r="AI417" s="154" t="s">
        <v>5261</v>
      </c>
      <c r="AJ417" s="164">
        <v>190750</v>
      </c>
      <c r="AK417" s="164">
        <v>0</v>
      </c>
      <c r="AL417" s="164">
        <v>0</v>
      </c>
      <c r="AM417" s="164">
        <v>190750</v>
      </c>
      <c r="AN417" s="164">
        <v>121862</v>
      </c>
      <c r="AO417" s="164">
        <v>68888</v>
      </c>
      <c r="AP417" s="154" t="s">
        <v>6238</v>
      </c>
      <c r="AQ417" s="154" t="s">
        <v>5155</v>
      </c>
      <c r="AR417" s="154" t="s">
        <v>6239</v>
      </c>
      <c r="AS417" s="154" t="s">
        <v>5155</v>
      </c>
      <c r="AT417" s="163">
        <v>44111</v>
      </c>
    </row>
    <row r="418" spans="1:46" ht="15" x14ac:dyDescent="0.25">
      <c r="A418" s="154" t="s">
        <v>4691</v>
      </c>
      <c r="B418" s="154" t="s">
        <v>5176</v>
      </c>
      <c r="C418" s="163">
        <v>43831</v>
      </c>
      <c r="D418" s="163">
        <v>44168</v>
      </c>
      <c r="E418" s="154" t="s">
        <v>4693</v>
      </c>
      <c r="F418" s="163">
        <v>44104</v>
      </c>
      <c r="G418" s="154" t="s">
        <v>4694</v>
      </c>
      <c r="H418" s="154" t="s">
        <v>112</v>
      </c>
      <c r="I418" s="154">
        <v>407</v>
      </c>
      <c r="J418" s="163">
        <v>43979</v>
      </c>
      <c r="K418" s="163">
        <v>44196</v>
      </c>
      <c r="L418" s="154">
        <v>217</v>
      </c>
      <c r="M418" s="154">
        <v>2</v>
      </c>
      <c r="N418" s="154" t="s">
        <v>4697</v>
      </c>
      <c r="O418" s="154">
        <v>702</v>
      </c>
      <c r="P418" s="154">
        <v>591</v>
      </c>
      <c r="Q418" s="154" t="s">
        <v>1748</v>
      </c>
      <c r="R418" s="154" t="s">
        <v>5461</v>
      </c>
      <c r="S418" s="154" t="s">
        <v>5462</v>
      </c>
      <c r="T418" s="154" t="s">
        <v>4701</v>
      </c>
      <c r="U418" s="154" t="s">
        <v>4702</v>
      </c>
      <c r="V418" s="154" t="s">
        <v>4703</v>
      </c>
      <c r="W418" s="154" t="s">
        <v>4704</v>
      </c>
      <c r="X418" s="154" t="s">
        <v>5463</v>
      </c>
      <c r="Y418" s="154" t="s">
        <v>5464</v>
      </c>
      <c r="Z418" s="154" t="s">
        <v>4692</v>
      </c>
      <c r="AA418" s="154" t="s">
        <v>4707</v>
      </c>
      <c r="AB418" s="154" t="s">
        <v>6241</v>
      </c>
      <c r="AC418" s="154" t="s">
        <v>172</v>
      </c>
      <c r="AD418" s="154" t="s">
        <v>8557</v>
      </c>
      <c r="AE418" s="154" t="s">
        <v>1747</v>
      </c>
      <c r="AF418" s="154" t="s">
        <v>4710</v>
      </c>
      <c r="AG418" s="154" t="s">
        <v>4711</v>
      </c>
      <c r="AH418" s="154" t="s">
        <v>5466</v>
      </c>
      <c r="AI418" s="154" t="s">
        <v>5467</v>
      </c>
      <c r="AJ418" s="164">
        <v>23400000</v>
      </c>
      <c r="AK418" s="164">
        <v>0</v>
      </c>
      <c r="AL418" s="164">
        <v>0</v>
      </c>
      <c r="AM418" s="164">
        <v>23400000</v>
      </c>
      <c r="AN418" s="164">
        <v>12000000</v>
      </c>
      <c r="AO418" s="164">
        <v>11400000</v>
      </c>
      <c r="AP418" s="154" t="s">
        <v>6242</v>
      </c>
      <c r="AQ418" s="154" t="s">
        <v>4715</v>
      </c>
      <c r="AR418" s="154" t="s">
        <v>6243</v>
      </c>
      <c r="AS418" s="154" t="s">
        <v>4715</v>
      </c>
      <c r="AT418" s="163">
        <v>44111</v>
      </c>
    </row>
    <row r="419" spans="1:46" ht="15" x14ac:dyDescent="0.25">
      <c r="A419" s="154" t="s">
        <v>4691</v>
      </c>
      <c r="B419" s="154" t="s">
        <v>5176</v>
      </c>
      <c r="C419" s="163">
        <v>43831</v>
      </c>
      <c r="D419" s="163">
        <v>44168</v>
      </c>
      <c r="E419" s="154" t="s">
        <v>4693</v>
      </c>
      <c r="F419" s="163">
        <v>44104</v>
      </c>
      <c r="G419" s="154" t="s">
        <v>4694</v>
      </c>
      <c r="H419" s="154" t="s">
        <v>112</v>
      </c>
      <c r="I419" s="154">
        <v>402</v>
      </c>
      <c r="J419" s="163">
        <v>43979</v>
      </c>
      <c r="K419" s="163">
        <v>44196</v>
      </c>
      <c r="L419" s="154">
        <v>217</v>
      </c>
      <c r="M419" s="154">
        <v>2</v>
      </c>
      <c r="N419" s="154" t="s">
        <v>4697</v>
      </c>
      <c r="O419" s="154">
        <v>686</v>
      </c>
      <c r="P419" s="154">
        <v>592</v>
      </c>
      <c r="Q419" s="154" t="s">
        <v>6244</v>
      </c>
      <c r="R419" s="154" t="s">
        <v>5224</v>
      </c>
      <c r="S419" s="154" t="s">
        <v>5225</v>
      </c>
      <c r="T419" s="154" t="s">
        <v>4701</v>
      </c>
      <c r="U419" s="154" t="s">
        <v>4702</v>
      </c>
      <c r="V419" s="154" t="s">
        <v>4703</v>
      </c>
      <c r="W419" s="154" t="s">
        <v>4704</v>
      </c>
      <c r="X419" s="154" t="s">
        <v>5226</v>
      </c>
      <c r="Y419" s="154" t="s">
        <v>5227</v>
      </c>
      <c r="Z419" s="154" t="s">
        <v>4692</v>
      </c>
      <c r="AA419" s="154" t="s">
        <v>4707</v>
      </c>
      <c r="AB419" s="154" t="s">
        <v>6245</v>
      </c>
      <c r="AC419" s="154" t="s">
        <v>172</v>
      </c>
      <c r="AD419" s="154" t="s">
        <v>8227</v>
      </c>
      <c r="AE419" s="154" t="s">
        <v>409</v>
      </c>
      <c r="AF419" s="154" t="s">
        <v>4710</v>
      </c>
      <c r="AG419" s="154" t="s">
        <v>4711</v>
      </c>
      <c r="AH419" s="154" t="s">
        <v>5204</v>
      </c>
      <c r="AI419" s="154" t="s">
        <v>5205</v>
      </c>
      <c r="AJ419" s="164">
        <v>1500000</v>
      </c>
      <c r="AK419" s="164">
        <v>0</v>
      </c>
      <c r="AL419" s="164">
        <v>0</v>
      </c>
      <c r="AM419" s="164">
        <v>1500000</v>
      </c>
      <c r="AN419" s="164">
        <v>1500000</v>
      </c>
      <c r="AO419" s="164">
        <v>0</v>
      </c>
      <c r="AP419" s="154" t="s">
        <v>6246</v>
      </c>
      <c r="AQ419" s="154" t="s">
        <v>4715</v>
      </c>
      <c r="AR419" s="154" t="s">
        <v>6247</v>
      </c>
      <c r="AS419" s="154" t="s">
        <v>4715</v>
      </c>
      <c r="AT419" s="163">
        <v>44111</v>
      </c>
    </row>
    <row r="420" spans="1:46" ht="15" x14ac:dyDescent="0.25">
      <c r="A420" s="154" t="s">
        <v>4691</v>
      </c>
      <c r="B420" s="154" t="s">
        <v>5176</v>
      </c>
      <c r="C420" s="163">
        <v>43831</v>
      </c>
      <c r="D420" s="163">
        <v>44168</v>
      </c>
      <c r="E420" s="154" t="s">
        <v>4693</v>
      </c>
      <c r="F420" s="163">
        <v>44104</v>
      </c>
      <c r="G420" s="154" t="s">
        <v>4694</v>
      </c>
      <c r="H420" s="154" t="s">
        <v>112</v>
      </c>
      <c r="I420" s="154">
        <v>391</v>
      </c>
      <c r="J420" s="163">
        <v>43979</v>
      </c>
      <c r="K420" s="163">
        <v>44196</v>
      </c>
      <c r="L420" s="154">
        <v>217</v>
      </c>
      <c r="M420" s="154">
        <v>2</v>
      </c>
      <c r="N420" s="154" t="s">
        <v>4697</v>
      </c>
      <c r="O420" s="154">
        <v>700</v>
      </c>
      <c r="P420" s="154">
        <v>593</v>
      </c>
      <c r="Q420" s="154" t="s">
        <v>1751</v>
      </c>
      <c r="R420" s="154" t="s">
        <v>5191</v>
      </c>
      <c r="S420" s="154" t="s">
        <v>5192</v>
      </c>
      <c r="T420" s="154" t="s">
        <v>4701</v>
      </c>
      <c r="U420" s="154" t="s">
        <v>4702</v>
      </c>
      <c r="V420" s="154" t="s">
        <v>4703</v>
      </c>
      <c r="W420" s="154" t="s">
        <v>4704</v>
      </c>
      <c r="X420" s="154" t="s">
        <v>5193</v>
      </c>
      <c r="Y420" s="154" t="s">
        <v>5194</v>
      </c>
      <c r="Z420" s="154" t="s">
        <v>4692</v>
      </c>
      <c r="AA420" s="154" t="s">
        <v>4707</v>
      </c>
      <c r="AB420" s="154" t="s">
        <v>6248</v>
      </c>
      <c r="AC420" s="154" t="s">
        <v>172</v>
      </c>
      <c r="AD420" s="154" t="s">
        <v>8558</v>
      </c>
      <c r="AE420" s="154" t="s">
        <v>1750</v>
      </c>
      <c r="AF420" s="154" t="s">
        <v>4710</v>
      </c>
      <c r="AG420" s="154" t="s">
        <v>4711</v>
      </c>
      <c r="AH420" s="154" t="s">
        <v>4948</v>
      </c>
      <c r="AI420" s="154" t="s">
        <v>4949</v>
      </c>
      <c r="AJ420" s="164">
        <v>33333333</v>
      </c>
      <c r="AK420" s="164">
        <v>0</v>
      </c>
      <c r="AL420" s="164">
        <v>0</v>
      </c>
      <c r="AM420" s="164">
        <v>33333333</v>
      </c>
      <c r="AN420" s="164">
        <v>16000000</v>
      </c>
      <c r="AO420" s="164">
        <v>17333333</v>
      </c>
      <c r="AP420" s="154" t="s">
        <v>6249</v>
      </c>
      <c r="AQ420" s="154" t="s">
        <v>4715</v>
      </c>
      <c r="AR420" s="154" t="s">
        <v>6250</v>
      </c>
      <c r="AS420" s="154" t="s">
        <v>4715</v>
      </c>
      <c r="AT420" s="163">
        <v>44111</v>
      </c>
    </row>
    <row r="421" spans="1:46" ht="15" x14ac:dyDescent="0.25">
      <c r="A421" s="154" t="s">
        <v>4691</v>
      </c>
      <c r="B421" s="154" t="s">
        <v>5176</v>
      </c>
      <c r="C421" s="163">
        <v>43831</v>
      </c>
      <c r="D421" s="163">
        <v>44168</v>
      </c>
      <c r="E421" s="154" t="s">
        <v>4693</v>
      </c>
      <c r="F421" s="163">
        <v>44104</v>
      </c>
      <c r="G421" s="154" t="s">
        <v>4694</v>
      </c>
      <c r="H421" s="154" t="s">
        <v>112</v>
      </c>
      <c r="I421" s="154">
        <v>397</v>
      </c>
      <c r="J421" s="163">
        <v>43979</v>
      </c>
      <c r="K421" s="163">
        <v>44073</v>
      </c>
      <c r="L421" s="154">
        <v>94</v>
      </c>
      <c r="M421" s="154">
        <v>2</v>
      </c>
      <c r="N421" s="154" t="s">
        <v>4697</v>
      </c>
      <c r="O421" s="154">
        <v>688</v>
      </c>
      <c r="P421" s="154">
        <v>594</v>
      </c>
      <c r="Q421" s="154" t="s">
        <v>6252</v>
      </c>
      <c r="R421" s="154" t="s">
        <v>5224</v>
      </c>
      <c r="S421" s="154" t="s">
        <v>5225</v>
      </c>
      <c r="T421" s="154" t="s">
        <v>4701</v>
      </c>
      <c r="U421" s="154" t="s">
        <v>4702</v>
      </c>
      <c r="V421" s="154" t="s">
        <v>4703</v>
      </c>
      <c r="W421" s="154" t="s">
        <v>4704</v>
      </c>
      <c r="X421" s="154" t="s">
        <v>5226</v>
      </c>
      <c r="Y421" s="154" t="s">
        <v>5227</v>
      </c>
      <c r="Z421" s="154" t="s">
        <v>4692</v>
      </c>
      <c r="AA421" s="154" t="s">
        <v>4707</v>
      </c>
      <c r="AB421" s="154" t="s">
        <v>6253</v>
      </c>
      <c r="AC421" s="154" t="s">
        <v>172</v>
      </c>
      <c r="AD421" s="154" t="s">
        <v>8229</v>
      </c>
      <c r="AE421" s="154" t="s">
        <v>1007</v>
      </c>
      <c r="AF421" s="154" t="s">
        <v>4710</v>
      </c>
      <c r="AG421" s="154" t="s">
        <v>4711</v>
      </c>
      <c r="AH421" s="154" t="s">
        <v>5204</v>
      </c>
      <c r="AI421" s="154" t="s">
        <v>5205</v>
      </c>
      <c r="AJ421" s="164">
        <v>1066667</v>
      </c>
      <c r="AK421" s="164">
        <v>0</v>
      </c>
      <c r="AL421" s="164">
        <v>0</v>
      </c>
      <c r="AM421" s="164">
        <v>1066667</v>
      </c>
      <c r="AN421" s="164">
        <v>0</v>
      </c>
      <c r="AO421" s="164">
        <v>1066667</v>
      </c>
      <c r="AP421" s="154" t="s">
        <v>6254</v>
      </c>
      <c r="AQ421" s="154" t="s">
        <v>4715</v>
      </c>
      <c r="AR421" s="154" t="s">
        <v>6255</v>
      </c>
      <c r="AS421" s="154" t="s">
        <v>4715</v>
      </c>
      <c r="AT421" s="163">
        <v>44111</v>
      </c>
    </row>
    <row r="422" spans="1:46" ht="15" x14ac:dyDescent="0.25">
      <c r="A422" s="154" t="s">
        <v>4691</v>
      </c>
      <c r="B422" s="154" t="s">
        <v>5176</v>
      </c>
      <c r="C422" s="163">
        <v>43831</v>
      </c>
      <c r="D422" s="163">
        <v>44168</v>
      </c>
      <c r="E422" s="154" t="s">
        <v>4693</v>
      </c>
      <c r="F422" s="163">
        <v>44104</v>
      </c>
      <c r="G422" s="154" t="s">
        <v>4694</v>
      </c>
      <c r="H422" s="154" t="s">
        <v>112</v>
      </c>
      <c r="I422" s="154">
        <v>405</v>
      </c>
      <c r="J422" s="163">
        <v>43980</v>
      </c>
      <c r="K422" s="163">
        <v>44196</v>
      </c>
      <c r="L422" s="154">
        <v>216</v>
      </c>
      <c r="M422" s="154">
        <v>2</v>
      </c>
      <c r="N422" s="154" t="s">
        <v>4697</v>
      </c>
      <c r="O422" s="154">
        <v>708</v>
      </c>
      <c r="P422" s="154">
        <v>607</v>
      </c>
      <c r="Q422" s="154" t="s">
        <v>1755</v>
      </c>
      <c r="R422" s="154" t="s">
        <v>5461</v>
      </c>
      <c r="S422" s="154" t="s">
        <v>5462</v>
      </c>
      <c r="T422" s="154" t="s">
        <v>4701</v>
      </c>
      <c r="U422" s="154" t="s">
        <v>4702</v>
      </c>
      <c r="V422" s="154" t="s">
        <v>4703</v>
      </c>
      <c r="W422" s="154" t="s">
        <v>4704</v>
      </c>
      <c r="X422" s="154" t="s">
        <v>5463</v>
      </c>
      <c r="Y422" s="154" t="s">
        <v>5464</v>
      </c>
      <c r="Z422" s="154" t="s">
        <v>4692</v>
      </c>
      <c r="AA422" s="154" t="s">
        <v>4707</v>
      </c>
      <c r="AB422" s="154" t="s">
        <v>6257</v>
      </c>
      <c r="AC422" s="154" t="s">
        <v>172</v>
      </c>
      <c r="AD422" s="154" t="s">
        <v>8559</v>
      </c>
      <c r="AE422" s="154" t="s">
        <v>466</v>
      </c>
      <c r="AF422" s="154" t="s">
        <v>4710</v>
      </c>
      <c r="AG422" s="154" t="s">
        <v>4711</v>
      </c>
      <c r="AH422" s="154" t="s">
        <v>5466</v>
      </c>
      <c r="AI422" s="154" t="s">
        <v>5467</v>
      </c>
      <c r="AJ422" s="164">
        <v>17850000</v>
      </c>
      <c r="AK422" s="164">
        <v>0</v>
      </c>
      <c r="AL422" s="164">
        <v>0</v>
      </c>
      <c r="AM422" s="164">
        <v>17850000</v>
      </c>
      <c r="AN422" s="164">
        <v>9000000</v>
      </c>
      <c r="AO422" s="164">
        <v>8850000</v>
      </c>
      <c r="AP422" s="154" t="s">
        <v>6258</v>
      </c>
      <c r="AQ422" s="154" t="s">
        <v>4715</v>
      </c>
      <c r="AR422" s="154" t="s">
        <v>6259</v>
      </c>
      <c r="AS422" s="154" t="s">
        <v>4715</v>
      </c>
      <c r="AT422" s="163">
        <v>44111</v>
      </c>
    </row>
    <row r="423" spans="1:46" ht="15" x14ac:dyDescent="0.25">
      <c r="A423" s="154" t="s">
        <v>4691</v>
      </c>
      <c r="B423" s="154" t="s">
        <v>5176</v>
      </c>
      <c r="C423" s="163">
        <v>43831</v>
      </c>
      <c r="D423" s="163">
        <v>44168</v>
      </c>
      <c r="E423" s="154" t="s">
        <v>4693</v>
      </c>
      <c r="F423" s="163">
        <v>44104</v>
      </c>
      <c r="G423" s="154" t="s">
        <v>4694</v>
      </c>
      <c r="H423" s="154" t="s">
        <v>112</v>
      </c>
      <c r="I423" s="154">
        <v>401</v>
      </c>
      <c r="J423" s="163">
        <v>43980</v>
      </c>
      <c r="K423" s="163">
        <v>44103</v>
      </c>
      <c r="L423" s="154">
        <v>123</v>
      </c>
      <c r="M423" s="154">
        <v>2</v>
      </c>
      <c r="N423" s="154" t="s">
        <v>4697</v>
      </c>
      <c r="O423" s="154">
        <v>689</v>
      </c>
      <c r="P423" s="154">
        <v>609</v>
      </c>
      <c r="Q423" s="154" t="s">
        <v>1756</v>
      </c>
      <c r="R423" s="154" t="s">
        <v>5224</v>
      </c>
      <c r="S423" s="154" t="s">
        <v>5225</v>
      </c>
      <c r="T423" s="154" t="s">
        <v>4701</v>
      </c>
      <c r="U423" s="154" t="s">
        <v>4702</v>
      </c>
      <c r="V423" s="154" t="s">
        <v>4703</v>
      </c>
      <c r="W423" s="154" t="s">
        <v>4704</v>
      </c>
      <c r="X423" s="154" t="s">
        <v>5226</v>
      </c>
      <c r="Y423" s="154" t="s">
        <v>5227</v>
      </c>
      <c r="Z423" s="154" t="s">
        <v>4692</v>
      </c>
      <c r="AA423" s="154" t="s">
        <v>4707</v>
      </c>
      <c r="AB423" s="154" t="s">
        <v>4988</v>
      </c>
      <c r="AC423" s="154" t="s">
        <v>172</v>
      </c>
      <c r="AD423" s="154" t="s">
        <v>8560</v>
      </c>
      <c r="AE423" s="154" t="s">
        <v>950</v>
      </c>
      <c r="AF423" s="154" t="s">
        <v>4710</v>
      </c>
      <c r="AG423" s="154" t="s">
        <v>4711</v>
      </c>
      <c r="AH423" s="154" t="s">
        <v>5204</v>
      </c>
      <c r="AI423" s="154" t="s">
        <v>5205</v>
      </c>
      <c r="AJ423" s="164">
        <v>6000000</v>
      </c>
      <c r="AK423" s="164">
        <v>0</v>
      </c>
      <c r="AL423" s="164">
        <v>0</v>
      </c>
      <c r="AM423" s="164">
        <v>6000000</v>
      </c>
      <c r="AN423" s="164">
        <v>6000000</v>
      </c>
      <c r="AO423" s="164">
        <v>0</v>
      </c>
      <c r="AP423" s="154" t="s">
        <v>6261</v>
      </c>
      <c r="AQ423" s="154" t="s">
        <v>4715</v>
      </c>
      <c r="AR423" s="154" t="s">
        <v>6262</v>
      </c>
      <c r="AS423" s="154" t="s">
        <v>4715</v>
      </c>
      <c r="AT423" s="163">
        <v>44111</v>
      </c>
    </row>
    <row r="424" spans="1:46" ht="15" x14ac:dyDescent="0.25">
      <c r="A424" s="154" t="s">
        <v>4691</v>
      </c>
      <c r="B424" s="154" t="s">
        <v>5176</v>
      </c>
      <c r="C424" s="163">
        <v>43831</v>
      </c>
      <c r="D424" s="163">
        <v>44168</v>
      </c>
      <c r="E424" s="154" t="s">
        <v>4693</v>
      </c>
      <c r="F424" s="163">
        <v>44104</v>
      </c>
      <c r="G424" s="154" t="s">
        <v>4694</v>
      </c>
      <c r="H424" s="154" t="s">
        <v>112</v>
      </c>
      <c r="I424" s="154">
        <v>423</v>
      </c>
      <c r="J424" s="163">
        <v>43980</v>
      </c>
      <c r="K424" s="163">
        <v>44196</v>
      </c>
      <c r="L424" s="154">
        <v>216</v>
      </c>
      <c r="M424" s="154">
        <v>2</v>
      </c>
      <c r="N424" s="154" t="s">
        <v>4697</v>
      </c>
      <c r="O424" s="154">
        <v>396</v>
      </c>
      <c r="P424" s="154">
        <v>610</v>
      </c>
      <c r="Q424" s="154" t="s">
        <v>1758</v>
      </c>
      <c r="R424" s="154" t="s">
        <v>5308</v>
      </c>
      <c r="S424" s="154" t="s">
        <v>5309</v>
      </c>
      <c r="T424" s="154" t="s">
        <v>4701</v>
      </c>
      <c r="U424" s="154" t="s">
        <v>4702</v>
      </c>
      <c r="V424" s="154" t="s">
        <v>4703</v>
      </c>
      <c r="W424" s="154" t="s">
        <v>4704</v>
      </c>
      <c r="X424" s="154" t="s">
        <v>5310</v>
      </c>
      <c r="Y424" s="154" t="s">
        <v>5311</v>
      </c>
      <c r="Z424" s="154" t="s">
        <v>4692</v>
      </c>
      <c r="AA424" s="154" t="s">
        <v>4707</v>
      </c>
      <c r="AB424" s="154" t="s">
        <v>6263</v>
      </c>
      <c r="AC424" s="154" t="s">
        <v>172</v>
      </c>
      <c r="AD424" s="154" t="s">
        <v>8561</v>
      </c>
      <c r="AE424" s="154" t="s">
        <v>1757</v>
      </c>
      <c r="AF424" s="154" t="s">
        <v>4710</v>
      </c>
      <c r="AG424" s="154" t="s">
        <v>4711</v>
      </c>
      <c r="AH424" s="154" t="s">
        <v>5113</v>
      </c>
      <c r="AI424" s="154" t="s">
        <v>5114</v>
      </c>
      <c r="AJ424" s="164">
        <v>18150000</v>
      </c>
      <c r="AK424" s="164">
        <v>0</v>
      </c>
      <c r="AL424" s="164">
        <v>0</v>
      </c>
      <c r="AM424" s="164">
        <v>18150000</v>
      </c>
      <c r="AN424" s="164">
        <v>9000000</v>
      </c>
      <c r="AO424" s="164">
        <v>9150000</v>
      </c>
      <c r="AP424" s="154" t="s">
        <v>6264</v>
      </c>
      <c r="AQ424" s="154" t="s">
        <v>4715</v>
      </c>
      <c r="AR424" s="154" t="s">
        <v>6265</v>
      </c>
      <c r="AS424" s="154" t="s">
        <v>4715</v>
      </c>
      <c r="AT424" s="163">
        <v>44111</v>
      </c>
    </row>
    <row r="425" spans="1:46" ht="15" x14ac:dyDescent="0.25">
      <c r="A425" s="154" t="s">
        <v>4691</v>
      </c>
      <c r="B425" s="154" t="s">
        <v>5176</v>
      </c>
      <c r="C425" s="163">
        <v>43831</v>
      </c>
      <c r="D425" s="163">
        <v>44168</v>
      </c>
      <c r="E425" s="154" t="s">
        <v>4693</v>
      </c>
      <c r="F425" s="163">
        <v>44104</v>
      </c>
      <c r="G425" s="154" t="s">
        <v>5888</v>
      </c>
      <c r="H425" s="154" t="s">
        <v>95</v>
      </c>
      <c r="I425" s="154">
        <v>450</v>
      </c>
      <c r="J425" s="163">
        <v>43981</v>
      </c>
      <c r="K425" s="163">
        <v>44196</v>
      </c>
      <c r="L425" s="154">
        <v>215</v>
      </c>
      <c r="M425" s="154">
        <v>2</v>
      </c>
      <c r="N425" s="154" t="s">
        <v>4697</v>
      </c>
      <c r="O425" s="154">
        <v>724</v>
      </c>
      <c r="P425" s="154">
        <v>611</v>
      </c>
      <c r="Q425" s="154" t="s">
        <v>1759</v>
      </c>
      <c r="R425" s="154" t="s">
        <v>5276</v>
      </c>
      <c r="S425" s="154" t="s">
        <v>5277</v>
      </c>
      <c r="T425" s="154" t="s">
        <v>4701</v>
      </c>
      <c r="U425" s="154" t="s">
        <v>4702</v>
      </c>
      <c r="V425" s="154" t="s">
        <v>4931</v>
      </c>
      <c r="W425" s="154" t="s">
        <v>4932</v>
      </c>
      <c r="X425" s="154" t="s">
        <v>5278</v>
      </c>
      <c r="Y425" s="154" t="s">
        <v>5279</v>
      </c>
      <c r="Z425" s="154" t="s">
        <v>4692</v>
      </c>
      <c r="AA425" s="154" t="s">
        <v>4707</v>
      </c>
      <c r="AB425" s="154" t="s">
        <v>5983</v>
      </c>
      <c r="AC425" s="154" t="s">
        <v>171</v>
      </c>
      <c r="AD425" s="154" t="s">
        <v>7646</v>
      </c>
      <c r="AE425" s="154" t="s">
        <v>5984</v>
      </c>
      <c r="AF425" s="154" t="s">
        <v>4710</v>
      </c>
      <c r="AG425" s="154" t="s">
        <v>4711</v>
      </c>
      <c r="AH425" s="154" t="s">
        <v>4878</v>
      </c>
      <c r="AI425" s="154" t="s">
        <v>4879</v>
      </c>
      <c r="AJ425" s="164">
        <v>283058691</v>
      </c>
      <c r="AK425" s="164">
        <v>0</v>
      </c>
      <c r="AL425" s="164">
        <v>0</v>
      </c>
      <c r="AM425" s="164">
        <v>283058691</v>
      </c>
      <c r="AN425" s="164">
        <v>0</v>
      </c>
      <c r="AO425" s="164">
        <v>283058691</v>
      </c>
      <c r="AP425" s="154" t="s">
        <v>6267</v>
      </c>
      <c r="AQ425" s="154" t="s">
        <v>4715</v>
      </c>
      <c r="AR425" s="154" t="s">
        <v>6268</v>
      </c>
      <c r="AS425" s="154" t="s">
        <v>4715</v>
      </c>
      <c r="AT425" s="163">
        <v>44111</v>
      </c>
    </row>
    <row r="426" spans="1:46" ht="15" x14ac:dyDescent="0.25">
      <c r="A426" s="154" t="s">
        <v>4691</v>
      </c>
      <c r="B426" s="154" t="s">
        <v>5176</v>
      </c>
      <c r="C426" s="163">
        <v>43831</v>
      </c>
      <c r="D426" s="163">
        <v>44168</v>
      </c>
      <c r="E426" s="154" t="s">
        <v>4693</v>
      </c>
      <c r="F426" s="163">
        <v>44104</v>
      </c>
      <c r="G426" s="154" t="s">
        <v>4694</v>
      </c>
      <c r="H426" s="154" t="s">
        <v>112</v>
      </c>
      <c r="I426" s="154">
        <v>410</v>
      </c>
      <c r="J426" s="163">
        <v>43981</v>
      </c>
      <c r="K426" s="163">
        <v>44196</v>
      </c>
      <c r="L426" s="154">
        <v>215</v>
      </c>
      <c r="M426" s="154">
        <v>2</v>
      </c>
      <c r="N426" s="154" t="s">
        <v>4697</v>
      </c>
      <c r="O426" s="154">
        <v>667</v>
      </c>
      <c r="P426" s="154">
        <v>612</v>
      </c>
      <c r="Q426" s="154" t="s">
        <v>1761</v>
      </c>
      <c r="R426" s="154" t="s">
        <v>5308</v>
      </c>
      <c r="S426" s="154" t="s">
        <v>5309</v>
      </c>
      <c r="T426" s="154" t="s">
        <v>4701</v>
      </c>
      <c r="U426" s="154" t="s">
        <v>4702</v>
      </c>
      <c r="V426" s="154" t="s">
        <v>4703</v>
      </c>
      <c r="W426" s="154" t="s">
        <v>4704</v>
      </c>
      <c r="X426" s="154" t="s">
        <v>5310</v>
      </c>
      <c r="Y426" s="154" t="s">
        <v>5311</v>
      </c>
      <c r="Z426" s="154" t="s">
        <v>4692</v>
      </c>
      <c r="AA426" s="154" t="s">
        <v>4707</v>
      </c>
      <c r="AB426" s="154" t="s">
        <v>6269</v>
      </c>
      <c r="AC426" s="154" t="s">
        <v>172</v>
      </c>
      <c r="AD426" s="154" t="s">
        <v>8562</v>
      </c>
      <c r="AE426" s="154" t="s">
        <v>1760</v>
      </c>
      <c r="AF426" s="154" t="s">
        <v>4710</v>
      </c>
      <c r="AG426" s="154" t="s">
        <v>4711</v>
      </c>
      <c r="AH426" s="154" t="s">
        <v>5113</v>
      </c>
      <c r="AI426" s="154" t="s">
        <v>5114</v>
      </c>
      <c r="AJ426" s="164">
        <v>20333333</v>
      </c>
      <c r="AK426" s="164">
        <v>0</v>
      </c>
      <c r="AL426" s="164">
        <v>0</v>
      </c>
      <c r="AM426" s="164">
        <v>20333333</v>
      </c>
      <c r="AN426" s="164">
        <v>10000000</v>
      </c>
      <c r="AO426" s="164">
        <v>10333333</v>
      </c>
      <c r="AP426" s="154" t="s">
        <v>6270</v>
      </c>
      <c r="AQ426" s="154" t="s">
        <v>4715</v>
      </c>
      <c r="AR426" s="154" t="s">
        <v>6271</v>
      </c>
      <c r="AS426" s="154" t="s">
        <v>4715</v>
      </c>
      <c r="AT426" s="163">
        <v>44111</v>
      </c>
    </row>
    <row r="427" spans="1:46" ht="15" x14ac:dyDescent="0.25">
      <c r="A427" s="154" t="s">
        <v>4691</v>
      </c>
      <c r="B427" s="154" t="s">
        <v>5176</v>
      </c>
      <c r="C427" s="163">
        <v>43831</v>
      </c>
      <c r="D427" s="163">
        <v>44168</v>
      </c>
      <c r="E427" s="154" t="s">
        <v>4693</v>
      </c>
      <c r="F427" s="163">
        <v>44104</v>
      </c>
      <c r="G427" s="154" t="s">
        <v>4694</v>
      </c>
      <c r="H427" s="154" t="s">
        <v>112</v>
      </c>
      <c r="I427" s="154">
        <v>425</v>
      </c>
      <c r="J427" s="163">
        <v>43981</v>
      </c>
      <c r="K427" s="163">
        <v>44196</v>
      </c>
      <c r="L427" s="154">
        <v>215</v>
      </c>
      <c r="M427" s="154">
        <v>2</v>
      </c>
      <c r="N427" s="154" t="s">
        <v>4697</v>
      </c>
      <c r="O427" s="154">
        <v>696</v>
      </c>
      <c r="P427" s="154">
        <v>613</v>
      </c>
      <c r="Q427" s="154" t="s">
        <v>6272</v>
      </c>
      <c r="R427" s="154" t="s">
        <v>5214</v>
      </c>
      <c r="S427" s="154" t="s">
        <v>5215</v>
      </c>
      <c r="T427" s="154" t="s">
        <v>4701</v>
      </c>
      <c r="U427" s="154" t="s">
        <v>4702</v>
      </c>
      <c r="V427" s="154" t="s">
        <v>4703</v>
      </c>
      <c r="W427" s="154" t="s">
        <v>4704</v>
      </c>
      <c r="X427" s="154" t="s">
        <v>5216</v>
      </c>
      <c r="Y427" s="154" t="s">
        <v>5217</v>
      </c>
      <c r="Z427" s="154" t="s">
        <v>4692</v>
      </c>
      <c r="AA427" s="154" t="s">
        <v>4707</v>
      </c>
      <c r="AB427" s="154" t="s">
        <v>6273</v>
      </c>
      <c r="AC427" s="154" t="s">
        <v>172</v>
      </c>
      <c r="AD427" s="154" t="s">
        <v>8563</v>
      </c>
      <c r="AE427" s="154" t="s">
        <v>1762</v>
      </c>
      <c r="AF427" s="154" t="s">
        <v>4710</v>
      </c>
      <c r="AG427" s="154" t="s">
        <v>4711</v>
      </c>
      <c r="AH427" s="154" t="s">
        <v>4732</v>
      </c>
      <c r="AI427" s="154" t="s">
        <v>4733</v>
      </c>
      <c r="AJ427" s="164">
        <v>30000000</v>
      </c>
      <c r="AK427" s="164">
        <v>0</v>
      </c>
      <c r="AL427" s="164">
        <v>0</v>
      </c>
      <c r="AM427" s="164">
        <v>30000000</v>
      </c>
      <c r="AN427" s="164">
        <v>7500000</v>
      </c>
      <c r="AO427" s="164">
        <v>22500000</v>
      </c>
      <c r="AP427" s="154" t="s">
        <v>6274</v>
      </c>
      <c r="AQ427" s="154" t="s">
        <v>4715</v>
      </c>
      <c r="AR427" s="154" t="s">
        <v>6275</v>
      </c>
      <c r="AS427" s="154" t="s">
        <v>4715</v>
      </c>
      <c r="AT427" s="163">
        <v>44111</v>
      </c>
    </row>
    <row r="428" spans="1:46" ht="15" x14ac:dyDescent="0.25">
      <c r="A428" s="154" t="s">
        <v>4691</v>
      </c>
      <c r="B428" s="154" t="s">
        <v>5176</v>
      </c>
      <c r="C428" s="163">
        <v>43831</v>
      </c>
      <c r="D428" s="163">
        <v>44168</v>
      </c>
      <c r="E428" s="154" t="s">
        <v>4693</v>
      </c>
      <c r="F428" s="163">
        <v>44104</v>
      </c>
      <c r="G428" s="154" t="s">
        <v>5035</v>
      </c>
      <c r="H428" s="154" t="s">
        <v>173</v>
      </c>
      <c r="I428" s="154">
        <v>575</v>
      </c>
      <c r="J428" s="163">
        <v>43678</v>
      </c>
      <c r="K428" s="163">
        <v>44087</v>
      </c>
      <c r="L428" s="154">
        <v>409</v>
      </c>
      <c r="M428" s="154">
        <v>2</v>
      </c>
      <c r="N428" s="154" t="s">
        <v>4697</v>
      </c>
      <c r="O428" s="154">
        <v>782</v>
      </c>
      <c r="P428" s="154">
        <v>650</v>
      </c>
      <c r="Q428" s="154" t="s">
        <v>1891</v>
      </c>
      <c r="R428" s="154" t="s">
        <v>5191</v>
      </c>
      <c r="S428" s="154" t="s">
        <v>5192</v>
      </c>
      <c r="T428" s="154" t="s">
        <v>4701</v>
      </c>
      <c r="U428" s="154" t="s">
        <v>4702</v>
      </c>
      <c r="V428" s="154" t="s">
        <v>7376</v>
      </c>
      <c r="W428" s="154" t="s">
        <v>7377</v>
      </c>
      <c r="X428" s="154" t="s">
        <v>5193</v>
      </c>
      <c r="Y428" s="154" t="s">
        <v>5194</v>
      </c>
      <c r="Z428" s="154" t="s">
        <v>4944</v>
      </c>
      <c r="AA428" s="154" t="s">
        <v>4945</v>
      </c>
      <c r="AB428" s="154" t="s">
        <v>7498</v>
      </c>
      <c r="AC428" s="154" t="s">
        <v>171</v>
      </c>
      <c r="AD428" s="154" t="s">
        <v>8263</v>
      </c>
      <c r="AE428" s="154" t="s">
        <v>7499</v>
      </c>
      <c r="AF428" s="154" t="s">
        <v>4710</v>
      </c>
      <c r="AG428" s="154" t="s">
        <v>4711</v>
      </c>
      <c r="AH428" s="154" t="s">
        <v>4948</v>
      </c>
      <c r="AI428" s="154" t="s">
        <v>4949</v>
      </c>
      <c r="AJ428" s="164">
        <v>136049123</v>
      </c>
      <c r="AK428" s="164">
        <v>0</v>
      </c>
      <c r="AL428" s="164">
        <v>0</v>
      </c>
      <c r="AM428" s="164">
        <v>136049123</v>
      </c>
      <c r="AN428" s="164">
        <v>58057832</v>
      </c>
      <c r="AO428" s="164">
        <v>77991291</v>
      </c>
      <c r="AP428" s="154" t="s">
        <v>7563</v>
      </c>
      <c r="AQ428" s="154" t="s">
        <v>4715</v>
      </c>
      <c r="AR428" s="154" t="s">
        <v>7564</v>
      </c>
      <c r="AS428" s="154" t="s">
        <v>4715</v>
      </c>
      <c r="AT428" s="163">
        <v>44111</v>
      </c>
    </row>
    <row r="429" spans="1:46" ht="15" x14ac:dyDescent="0.25">
      <c r="A429" s="154" t="s">
        <v>4691</v>
      </c>
      <c r="B429" s="154" t="s">
        <v>5176</v>
      </c>
      <c r="C429" s="163">
        <v>43831</v>
      </c>
      <c r="D429" s="163">
        <v>44168</v>
      </c>
      <c r="E429" s="154" t="s">
        <v>4693</v>
      </c>
      <c r="F429" s="163">
        <v>44104</v>
      </c>
      <c r="G429" s="154" t="s">
        <v>4694</v>
      </c>
      <c r="H429" s="154" t="s">
        <v>112</v>
      </c>
      <c r="I429" s="154">
        <v>440</v>
      </c>
      <c r="J429" s="163">
        <v>43981</v>
      </c>
      <c r="K429" s="163">
        <v>44074</v>
      </c>
      <c r="L429" s="154">
        <v>93</v>
      </c>
      <c r="M429" s="154">
        <v>2</v>
      </c>
      <c r="N429" s="154" t="s">
        <v>4697</v>
      </c>
      <c r="O429" s="154">
        <v>780</v>
      </c>
      <c r="P429" s="154">
        <v>614</v>
      </c>
      <c r="Q429" s="154" t="s">
        <v>1765</v>
      </c>
      <c r="R429" s="154" t="s">
        <v>5214</v>
      </c>
      <c r="S429" s="154" t="s">
        <v>5215</v>
      </c>
      <c r="T429" s="154" t="s">
        <v>4701</v>
      </c>
      <c r="U429" s="154" t="s">
        <v>4702</v>
      </c>
      <c r="V429" s="154" t="s">
        <v>4703</v>
      </c>
      <c r="W429" s="154" t="s">
        <v>4704</v>
      </c>
      <c r="X429" s="154" t="s">
        <v>5216</v>
      </c>
      <c r="Y429" s="154" t="s">
        <v>5217</v>
      </c>
      <c r="Z429" s="154" t="s">
        <v>4692</v>
      </c>
      <c r="AA429" s="154" t="s">
        <v>4707</v>
      </c>
      <c r="AB429" s="154" t="s">
        <v>5081</v>
      </c>
      <c r="AC429" s="154" t="s">
        <v>172</v>
      </c>
      <c r="AD429" s="154" t="s">
        <v>8564</v>
      </c>
      <c r="AE429" s="154" t="s">
        <v>1764</v>
      </c>
      <c r="AF429" s="154" t="s">
        <v>4710</v>
      </c>
      <c r="AG429" s="154" t="s">
        <v>4711</v>
      </c>
      <c r="AH429" s="154" t="s">
        <v>4712</v>
      </c>
      <c r="AI429" s="154" t="s">
        <v>4713</v>
      </c>
      <c r="AJ429" s="164">
        <v>216665</v>
      </c>
      <c r="AK429" s="164">
        <v>0</v>
      </c>
      <c r="AL429" s="164">
        <v>0</v>
      </c>
      <c r="AM429" s="164">
        <v>216665</v>
      </c>
      <c r="AN429" s="164">
        <v>216665</v>
      </c>
      <c r="AO429" s="164">
        <v>0</v>
      </c>
      <c r="AP429" s="154" t="s">
        <v>6277</v>
      </c>
      <c r="AQ429" s="154" t="s">
        <v>4715</v>
      </c>
      <c r="AR429" s="154" t="s">
        <v>6278</v>
      </c>
      <c r="AS429" s="154" t="s">
        <v>4715</v>
      </c>
      <c r="AT429" s="163">
        <v>44111</v>
      </c>
    </row>
    <row r="430" spans="1:46" ht="15" x14ac:dyDescent="0.25">
      <c r="A430" s="154" t="s">
        <v>4691</v>
      </c>
      <c r="B430" s="154" t="s">
        <v>5176</v>
      </c>
      <c r="C430" s="163">
        <v>43831</v>
      </c>
      <c r="D430" s="163">
        <v>44168</v>
      </c>
      <c r="E430" s="154" t="s">
        <v>4693</v>
      </c>
      <c r="F430" s="163">
        <v>44104</v>
      </c>
      <c r="G430" s="154" t="s">
        <v>4728</v>
      </c>
      <c r="H430" s="154" t="s">
        <v>113</v>
      </c>
      <c r="I430" s="154">
        <v>439</v>
      </c>
      <c r="J430" s="163">
        <v>43981</v>
      </c>
      <c r="K430" s="163">
        <v>44104</v>
      </c>
      <c r="L430" s="154">
        <v>123</v>
      </c>
      <c r="M430" s="154">
        <v>2</v>
      </c>
      <c r="N430" s="154" t="s">
        <v>4697</v>
      </c>
      <c r="O430" s="154">
        <v>781</v>
      </c>
      <c r="P430" s="154">
        <v>615</v>
      </c>
      <c r="Q430" s="154" t="s">
        <v>1767</v>
      </c>
      <c r="R430" s="154" t="s">
        <v>5214</v>
      </c>
      <c r="S430" s="154" t="s">
        <v>5215</v>
      </c>
      <c r="T430" s="154" t="s">
        <v>4701</v>
      </c>
      <c r="U430" s="154" t="s">
        <v>4702</v>
      </c>
      <c r="V430" s="154" t="s">
        <v>4703</v>
      </c>
      <c r="W430" s="154" t="s">
        <v>4704</v>
      </c>
      <c r="X430" s="154" t="s">
        <v>5216</v>
      </c>
      <c r="Y430" s="154" t="s">
        <v>5217</v>
      </c>
      <c r="Z430" s="154" t="s">
        <v>4692</v>
      </c>
      <c r="AA430" s="154" t="s">
        <v>4707</v>
      </c>
      <c r="AB430" s="154" t="s">
        <v>6279</v>
      </c>
      <c r="AC430" s="154" t="s">
        <v>172</v>
      </c>
      <c r="AD430" s="154" t="s">
        <v>8565</v>
      </c>
      <c r="AE430" s="154" t="s">
        <v>1766</v>
      </c>
      <c r="AF430" s="154" t="s">
        <v>4710</v>
      </c>
      <c r="AG430" s="154" t="s">
        <v>4711</v>
      </c>
      <c r="AH430" s="154" t="s">
        <v>4712</v>
      </c>
      <c r="AI430" s="154" t="s">
        <v>4713</v>
      </c>
      <c r="AJ430" s="164">
        <v>1866667</v>
      </c>
      <c r="AK430" s="164">
        <v>0</v>
      </c>
      <c r="AL430" s="164">
        <v>0</v>
      </c>
      <c r="AM430" s="164">
        <v>1866667</v>
      </c>
      <c r="AN430" s="164">
        <v>1866667</v>
      </c>
      <c r="AO430" s="164">
        <v>0</v>
      </c>
      <c r="AP430" s="154" t="s">
        <v>6280</v>
      </c>
      <c r="AQ430" s="154" t="s">
        <v>4715</v>
      </c>
      <c r="AR430" s="154" t="s">
        <v>6281</v>
      </c>
      <c r="AS430" s="154" t="s">
        <v>4715</v>
      </c>
      <c r="AT430" s="163">
        <v>44111</v>
      </c>
    </row>
    <row r="431" spans="1:46" ht="15" x14ac:dyDescent="0.25">
      <c r="A431" s="154" t="s">
        <v>4691</v>
      </c>
      <c r="B431" s="154" t="s">
        <v>5176</v>
      </c>
      <c r="C431" s="163">
        <v>43831</v>
      </c>
      <c r="D431" s="163">
        <v>44168</v>
      </c>
      <c r="E431" s="154" t="s">
        <v>4693</v>
      </c>
      <c r="F431" s="163">
        <v>44104</v>
      </c>
      <c r="G431" s="154" t="s">
        <v>4728</v>
      </c>
      <c r="H431" s="154" t="s">
        <v>113</v>
      </c>
      <c r="I431" s="154">
        <v>442</v>
      </c>
      <c r="J431" s="163">
        <v>43981</v>
      </c>
      <c r="K431" s="163">
        <v>44196</v>
      </c>
      <c r="L431" s="154">
        <v>215</v>
      </c>
      <c r="M431" s="154">
        <v>2</v>
      </c>
      <c r="N431" s="154" t="s">
        <v>4697</v>
      </c>
      <c r="O431" s="154">
        <v>760</v>
      </c>
      <c r="P431" s="154">
        <v>616</v>
      </c>
      <c r="Q431" s="154" t="s">
        <v>1769</v>
      </c>
      <c r="R431" s="154" t="s">
        <v>5214</v>
      </c>
      <c r="S431" s="154" t="s">
        <v>5215</v>
      </c>
      <c r="T431" s="154" t="s">
        <v>4701</v>
      </c>
      <c r="U431" s="154" t="s">
        <v>4702</v>
      </c>
      <c r="V431" s="154" t="s">
        <v>4703</v>
      </c>
      <c r="W431" s="154" t="s">
        <v>4704</v>
      </c>
      <c r="X431" s="154" t="s">
        <v>5216</v>
      </c>
      <c r="Y431" s="154" t="s">
        <v>5217</v>
      </c>
      <c r="Z431" s="154" t="s">
        <v>4692</v>
      </c>
      <c r="AA431" s="154" t="s">
        <v>4707</v>
      </c>
      <c r="AB431" s="154" t="s">
        <v>6282</v>
      </c>
      <c r="AC431" s="154" t="s">
        <v>172</v>
      </c>
      <c r="AD431" s="154" t="s">
        <v>8566</v>
      </c>
      <c r="AE431" s="154" t="s">
        <v>1768</v>
      </c>
      <c r="AF431" s="154" t="s">
        <v>4710</v>
      </c>
      <c r="AG431" s="154" t="s">
        <v>4711</v>
      </c>
      <c r="AH431" s="154" t="s">
        <v>4712</v>
      </c>
      <c r="AI431" s="154" t="s">
        <v>4713</v>
      </c>
      <c r="AJ431" s="164">
        <v>13468776</v>
      </c>
      <c r="AK431" s="164">
        <v>0</v>
      </c>
      <c r="AL431" s="164">
        <v>0</v>
      </c>
      <c r="AM431" s="164">
        <v>13468776</v>
      </c>
      <c r="AN431" s="164">
        <v>10101582</v>
      </c>
      <c r="AO431" s="164">
        <v>3367194</v>
      </c>
      <c r="AP431" s="154" t="s">
        <v>6283</v>
      </c>
      <c r="AQ431" s="154" t="s">
        <v>4715</v>
      </c>
      <c r="AR431" s="154" t="s">
        <v>6284</v>
      </c>
      <c r="AS431" s="154" t="s">
        <v>4715</v>
      </c>
      <c r="AT431" s="163">
        <v>44111</v>
      </c>
    </row>
    <row r="432" spans="1:46" ht="15" x14ac:dyDescent="0.25">
      <c r="A432" s="154" t="s">
        <v>4691</v>
      </c>
      <c r="B432" s="154" t="s">
        <v>5176</v>
      </c>
      <c r="C432" s="163">
        <v>43831</v>
      </c>
      <c r="D432" s="163">
        <v>44168</v>
      </c>
      <c r="E432" s="154" t="s">
        <v>4693</v>
      </c>
      <c r="F432" s="163">
        <v>44104</v>
      </c>
      <c r="G432" s="154" t="s">
        <v>4728</v>
      </c>
      <c r="H432" s="154" t="s">
        <v>113</v>
      </c>
      <c r="I432" s="154">
        <v>436</v>
      </c>
      <c r="J432" s="163">
        <v>43981</v>
      </c>
      <c r="K432" s="163">
        <v>44196</v>
      </c>
      <c r="L432" s="154">
        <v>215</v>
      </c>
      <c r="M432" s="154">
        <v>2</v>
      </c>
      <c r="N432" s="154" t="s">
        <v>4697</v>
      </c>
      <c r="O432" s="154">
        <v>759</v>
      </c>
      <c r="P432" s="154">
        <v>617</v>
      </c>
      <c r="Q432" s="154" t="s">
        <v>1771</v>
      </c>
      <c r="R432" s="154" t="s">
        <v>5214</v>
      </c>
      <c r="S432" s="154" t="s">
        <v>5215</v>
      </c>
      <c r="T432" s="154" t="s">
        <v>4701</v>
      </c>
      <c r="U432" s="154" t="s">
        <v>4702</v>
      </c>
      <c r="V432" s="154" t="s">
        <v>4703</v>
      </c>
      <c r="W432" s="154" t="s">
        <v>4704</v>
      </c>
      <c r="X432" s="154" t="s">
        <v>5216</v>
      </c>
      <c r="Y432" s="154" t="s">
        <v>5217</v>
      </c>
      <c r="Z432" s="154" t="s">
        <v>4692</v>
      </c>
      <c r="AA432" s="154" t="s">
        <v>4707</v>
      </c>
      <c r="AB432" s="154" t="s">
        <v>6285</v>
      </c>
      <c r="AC432" s="154" t="s">
        <v>172</v>
      </c>
      <c r="AD432" s="154" t="s">
        <v>8567</v>
      </c>
      <c r="AE432" s="154" t="s">
        <v>1770</v>
      </c>
      <c r="AF432" s="154" t="s">
        <v>4710</v>
      </c>
      <c r="AG432" s="154" t="s">
        <v>4711</v>
      </c>
      <c r="AH432" s="154" t="s">
        <v>4712</v>
      </c>
      <c r="AI432" s="154" t="s">
        <v>4713</v>
      </c>
      <c r="AJ432" s="164">
        <v>13468776</v>
      </c>
      <c r="AK432" s="164">
        <v>0</v>
      </c>
      <c r="AL432" s="164">
        <v>0</v>
      </c>
      <c r="AM432" s="164">
        <v>13468776</v>
      </c>
      <c r="AN432" s="164">
        <v>10101582</v>
      </c>
      <c r="AO432" s="164">
        <v>3367194</v>
      </c>
      <c r="AP432" s="154" t="s">
        <v>6287</v>
      </c>
      <c r="AQ432" s="154" t="s">
        <v>4715</v>
      </c>
      <c r="AR432" s="154" t="s">
        <v>6288</v>
      </c>
      <c r="AS432" s="154" t="s">
        <v>4715</v>
      </c>
      <c r="AT432" s="163">
        <v>44111</v>
      </c>
    </row>
    <row r="433" spans="1:46" ht="15" x14ac:dyDescent="0.25">
      <c r="A433" s="154" t="s">
        <v>4691</v>
      </c>
      <c r="B433" s="154" t="s">
        <v>5176</v>
      </c>
      <c r="C433" s="163">
        <v>43831</v>
      </c>
      <c r="D433" s="163">
        <v>44168</v>
      </c>
      <c r="E433" s="154" t="s">
        <v>4693</v>
      </c>
      <c r="F433" s="163">
        <v>44104</v>
      </c>
      <c r="G433" s="154" t="s">
        <v>4728</v>
      </c>
      <c r="H433" s="154" t="s">
        <v>113</v>
      </c>
      <c r="I433" s="154">
        <v>441</v>
      </c>
      <c r="J433" s="163">
        <v>43981</v>
      </c>
      <c r="K433" s="163">
        <v>44196</v>
      </c>
      <c r="L433" s="154">
        <v>215</v>
      </c>
      <c r="M433" s="154">
        <v>2</v>
      </c>
      <c r="N433" s="154" t="s">
        <v>4697</v>
      </c>
      <c r="O433" s="154">
        <v>761</v>
      </c>
      <c r="P433" s="154">
        <v>618</v>
      </c>
      <c r="Q433" s="154" t="s">
        <v>1773</v>
      </c>
      <c r="R433" s="154" t="s">
        <v>5214</v>
      </c>
      <c r="S433" s="154" t="s">
        <v>5215</v>
      </c>
      <c r="T433" s="154" t="s">
        <v>4701</v>
      </c>
      <c r="U433" s="154" t="s">
        <v>4702</v>
      </c>
      <c r="V433" s="154" t="s">
        <v>4703</v>
      </c>
      <c r="W433" s="154" t="s">
        <v>4704</v>
      </c>
      <c r="X433" s="154" t="s">
        <v>5216</v>
      </c>
      <c r="Y433" s="154" t="s">
        <v>5217</v>
      </c>
      <c r="Z433" s="154" t="s">
        <v>4692</v>
      </c>
      <c r="AA433" s="154" t="s">
        <v>4707</v>
      </c>
      <c r="AB433" s="154" t="s">
        <v>6289</v>
      </c>
      <c r="AC433" s="154" t="s">
        <v>172</v>
      </c>
      <c r="AD433" s="154" t="s">
        <v>8568</v>
      </c>
      <c r="AE433" s="154" t="s">
        <v>1772</v>
      </c>
      <c r="AF433" s="154" t="s">
        <v>4710</v>
      </c>
      <c r="AG433" s="154" t="s">
        <v>4711</v>
      </c>
      <c r="AH433" s="154" t="s">
        <v>4712</v>
      </c>
      <c r="AI433" s="154" t="s">
        <v>4713</v>
      </c>
      <c r="AJ433" s="164">
        <v>13468776</v>
      </c>
      <c r="AK433" s="164">
        <v>0</v>
      </c>
      <c r="AL433" s="164">
        <v>0</v>
      </c>
      <c r="AM433" s="164">
        <v>13468776</v>
      </c>
      <c r="AN433" s="164">
        <v>10101582</v>
      </c>
      <c r="AO433" s="164">
        <v>3367194</v>
      </c>
      <c r="AP433" s="154" t="s">
        <v>6290</v>
      </c>
      <c r="AQ433" s="154" t="s">
        <v>4715</v>
      </c>
      <c r="AR433" s="154" t="s">
        <v>6291</v>
      </c>
      <c r="AS433" s="154" t="s">
        <v>4715</v>
      </c>
      <c r="AT433" s="163">
        <v>44111</v>
      </c>
    </row>
    <row r="434" spans="1:46" ht="15" x14ac:dyDescent="0.25">
      <c r="A434" s="154" t="s">
        <v>4691</v>
      </c>
      <c r="B434" s="154" t="s">
        <v>5176</v>
      </c>
      <c r="C434" s="163">
        <v>43831</v>
      </c>
      <c r="D434" s="163">
        <v>44168</v>
      </c>
      <c r="E434" s="154" t="s">
        <v>4693</v>
      </c>
      <c r="F434" s="163">
        <v>44104</v>
      </c>
      <c r="G434" s="154" t="s">
        <v>4728</v>
      </c>
      <c r="H434" s="154" t="s">
        <v>113</v>
      </c>
      <c r="I434" s="154">
        <v>447</v>
      </c>
      <c r="J434" s="163">
        <v>43981</v>
      </c>
      <c r="K434" s="163">
        <v>44196</v>
      </c>
      <c r="L434" s="154">
        <v>215</v>
      </c>
      <c r="M434" s="154">
        <v>2</v>
      </c>
      <c r="N434" s="154" t="s">
        <v>4697</v>
      </c>
      <c r="O434" s="154">
        <v>763</v>
      </c>
      <c r="P434" s="154">
        <v>619</v>
      </c>
      <c r="Q434" s="154" t="s">
        <v>1773</v>
      </c>
      <c r="R434" s="154" t="s">
        <v>5214</v>
      </c>
      <c r="S434" s="154" t="s">
        <v>5215</v>
      </c>
      <c r="T434" s="154" t="s">
        <v>4701</v>
      </c>
      <c r="U434" s="154" t="s">
        <v>4702</v>
      </c>
      <c r="V434" s="154" t="s">
        <v>4703</v>
      </c>
      <c r="W434" s="154" t="s">
        <v>4704</v>
      </c>
      <c r="X434" s="154" t="s">
        <v>5216</v>
      </c>
      <c r="Y434" s="154" t="s">
        <v>5217</v>
      </c>
      <c r="Z434" s="154" t="s">
        <v>4692</v>
      </c>
      <c r="AA434" s="154" t="s">
        <v>4707</v>
      </c>
      <c r="AB434" s="154" t="s">
        <v>6292</v>
      </c>
      <c r="AC434" s="154" t="s">
        <v>172</v>
      </c>
      <c r="AD434" s="154" t="s">
        <v>8569</v>
      </c>
      <c r="AE434" s="154" t="s">
        <v>1774</v>
      </c>
      <c r="AF434" s="154" t="s">
        <v>4710</v>
      </c>
      <c r="AG434" s="154" t="s">
        <v>4711</v>
      </c>
      <c r="AH434" s="154" t="s">
        <v>4712</v>
      </c>
      <c r="AI434" s="154" t="s">
        <v>4713</v>
      </c>
      <c r="AJ434" s="164">
        <v>13468776</v>
      </c>
      <c r="AK434" s="164">
        <v>0</v>
      </c>
      <c r="AL434" s="164">
        <v>0</v>
      </c>
      <c r="AM434" s="164">
        <v>13468776</v>
      </c>
      <c r="AN434" s="164">
        <v>6734388</v>
      </c>
      <c r="AO434" s="164">
        <v>6734388</v>
      </c>
      <c r="AP434" s="154" t="s">
        <v>6293</v>
      </c>
      <c r="AQ434" s="154" t="s">
        <v>4715</v>
      </c>
      <c r="AR434" s="154" t="s">
        <v>6294</v>
      </c>
      <c r="AS434" s="154" t="s">
        <v>4715</v>
      </c>
      <c r="AT434" s="163">
        <v>44111</v>
      </c>
    </row>
    <row r="435" spans="1:46" ht="15" x14ac:dyDescent="0.25">
      <c r="A435" s="154" t="s">
        <v>4691</v>
      </c>
      <c r="B435" s="154" t="s">
        <v>5176</v>
      </c>
      <c r="C435" s="163">
        <v>43831</v>
      </c>
      <c r="D435" s="163">
        <v>44168</v>
      </c>
      <c r="E435" s="154" t="s">
        <v>4693</v>
      </c>
      <c r="F435" s="163">
        <v>44104</v>
      </c>
      <c r="G435" s="154" t="s">
        <v>5888</v>
      </c>
      <c r="H435" s="154" t="s">
        <v>95</v>
      </c>
      <c r="I435" s="154">
        <v>479</v>
      </c>
      <c r="J435" s="163">
        <v>43675</v>
      </c>
      <c r="K435" s="163">
        <v>44043</v>
      </c>
      <c r="L435" s="154">
        <v>368</v>
      </c>
      <c r="M435" s="154">
        <v>2</v>
      </c>
      <c r="N435" s="154" t="s">
        <v>4697</v>
      </c>
      <c r="O435" s="154">
        <v>788</v>
      </c>
      <c r="P435" s="154">
        <v>621</v>
      </c>
      <c r="Q435" s="154" t="s">
        <v>7554</v>
      </c>
      <c r="R435" s="154" t="s">
        <v>5214</v>
      </c>
      <c r="S435" s="154" t="s">
        <v>5215</v>
      </c>
      <c r="T435" s="154" t="s">
        <v>4701</v>
      </c>
      <c r="U435" s="154" t="s">
        <v>4702</v>
      </c>
      <c r="V435" s="154" t="s">
        <v>4931</v>
      </c>
      <c r="W435" s="154" t="s">
        <v>4932</v>
      </c>
      <c r="X435" s="154" t="s">
        <v>5216</v>
      </c>
      <c r="Y435" s="154" t="s">
        <v>5217</v>
      </c>
      <c r="Z435" s="154" t="s">
        <v>4692</v>
      </c>
      <c r="AA435" s="154" t="s">
        <v>4707</v>
      </c>
      <c r="AB435" s="154" t="s">
        <v>5983</v>
      </c>
      <c r="AC435" s="154" t="s">
        <v>171</v>
      </c>
      <c r="AD435" s="154" t="s">
        <v>7646</v>
      </c>
      <c r="AE435" s="154" t="s">
        <v>5984</v>
      </c>
      <c r="AF435" s="154" t="s">
        <v>4710</v>
      </c>
      <c r="AG435" s="154" t="s">
        <v>4711</v>
      </c>
      <c r="AH435" s="154" t="s">
        <v>4712</v>
      </c>
      <c r="AI435" s="154" t="s">
        <v>4713</v>
      </c>
      <c r="AJ435" s="164">
        <v>2928689</v>
      </c>
      <c r="AK435" s="164">
        <v>0</v>
      </c>
      <c r="AL435" s="164">
        <v>0</v>
      </c>
      <c r="AM435" s="164">
        <v>2928689</v>
      </c>
      <c r="AN435" s="164">
        <v>0</v>
      </c>
      <c r="AO435" s="164">
        <v>2928689</v>
      </c>
      <c r="AP435" s="154" t="s">
        <v>7555</v>
      </c>
      <c r="AQ435" s="154" t="s">
        <v>4715</v>
      </c>
      <c r="AR435" s="154" t="s">
        <v>7556</v>
      </c>
      <c r="AS435" s="154" t="s">
        <v>4715</v>
      </c>
      <c r="AT435" s="163">
        <v>44111</v>
      </c>
    </row>
    <row r="436" spans="1:46" ht="15" x14ac:dyDescent="0.25">
      <c r="A436" s="154" t="s">
        <v>4691</v>
      </c>
      <c r="B436" s="154" t="s">
        <v>5176</v>
      </c>
      <c r="C436" s="163">
        <v>43831</v>
      </c>
      <c r="D436" s="163">
        <v>44168</v>
      </c>
      <c r="E436" s="154" t="s">
        <v>4693</v>
      </c>
      <c r="F436" s="163">
        <v>44104</v>
      </c>
      <c r="G436" s="154" t="s">
        <v>4728</v>
      </c>
      <c r="H436" s="154" t="s">
        <v>113</v>
      </c>
      <c r="I436" s="154">
        <v>443</v>
      </c>
      <c r="J436" s="163">
        <v>43981</v>
      </c>
      <c r="K436" s="163">
        <v>44196</v>
      </c>
      <c r="L436" s="154">
        <v>215</v>
      </c>
      <c r="M436" s="154">
        <v>2</v>
      </c>
      <c r="N436" s="154" t="s">
        <v>4697</v>
      </c>
      <c r="O436" s="154">
        <v>764</v>
      </c>
      <c r="P436" s="154">
        <v>622</v>
      </c>
      <c r="Q436" s="154" t="s">
        <v>1773</v>
      </c>
      <c r="R436" s="154" t="s">
        <v>5214</v>
      </c>
      <c r="S436" s="154" t="s">
        <v>5215</v>
      </c>
      <c r="T436" s="154" t="s">
        <v>4701</v>
      </c>
      <c r="U436" s="154" t="s">
        <v>4702</v>
      </c>
      <c r="V436" s="154" t="s">
        <v>4703</v>
      </c>
      <c r="W436" s="154" t="s">
        <v>4704</v>
      </c>
      <c r="X436" s="154" t="s">
        <v>5216</v>
      </c>
      <c r="Y436" s="154" t="s">
        <v>5217</v>
      </c>
      <c r="Z436" s="154" t="s">
        <v>4692</v>
      </c>
      <c r="AA436" s="154" t="s">
        <v>4707</v>
      </c>
      <c r="AB436" s="154" t="s">
        <v>6295</v>
      </c>
      <c r="AC436" s="154" t="s">
        <v>172</v>
      </c>
      <c r="AD436" s="154" t="s">
        <v>8570</v>
      </c>
      <c r="AE436" s="154" t="s">
        <v>1776</v>
      </c>
      <c r="AF436" s="154" t="s">
        <v>4710</v>
      </c>
      <c r="AG436" s="154" t="s">
        <v>4711</v>
      </c>
      <c r="AH436" s="154" t="s">
        <v>4712</v>
      </c>
      <c r="AI436" s="154" t="s">
        <v>4713</v>
      </c>
      <c r="AJ436" s="164">
        <v>13468776</v>
      </c>
      <c r="AK436" s="164">
        <v>0</v>
      </c>
      <c r="AL436" s="164">
        <v>0</v>
      </c>
      <c r="AM436" s="164">
        <v>13468776</v>
      </c>
      <c r="AN436" s="164">
        <v>10101582</v>
      </c>
      <c r="AO436" s="164">
        <v>3367194</v>
      </c>
      <c r="AP436" s="154" t="s">
        <v>6296</v>
      </c>
      <c r="AQ436" s="154" t="s">
        <v>4715</v>
      </c>
      <c r="AR436" s="154" t="s">
        <v>6297</v>
      </c>
      <c r="AS436" s="154" t="s">
        <v>4715</v>
      </c>
      <c r="AT436" s="163">
        <v>44111</v>
      </c>
    </row>
    <row r="437" spans="1:46" ht="15" x14ac:dyDescent="0.25">
      <c r="A437" s="154" t="s">
        <v>4691</v>
      </c>
      <c r="B437" s="154" t="s">
        <v>5176</v>
      </c>
      <c r="C437" s="163">
        <v>43831</v>
      </c>
      <c r="D437" s="163">
        <v>44168</v>
      </c>
      <c r="E437" s="154" t="s">
        <v>4693</v>
      </c>
      <c r="F437" s="163">
        <v>44104</v>
      </c>
      <c r="G437" s="154" t="s">
        <v>4694</v>
      </c>
      <c r="H437" s="154" t="s">
        <v>112</v>
      </c>
      <c r="I437" s="154">
        <v>415</v>
      </c>
      <c r="J437" s="163">
        <v>43981</v>
      </c>
      <c r="K437" s="163">
        <v>44196</v>
      </c>
      <c r="L437" s="154">
        <v>215</v>
      </c>
      <c r="M437" s="154">
        <v>2</v>
      </c>
      <c r="N437" s="154" t="s">
        <v>4697</v>
      </c>
      <c r="O437" s="154">
        <v>706</v>
      </c>
      <c r="P437" s="154">
        <v>623</v>
      </c>
      <c r="Q437" s="154" t="s">
        <v>1778</v>
      </c>
      <c r="R437" s="154" t="s">
        <v>5344</v>
      </c>
      <c r="S437" s="154" t="s">
        <v>5345</v>
      </c>
      <c r="T437" s="154" t="s">
        <v>4701</v>
      </c>
      <c r="U437" s="154" t="s">
        <v>4702</v>
      </c>
      <c r="V437" s="154" t="s">
        <v>4703</v>
      </c>
      <c r="W437" s="154" t="s">
        <v>4704</v>
      </c>
      <c r="X437" s="154" t="s">
        <v>5346</v>
      </c>
      <c r="Y437" s="154" t="s">
        <v>5347</v>
      </c>
      <c r="Z437" s="154" t="s">
        <v>4692</v>
      </c>
      <c r="AA437" s="154" t="s">
        <v>4707</v>
      </c>
      <c r="AB437" s="154" t="s">
        <v>6298</v>
      </c>
      <c r="AC437" s="154" t="s">
        <v>172</v>
      </c>
      <c r="AD437" s="154" t="s">
        <v>8571</v>
      </c>
      <c r="AE437" s="154" t="s">
        <v>6299</v>
      </c>
      <c r="AF437" s="154" t="s">
        <v>4710</v>
      </c>
      <c r="AG437" s="154" t="s">
        <v>4711</v>
      </c>
      <c r="AH437" s="154" t="s">
        <v>4889</v>
      </c>
      <c r="AI437" s="154" t="s">
        <v>4890</v>
      </c>
      <c r="AJ437" s="164">
        <v>36900000</v>
      </c>
      <c r="AK437" s="164">
        <v>0</v>
      </c>
      <c r="AL437" s="164">
        <v>0</v>
      </c>
      <c r="AM437" s="164">
        <v>36900000</v>
      </c>
      <c r="AN437" s="164">
        <v>18000000</v>
      </c>
      <c r="AO437" s="164">
        <v>18900000</v>
      </c>
      <c r="AP437" s="154" t="s">
        <v>6300</v>
      </c>
      <c r="AQ437" s="154" t="s">
        <v>4715</v>
      </c>
      <c r="AR437" s="154" t="s">
        <v>6301</v>
      </c>
      <c r="AS437" s="154" t="s">
        <v>4715</v>
      </c>
      <c r="AT437" s="163">
        <v>44111</v>
      </c>
    </row>
    <row r="438" spans="1:46" ht="15" x14ac:dyDescent="0.25">
      <c r="A438" s="154" t="s">
        <v>4691</v>
      </c>
      <c r="B438" s="154" t="s">
        <v>5176</v>
      </c>
      <c r="C438" s="163">
        <v>43831</v>
      </c>
      <c r="D438" s="163">
        <v>44168</v>
      </c>
      <c r="E438" s="154" t="s">
        <v>4693</v>
      </c>
      <c r="F438" s="163">
        <v>44104</v>
      </c>
      <c r="G438" s="154" t="s">
        <v>4694</v>
      </c>
      <c r="H438" s="154" t="s">
        <v>112</v>
      </c>
      <c r="I438" s="154">
        <v>413</v>
      </c>
      <c r="J438" s="163">
        <v>43981</v>
      </c>
      <c r="K438" s="163">
        <v>44196</v>
      </c>
      <c r="L438" s="154">
        <v>215</v>
      </c>
      <c r="M438" s="154">
        <v>2</v>
      </c>
      <c r="N438" s="154" t="s">
        <v>4697</v>
      </c>
      <c r="O438" s="154">
        <v>678</v>
      </c>
      <c r="P438" s="154">
        <v>624</v>
      </c>
      <c r="Q438" s="154" t="s">
        <v>5454</v>
      </c>
      <c r="R438" s="154" t="s">
        <v>5441</v>
      </c>
      <c r="S438" s="154" t="s">
        <v>5442</v>
      </c>
      <c r="T438" s="154" t="s">
        <v>4846</v>
      </c>
      <c r="U438" s="154" t="s">
        <v>4847</v>
      </c>
      <c r="V438" s="154" t="s">
        <v>4703</v>
      </c>
      <c r="W438" s="154" t="s">
        <v>4704</v>
      </c>
      <c r="X438" s="154" t="s">
        <v>5443</v>
      </c>
      <c r="Y438" s="154" t="s">
        <v>5444</v>
      </c>
      <c r="Z438" s="154" t="s">
        <v>4692</v>
      </c>
      <c r="AA438" s="154" t="s">
        <v>4707</v>
      </c>
      <c r="AB438" s="154" t="s">
        <v>6302</v>
      </c>
      <c r="AC438" s="154" t="s">
        <v>172</v>
      </c>
      <c r="AD438" s="154" t="s">
        <v>8572</v>
      </c>
      <c r="AE438" s="154" t="s">
        <v>1779</v>
      </c>
      <c r="AF438" s="154" t="s">
        <v>4710</v>
      </c>
      <c r="AG438" s="154" t="s">
        <v>4711</v>
      </c>
      <c r="AH438" s="154" t="s">
        <v>5260</v>
      </c>
      <c r="AI438" s="154" t="s">
        <v>5261</v>
      </c>
      <c r="AJ438" s="164">
        <v>22200000</v>
      </c>
      <c r="AK438" s="164">
        <v>0</v>
      </c>
      <c r="AL438" s="164">
        <v>0</v>
      </c>
      <c r="AM438" s="164">
        <v>22200000</v>
      </c>
      <c r="AN438" s="164">
        <v>11100000</v>
      </c>
      <c r="AO438" s="164">
        <v>11100000</v>
      </c>
      <c r="AP438" s="154" t="s">
        <v>6303</v>
      </c>
      <c r="AQ438" s="154" t="s">
        <v>4715</v>
      </c>
      <c r="AR438" s="154" t="s">
        <v>6304</v>
      </c>
      <c r="AS438" s="154" t="s">
        <v>4715</v>
      </c>
      <c r="AT438" s="163">
        <v>44111</v>
      </c>
    </row>
    <row r="439" spans="1:46" ht="15" x14ac:dyDescent="0.25">
      <c r="A439" s="154" t="s">
        <v>4691</v>
      </c>
      <c r="B439" s="154" t="s">
        <v>5176</v>
      </c>
      <c r="C439" s="163">
        <v>43831</v>
      </c>
      <c r="D439" s="163">
        <v>44168</v>
      </c>
      <c r="E439" s="154" t="s">
        <v>4693</v>
      </c>
      <c r="F439" s="163">
        <v>44104</v>
      </c>
      <c r="G439" s="154" t="s">
        <v>4694</v>
      </c>
      <c r="H439" s="154" t="s">
        <v>112</v>
      </c>
      <c r="I439" s="154">
        <v>438</v>
      </c>
      <c r="J439" s="163">
        <v>43981</v>
      </c>
      <c r="K439" s="163">
        <v>44196</v>
      </c>
      <c r="L439" s="154">
        <v>215</v>
      </c>
      <c r="M439" s="154">
        <v>2</v>
      </c>
      <c r="N439" s="154" t="s">
        <v>4697</v>
      </c>
      <c r="O439" s="154">
        <v>772</v>
      </c>
      <c r="P439" s="154">
        <v>625</v>
      </c>
      <c r="Q439" s="154" t="s">
        <v>1781</v>
      </c>
      <c r="R439" s="154" t="s">
        <v>5308</v>
      </c>
      <c r="S439" s="154" t="s">
        <v>5309</v>
      </c>
      <c r="T439" s="154" t="s">
        <v>4701</v>
      </c>
      <c r="U439" s="154" t="s">
        <v>4702</v>
      </c>
      <c r="V439" s="154" t="s">
        <v>4703</v>
      </c>
      <c r="W439" s="154" t="s">
        <v>4704</v>
      </c>
      <c r="X439" s="154" t="s">
        <v>5310</v>
      </c>
      <c r="Y439" s="154" t="s">
        <v>5311</v>
      </c>
      <c r="Z439" s="154" t="s">
        <v>4692</v>
      </c>
      <c r="AA439" s="154" t="s">
        <v>4707</v>
      </c>
      <c r="AB439" s="154" t="s">
        <v>6305</v>
      </c>
      <c r="AC439" s="154" t="s">
        <v>172</v>
      </c>
      <c r="AD439" s="154" t="s">
        <v>8573</v>
      </c>
      <c r="AE439" s="154" t="s">
        <v>1780</v>
      </c>
      <c r="AF439" s="154" t="s">
        <v>4710</v>
      </c>
      <c r="AG439" s="154" t="s">
        <v>4711</v>
      </c>
      <c r="AH439" s="154" t="s">
        <v>5113</v>
      </c>
      <c r="AI439" s="154" t="s">
        <v>5114</v>
      </c>
      <c r="AJ439" s="164">
        <v>18150000</v>
      </c>
      <c r="AK439" s="164">
        <v>0</v>
      </c>
      <c r="AL439" s="164">
        <v>0</v>
      </c>
      <c r="AM439" s="164">
        <v>18150000</v>
      </c>
      <c r="AN439" s="164">
        <v>9000000</v>
      </c>
      <c r="AO439" s="164">
        <v>9150000</v>
      </c>
      <c r="AP439" s="154" t="s">
        <v>6306</v>
      </c>
      <c r="AQ439" s="154" t="s">
        <v>4715</v>
      </c>
      <c r="AR439" s="154" t="s">
        <v>6307</v>
      </c>
      <c r="AS439" s="154" t="s">
        <v>4715</v>
      </c>
      <c r="AT439" s="163">
        <v>44111</v>
      </c>
    </row>
    <row r="440" spans="1:46" ht="15" x14ac:dyDescent="0.25">
      <c r="A440" s="154" t="s">
        <v>4691</v>
      </c>
      <c r="B440" s="154" t="s">
        <v>5176</v>
      </c>
      <c r="C440" s="163">
        <v>43831</v>
      </c>
      <c r="D440" s="163">
        <v>44168</v>
      </c>
      <c r="E440" s="154" t="s">
        <v>4693</v>
      </c>
      <c r="F440" s="163">
        <v>44104</v>
      </c>
      <c r="G440" s="154" t="s">
        <v>4694</v>
      </c>
      <c r="H440" s="154" t="s">
        <v>112</v>
      </c>
      <c r="I440" s="154">
        <v>414</v>
      </c>
      <c r="J440" s="163">
        <v>43981</v>
      </c>
      <c r="K440" s="163">
        <v>44196</v>
      </c>
      <c r="L440" s="154">
        <v>215</v>
      </c>
      <c r="M440" s="154">
        <v>2</v>
      </c>
      <c r="N440" s="154" t="s">
        <v>4697</v>
      </c>
      <c r="O440" s="154">
        <v>672</v>
      </c>
      <c r="P440" s="154">
        <v>626</v>
      </c>
      <c r="Q440" s="154" t="s">
        <v>5454</v>
      </c>
      <c r="R440" s="154" t="s">
        <v>5441</v>
      </c>
      <c r="S440" s="154" t="s">
        <v>5442</v>
      </c>
      <c r="T440" s="154" t="s">
        <v>4846</v>
      </c>
      <c r="U440" s="154" t="s">
        <v>4847</v>
      </c>
      <c r="V440" s="154" t="s">
        <v>4703</v>
      </c>
      <c r="W440" s="154" t="s">
        <v>4704</v>
      </c>
      <c r="X440" s="154" t="s">
        <v>5443</v>
      </c>
      <c r="Y440" s="154" t="s">
        <v>5444</v>
      </c>
      <c r="Z440" s="154" t="s">
        <v>4692</v>
      </c>
      <c r="AA440" s="154" t="s">
        <v>4707</v>
      </c>
      <c r="AB440" s="154" t="s">
        <v>6308</v>
      </c>
      <c r="AC440" s="154" t="s">
        <v>172</v>
      </c>
      <c r="AD440" s="154" t="s">
        <v>8574</v>
      </c>
      <c r="AE440" s="154" t="s">
        <v>1782</v>
      </c>
      <c r="AF440" s="154" t="s">
        <v>4710</v>
      </c>
      <c r="AG440" s="154" t="s">
        <v>4711</v>
      </c>
      <c r="AH440" s="154" t="s">
        <v>5260</v>
      </c>
      <c r="AI440" s="154" t="s">
        <v>5261</v>
      </c>
      <c r="AJ440" s="164">
        <v>22385000</v>
      </c>
      <c r="AK440" s="164">
        <v>0</v>
      </c>
      <c r="AL440" s="164">
        <v>0</v>
      </c>
      <c r="AM440" s="164">
        <v>22385000</v>
      </c>
      <c r="AN440" s="164">
        <v>11100000</v>
      </c>
      <c r="AO440" s="164">
        <v>11285000</v>
      </c>
      <c r="AP440" s="154" t="s">
        <v>6309</v>
      </c>
      <c r="AQ440" s="154" t="s">
        <v>4715</v>
      </c>
      <c r="AR440" s="154" t="s">
        <v>6310</v>
      </c>
      <c r="AS440" s="154" t="s">
        <v>4715</v>
      </c>
      <c r="AT440" s="163">
        <v>44111</v>
      </c>
    </row>
    <row r="441" spans="1:46" ht="15" x14ac:dyDescent="0.25">
      <c r="A441" s="154" t="s">
        <v>4691</v>
      </c>
      <c r="B441" s="154" t="s">
        <v>5176</v>
      </c>
      <c r="C441" s="163">
        <v>43831</v>
      </c>
      <c r="D441" s="163">
        <v>44168</v>
      </c>
      <c r="E441" s="154" t="s">
        <v>4693</v>
      </c>
      <c r="F441" s="163">
        <v>44104</v>
      </c>
      <c r="G441" s="154" t="s">
        <v>4694</v>
      </c>
      <c r="H441" s="154" t="s">
        <v>112</v>
      </c>
      <c r="I441" s="154">
        <v>411</v>
      </c>
      <c r="J441" s="163">
        <v>43981</v>
      </c>
      <c r="K441" s="163">
        <v>44196</v>
      </c>
      <c r="L441" s="154">
        <v>215</v>
      </c>
      <c r="M441" s="154">
        <v>2</v>
      </c>
      <c r="N441" s="154" t="s">
        <v>4697</v>
      </c>
      <c r="O441" s="154">
        <v>729</v>
      </c>
      <c r="P441" s="154">
        <v>629</v>
      </c>
      <c r="Q441" s="154" t="s">
        <v>6311</v>
      </c>
      <c r="R441" s="154" t="s">
        <v>5441</v>
      </c>
      <c r="S441" s="154" t="s">
        <v>5442</v>
      </c>
      <c r="T441" s="154" t="s">
        <v>4846</v>
      </c>
      <c r="U441" s="154" t="s">
        <v>4847</v>
      </c>
      <c r="V441" s="154" t="s">
        <v>4703</v>
      </c>
      <c r="W441" s="154" t="s">
        <v>4704</v>
      </c>
      <c r="X441" s="154" t="s">
        <v>5443</v>
      </c>
      <c r="Y441" s="154" t="s">
        <v>5444</v>
      </c>
      <c r="Z441" s="154" t="s">
        <v>4692</v>
      </c>
      <c r="AA441" s="154" t="s">
        <v>4707</v>
      </c>
      <c r="AB441" s="154" t="s">
        <v>6312</v>
      </c>
      <c r="AC441" s="154" t="s">
        <v>172</v>
      </c>
      <c r="AD441" s="154" t="s">
        <v>8575</v>
      </c>
      <c r="AE441" s="154" t="s">
        <v>1785</v>
      </c>
      <c r="AF441" s="154" t="s">
        <v>4710</v>
      </c>
      <c r="AG441" s="154" t="s">
        <v>4711</v>
      </c>
      <c r="AH441" s="154" t="s">
        <v>5260</v>
      </c>
      <c r="AI441" s="154" t="s">
        <v>5261</v>
      </c>
      <c r="AJ441" s="164">
        <v>28120000</v>
      </c>
      <c r="AK441" s="164">
        <v>0</v>
      </c>
      <c r="AL441" s="164">
        <v>0</v>
      </c>
      <c r="AM441" s="164">
        <v>28120000</v>
      </c>
      <c r="AN441" s="164">
        <v>16650000</v>
      </c>
      <c r="AO441" s="164">
        <v>11470000</v>
      </c>
      <c r="AP441" s="154" t="s">
        <v>6313</v>
      </c>
      <c r="AQ441" s="154" t="s">
        <v>4715</v>
      </c>
      <c r="AR441" s="154" t="s">
        <v>6314</v>
      </c>
      <c r="AS441" s="154" t="s">
        <v>4715</v>
      </c>
      <c r="AT441" s="163">
        <v>44111</v>
      </c>
    </row>
    <row r="442" spans="1:46" ht="15" x14ac:dyDescent="0.25">
      <c r="A442" s="154" t="s">
        <v>4691</v>
      </c>
      <c r="B442" s="154" t="s">
        <v>5176</v>
      </c>
      <c r="C442" s="163">
        <v>43831</v>
      </c>
      <c r="D442" s="163">
        <v>44168</v>
      </c>
      <c r="E442" s="154" t="s">
        <v>4693</v>
      </c>
      <c r="F442" s="163">
        <v>44104</v>
      </c>
      <c r="G442" s="154" t="s">
        <v>4694</v>
      </c>
      <c r="H442" s="154" t="s">
        <v>112</v>
      </c>
      <c r="I442" s="154">
        <v>409</v>
      </c>
      <c r="J442" s="163">
        <v>43981</v>
      </c>
      <c r="K442" s="163">
        <v>44196</v>
      </c>
      <c r="L442" s="154">
        <v>215</v>
      </c>
      <c r="M442" s="154">
        <v>2</v>
      </c>
      <c r="N442" s="154" t="s">
        <v>4697</v>
      </c>
      <c r="O442" s="154">
        <v>715</v>
      </c>
      <c r="P442" s="154">
        <v>630</v>
      </c>
      <c r="Q442" s="154" t="s">
        <v>1788</v>
      </c>
      <c r="R442" s="154" t="s">
        <v>5308</v>
      </c>
      <c r="S442" s="154" t="s">
        <v>5309</v>
      </c>
      <c r="T442" s="154" t="s">
        <v>4701</v>
      </c>
      <c r="U442" s="154" t="s">
        <v>4702</v>
      </c>
      <c r="V442" s="154" t="s">
        <v>4703</v>
      </c>
      <c r="W442" s="154" t="s">
        <v>4704</v>
      </c>
      <c r="X442" s="154" t="s">
        <v>5310</v>
      </c>
      <c r="Y442" s="154" t="s">
        <v>5311</v>
      </c>
      <c r="Z442" s="154" t="s">
        <v>4692</v>
      </c>
      <c r="AA442" s="154" t="s">
        <v>4707</v>
      </c>
      <c r="AB442" s="154" t="s">
        <v>6315</v>
      </c>
      <c r="AC442" s="154" t="s">
        <v>172</v>
      </c>
      <c r="AD442" s="154" t="s">
        <v>8576</v>
      </c>
      <c r="AE442" s="154" t="s">
        <v>1787</v>
      </c>
      <c r="AF442" s="154" t="s">
        <v>4710</v>
      </c>
      <c r="AG442" s="154" t="s">
        <v>4711</v>
      </c>
      <c r="AH442" s="154" t="s">
        <v>5113</v>
      </c>
      <c r="AI442" s="154" t="s">
        <v>5114</v>
      </c>
      <c r="AJ442" s="164">
        <v>32533333</v>
      </c>
      <c r="AK442" s="164">
        <v>0</v>
      </c>
      <c r="AL442" s="164">
        <v>0</v>
      </c>
      <c r="AM442" s="164">
        <v>32533333</v>
      </c>
      <c r="AN442" s="164">
        <v>16000000</v>
      </c>
      <c r="AO442" s="164">
        <v>16533333</v>
      </c>
      <c r="AP442" s="154" t="s">
        <v>6316</v>
      </c>
      <c r="AQ442" s="154" t="s">
        <v>4715</v>
      </c>
      <c r="AR442" s="154" t="s">
        <v>6317</v>
      </c>
      <c r="AS442" s="154" t="s">
        <v>4715</v>
      </c>
      <c r="AT442" s="163">
        <v>44111</v>
      </c>
    </row>
    <row r="443" spans="1:46" ht="15" x14ac:dyDescent="0.25">
      <c r="A443" s="154" t="s">
        <v>4691</v>
      </c>
      <c r="B443" s="154" t="s">
        <v>5176</v>
      </c>
      <c r="C443" s="163">
        <v>43831</v>
      </c>
      <c r="D443" s="163">
        <v>44168</v>
      </c>
      <c r="E443" s="154" t="s">
        <v>4693</v>
      </c>
      <c r="F443" s="163">
        <v>44104</v>
      </c>
      <c r="G443" s="154" t="s">
        <v>4694</v>
      </c>
      <c r="H443" s="154" t="s">
        <v>112</v>
      </c>
      <c r="I443" s="154">
        <v>435</v>
      </c>
      <c r="J443" s="163">
        <v>43981</v>
      </c>
      <c r="K443" s="163">
        <v>44196</v>
      </c>
      <c r="L443" s="154">
        <v>215</v>
      </c>
      <c r="M443" s="154">
        <v>2</v>
      </c>
      <c r="N443" s="154" t="s">
        <v>4697</v>
      </c>
      <c r="O443" s="154">
        <v>753</v>
      </c>
      <c r="P443" s="154">
        <v>631</v>
      </c>
      <c r="Q443" s="154" t="s">
        <v>1790</v>
      </c>
      <c r="R443" s="154" t="s">
        <v>5214</v>
      </c>
      <c r="S443" s="154" t="s">
        <v>5215</v>
      </c>
      <c r="T443" s="154" t="s">
        <v>4701</v>
      </c>
      <c r="U443" s="154" t="s">
        <v>4702</v>
      </c>
      <c r="V443" s="154" t="s">
        <v>4703</v>
      </c>
      <c r="W443" s="154" t="s">
        <v>4704</v>
      </c>
      <c r="X443" s="154" t="s">
        <v>5216</v>
      </c>
      <c r="Y443" s="154" t="s">
        <v>5217</v>
      </c>
      <c r="Z443" s="154" t="s">
        <v>4692</v>
      </c>
      <c r="AA443" s="154" t="s">
        <v>4707</v>
      </c>
      <c r="AB443" s="154" t="s">
        <v>6318</v>
      </c>
      <c r="AC443" s="154" t="s">
        <v>172</v>
      </c>
      <c r="AD443" s="154" t="s">
        <v>8267</v>
      </c>
      <c r="AE443" s="154" t="s">
        <v>1789</v>
      </c>
      <c r="AF443" s="154" t="s">
        <v>4710</v>
      </c>
      <c r="AG443" s="154" t="s">
        <v>4711</v>
      </c>
      <c r="AH443" s="154" t="s">
        <v>4712</v>
      </c>
      <c r="AI443" s="154" t="s">
        <v>4713</v>
      </c>
      <c r="AJ443" s="164">
        <v>21600000</v>
      </c>
      <c r="AK443" s="164">
        <v>0</v>
      </c>
      <c r="AL443" s="164">
        <v>0</v>
      </c>
      <c r="AM443" s="164">
        <v>21600000</v>
      </c>
      <c r="AN443" s="164">
        <v>14400000</v>
      </c>
      <c r="AO443" s="164">
        <v>7200000</v>
      </c>
      <c r="AP443" s="154" t="s">
        <v>6319</v>
      </c>
      <c r="AQ443" s="154" t="s">
        <v>4715</v>
      </c>
      <c r="AR443" s="154" t="s">
        <v>6320</v>
      </c>
      <c r="AS443" s="154" t="s">
        <v>4715</v>
      </c>
      <c r="AT443" s="163">
        <v>44111</v>
      </c>
    </row>
    <row r="444" spans="1:46" ht="15" x14ac:dyDescent="0.25">
      <c r="A444" s="154" t="s">
        <v>4691</v>
      </c>
      <c r="B444" s="154" t="s">
        <v>5176</v>
      </c>
      <c r="C444" s="163">
        <v>43831</v>
      </c>
      <c r="D444" s="163">
        <v>44168</v>
      </c>
      <c r="E444" s="154" t="s">
        <v>4693</v>
      </c>
      <c r="F444" s="163">
        <v>44104</v>
      </c>
      <c r="G444" s="154" t="s">
        <v>4694</v>
      </c>
      <c r="H444" s="154" t="s">
        <v>112</v>
      </c>
      <c r="I444" s="154">
        <v>412</v>
      </c>
      <c r="J444" s="163">
        <v>43981</v>
      </c>
      <c r="K444" s="163">
        <v>44196</v>
      </c>
      <c r="L444" s="154">
        <v>215</v>
      </c>
      <c r="M444" s="154">
        <v>2</v>
      </c>
      <c r="N444" s="154" t="s">
        <v>4697</v>
      </c>
      <c r="O444" s="154">
        <v>677</v>
      </c>
      <c r="P444" s="154">
        <v>633</v>
      </c>
      <c r="Q444" s="154" t="s">
        <v>658</v>
      </c>
      <c r="R444" s="154" t="s">
        <v>5441</v>
      </c>
      <c r="S444" s="154" t="s">
        <v>5442</v>
      </c>
      <c r="T444" s="154" t="s">
        <v>4846</v>
      </c>
      <c r="U444" s="154" t="s">
        <v>4847</v>
      </c>
      <c r="V444" s="154" t="s">
        <v>4703</v>
      </c>
      <c r="W444" s="154" t="s">
        <v>4704</v>
      </c>
      <c r="X444" s="154" t="s">
        <v>5443</v>
      </c>
      <c r="Y444" s="154" t="s">
        <v>5444</v>
      </c>
      <c r="Z444" s="154" t="s">
        <v>4692</v>
      </c>
      <c r="AA444" s="154" t="s">
        <v>4707</v>
      </c>
      <c r="AB444" s="154" t="s">
        <v>6321</v>
      </c>
      <c r="AC444" s="154" t="s">
        <v>172</v>
      </c>
      <c r="AD444" s="154" t="s">
        <v>8577</v>
      </c>
      <c r="AE444" s="154" t="s">
        <v>1793</v>
      </c>
      <c r="AF444" s="154" t="s">
        <v>4710</v>
      </c>
      <c r="AG444" s="154" t="s">
        <v>4711</v>
      </c>
      <c r="AH444" s="154" t="s">
        <v>5260</v>
      </c>
      <c r="AI444" s="154" t="s">
        <v>5261</v>
      </c>
      <c r="AJ444" s="164">
        <v>22200000</v>
      </c>
      <c r="AK444" s="164">
        <v>0</v>
      </c>
      <c r="AL444" s="164">
        <v>0</v>
      </c>
      <c r="AM444" s="164">
        <v>22200000</v>
      </c>
      <c r="AN444" s="164">
        <v>11100000</v>
      </c>
      <c r="AO444" s="164">
        <v>11100000</v>
      </c>
      <c r="AP444" s="154" t="s">
        <v>6322</v>
      </c>
      <c r="AQ444" s="154" t="s">
        <v>4715</v>
      </c>
      <c r="AR444" s="154" t="s">
        <v>6323</v>
      </c>
      <c r="AS444" s="154" t="s">
        <v>4715</v>
      </c>
      <c r="AT444" s="163">
        <v>44111</v>
      </c>
    </row>
    <row r="445" spans="1:46" ht="15" x14ac:dyDescent="0.25">
      <c r="A445" s="154" t="s">
        <v>4691</v>
      </c>
      <c r="B445" s="154" t="s">
        <v>5176</v>
      </c>
      <c r="C445" s="163">
        <v>43831</v>
      </c>
      <c r="D445" s="163">
        <v>44168</v>
      </c>
      <c r="E445" s="154" t="s">
        <v>4693</v>
      </c>
      <c r="F445" s="163">
        <v>44104</v>
      </c>
      <c r="G445" s="154" t="s">
        <v>4694</v>
      </c>
      <c r="H445" s="154" t="s">
        <v>112</v>
      </c>
      <c r="I445" s="154">
        <v>420</v>
      </c>
      <c r="J445" s="163">
        <v>43981</v>
      </c>
      <c r="K445" s="163">
        <v>44165</v>
      </c>
      <c r="L445" s="154">
        <v>184</v>
      </c>
      <c r="M445" s="154">
        <v>2</v>
      </c>
      <c r="N445" s="154" t="s">
        <v>4697</v>
      </c>
      <c r="O445" s="154">
        <v>720</v>
      </c>
      <c r="P445" s="154">
        <v>634</v>
      </c>
      <c r="Q445" s="154" t="s">
        <v>6324</v>
      </c>
      <c r="R445" s="154" t="s">
        <v>5214</v>
      </c>
      <c r="S445" s="154" t="s">
        <v>5215</v>
      </c>
      <c r="T445" s="154" t="s">
        <v>4701</v>
      </c>
      <c r="U445" s="154" t="s">
        <v>4702</v>
      </c>
      <c r="V445" s="154" t="s">
        <v>5171</v>
      </c>
      <c r="W445" s="154" t="s">
        <v>5172</v>
      </c>
      <c r="X445" s="154" t="s">
        <v>5216</v>
      </c>
      <c r="Y445" s="154" t="s">
        <v>5217</v>
      </c>
      <c r="Z445" s="154" t="s">
        <v>4692</v>
      </c>
      <c r="AA445" s="154" t="s">
        <v>4707</v>
      </c>
      <c r="AB445" s="154" t="s">
        <v>6325</v>
      </c>
      <c r="AC445" s="154" t="s">
        <v>172</v>
      </c>
      <c r="AD445" s="154" t="s">
        <v>7989</v>
      </c>
      <c r="AE445" s="154" t="s">
        <v>1794</v>
      </c>
      <c r="AF445" s="154" t="s">
        <v>4710</v>
      </c>
      <c r="AG445" s="154" t="s">
        <v>4711</v>
      </c>
      <c r="AH445" s="154" t="s">
        <v>4732</v>
      </c>
      <c r="AI445" s="154" t="s">
        <v>4733</v>
      </c>
      <c r="AJ445" s="164">
        <v>16520000</v>
      </c>
      <c r="AK445" s="164">
        <v>0</v>
      </c>
      <c r="AL445" s="164">
        <v>0</v>
      </c>
      <c r="AM445" s="164">
        <v>16520000</v>
      </c>
      <c r="AN445" s="164">
        <v>11600000</v>
      </c>
      <c r="AO445" s="164">
        <v>4920000</v>
      </c>
      <c r="AP445" s="154" t="s">
        <v>6326</v>
      </c>
      <c r="AQ445" s="154" t="s">
        <v>4715</v>
      </c>
      <c r="AR445" s="154" t="s">
        <v>6327</v>
      </c>
      <c r="AS445" s="154" t="s">
        <v>4715</v>
      </c>
      <c r="AT445" s="163">
        <v>44111</v>
      </c>
    </row>
    <row r="446" spans="1:46" ht="15" x14ac:dyDescent="0.25">
      <c r="A446" s="154" t="s">
        <v>4691</v>
      </c>
      <c r="B446" s="154" t="s">
        <v>5176</v>
      </c>
      <c r="C446" s="163">
        <v>43831</v>
      </c>
      <c r="D446" s="163">
        <v>44168</v>
      </c>
      <c r="E446" s="154" t="s">
        <v>4693</v>
      </c>
      <c r="F446" s="163">
        <v>44104</v>
      </c>
      <c r="G446" s="154" t="s">
        <v>4925</v>
      </c>
      <c r="H446" s="154" t="s">
        <v>1278</v>
      </c>
      <c r="I446" s="154">
        <v>424</v>
      </c>
      <c r="J446" s="163">
        <v>43981</v>
      </c>
      <c r="K446" s="163">
        <v>44196</v>
      </c>
      <c r="L446" s="154">
        <v>215</v>
      </c>
      <c r="M446" s="154">
        <v>2</v>
      </c>
      <c r="N446" s="154" t="s">
        <v>4697</v>
      </c>
      <c r="O446" s="154">
        <v>721</v>
      </c>
      <c r="P446" s="154">
        <v>635</v>
      </c>
      <c r="Q446" s="154" t="s">
        <v>1797</v>
      </c>
      <c r="R446" s="154" t="s">
        <v>5214</v>
      </c>
      <c r="S446" s="154" t="s">
        <v>5215</v>
      </c>
      <c r="T446" s="154" t="s">
        <v>4701</v>
      </c>
      <c r="U446" s="154" t="s">
        <v>4702</v>
      </c>
      <c r="V446" s="154" t="s">
        <v>5329</v>
      </c>
      <c r="W446" s="154" t="s">
        <v>5330</v>
      </c>
      <c r="X446" s="154" t="s">
        <v>5216</v>
      </c>
      <c r="Y446" s="154" t="s">
        <v>5217</v>
      </c>
      <c r="Z446" s="154" t="s">
        <v>4692</v>
      </c>
      <c r="AA446" s="154" t="s">
        <v>4707</v>
      </c>
      <c r="AB446" s="154" t="s">
        <v>6328</v>
      </c>
      <c r="AC446" s="154" t="s">
        <v>171</v>
      </c>
      <c r="AD446" s="154" t="s">
        <v>8578</v>
      </c>
      <c r="AE446" s="154" t="s">
        <v>1796</v>
      </c>
      <c r="AF446" s="154" t="s">
        <v>4710</v>
      </c>
      <c r="AG446" s="154" t="s">
        <v>4711</v>
      </c>
      <c r="AH446" s="154" t="s">
        <v>4732</v>
      </c>
      <c r="AI446" s="154" t="s">
        <v>4733</v>
      </c>
      <c r="AJ446" s="164">
        <v>36646110</v>
      </c>
      <c r="AK446" s="164">
        <v>0</v>
      </c>
      <c r="AL446" s="164">
        <v>0</v>
      </c>
      <c r="AM446" s="164">
        <v>36646110</v>
      </c>
      <c r="AN446" s="164">
        <v>21987666</v>
      </c>
      <c r="AO446" s="164">
        <v>14658444</v>
      </c>
      <c r="AP446" s="154" t="s">
        <v>6329</v>
      </c>
      <c r="AQ446" s="154" t="s">
        <v>4715</v>
      </c>
      <c r="AR446" s="154" t="s">
        <v>6330</v>
      </c>
      <c r="AS446" s="154" t="s">
        <v>4715</v>
      </c>
      <c r="AT446" s="163">
        <v>44111</v>
      </c>
    </row>
    <row r="447" spans="1:46" ht="15" x14ac:dyDescent="0.25">
      <c r="A447" s="154" t="s">
        <v>4691</v>
      </c>
      <c r="B447" s="154" t="s">
        <v>5176</v>
      </c>
      <c r="C447" s="163">
        <v>43831</v>
      </c>
      <c r="D447" s="163">
        <v>44168</v>
      </c>
      <c r="E447" s="154" t="s">
        <v>4693</v>
      </c>
      <c r="F447" s="163">
        <v>44104</v>
      </c>
      <c r="G447" s="154" t="s">
        <v>4694</v>
      </c>
      <c r="H447" s="154" t="s">
        <v>112</v>
      </c>
      <c r="I447" s="154">
        <v>445</v>
      </c>
      <c r="J447" s="163">
        <v>43981</v>
      </c>
      <c r="K447" s="163">
        <v>44196</v>
      </c>
      <c r="L447" s="154">
        <v>215</v>
      </c>
      <c r="M447" s="154">
        <v>2</v>
      </c>
      <c r="N447" s="154" t="s">
        <v>4697</v>
      </c>
      <c r="O447" s="154">
        <v>469</v>
      </c>
      <c r="P447" s="154">
        <v>636</v>
      </c>
      <c r="Q447" s="154" t="s">
        <v>1019</v>
      </c>
      <c r="R447" s="154" t="s">
        <v>5441</v>
      </c>
      <c r="S447" s="154" t="s">
        <v>5442</v>
      </c>
      <c r="T447" s="154" t="s">
        <v>4846</v>
      </c>
      <c r="U447" s="154" t="s">
        <v>4847</v>
      </c>
      <c r="V447" s="154" t="s">
        <v>4703</v>
      </c>
      <c r="W447" s="154" t="s">
        <v>4704</v>
      </c>
      <c r="X447" s="154" t="s">
        <v>5443</v>
      </c>
      <c r="Y447" s="154" t="s">
        <v>5444</v>
      </c>
      <c r="Z447" s="154" t="s">
        <v>4692</v>
      </c>
      <c r="AA447" s="154" t="s">
        <v>4707</v>
      </c>
      <c r="AB447" s="154" t="s">
        <v>6331</v>
      </c>
      <c r="AC447" s="154" t="s">
        <v>172</v>
      </c>
      <c r="AD447" s="154" t="s">
        <v>8579</v>
      </c>
      <c r="AE447" s="154" t="s">
        <v>1798</v>
      </c>
      <c r="AF447" s="154" t="s">
        <v>4710</v>
      </c>
      <c r="AG447" s="154" t="s">
        <v>4711</v>
      </c>
      <c r="AH447" s="154" t="s">
        <v>4862</v>
      </c>
      <c r="AI447" s="154" t="s">
        <v>4863</v>
      </c>
      <c r="AJ447" s="164">
        <v>22200000</v>
      </c>
      <c r="AK447" s="164">
        <v>0</v>
      </c>
      <c r="AL447" s="164">
        <v>0</v>
      </c>
      <c r="AM447" s="164">
        <v>22200000</v>
      </c>
      <c r="AN447" s="164">
        <v>11100000</v>
      </c>
      <c r="AO447" s="164">
        <v>11100000</v>
      </c>
      <c r="AP447" s="154" t="s">
        <v>6332</v>
      </c>
      <c r="AQ447" s="154" t="s">
        <v>4715</v>
      </c>
      <c r="AR447" s="154" t="s">
        <v>6333</v>
      </c>
      <c r="AS447" s="154" t="s">
        <v>4715</v>
      </c>
      <c r="AT447" s="163">
        <v>44111</v>
      </c>
    </row>
    <row r="448" spans="1:46" ht="15" x14ac:dyDescent="0.25">
      <c r="A448" s="154" t="s">
        <v>4691</v>
      </c>
      <c r="B448" s="154" t="s">
        <v>5176</v>
      </c>
      <c r="C448" s="163">
        <v>43831</v>
      </c>
      <c r="D448" s="163">
        <v>44168</v>
      </c>
      <c r="E448" s="154" t="s">
        <v>4693</v>
      </c>
      <c r="F448" s="163">
        <v>44104</v>
      </c>
      <c r="G448" s="154" t="s">
        <v>4694</v>
      </c>
      <c r="H448" s="154" t="s">
        <v>112</v>
      </c>
      <c r="I448" s="154">
        <v>426</v>
      </c>
      <c r="J448" s="163">
        <v>43981</v>
      </c>
      <c r="K448" s="163">
        <v>44196</v>
      </c>
      <c r="L448" s="154">
        <v>215</v>
      </c>
      <c r="M448" s="154">
        <v>2</v>
      </c>
      <c r="N448" s="154" t="s">
        <v>4697</v>
      </c>
      <c r="O448" s="154">
        <v>674</v>
      </c>
      <c r="P448" s="154">
        <v>637</v>
      </c>
      <c r="Q448" s="154" t="s">
        <v>5454</v>
      </c>
      <c r="R448" s="154" t="s">
        <v>5441</v>
      </c>
      <c r="S448" s="154" t="s">
        <v>5442</v>
      </c>
      <c r="T448" s="154" t="s">
        <v>4701</v>
      </c>
      <c r="U448" s="154" t="s">
        <v>4702</v>
      </c>
      <c r="V448" s="154" t="s">
        <v>4703</v>
      </c>
      <c r="W448" s="154" t="s">
        <v>4704</v>
      </c>
      <c r="X448" s="154" t="s">
        <v>5443</v>
      </c>
      <c r="Y448" s="154" t="s">
        <v>5444</v>
      </c>
      <c r="Z448" s="154" t="s">
        <v>4692</v>
      </c>
      <c r="AA448" s="154" t="s">
        <v>4707</v>
      </c>
      <c r="AB448" s="154" t="s">
        <v>6334</v>
      </c>
      <c r="AC448" s="154" t="s">
        <v>172</v>
      </c>
      <c r="AD448" s="154" t="s">
        <v>8580</v>
      </c>
      <c r="AE448" s="154" t="s">
        <v>1799</v>
      </c>
      <c r="AF448" s="154" t="s">
        <v>4710</v>
      </c>
      <c r="AG448" s="154" t="s">
        <v>4711</v>
      </c>
      <c r="AH448" s="154" t="s">
        <v>5260</v>
      </c>
      <c r="AI448" s="154" t="s">
        <v>5261</v>
      </c>
      <c r="AJ448" s="164">
        <v>22200000</v>
      </c>
      <c r="AK448" s="164">
        <v>0</v>
      </c>
      <c r="AL448" s="164">
        <v>0</v>
      </c>
      <c r="AM448" s="164">
        <v>22200000</v>
      </c>
      <c r="AN448" s="164">
        <v>11100000</v>
      </c>
      <c r="AO448" s="164">
        <v>11100000</v>
      </c>
      <c r="AP448" s="154" t="s">
        <v>6335</v>
      </c>
      <c r="AQ448" s="154" t="s">
        <v>4715</v>
      </c>
      <c r="AR448" s="154" t="s">
        <v>6336</v>
      </c>
      <c r="AS448" s="154" t="s">
        <v>4715</v>
      </c>
      <c r="AT448" s="163">
        <v>44111</v>
      </c>
    </row>
    <row r="449" spans="1:46" ht="15" x14ac:dyDescent="0.25">
      <c r="A449" s="154" t="s">
        <v>4691</v>
      </c>
      <c r="B449" s="154" t="s">
        <v>5176</v>
      </c>
      <c r="C449" s="163">
        <v>43831</v>
      </c>
      <c r="D449" s="163">
        <v>44168</v>
      </c>
      <c r="E449" s="154" t="s">
        <v>4693</v>
      </c>
      <c r="F449" s="163">
        <v>44104</v>
      </c>
      <c r="G449" s="154" t="s">
        <v>4728</v>
      </c>
      <c r="H449" s="154" t="s">
        <v>113</v>
      </c>
      <c r="I449" s="154">
        <v>448</v>
      </c>
      <c r="J449" s="163">
        <v>43981</v>
      </c>
      <c r="K449" s="163">
        <v>44196</v>
      </c>
      <c r="L449" s="154">
        <v>215</v>
      </c>
      <c r="M449" s="154">
        <v>2</v>
      </c>
      <c r="N449" s="154" t="s">
        <v>4697</v>
      </c>
      <c r="O449" s="154">
        <v>754</v>
      </c>
      <c r="P449" s="154">
        <v>638</v>
      </c>
      <c r="Q449" s="154" t="s">
        <v>1769</v>
      </c>
      <c r="R449" s="154" t="s">
        <v>5214</v>
      </c>
      <c r="S449" s="154" t="s">
        <v>5215</v>
      </c>
      <c r="T449" s="154" t="s">
        <v>4701</v>
      </c>
      <c r="U449" s="154" t="s">
        <v>4702</v>
      </c>
      <c r="V449" s="154" t="s">
        <v>4703</v>
      </c>
      <c r="W449" s="154" t="s">
        <v>4704</v>
      </c>
      <c r="X449" s="154" t="s">
        <v>5216</v>
      </c>
      <c r="Y449" s="154" t="s">
        <v>5217</v>
      </c>
      <c r="Z449" s="154" t="s">
        <v>4692</v>
      </c>
      <c r="AA449" s="154" t="s">
        <v>4707</v>
      </c>
      <c r="AB449" s="154" t="s">
        <v>6337</v>
      </c>
      <c r="AC449" s="154" t="s">
        <v>172</v>
      </c>
      <c r="AD449" s="154" t="s">
        <v>8581</v>
      </c>
      <c r="AE449" s="154" t="s">
        <v>1800</v>
      </c>
      <c r="AF449" s="154" t="s">
        <v>4710</v>
      </c>
      <c r="AG449" s="154" t="s">
        <v>4711</v>
      </c>
      <c r="AH449" s="154" t="s">
        <v>4712</v>
      </c>
      <c r="AI449" s="154" t="s">
        <v>4713</v>
      </c>
      <c r="AJ449" s="164">
        <v>13468776</v>
      </c>
      <c r="AK449" s="164">
        <v>0</v>
      </c>
      <c r="AL449" s="164">
        <v>0</v>
      </c>
      <c r="AM449" s="164">
        <v>13468776</v>
      </c>
      <c r="AN449" s="164">
        <v>6734388</v>
      </c>
      <c r="AO449" s="164">
        <v>6734388</v>
      </c>
      <c r="AP449" s="154" t="s">
        <v>6338</v>
      </c>
      <c r="AQ449" s="154" t="s">
        <v>4715</v>
      </c>
      <c r="AR449" s="154" t="s">
        <v>6339</v>
      </c>
      <c r="AS449" s="154" t="s">
        <v>4715</v>
      </c>
      <c r="AT449" s="163">
        <v>44111</v>
      </c>
    </row>
    <row r="450" spans="1:46" ht="15" x14ac:dyDescent="0.25">
      <c r="A450" s="154" t="s">
        <v>4691</v>
      </c>
      <c r="B450" s="154" t="s">
        <v>5176</v>
      </c>
      <c r="C450" s="163">
        <v>43831</v>
      </c>
      <c r="D450" s="163">
        <v>44168</v>
      </c>
      <c r="E450" s="154" t="s">
        <v>4693</v>
      </c>
      <c r="F450" s="163">
        <v>44104</v>
      </c>
      <c r="G450" s="154" t="s">
        <v>4694</v>
      </c>
      <c r="H450" s="154" t="s">
        <v>112</v>
      </c>
      <c r="I450" s="154">
        <v>452</v>
      </c>
      <c r="J450" s="163">
        <v>43981</v>
      </c>
      <c r="K450" s="163">
        <v>44196</v>
      </c>
      <c r="L450" s="154">
        <v>215</v>
      </c>
      <c r="M450" s="154">
        <v>2</v>
      </c>
      <c r="N450" s="154" t="s">
        <v>4697</v>
      </c>
      <c r="O450" s="154">
        <v>711</v>
      </c>
      <c r="P450" s="154">
        <v>639</v>
      </c>
      <c r="Q450" s="154" t="s">
        <v>1802</v>
      </c>
      <c r="R450" s="154" t="s">
        <v>5191</v>
      </c>
      <c r="S450" s="154" t="s">
        <v>5192</v>
      </c>
      <c r="T450" s="154" t="s">
        <v>4701</v>
      </c>
      <c r="U450" s="154" t="s">
        <v>4702</v>
      </c>
      <c r="V450" s="154" t="s">
        <v>4703</v>
      </c>
      <c r="W450" s="154" t="s">
        <v>4704</v>
      </c>
      <c r="X450" s="154" t="s">
        <v>5193</v>
      </c>
      <c r="Y450" s="154" t="s">
        <v>5194</v>
      </c>
      <c r="Z450" s="154" t="s">
        <v>4692</v>
      </c>
      <c r="AA450" s="154" t="s">
        <v>4707</v>
      </c>
      <c r="AB450" s="154" t="s">
        <v>6340</v>
      </c>
      <c r="AC450" s="154" t="s">
        <v>172</v>
      </c>
      <c r="AD450" s="154" t="s">
        <v>8582</v>
      </c>
      <c r="AE450" s="154" t="s">
        <v>1801</v>
      </c>
      <c r="AF450" s="154" t="s">
        <v>4710</v>
      </c>
      <c r="AG450" s="154" t="s">
        <v>4711</v>
      </c>
      <c r="AH450" s="154" t="s">
        <v>4948</v>
      </c>
      <c r="AI450" s="154" t="s">
        <v>4949</v>
      </c>
      <c r="AJ450" s="164">
        <v>21313333</v>
      </c>
      <c r="AK450" s="164">
        <v>0</v>
      </c>
      <c r="AL450" s="164">
        <v>0</v>
      </c>
      <c r="AM450" s="164">
        <v>21313333</v>
      </c>
      <c r="AN450" s="164">
        <v>13900000</v>
      </c>
      <c r="AO450" s="164">
        <v>7413333</v>
      </c>
      <c r="AP450" s="154" t="s">
        <v>6341</v>
      </c>
      <c r="AQ450" s="154" t="s">
        <v>4715</v>
      </c>
      <c r="AR450" s="154" t="s">
        <v>6342</v>
      </c>
      <c r="AS450" s="154" t="s">
        <v>4715</v>
      </c>
      <c r="AT450" s="163">
        <v>44111</v>
      </c>
    </row>
    <row r="451" spans="1:46" ht="15" x14ac:dyDescent="0.25">
      <c r="A451" s="154" t="s">
        <v>4691</v>
      </c>
      <c r="B451" s="154" t="s">
        <v>5176</v>
      </c>
      <c r="C451" s="163">
        <v>43831</v>
      </c>
      <c r="D451" s="163">
        <v>44168</v>
      </c>
      <c r="E451" s="154" t="s">
        <v>4693</v>
      </c>
      <c r="F451" s="163">
        <v>44104</v>
      </c>
      <c r="G451" s="154" t="s">
        <v>4694</v>
      </c>
      <c r="H451" s="154" t="s">
        <v>112</v>
      </c>
      <c r="I451" s="154">
        <v>449</v>
      </c>
      <c r="J451" s="163">
        <v>43981</v>
      </c>
      <c r="K451" s="163">
        <v>44186</v>
      </c>
      <c r="L451" s="154">
        <v>205</v>
      </c>
      <c r="M451" s="154">
        <v>2</v>
      </c>
      <c r="N451" s="154" t="s">
        <v>4697</v>
      </c>
      <c r="O451" s="154">
        <v>716</v>
      </c>
      <c r="P451" s="154">
        <v>640</v>
      </c>
      <c r="Q451" s="154" t="s">
        <v>1804</v>
      </c>
      <c r="R451" s="154" t="s">
        <v>5214</v>
      </c>
      <c r="S451" s="154" t="s">
        <v>5215</v>
      </c>
      <c r="T451" s="154" t="s">
        <v>4701</v>
      </c>
      <c r="U451" s="154" t="s">
        <v>4702</v>
      </c>
      <c r="V451" s="154" t="s">
        <v>4703</v>
      </c>
      <c r="W451" s="154" t="s">
        <v>4704</v>
      </c>
      <c r="X451" s="154" t="s">
        <v>5216</v>
      </c>
      <c r="Y451" s="154" t="s">
        <v>5217</v>
      </c>
      <c r="Z451" s="154" t="s">
        <v>4692</v>
      </c>
      <c r="AA451" s="154" t="s">
        <v>4707</v>
      </c>
      <c r="AB451" s="154" t="s">
        <v>6344</v>
      </c>
      <c r="AC451" s="154" t="s">
        <v>172</v>
      </c>
      <c r="AD451" s="154" t="s">
        <v>8583</v>
      </c>
      <c r="AE451" s="154" t="s">
        <v>1803</v>
      </c>
      <c r="AF451" s="154" t="s">
        <v>4710</v>
      </c>
      <c r="AG451" s="154" t="s">
        <v>4711</v>
      </c>
      <c r="AH451" s="154" t="s">
        <v>4732</v>
      </c>
      <c r="AI451" s="154" t="s">
        <v>4733</v>
      </c>
      <c r="AJ451" s="164">
        <v>21266667</v>
      </c>
      <c r="AK451" s="164">
        <v>0</v>
      </c>
      <c r="AL451" s="164">
        <v>0</v>
      </c>
      <c r="AM451" s="164">
        <v>21266667</v>
      </c>
      <c r="AN451" s="164">
        <v>11600000</v>
      </c>
      <c r="AO451" s="164">
        <v>9666667</v>
      </c>
      <c r="AP451" s="154" t="s">
        <v>6345</v>
      </c>
      <c r="AQ451" s="154" t="s">
        <v>4715</v>
      </c>
      <c r="AR451" s="154" t="s">
        <v>6346</v>
      </c>
      <c r="AS451" s="154" t="s">
        <v>4715</v>
      </c>
      <c r="AT451" s="163">
        <v>44111</v>
      </c>
    </row>
    <row r="452" spans="1:46" ht="15" x14ac:dyDescent="0.25">
      <c r="A452" s="154" t="s">
        <v>4691</v>
      </c>
      <c r="B452" s="154" t="s">
        <v>5176</v>
      </c>
      <c r="C452" s="163">
        <v>43831</v>
      </c>
      <c r="D452" s="163">
        <v>44168</v>
      </c>
      <c r="E452" s="154" t="s">
        <v>4693</v>
      </c>
      <c r="F452" s="163">
        <v>44104</v>
      </c>
      <c r="G452" s="154" t="s">
        <v>4925</v>
      </c>
      <c r="H452" s="154" t="s">
        <v>1278</v>
      </c>
      <c r="I452" s="154">
        <v>437</v>
      </c>
      <c r="J452" s="163">
        <v>43982</v>
      </c>
      <c r="K452" s="163">
        <v>44043</v>
      </c>
      <c r="L452" s="154">
        <v>61</v>
      </c>
      <c r="M452" s="154">
        <v>2</v>
      </c>
      <c r="N452" s="154" t="s">
        <v>4697</v>
      </c>
      <c r="O452" s="154">
        <v>805</v>
      </c>
      <c r="P452" s="154">
        <v>641</v>
      </c>
      <c r="Q452" s="154" t="s">
        <v>6348</v>
      </c>
      <c r="R452" s="154" t="s">
        <v>5461</v>
      </c>
      <c r="S452" s="154" t="s">
        <v>5462</v>
      </c>
      <c r="T452" s="154" t="s">
        <v>4701</v>
      </c>
      <c r="U452" s="154" t="s">
        <v>4702</v>
      </c>
      <c r="V452" s="154" t="s">
        <v>5329</v>
      </c>
      <c r="W452" s="154" t="s">
        <v>5330</v>
      </c>
      <c r="X452" s="154" t="s">
        <v>5463</v>
      </c>
      <c r="Y452" s="154" t="s">
        <v>5464</v>
      </c>
      <c r="Z452" s="154" t="s">
        <v>4692</v>
      </c>
      <c r="AA452" s="154" t="s">
        <v>4707</v>
      </c>
      <c r="AB452" s="154" t="s">
        <v>6349</v>
      </c>
      <c r="AC452" s="154" t="s">
        <v>171</v>
      </c>
      <c r="AD452" s="154" t="s">
        <v>8584</v>
      </c>
      <c r="AE452" s="154" t="s">
        <v>6350</v>
      </c>
      <c r="AF452" s="154" t="s">
        <v>4710</v>
      </c>
      <c r="AG452" s="154" t="s">
        <v>4711</v>
      </c>
      <c r="AH452" s="154" t="s">
        <v>5466</v>
      </c>
      <c r="AI452" s="154" t="s">
        <v>5467</v>
      </c>
      <c r="AJ452" s="164">
        <v>34410652</v>
      </c>
      <c r="AK452" s="164">
        <v>0</v>
      </c>
      <c r="AL452" s="164">
        <v>0</v>
      </c>
      <c r="AM452" s="164">
        <v>34410652</v>
      </c>
      <c r="AN452" s="164">
        <v>34410652</v>
      </c>
      <c r="AO452" s="164">
        <v>0</v>
      </c>
      <c r="AP452" s="154" t="s">
        <v>6351</v>
      </c>
      <c r="AQ452" s="154" t="s">
        <v>4715</v>
      </c>
      <c r="AR452" s="154" t="s">
        <v>6352</v>
      </c>
      <c r="AS452" s="154" t="s">
        <v>4715</v>
      </c>
      <c r="AT452" s="163">
        <v>44111</v>
      </c>
    </row>
    <row r="453" spans="1:46" ht="15" x14ac:dyDescent="0.25">
      <c r="A453" s="154" t="s">
        <v>4691</v>
      </c>
      <c r="B453" s="154" t="s">
        <v>5176</v>
      </c>
      <c r="C453" s="163">
        <v>43831</v>
      </c>
      <c r="D453" s="163">
        <v>44168</v>
      </c>
      <c r="E453" s="154" t="s">
        <v>4693</v>
      </c>
      <c r="F453" s="163">
        <v>44104</v>
      </c>
      <c r="G453" s="154" t="s">
        <v>4694</v>
      </c>
      <c r="H453" s="154" t="s">
        <v>112</v>
      </c>
      <c r="I453" s="154">
        <v>451</v>
      </c>
      <c r="J453" s="163">
        <v>43982</v>
      </c>
      <c r="K453" s="163">
        <v>44135</v>
      </c>
      <c r="L453" s="154">
        <v>153</v>
      </c>
      <c r="M453" s="154">
        <v>2</v>
      </c>
      <c r="N453" s="154" t="s">
        <v>4697</v>
      </c>
      <c r="O453" s="154">
        <v>787</v>
      </c>
      <c r="P453" s="154">
        <v>643</v>
      </c>
      <c r="Q453" s="154" t="s">
        <v>6354</v>
      </c>
      <c r="R453" s="154" t="s">
        <v>5276</v>
      </c>
      <c r="S453" s="154" t="s">
        <v>5277</v>
      </c>
      <c r="T453" s="154" t="s">
        <v>4701</v>
      </c>
      <c r="U453" s="154" t="s">
        <v>4702</v>
      </c>
      <c r="V453" s="154" t="s">
        <v>4703</v>
      </c>
      <c r="W453" s="154" t="s">
        <v>4704</v>
      </c>
      <c r="X453" s="154" t="s">
        <v>5278</v>
      </c>
      <c r="Y453" s="154" t="s">
        <v>5279</v>
      </c>
      <c r="Z453" s="154" t="s">
        <v>4692</v>
      </c>
      <c r="AA453" s="154" t="s">
        <v>4707</v>
      </c>
      <c r="AB453" s="154" t="s">
        <v>4877</v>
      </c>
      <c r="AC453" s="154" t="s">
        <v>172</v>
      </c>
      <c r="AD453" s="154" t="s">
        <v>8585</v>
      </c>
      <c r="AE453" s="154" t="s">
        <v>1809</v>
      </c>
      <c r="AF453" s="154" t="s">
        <v>4710</v>
      </c>
      <c r="AG453" s="154" t="s">
        <v>4711</v>
      </c>
      <c r="AH453" s="154" t="s">
        <v>4878</v>
      </c>
      <c r="AI453" s="154" t="s">
        <v>4879</v>
      </c>
      <c r="AJ453" s="164">
        <v>20000000</v>
      </c>
      <c r="AK453" s="164">
        <v>0</v>
      </c>
      <c r="AL453" s="164">
        <v>0</v>
      </c>
      <c r="AM453" s="164">
        <v>20000000</v>
      </c>
      <c r="AN453" s="164">
        <v>20000000</v>
      </c>
      <c r="AO453" s="164">
        <v>0</v>
      </c>
      <c r="AP453" s="154" t="s">
        <v>6355</v>
      </c>
      <c r="AQ453" s="154" t="s">
        <v>4715</v>
      </c>
      <c r="AR453" s="154" t="s">
        <v>6356</v>
      </c>
      <c r="AS453" s="154" t="s">
        <v>4715</v>
      </c>
      <c r="AT453" s="163">
        <v>44111</v>
      </c>
    </row>
    <row r="454" spans="1:46" ht="15" x14ac:dyDescent="0.25">
      <c r="A454" s="154" t="s">
        <v>4691</v>
      </c>
      <c r="B454" s="154" t="s">
        <v>5176</v>
      </c>
      <c r="C454" s="163">
        <v>43831</v>
      </c>
      <c r="D454" s="163">
        <v>44168</v>
      </c>
      <c r="E454" s="154" t="s">
        <v>4693</v>
      </c>
      <c r="F454" s="163">
        <v>44104</v>
      </c>
      <c r="G454" s="154" t="s">
        <v>4728</v>
      </c>
      <c r="H454" s="154" t="s">
        <v>113</v>
      </c>
      <c r="I454" s="154">
        <v>421</v>
      </c>
      <c r="J454" s="163">
        <v>43982</v>
      </c>
      <c r="K454" s="163">
        <v>44104</v>
      </c>
      <c r="L454" s="154">
        <v>122</v>
      </c>
      <c r="M454" s="154">
        <v>2</v>
      </c>
      <c r="N454" s="154" t="s">
        <v>4697</v>
      </c>
      <c r="O454" s="154">
        <v>728</v>
      </c>
      <c r="P454" s="154">
        <v>644</v>
      </c>
      <c r="Q454" s="154" t="s">
        <v>6357</v>
      </c>
      <c r="R454" s="154" t="s">
        <v>5246</v>
      </c>
      <c r="S454" s="154" t="s">
        <v>5247</v>
      </c>
      <c r="T454" s="154" t="s">
        <v>4701</v>
      </c>
      <c r="U454" s="154" t="s">
        <v>4702</v>
      </c>
      <c r="V454" s="154" t="s">
        <v>4703</v>
      </c>
      <c r="W454" s="154" t="s">
        <v>4704</v>
      </c>
      <c r="X454" s="154" t="s">
        <v>5248</v>
      </c>
      <c r="Y454" s="154" t="s">
        <v>5249</v>
      </c>
      <c r="Z454" s="154" t="s">
        <v>4692</v>
      </c>
      <c r="AA454" s="154" t="s">
        <v>4707</v>
      </c>
      <c r="AB454" s="154" t="s">
        <v>6358</v>
      </c>
      <c r="AC454" s="154" t="s">
        <v>172</v>
      </c>
      <c r="AD454" s="154" t="s">
        <v>8586</v>
      </c>
      <c r="AE454" s="154" t="s">
        <v>1811</v>
      </c>
      <c r="AF454" s="154" t="s">
        <v>4710</v>
      </c>
      <c r="AG454" s="154" t="s">
        <v>4711</v>
      </c>
      <c r="AH454" s="154" t="s">
        <v>4909</v>
      </c>
      <c r="AI454" s="154" t="s">
        <v>4910</v>
      </c>
      <c r="AJ454" s="164">
        <v>13280000</v>
      </c>
      <c r="AK454" s="164">
        <v>0</v>
      </c>
      <c r="AL454" s="164">
        <v>0</v>
      </c>
      <c r="AM454" s="164">
        <v>13280000</v>
      </c>
      <c r="AN454" s="164">
        <v>6640000</v>
      </c>
      <c r="AO454" s="164">
        <v>6640000</v>
      </c>
      <c r="AP454" s="154" t="s">
        <v>6359</v>
      </c>
      <c r="AQ454" s="154" t="s">
        <v>4715</v>
      </c>
      <c r="AR454" s="154" t="s">
        <v>6360</v>
      </c>
      <c r="AS454" s="154" t="s">
        <v>4715</v>
      </c>
      <c r="AT454" s="163">
        <v>44111</v>
      </c>
    </row>
    <row r="455" spans="1:46" ht="15" x14ac:dyDescent="0.25">
      <c r="A455" s="154" t="s">
        <v>4691</v>
      </c>
      <c r="B455" s="154" t="s">
        <v>5176</v>
      </c>
      <c r="C455" s="163">
        <v>43831</v>
      </c>
      <c r="D455" s="163">
        <v>44168</v>
      </c>
      <c r="E455" s="154" t="s">
        <v>4693</v>
      </c>
      <c r="F455" s="163">
        <v>44104</v>
      </c>
      <c r="G455" s="154" t="s">
        <v>4694</v>
      </c>
      <c r="H455" s="154" t="s">
        <v>112</v>
      </c>
      <c r="I455" s="154">
        <v>444</v>
      </c>
      <c r="J455" s="163">
        <v>43982</v>
      </c>
      <c r="K455" s="163">
        <v>44196</v>
      </c>
      <c r="L455" s="154">
        <v>214</v>
      </c>
      <c r="M455" s="154">
        <v>2</v>
      </c>
      <c r="N455" s="154" t="s">
        <v>4697</v>
      </c>
      <c r="O455" s="154">
        <v>744</v>
      </c>
      <c r="P455" s="154">
        <v>645</v>
      </c>
      <c r="Q455" s="154" t="s">
        <v>1814</v>
      </c>
      <c r="R455" s="154" t="s">
        <v>5441</v>
      </c>
      <c r="S455" s="154" t="s">
        <v>5442</v>
      </c>
      <c r="T455" s="154" t="s">
        <v>4846</v>
      </c>
      <c r="U455" s="154" t="s">
        <v>4847</v>
      </c>
      <c r="V455" s="154" t="s">
        <v>4703</v>
      </c>
      <c r="W455" s="154" t="s">
        <v>4704</v>
      </c>
      <c r="X455" s="154" t="s">
        <v>5443</v>
      </c>
      <c r="Y455" s="154" t="s">
        <v>5444</v>
      </c>
      <c r="Z455" s="154" t="s">
        <v>4692</v>
      </c>
      <c r="AA455" s="154" t="s">
        <v>4707</v>
      </c>
      <c r="AB455" s="154" t="s">
        <v>6361</v>
      </c>
      <c r="AC455" s="154" t="s">
        <v>172</v>
      </c>
      <c r="AD455" s="154" t="s">
        <v>8587</v>
      </c>
      <c r="AE455" s="154" t="s">
        <v>1813</v>
      </c>
      <c r="AF455" s="154" t="s">
        <v>4710</v>
      </c>
      <c r="AG455" s="154" t="s">
        <v>4711</v>
      </c>
      <c r="AH455" s="154" t="s">
        <v>5260</v>
      </c>
      <c r="AI455" s="154" t="s">
        <v>5261</v>
      </c>
      <c r="AJ455" s="164">
        <v>25620000</v>
      </c>
      <c r="AK455" s="164">
        <v>0</v>
      </c>
      <c r="AL455" s="164">
        <v>0</v>
      </c>
      <c r="AM455" s="164">
        <v>25620000</v>
      </c>
      <c r="AN455" s="164">
        <v>12600000</v>
      </c>
      <c r="AO455" s="164">
        <v>13020000</v>
      </c>
      <c r="AP455" s="154" t="s">
        <v>6362</v>
      </c>
      <c r="AQ455" s="154" t="s">
        <v>4715</v>
      </c>
      <c r="AR455" s="154" t="s">
        <v>6363</v>
      </c>
      <c r="AS455" s="154" t="s">
        <v>4715</v>
      </c>
      <c r="AT455" s="163">
        <v>44111</v>
      </c>
    </row>
    <row r="456" spans="1:46" ht="15" x14ac:dyDescent="0.25">
      <c r="A456" s="154" t="s">
        <v>4691</v>
      </c>
      <c r="B456" s="154" t="s">
        <v>5176</v>
      </c>
      <c r="C456" s="163">
        <v>43831</v>
      </c>
      <c r="D456" s="163">
        <v>44168</v>
      </c>
      <c r="E456" s="154" t="s">
        <v>4693</v>
      </c>
      <c r="F456" s="163">
        <v>44104</v>
      </c>
      <c r="G456" s="154" t="s">
        <v>4694</v>
      </c>
      <c r="H456" s="154" t="s">
        <v>112</v>
      </c>
      <c r="I456" s="154">
        <v>446</v>
      </c>
      <c r="J456" s="163">
        <v>43982</v>
      </c>
      <c r="K456" s="163">
        <v>44196</v>
      </c>
      <c r="L456" s="154">
        <v>214</v>
      </c>
      <c r="M456" s="154">
        <v>2</v>
      </c>
      <c r="N456" s="154" t="s">
        <v>4697</v>
      </c>
      <c r="O456" s="154">
        <v>734</v>
      </c>
      <c r="P456" s="154">
        <v>646</v>
      </c>
      <c r="Q456" s="154" t="s">
        <v>6311</v>
      </c>
      <c r="R456" s="154" t="s">
        <v>5441</v>
      </c>
      <c r="S456" s="154" t="s">
        <v>5442</v>
      </c>
      <c r="T456" s="154" t="s">
        <v>4846</v>
      </c>
      <c r="U456" s="154" t="s">
        <v>4847</v>
      </c>
      <c r="V456" s="154" t="s">
        <v>4703</v>
      </c>
      <c r="W456" s="154" t="s">
        <v>4704</v>
      </c>
      <c r="X456" s="154" t="s">
        <v>5443</v>
      </c>
      <c r="Y456" s="154" t="s">
        <v>5444</v>
      </c>
      <c r="Z456" s="154" t="s">
        <v>4692</v>
      </c>
      <c r="AA456" s="154" t="s">
        <v>4707</v>
      </c>
      <c r="AB456" s="154" t="s">
        <v>6364</v>
      </c>
      <c r="AC456" s="154" t="s">
        <v>172</v>
      </c>
      <c r="AD456" s="154" t="s">
        <v>8588</v>
      </c>
      <c r="AE456" s="154" t="s">
        <v>6365</v>
      </c>
      <c r="AF456" s="154" t="s">
        <v>4710</v>
      </c>
      <c r="AG456" s="154" t="s">
        <v>4711</v>
      </c>
      <c r="AH456" s="154" t="s">
        <v>5260</v>
      </c>
      <c r="AI456" s="154" t="s">
        <v>5261</v>
      </c>
      <c r="AJ456" s="164">
        <v>22200000</v>
      </c>
      <c r="AK456" s="164">
        <v>0</v>
      </c>
      <c r="AL456" s="164">
        <v>0</v>
      </c>
      <c r="AM456" s="164">
        <v>22200000</v>
      </c>
      <c r="AN456" s="164">
        <v>11100000</v>
      </c>
      <c r="AO456" s="164">
        <v>11100000</v>
      </c>
      <c r="AP456" s="154" t="s">
        <v>6366</v>
      </c>
      <c r="AQ456" s="154" t="s">
        <v>4715</v>
      </c>
      <c r="AR456" s="154" t="s">
        <v>6367</v>
      </c>
      <c r="AS456" s="154" t="s">
        <v>4715</v>
      </c>
      <c r="AT456" s="163">
        <v>44111</v>
      </c>
    </row>
    <row r="457" spans="1:46" ht="15" x14ac:dyDescent="0.25">
      <c r="A457" s="154" t="s">
        <v>4691</v>
      </c>
      <c r="B457" s="154" t="s">
        <v>5176</v>
      </c>
      <c r="C457" s="163">
        <v>43831</v>
      </c>
      <c r="D457" s="163">
        <v>44168</v>
      </c>
      <c r="E457" s="154" t="s">
        <v>4693</v>
      </c>
      <c r="F457" s="163">
        <v>44104</v>
      </c>
      <c r="G457" s="154" t="s">
        <v>4694</v>
      </c>
      <c r="H457" s="154" t="s">
        <v>112</v>
      </c>
      <c r="I457" s="154">
        <v>456</v>
      </c>
      <c r="J457" s="163">
        <v>43982</v>
      </c>
      <c r="K457" s="163">
        <v>44104</v>
      </c>
      <c r="L457" s="154">
        <v>122</v>
      </c>
      <c r="M457" s="154">
        <v>2</v>
      </c>
      <c r="N457" s="154" t="s">
        <v>4697</v>
      </c>
      <c r="O457" s="154">
        <v>549</v>
      </c>
      <c r="P457" s="154">
        <v>647</v>
      </c>
      <c r="Q457" s="154" t="s">
        <v>6368</v>
      </c>
      <c r="R457" s="154" t="s">
        <v>5191</v>
      </c>
      <c r="S457" s="154" t="s">
        <v>5192</v>
      </c>
      <c r="T457" s="154" t="s">
        <v>4701</v>
      </c>
      <c r="U457" s="154" t="s">
        <v>4702</v>
      </c>
      <c r="V457" s="154" t="s">
        <v>4703</v>
      </c>
      <c r="W457" s="154" t="s">
        <v>4704</v>
      </c>
      <c r="X457" s="154" t="s">
        <v>5193</v>
      </c>
      <c r="Y457" s="154" t="s">
        <v>5194</v>
      </c>
      <c r="Z457" s="154" t="s">
        <v>4692</v>
      </c>
      <c r="AA457" s="154" t="s">
        <v>4707</v>
      </c>
      <c r="AB457" s="154" t="s">
        <v>5045</v>
      </c>
      <c r="AC457" s="154" t="s">
        <v>172</v>
      </c>
      <c r="AD457" s="154" t="s">
        <v>8589</v>
      </c>
      <c r="AE457" s="154" t="s">
        <v>1816</v>
      </c>
      <c r="AF457" s="154" t="s">
        <v>4710</v>
      </c>
      <c r="AG457" s="154" t="s">
        <v>4711</v>
      </c>
      <c r="AH457" s="154" t="s">
        <v>4948</v>
      </c>
      <c r="AI457" s="154" t="s">
        <v>4949</v>
      </c>
      <c r="AJ457" s="164">
        <v>7026667</v>
      </c>
      <c r="AK457" s="164">
        <v>0</v>
      </c>
      <c r="AL457" s="164">
        <v>0</v>
      </c>
      <c r="AM457" s="164">
        <v>7026667</v>
      </c>
      <c r="AN457" s="164">
        <v>7026667</v>
      </c>
      <c r="AO457" s="164">
        <v>0</v>
      </c>
      <c r="AP457" s="154" t="s">
        <v>6369</v>
      </c>
      <c r="AQ457" s="154" t="s">
        <v>4715</v>
      </c>
      <c r="AR457" s="154" t="s">
        <v>6370</v>
      </c>
      <c r="AS457" s="154" t="s">
        <v>4715</v>
      </c>
      <c r="AT457" s="163">
        <v>44111</v>
      </c>
    </row>
    <row r="458" spans="1:46" ht="15" x14ac:dyDescent="0.25">
      <c r="A458" s="154" t="s">
        <v>4691</v>
      </c>
      <c r="B458" s="154" t="s">
        <v>5176</v>
      </c>
      <c r="C458" s="163">
        <v>43831</v>
      </c>
      <c r="D458" s="163">
        <v>44168</v>
      </c>
      <c r="E458" s="154" t="s">
        <v>4693</v>
      </c>
      <c r="F458" s="163">
        <v>44104</v>
      </c>
      <c r="G458" s="154" t="s">
        <v>5007</v>
      </c>
      <c r="H458" s="154" t="s">
        <v>1889</v>
      </c>
      <c r="I458" s="154">
        <v>573</v>
      </c>
      <c r="J458" s="163">
        <v>43982</v>
      </c>
      <c r="K458" s="163">
        <v>44031</v>
      </c>
      <c r="L458" s="154">
        <v>49</v>
      </c>
      <c r="M458" s="154">
        <v>2</v>
      </c>
      <c r="N458" s="154" t="s">
        <v>4697</v>
      </c>
      <c r="O458" s="154">
        <v>756</v>
      </c>
      <c r="P458" s="154">
        <v>648</v>
      </c>
      <c r="Q458" s="154" t="s">
        <v>7557</v>
      </c>
      <c r="R458" s="154" t="s">
        <v>5191</v>
      </c>
      <c r="S458" s="154" t="s">
        <v>5192</v>
      </c>
      <c r="T458" s="154" t="s">
        <v>4701</v>
      </c>
      <c r="U458" s="154" t="s">
        <v>4702</v>
      </c>
      <c r="V458" s="154" t="s">
        <v>7376</v>
      </c>
      <c r="W458" s="154" t="s">
        <v>7377</v>
      </c>
      <c r="X458" s="154" t="s">
        <v>5193</v>
      </c>
      <c r="Y458" s="154" t="s">
        <v>5194</v>
      </c>
      <c r="Z458" s="154" t="s">
        <v>5016</v>
      </c>
      <c r="AA458" s="154" t="s">
        <v>5017</v>
      </c>
      <c r="AB458" s="154" t="s">
        <v>7558</v>
      </c>
      <c r="AC458" s="154" t="s">
        <v>171</v>
      </c>
      <c r="AD458" s="154" t="s">
        <v>8590</v>
      </c>
      <c r="AE458" s="154" t="s">
        <v>7559</v>
      </c>
      <c r="AF458" s="154" t="s">
        <v>4710</v>
      </c>
      <c r="AG458" s="154" t="s">
        <v>4711</v>
      </c>
      <c r="AH458" s="154" t="s">
        <v>4948</v>
      </c>
      <c r="AI458" s="154" t="s">
        <v>4949</v>
      </c>
      <c r="AJ458" s="164">
        <v>12279859</v>
      </c>
      <c r="AK458" s="164">
        <v>0</v>
      </c>
      <c r="AL458" s="164">
        <v>0</v>
      </c>
      <c r="AM458" s="164">
        <v>12279859</v>
      </c>
      <c r="AN458" s="164">
        <v>0</v>
      </c>
      <c r="AO458" s="164">
        <v>12279859</v>
      </c>
      <c r="AP458" s="154" t="s">
        <v>7560</v>
      </c>
      <c r="AQ458" s="154" t="s">
        <v>4715</v>
      </c>
      <c r="AR458" s="154" t="s">
        <v>7561</v>
      </c>
      <c r="AS458" s="154" t="s">
        <v>4715</v>
      </c>
      <c r="AT458" s="163">
        <v>44111</v>
      </c>
    </row>
    <row r="459" spans="1:46" ht="15" x14ac:dyDescent="0.25">
      <c r="A459" s="154" t="s">
        <v>4691</v>
      </c>
      <c r="B459" s="154" t="s">
        <v>5176</v>
      </c>
      <c r="C459" s="163">
        <v>43831</v>
      </c>
      <c r="D459" s="163">
        <v>44168</v>
      </c>
      <c r="E459" s="154" t="s">
        <v>4693</v>
      </c>
      <c r="F459" s="163">
        <v>44104</v>
      </c>
      <c r="G459" s="154" t="s">
        <v>4694</v>
      </c>
      <c r="H459" s="154" t="s">
        <v>112</v>
      </c>
      <c r="I459" s="154">
        <v>388</v>
      </c>
      <c r="J459" s="163">
        <v>43982</v>
      </c>
      <c r="K459" s="163">
        <v>44196</v>
      </c>
      <c r="L459" s="154">
        <v>214</v>
      </c>
      <c r="M459" s="154">
        <v>2</v>
      </c>
      <c r="N459" s="154" t="s">
        <v>4697</v>
      </c>
      <c r="O459" s="154">
        <v>669</v>
      </c>
      <c r="P459" s="154">
        <v>649</v>
      </c>
      <c r="Q459" s="154" t="s">
        <v>6371</v>
      </c>
      <c r="R459" s="154" t="s">
        <v>5191</v>
      </c>
      <c r="S459" s="154" t="s">
        <v>5192</v>
      </c>
      <c r="T459" s="154" t="s">
        <v>4701</v>
      </c>
      <c r="U459" s="154" t="s">
        <v>4702</v>
      </c>
      <c r="V459" s="154" t="s">
        <v>4703</v>
      </c>
      <c r="W459" s="154" t="s">
        <v>4704</v>
      </c>
      <c r="X459" s="154" t="s">
        <v>5193</v>
      </c>
      <c r="Y459" s="154" t="s">
        <v>5194</v>
      </c>
      <c r="Z459" s="154" t="s">
        <v>4692</v>
      </c>
      <c r="AA459" s="154" t="s">
        <v>4707</v>
      </c>
      <c r="AB459" s="154" t="s">
        <v>6372</v>
      </c>
      <c r="AC459" s="154" t="s">
        <v>172</v>
      </c>
      <c r="AD459" s="154" t="s">
        <v>8591</v>
      </c>
      <c r="AE459" s="154" t="s">
        <v>1818</v>
      </c>
      <c r="AF459" s="154" t="s">
        <v>4710</v>
      </c>
      <c r="AG459" s="154" t="s">
        <v>4711</v>
      </c>
      <c r="AH459" s="154" t="s">
        <v>4948</v>
      </c>
      <c r="AI459" s="154" t="s">
        <v>4949</v>
      </c>
      <c r="AJ459" s="164">
        <v>15900000</v>
      </c>
      <c r="AK459" s="164">
        <v>0</v>
      </c>
      <c r="AL459" s="164">
        <v>0</v>
      </c>
      <c r="AM459" s="164">
        <v>15900000</v>
      </c>
      <c r="AN459" s="164">
        <v>9000000</v>
      </c>
      <c r="AO459" s="164">
        <v>6900000</v>
      </c>
      <c r="AP459" s="154" t="s">
        <v>6373</v>
      </c>
      <c r="AQ459" s="154" t="s">
        <v>4715</v>
      </c>
      <c r="AR459" s="154" t="s">
        <v>6374</v>
      </c>
      <c r="AS459" s="154" t="s">
        <v>4715</v>
      </c>
      <c r="AT459" s="163">
        <v>44111</v>
      </c>
    </row>
    <row r="460" spans="1:46" ht="15" x14ac:dyDescent="0.25">
      <c r="A460" s="154" t="s">
        <v>4691</v>
      </c>
      <c r="B460" s="154" t="s">
        <v>5176</v>
      </c>
      <c r="C460" s="163">
        <v>43831</v>
      </c>
      <c r="D460" s="163">
        <v>44168</v>
      </c>
      <c r="E460" s="154" t="s">
        <v>4693</v>
      </c>
      <c r="F460" s="163">
        <v>44104</v>
      </c>
      <c r="G460" s="154" t="s">
        <v>5007</v>
      </c>
      <c r="H460" s="154" t="s">
        <v>1889</v>
      </c>
      <c r="I460" s="154">
        <v>574</v>
      </c>
      <c r="J460" s="163">
        <v>43678</v>
      </c>
      <c r="K460" s="163">
        <v>44044</v>
      </c>
      <c r="L460" s="154">
        <v>366</v>
      </c>
      <c r="M460" s="154">
        <v>2</v>
      </c>
      <c r="N460" s="154" t="s">
        <v>4697</v>
      </c>
      <c r="O460" s="154">
        <v>757</v>
      </c>
      <c r="P460" s="154">
        <v>651</v>
      </c>
      <c r="Q460" s="154" t="s">
        <v>1893</v>
      </c>
      <c r="R460" s="154" t="s">
        <v>5191</v>
      </c>
      <c r="S460" s="154" t="s">
        <v>5192</v>
      </c>
      <c r="T460" s="154" t="s">
        <v>4701</v>
      </c>
      <c r="U460" s="154" t="s">
        <v>4702</v>
      </c>
      <c r="V460" s="154" t="s">
        <v>7376</v>
      </c>
      <c r="W460" s="154" t="s">
        <v>7377</v>
      </c>
      <c r="X460" s="154" t="s">
        <v>5193</v>
      </c>
      <c r="Y460" s="154" t="s">
        <v>5194</v>
      </c>
      <c r="Z460" s="154" t="s">
        <v>5016</v>
      </c>
      <c r="AA460" s="154" t="s">
        <v>5017</v>
      </c>
      <c r="AB460" s="154" t="s">
        <v>7565</v>
      </c>
      <c r="AC460" s="154" t="s">
        <v>171</v>
      </c>
      <c r="AD460" s="154" t="s">
        <v>8592</v>
      </c>
      <c r="AE460" s="154" t="s">
        <v>7566</v>
      </c>
      <c r="AF460" s="154" t="s">
        <v>4710</v>
      </c>
      <c r="AG460" s="154" t="s">
        <v>4711</v>
      </c>
      <c r="AH460" s="154" t="s">
        <v>4948</v>
      </c>
      <c r="AI460" s="154" t="s">
        <v>4949</v>
      </c>
      <c r="AJ460" s="164">
        <v>38241246</v>
      </c>
      <c r="AK460" s="164">
        <v>0</v>
      </c>
      <c r="AL460" s="164">
        <v>0</v>
      </c>
      <c r="AM460" s="164">
        <v>38241246</v>
      </c>
      <c r="AN460" s="164">
        <v>0</v>
      </c>
      <c r="AO460" s="164">
        <v>38241246</v>
      </c>
      <c r="AP460" s="154" t="s">
        <v>7567</v>
      </c>
      <c r="AQ460" s="154" t="s">
        <v>4715</v>
      </c>
      <c r="AR460" s="154" t="s">
        <v>7568</v>
      </c>
      <c r="AS460" s="154" t="s">
        <v>4715</v>
      </c>
      <c r="AT460" s="163">
        <v>44111</v>
      </c>
    </row>
    <row r="461" spans="1:46" ht="15" x14ac:dyDescent="0.25">
      <c r="A461" s="154" t="s">
        <v>4691</v>
      </c>
      <c r="B461" s="154" t="s">
        <v>5176</v>
      </c>
      <c r="C461" s="163">
        <v>43831</v>
      </c>
      <c r="D461" s="163">
        <v>44168</v>
      </c>
      <c r="E461" s="154" t="s">
        <v>4693</v>
      </c>
      <c r="F461" s="163">
        <v>44104</v>
      </c>
      <c r="G461" s="154" t="s">
        <v>4728</v>
      </c>
      <c r="H461" s="154" t="s">
        <v>113</v>
      </c>
      <c r="I461" s="154">
        <v>416</v>
      </c>
      <c r="J461" s="163">
        <v>43982</v>
      </c>
      <c r="K461" s="163">
        <v>44196</v>
      </c>
      <c r="L461" s="154">
        <v>214</v>
      </c>
      <c r="M461" s="154">
        <v>2</v>
      </c>
      <c r="N461" s="154" t="s">
        <v>4697</v>
      </c>
      <c r="O461" s="154">
        <v>694</v>
      </c>
      <c r="P461" s="154">
        <v>652</v>
      </c>
      <c r="Q461" s="154" t="s">
        <v>1821</v>
      </c>
      <c r="R461" s="154" t="s">
        <v>5276</v>
      </c>
      <c r="S461" s="154" t="s">
        <v>5277</v>
      </c>
      <c r="T461" s="154" t="s">
        <v>4701</v>
      </c>
      <c r="U461" s="154" t="s">
        <v>4702</v>
      </c>
      <c r="V461" s="154" t="s">
        <v>4703</v>
      </c>
      <c r="W461" s="154" t="s">
        <v>4704</v>
      </c>
      <c r="X461" s="154" t="s">
        <v>5278</v>
      </c>
      <c r="Y461" s="154" t="s">
        <v>5279</v>
      </c>
      <c r="Z461" s="154" t="s">
        <v>4692</v>
      </c>
      <c r="AA461" s="154" t="s">
        <v>4707</v>
      </c>
      <c r="AB461" s="154" t="s">
        <v>6375</v>
      </c>
      <c r="AC461" s="154" t="s">
        <v>172</v>
      </c>
      <c r="AD461" s="154" t="s">
        <v>7979</v>
      </c>
      <c r="AE461" s="154" t="s">
        <v>1820</v>
      </c>
      <c r="AF461" s="154" t="s">
        <v>4710</v>
      </c>
      <c r="AG461" s="154" t="s">
        <v>4711</v>
      </c>
      <c r="AH461" s="154" t="s">
        <v>4878</v>
      </c>
      <c r="AI461" s="154" t="s">
        <v>4879</v>
      </c>
      <c r="AJ461" s="164">
        <v>7583333</v>
      </c>
      <c r="AK461" s="164">
        <v>0</v>
      </c>
      <c r="AL461" s="164">
        <v>0</v>
      </c>
      <c r="AM461" s="164">
        <v>7583333</v>
      </c>
      <c r="AN461" s="164">
        <v>5000000</v>
      </c>
      <c r="AO461" s="164">
        <v>2583333</v>
      </c>
      <c r="AP461" s="154" t="s">
        <v>6376</v>
      </c>
      <c r="AQ461" s="154" t="s">
        <v>4715</v>
      </c>
      <c r="AR461" s="154" t="s">
        <v>6377</v>
      </c>
      <c r="AS461" s="154" t="s">
        <v>4715</v>
      </c>
      <c r="AT461" s="163">
        <v>44111</v>
      </c>
    </row>
    <row r="462" spans="1:46" ht="15" x14ac:dyDescent="0.25">
      <c r="A462" s="154" t="s">
        <v>4691</v>
      </c>
      <c r="B462" s="154" t="s">
        <v>5176</v>
      </c>
      <c r="C462" s="163">
        <v>43831</v>
      </c>
      <c r="D462" s="163">
        <v>44168</v>
      </c>
      <c r="E462" s="154" t="s">
        <v>4693</v>
      </c>
      <c r="F462" s="163">
        <v>44104</v>
      </c>
      <c r="G462" s="154" t="s">
        <v>4694</v>
      </c>
      <c r="H462" s="154" t="s">
        <v>112</v>
      </c>
      <c r="I462" s="154">
        <v>427</v>
      </c>
      <c r="J462" s="163">
        <v>43982</v>
      </c>
      <c r="K462" s="163">
        <v>44196</v>
      </c>
      <c r="L462" s="154">
        <v>214</v>
      </c>
      <c r="M462" s="154">
        <v>2</v>
      </c>
      <c r="N462" s="154" t="s">
        <v>4697</v>
      </c>
      <c r="O462" s="154">
        <v>370</v>
      </c>
      <c r="P462" s="154">
        <v>653</v>
      </c>
      <c r="Q462" s="154" t="s">
        <v>1019</v>
      </c>
      <c r="R462" s="154" t="s">
        <v>5441</v>
      </c>
      <c r="S462" s="154" t="s">
        <v>5442</v>
      </c>
      <c r="T462" s="154" t="s">
        <v>4846</v>
      </c>
      <c r="U462" s="154" t="s">
        <v>4847</v>
      </c>
      <c r="V462" s="154" t="s">
        <v>4703</v>
      </c>
      <c r="W462" s="154" t="s">
        <v>4704</v>
      </c>
      <c r="X462" s="154" t="s">
        <v>5443</v>
      </c>
      <c r="Y462" s="154" t="s">
        <v>5444</v>
      </c>
      <c r="Z462" s="154" t="s">
        <v>4692</v>
      </c>
      <c r="AA462" s="154" t="s">
        <v>4707</v>
      </c>
      <c r="AB462" s="154" t="s">
        <v>6378</v>
      </c>
      <c r="AC462" s="154" t="s">
        <v>172</v>
      </c>
      <c r="AD462" s="154" t="s">
        <v>8593</v>
      </c>
      <c r="AE462" s="154" t="s">
        <v>1822</v>
      </c>
      <c r="AF462" s="154" t="s">
        <v>4710</v>
      </c>
      <c r="AG462" s="154" t="s">
        <v>4711</v>
      </c>
      <c r="AH462" s="154" t="s">
        <v>4862</v>
      </c>
      <c r="AI462" s="154" t="s">
        <v>4863</v>
      </c>
      <c r="AJ462" s="164">
        <v>22385000</v>
      </c>
      <c r="AK462" s="164">
        <v>0</v>
      </c>
      <c r="AL462" s="164">
        <v>0</v>
      </c>
      <c r="AM462" s="164">
        <v>22385000</v>
      </c>
      <c r="AN462" s="164">
        <v>5550000</v>
      </c>
      <c r="AO462" s="164">
        <v>16835000</v>
      </c>
      <c r="AP462" s="154" t="s">
        <v>6379</v>
      </c>
      <c r="AQ462" s="154" t="s">
        <v>4715</v>
      </c>
      <c r="AR462" s="154" t="s">
        <v>6380</v>
      </c>
      <c r="AS462" s="154" t="s">
        <v>4715</v>
      </c>
      <c r="AT462" s="163">
        <v>44111</v>
      </c>
    </row>
    <row r="463" spans="1:46" ht="15" x14ac:dyDescent="0.25">
      <c r="A463" s="154" t="s">
        <v>4691</v>
      </c>
      <c r="B463" s="154" t="s">
        <v>5176</v>
      </c>
      <c r="C463" s="163">
        <v>43831</v>
      </c>
      <c r="D463" s="163">
        <v>44168</v>
      </c>
      <c r="E463" s="154" t="s">
        <v>4693</v>
      </c>
      <c r="F463" s="163">
        <v>44104</v>
      </c>
      <c r="G463" s="154" t="s">
        <v>4694</v>
      </c>
      <c r="H463" s="154" t="s">
        <v>112</v>
      </c>
      <c r="I463" s="154">
        <v>422</v>
      </c>
      <c r="J463" s="163">
        <v>43982</v>
      </c>
      <c r="K463" s="163">
        <v>44196</v>
      </c>
      <c r="L463" s="154">
        <v>214</v>
      </c>
      <c r="M463" s="154">
        <v>2</v>
      </c>
      <c r="N463" s="154" t="s">
        <v>4697</v>
      </c>
      <c r="O463" s="154">
        <v>727</v>
      </c>
      <c r="P463" s="154">
        <v>654</v>
      </c>
      <c r="Q463" s="154" t="s">
        <v>3024</v>
      </c>
      <c r="R463" s="154" t="s">
        <v>5246</v>
      </c>
      <c r="S463" s="154" t="s">
        <v>5247</v>
      </c>
      <c r="T463" s="154" t="s">
        <v>4701</v>
      </c>
      <c r="U463" s="154" t="s">
        <v>4702</v>
      </c>
      <c r="V463" s="154" t="s">
        <v>4703</v>
      </c>
      <c r="W463" s="154" t="s">
        <v>4704</v>
      </c>
      <c r="X463" s="154" t="s">
        <v>5248</v>
      </c>
      <c r="Y463" s="154" t="s">
        <v>5249</v>
      </c>
      <c r="Z463" s="154" t="s">
        <v>4692</v>
      </c>
      <c r="AA463" s="154" t="s">
        <v>4707</v>
      </c>
      <c r="AB463" s="154" t="s">
        <v>6381</v>
      </c>
      <c r="AC463" s="154" t="s">
        <v>172</v>
      </c>
      <c r="AD463" s="154" t="s">
        <v>8594</v>
      </c>
      <c r="AE463" s="154" t="s">
        <v>987</v>
      </c>
      <c r="AF463" s="154" t="s">
        <v>4710</v>
      </c>
      <c r="AG463" s="154" t="s">
        <v>4711</v>
      </c>
      <c r="AH463" s="154" t="s">
        <v>4909</v>
      </c>
      <c r="AI463" s="154" t="s">
        <v>4910</v>
      </c>
      <c r="AJ463" s="164">
        <v>38000000</v>
      </c>
      <c r="AK463" s="164">
        <v>0</v>
      </c>
      <c r="AL463" s="164">
        <v>0</v>
      </c>
      <c r="AM463" s="164">
        <v>38000000</v>
      </c>
      <c r="AN463" s="164">
        <v>19000000</v>
      </c>
      <c r="AO463" s="164">
        <v>19000000</v>
      </c>
      <c r="AP463" s="154" t="s">
        <v>6382</v>
      </c>
      <c r="AQ463" s="154" t="s">
        <v>4715</v>
      </c>
      <c r="AR463" s="154" t="s">
        <v>6383</v>
      </c>
      <c r="AS463" s="154" t="s">
        <v>4715</v>
      </c>
      <c r="AT463" s="163">
        <v>44111</v>
      </c>
    </row>
    <row r="464" spans="1:46" ht="15" x14ac:dyDescent="0.25">
      <c r="A464" s="154" t="s">
        <v>4691</v>
      </c>
      <c r="B464" s="154" t="s">
        <v>5176</v>
      </c>
      <c r="C464" s="163">
        <v>43831</v>
      </c>
      <c r="D464" s="163">
        <v>44168</v>
      </c>
      <c r="E464" s="154" t="s">
        <v>4693</v>
      </c>
      <c r="F464" s="163">
        <v>44104</v>
      </c>
      <c r="G464" s="154" t="s">
        <v>4694</v>
      </c>
      <c r="H464" s="154" t="s">
        <v>112</v>
      </c>
      <c r="I464" s="154">
        <v>428</v>
      </c>
      <c r="J464" s="163">
        <v>43982</v>
      </c>
      <c r="K464" s="163">
        <v>44196</v>
      </c>
      <c r="L464" s="154">
        <v>214</v>
      </c>
      <c r="M464" s="154">
        <v>2</v>
      </c>
      <c r="N464" s="154" t="s">
        <v>4697</v>
      </c>
      <c r="O464" s="154">
        <v>412</v>
      </c>
      <c r="P464" s="154">
        <v>655</v>
      </c>
      <c r="Q464" s="154" t="s">
        <v>5557</v>
      </c>
      <c r="R464" s="154" t="s">
        <v>5441</v>
      </c>
      <c r="S464" s="154" t="s">
        <v>5442</v>
      </c>
      <c r="T464" s="154" t="s">
        <v>4846</v>
      </c>
      <c r="U464" s="154" t="s">
        <v>4847</v>
      </c>
      <c r="V464" s="154" t="s">
        <v>4703</v>
      </c>
      <c r="W464" s="154" t="s">
        <v>4704</v>
      </c>
      <c r="X464" s="154" t="s">
        <v>5443</v>
      </c>
      <c r="Y464" s="154" t="s">
        <v>5444</v>
      </c>
      <c r="Z464" s="154" t="s">
        <v>4692</v>
      </c>
      <c r="AA464" s="154" t="s">
        <v>4707</v>
      </c>
      <c r="AB464" s="154" t="s">
        <v>6384</v>
      </c>
      <c r="AC464" s="154" t="s">
        <v>172</v>
      </c>
      <c r="AD464" s="154" t="s">
        <v>8595</v>
      </c>
      <c r="AE464" s="154" t="s">
        <v>1825</v>
      </c>
      <c r="AF464" s="154" t="s">
        <v>4710</v>
      </c>
      <c r="AG464" s="154" t="s">
        <v>4711</v>
      </c>
      <c r="AH464" s="154" t="s">
        <v>4862</v>
      </c>
      <c r="AI464" s="154" t="s">
        <v>4863</v>
      </c>
      <c r="AJ464" s="164">
        <v>25410000</v>
      </c>
      <c r="AK464" s="164">
        <v>0</v>
      </c>
      <c r="AL464" s="164">
        <v>0</v>
      </c>
      <c r="AM464" s="164">
        <v>25410000</v>
      </c>
      <c r="AN464" s="164">
        <v>12600000</v>
      </c>
      <c r="AO464" s="164">
        <v>12810000</v>
      </c>
      <c r="AP464" s="154" t="s">
        <v>6385</v>
      </c>
      <c r="AQ464" s="154" t="s">
        <v>4715</v>
      </c>
      <c r="AR464" s="154" t="s">
        <v>6386</v>
      </c>
      <c r="AS464" s="154" t="s">
        <v>4715</v>
      </c>
      <c r="AT464" s="163">
        <v>44111</v>
      </c>
    </row>
    <row r="465" spans="1:46" ht="15" x14ac:dyDescent="0.25">
      <c r="A465" s="154" t="s">
        <v>4691</v>
      </c>
      <c r="B465" s="154" t="s">
        <v>5176</v>
      </c>
      <c r="C465" s="163">
        <v>43831</v>
      </c>
      <c r="D465" s="163">
        <v>44168</v>
      </c>
      <c r="E465" s="154" t="s">
        <v>4693</v>
      </c>
      <c r="F465" s="163">
        <v>44104</v>
      </c>
      <c r="G465" s="154" t="s">
        <v>4694</v>
      </c>
      <c r="H465" s="154" t="s">
        <v>112</v>
      </c>
      <c r="I465" s="154">
        <v>429</v>
      </c>
      <c r="J465" s="163">
        <v>43982</v>
      </c>
      <c r="K465" s="163">
        <v>44196</v>
      </c>
      <c r="L465" s="154">
        <v>214</v>
      </c>
      <c r="M465" s="154">
        <v>2</v>
      </c>
      <c r="N465" s="154" t="s">
        <v>4697</v>
      </c>
      <c r="O465" s="154">
        <v>777</v>
      </c>
      <c r="P465" s="154">
        <v>656</v>
      </c>
      <c r="Q465" s="154" t="s">
        <v>6311</v>
      </c>
      <c r="R465" s="154" t="s">
        <v>5441</v>
      </c>
      <c r="S465" s="154" t="s">
        <v>5442</v>
      </c>
      <c r="T465" s="154" t="s">
        <v>4846</v>
      </c>
      <c r="U465" s="154" t="s">
        <v>4847</v>
      </c>
      <c r="V465" s="154" t="s">
        <v>4703</v>
      </c>
      <c r="W465" s="154" t="s">
        <v>4704</v>
      </c>
      <c r="X465" s="154" t="s">
        <v>5443</v>
      </c>
      <c r="Y465" s="154" t="s">
        <v>5444</v>
      </c>
      <c r="Z465" s="154" t="s">
        <v>4692</v>
      </c>
      <c r="AA465" s="154" t="s">
        <v>4707</v>
      </c>
      <c r="AB465" s="154" t="s">
        <v>6387</v>
      </c>
      <c r="AC465" s="154" t="s">
        <v>172</v>
      </c>
      <c r="AD465" s="154" t="s">
        <v>8596</v>
      </c>
      <c r="AE465" s="154" t="s">
        <v>1826</v>
      </c>
      <c r="AF465" s="154" t="s">
        <v>4710</v>
      </c>
      <c r="AG465" s="154" t="s">
        <v>4711</v>
      </c>
      <c r="AH465" s="154" t="s">
        <v>5260</v>
      </c>
      <c r="AI465" s="154" t="s">
        <v>5261</v>
      </c>
      <c r="AJ465" s="164">
        <v>22385000</v>
      </c>
      <c r="AK465" s="164">
        <v>0</v>
      </c>
      <c r="AL465" s="164">
        <v>0</v>
      </c>
      <c r="AM465" s="164">
        <v>22385000</v>
      </c>
      <c r="AN465" s="164">
        <v>11100000</v>
      </c>
      <c r="AO465" s="164">
        <v>11285000</v>
      </c>
      <c r="AP465" s="154" t="s">
        <v>6388</v>
      </c>
      <c r="AQ465" s="154" t="s">
        <v>4715</v>
      </c>
      <c r="AR465" s="154" t="s">
        <v>6389</v>
      </c>
      <c r="AS465" s="154" t="s">
        <v>4715</v>
      </c>
      <c r="AT465" s="163">
        <v>44111</v>
      </c>
    </row>
    <row r="466" spans="1:46" ht="15" x14ac:dyDescent="0.25">
      <c r="A466" s="154" t="s">
        <v>4691</v>
      </c>
      <c r="B466" s="154" t="s">
        <v>5176</v>
      </c>
      <c r="C466" s="163">
        <v>43831</v>
      </c>
      <c r="D466" s="163">
        <v>44168</v>
      </c>
      <c r="E466" s="154" t="s">
        <v>4693</v>
      </c>
      <c r="F466" s="163">
        <v>44104</v>
      </c>
      <c r="G466" s="154" t="s">
        <v>4694</v>
      </c>
      <c r="H466" s="154" t="s">
        <v>112</v>
      </c>
      <c r="I466" s="154">
        <v>430</v>
      </c>
      <c r="J466" s="163">
        <v>43982</v>
      </c>
      <c r="K466" s="163">
        <v>44196</v>
      </c>
      <c r="L466" s="154">
        <v>214</v>
      </c>
      <c r="M466" s="154">
        <v>2</v>
      </c>
      <c r="N466" s="154" t="s">
        <v>4697</v>
      </c>
      <c r="O466" s="154">
        <v>737</v>
      </c>
      <c r="P466" s="154">
        <v>657</v>
      </c>
      <c r="Q466" s="154" t="s">
        <v>6390</v>
      </c>
      <c r="R466" s="154" t="s">
        <v>5441</v>
      </c>
      <c r="S466" s="154" t="s">
        <v>5442</v>
      </c>
      <c r="T466" s="154" t="s">
        <v>4846</v>
      </c>
      <c r="U466" s="154" t="s">
        <v>4847</v>
      </c>
      <c r="V466" s="154" t="s">
        <v>4703</v>
      </c>
      <c r="W466" s="154" t="s">
        <v>4704</v>
      </c>
      <c r="X466" s="154" t="s">
        <v>5443</v>
      </c>
      <c r="Y466" s="154" t="s">
        <v>5444</v>
      </c>
      <c r="Z466" s="154" t="s">
        <v>4692</v>
      </c>
      <c r="AA466" s="154" t="s">
        <v>4707</v>
      </c>
      <c r="AB466" s="154" t="s">
        <v>6391</v>
      </c>
      <c r="AC466" s="154" t="s">
        <v>172</v>
      </c>
      <c r="AD466" s="154" t="s">
        <v>8597</v>
      </c>
      <c r="AE466" s="154" t="s">
        <v>1827</v>
      </c>
      <c r="AF466" s="154" t="s">
        <v>4710</v>
      </c>
      <c r="AG466" s="154" t="s">
        <v>4711</v>
      </c>
      <c r="AH466" s="154" t="s">
        <v>5260</v>
      </c>
      <c r="AI466" s="154" t="s">
        <v>5261</v>
      </c>
      <c r="AJ466" s="164">
        <v>25200000</v>
      </c>
      <c r="AK466" s="164">
        <v>0</v>
      </c>
      <c r="AL466" s="164">
        <v>0</v>
      </c>
      <c r="AM466" s="164">
        <v>25200000</v>
      </c>
      <c r="AN466" s="164">
        <v>6300000</v>
      </c>
      <c r="AO466" s="164">
        <v>18900000</v>
      </c>
      <c r="AP466" s="154" t="s">
        <v>6392</v>
      </c>
      <c r="AQ466" s="154" t="s">
        <v>4715</v>
      </c>
      <c r="AR466" s="154" t="s">
        <v>6393</v>
      </c>
      <c r="AS466" s="154" t="s">
        <v>4715</v>
      </c>
      <c r="AT466" s="163">
        <v>44111</v>
      </c>
    </row>
    <row r="467" spans="1:46" ht="15" x14ac:dyDescent="0.25">
      <c r="A467" s="154" t="s">
        <v>4691</v>
      </c>
      <c r="B467" s="154" t="s">
        <v>5176</v>
      </c>
      <c r="C467" s="163">
        <v>43831</v>
      </c>
      <c r="D467" s="163">
        <v>44168</v>
      </c>
      <c r="E467" s="154" t="s">
        <v>4693</v>
      </c>
      <c r="F467" s="163">
        <v>44104</v>
      </c>
      <c r="G467" s="154" t="s">
        <v>4694</v>
      </c>
      <c r="H467" s="154" t="s">
        <v>112</v>
      </c>
      <c r="I467" s="154">
        <v>431</v>
      </c>
      <c r="J467" s="163">
        <v>43982</v>
      </c>
      <c r="K467" s="163">
        <v>44196</v>
      </c>
      <c r="L467" s="154">
        <v>214</v>
      </c>
      <c r="M467" s="154">
        <v>2</v>
      </c>
      <c r="N467" s="154" t="s">
        <v>4697</v>
      </c>
      <c r="O467" s="154">
        <v>365</v>
      </c>
      <c r="P467" s="154">
        <v>658</v>
      </c>
      <c r="Q467" s="154" t="s">
        <v>1022</v>
      </c>
      <c r="R467" s="154" t="s">
        <v>5441</v>
      </c>
      <c r="S467" s="154" t="s">
        <v>5442</v>
      </c>
      <c r="T467" s="154" t="s">
        <v>4701</v>
      </c>
      <c r="U467" s="154" t="s">
        <v>4702</v>
      </c>
      <c r="V467" s="154" t="s">
        <v>4703</v>
      </c>
      <c r="W467" s="154" t="s">
        <v>4704</v>
      </c>
      <c r="X467" s="154" t="s">
        <v>5443</v>
      </c>
      <c r="Y467" s="154" t="s">
        <v>5444</v>
      </c>
      <c r="Z467" s="154" t="s">
        <v>4692</v>
      </c>
      <c r="AA467" s="154" t="s">
        <v>4707</v>
      </c>
      <c r="AB467" s="154" t="s">
        <v>6394</v>
      </c>
      <c r="AC467" s="154" t="s">
        <v>172</v>
      </c>
      <c r="AD467" s="154" t="s">
        <v>8598</v>
      </c>
      <c r="AE467" s="154" t="s">
        <v>1829</v>
      </c>
      <c r="AF467" s="154" t="s">
        <v>4710</v>
      </c>
      <c r="AG467" s="154" t="s">
        <v>4711</v>
      </c>
      <c r="AH467" s="154" t="s">
        <v>4851</v>
      </c>
      <c r="AI467" s="154" t="s">
        <v>4852</v>
      </c>
      <c r="AJ467" s="164">
        <v>33300000</v>
      </c>
      <c r="AK467" s="164">
        <v>0</v>
      </c>
      <c r="AL467" s="164">
        <v>0</v>
      </c>
      <c r="AM467" s="164">
        <v>33300000</v>
      </c>
      <c r="AN467" s="164">
        <v>22200000</v>
      </c>
      <c r="AO467" s="164">
        <v>11100000</v>
      </c>
      <c r="AP467" s="154" t="s">
        <v>6395</v>
      </c>
      <c r="AQ467" s="154" t="s">
        <v>4715</v>
      </c>
      <c r="AR467" s="154" t="s">
        <v>6396</v>
      </c>
      <c r="AS467" s="154" t="s">
        <v>4715</v>
      </c>
      <c r="AT467" s="163">
        <v>44111</v>
      </c>
    </row>
    <row r="468" spans="1:46" ht="15" x14ac:dyDescent="0.25">
      <c r="A468" s="154" t="s">
        <v>4691</v>
      </c>
      <c r="B468" s="154" t="s">
        <v>5176</v>
      </c>
      <c r="C468" s="163">
        <v>43831</v>
      </c>
      <c r="D468" s="163">
        <v>44168</v>
      </c>
      <c r="E468" s="154" t="s">
        <v>4693</v>
      </c>
      <c r="F468" s="163">
        <v>44104</v>
      </c>
      <c r="G468" s="154" t="s">
        <v>4694</v>
      </c>
      <c r="H468" s="154" t="s">
        <v>112</v>
      </c>
      <c r="I468" s="154">
        <v>432</v>
      </c>
      <c r="J468" s="163">
        <v>43982</v>
      </c>
      <c r="K468" s="163">
        <v>44196</v>
      </c>
      <c r="L468" s="154">
        <v>214</v>
      </c>
      <c r="M468" s="154">
        <v>2</v>
      </c>
      <c r="N468" s="154" t="s">
        <v>4697</v>
      </c>
      <c r="O468" s="154">
        <v>470</v>
      </c>
      <c r="P468" s="154">
        <v>659</v>
      </c>
      <c r="Q468" s="154" t="s">
        <v>5557</v>
      </c>
      <c r="R468" s="154" t="s">
        <v>5441</v>
      </c>
      <c r="S468" s="154" t="s">
        <v>5442</v>
      </c>
      <c r="T468" s="154" t="s">
        <v>4846</v>
      </c>
      <c r="U468" s="154" t="s">
        <v>4847</v>
      </c>
      <c r="V468" s="154" t="s">
        <v>4703</v>
      </c>
      <c r="W468" s="154" t="s">
        <v>4704</v>
      </c>
      <c r="X468" s="154" t="s">
        <v>5443</v>
      </c>
      <c r="Y468" s="154" t="s">
        <v>5444</v>
      </c>
      <c r="Z468" s="154" t="s">
        <v>4692</v>
      </c>
      <c r="AA468" s="154" t="s">
        <v>4707</v>
      </c>
      <c r="AB468" s="154" t="s">
        <v>6397</v>
      </c>
      <c r="AC468" s="154" t="s">
        <v>172</v>
      </c>
      <c r="AD468" s="154" t="s">
        <v>8599</v>
      </c>
      <c r="AE468" s="154" t="s">
        <v>1831</v>
      </c>
      <c r="AF468" s="154" t="s">
        <v>4710</v>
      </c>
      <c r="AG468" s="154" t="s">
        <v>4711</v>
      </c>
      <c r="AH468" s="154" t="s">
        <v>4862</v>
      </c>
      <c r="AI468" s="154" t="s">
        <v>4863</v>
      </c>
      <c r="AJ468" s="164">
        <v>25200000</v>
      </c>
      <c r="AK468" s="164">
        <v>0</v>
      </c>
      <c r="AL468" s="164">
        <v>0</v>
      </c>
      <c r="AM468" s="164">
        <v>25200000</v>
      </c>
      <c r="AN468" s="164">
        <v>6300000</v>
      </c>
      <c r="AO468" s="164">
        <v>18900000</v>
      </c>
      <c r="AP468" s="154" t="s">
        <v>6398</v>
      </c>
      <c r="AQ468" s="154" t="s">
        <v>4715</v>
      </c>
      <c r="AR468" s="154" t="s">
        <v>6399</v>
      </c>
      <c r="AS468" s="154" t="s">
        <v>4715</v>
      </c>
      <c r="AT468" s="163">
        <v>44111</v>
      </c>
    </row>
    <row r="469" spans="1:46" ht="15" x14ac:dyDescent="0.25">
      <c r="A469" s="154" t="s">
        <v>4691</v>
      </c>
      <c r="B469" s="154" t="s">
        <v>5176</v>
      </c>
      <c r="C469" s="163">
        <v>43831</v>
      </c>
      <c r="D469" s="163">
        <v>44168</v>
      </c>
      <c r="E469" s="154" t="s">
        <v>4693</v>
      </c>
      <c r="F469" s="163">
        <v>44104</v>
      </c>
      <c r="G469" s="154" t="s">
        <v>4694</v>
      </c>
      <c r="H469" s="154" t="s">
        <v>112</v>
      </c>
      <c r="I469" s="154">
        <v>433</v>
      </c>
      <c r="J469" s="163">
        <v>43982</v>
      </c>
      <c r="K469" s="163">
        <v>44196</v>
      </c>
      <c r="L469" s="154">
        <v>214</v>
      </c>
      <c r="M469" s="154">
        <v>2</v>
      </c>
      <c r="N469" s="154" t="s">
        <v>4697</v>
      </c>
      <c r="O469" s="154">
        <v>736</v>
      </c>
      <c r="P469" s="154">
        <v>660</v>
      </c>
      <c r="Q469" s="154" t="s">
        <v>6311</v>
      </c>
      <c r="R469" s="154" t="s">
        <v>5441</v>
      </c>
      <c r="S469" s="154" t="s">
        <v>5442</v>
      </c>
      <c r="T469" s="154" t="s">
        <v>4846</v>
      </c>
      <c r="U469" s="154" t="s">
        <v>4847</v>
      </c>
      <c r="V469" s="154" t="s">
        <v>4703</v>
      </c>
      <c r="W469" s="154" t="s">
        <v>4704</v>
      </c>
      <c r="X469" s="154" t="s">
        <v>5443</v>
      </c>
      <c r="Y469" s="154" t="s">
        <v>5444</v>
      </c>
      <c r="Z469" s="154" t="s">
        <v>4692</v>
      </c>
      <c r="AA469" s="154" t="s">
        <v>4707</v>
      </c>
      <c r="AB469" s="154" t="s">
        <v>6400</v>
      </c>
      <c r="AC469" s="154" t="s">
        <v>172</v>
      </c>
      <c r="AD469" s="154" t="s">
        <v>8600</v>
      </c>
      <c r="AE469" s="154" t="s">
        <v>1832</v>
      </c>
      <c r="AF469" s="154" t="s">
        <v>4710</v>
      </c>
      <c r="AG469" s="154" t="s">
        <v>4711</v>
      </c>
      <c r="AH469" s="154" t="s">
        <v>5260</v>
      </c>
      <c r="AI469" s="154" t="s">
        <v>5261</v>
      </c>
      <c r="AJ469" s="164">
        <v>22200000</v>
      </c>
      <c r="AK469" s="164">
        <v>0</v>
      </c>
      <c r="AL469" s="164">
        <v>0</v>
      </c>
      <c r="AM469" s="164">
        <v>22200000</v>
      </c>
      <c r="AN469" s="164">
        <v>11100000</v>
      </c>
      <c r="AO469" s="164">
        <v>11100000</v>
      </c>
      <c r="AP469" s="154" t="s">
        <v>6401</v>
      </c>
      <c r="AQ469" s="154" t="s">
        <v>4715</v>
      </c>
      <c r="AR469" s="154" t="s">
        <v>6402</v>
      </c>
      <c r="AS469" s="154" t="s">
        <v>4715</v>
      </c>
      <c r="AT469" s="163">
        <v>44111</v>
      </c>
    </row>
    <row r="470" spans="1:46" ht="15" hidden="1" x14ac:dyDescent="0.25">
      <c r="A470" s="154" t="s">
        <v>4691</v>
      </c>
      <c r="B470" s="154" t="s">
        <v>5176</v>
      </c>
      <c r="C470" s="163">
        <v>43831</v>
      </c>
      <c r="D470" s="163">
        <v>44168</v>
      </c>
      <c r="E470" s="154" t="s">
        <v>4693</v>
      </c>
      <c r="F470" s="163">
        <v>44104</v>
      </c>
      <c r="G470" s="154" t="s">
        <v>7402</v>
      </c>
      <c r="H470" s="154" t="s">
        <v>108</v>
      </c>
      <c r="I470" s="154">
        <v>31052020</v>
      </c>
      <c r="J470" s="163">
        <v>43982</v>
      </c>
      <c r="K470" s="163">
        <v>44196</v>
      </c>
      <c r="L470" s="154">
        <v>214</v>
      </c>
      <c r="M470" s="154">
        <v>2</v>
      </c>
      <c r="N470" s="154" t="s">
        <v>4697</v>
      </c>
      <c r="O470" s="154">
        <v>245</v>
      </c>
      <c r="P470" s="154">
        <v>693</v>
      </c>
      <c r="Q470" s="154" t="s">
        <v>1069</v>
      </c>
      <c r="R470" s="154" t="s">
        <v>5214</v>
      </c>
      <c r="S470" s="154" t="s">
        <v>5215</v>
      </c>
      <c r="T470" s="154" t="s">
        <v>4701</v>
      </c>
      <c r="U470" s="154" t="s">
        <v>4702</v>
      </c>
      <c r="V470" s="154" t="s">
        <v>4703</v>
      </c>
      <c r="W470" s="154" t="s">
        <v>4704</v>
      </c>
      <c r="X470" s="154" t="s">
        <v>5216</v>
      </c>
      <c r="Y470" s="154" t="s">
        <v>5217</v>
      </c>
      <c r="Z470" s="154" t="s">
        <v>7369</v>
      </c>
      <c r="AA470" s="154" t="s">
        <v>7370</v>
      </c>
      <c r="AB470" s="154" t="s">
        <v>7569</v>
      </c>
      <c r="AC470" s="154" t="s">
        <v>171</v>
      </c>
      <c r="AD470" s="154" t="s">
        <v>7570</v>
      </c>
      <c r="AE470" s="154" t="s">
        <v>1068</v>
      </c>
      <c r="AF470" s="154" t="s">
        <v>4710</v>
      </c>
      <c r="AG470" s="154" t="s">
        <v>4711</v>
      </c>
      <c r="AH470" s="154" t="s">
        <v>5260</v>
      </c>
      <c r="AI470" s="154" t="s">
        <v>5261</v>
      </c>
      <c r="AJ470" s="164">
        <v>71580835</v>
      </c>
      <c r="AK470" s="164">
        <v>0</v>
      </c>
      <c r="AL470" s="164">
        <v>0</v>
      </c>
      <c r="AM470" s="164">
        <v>71580835</v>
      </c>
      <c r="AN470" s="164">
        <v>71227000</v>
      </c>
      <c r="AO470" s="164">
        <v>353835</v>
      </c>
      <c r="AP470" s="154" t="s">
        <v>7571</v>
      </c>
      <c r="AQ470" s="154" t="s">
        <v>4715</v>
      </c>
      <c r="AR470" s="154" t="s">
        <v>7572</v>
      </c>
      <c r="AS470" s="154" t="s">
        <v>4715</v>
      </c>
      <c r="AT470" s="163">
        <v>44111</v>
      </c>
    </row>
    <row r="471" spans="1:46" ht="15" x14ac:dyDescent="0.25">
      <c r="A471" s="154" t="s">
        <v>4691</v>
      </c>
      <c r="B471" s="154" t="s">
        <v>5176</v>
      </c>
      <c r="C471" s="163">
        <v>43831</v>
      </c>
      <c r="D471" s="163">
        <v>44168</v>
      </c>
      <c r="E471" s="154" t="s">
        <v>4693</v>
      </c>
      <c r="F471" s="163">
        <v>44104</v>
      </c>
      <c r="G471" s="154" t="s">
        <v>4694</v>
      </c>
      <c r="H471" s="154" t="s">
        <v>112</v>
      </c>
      <c r="I471" s="154">
        <v>455</v>
      </c>
      <c r="J471" s="163">
        <v>43982</v>
      </c>
      <c r="K471" s="163">
        <v>44196</v>
      </c>
      <c r="L471" s="154">
        <v>214</v>
      </c>
      <c r="M471" s="154">
        <v>2</v>
      </c>
      <c r="N471" s="154" t="s">
        <v>4697</v>
      </c>
      <c r="O471" s="154">
        <v>749</v>
      </c>
      <c r="P471" s="154">
        <v>661</v>
      </c>
      <c r="Q471" s="154" t="s">
        <v>1834</v>
      </c>
      <c r="R471" s="154" t="s">
        <v>5191</v>
      </c>
      <c r="S471" s="154" t="s">
        <v>5192</v>
      </c>
      <c r="T471" s="154" t="s">
        <v>4701</v>
      </c>
      <c r="U471" s="154" t="s">
        <v>4702</v>
      </c>
      <c r="V471" s="154" t="s">
        <v>4703</v>
      </c>
      <c r="W471" s="154" t="s">
        <v>4704</v>
      </c>
      <c r="X471" s="154" t="s">
        <v>5193</v>
      </c>
      <c r="Y471" s="154" t="s">
        <v>5194</v>
      </c>
      <c r="Z471" s="154" t="s">
        <v>4692</v>
      </c>
      <c r="AA471" s="154" t="s">
        <v>4707</v>
      </c>
      <c r="AB471" s="154" t="s">
        <v>6403</v>
      </c>
      <c r="AC471" s="154" t="s">
        <v>172</v>
      </c>
      <c r="AD471" s="154" t="s">
        <v>8601</v>
      </c>
      <c r="AE471" s="154" t="s">
        <v>1833</v>
      </c>
      <c r="AF471" s="154" t="s">
        <v>4710</v>
      </c>
      <c r="AG471" s="154" t="s">
        <v>4711</v>
      </c>
      <c r="AH471" s="154" t="s">
        <v>4948</v>
      </c>
      <c r="AI471" s="154" t="s">
        <v>4949</v>
      </c>
      <c r="AJ471" s="164">
        <v>20000000</v>
      </c>
      <c r="AK471" s="164">
        <v>0</v>
      </c>
      <c r="AL471" s="164">
        <v>0</v>
      </c>
      <c r="AM471" s="164">
        <v>20000000</v>
      </c>
      <c r="AN471" s="164">
        <v>10000000</v>
      </c>
      <c r="AO471" s="164">
        <v>10000000</v>
      </c>
      <c r="AP471" s="154" t="s">
        <v>6404</v>
      </c>
      <c r="AQ471" s="154" t="s">
        <v>4715</v>
      </c>
      <c r="AR471" s="154" t="s">
        <v>6405</v>
      </c>
      <c r="AS471" s="154" t="s">
        <v>4715</v>
      </c>
      <c r="AT471" s="163">
        <v>44111</v>
      </c>
    </row>
    <row r="472" spans="1:46" ht="15" x14ac:dyDescent="0.25">
      <c r="A472" s="154" t="s">
        <v>4691</v>
      </c>
      <c r="B472" s="154" t="s">
        <v>5176</v>
      </c>
      <c r="C472" s="163">
        <v>43831</v>
      </c>
      <c r="D472" s="163">
        <v>44168</v>
      </c>
      <c r="E472" s="154" t="s">
        <v>4693</v>
      </c>
      <c r="F472" s="163">
        <v>44104</v>
      </c>
      <c r="G472" s="154" t="s">
        <v>4694</v>
      </c>
      <c r="H472" s="154" t="s">
        <v>112</v>
      </c>
      <c r="I472" s="154">
        <v>434</v>
      </c>
      <c r="J472" s="163">
        <v>43982</v>
      </c>
      <c r="K472" s="163">
        <v>44196</v>
      </c>
      <c r="L472" s="154">
        <v>214</v>
      </c>
      <c r="M472" s="154">
        <v>2</v>
      </c>
      <c r="N472" s="154" t="s">
        <v>4697</v>
      </c>
      <c r="O472" s="154">
        <v>463</v>
      </c>
      <c r="P472" s="154">
        <v>662</v>
      </c>
      <c r="Q472" s="154" t="s">
        <v>1019</v>
      </c>
      <c r="R472" s="154" t="s">
        <v>5441</v>
      </c>
      <c r="S472" s="154" t="s">
        <v>5442</v>
      </c>
      <c r="T472" s="154" t="s">
        <v>4846</v>
      </c>
      <c r="U472" s="154" t="s">
        <v>4847</v>
      </c>
      <c r="V472" s="154" t="s">
        <v>4703</v>
      </c>
      <c r="W472" s="154" t="s">
        <v>4704</v>
      </c>
      <c r="X472" s="154" t="s">
        <v>5443</v>
      </c>
      <c r="Y472" s="154" t="s">
        <v>5444</v>
      </c>
      <c r="Z472" s="154" t="s">
        <v>4692</v>
      </c>
      <c r="AA472" s="154" t="s">
        <v>4707</v>
      </c>
      <c r="AB472" s="154" t="s">
        <v>6406</v>
      </c>
      <c r="AC472" s="154" t="s">
        <v>172</v>
      </c>
      <c r="AD472" s="154" t="s">
        <v>8602</v>
      </c>
      <c r="AE472" s="154" t="s">
        <v>1835</v>
      </c>
      <c r="AF472" s="154" t="s">
        <v>4710</v>
      </c>
      <c r="AG472" s="154" t="s">
        <v>4711</v>
      </c>
      <c r="AH472" s="154" t="s">
        <v>4862</v>
      </c>
      <c r="AI472" s="154" t="s">
        <v>4863</v>
      </c>
      <c r="AJ472" s="164">
        <v>22385000</v>
      </c>
      <c r="AK472" s="164">
        <v>0</v>
      </c>
      <c r="AL472" s="164">
        <v>0</v>
      </c>
      <c r="AM472" s="164">
        <v>22385000</v>
      </c>
      <c r="AN472" s="164">
        <v>11100000</v>
      </c>
      <c r="AO472" s="164">
        <v>11285000</v>
      </c>
      <c r="AP472" s="154" t="s">
        <v>6407</v>
      </c>
      <c r="AQ472" s="154" t="s">
        <v>4715</v>
      </c>
      <c r="AR472" s="154" t="s">
        <v>6408</v>
      </c>
      <c r="AS472" s="154" t="s">
        <v>4715</v>
      </c>
      <c r="AT472" s="163">
        <v>44111</v>
      </c>
    </row>
    <row r="473" spans="1:46" ht="15" x14ac:dyDescent="0.25">
      <c r="A473" s="154" t="s">
        <v>4691</v>
      </c>
      <c r="B473" s="154" t="s">
        <v>5176</v>
      </c>
      <c r="C473" s="163">
        <v>43831</v>
      </c>
      <c r="D473" s="163">
        <v>44168</v>
      </c>
      <c r="E473" s="154" t="s">
        <v>4693</v>
      </c>
      <c r="F473" s="163">
        <v>44104</v>
      </c>
      <c r="G473" s="154" t="s">
        <v>4694</v>
      </c>
      <c r="H473" s="154" t="s">
        <v>112</v>
      </c>
      <c r="I473" s="154">
        <v>457</v>
      </c>
      <c r="J473" s="163">
        <v>43982</v>
      </c>
      <c r="K473" s="163">
        <v>44196</v>
      </c>
      <c r="L473" s="154">
        <v>214</v>
      </c>
      <c r="M473" s="154">
        <v>2</v>
      </c>
      <c r="N473" s="154" t="s">
        <v>4697</v>
      </c>
      <c r="O473" s="154">
        <v>409</v>
      </c>
      <c r="P473" s="154">
        <v>663</v>
      </c>
      <c r="Q473" s="154" t="s">
        <v>5454</v>
      </c>
      <c r="R473" s="154" t="s">
        <v>5441</v>
      </c>
      <c r="S473" s="154" t="s">
        <v>5442</v>
      </c>
      <c r="T473" s="154" t="s">
        <v>4846</v>
      </c>
      <c r="U473" s="154" t="s">
        <v>4847</v>
      </c>
      <c r="V473" s="154" t="s">
        <v>4703</v>
      </c>
      <c r="W473" s="154" t="s">
        <v>4704</v>
      </c>
      <c r="X473" s="154" t="s">
        <v>5443</v>
      </c>
      <c r="Y473" s="154" t="s">
        <v>5444</v>
      </c>
      <c r="Z473" s="154" t="s">
        <v>4692</v>
      </c>
      <c r="AA473" s="154" t="s">
        <v>4707</v>
      </c>
      <c r="AB473" s="154" t="s">
        <v>6409</v>
      </c>
      <c r="AC473" s="154" t="s">
        <v>172</v>
      </c>
      <c r="AD473" s="154" t="s">
        <v>8603</v>
      </c>
      <c r="AE473" s="154" t="s">
        <v>1836</v>
      </c>
      <c r="AF473" s="154" t="s">
        <v>4710</v>
      </c>
      <c r="AG473" s="154" t="s">
        <v>4711</v>
      </c>
      <c r="AH473" s="154" t="s">
        <v>4862</v>
      </c>
      <c r="AI473" s="154" t="s">
        <v>4863</v>
      </c>
      <c r="AJ473" s="164">
        <v>22385000</v>
      </c>
      <c r="AK473" s="164">
        <v>0</v>
      </c>
      <c r="AL473" s="164">
        <v>0</v>
      </c>
      <c r="AM473" s="164">
        <v>22385000</v>
      </c>
      <c r="AN473" s="164">
        <v>11100000</v>
      </c>
      <c r="AO473" s="164">
        <v>11285000</v>
      </c>
      <c r="AP473" s="154" t="s">
        <v>6410</v>
      </c>
      <c r="AQ473" s="154" t="s">
        <v>4715</v>
      </c>
      <c r="AR473" s="154" t="s">
        <v>6411</v>
      </c>
      <c r="AS473" s="154" t="s">
        <v>4715</v>
      </c>
      <c r="AT473" s="163">
        <v>44111</v>
      </c>
    </row>
    <row r="474" spans="1:46" ht="15" x14ac:dyDescent="0.25">
      <c r="A474" s="154" t="s">
        <v>4691</v>
      </c>
      <c r="B474" s="154" t="s">
        <v>5176</v>
      </c>
      <c r="C474" s="163">
        <v>43831</v>
      </c>
      <c r="D474" s="163">
        <v>44168</v>
      </c>
      <c r="E474" s="154" t="s">
        <v>4693</v>
      </c>
      <c r="F474" s="163">
        <v>44104</v>
      </c>
      <c r="G474" s="154" t="s">
        <v>4694</v>
      </c>
      <c r="H474" s="154" t="s">
        <v>112</v>
      </c>
      <c r="I474" s="154">
        <v>458</v>
      </c>
      <c r="J474" s="163">
        <v>43982</v>
      </c>
      <c r="K474" s="163">
        <v>44196</v>
      </c>
      <c r="L474" s="154">
        <v>214</v>
      </c>
      <c r="M474" s="154">
        <v>2</v>
      </c>
      <c r="N474" s="154" t="s">
        <v>4697</v>
      </c>
      <c r="O474" s="154">
        <v>778</v>
      </c>
      <c r="P474" s="154">
        <v>664</v>
      </c>
      <c r="Q474" s="154" t="s">
        <v>3064</v>
      </c>
      <c r="R474" s="154" t="s">
        <v>5441</v>
      </c>
      <c r="S474" s="154" t="s">
        <v>5442</v>
      </c>
      <c r="T474" s="154" t="s">
        <v>4846</v>
      </c>
      <c r="U474" s="154" t="s">
        <v>4847</v>
      </c>
      <c r="V474" s="154" t="s">
        <v>4703</v>
      </c>
      <c r="W474" s="154" t="s">
        <v>4704</v>
      </c>
      <c r="X474" s="154" t="s">
        <v>5443</v>
      </c>
      <c r="Y474" s="154" t="s">
        <v>5444</v>
      </c>
      <c r="Z474" s="154" t="s">
        <v>4692</v>
      </c>
      <c r="AA474" s="154" t="s">
        <v>4707</v>
      </c>
      <c r="AB474" s="154" t="s">
        <v>6412</v>
      </c>
      <c r="AC474" s="154" t="s">
        <v>172</v>
      </c>
      <c r="AD474" s="154" t="s">
        <v>8604</v>
      </c>
      <c r="AE474" s="154" t="s">
        <v>1837</v>
      </c>
      <c r="AF474" s="154" t="s">
        <v>4710</v>
      </c>
      <c r="AG474" s="154" t="s">
        <v>4711</v>
      </c>
      <c r="AH474" s="154" t="s">
        <v>5260</v>
      </c>
      <c r="AI474" s="154" t="s">
        <v>5261</v>
      </c>
      <c r="AJ474" s="164">
        <v>22200000</v>
      </c>
      <c r="AK474" s="164">
        <v>0</v>
      </c>
      <c r="AL474" s="164">
        <v>0</v>
      </c>
      <c r="AM474" s="164">
        <v>22200000</v>
      </c>
      <c r="AN474" s="164">
        <v>11100000</v>
      </c>
      <c r="AO474" s="164">
        <v>11100000</v>
      </c>
      <c r="AP474" s="154" t="s">
        <v>6413</v>
      </c>
      <c r="AQ474" s="154" t="s">
        <v>4715</v>
      </c>
      <c r="AR474" s="154" t="s">
        <v>6414</v>
      </c>
      <c r="AS474" s="154" t="s">
        <v>4715</v>
      </c>
      <c r="AT474" s="163">
        <v>44111</v>
      </c>
    </row>
    <row r="475" spans="1:46" ht="15" x14ac:dyDescent="0.25">
      <c r="A475" s="154" t="s">
        <v>4691</v>
      </c>
      <c r="B475" s="154" t="s">
        <v>5176</v>
      </c>
      <c r="C475" s="163">
        <v>43831</v>
      </c>
      <c r="D475" s="163">
        <v>44168</v>
      </c>
      <c r="E475" s="154" t="s">
        <v>4693</v>
      </c>
      <c r="F475" s="163">
        <v>44104</v>
      </c>
      <c r="G475" s="154" t="s">
        <v>4694</v>
      </c>
      <c r="H475" s="154" t="s">
        <v>112</v>
      </c>
      <c r="I475" s="154">
        <v>460</v>
      </c>
      <c r="J475" s="163">
        <v>43982</v>
      </c>
      <c r="K475" s="163">
        <v>44196</v>
      </c>
      <c r="L475" s="154">
        <v>214</v>
      </c>
      <c r="M475" s="154">
        <v>2</v>
      </c>
      <c r="N475" s="154" t="s">
        <v>4697</v>
      </c>
      <c r="O475" s="154">
        <v>779</v>
      </c>
      <c r="P475" s="154">
        <v>666</v>
      </c>
      <c r="Q475" s="154" t="s">
        <v>3068</v>
      </c>
      <c r="R475" s="154" t="s">
        <v>5441</v>
      </c>
      <c r="S475" s="154" t="s">
        <v>5442</v>
      </c>
      <c r="T475" s="154" t="s">
        <v>4846</v>
      </c>
      <c r="U475" s="154" t="s">
        <v>4847</v>
      </c>
      <c r="V475" s="154" t="s">
        <v>4703</v>
      </c>
      <c r="W475" s="154" t="s">
        <v>4704</v>
      </c>
      <c r="X475" s="154" t="s">
        <v>5443</v>
      </c>
      <c r="Y475" s="154" t="s">
        <v>5444</v>
      </c>
      <c r="Z475" s="154" t="s">
        <v>4692</v>
      </c>
      <c r="AA475" s="154" t="s">
        <v>4707</v>
      </c>
      <c r="AB475" s="154" t="s">
        <v>6415</v>
      </c>
      <c r="AC475" s="154" t="s">
        <v>172</v>
      </c>
      <c r="AD475" s="154" t="s">
        <v>8605</v>
      </c>
      <c r="AE475" s="154" t="s">
        <v>1841</v>
      </c>
      <c r="AF475" s="154" t="s">
        <v>4710</v>
      </c>
      <c r="AG475" s="154" t="s">
        <v>4711</v>
      </c>
      <c r="AH475" s="154" t="s">
        <v>5260</v>
      </c>
      <c r="AI475" s="154" t="s">
        <v>5261</v>
      </c>
      <c r="AJ475" s="164">
        <v>20771667</v>
      </c>
      <c r="AK475" s="164">
        <v>0</v>
      </c>
      <c r="AL475" s="164">
        <v>0</v>
      </c>
      <c r="AM475" s="164">
        <v>20771667</v>
      </c>
      <c r="AN475" s="164">
        <v>10300000</v>
      </c>
      <c r="AO475" s="164">
        <v>10471667</v>
      </c>
      <c r="AP475" s="154" t="s">
        <v>6416</v>
      </c>
      <c r="AQ475" s="154" t="s">
        <v>4715</v>
      </c>
      <c r="AR475" s="154" t="s">
        <v>6417</v>
      </c>
      <c r="AS475" s="154" t="s">
        <v>4715</v>
      </c>
      <c r="AT475" s="163">
        <v>44111</v>
      </c>
    </row>
    <row r="476" spans="1:46" ht="15" x14ac:dyDescent="0.25">
      <c r="A476" s="154" t="s">
        <v>4691</v>
      </c>
      <c r="B476" s="154" t="s">
        <v>5176</v>
      </c>
      <c r="C476" s="163">
        <v>43831</v>
      </c>
      <c r="D476" s="163">
        <v>44168</v>
      </c>
      <c r="E476" s="154" t="s">
        <v>4693</v>
      </c>
      <c r="F476" s="163">
        <v>44104</v>
      </c>
      <c r="G476" s="154" t="s">
        <v>4694</v>
      </c>
      <c r="H476" s="154" t="s">
        <v>112</v>
      </c>
      <c r="I476" s="154">
        <v>467</v>
      </c>
      <c r="J476" s="163">
        <v>43982</v>
      </c>
      <c r="K476" s="163">
        <v>44196</v>
      </c>
      <c r="L476" s="154">
        <v>214</v>
      </c>
      <c r="M476" s="154">
        <v>2</v>
      </c>
      <c r="N476" s="154" t="s">
        <v>4697</v>
      </c>
      <c r="O476" s="154">
        <v>776</v>
      </c>
      <c r="P476" s="154">
        <v>667</v>
      </c>
      <c r="Q476" s="154" t="s">
        <v>1844</v>
      </c>
      <c r="R476" s="154" t="s">
        <v>5441</v>
      </c>
      <c r="S476" s="154" t="s">
        <v>5442</v>
      </c>
      <c r="T476" s="154" t="s">
        <v>4846</v>
      </c>
      <c r="U476" s="154" t="s">
        <v>4847</v>
      </c>
      <c r="V476" s="154" t="s">
        <v>4703</v>
      </c>
      <c r="W476" s="154" t="s">
        <v>4704</v>
      </c>
      <c r="X476" s="154" t="s">
        <v>5443</v>
      </c>
      <c r="Y476" s="154" t="s">
        <v>5444</v>
      </c>
      <c r="Z476" s="154" t="s">
        <v>4692</v>
      </c>
      <c r="AA476" s="154" t="s">
        <v>4707</v>
      </c>
      <c r="AB476" s="154" t="s">
        <v>6418</v>
      </c>
      <c r="AC476" s="154" t="s">
        <v>172</v>
      </c>
      <c r="AD476" s="154" t="s">
        <v>8606</v>
      </c>
      <c r="AE476" s="154" t="s">
        <v>1843</v>
      </c>
      <c r="AF476" s="154" t="s">
        <v>4710</v>
      </c>
      <c r="AG476" s="154" t="s">
        <v>4711</v>
      </c>
      <c r="AH476" s="154" t="s">
        <v>5260</v>
      </c>
      <c r="AI476" s="154" t="s">
        <v>5261</v>
      </c>
      <c r="AJ476" s="164">
        <v>22200000</v>
      </c>
      <c r="AK476" s="164">
        <v>0</v>
      </c>
      <c r="AL476" s="164">
        <v>0</v>
      </c>
      <c r="AM476" s="164">
        <v>22200000</v>
      </c>
      <c r="AN476" s="164">
        <v>11100000</v>
      </c>
      <c r="AO476" s="164">
        <v>11100000</v>
      </c>
      <c r="AP476" s="154" t="s">
        <v>6419</v>
      </c>
      <c r="AQ476" s="154" t="s">
        <v>4715</v>
      </c>
      <c r="AR476" s="154" t="s">
        <v>6420</v>
      </c>
      <c r="AS476" s="154" t="s">
        <v>4715</v>
      </c>
      <c r="AT476" s="163">
        <v>44111</v>
      </c>
    </row>
    <row r="477" spans="1:46" ht="15" x14ac:dyDescent="0.25">
      <c r="A477" s="154" t="s">
        <v>4691</v>
      </c>
      <c r="B477" s="154" t="s">
        <v>5176</v>
      </c>
      <c r="C477" s="163">
        <v>43831</v>
      </c>
      <c r="D477" s="163">
        <v>44168</v>
      </c>
      <c r="E477" s="154" t="s">
        <v>4693</v>
      </c>
      <c r="F477" s="163">
        <v>44104</v>
      </c>
      <c r="G477" s="154" t="s">
        <v>4694</v>
      </c>
      <c r="H477" s="154" t="s">
        <v>112</v>
      </c>
      <c r="I477" s="154">
        <v>461</v>
      </c>
      <c r="J477" s="163">
        <v>43982</v>
      </c>
      <c r="K477" s="163">
        <v>44196</v>
      </c>
      <c r="L477" s="154">
        <v>214</v>
      </c>
      <c r="M477" s="154">
        <v>2</v>
      </c>
      <c r="N477" s="154" t="s">
        <v>4697</v>
      </c>
      <c r="O477" s="154">
        <v>733</v>
      </c>
      <c r="P477" s="154">
        <v>668</v>
      </c>
      <c r="Q477" s="154" t="s">
        <v>6311</v>
      </c>
      <c r="R477" s="154" t="s">
        <v>5441</v>
      </c>
      <c r="S477" s="154" t="s">
        <v>5442</v>
      </c>
      <c r="T477" s="154" t="s">
        <v>4846</v>
      </c>
      <c r="U477" s="154" t="s">
        <v>4847</v>
      </c>
      <c r="V477" s="154" t="s">
        <v>4703</v>
      </c>
      <c r="W477" s="154" t="s">
        <v>4704</v>
      </c>
      <c r="X477" s="154" t="s">
        <v>5443</v>
      </c>
      <c r="Y477" s="154" t="s">
        <v>5444</v>
      </c>
      <c r="Z477" s="154" t="s">
        <v>4692</v>
      </c>
      <c r="AA477" s="154" t="s">
        <v>4707</v>
      </c>
      <c r="AB477" s="154" t="s">
        <v>6421</v>
      </c>
      <c r="AC477" s="154" t="s">
        <v>172</v>
      </c>
      <c r="AD477" s="154" t="s">
        <v>8607</v>
      </c>
      <c r="AE477" s="154" t="s">
        <v>1845</v>
      </c>
      <c r="AF477" s="154" t="s">
        <v>4710</v>
      </c>
      <c r="AG477" s="154" t="s">
        <v>4711</v>
      </c>
      <c r="AH477" s="154" t="s">
        <v>5260</v>
      </c>
      <c r="AI477" s="154" t="s">
        <v>5261</v>
      </c>
      <c r="AJ477" s="164">
        <v>22385000</v>
      </c>
      <c r="AK477" s="164">
        <v>0</v>
      </c>
      <c r="AL477" s="164">
        <v>0</v>
      </c>
      <c r="AM477" s="164">
        <v>22385000</v>
      </c>
      <c r="AN477" s="164">
        <v>11100000</v>
      </c>
      <c r="AO477" s="164">
        <v>11285000</v>
      </c>
      <c r="AP477" s="154" t="s">
        <v>6422</v>
      </c>
      <c r="AQ477" s="154" t="s">
        <v>4715</v>
      </c>
      <c r="AR477" s="154" t="s">
        <v>6423</v>
      </c>
      <c r="AS477" s="154" t="s">
        <v>4715</v>
      </c>
      <c r="AT477" s="163">
        <v>44111</v>
      </c>
    </row>
    <row r="478" spans="1:46" ht="15" x14ac:dyDescent="0.25">
      <c r="A478" s="154" t="s">
        <v>4691</v>
      </c>
      <c r="B478" s="154" t="s">
        <v>5176</v>
      </c>
      <c r="C478" s="163">
        <v>43831</v>
      </c>
      <c r="D478" s="163">
        <v>44168</v>
      </c>
      <c r="E478" s="154" t="s">
        <v>4693</v>
      </c>
      <c r="F478" s="163">
        <v>44104</v>
      </c>
      <c r="G478" s="154" t="s">
        <v>4694</v>
      </c>
      <c r="H478" s="154" t="s">
        <v>112</v>
      </c>
      <c r="I478" s="154">
        <v>468</v>
      </c>
      <c r="J478" s="163">
        <v>43982</v>
      </c>
      <c r="K478" s="163">
        <v>44196</v>
      </c>
      <c r="L478" s="154">
        <v>214</v>
      </c>
      <c r="M478" s="154">
        <v>2</v>
      </c>
      <c r="N478" s="154" t="s">
        <v>4697</v>
      </c>
      <c r="O478" s="154">
        <v>467</v>
      </c>
      <c r="P478" s="154">
        <v>669</v>
      </c>
      <c r="Q478" s="154" t="s">
        <v>5454</v>
      </c>
      <c r="R478" s="154" t="s">
        <v>5441</v>
      </c>
      <c r="S478" s="154" t="s">
        <v>5442</v>
      </c>
      <c r="T478" s="154" t="s">
        <v>4846</v>
      </c>
      <c r="U478" s="154" t="s">
        <v>4847</v>
      </c>
      <c r="V478" s="154" t="s">
        <v>4703</v>
      </c>
      <c r="W478" s="154" t="s">
        <v>4704</v>
      </c>
      <c r="X478" s="154" t="s">
        <v>5443</v>
      </c>
      <c r="Y478" s="154" t="s">
        <v>5444</v>
      </c>
      <c r="Z478" s="154" t="s">
        <v>4692</v>
      </c>
      <c r="AA478" s="154" t="s">
        <v>4707</v>
      </c>
      <c r="AB478" s="154" t="s">
        <v>6424</v>
      </c>
      <c r="AC478" s="154" t="s">
        <v>172</v>
      </c>
      <c r="AD478" s="154" t="s">
        <v>8608</v>
      </c>
      <c r="AE478" s="154" t="s">
        <v>1846</v>
      </c>
      <c r="AF478" s="154" t="s">
        <v>4710</v>
      </c>
      <c r="AG478" s="154" t="s">
        <v>4711</v>
      </c>
      <c r="AH478" s="154" t="s">
        <v>4862</v>
      </c>
      <c r="AI478" s="154" t="s">
        <v>4863</v>
      </c>
      <c r="AJ478" s="164">
        <v>22385000</v>
      </c>
      <c r="AK478" s="164">
        <v>0</v>
      </c>
      <c r="AL478" s="164">
        <v>0</v>
      </c>
      <c r="AM478" s="164">
        <v>22385000</v>
      </c>
      <c r="AN478" s="164">
        <v>11100000</v>
      </c>
      <c r="AO478" s="164">
        <v>11285000</v>
      </c>
      <c r="AP478" s="154" t="s">
        <v>6425</v>
      </c>
      <c r="AQ478" s="154" t="s">
        <v>4715</v>
      </c>
      <c r="AR478" s="154" t="s">
        <v>6426</v>
      </c>
      <c r="AS478" s="154" t="s">
        <v>4715</v>
      </c>
      <c r="AT478" s="163">
        <v>44111</v>
      </c>
    </row>
    <row r="479" spans="1:46" ht="15" x14ac:dyDescent="0.25">
      <c r="A479" s="154" t="s">
        <v>4691</v>
      </c>
      <c r="B479" s="154" t="s">
        <v>5176</v>
      </c>
      <c r="C479" s="163">
        <v>43831</v>
      </c>
      <c r="D479" s="163">
        <v>44168</v>
      </c>
      <c r="E479" s="154" t="s">
        <v>4693</v>
      </c>
      <c r="F479" s="163">
        <v>44104</v>
      </c>
      <c r="G479" s="154" t="s">
        <v>4694</v>
      </c>
      <c r="H479" s="154" t="s">
        <v>112</v>
      </c>
      <c r="I479" s="154">
        <v>463</v>
      </c>
      <c r="J479" s="163">
        <v>43982</v>
      </c>
      <c r="K479" s="163">
        <v>44196</v>
      </c>
      <c r="L479" s="154">
        <v>214</v>
      </c>
      <c r="M479" s="154">
        <v>2</v>
      </c>
      <c r="N479" s="154" t="s">
        <v>4697</v>
      </c>
      <c r="O479" s="154">
        <v>671</v>
      </c>
      <c r="P479" s="154">
        <v>670</v>
      </c>
      <c r="Q479" s="154" t="s">
        <v>5454</v>
      </c>
      <c r="R479" s="154" t="s">
        <v>5441</v>
      </c>
      <c r="S479" s="154" t="s">
        <v>5442</v>
      </c>
      <c r="T479" s="154" t="s">
        <v>4846</v>
      </c>
      <c r="U479" s="154" t="s">
        <v>4847</v>
      </c>
      <c r="V479" s="154" t="s">
        <v>4703</v>
      </c>
      <c r="W479" s="154" t="s">
        <v>4704</v>
      </c>
      <c r="X479" s="154" t="s">
        <v>5443</v>
      </c>
      <c r="Y479" s="154" t="s">
        <v>5444</v>
      </c>
      <c r="Z479" s="154" t="s">
        <v>4692</v>
      </c>
      <c r="AA479" s="154" t="s">
        <v>4707</v>
      </c>
      <c r="AB479" s="154" t="s">
        <v>6427</v>
      </c>
      <c r="AC479" s="154" t="s">
        <v>172</v>
      </c>
      <c r="AD479" s="154" t="s">
        <v>8609</v>
      </c>
      <c r="AE479" s="154" t="s">
        <v>1962</v>
      </c>
      <c r="AF479" s="154" t="s">
        <v>4710</v>
      </c>
      <c r="AG479" s="154" t="s">
        <v>4711</v>
      </c>
      <c r="AH479" s="154" t="s">
        <v>5260</v>
      </c>
      <c r="AI479" s="154" t="s">
        <v>5261</v>
      </c>
      <c r="AJ479" s="164">
        <v>22385000</v>
      </c>
      <c r="AK479" s="164">
        <v>0</v>
      </c>
      <c r="AL479" s="164">
        <v>0</v>
      </c>
      <c r="AM479" s="164">
        <v>22385000</v>
      </c>
      <c r="AN479" s="164">
        <v>11100000</v>
      </c>
      <c r="AO479" s="164">
        <v>11285000</v>
      </c>
      <c r="AP479" s="154" t="s">
        <v>6428</v>
      </c>
      <c r="AQ479" s="154" t="s">
        <v>4715</v>
      </c>
      <c r="AR479" s="154" t="s">
        <v>6429</v>
      </c>
      <c r="AS479" s="154" t="s">
        <v>4715</v>
      </c>
      <c r="AT479" s="163">
        <v>44111</v>
      </c>
    </row>
    <row r="480" spans="1:46" ht="15" x14ac:dyDescent="0.25">
      <c r="A480" s="154" t="s">
        <v>4691</v>
      </c>
      <c r="B480" s="154" t="s">
        <v>5176</v>
      </c>
      <c r="C480" s="163">
        <v>43831</v>
      </c>
      <c r="D480" s="163">
        <v>44168</v>
      </c>
      <c r="E480" s="154" t="s">
        <v>4693</v>
      </c>
      <c r="F480" s="163">
        <v>44104</v>
      </c>
      <c r="G480" s="154" t="s">
        <v>4694</v>
      </c>
      <c r="H480" s="154" t="s">
        <v>112</v>
      </c>
      <c r="I480" s="154">
        <v>470</v>
      </c>
      <c r="J480" s="163">
        <v>43982</v>
      </c>
      <c r="K480" s="163">
        <v>44196</v>
      </c>
      <c r="L480" s="154">
        <v>214</v>
      </c>
      <c r="M480" s="154">
        <v>2</v>
      </c>
      <c r="N480" s="154" t="s">
        <v>4697</v>
      </c>
      <c r="O480" s="154">
        <v>735</v>
      </c>
      <c r="P480" s="154">
        <v>671</v>
      </c>
      <c r="Q480" s="154" t="s">
        <v>6311</v>
      </c>
      <c r="R480" s="154" t="s">
        <v>5441</v>
      </c>
      <c r="S480" s="154" t="s">
        <v>5442</v>
      </c>
      <c r="T480" s="154" t="s">
        <v>4846</v>
      </c>
      <c r="U480" s="154" t="s">
        <v>4847</v>
      </c>
      <c r="V480" s="154" t="s">
        <v>4703</v>
      </c>
      <c r="W480" s="154" t="s">
        <v>4704</v>
      </c>
      <c r="X480" s="154" t="s">
        <v>5443</v>
      </c>
      <c r="Y480" s="154" t="s">
        <v>5444</v>
      </c>
      <c r="Z480" s="154" t="s">
        <v>4692</v>
      </c>
      <c r="AA480" s="154" t="s">
        <v>4707</v>
      </c>
      <c r="AB480" s="154" t="s">
        <v>6430</v>
      </c>
      <c r="AC480" s="154" t="s">
        <v>172</v>
      </c>
      <c r="AD480" s="154" t="s">
        <v>8610</v>
      </c>
      <c r="AE480" s="154" t="s">
        <v>1848</v>
      </c>
      <c r="AF480" s="154" t="s">
        <v>4710</v>
      </c>
      <c r="AG480" s="154" t="s">
        <v>4711</v>
      </c>
      <c r="AH480" s="154" t="s">
        <v>5260</v>
      </c>
      <c r="AI480" s="154" t="s">
        <v>5261</v>
      </c>
      <c r="AJ480" s="164">
        <v>22385000</v>
      </c>
      <c r="AK480" s="164">
        <v>0</v>
      </c>
      <c r="AL480" s="164">
        <v>0</v>
      </c>
      <c r="AM480" s="164">
        <v>22385000</v>
      </c>
      <c r="AN480" s="164">
        <v>11100000</v>
      </c>
      <c r="AO480" s="164">
        <v>11285000</v>
      </c>
      <c r="AP480" s="154" t="s">
        <v>6431</v>
      </c>
      <c r="AQ480" s="154" t="s">
        <v>4715</v>
      </c>
      <c r="AR480" s="154" t="s">
        <v>6432</v>
      </c>
      <c r="AS480" s="154" t="s">
        <v>4715</v>
      </c>
      <c r="AT480" s="163">
        <v>44111</v>
      </c>
    </row>
    <row r="481" spans="1:46" ht="15" x14ac:dyDescent="0.25">
      <c r="A481" s="154" t="s">
        <v>4691</v>
      </c>
      <c r="B481" s="154" t="s">
        <v>5176</v>
      </c>
      <c r="C481" s="163">
        <v>43831</v>
      </c>
      <c r="D481" s="163">
        <v>44168</v>
      </c>
      <c r="E481" s="154" t="s">
        <v>4693</v>
      </c>
      <c r="F481" s="163">
        <v>44104</v>
      </c>
      <c r="G481" s="154" t="s">
        <v>4694</v>
      </c>
      <c r="H481" s="154" t="s">
        <v>112</v>
      </c>
      <c r="I481" s="154">
        <v>464</v>
      </c>
      <c r="J481" s="163">
        <v>43982</v>
      </c>
      <c r="K481" s="163">
        <v>44196</v>
      </c>
      <c r="L481" s="154">
        <v>214</v>
      </c>
      <c r="M481" s="154">
        <v>2</v>
      </c>
      <c r="N481" s="154" t="s">
        <v>4697</v>
      </c>
      <c r="O481" s="154">
        <v>368</v>
      </c>
      <c r="P481" s="154">
        <v>672</v>
      </c>
      <c r="Q481" s="154" t="s">
        <v>1850</v>
      </c>
      <c r="R481" s="154" t="s">
        <v>5441</v>
      </c>
      <c r="S481" s="154" t="s">
        <v>5442</v>
      </c>
      <c r="T481" s="154" t="s">
        <v>4846</v>
      </c>
      <c r="U481" s="154" t="s">
        <v>4847</v>
      </c>
      <c r="V481" s="154" t="s">
        <v>4703</v>
      </c>
      <c r="W481" s="154" t="s">
        <v>4704</v>
      </c>
      <c r="X481" s="154" t="s">
        <v>5443</v>
      </c>
      <c r="Y481" s="154" t="s">
        <v>5444</v>
      </c>
      <c r="Z481" s="154" t="s">
        <v>4692</v>
      </c>
      <c r="AA481" s="154" t="s">
        <v>4707</v>
      </c>
      <c r="AB481" s="154" t="s">
        <v>6433</v>
      </c>
      <c r="AC481" s="154" t="s">
        <v>172</v>
      </c>
      <c r="AD481" s="154" t="s">
        <v>8611</v>
      </c>
      <c r="AE481" s="154" t="s">
        <v>1849</v>
      </c>
      <c r="AF481" s="154" t="s">
        <v>4710</v>
      </c>
      <c r="AG481" s="154" t="s">
        <v>4711</v>
      </c>
      <c r="AH481" s="154" t="s">
        <v>4851</v>
      </c>
      <c r="AI481" s="154" t="s">
        <v>4852</v>
      </c>
      <c r="AJ481" s="164">
        <v>27856667</v>
      </c>
      <c r="AK481" s="164">
        <v>0</v>
      </c>
      <c r="AL481" s="164">
        <v>0</v>
      </c>
      <c r="AM481" s="164">
        <v>27856667</v>
      </c>
      <c r="AN481" s="164">
        <v>13700000</v>
      </c>
      <c r="AO481" s="164">
        <v>14156667</v>
      </c>
      <c r="AP481" s="154" t="s">
        <v>6434</v>
      </c>
      <c r="AQ481" s="154" t="s">
        <v>4715</v>
      </c>
      <c r="AR481" s="154" t="s">
        <v>6435</v>
      </c>
      <c r="AS481" s="154" t="s">
        <v>4715</v>
      </c>
      <c r="AT481" s="163">
        <v>44111</v>
      </c>
    </row>
    <row r="482" spans="1:46" ht="15" x14ac:dyDescent="0.25">
      <c r="A482" s="154" t="s">
        <v>4691</v>
      </c>
      <c r="B482" s="154" t="s">
        <v>5176</v>
      </c>
      <c r="C482" s="163">
        <v>43831</v>
      </c>
      <c r="D482" s="163">
        <v>44168</v>
      </c>
      <c r="E482" s="154" t="s">
        <v>4693</v>
      </c>
      <c r="F482" s="163">
        <v>44104</v>
      </c>
      <c r="G482" s="154" t="s">
        <v>4694</v>
      </c>
      <c r="H482" s="154" t="s">
        <v>112</v>
      </c>
      <c r="I482" s="154">
        <v>471</v>
      </c>
      <c r="J482" s="163">
        <v>43982</v>
      </c>
      <c r="K482" s="163">
        <v>44196</v>
      </c>
      <c r="L482" s="154">
        <v>214</v>
      </c>
      <c r="M482" s="154">
        <v>2</v>
      </c>
      <c r="N482" s="154" t="s">
        <v>4697</v>
      </c>
      <c r="O482" s="154">
        <v>732</v>
      </c>
      <c r="P482" s="154">
        <v>673</v>
      </c>
      <c r="Q482" s="154" t="s">
        <v>6311</v>
      </c>
      <c r="R482" s="154" t="s">
        <v>5441</v>
      </c>
      <c r="S482" s="154" t="s">
        <v>5442</v>
      </c>
      <c r="T482" s="154" t="s">
        <v>4846</v>
      </c>
      <c r="U482" s="154" t="s">
        <v>4847</v>
      </c>
      <c r="V482" s="154" t="s">
        <v>4703</v>
      </c>
      <c r="W482" s="154" t="s">
        <v>4704</v>
      </c>
      <c r="X482" s="154" t="s">
        <v>5443</v>
      </c>
      <c r="Y482" s="154" t="s">
        <v>5444</v>
      </c>
      <c r="Z482" s="154" t="s">
        <v>4692</v>
      </c>
      <c r="AA482" s="154" t="s">
        <v>4707</v>
      </c>
      <c r="AB482" s="154" t="s">
        <v>6436</v>
      </c>
      <c r="AC482" s="154" t="s">
        <v>172</v>
      </c>
      <c r="AD482" s="154" t="s">
        <v>8612</v>
      </c>
      <c r="AE482" s="154" t="s">
        <v>6437</v>
      </c>
      <c r="AF482" s="154" t="s">
        <v>4710</v>
      </c>
      <c r="AG482" s="154" t="s">
        <v>4711</v>
      </c>
      <c r="AH482" s="154" t="s">
        <v>5260</v>
      </c>
      <c r="AI482" s="154" t="s">
        <v>5261</v>
      </c>
      <c r="AJ482" s="164">
        <v>22385000</v>
      </c>
      <c r="AK482" s="164">
        <v>0</v>
      </c>
      <c r="AL482" s="164">
        <v>0</v>
      </c>
      <c r="AM482" s="164">
        <v>22385000</v>
      </c>
      <c r="AN482" s="164">
        <v>5550000</v>
      </c>
      <c r="AO482" s="164">
        <v>16835000</v>
      </c>
      <c r="AP482" s="154" t="s">
        <v>6438</v>
      </c>
      <c r="AQ482" s="154" t="s">
        <v>4715</v>
      </c>
      <c r="AR482" s="154" t="s">
        <v>6439</v>
      </c>
      <c r="AS482" s="154" t="s">
        <v>4715</v>
      </c>
      <c r="AT482" s="163">
        <v>44111</v>
      </c>
    </row>
    <row r="483" spans="1:46" ht="15" x14ac:dyDescent="0.25">
      <c r="A483" s="154" t="s">
        <v>4691</v>
      </c>
      <c r="B483" s="154" t="s">
        <v>5176</v>
      </c>
      <c r="C483" s="163">
        <v>43831</v>
      </c>
      <c r="D483" s="163">
        <v>44168</v>
      </c>
      <c r="E483" s="154" t="s">
        <v>4693</v>
      </c>
      <c r="F483" s="163">
        <v>44104</v>
      </c>
      <c r="G483" s="154" t="s">
        <v>4694</v>
      </c>
      <c r="H483" s="154" t="s">
        <v>112</v>
      </c>
      <c r="I483" s="154">
        <v>466</v>
      </c>
      <c r="J483" s="163">
        <v>43982</v>
      </c>
      <c r="K483" s="163">
        <v>44196</v>
      </c>
      <c r="L483" s="154">
        <v>214</v>
      </c>
      <c r="M483" s="154">
        <v>2</v>
      </c>
      <c r="N483" s="154" t="s">
        <v>4697</v>
      </c>
      <c r="O483" s="154">
        <v>742</v>
      </c>
      <c r="P483" s="154">
        <v>674</v>
      </c>
      <c r="Q483" s="154" t="s">
        <v>6311</v>
      </c>
      <c r="R483" s="154" t="s">
        <v>5441</v>
      </c>
      <c r="S483" s="154" t="s">
        <v>5442</v>
      </c>
      <c r="T483" s="154" t="s">
        <v>4846</v>
      </c>
      <c r="U483" s="154" t="s">
        <v>4847</v>
      </c>
      <c r="V483" s="154" t="s">
        <v>4703</v>
      </c>
      <c r="W483" s="154" t="s">
        <v>4704</v>
      </c>
      <c r="X483" s="154" t="s">
        <v>5443</v>
      </c>
      <c r="Y483" s="154" t="s">
        <v>5444</v>
      </c>
      <c r="Z483" s="154" t="s">
        <v>4692</v>
      </c>
      <c r="AA483" s="154" t="s">
        <v>4707</v>
      </c>
      <c r="AB483" s="154" t="s">
        <v>6440</v>
      </c>
      <c r="AC483" s="154" t="s">
        <v>172</v>
      </c>
      <c r="AD483" s="154" t="s">
        <v>8613</v>
      </c>
      <c r="AE483" s="154" t="s">
        <v>1852</v>
      </c>
      <c r="AF483" s="154" t="s">
        <v>4710</v>
      </c>
      <c r="AG483" s="154" t="s">
        <v>4711</v>
      </c>
      <c r="AH483" s="154" t="s">
        <v>5260</v>
      </c>
      <c r="AI483" s="154" t="s">
        <v>5261</v>
      </c>
      <c r="AJ483" s="164">
        <v>22385000</v>
      </c>
      <c r="AK483" s="164">
        <v>0</v>
      </c>
      <c r="AL483" s="164">
        <v>0</v>
      </c>
      <c r="AM483" s="164">
        <v>22385000</v>
      </c>
      <c r="AN483" s="164">
        <v>11100000</v>
      </c>
      <c r="AO483" s="164">
        <v>11285000</v>
      </c>
      <c r="AP483" s="154" t="s">
        <v>6441</v>
      </c>
      <c r="AQ483" s="154" t="s">
        <v>4715</v>
      </c>
      <c r="AR483" s="154" t="s">
        <v>6442</v>
      </c>
      <c r="AS483" s="154" t="s">
        <v>4715</v>
      </c>
      <c r="AT483" s="163">
        <v>44111</v>
      </c>
    </row>
    <row r="484" spans="1:46" ht="15" x14ac:dyDescent="0.25">
      <c r="A484" s="154" t="s">
        <v>4691</v>
      </c>
      <c r="B484" s="154" t="s">
        <v>5176</v>
      </c>
      <c r="C484" s="163">
        <v>43831</v>
      </c>
      <c r="D484" s="163">
        <v>44168</v>
      </c>
      <c r="E484" s="154" t="s">
        <v>4693</v>
      </c>
      <c r="F484" s="163">
        <v>44104</v>
      </c>
      <c r="G484" s="154" t="s">
        <v>4694</v>
      </c>
      <c r="H484" s="154" t="s">
        <v>112</v>
      </c>
      <c r="I484" s="154">
        <v>472</v>
      </c>
      <c r="J484" s="163">
        <v>43982</v>
      </c>
      <c r="K484" s="163">
        <v>44196</v>
      </c>
      <c r="L484" s="154">
        <v>214</v>
      </c>
      <c r="M484" s="154">
        <v>2</v>
      </c>
      <c r="N484" s="154" t="s">
        <v>4697</v>
      </c>
      <c r="O484" s="154">
        <v>774</v>
      </c>
      <c r="P484" s="154">
        <v>675</v>
      </c>
      <c r="Q484" s="154" t="s">
        <v>1844</v>
      </c>
      <c r="R484" s="154" t="s">
        <v>5441</v>
      </c>
      <c r="S484" s="154" t="s">
        <v>5442</v>
      </c>
      <c r="T484" s="154" t="s">
        <v>4846</v>
      </c>
      <c r="U484" s="154" t="s">
        <v>4847</v>
      </c>
      <c r="V484" s="154" t="s">
        <v>4703</v>
      </c>
      <c r="W484" s="154" t="s">
        <v>4704</v>
      </c>
      <c r="X484" s="154" t="s">
        <v>5443</v>
      </c>
      <c r="Y484" s="154" t="s">
        <v>5444</v>
      </c>
      <c r="Z484" s="154" t="s">
        <v>4692</v>
      </c>
      <c r="AA484" s="154" t="s">
        <v>4707</v>
      </c>
      <c r="AB484" s="154" t="s">
        <v>6443</v>
      </c>
      <c r="AC484" s="154" t="s">
        <v>172</v>
      </c>
      <c r="AD484" s="154" t="s">
        <v>8614</v>
      </c>
      <c r="AE484" s="154" t="s">
        <v>1853</v>
      </c>
      <c r="AF484" s="154" t="s">
        <v>4710</v>
      </c>
      <c r="AG484" s="154" t="s">
        <v>4711</v>
      </c>
      <c r="AH484" s="154" t="s">
        <v>5260</v>
      </c>
      <c r="AI484" s="154" t="s">
        <v>5261</v>
      </c>
      <c r="AJ484" s="164">
        <v>22200000</v>
      </c>
      <c r="AK484" s="164">
        <v>0</v>
      </c>
      <c r="AL484" s="164">
        <v>0</v>
      </c>
      <c r="AM484" s="164">
        <v>22200000</v>
      </c>
      <c r="AN484" s="164">
        <v>11100000</v>
      </c>
      <c r="AO484" s="164">
        <v>11100000</v>
      </c>
      <c r="AP484" s="154" t="s">
        <v>6444</v>
      </c>
      <c r="AQ484" s="154" t="s">
        <v>4715</v>
      </c>
      <c r="AR484" s="154" t="s">
        <v>6445</v>
      </c>
      <c r="AS484" s="154" t="s">
        <v>4715</v>
      </c>
      <c r="AT484" s="163">
        <v>44111</v>
      </c>
    </row>
    <row r="485" spans="1:46" ht="15" x14ac:dyDescent="0.25">
      <c r="A485" s="154" t="s">
        <v>4691</v>
      </c>
      <c r="B485" s="154" t="s">
        <v>5176</v>
      </c>
      <c r="C485" s="163">
        <v>43831</v>
      </c>
      <c r="D485" s="163">
        <v>44168</v>
      </c>
      <c r="E485" s="154" t="s">
        <v>4693</v>
      </c>
      <c r="F485" s="163">
        <v>44104</v>
      </c>
      <c r="G485" s="154" t="s">
        <v>4728</v>
      </c>
      <c r="H485" s="154" t="s">
        <v>113</v>
      </c>
      <c r="I485" s="154">
        <v>476</v>
      </c>
      <c r="J485" s="163">
        <v>43982</v>
      </c>
      <c r="K485" s="163">
        <v>44196</v>
      </c>
      <c r="L485" s="154">
        <v>214</v>
      </c>
      <c r="M485" s="154">
        <v>2</v>
      </c>
      <c r="N485" s="154" t="s">
        <v>4697</v>
      </c>
      <c r="O485" s="154">
        <v>785</v>
      </c>
      <c r="P485" s="154">
        <v>676</v>
      </c>
      <c r="Q485" s="154" t="s">
        <v>3083</v>
      </c>
      <c r="R485" s="154" t="s">
        <v>5214</v>
      </c>
      <c r="S485" s="154" t="s">
        <v>5215</v>
      </c>
      <c r="T485" s="154" t="s">
        <v>4701</v>
      </c>
      <c r="U485" s="154" t="s">
        <v>4702</v>
      </c>
      <c r="V485" s="154" t="s">
        <v>4703</v>
      </c>
      <c r="W485" s="154" t="s">
        <v>4704</v>
      </c>
      <c r="X485" s="154" t="s">
        <v>5216</v>
      </c>
      <c r="Y485" s="154" t="s">
        <v>5217</v>
      </c>
      <c r="Z485" s="154" t="s">
        <v>4692</v>
      </c>
      <c r="AA485" s="154" t="s">
        <v>4707</v>
      </c>
      <c r="AB485" s="154" t="s">
        <v>6446</v>
      </c>
      <c r="AC485" s="154" t="s">
        <v>172</v>
      </c>
      <c r="AD485" s="154" t="s">
        <v>8615</v>
      </c>
      <c r="AE485" s="154" t="s">
        <v>1854</v>
      </c>
      <c r="AF485" s="154" t="s">
        <v>4710</v>
      </c>
      <c r="AG485" s="154" t="s">
        <v>4711</v>
      </c>
      <c r="AH485" s="154" t="s">
        <v>4732</v>
      </c>
      <c r="AI485" s="154" t="s">
        <v>4733</v>
      </c>
      <c r="AJ485" s="164">
        <v>15326667</v>
      </c>
      <c r="AK485" s="164">
        <v>0</v>
      </c>
      <c r="AL485" s="164">
        <v>0</v>
      </c>
      <c r="AM485" s="164">
        <v>15326667</v>
      </c>
      <c r="AN485" s="164">
        <v>7600000</v>
      </c>
      <c r="AO485" s="164">
        <v>7726667</v>
      </c>
      <c r="AP485" s="154" t="s">
        <v>6447</v>
      </c>
      <c r="AQ485" s="154" t="s">
        <v>4715</v>
      </c>
      <c r="AR485" s="154" t="s">
        <v>6448</v>
      </c>
      <c r="AS485" s="154" t="s">
        <v>4715</v>
      </c>
      <c r="AT485" s="163">
        <v>44111</v>
      </c>
    </row>
    <row r="486" spans="1:46" ht="15" x14ac:dyDescent="0.25">
      <c r="A486" s="154" t="s">
        <v>4691</v>
      </c>
      <c r="B486" s="154" t="s">
        <v>5176</v>
      </c>
      <c r="C486" s="163">
        <v>43831</v>
      </c>
      <c r="D486" s="163">
        <v>44168</v>
      </c>
      <c r="E486" s="154" t="s">
        <v>4693</v>
      </c>
      <c r="F486" s="163">
        <v>44104</v>
      </c>
      <c r="G486" s="154" t="s">
        <v>4694</v>
      </c>
      <c r="H486" s="154" t="s">
        <v>112</v>
      </c>
      <c r="I486" s="154">
        <v>475</v>
      </c>
      <c r="J486" s="163">
        <v>43982</v>
      </c>
      <c r="K486" s="163">
        <v>44196</v>
      </c>
      <c r="L486" s="154">
        <v>214</v>
      </c>
      <c r="M486" s="154">
        <v>2</v>
      </c>
      <c r="N486" s="154" t="s">
        <v>4697</v>
      </c>
      <c r="O486" s="154">
        <v>804</v>
      </c>
      <c r="P486" s="154">
        <v>677</v>
      </c>
      <c r="Q486" s="154" t="s">
        <v>6449</v>
      </c>
      <c r="R486" s="154" t="s">
        <v>5461</v>
      </c>
      <c r="S486" s="154" t="s">
        <v>5462</v>
      </c>
      <c r="T486" s="154" t="s">
        <v>4701</v>
      </c>
      <c r="U486" s="154" t="s">
        <v>4702</v>
      </c>
      <c r="V486" s="154" t="s">
        <v>4703</v>
      </c>
      <c r="W486" s="154" t="s">
        <v>4704</v>
      </c>
      <c r="X486" s="154" t="s">
        <v>5463</v>
      </c>
      <c r="Y486" s="154" t="s">
        <v>5464</v>
      </c>
      <c r="Z486" s="154" t="s">
        <v>4692</v>
      </c>
      <c r="AA486" s="154" t="s">
        <v>4707</v>
      </c>
      <c r="AB486" s="154" t="s">
        <v>6450</v>
      </c>
      <c r="AC486" s="154" t="s">
        <v>172</v>
      </c>
      <c r="AD486" s="154" t="s">
        <v>8616</v>
      </c>
      <c r="AE486" s="154" t="s">
        <v>1856</v>
      </c>
      <c r="AF486" s="154" t="s">
        <v>4710</v>
      </c>
      <c r="AG486" s="154" t="s">
        <v>4711</v>
      </c>
      <c r="AH486" s="154" t="s">
        <v>5466</v>
      </c>
      <c r="AI486" s="154" t="s">
        <v>5467</v>
      </c>
      <c r="AJ486" s="164">
        <v>18000000</v>
      </c>
      <c r="AK486" s="164">
        <v>0</v>
      </c>
      <c r="AL486" s="164">
        <v>0</v>
      </c>
      <c r="AM486" s="164">
        <v>18000000</v>
      </c>
      <c r="AN486" s="164">
        <v>9000000</v>
      </c>
      <c r="AO486" s="164">
        <v>9000000</v>
      </c>
      <c r="AP486" s="154" t="s">
        <v>6451</v>
      </c>
      <c r="AQ486" s="154" t="s">
        <v>4715</v>
      </c>
      <c r="AR486" s="154" t="s">
        <v>6452</v>
      </c>
      <c r="AS486" s="154" t="s">
        <v>4715</v>
      </c>
      <c r="AT486" s="163">
        <v>44111</v>
      </c>
    </row>
    <row r="487" spans="1:46" ht="15" x14ac:dyDescent="0.25">
      <c r="A487" s="154" t="s">
        <v>4691</v>
      </c>
      <c r="B487" s="154" t="s">
        <v>5176</v>
      </c>
      <c r="C487" s="163">
        <v>43831</v>
      </c>
      <c r="D487" s="163">
        <v>44168</v>
      </c>
      <c r="E487" s="154" t="s">
        <v>4693</v>
      </c>
      <c r="F487" s="163">
        <v>44104</v>
      </c>
      <c r="G487" s="154" t="s">
        <v>4694</v>
      </c>
      <c r="H487" s="154" t="s">
        <v>112</v>
      </c>
      <c r="I487" s="154">
        <v>454</v>
      </c>
      <c r="J487" s="163">
        <v>43982</v>
      </c>
      <c r="K487" s="163">
        <v>44196</v>
      </c>
      <c r="L487" s="154">
        <v>214</v>
      </c>
      <c r="M487" s="154">
        <v>2</v>
      </c>
      <c r="N487" s="154" t="s">
        <v>4697</v>
      </c>
      <c r="O487" s="154">
        <v>746</v>
      </c>
      <c r="P487" s="154">
        <v>678</v>
      </c>
      <c r="Q487" s="154" t="s">
        <v>6453</v>
      </c>
      <c r="R487" s="154" t="s">
        <v>5191</v>
      </c>
      <c r="S487" s="154" t="s">
        <v>5192</v>
      </c>
      <c r="T487" s="154" t="s">
        <v>4701</v>
      </c>
      <c r="U487" s="154" t="s">
        <v>4702</v>
      </c>
      <c r="V487" s="154" t="s">
        <v>4703</v>
      </c>
      <c r="W487" s="154" t="s">
        <v>4704</v>
      </c>
      <c r="X487" s="154" t="s">
        <v>5193</v>
      </c>
      <c r="Y487" s="154" t="s">
        <v>5194</v>
      </c>
      <c r="Z487" s="154" t="s">
        <v>4692</v>
      </c>
      <c r="AA487" s="154" t="s">
        <v>4707</v>
      </c>
      <c r="AB487" s="154" t="s">
        <v>6454</v>
      </c>
      <c r="AC487" s="154" t="s">
        <v>172</v>
      </c>
      <c r="AD487" s="154" t="s">
        <v>8617</v>
      </c>
      <c r="AE487" s="154" t="s">
        <v>1858</v>
      </c>
      <c r="AF487" s="154" t="s">
        <v>4710</v>
      </c>
      <c r="AG487" s="154" t="s">
        <v>4711</v>
      </c>
      <c r="AH487" s="154" t="s">
        <v>4948</v>
      </c>
      <c r="AI487" s="154" t="s">
        <v>4949</v>
      </c>
      <c r="AJ487" s="164">
        <v>28112333</v>
      </c>
      <c r="AK487" s="164">
        <v>0</v>
      </c>
      <c r="AL487" s="164">
        <v>0</v>
      </c>
      <c r="AM487" s="164">
        <v>28112333</v>
      </c>
      <c r="AN487" s="164">
        <v>13940000</v>
      </c>
      <c r="AO487" s="164">
        <v>14172333</v>
      </c>
      <c r="AP487" s="154" t="s">
        <v>6455</v>
      </c>
      <c r="AQ487" s="154" t="s">
        <v>4715</v>
      </c>
      <c r="AR487" s="154" t="s">
        <v>6456</v>
      </c>
      <c r="AS487" s="154" t="s">
        <v>4715</v>
      </c>
      <c r="AT487" s="163">
        <v>44111</v>
      </c>
    </row>
    <row r="488" spans="1:46" ht="15" x14ac:dyDescent="0.25">
      <c r="A488" s="154" t="s">
        <v>4691</v>
      </c>
      <c r="B488" s="154" t="s">
        <v>5176</v>
      </c>
      <c r="C488" s="163">
        <v>43831</v>
      </c>
      <c r="D488" s="163">
        <v>44168</v>
      </c>
      <c r="E488" s="154" t="s">
        <v>4693</v>
      </c>
      <c r="F488" s="163">
        <v>44104</v>
      </c>
      <c r="G488" s="154" t="s">
        <v>4728</v>
      </c>
      <c r="H488" s="154" t="s">
        <v>113</v>
      </c>
      <c r="I488" s="154">
        <v>469</v>
      </c>
      <c r="J488" s="163">
        <v>43982</v>
      </c>
      <c r="K488" s="163">
        <v>44196</v>
      </c>
      <c r="L488" s="154">
        <v>214</v>
      </c>
      <c r="M488" s="154">
        <v>2</v>
      </c>
      <c r="N488" s="154" t="s">
        <v>4697</v>
      </c>
      <c r="O488" s="154">
        <v>712</v>
      </c>
      <c r="P488" s="154">
        <v>679</v>
      </c>
      <c r="Q488" s="154" t="s">
        <v>6457</v>
      </c>
      <c r="R488" s="154" t="s">
        <v>5441</v>
      </c>
      <c r="S488" s="154" t="s">
        <v>5442</v>
      </c>
      <c r="T488" s="154" t="s">
        <v>4846</v>
      </c>
      <c r="U488" s="154" t="s">
        <v>4847</v>
      </c>
      <c r="V488" s="154" t="s">
        <v>4703</v>
      </c>
      <c r="W488" s="154" t="s">
        <v>4704</v>
      </c>
      <c r="X488" s="154" t="s">
        <v>5443</v>
      </c>
      <c r="Y488" s="154" t="s">
        <v>5444</v>
      </c>
      <c r="Z488" s="154" t="s">
        <v>4692</v>
      </c>
      <c r="AA488" s="154" t="s">
        <v>4707</v>
      </c>
      <c r="AB488" s="154" t="s">
        <v>6458</v>
      </c>
      <c r="AC488" s="154" t="s">
        <v>172</v>
      </c>
      <c r="AD488" s="154" t="s">
        <v>8618</v>
      </c>
      <c r="AE488" s="154" t="s">
        <v>1860</v>
      </c>
      <c r="AF488" s="154" t="s">
        <v>4710</v>
      </c>
      <c r="AG488" s="154" t="s">
        <v>4711</v>
      </c>
      <c r="AH488" s="154" t="s">
        <v>5260</v>
      </c>
      <c r="AI488" s="154" t="s">
        <v>5261</v>
      </c>
      <c r="AJ488" s="164">
        <v>10573333</v>
      </c>
      <c r="AK488" s="164">
        <v>0</v>
      </c>
      <c r="AL488" s="164">
        <v>0</v>
      </c>
      <c r="AM488" s="164">
        <v>10573333</v>
      </c>
      <c r="AN488" s="164">
        <v>5200000</v>
      </c>
      <c r="AO488" s="164">
        <v>5373333</v>
      </c>
      <c r="AP488" s="154" t="s">
        <v>6459</v>
      </c>
      <c r="AQ488" s="154" t="s">
        <v>4715</v>
      </c>
      <c r="AR488" s="154" t="s">
        <v>6460</v>
      </c>
      <c r="AS488" s="154" t="s">
        <v>4715</v>
      </c>
      <c r="AT488" s="163">
        <v>44111</v>
      </c>
    </row>
    <row r="489" spans="1:46" ht="15" x14ac:dyDescent="0.25">
      <c r="A489" s="154" t="s">
        <v>4691</v>
      </c>
      <c r="B489" s="154" t="s">
        <v>5176</v>
      </c>
      <c r="C489" s="163">
        <v>43831</v>
      </c>
      <c r="D489" s="163">
        <v>44168</v>
      </c>
      <c r="E489" s="154" t="s">
        <v>4693</v>
      </c>
      <c r="F489" s="163">
        <v>44104</v>
      </c>
      <c r="G489" s="154" t="s">
        <v>4694</v>
      </c>
      <c r="H489" s="154" t="s">
        <v>112</v>
      </c>
      <c r="I489" s="154">
        <v>453</v>
      </c>
      <c r="J489" s="163">
        <v>43982</v>
      </c>
      <c r="K489" s="163">
        <v>44196</v>
      </c>
      <c r="L489" s="154">
        <v>214</v>
      </c>
      <c r="M489" s="154">
        <v>2</v>
      </c>
      <c r="N489" s="154" t="s">
        <v>4697</v>
      </c>
      <c r="O489" s="154">
        <v>751</v>
      </c>
      <c r="P489" s="154">
        <v>680</v>
      </c>
      <c r="Q489" s="154" t="s">
        <v>618</v>
      </c>
      <c r="R489" s="154" t="s">
        <v>5191</v>
      </c>
      <c r="S489" s="154" t="s">
        <v>5192</v>
      </c>
      <c r="T489" s="154" t="s">
        <v>4701</v>
      </c>
      <c r="U489" s="154" t="s">
        <v>4702</v>
      </c>
      <c r="V489" s="154" t="s">
        <v>4703</v>
      </c>
      <c r="W489" s="154" t="s">
        <v>4704</v>
      </c>
      <c r="X489" s="154" t="s">
        <v>5193</v>
      </c>
      <c r="Y489" s="154" t="s">
        <v>5194</v>
      </c>
      <c r="Z489" s="154" t="s">
        <v>4692</v>
      </c>
      <c r="AA489" s="154" t="s">
        <v>4707</v>
      </c>
      <c r="AB489" s="154" t="s">
        <v>6461</v>
      </c>
      <c r="AC489" s="154" t="s">
        <v>172</v>
      </c>
      <c r="AD489" s="154" t="s">
        <v>8619</v>
      </c>
      <c r="AE489" s="154" t="s">
        <v>1862</v>
      </c>
      <c r="AF489" s="154" t="s">
        <v>4710</v>
      </c>
      <c r="AG489" s="154" t="s">
        <v>4711</v>
      </c>
      <c r="AH489" s="154" t="s">
        <v>4948</v>
      </c>
      <c r="AI489" s="154" t="s">
        <v>4949</v>
      </c>
      <c r="AJ489" s="164">
        <v>21313333</v>
      </c>
      <c r="AK489" s="164">
        <v>0</v>
      </c>
      <c r="AL489" s="164">
        <v>0</v>
      </c>
      <c r="AM489" s="164">
        <v>21313333</v>
      </c>
      <c r="AN489" s="164">
        <v>13900000</v>
      </c>
      <c r="AO489" s="164">
        <v>7413333</v>
      </c>
      <c r="AP489" s="154" t="s">
        <v>6462</v>
      </c>
      <c r="AQ489" s="154" t="s">
        <v>4715</v>
      </c>
      <c r="AR489" s="154" t="s">
        <v>6463</v>
      </c>
      <c r="AS489" s="154" t="s">
        <v>4715</v>
      </c>
      <c r="AT489" s="163">
        <v>44111</v>
      </c>
    </row>
    <row r="490" spans="1:46" ht="15" x14ac:dyDescent="0.25">
      <c r="A490" s="154" t="s">
        <v>4691</v>
      </c>
      <c r="B490" s="154" t="s">
        <v>5176</v>
      </c>
      <c r="C490" s="163">
        <v>43831</v>
      </c>
      <c r="D490" s="163">
        <v>44168</v>
      </c>
      <c r="E490" s="154" t="s">
        <v>4693</v>
      </c>
      <c r="F490" s="163">
        <v>44104</v>
      </c>
      <c r="G490" s="154" t="s">
        <v>4694</v>
      </c>
      <c r="H490" s="154" t="s">
        <v>112</v>
      </c>
      <c r="I490" s="154">
        <v>478</v>
      </c>
      <c r="J490" s="163">
        <v>43982</v>
      </c>
      <c r="K490" s="163">
        <v>44196</v>
      </c>
      <c r="L490" s="154">
        <v>214</v>
      </c>
      <c r="M490" s="154">
        <v>2</v>
      </c>
      <c r="N490" s="154" t="s">
        <v>4697</v>
      </c>
      <c r="O490" s="154">
        <v>790</v>
      </c>
      <c r="P490" s="154">
        <v>681</v>
      </c>
      <c r="Q490" s="154" t="s">
        <v>1864</v>
      </c>
      <c r="R490" s="154" t="s">
        <v>5461</v>
      </c>
      <c r="S490" s="154" t="s">
        <v>5462</v>
      </c>
      <c r="T490" s="154" t="s">
        <v>4701</v>
      </c>
      <c r="U490" s="154" t="s">
        <v>4702</v>
      </c>
      <c r="V490" s="154" t="s">
        <v>4703</v>
      </c>
      <c r="W490" s="154" t="s">
        <v>4704</v>
      </c>
      <c r="X490" s="154" t="s">
        <v>5463</v>
      </c>
      <c r="Y490" s="154" t="s">
        <v>5464</v>
      </c>
      <c r="Z490" s="154" t="s">
        <v>4692</v>
      </c>
      <c r="AA490" s="154" t="s">
        <v>4707</v>
      </c>
      <c r="AB490" s="154" t="s">
        <v>6464</v>
      </c>
      <c r="AC490" s="154" t="s">
        <v>172</v>
      </c>
      <c r="AD490" s="154" t="s">
        <v>8620</v>
      </c>
      <c r="AE490" s="154" t="s">
        <v>1863</v>
      </c>
      <c r="AF490" s="154" t="s">
        <v>4710</v>
      </c>
      <c r="AG490" s="154" t="s">
        <v>4711</v>
      </c>
      <c r="AH490" s="154" t="s">
        <v>5466</v>
      </c>
      <c r="AI490" s="154" t="s">
        <v>5467</v>
      </c>
      <c r="AJ490" s="164">
        <v>24000000</v>
      </c>
      <c r="AK490" s="164">
        <v>0</v>
      </c>
      <c r="AL490" s="164">
        <v>0</v>
      </c>
      <c r="AM490" s="164">
        <v>24000000</v>
      </c>
      <c r="AN490" s="164">
        <v>12000000</v>
      </c>
      <c r="AO490" s="164">
        <v>12000000</v>
      </c>
      <c r="AP490" s="154" t="s">
        <v>6465</v>
      </c>
      <c r="AQ490" s="154" t="s">
        <v>4715</v>
      </c>
      <c r="AR490" s="154" t="s">
        <v>6466</v>
      </c>
      <c r="AS490" s="154" t="s">
        <v>4715</v>
      </c>
      <c r="AT490" s="163">
        <v>44111</v>
      </c>
    </row>
    <row r="491" spans="1:46" ht="15" x14ac:dyDescent="0.25">
      <c r="A491" s="154" t="s">
        <v>4691</v>
      </c>
      <c r="B491" s="154" t="s">
        <v>5176</v>
      </c>
      <c r="C491" s="163">
        <v>43831</v>
      </c>
      <c r="D491" s="163">
        <v>44168</v>
      </c>
      <c r="E491" s="154" t="s">
        <v>4693</v>
      </c>
      <c r="F491" s="163">
        <v>44104</v>
      </c>
      <c r="G491" s="154" t="s">
        <v>4728</v>
      </c>
      <c r="H491" s="154" t="s">
        <v>113</v>
      </c>
      <c r="I491" s="154">
        <v>474</v>
      </c>
      <c r="J491" s="163">
        <v>43982</v>
      </c>
      <c r="K491" s="163">
        <v>44196</v>
      </c>
      <c r="L491" s="154">
        <v>214</v>
      </c>
      <c r="M491" s="154">
        <v>2</v>
      </c>
      <c r="N491" s="154" t="s">
        <v>4697</v>
      </c>
      <c r="O491" s="154">
        <v>747</v>
      </c>
      <c r="P491" s="154">
        <v>682</v>
      </c>
      <c r="Q491" s="154" t="s">
        <v>1866</v>
      </c>
      <c r="R491" s="154" t="s">
        <v>5191</v>
      </c>
      <c r="S491" s="154" t="s">
        <v>5192</v>
      </c>
      <c r="T491" s="154" t="s">
        <v>4701</v>
      </c>
      <c r="U491" s="154" t="s">
        <v>4702</v>
      </c>
      <c r="V491" s="154" t="s">
        <v>4703</v>
      </c>
      <c r="W491" s="154" t="s">
        <v>4704</v>
      </c>
      <c r="X491" s="154" t="s">
        <v>5193</v>
      </c>
      <c r="Y491" s="154" t="s">
        <v>5194</v>
      </c>
      <c r="Z491" s="154" t="s">
        <v>4692</v>
      </c>
      <c r="AA491" s="154" t="s">
        <v>4707</v>
      </c>
      <c r="AB491" s="154" t="s">
        <v>6467</v>
      </c>
      <c r="AC491" s="154" t="s">
        <v>172</v>
      </c>
      <c r="AD491" s="154" t="s">
        <v>8621</v>
      </c>
      <c r="AE491" s="154" t="s">
        <v>1964</v>
      </c>
      <c r="AF491" s="154" t="s">
        <v>4710</v>
      </c>
      <c r="AG491" s="154" t="s">
        <v>4711</v>
      </c>
      <c r="AH491" s="154" t="s">
        <v>4948</v>
      </c>
      <c r="AI491" s="154" t="s">
        <v>4949</v>
      </c>
      <c r="AJ491" s="164">
        <v>8147767</v>
      </c>
      <c r="AK491" s="164">
        <v>0</v>
      </c>
      <c r="AL491" s="164">
        <v>0</v>
      </c>
      <c r="AM491" s="164">
        <v>8147767</v>
      </c>
      <c r="AN491" s="164">
        <v>5372154</v>
      </c>
      <c r="AO491" s="164">
        <v>2775613</v>
      </c>
      <c r="AP491" s="154" t="s">
        <v>6468</v>
      </c>
      <c r="AQ491" s="154" t="s">
        <v>4715</v>
      </c>
      <c r="AR491" s="154" t="s">
        <v>6469</v>
      </c>
      <c r="AS491" s="154" t="s">
        <v>4715</v>
      </c>
      <c r="AT491" s="163">
        <v>44111</v>
      </c>
    </row>
    <row r="492" spans="1:46" ht="15" x14ac:dyDescent="0.25">
      <c r="A492" s="154" t="s">
        <v>4691</v>
      </c>
      <c r="B492" s="154" t="s">
        <v>5176</v>
      </c>
      <c r="C492" s="163">
        <v>43831</v>
      </c>
      <c r="D492" s="163">
        <v>44168</v>
      </c>
      <c r="E492" s="154" t="s">
        <v>4693</v>
      </c>
      <c r="F492" s="163">
        <v>44104</v>
      </c>
      <c r="G492" s="154" t="s">
        <v>4694</v>
      </c>
      <c r="H492" s="154" t="s">
        <v>112</v>
      </c>
      <c r="I492" s="154">
        <v>482</v>
      </c>
      <c r="J492" s="163">
        <v>43982</v>
      </c>
      <c r="K492" s="163">
        <v>44196</v>
      </c>
      <c r="L492" s="154">
        <v>214</v>
      </c>
      <c r="M492" s="154">
        <v>2</v>
      </c>
      <c r="N492" s="154" t="s">
        <v>4697</v>
      </c>
      <c r="O492" s="154">
        <v>797</v>
      </c>
      <c r="P492" s="154">
        <v>683</v>
      </c>
      <c r="Q492" s="154" t="s">
        <v>3090</v>
      </c>
      <c r="R492" s="154" t="s">
        <v>5461</v>
      </c>
      <c r="S492" s="154" t="s">
        <v>5462</v>
      </c>
      <c r="T492" s="154" t="s">
        <v>4701</v>
      </c>
      <c r="U492" s="154" t="s">
        <v>4702</v>
      </c>
      <c r="V492" s="154" t="s">
        <v>4703</v>
      </c>
      <c r="W492" s="154" t="s">
        <v>4704</v>
      </c>
      <c r="X492" s="154" t="s">
        <v>5463</v>
      </c>
      <c r="Y492" s="154" t="s">
        <v>5464</v>
      </c>
      <c r="Z492" s="154" t="s">
        <v>4692</v>
      </c>
      <c r="AA492" s="154" t="s">
        <v>4707</v>
      </c>
      <c r="AB492" s="154" t="s">
        <v>6470</v>
      </c>
      <c r="AC492" s="154" t="s">
        <v>172</v>
      </c>
      <c r="AD492" s="154" t="s">
        <v>8622</v>
      </c>
      <c r="AE492" s="154" t="s">
        <v>1867</v>
      </c>
      <c r="AF492" s="154" t="s">
        <v>4710</v>
      </c>
      <c r="AG492" s="154" t="s">
        <v>4711</v>
      </c>
      <c r="AH492" s="154" t="s">
        <v>5466</v>
      </c>
      <c r="AI492" s="154" t="s">
        <v>5467</v>
      </c>
      <c r="AJ492" s="164">
        <v>46757364</v>
      </c>
      <c r="AK492" s="164">
        <v>0</v>
      </c>
      <c r="AL492" s="164">
        <v>0</v>
      </c>
      <c r="AM492" s="164">
        <v>46757364</v>
      </c>
      <c r="AN492" s="164">
        <v>3835518</v>
      </c>
      <c r="AO492" s="164">
        <v>42921846</v>
      </c>
      <c r="AP492" s="154" t="s">
        <v>6471</v>
      </c>
      <c r="AQ492" s="154" t="s">
        <v>4715</v>
      </c>
      <c r="AR492" s="154" t="s">
        <v>6472</v>
      </c>
      <c r="AS492" s="154" t="s">
        <v>4715</v>
      </c>
      <c r="AT492" s="163">
        <v>44111</v>
      </c>
    </row>
    <row r="493" spans="1:46" ht="15" x14ac:dyDescent="0.25">
      <c r="A493" s="154" t="s">
        <v>4691</v>
      </c>
      <c r="B493" s="154" t="s">
        <v>5176</v>
      </c>
      <c r="C493" s="163">
        <v>43831</v>
      </c>
      <c r="D493" s="163">
        <v>44168</v>
      </c>
      <c r="E493" s="154" t="s">
        <v>4693</v>
      </c>
      <c r="F493" s="163">
        <v>44104</v>
      </c>
      <c r="G493" s="154" t="s">
        <v>4694</v>
      </c>
      <c r="H493" s="154" t="s">
        <v>112</v>
      </c>
      <c r="I493" s="154">
        <v>486</v>
      </c>
      <c r="J493" s="163">
        <v>43982</v>
      </c>
      <c r="K493" s="163">
        <v>44196</v>
      </c>
      <c r="L493" s="154">
        <v>214</v>
      </c>
      <c r="M493" s="154">
        <v>2</v>
      </c>
      <c r="N493" s="154" t="s">
        <v>4697</v>
      </c>
      <c r="O493" s="154">
        <v>796</v>
      </c>
      <c r="P493" s="154">
        <v>684</v>
      </c>
      <c r="Q493" s="154" t="s">
        <v>1870</v>
      </c>
      <c r="R493" s="154" t="s">
        <v>5461</v>
      </c>
      <c r="S493" s="154" t="s">
        <v>5462</v>
      </c>
      <c r="T493" s="154" t="s">
        <v>4701</v>
      </c>
      <c r="U493" s="154" t="s">
        <v>4702</v>
      </c>
      <c r="V493" s="154" t="s">
        <v>4703</v>
      </c>
      <c r="W493" s="154" t="s">
        <v>4704</v>
      </c>
      <c r="X493" s="154" t="s">
        <v>5463</v>
      </c>
      <c r="Y493" s="154" t="s">
        <v>5464</v>
      </c>
      <c r="Z493" s="154" t="s">
        <v>4692</v>
      </c>
      <c r="AA493" s="154" t="s">
        <v>4707</v>
      </c>
      <c r="AB493" s="154" t="s">
        <v>6473</v>
      </c>
      <c r="AC493" s="154" t="s">
        <v>172</v>
      </c>
      <c r="AD493" s="154" t="s">
        <v>8623</v>
      </c>
      <c r="AE493" s="154" t="s">
        <v>1869</v>
      </c>
      <c r="AF493" s="154" t="s">
        <v>4710</v>
      </c>
      <c r="AG493" s="154" t="s">
        <v>4711</v>
      </c>
      <c r="AH493" s="154" t="s">
        <v>5466</v>
      </c>
      <c r="AI493" s="154" t="s">
        <v>5467</v>
      </c>
      <c r="AJ493" s="164">
        <v>18150000</v>
      </c>
      <c r="AK493" s="164">
        <v>0</v>
      </c>
      <c r="AL493" s="164">
        <v>0</v>
      </c>
      <c r="AM493" s="164">
        <v>18150000</v>
      </c>
      <c r="AN493" s="164">
        <v>9000000</v>
      </c>
      <c r="AO493" s="164">
        <v>9150000</v>
      </c>
      <c r="AP493" s="154" t="s">
        <v>6474</v>
      </c>
      <c r="AQ493" s="154" t="s">
        <v>4715</v>
      </c>
      <c r="AR493" s="154" t="s">
        <v>6475</v>
      </c>
      <c r="AS493" s="154" t="s">
        <v>4715</v>
      </c>
      <c r="AT493" s="163">
        <v>44111</v>
      </c>
    </row>
    <row r="494" spans="1:46" ht="15" x14ac:dyDescent="0.25">
      <c r="A494" s="154" t="s">
        <v>4691</v>
      </c>
      <c r="B494" s="154" t="s">
        <v>5176</v>
      </c>
      <c r="C494" s="163">
        <v>43831</v>
      </c>
      <c r="D494" s="163">
        <v>44168</v>
      </c>
      <c r="E494" s="154" t="s">
        <v>4693</v>
      </c>
      <c r="F494" s="163">
        <v>44104</v>
      </c>
      <c r="G494" s="154" t="s">
        <v>4694</v>
      </c>
      <c r="H494" s="154" t="s">
        <v>112</v>
      </c>
      <c r="I494" s="154">
        <v>477</v>
      </c>
      <c r="J494" s="163">
        <v>43982</v>
      </c>
      <c r="K494" s="163">
        <v>44196</v>
      </c>
      <c r="L494" s="154">
        <v>214</v>
      </c>
      <c r="M494" s="154">
        <v>2</v>
      </c>
      <c r="N494" s="154" t="s">
        <v>4697</v>
      </c>
      <c r="O494" s="154">
        <v>802</v>
      </c>
      <c r="P494" s="154">
        <v>685</v>
      </c>
      <c r="Q494" s="154" t="s">
        <v>6449</v>
      </c>
      <c r="R494" s="154" t="s">
        <v>5461</v>
      </c>
      <c r="S494" s="154" t="s">
        <v>5462</v>
      </c>
      <c r="T494" s="154" t="s">
        <v>4701</v>
      </c>
      <c r="U494" s="154" t="s">
        <v>4702</v>
      </c>
      <c r="V494" s="154" t="s">
        <v>4703</v>
      </c>
      <c r="W494" s="154" t="s">
        <v>4704</v>
      </c>
      <c r="X494" s="154" t="s">
        <v>5463</v>
      </c>
      <c r="Y494" s="154" t="s">
        <v>5464</v>
      </c>
      <c r="Z494" s="154" t="s">
        <v>4692</v>
      </c>
      <c r="AA494" s="154" t="s">
        <v>4707</v>
      </c>
      <c r="AB494" s="154" t="s">
        <v>6476</v>
      </c>
      <c r="AC494" s="154" t="s">
        <v>172</v>
      </c>
      <c r="AD494" s="154" t="s">
        <v>8624</v>
      </c>
      <c r="AE494" s="154" t="s">
        <v>1871</v>
      </c>
      <c r="AF494" s="154" t="s">
        <v>4710</v>
      </c>
      <c r="AG494" s="154" t="s">
        <v>4711</v>
      </c>
      <c r="AH494" s="154" t="s">
        <v>5466</v>
      </c>
      <c r="AI494" s="154" t="s">
        <v>5467</v>
      </c>
      <c r="AJ494" s="164">
        <v>18000000</v>
      </c>
      <c r="AK494" s="164">
        <v>0</v>
      </c>
      <c r="AL494" s="164">
        <v>0</v>
      </c>
      <c r="AM494" s="164">
        <v>18000000</v>
      </c>
      <c r="AN494" s="164">
        <v>9000000</v>
      </c>
      <c r="AO494" s="164">
        <v>9000000</v>
      </c>
      <c r="AP494" s="154" t="s">
        <v>6477</v>
      </c>
      <c r="AQ494" s="154" t="s">
        <v>4715</v>
      </c>
      <c r="AR494" s="154" t="s">
        <v>6478</v>
      </c>
      <c r="AS494" s="154" t="s">
        <v>4715</v>
      </c>
      <c r="AT494" s="163">
        <v>44111</v>
      </c>
    </row>
    <row r="495" spans="1:46" ht="15" x14ac:dyDescent="0.25">
      <c r="A495" s="154" t="s">
        <v>4691</v>
      </c>
      <c r="B495" s="154" t="s">
        <v>5176</v>
      </c>
      <c r="C495" s="163">
        <v>43831</v>
      </c>
      <c r="D495" s="163">
        <v>44168</v>
      </c>
      <c r="E495" s="154" t="s">
        <v>4693</v>
      </c>
      <c r="F495" s="163">
        <v>44104</v>
      </c>
      <c r="G495" s="154" t="s">
        <v>4694</v>
      </c>
      <c r="H495" s="154" t="s">
        <v>112</v>
      </c>
      <c r="I495" s="154">
        <v>490</v>
      </c>
      <c r="J495" s="163">
        <v>43982</v>
      </c>
      <c r="K495" s="163">
        <v>44196</v>
      </c>
      <c r="L495" s="154">
        <v>214</v>
      </c>
      <c r="M495" s="154">
        <v>2</v>
      </c>
      <c r="N495" s="154" t="s">
        <v>4697</v>
      </c>
      <c r="O495" s="154">
        <v>793</v>
      </c>
      <c r="P495" s="154">
        <v>686</v>
      </c>
      <c r="Q495" s="154" t="s">
        <v>1873</v>
      </c>
      <c r="R495" s="154" t="s">
        <v>5461</v>
      </c>
      <c r="S495" s="154" t="s">
        <v>5462</v>
      </c>
      <c r="T495" s="154" t="s">
        <v>4701</v>
      </c>
      <c r="U495" s="154" t="s">
        <v>4702</v>
      </c>
      <c r="V495" s="154" t="s">
        <v>4703</v>
      </c>
      <c r="W495" s="154" t="s">
        <v>4704</v>
      </c>
      <c r="X495" s="154" t="s">
        <v>5463</v>
      </c>
      <c r="Y495" s="154" t="s">
        <v>5464</v>
      </c>
      <c r="Z495" s="154" t="s">
        <v>4692</v>
      </c>
      <c r="AA495" s="154" t="s">
        <v>4707</v>
      </c>
      <c r="AB495" s="154" t="s">
        <v>6479</v>
      </c>
      <c r="AC495" s="154" t="s">
        <v>172</v>
      </c>
      <c r="AD495" s="154" t="s">
        <v>8625</v>
      </c>
      <c r="AE495" s="154" t="s">
        <v>6480</v>
      </c>
      <c r="AF495" s="154" t="s">
        <v>4710</v>
      </c>
      <c r="AG495" s="154" t="s">
        <v>4711</v>
      </c>
      <c r="AH495" s="154" t="s">
        <v>5466</v>
      </c>
      <c r="AI495" s="154" t="s">
        <v>5467</v>
      </c>
      <c r="AJ495" s="164">
        <v>38200000</v>
      </c>
      <c r="AK495" s="164">
        <v>0</v>
      </c>
      <c r="AL495" s="164">
        <v>0</v>
      </c>
      <c r="AM495" s="164">
        <v>38200000</v>
      </c>
      <c r="AN495" s="164">
        <v>12000000</v>
      </c>
      <c r="AO495" s="164">
        <v>26200000</v>
      </c>
      <c r="AP495" s="154" t="s">
        <v>6481</v>
      </c>
      <c r="AQ495" s="154" t="s">
        <v>4715</v>
      </c>
      <c r="AR495" s="154" t="s">
        <v>6482</v>
      </c>
      <c r="AS495" s="154" t="s">
        <v>4715</v>
      </c>
      <c r="AT495" s="163">
        <v>44111</v>
      </c>
    </row>
    <row r="496" spans="1:46" ht="15" x14ac:dyDescent="0.25">
      <c r="A496" s="154" t="s">
        <v>4691</v>
      </c>
      <c r="B496" s="154" t="s">
        <v>5176</v>
      </c>
      <c r="C496" s="163">
        <v>43831</v>
      </c>
      <c r="D496" s="163">
        <v>44168</v>
      </c>
      <c r="E496" s="154" t="s">
        <v>4693</v>
      </c>
      <c r="F496" s="163">
        <v>44104</v>
      </c>
      <c r="G496" s="154" t="s">
        <v>4694</v>
      </c>
      <c r="H496" s="154" t="s">
        <v>112</v>
      </c>
      <c r="I496" s="154">
        <v>484</v>
      </c>
      <c r="J496" s="163">
        <v>43982</v>
      </c>
      <c r="K496" s="163">
        <v>44196</v>
      </c>
      <c r="L496" s="154">
        <v>214</v>
      </c>
      <c r="M496" s="154">
        <v>2</v>
      </c>
      <c r="N496" s="154" t="s">
        <v>4697</v>
      </c>
      <c r="O496" s="154">
        <v>795</v>
      </c>
      <c r="P496" s="154">
        <v>687</v>
      </c>
      <c r="Q496" s="154" t="s">
        <v>3093</v>
      </c>
      <c r="R496" s="154" t="s">
        <v>5461</v>
      </c>
      <c r="S496" s="154" t="s">
        <v>5462</v>
      </c>
      <c r="T496" s="154" t="s">
        <v>4701</v>
      </c>
      <c r="U496" s="154" t="s">
        <v>4702</v>
      </c>
      <c r="V496" s="154" t="s">
        <v>4703</v>
      </c>
      <c r="W496" s="154" t="s">
        <v>4704</v>
      </c>
      <c r="X496" s="154" t="s">
        <v>5463</v>
      </c>
      <c r="Y496" s="154" t="s">
        <v>5464</v>
      </c>
      <c r="Z496" s="154" t="s">
        <v>4692</v>
      </c>
      <c r="AA496" s="154" t="s">
        <v>4707</v>
      </c>
      <c r="AB496" s="154" t="s">
        <v>6483</v>
      </c>
      <c r="AC496" s="154" t="s">
        <v>172</v>
      </c>
      <c r="AD496" s="154" t="s">
        <v>8626</v>
      </c>
      <c r="AE496" s="154" t="s">
        <v>1874</v>
      </c>
      <c r="AF496" s="154" t="s">
        <v>4710</v>
      </c>
      <c r="AG496" s="154" t="s">
        <v>4711</v>
      </c>
      <c r="AH496" s="154" t="s">
        <v>5466</v>
      </c>
      <c r="AI496" s="154" t="s">
        <v>5467</v>
      </c>
      <c r="AJ496" s="164">
        <v>18150000</v>
      </c>
      <c r="AK496" s="164">
        <v>0</v>
      </c>
      <c r="AL496" s="164">
        <v>0</v>
      </c>
      <c r="AM496" s="164">
        <v>18150000</v>
      </c>
      <c r="AN496" s="164">
        <v>9000000</v>
      </c>
      <c r="AO496" s="164">
        <v>9150000</v>
      </c>
      <c r="AP496" s="154" t="s">
        <v>6484</v>
      </c>
      <c r="AQ496" s="154" t="s">
        <v>4715</v>
      </c>
      <c r="AR496" s="154" t="s">
        <v>6485</v>
      </c>
      <c r="AS496" s="154" t="s">
        <v>4715</v>
      </c>
      <c r="AT496" s="163">
        <v>44111</v>
      </c>
    </row>
    <row r="497" spans="1:46" ht="15" x14ac:dyDescent="0.25">
      <c r="A497" s="154" t="s">
        <v>4691</v>
      </c>
      <c r="B497" s="154" t="s">
        <v>5176</v>
      </c>
      <c r="C497" s="163">
        <v>43831</v>
      </c>
      <c r="D497" s="163">
        <v>44168</v>
      </c>
      <c r="E497" s="154" t="s">
        <v>4693</v>
      </c>
      <c r="F497" s="163">
        <v>44104</v>
      </c>
      <c r="G497" s="154" t="s">
        <v>4694</v>
      </c>
      <c r="H497" s="154" t="s">
        <v>112</v>
      </c>
      <c r="I497" s="154">
        <v>473</v>
      </c>
      <c r="J497" s="163">
        <v>43982</v>
      </c>
      <c r="K497" s="163">
        <v>44196</v>
      </c>
      <c r="L497" s="154">
        <v>214</v>
      </c>
      <c r="M497" s="154">
        <v>2</v>
      </c>
      <c r="N497" s="154" t="s">
        <v>4697</v>
      </c>
      <c r="O497" s="154">
        <v>738</v>
      </c>
      <c r="P497" s="154">
        <v>688</v>
      </c>
      <c r="Q497" s="154" t="s">
        <v>1877</v>
      </c>
      <c r="R497" s="154" t="s">
        <v>5441</v>
      </c>
      <c r="S497" s="154" t="s">
        <v>5442</v>
      </c>
      <c r="T497" s="154" t="s">
        <v>4846</v>
      </c>
      <c r="U497" s="154" t="s">
        <v>4847</v>
      </c>
      <c r="V497" s="154" t="s">
        <v>4703</v>
      </c>
      <c r="W497" s="154" t="s">
        <v>4704</v>
      </c>
      <c r="X497" s="154" t="s">
        <v>5443</v>
      </c>
      <c r="Y497" s="154" t="s">
        <v>5444</v>
      </c>
      <c r="Z497" s="154" t="s">
        <v>4692</v>
      </c>
      <c r="AA497" s="154" t="s">
        <v>4707</v>
      </c>
      <c r="AB497" s="154" t="s">
        <v>6486</v>
      </c>
      <c r="AC497" s="154" t="s">
        <v>172</v>
      </c>
      <c r="AD497" s="154" t="s">
        <v>8627</v>
      </c>
      <c r="AE497" s="154" t="s">
        <v>1876</v>
      </c>
      <c r="AF497" s="154" t="s">
        <v>4710</v>
      </c>
      <c r="AG497" s="154" t="s">
        <v>4711</v>
      </c>
      <c r="AH497" s="154" t="s">
        <v>5260</v>
      </c>
      <c r="AI497" s="154" t="s">
        <v>5261</v>
      </c>
      <c r="AJ497" s="164">
        <v>22385000</v>
      </c>
      <c r="AK497" s="164">
        <v>0</v>
      </c>
      <c r="AL497" s="164">
        <v>0</v>
      </c>
      <c r="AM497" s="164">
        <v>22385000</v>
      </c>
      <c r="AN497" s="164">
        <v>11100000</v>
      </c>
      <c r="AO497" s="164">
        <v>11285000</v>
      </c>
      <c r="AP497" s="154" t="s">
        <v>6487</v>
      </c>
      <c r="AQ497" s="154" t="s">
        <v>4715</v>
      </c>
      <c r="AR497" s="154" t="s">
        <v>6488</v>
      </c>
      <c r="AS497" s="154" t="s">
        <v>4715</v>
      </c>
      <c r="AT497" s="163">
        <v>44111</v>
      </c>
    </row>
    <row r="498" spans="1:46" ht="15" x14ac:dyDescent="0.25">
      <c r="A498" s="154" t="s">
        <v>4691</v>
      </c>
      <c r="B498" s="154" t="s">
        <v>5176</v>
      </c>
      <c r="C498" s="163">
        <v>43831</v>
      </c>
      <c r="D498" s="163">
        <v>44168</v>
      </c>
      <c r="E498" s="154" t="s">
        <v>4693</v>
      </c>
      <c r="F498" s="163">
        <v>44104</v>
      </c>
      <c r="G498" s="154" t="s">
        <v>4694</v>
      </c>
      <c r="H498" s="154" t="s">
        <v>112</v>
      </c>
      <c r="I498" s="154">
        <v>491</v>
      </c>
      <c r="J498" s="163">
        <v>43982</v>
      </c>
      <c r="K498" s="163">
        <v>44196</v>
      </c>
      <c r="L498" s="154">
        <v>214</v>
      </c>
      <c r="M498" s="154">
        <v>2</v>
      </c>
      <c r="N498" s="154" t="s">
        <v>4697</v>
      </c>
      <c r="O498" s="154">
        <v>792</v>
      </c>
      <c r="P498" s="154">
        <v>689</v>
      </c>
      <c r="Q498" s="154" t="s">
        <v>1879</v>
      </c>
      <c r="R498" s="154" t="s">
        <v>5461</v>
      </c>
      <c r="S498" s="154" t="s">
        <v>5462</v>
      </c>
      <c r="T498" s="154" t="s">
        <v>4701</v>
      </c>
      <c r="U498" s="154" t="s">
        <v>4702</v>
      </c>
      <c r="V498" s="154" t="s">
        <v>4703</v>
      </c>
      <c r="W498" s="154" t="s">
        <v>4704</v>
      </c>
      <c r="X498" s="154" t="s">
        <v>5463</v>
      </c>
      <c r="Y498" s="154" t="s">
        <v>5464</v>
      </c>
      <c r="Z498" s="154" t="s">
        <v>4692</v>
      </c>
      <c r="AA498" s="154" t="s">
        <v>4707</v>
      </c>
      <c r="AB498" s="154" t="s">
        <v>6489</v>
      </c>
      <c r="AC498" s="154" t="s">
        <v>172</v>
      </c>
      <c r="AD498" s="154" t="s">
        <v>8628</v>
      </c>
      <c r="AE498" s="154" t="s">
        <v>1878</v>
      </c>
      <c r="AF498" s="154" t="s">
        <v>4710</v>
      </c>
      <c r="AG498" s="154" t="s">
        <v>4711</v>
      </c>
      <c r="AH498" s="154" t="s">
        <v>5466</v>
      </c>
      <c r="AI498" s="154" t="s">
        <v>5467</v>
      </c>
      <c r="AJ498" s="164">
        <v>24400000</v>
      </c>
      <c r="AK498" s="164">
        <v>0</v>
      </c>
      <c r="AL498" s="164">
        <v>0</v>
      </c>
      <c r="AM498" s="164">
        <v>24400000</v>
      </c>
      <c r="AN498" s="164">
        <v>12000000</v>
      </c>
      <c r="AO498" s="164">
        <v>12400000</v>
      </c>
      <c r="AP498" s="154" t="s">
        <v>6490</v>
      </c>
      <c r="AQ498" s="154" t="s">
        <v>4715</v>
      </c>
      <c r="AR498" s="154" t="s">
        <v>6491</v>
      </c>
      <c r="AS498" s="154" t="s">
        <v>4715</v>
      </c>
      <c r="AT498" s="163">
        <v>44111</v>
      </c>
    </row>
    <row r="499" spans="1:46" ht="15" x14ac:dyDescent="0.25">
      <c r="A499" s="154" t="s">
        <v>4691</v>
      </c>
      <c r="B499" s="154" t="s">
        <v>5176</v>
      </c>
      <c r="C499" s="163">
        <v>43831</v>
      </c>
      <c r="D499" s="163">
        <v>44168</v>
      </c>
      <c r="E499" s="154" t="s">
        <v>4693</v>
      </c>
      <c r="F499" s="163">
        <v>44104</v>
      </c>
      <c r="G499" s="154" t="s">
        <v>4694</v>
      </c>
      <c r="H499" s="154" t="s">
        <v>112</v>
      </c>
      <c r="I499" s="154">
        <v>481</v>
      </c>
      <c r="J499" s="163">
        <v>43982</v>
      </c>
      <c r="K499" s="163">
        <v>44196</v>
      </c>
      <c r="L499" s="154">
        <v>214</v>
      </c>
      <c r="M499" s="154">
        <v>2</v>
      </c>
      <c r="N499" s="154" t="s">
        <v>4697</v>
      </c>
      <c r="O499" s="154">
        <v>803</v>
      </c>
      <c r="P499" s="154">
        <v>690</v>
      </c>
      <c r="Q499" s="154" t="s">
        <v>6492</v>
      </c>
      <c r="R499" s="154" t="s">
        <v>5461</v>
      </c>
      <c r="S499" s="154" t="s">
        <v>5462</v>
      </c>
      <c r="T499" s="154" t="s">
        <v>4701</v>
      </c>
      <c r="U499" s="154" t="s">
        <v>4702</v>
      </c>
      <c r="V499" s="154" t="s">
        <v>4703</v>
      </c>
      <c r="W499" s="154" t="s">
        <v>4704</v>
      </c>
      <c r="X499" s="154" t="s">
        <v>5463</v>
      </c>
      <c r="Y499" s="154" t="s">
        <v>5464</v>
      </c>
      <c r="Z499" s="154" t="s">
        <v>4692</v>
      </c>
      <c r="AA499" s="154" t="s">
        <v>4707</v>
      </c>
      <c r="AB499" s="154" t="s">
        <v>6493</v>
      </c>
      <c r="AC499" s="154" t="s">
        <v>172</v>
      </c>
      <c r="AD499" s="154" t="s">
        <v>8629</v>
      </c>
      <c r="AE499" s="154" t="s">
        <v>1880</v>
      </c>
      <c r="AF499" s="154" t="s">
        <v>4710</v>
      </c>
      <c r="AG499" s="154" t="s">
        <v>4711</v>
      </c>
      <c r="AH499" s="154" t="s">
        <v>5466</v>
      </c>
      <c r="AI499" s="154" t="s">
        <v>5467</v>
      </c>
      <c r="AJ499" s="164">
        <v>18150000</v>
      </c>
      <c r="AK499" s="164">
        <v>0</v>
      </c>
      <c r="AL499" s="164">
        <v>0</v>
      </c>
      <c r="AM499" s="164">
        <v>18150000</v>
      </c>
      <c r="AN499" s="164">
        <v>9000000</v>
      </c>
      <c r="AO499" s="164">
        <v>9150000</v>
      </c>
      <c r="AP499" s="154" t="s">
        <v>6494</v>
      </c>
      <c r="AQ499" s="154" t="s">
        <v>4715</v>
      </c>
      <c r="AR499" s="154" t="s">
        <v>6495</v>
      </c>
      <c r="AS499" s="154" t="s">
        <v>4715</v>
      </c>
      <c r="AT499" s="163">
        <v>44111</v>
      </c>
    </row>
    <row r="500" spans="1:46" ht="15" x14ac:dyDescent="0.25">
      <c r="A500" s="154" t="s">
        <v>4691</v>
      </c>
      <c r="B500" s="154" t="s">
        <v>5176</v>
      </c>
      <c r="C500" s="163">
        <v>43831</v>
      </c>
      <c r="D500" s="163">
        <v>44168</v>
      </c>
      <c r="E500" s="154" t="s">
        <v>4693</v>
      </c>
      <c r="F500" s="163">
        <v>44104</v>
      </c>
      <c r="G500" s="154" t="s">
        <v>4694</v>
      </c>
      <c r="H500" s="154" t="s">
        <v>112</v>
      </c>
      <c r="I500" s="154">
        <v>479</v>
      </c>
      <c r="J500" s="163">
        <v>43982</v>
      </c>
      <c r="K500" s="163">
        <v>44196</v>
      </c>
      <c r="L500" s="154">
        <v>214</v>
      </c>
      <c r="M500" s="154">
        <v>2</v>
      </c>
      <c r="N500" s="154" t="s">
        <v>4697</v>
      </c>
      <c r="O500" s="154">
        <v>801</v>
      </c>
      <c r="P500" s="154">
        <v>691</v>
      </c>
      <c r="Q500" s="154" t="s">
        <v>1883</v>
      </c>
      <c r="R500" s="154" t="s">
        <v>5461</v>
      </c>
      <c r="S500" s="154" t="s">
        <v>5462</v>
      </c>
      <c r="T500" s="154" t="s">
        <v>4701</v>
      </c>
      <c r="U500" s="154" t="s">
        <v>4702</v>
      </c>
      <c r="V500" s="154" t="s">
        <v>4703</v>
      </c>
      <c r="W500" s="154" t="s">
        <v>4704</v>
      </c>
      <c r="X500" s="154" t="s">
        <v>5463</v>
      </c>
      <c r="Y500" s="154" t="s">
        <v>5464</v>
      </c>
      <c r="Z500" s="154" t="s">
        <v>4692</v>
      </c>
      <c r="AA500" s="154" t="s">
        <v>4707</v>
      </c>
      <c r="AB500" s="154" t="s">
        <v>6496</v>
      </c>
      <c r="AC500" s="154" t="s">
        <v>172</v>
      </c>
      <c r="AD500" s="154" t="s">
        <v>8630</v>
      </c>
      <c r="AE500" s="154" t="s">
        <v>1882</v>
      </c>
      <c r="AF500" s="154" t="s">
        <v>4710</v>
      </c>
      <c r="AG500" s="154" t="s">
        <v>4711</v>
      </c>
      <c r="AH500" s="154" t="s">
        <v>5466</v>
      </c>
      <c r="AI500" s="154" t="s">
        <v>5467</v>
      </c>
      <c r="AJ500" s="164">
        <v>18000000</v>
      </c>
      <c r="AK500" s="164">
        <v>0</v>
      </c>
      <c r="AL500" s="164">
        <v>0</v>
      </c>
      <c r="AM500" s="164">
        <v>18000000</v>
      </c>
      <c r="AN500" s="164">
        <v>9000000</v>
      </c>
      <c r="AO500" s="164">
        <v>9000000</v>
      </c>
      <c r="AP500" s="154" t="s">
        <v>6497</v>
      </c>
      <c r="AQ500" s="154" t="s">
        <v>4715</v>
      </c>
      <c r="AR500" s="154" t="s">
        <v>6498</v>
      </c>
      <c r="AS500" s="154" t="s">
        <v>4715</v>
      </c>
      <c r="AT500" s="163">
        <v>44111</v>
      </c>
    </row>
    <row r="501" spans="1:46" ht="15" x14ac:dyDescent="0.25">
      <c r="A501" s="154" t="s">
        <v>4691</v>
      </c>
      <c r="B501" s="154" t="s">
        <v>5176</v>
      </c>
      <c r="C501" s="163">
        <v>43831</v>
      </c>
      <c r="D501" s="163">
        <v>44168</v>
      </c>
      <c r="E501" s="154" t="s">
        <v>4693</v>
      </c>
      <c r="F501" s="163">
        <v>44104</v>
      </c>
      <c r="G501" s="154" t="s">
        <v>4694</v>
      </c>
      <c r="H501" s="154" t="s">
        <v>112</v>
      </c>
      <c r="I501" s="154">
        <v>480</v>
      </c>
      <c r="J501" s="163">
        <v>43982</v>
      </c>
      <c r="K501" s="163">
        <v>44196</v>
      </c>
      <c r="L501" s="154">
        <v>214</v>
      </c>
      <c r="M501" s="154">
        <v>2</v>
      </c>
      <c r="N501" s="154" t="s">
        <v>4697</v>
      </c>
      <c r="O501" s="154">
        <v>800</v>
      </c>
      <c r="P501" s="154">
        <v>694</v>
      </c>
      <c r="Q501" s="154" t="s">
        <v>6449</v>
      </c>
      <c r="R501" s="154" t="s">
        <v>5461</v>
      </c>
      <c r="S501" s="154" t="s">
        <v>5462</v>
      </c>
      <c r="T501" s="154" t="s">
        <v>4701</v>
      </c>
      <c r="U501" s="154" t="s">
        <v>4702</v>
      </c>
      <c r="V501" s="154" t="s">
        <v>4703</v>
      </c>
      <c r="W501" s="154" t="s">
        <v>4704</v>
      </c>
      <c r="X501" s="154" t="s">
        <v>5463</v>
      </c>
      <c r="Y501" s="154" t="s">
        <v>5464</v>
      </c>
      <c r="Z501" s="154" t="s">
        <v>4692</v>
      </c>
      <c r="AA501" s="154" t="s">
        <v>4707</v>
      </c>
      <c r="AB501" s="154" t="s">
        <v>6502</v>
      </c>
      <c r="AC501" s="154" t="s">
        <v>172</v>
      </c>
      <c r="AD501" s="154" t="s">
        <v>8631</v>
      </c>
      <c r="AE501" s="154" t="s">
        <v>1886</v>
      </c>
      <c r="AF501" s="154" t="s">
        <v>4710</v>
      </c>
      <c r="AG501" s="154" t="s">
        <v>4711</v>
      </c>
      <c r="AH501" s="154" t="s">
        <v>5466</v>
      </c>
      <c r="AI501" s="154" t="s">
        <v>5467</v>
      </c>
      <c r="AJ501" s="164">
        <v>18000000</v>
      </c>
      <c r="AK501" s="164">
        <v>0</v>
      </c>
      <c r="AL501" s="164">
        <v>0</v>
      </c>
      <c r="AM501" s="164">
        <v>18000000</v>
      </c>
      <c r="AN501" s="164">
        <v>9000000</v>
      </c>
      <c r="AO501" s="164">
        <v>9000000</v>
      </c>
      <c r="AP501" s="154" t="s">
        <v>6503</v>
      </c>
      <c r="AQ501" s="154" t="s">
        <v>4715</v>
      </c>
      <c r="AR501" s="154" t="s">
        <v>6504</v>
      </c>
      <c r="AS501" s="154" t="s">
        <v>4715</v>
      </c>
      <c r="AT501" s="163">
        <v>44111</v>
      </c>
    </row>
    <row r="502" spans="1:46" ht="15" x14ac:dyDescent="0.25">
      <c r="A502" s="154" t="s">
        <v>4691</v>
      </c>
      <c r="B502" s="154" t="s">
        <v>5176</v>
      </c>
      <c r="C502" s="163">
        <v>43831</v>
      </c>
      <c r="D502" s="163">
        <v>44168</v>
      </c>
      <c r="E502" s="154" t="s">
        <v>4693</v>
      </c>
      <c r="F502" s="163">
        <v>44104</v>
      </c>
      <c r="G502" s="154" t="s">
        <v>5002</v>
      </c>
      <c r="H502" s="154" t="s">
        <v>1040</v>
      </c>
      <c r="I502" s="154">
        <v>49937</v>
      </c>
      <c r="J502" s="163">
        <v>43987</v>
      </c>
      <c r="K502" s="163">
        <v>44196</v>
      </c>
      <c r="L502" s="154">
        <v>209</v>
      </c>
      <c r="M502" s="154">
        <v>2</v>
      </c>
      <c r="N502" s="154" t="s">
        <v>4697</v>
      </c>
      <c r="O502" s="154">
        <v>666</v>
      </c>
      <c r="P502" s="154">
        <v>702</v>
      </c>
      <c r="Q502" s="154" t="s">
        <v>3543</v>
      </c>
      <c r="R502" s="154" t="s">
        <v>5982</v>
      </c>
      <c r="S502" s="154" t="s">
        <v>1043</v>
      </c>
      <c r="T502" s="154" t="s">
        <v>4701</v>
      </c>
      <c r="U502" s="154" t="s">
        <v>4702</v>
      </c>
      <c r="V502" s="154" t="s">
        <v>4918</v>
      </c>
      <c r="W502" s="154" t="s">
        <v>4919</v>
      </c>
      <c r="X502" s="154" t="s">
        <v>4920</v>
      </c>
      <c r="Y502" s="154" t="s">
        <v>4921</v>
      </c>
      <c r="Z502" s="154" t="s">
        <v>5164</v>
      </c>
      <c r="AA502" s="154" t="s">
        <v>5165</v>
      </c>
      <c r="AB502" s="154" t="s">
        <v>6506</v>
      </c>
      <c r="AC502" s="154" t="s">
        <v>171</v>
      </c>
      <c r="AD502" s="154" t="s">
        <v>8326</v>
      </c>
      <c r="AE502" s="154" t="s">
        <v>2452</v>
      </c>
      <c r="AF502" s="154" t="s">
        <v>4710</v>
      </c>
      <c r="AG502" s="154" t="s">
        <v>4711</v>
      </c>
      <c r="AH502" s="154" t="s">
        <v>4732</v>
      </c>
      <c r="AI502" s="154" t="s">
        <v>4733</v>
      </c>
      <c r="AJ502" s="164">
        <v>27350960</v>
      </c>
      <c r="AK502" s="164">
        <v>0</v>
      </c>
      <c r="AL502" s="164">
        <v>0</v>
      </c>
      <c r="AM502" s="164">
        <v>27350960</v>
      </c>
      <c r="AN502" s="164">
        <v>13675480</v>
      </c>
      <c r="AO502" s="164">
        <v>13675480</v>
      </c>
      <c r="AP502" s="154" t="s">
        <v>6507</v>
      </c>
      <c r="AQ502" s="154" t="s">
        <v>4715</v>
      </c>
      <c r="AR502" s="154" t="s">
        <v>6508</v>
      </c>
      <c r="AS502" s="154" t="s">
        <v>4715</v>
      </c>
      <c r="AT502" s="163">
        <v>44111</v>
      </c>
    </row>
    <row r="503" spans="1:46" ht="15" x14ac:dyDescent="0.25">
      <c r="A503" s="154" t="s">
        <v>4691</v>
      </c>
      <c r="B503" s="154" t="s">
        <v>5176</v>
      </c>
      <c r="C503" s="163">
        <v>43831</v>
      </c>
      <c r="D503" s="163">
        <v>44168</v>
      </c>
      <c r="E503" s="154" t="s">
        <v>4693</v>
      </c>
      <c r="F503" s="163">
        <v>44104</v>
      </c>
      <c r="G503" s="154" t="s">
        <v>5002</v>
      </c>
      <c r="H503" s="154" t="s">
        <v>1040</v>
      </c>
      <c r="I503" s="154">
        <v>49945</v>
      </c>
      <c r="J503" s="163">
        <v>43987</v>
      </c>
      <c r="K503" s="163">
        <v>44196</v>
      </c>
      <c r="L503" s="154">
        <v>209</v>
      </c>
      <c r="M503" s="154">
        <v>2</v>
      </c>
      <c r="N503" s="154" t="s">
        <v>4697</v>
      </c>
      <c r="O503" s="154">
        <v>668</v>
      </c>
      <c r="P503" s="154">
        <v>703</v>
      </c>
      <c r="Q503" s="154" t="s">
        <v>3545</v>
      </c>
      <c r="R503" s="154" t="s">
        <v>5982</v>
      </c>
      <c r="S503" s="154" t="s">
        <v>1043</v>
      </c>
      <c r="T503" s="154" t="s">
        <v>4701</v>
      </c>
      <c r="U503" s="154" t="s">
        <v>4702</v>
      </c>
      <c r="V503" s="154" t="s">
        <v>4918</v>
      </c>
      <c r="W503" s="154" t="s">
        <v>4919</v>
      </c>
      <c r="X503" s="154" t="s">
        <v>4920</v>
      </c>
      <c r="Y503" s="154" t="s">
        <v>4921</v>
      </c>
      <c r="Z503" s="154" t="s">
        <v>5164</v>
      </c>
      <c r="AA503" s="154" t="s">
        <v>5165</v>
      </c>
      <c r="AB503" s="154" t="s">
        <v>6506</v>
      </c>
      <c r="AC503" s="154" t="s">
        <v>171</v>
      </c>
      <c r="AD503" s="154" t="s">
        <v>8326</v>
      </c>
      <c r="AE503" s="154" t="s">
        <v>2452</v>
      </c>
      <c r="AF503" s="154" t="s">
        <v>4710</v>
      </c>
      <c r="AG503" s="154" t="s">
        <v>4711</v>
      </c>
      <c r="AH503" s="154" t="s">
        <v>4732</v>
      </c>
      <c r="AI503" s="154" t="s">
        <v>4733</v>
      </c>
      <c r="AJ503" s="164">
        <v>12994800</v>
      </c>
      <c r="AK503" s="164">
        <v>0</v>
      </c>
      <c r="AL503" s="164">
        <v>0</v>
      </c>
      <c r="AM503" s="164">
        <v>12994800</v>
      </c>
      <c r="AN503" s="164">
        <v>6497400</v>
      </c>
      <c r="AO503" s="164">
        <v>6497400</v>
      </c>
      <c r="AP503" s="154" t="s">
        <v>6509</v>
      </c>
      <c r="AQ503" s="154" t="s">
        <v>4715</v>
      </c>
      <c r="AR503" s="154" t="s">
        <v>6510</v>
      </c>
      <c r="AS503" s="154" t="s">
        <v>4715</v>
      </c>
      <c r="AT503" s="163">
        <v>44111</v>
      </c>
    </row>
    <row r="504" spans="1:46" ht="15" x14ac:dyDescent="0.25">
      <c r="A504" s="154" t="s">
        <v>4691</v>
      </c>
      <c r="B504" s="154" t="s">
        <v>5176</v>
      </c>
      <c r="C504" s="163">
        <v>43831</v>
      </c>
      <c r="D504" s="163">
        <v>44168</v>
      </c>
      <c r="E504" s="154" t="s">
        <v>4693</v>
      </c>
      <c r="F504" s="163">
        <v>44104</v>
      </c>
      <c r="G504" s="154" t="s">
        <v>7402</v>
      </c>
      <c r="H504" s="154" t="s">
        <v>108</v>
      </c>
      <c r="I504" s="154">
        <v>5979716549</v>
      </c>
      <c r="J504" s="163">
        <v>44013</v>
      </c>
      <c r="K504" s="163">
        <v>44043</v>
      </c>
      <c r="L504" s="154">
        <v>30</v>
      </c>
      <c r="M504" s="154">
        <v>2</v>
      </c>
      <c r="N504" s="154" t="s">
        <v>4697</v>
      </c>
      <c r="O504" s="154">
        <v>829</v>
      </c>
      <c r="P504" s="154">
        <v>717</v>
      </c>
      <c r="Q504" s="154" t="s">
        <v>3590</v>
      </c>
      <c r="R504" s="154" t="s">
        <v>7456</v>
      </c>
      <c r="S504" s="154" t="s">
        <v>168</v>
      </c>
      <c r="T504" s="154" t="s">
        <v>4701</v>
      </c>
      <c r="U504" s="154" t="s">
        <v>4702</v>
      </c>
      <c r="V504" s="154" t="s">
        <v>4918</v>
      </c>
      <c r="W504" s="154" t="s">
        <v>4919</v>
      </c>
      <c r="X504" s="154" t="s">
        <v>4920</v>
      </c>
      <c r="Y504" s="154" t="s">
        <v>4921</v>
      </c>
      <c r="Z504" s="154" t="s">
        <v>4692</v>
      </c>
      <c r="AA504" s="154" t="s">
        <v>4707</v>
      </c>
      <c r="AB504" s="154" t="s">
        <v>7573</v>
      </c>
      <c r="AC504" s="154" t="s">
        <v>171</v>
      </c>
      <c r="AD504" s="154" t="s">
        <v>7574</v>
      </c>
      <c r="AE504" s="154" t="s">
        <v>7575</v>
      </c>
      <c r="AF504" s="154" t="s">
        <v>4710</v>
      </c>
      <c r="AG504" s="154" t="s">
        <v>4711</v>
      </c>
      <c r="AH504" s="154" t="s">
        <v>4712</v>
      </c>
      <c r="AI504" s="154" t="s">
        <v>4713</v>
      </c>
      <c r="AJ504" s="164">
        <v>36000</v>
      </c>
      <c r="AK504" s="164">
        <v>0</v>
      </c>
      <c r="AL504" s="164">
        <v>0</v>
      </c>
      <c r="AM504" s="164">
        <v>36000</v>
      </c>
      <c r="AN504" s="164">
        <v>0</v>
      </c>
      <c r="AO504" s="164">
        <v>36000</v>
      </c>
      <c r="AP504" s="154" t="s">
        <v>7576</v>
      </c>
      <c r="AQ504" s="154" t="s">
        <v>4715</v>
      </c>
      <c r="AR504" s="154" t="s">
        <v>7577</v>
      </c>
      <c r="AS504" s="154" t="s">
        <v>4715</v>
      </c>
      <c r="AT504" s="163">
        <v>44111</v>
      </c>
    </row>
    <row r="505" spans="1:46" ht="15" x14ac:dyDescent="0.25">
      <c r="A505" s="154" t="s">
        <v>4691</v>
      </c>
      <c r="B505" s="154" t="s">
        <v>5176</v>
      </c>
      <c r="C505" s="163">
        <v>43831</v>
      </c>
      <c r="D505" s="163">
        <v>44168</v>
      </c>
      <c r="E505" s="154" t="s">
        <v>4693</v>
      </c>
      <c r="F505" s="163">
        <v>44104</v>
      </c>
      <c r="G505" s="154" t="s">
        <v>4694</v>
      </c>
      <c r="H505" s="154" t="s">
        <v>112</v>
      </c>
      <c r="I505" s="154">
        <v>502</v>
      </c>
      <c r="J505" s="163">
        <v>44026</v>
      </c>
      <c r="K505" s="163">
        <v>44194</v>
      </c>
      <c r="L505" s="154">
        <v>168</v>
      </c>
      <c r="M505" s="154">
        <v>2</v>
      </c>
      <c r="N505" s="154" t="s">
        <v>4697</v>
      </c>
      <c r="O505" s="154">
        <v>859</v>
      </c>
      <c r="P505" s="154">
        <v>723</v>
      </c>
      <c r="Q505" s="154" t="s">
        <v>3124</v>
      </c>
      <c r="R505" s="154" t="s">
        <v>4844</v>
      </c>
      <c r="S505" s="154" t="s">
        <v>4845</v>
      </c>
      <c r="T505" s="154" t="s">
        <v>4846</v>
      </c>
      <c r="U505" s="154" t="s">
        <v>4847</v>
      </c>
      <c r="V505" s="154" t="s">
        <v>4703</v>
      </c>
      <c r="W505" s="154" t="s">
        <v>4704</v>
      </c>
      <c r="X505" s="154" t="s">
        <v>4848</v>
      </c>
      <c r="Y505" s="154" t="s">
        <v>4849</v>
      </c>
      <c r="Z505" s="154" t="s">
        <v>4692</v>
      </c>
      <c r="AA505" s="154" t="s">
        <v>4707</v>
      </c>
      <c r="AB505" s="154" t="s">
        <v>6037</v>
      </c>
      <c r="AC505" s="154" t="s">
        <v>172</v>
      </c>
      <c r="AD505" s="154" t="s">
        <v>8499</v>
      </c>
      <c r="AE505" s="154" t="s">
        <v>31</v>
      </c>
      <c r="AF505" s="154" t="s">
        <v>4710</v>
      </c>
      <c r="AG505" s="154" t="s">
        <v>4711</v>
      </c>
      <c r="AH505" s="154" t="s">
        <v>5260</v>
      </c>
      <c r="AI505" s="154" t="s">
        <v>5261</v>
      </c>
      <c r="AJ505" s="164">
        <v>22015000</v>
      </c>
      <c r="AK505" s="164">
        <v>0</v>
      </c>
      <c r="AL505" s="164">
        <v>0</v>
      </c>
      <c r="AM505" s="164">
        <v>22015000</v>
      </c>
      <c r="AN505" s="164">
        <v>11100000</v>
      </c>
      <c r="AO505" s="164">
        <v>10915000</v>
      </c>
      <c r="AP505" s="154" t="s">
        <v>6512</v>
      </c>
      <c r="AQ505" s="154" t="s">
        <v>4715</v>
      </c>
      <c r="AR505" s="154" t="s">
        <v>6513</v>
      </c>
      <c r="AS505" s="154" t="s">
        <v>4715</v>
      </c>
      <c r="AT505" s="163">
        <v>44111</v>
      </c>
    </row>
    <row r="506" spans="1:46" ht="15" x14ac:dyDescent="0.25">
      <c r="A506" s="154" t="s">
        <v>4691</v>
      </c>
      <c r="B506" s="154" t="s">
        <v>5176</v>
      </c>
      <c r="C506" s="163">
        <v>43831</v>
      </c>
      <c r="D506" s="163">
        <v>44168</v>
      </c>
      <c r="E506" s="154" t="s">
        <v>4693</v>
      </c>
      <c r="F506" s="163">
        <v>44104</v>
      </c>
      <c r="G506" s="154" t="s">
        <v>4694</v>
      </c>
      <c r="H506" s="154" t="s">
        <v>112</v>
      </c>
      <c r="I506" s="154">
        <v>493</v>
      </c>
      <c r="J506" s="163">
        <v>44027</v>
      </c>
      <c r="K506" s="163">
        <v>44196</v>
      </c>
      <c r="L506" s="154">
        <v>169</v>
      </c>
      <c r="M506" s="154">
        <v>2</v>
      </c>
      <c r="N506" s="154" t="s">
        <v>4697</v>
      </c>
      <c r="O506" s="154">
        <v>847</v>
      </c>
      <c r="P506" s="154">
        <v>724</v>
      </c>
      <c r="Q506" s="154" t="s">
        <v>3103</v>
      </c>
      <c r="R506" s="154" t="s">
        <v>6515</v>
      </c>
      <c r="S506" s="154" t="s">
        <v>6516</v>
      </c>
      <c r="T506" s="154" t="s">
        <v>4701</v>
      </c>
      <c r="U506" s="154" t="s">
        <v>4702</v>
      </c>
      <c r="V506" s="154" t="s">
        <v>4703</v>
      </c>
      <c r="W506" s="154" t="s">
        <v>4704</v>
      </c>
      <c r="X506" s="154" t="s">
        <v>6517</v>
      </c>
      <c r="Y506" s="154" t="s">
        <v>6518</v>
      </c>
      <c r="Z506" s="154" t="s">
        <v>4692</v>
      </c>
      <c r="AA506" s="154" t="s">
        <v>4707</v>
      </c>
      <c r="AB506" s="154" t="s">
        <v>6519</v>
      </c>
      <c r="AC506" s="154" t="s">
        <v>172</v>
      </c>
      <c r="AD506" s="154" t="s">
        <v>8632</v>
      </c>
      <c r="AE506" s="154" t="s">
        <v>934</v>
      </c>
      <c r="AF506" s="154" t="s">
        <v>4710</v>
      </c>
      <c r="AG506" s="154" t="s">
        <v>4711</v>
      </c>
      <c r="AH506" s="154" t="s">
        <v>4909</v>
      </c>
      <c r="AI506" s="154" t="s">
        <v>4910</v>
      </c>
      <c r="AJ506" s="164">
        <v>30000000</v>
      </c>
      <c r="AK506" s="164">
        <v>0</v>
      </c>
      <c r="AL506" s="164">
        <v>0</v>
      </c>
      <c r="AM506" s="164">
        <v>30000000</v>
      </c>
      <c r="AN506" s="164">
        <v>15000000</v>
      </c>
      <c r="AO506" s="164">
        <v>15000000</v>
      </c>
      <c r="AP506" s="154" t="s">
        <v>6520</v>
      </c>
      <c r="AQ506" s="154" t="s">
        <v>4715</v>
      </c>
      <c r="AR506" s="154" t="s">
        <v>6521</v>
      </c>
      <c r="AS506" s="154" t="s">
        <v>4715</v>
      </c>
      <c r="AT506" s="163">
        <v>44111</v>
      </c>
    </row>
    <row r="507" spans="1:46" ht="15" x14ac:dyDescent="0.25">
      <c r="A507" s="154" t="s">
        <v>4691</v>
      </c>
      <c r="B507" s="154" t="s">
        <v>5176</v>
      </c>
      <c r="C507" s="163">
        <v>43831</v>
      </c>
      <c r="D507" s="163">
        <v>44168</v>
      </c>
      <c r="E507" s="154" t="s">
        <v>4693</v>
      </c>
      <c r="F507" s="163">
        <v>44104</v>
      </c>
      <c r="G507" s="154" t="s">
        <v>4694</v>
      </c>
      <c r="H507" s="154" t="s">
        <v>112</v>
      </c>
      <c r="I507" s="154">
        <v>497</v>
      </c>
      <c r="J507" s="163">
        <v>44027</v>
      </c>
      <c r="K507" s="163">
        <v>44196</v>
      </c>
      <c r="L507" s="154">
        <v>169</v>
      </c>
      <c r="M507" s="154">
        <v>2</v>
      </c>
      <c r="N507" s="154" t="s">
        <v>4697</v>
      </c>
      <c r="O507" s="154">
        <v>858</v>
      </c>
      <c r="P507" s="154">
        <v>725</v>
      </c>
      <c r="Q507" s="154" t="s">
        <v>6522</v>
      </c>
      <c r="R507" s="154" t="s">
        <v>4844</v>
      </c>
      <c r="S507" s="154" t="s">
        <v>4845</v>
      </c>
      <c r="T507" s="154" t="s">
        <v>4846</v>
      </c>
      <c r="U507" s="154" t="s">
        <v>4847</v>
      </c>
      <c r="V507" s="154" t="s">
        <v>4703</v>
      </c>
      <c r="W507" s="154" t="s">
        <v>4704</v>
      </c>
      <c r="X507" s="154" t="s">
        <v>4848</v>
      </c>
      <c r="Y507" s="154" t="s">
        <v>4849</v>
      </c>
      <c r="Z507" s="154" t="s">
        <v>4692</v>
      </c>
      <c r="AA507" s="154" t="s">
        <v>4707</v>
      </c>
      <c r="AB507" s="154" t="s">
        <v>6523</v>
      </c>
      <c r="AC507" s="154" t="s">
        <v>172</v>
      </c>
      <c r="AD507" s="154" t="s">
        <v>8633</v>
      </c>
      <c r="AE507" s="154" t="s">
        <v>406</v>
      </c>
      <c r="AF507" s="154" t="s">
        <v>4710</v>
      </c>
      <c r="AG507" s="154" t="s">
        <v>4711</v>
      </c>
      <c r="AH507" s="154" t="s">
        <v>4851</v>
      </c>
      <c r="AI507" s="154" t="s">
        <v>4852</v>
      </c>
      <c r="AJ507" s="164">
        <v>24000000</v>
      </c>
      <c r="AK507" s="164">
        <v>0</v>
      </c>
      <c r="AL507" s="164">
        <v>0</v>
      </c>
      <c r="AM507" s="164">
        <v>24000000</v>
      </c>
      <c r="AN507" s="164">
        <v>12000000</v>
      </c>
      <c r="AO507" s="164">
        <v>12000000</v>
      </c>
      <c r="AP507" s="154" t="s">
        <v>6524</v>
      </c>
      <c r="AQ507" s="154" t="s">
        <v>4715</v>
      </c>
      <c r="AR507" s="154" t="s">
        <v>6525</v>
      </c>
      <c r="AS507" s="154" t="s">
        <v>4715</v>
      </c>
      <c r="AT507" s="163">
        <v>44111</v>
      </c>
    </row>
    <row r="508" spans="1:46" ht="15" x14ac:dyDescent="0.25">
      <c r="A508" s="154" t="s">
        <v>4691</v>
      </c>
      <c r="B508" s="154" t="s">
        <v>5176</v>
      </c>
      <c r="C508" s="163">
        <v>43831</v>
      </c>
      <c r="D508" s="163">
        <v>44168</v>
      </c>
      <c r="E508" s="154" t="s">
        <v>4693</v>
      </c>
      <c r="F508" s="163">
        <v>44104</v>
      </c>
      <c r="G508" s="154" t="s">
        <v>5164</v>
      </c>
      <c r="H508" s="154" t="s">
        <v>98</v>
      </c>
      <c r="I508" s="154">
        <v>510</v>
      </c>
      <c r="J508" s="163">
        <v>44028</v>
      </c>
      <c r="K508" s="163">
        <v>44236</v>
      </c>
      <c r="L508" s="154">
        <v>208</v>
      </c>
      <c r="M508" s="154">
        <v>2</v>
      </c>
      <c r="N508" s="154" t="s">
        <v>4697</v>
      </c>
      <c r="O508" s="154">
        <v>831</v>
      </c>
      <c r="P508" s="154">
        <v>726</v>
      </c>
      <c r="Q508" s="154" t="s">
        <v>6527</v>
      </c>
      <c r="R508" s="154" t="s">
        <v>5730</v>
      </c>
      <c r="S508" s="154" t="s">
        <v>97</v>
      </c>
      <c r="T508" s="154" t="s">
        <v>4701</v>
      </c>
      <c r="U508" s="154" t="s">
        <v>4702</v>
      </c>
      <c r="V508" s="154" t="s">
        <v>4918</v>
      </c>
      <c r="W508" s="154" t="s">
        <v>4919</v>
      </c>
      <c r="X508" s="154" t="s">
        <v>4920</v>
      </c>
      <c r="Y508" s="154" t="s">
        <v>4921</v>
      </c>
      <c r="Z508" s="154" t="s">
        <v>4692</v>
      </c>
      <c r="AA508" s="154" t="s">
        <v>4707</v>
      </c>
      <c r="AB508" s="154" t="s">
        <v>6528</v>
      </c>
      <c r="AC508" s="154" t="s">
        <v>171</v>
      </c>
      <c r="AD508" s="154" t="s">
        <v>8634</v>
      </c>
      <c r="AE508" s="154" t="s">
        <v>6529</v>
      </c>
      <c r="AF508" s="154" t="s">
        <v>4710</v>
      </c>
      <c r="AG508" s="154" t="s">
        <v>4711</v>
      </c>
      <c r="AH508" s="154" t="s">
        <v>4712</v>
      </c>
      <c r="AI508" s="154" t="s">
        <v>4713</v>
      </c>
      <c r="AJ508" s="164">
        <v>671265659</v>
      </c>
      <c r="AK508" s="164">
        <v>0</v>
      </c>
      <c r="AL508" s="164">
        <v>0</v>
      </c>
      <c r="AM508" s="164">
        <v>671265659</v>
      </c>
      <c r="AN508" s="164">
        <v>529946568</v>
      </c>
      <c r="AO508" s="164">
        <v>141319091</v>
      </c>
      <c r="AP508" s="154" t="s">
        <v>6530</v>
      </c>
      <c r="AQ508" s="154" t="s">
        <v>4715</v>
      </c>
      <c r="AR508" s="154" t="s">
        <v>6531</v>
      </c>
      <c r="AS508" s="154" t="s">
        <v>4715</v>
      </c>
      <c r="AT508" s="163">
        <v>44111</v>
      </c>
    </row>
    <row r="509" spans="1:46" ht="15" hidden="1" x14ac:dyDescent="0.25">
      <c r="A509" s="154" t="s">
        <v>4691</v>
      </c>
      <c r="B509" s="154" t="s">
        <v>5176</v>
      </c>
      <c r="C509" s="163">
        <v>43831</v>
      </c>
      <c r="D509" s="163">
        <v>44168</v>
      </c>
      <c r="E509" s="154" t="s">
        <v>4693</v>
      </c>
      <c r="F509" s="163">
        <v>44104</v>
      </c>
      <c r="G509" s="154" t="s">
        <v>5016</v>
      </c>
      <c r="H509" s="154" t="s">
        <v>73</v>
      </c>
      <c r="I509" s="154">
        <v>33</v>
      </c>
      <c r="J509" s="163">
        <v>44013</v>
      </c>
      <c r="K509" s="163">
        <v>44043</v>
      </c>
      <c r="L509" s="154">
        <v>30</v>
      </c>
      <c r="M509" s="154">
        <v>2</v>
      </c>
      <c r="N509" s="154" t="s">
        <v>4697</v>
      </c>
      <c r="O509" s="154">
        <v>1057</v>
      </c>
      <c r="P509" s="154">
        <v>767</v>
      </c>
      <c r="Q509" s="154" t="s">
        <v>3569</v>
      </c>
      <c r="R509" s="154" t="s">
        <v>7403</v>
      </c>
      <c r="S509" s="154" t="s">
        <v>154</v>
      </c>
      <c r="T509" s="154" t="s">
        <v>4701</v>
      </c>
      <c r="U509" s="154" t="s">
        <v>4702</v>
      </c>
      <c r="V509" s="154" t="s">
        <v>4918</v>
      </c>
      <c r="W509" s="154" t="s">
        <v>4919</v>
      </c>
      <c r="X509" s="154" t="s">
        <v>4920</v>
      </c>
      <c r="Y509" s="154" t="s">
        <v>4921</v>
      </c>
      <c r="Z509" s="154" t="s">
        <v>7369</v>
      </c>
      <c r="AA509" s="154" t="s">
        <v>7370</v>
      </c>
      <c r="AB509" s="154" t="s">
        <v>7371</v>
      </c>
      <c r="AC509" s="154" t="s">
        <v>7372</v>
      </c>
      <c r="AD509" s="154" t="s">
        <v>7373</v>
      </c>
      <c r="AE509" s="154" t="s">
        <v>72</v>
      </c>
      <c r="AF509" s="154" t="s">
        <v>4710</v>
      </c>
      <c r="AG509" s="154" t="s">
        <v>4711</v>
      </c>
      <c r="AH509" s="154" t="s">
        <v>4712</v>
      </c>
      <c r="AI509" s="154" t="s">
        <v>4713</v>
      </c>
      <c r="AJ509" s="164">
        <v>111517</v>
      </c>
      <c r="AK509" s="164">
        <v>0</v>
      </c>
      <c r="AL509" s="164">
        <v>0</v>
      </c>
      <c r="AM509" s="164">
        <v>111517</v>
      </c>
      <c r="AN509" s="164">
        <v>0</v>
      </c>
      <c r="AO509" s="164">
        <v>111517</v>
      </c>
      <c r="AP509" s="154" t="s">
        <v>7584</v>
      </c>
      <c r="AQ509" s="154" t="s">
        <v>4715</v>
      </c>
      <c r="AR509" s="154" t="s">
        <v>7585</v>
      </c>
      <c r="AS509" s="154" t="s">
        <v>4715</v>
      </c>
      <c r="AT509" s="163">
        <v>44111</v>
      </c>
    </row>
    <row r="510" spans="1:46" ht="15" x14ac:dyDescent="0.25">
      <c r="A510" s="154" t="s">
        <v>4691</v>
      </c>
      <c r="B510" s="154" t="s">
        <v>5176</v>
      </c>
      <c r="C510" s="163">
        <v>43831</v>
      </c>
      <c r="D510" s="163">
        <v>44168</v>
      </c>
      <c r="E510" s="154" t="s">
        <v>4693</v>
      </c>
      <c r="F510" s="163">
        <v>44104</v>
      </c>
      <c r="G510" s="154" t="s">
        <v>4694</v>
      </c>
      <c r="H510" s="154" t="s">
        <v>112</v>
      </c>
      <c r="I510" s="154">
        <v>38</v>
      </c>
      <c r="J510" s="163">
        <v>43864</v>
      </c>
      <c r="K510" s="163">
        <v>44045</v>
      </c>
      <c r="L510" s="154">
        <v>181</v>
      </c>
      <c r="M510" s="154">
        <v>2</v>
      </c>
      <c r="N510" s="154" t="s">
        <v>4697</v>
      </c>
      <c r="O510" s="154">
        <v>834</v>
      </c>
      <c r="P510" s="154">
        <v>731</v>
      </c>
      <c r="Q510" s="154" t="s">
        <v>6532</v>
      </c>
      <c r="R510" s="154" t="s">
        <v>4719</v>
      </c>
      <c r="S510" s="154" t="s">
        <v>4720</v>
      </c>
      <c r="T510" s="154" t="s">
        <v>4701</v>
      </c>
      <c r="U510" s="154" t="s">
        <v>4702</v>
      </c>
      <c r="V510" s="154" t="s">
        <v>4703</v>
      </c>
      <c r="W510" s="154" t="s">
        <v>4704</v>
      </c>
      <c r="X510" s="154" t="s">
        <v>4721</v>
      </c>
      <c r="Y510" s="154" t="s">
        <v>4722</v>
      </c>
      <c r="Z510" s="154" t="s">
        <v>4692</v>
      </c>
      <c r="AA510" s="154" t="s">
        <v>4707</v>
      </c>
      <c r="AB510" s="154" t="s">
        <v>6533</v>
      </c>
      <c r="AC510" s="154" t="s">
        <v>172</v>
      </c>
      <c r="AD510" s="154" t="s">
        <v>8115</v>
      </c>
      <c r="AE510" s="154" t="s">
        <v>335</v>
      </c>
      <c r="AF510" s="154" t="s">
        <v>4710</v>
      </c>
      <c r="AG510" s="154" t="s">
        <v>4711</v>
      </c>
      <c r="AH510" s="154" t="s">
        <v>4724</v>
      </c>
      <c r="AI510" s="154" t="s">
        <v>4725</v>
      </c>
      <c r="AJ510" s="164">
        <v>16120000</v>
      </c>
      <c r="AK510" s="164">
        <v>0</v>
      </c>
      <c r="AL510" s="164">
        <v>0</v>
      </c>
      <c r="AM510" s="164">
        <v>16120000</v>
      </c>
      <c r="AN510" s="164">
        <v>15600000</v>
      </c>
      <c r="AO510" s="164">
        <v>520000</v>
      </c>
      <c r="AP510" s="154" t="s">
        <v>6534</v>
      </c>
      <c r="AQ510" s="154" t="s">
        <v>4715</v>
      </c>
      <c r="AR510" s="154" t="s">
        <v>6535</v>
      </c>
      <c r="AS510" s="154" t="s">
        <v>4715</v>
      </c>
      <c r="AT510" s="163">
        <v>44111</v>
      </c>
    </row>
    <row r="511" spans="1:46" ht="15" x14ac:dyDescent="0.25">
      <c r="A511" s="154" t="s">
        <v>4691</v>
      </c>
      <c r="B511" s="154" t="s">
        <v>5176</v>
      </c>
      <c r="C511" s="163">
        <v>43831</v>
      </c>
      <c r="D511" s="163">
        <v>44168</v>
      </c>
      <c r="E511" s="154" t="s">
        <v>4693</v>
      </c>
      <c r="F511" s="163">
        <v>44104</v>
      </c>
      <c r="G511" s="154" t="s">
        <v>4925</v>
      </c>
      <c r="H511" s="154" t="s">
        <v>1278</v>
      </c>
      <c r="I511" s="154">
        <v>492</v>
      </c>
      <c r="J511" s="163">
        <v>44028</v>
      </c>
      <c r="K511" s="163">
        <v>44196</v>
      </c>
      <c r="L511" s="154">
        <v>168</v>
      </c>
      <c r="M511" s="154">
        <v>2</v>
      </c>
      <c r="N511" s="154" t="s">
        <v>4697</v>
      </c>
      <c r="O511" s="154">
        <v>827</v>
      </c>
      <c r="P511" s="154">
        <v>732</v>
      </c>
      <c r="Q511" s="154" t="s">
        <v>6536</v>
      </c>
      <c r="R511" s="154" t="s">
        <v>4873</v>
      </c>
      <c r="S511" s="154" t="s">
        <v>4874</v>
      </c>
      <c r="T511" s="154" t="s">
        <v>4701</v>
      </c>
      <c r="U511" s="154" t="s">
        <v>4702</v>
      </c>
      <c r="V511" s="154" t="s">
        <v>4931</v>
      </c>
      <c r="W511" s="154" t="s">
        <v>4932</v>
      </c>
      <c r="X511" s="154" t="s">
        <v>4875</v>
      </c>
      <c r="Y511" s="154" t="s">
        <v>4876</v>
      </c>
      <c r="Z511" s="154" t="s">
        <v>5002</v>
      </c>
      <c r="AA511" s="154" t="s">
        <v>5003</v>
      </c>
      <c r="AB511" s="154" t="s">
        <v>6537</v>
      </c>
      <c r="AC511" s="154" t="s">
        <v>171</v>
      </c>
      <c r="AD511" s="154" t="s">
        <v>8635</v>
      </c>
      <c r="AE511" s="154" t="s">
        <v>3098</v>
      </c>
      <c r="AF511" s="154" t="s">
        <v>4710</v>
      </c>
      <c r="AG511" s="154" t="s">
        <v>4711</v>
      </c>
      <c r="AH511" s="154" t="s">
        <v>4878</v>
      </c>
      <c r="AI511" s="154" t="s">
        <v>4879</v>
      </c>
      <c r="AJ511" s="164">
        <v>89118571</v>
      </c>
      <c r="AK511" s="164">
        <v>0</v>
      </c>
      <c r="AL511" s="164">
        <v>0</v>
      </c>
      <c r="AM511" s="164">
        <v>89118571</v>
      </c>
      <c r="AN511" s="164">
        <v>0</v>
      </c>
      <c r="AO511" s="164">
        <v>89118571</v>
      </c>
      <c r="AP511" s="154" t="s">
        <v>6538</v>
      </c>
      <c r="AQ511" s="154" t="s">
        <v>4715</v>
      </c>
      <c r="AR511" s="154" t="s">
        <v>6539</v>
      </c>
      <c r="AS511" s="154" t="s">
        <v>4715</v>
      </c>
      <c r="AT511" s="163">
        <v>44111</v>
      </c>
    </row>
    <row r="512" spans="1:46" ht="15" x14ac:dyDescent="0.25">
      <c r="A512" s="154" t="s">
        <v>4691</v>
      </c>
      <c r="B512" s="154" t="s">
        <v>5176</v>
      </c>
      <c r="C512" s="163">
        <v>43831</v>
      </c>
      <c r="D512" s="163">
        <v>44168</v>
      </c>
      <c r="E512" s="154" t="s">
        <v>4693</v>
      </c>
      <c r="F512" s="163">
        <v>44104</v>
      </c>
      <c r="G512" s="154" t="s">
        <v>4694</v>
      </c>
      <c r="H512" s="154" t="s">
        <v>112</v>
      </c>
      <c r="I512" s="154">
        <v>498</v>
      </c>
      <c r="J512" s="163">
        <v>44028</v>
      </c>
      <c r="K512" s="163">
        <v>44196</v>
      </c>
      <c r="L512" s="154">
        <v>168</v>
      </c>
      <c r="M512" s="154">
        <v>2</v>
      </c>
      <c r="N512" s="154" t="s">
        <v>4697</v>
      </c>
      <c r="O512" s="154">
        <v>844</v>
      </c>
      <c r="P512" s="154">
        <v>733</v>
      </c>
      <c r="Q512" s="154" t="s">
        <v>3117</v>
      </c>
      <c r="R512" s="154" t="s">
        <v>4903</v>
      </c>
      <c r="S512" s="154" t="s">
        <v>4904</v>
      </c>
      <c r="T512" s="154" t="s">
        <v>4701</v>
      </c>
      <c r="U512" s="154" t="s">
        <v>4702</v>
      </c>
      <c r="V512" s="154" t="s">
        <v>4703</v>
      </c>
      <c r="W512" s="154" t="s">
        <v>4704</v>
      </c>
      <c r="X512" s="154" t="s">
        <v>4905</v>
      </c>
      <c r="Y512" s="154" t="s">
        <v>4906</v>
      </c>
      <c r="Z512" s="154" t="s">
        <v>4692</v>
      </c>
      <c r="AA512" s="154" t="s">
        <v>4707</v>
      </c>
      <c r="AB512" s="154" t="s">
        <v>6540</v>
      </c>
      <c r="AC512" s="154" t="s">
        <v>172</v>
      </c>
      <c r="AD512" s="154" t="s">
        <v>8636</v>
      </c>
      <c r="AE512" s="154" t="s">
        <v>2204</v>
      </c>
      <c r="AF512" s="154" t="s">
        <v>4710</v>
      </c>
      <c r="AG512" s="154" t="s">
        <v>4711</v>
      </c>
      <c r="AH512" s="154" t="s">
        <v>4909</v>
      </c>
      <c r="AI512" s="154" t="s">
        <v>4910</v>
      </c>
      <c r="AJ512" s="164">
        <v>20368333</v>
      </c>
      <c r="AK512" s="164">
        <v>0</v>
      </c>
      <c r="AL512" s="164">
        <v>0</v>
      </c>
      <c r="AM512" s="164">
        <v>20368333</v>
      </c>
      <c r="AN512" s="164">
        <v>10100000</v>
      </c>
      <c r="AO512" s="164">
        <v>10268333</v>
      </c>
      <c r="AP512" s="154" t="s">
        <v>6541</v>
      </c>
      <c r="AQ512" s="154" t="s">
        <v>4715</v>
      </c>
      <c r="AR512" s="154" t="s">
        <v>6542</v>
      </c>
      <c r="AS512" s="154" t="s">
        <v>4715</v>
      </c>
      <c r="AT512" s="163">
        <v>44111</v>
      </c>
    </row>
    <row r="513" spans="1:46" ht="15" x14ac:dyDescent="0.25">
      <c r="A513" s="154" t="s">
        <v>4691</v>
      </c>
      <c r="B513" s="154" t="s">
        <v>5176</v>
      </c>
      <c r="C513" s="163">
        <v>43831</v>
      </c>
      <c r="D513" s="163">
        <v>44168</v>
      </c>
      <c r="E513" s="154" t="s">
        <v>4693</v>
      </c>
      <c r="F513" s="163">
        <v>44104</v>
      </c>
      <c r="G513" s="154" t="s">
        <v>4694</v>
      </c>
      <c r="H513" s="154" t="s">
        <v>112</v>
      </c>
      <c r="I513" s="154">
        <v>499</v>
      </c>
      <c r="J513" s="163">
        <v>44029</v>
      </c>
      <c r="K513" s="163">
        <v>44196</v>
      </c>
      <c r="L513" s="154">
        <v>167</v>
      </c>
      <c r="M513" s="154">
        <v>2</v>
      </c>
      <c r="N513" s="154" t="s">
        <v>4697</v>
      </c>
      <c r="O513" s="154">
        <v>843</v>
      </c>
      <c r="P513" s="154">
        <v>737</v>
      </c>
      <c r="Q513" s="154" t="s">
        <v>3119</v>
      </c>
      <c r="R513" s="154" t="s">
        <v>4903</v>
      </c>
      <c r="S513" s="154" t="s">
        <v>4904</v>
      </c>
      <c r="T513" s="154" t="s">
        <v>4701</v>
      </c>
      <c r="U513" s="154" t="s">
        <v>4702</v>
      </c>
      <c r="V513" s="154" t="s">
        <v>4703</v>
      </c>
      <c r="W513" s="154" t="s">
        <v>4704</v>
      </c>
      <c r="X513" s="154" t="s">
        <v>4905</v>
      </c>
      <c r="Y513" s="154" t="s">
        <v>4906</v>
      </c>
      <c r="Z513" s="154" t="s">
        <v>4692</v>
      </c>
      <c r="AA513" s="154" t="s">
        <v>4707</v>
      </c>
      <c r="AB513" s="154" t="s">
        <v>6544</v>
      </c>
      <c r="AC513" s="154" t="s">
        <v>172</v>
      </c>
      <c r="AD513" s="154" t="s">
        <v>8637</v>
      </c>
      <c r="AE513" s="154" t="s">
        <v>348</v>
      </c>
      <c r="AF513" s="154" t="s">
        <v>4710</v>
      </c>
      <c r="AG513" s="154" t="s">
        <v>4711</v>
      </c>
      <c r="AH513" s="154" t="s">
        <v>4909</v>
      </c>
      <c r="AI513" s="154" t="s">
        <v>4910</v>
      </c>
      <c r="AJ513" s="164">
        <v>24200000</v>
      </c>
      <c r="AK513" s="164">
        <v>0</v>
      </c>
      <c r="AL513" s="164">
        <v>0</v>
      </c>
      <c r="AM513" s="164">
        <v>24200000</v>
      </c>
      <c r="AN513" s="164">
        <v>12000000</v>
      </c>
      <c r="AO513" s="164">
        <v>12200000</v>
      </c>
      <c r="AP513" s="154" t="s">
        <v>6545</v>
      </c>
      <c r="AQ513" s="154" t="s">
        <v>4715</v>
      </c>
      <c r="AR513" s="154" t="s">
        <v>6546</v>
      </c>
      <c r="AS513" s="154" t="s">
        <v>4715</v>
      </c>
      <c r="AT513" s="163">
        <v>44111</v>
      </c>
    </row>
    <row r="514" spans="1:46" ht="15" x14ac:dyDescent="0.25">
      <c r="A514" s="154" t="s">
        <v>4691</v>
      </c>
      <c r="B514" s="154" t="s">
        <v>5176</v>
      </c>
      <c r="C514" s="163">
        <v>43831</v>
      </c>
      <c r="D514" s="163">
        <v>44168</v>
      </c>
      <c r="E514" s="154" t="s">
        <v>4693</v>
      </c>
      <c r="F514" s="163">
        <v>44104</v>
      </c>
      <c r="G514" s="154" t="s">
        <v>4694</v>
      </c>
      <c r="H514" s="154" t="s">
        <v>112</v>
      </c>
      <c r="I514" s="154">
        <v>496</v>
      </c>
      <c r="J514" s="163">
        <v>44029</v>
      </c>
      <c r="K514" s="163">
        <v>44196</v>
      </c>
      <c r="L514" s="154">
        <v>167</v>
      </c>
      <c r="M514" s="154">
        <v>2</v>
      </c>
      <c r="N514" s="154" t="s">
        <v>4697</v>
      </c>
      <c r="O514" s="154">
        <v>857</v>
      </c>
      <c r="P514" s="154">
        <v>738</v>
      </c>
      <c r="Q514" s="154" t="s">
        <v>3111</v>
      </c>
      <c r="R514" s="154" t="s">
        <v>4844</v>
      </c>
      <c r="S514" s="154" t="s">
        <v>4845</v>
      </c>
      <c r="T514" s="154" t="s">
        <v>4846</v>
      </c>
      <c r="U514" s="154" t="s">
        <v>4847</v>
      </c>
      <c r="V514" s="154" t="s">
        <v>4703</v>
      </c>
      <c r="W514" s="154" t="s">
        <v>4704</v>
      </c>
      <c r="X514" s="154" t="s">
        <v>4848</v>
      </c>
      <c r="Y514" s="154" t="s">
        <v>4849</v>
      </c>
      <c r="Z514" s="154" t="s">
        <v>4692</v>
      </c>
      <c r="AA514" s="154" t="s">
        <v>4707</v>
      </c>
      <c r="AB514" s="154" t="s">
        <v>6547</v>
      </c>
      <c r="AC514" s="154" t="s">
        <v>172</v>
      </c>
      <c r="AD514" s="154" t="s">
        <v>8638</v>
      </c>
      <c r="AE514" s="154" t="s">
        <v>2203</v>
      </c>
      <c r="AF514" s="154" t="s">
        <v>4710</v>
      </c>
      <c r="AG514" s="154" t="s">
        <v>4711</v>
      </c>
      <c r="AH514" s="154" t="s">
        <v>5260</v>
      </c>
      <c r="AI514" s="154" t="s">
        <v>5261</v>
      </c>
      <c r="AJ514" s="164">
        <v>22385000</v>
      </c>
      <c r="AK514" s="164">
        <v>0</v>
      </c>
      <c r="AL514" s="164">
        <v>0</v>
      </c>
      <c r="AM514" s="164">
        <v>22385000</v>
      </c>
      <c r="AN514" s="164">
        <v>11100000</v>
      </c>
      <c r="AO514" s="164">
        <v>11285000</v>
      </c>
      <c r="AP514" s="154" t="s">
        <v>6548</v>
      </c>
      <c r="AQ514" s="154" t="s">
        <v>4715</v>
      </c>
      <c r="AR514" s="154" t="s">
        <v>6549</v>
      </c>
      <c r="AS514" s="154" t="s">
        <v>4715</v>
      </c>
      <c r="AT514" s="163">
        <v>44111</v>
      </c>
    </row>
    <row r="515" spans="1:46" ht="15" x14ac:dyDescent="0.25">
      <c r="A515" s="154" t="s">
        <v>4691</v>
      </c>
      <c r="B515" s="154" t="s">
        <v>5176</v>
      </c>
      <c r="C515" s="163">
        <v>43831</v>
      </c>
      <c r="D515" s="163">
        <v>44168</v>
      </c>
      <c r="E515" s="154" t="s">
        <v>4693</v>
      </c>
      <c r="F515" s="163">
        <v>44104</v>
      </c>
      <c r="G515" s="154" t="s">
        <v>4925</v>
      </c>
      <c r="H515" s="154" t="s">
        <v>1278</v>
      </c>
      <c r="I515" s="154">
        <v>514</v>
      </c>
      <c r="J515" s="163">
        <v>44029</v>
      </c>
      <c r="K515" s="163">
        <v>44196</v>
      </c>
      <c r="L515" s="154">
        <v>167</v>
      </c>
      <c r="M515" s="154">
        <v>2</v>
      </c>
      <c r="N515" s="154" t="s">
        <v>4697</v>
      </c>
      <c r="O515" s="154">
        <v>825</v>
      </c>
      <c r="P515" s="154">
        <v>739</v>
      </c>
      <c r="Q515" s="154" t="s">
        <v>3150</v>
      </c>
      <c r="R515" s="154" t="s">
        <v>4873</v>
      </c>
      <c r="S515" s="154" t="s">
        <v>4874</v>
      </c>
      <c r="T515" s="154" t="s">
        <v>4701</v>
      </c>
      <c r="U515" s="154" t="s">
        <v>4702</v>
      </c>
      <c r="V515" s="154" t="s">
        <v>6550</v>
      </c>
      <c r="W515" s="154" t="s">
        <v>6551</v>
      </c>
      <c r="X515" s="154" t="s">
        <v>4875</v>
      </c>
      <c r="Y515" s="154" t="s">
        <v>4876</v>
      </c>
      <c r="Z515" s="154" t="s">
        <v>4696</v>
      </c>
      <c r="AA515" s="154" t="s">
        <v>5899</v>
      </c>
      <c r="AB515" s="154" t="s">
        <v>6552</v>
      </c>
      <c r="AC515" s="154" t="s">
        <v>171</v>
      </c>
      <c r="AD515" s="154" t="s">
        <v>8639</v>
      </c>
      <c r="AE515" s="154" t="s">
        <v>6553</v>
      </c>
      <c r="AF515" s="154" t="s">
        <v>4710</v>
      </c>
      <c r="AG515" s="154" t="s">
        <v>4711</v>
      </c>
      <c r="AH515" s="154" t="s">
        <v>4878</v>
      </c>
      <c r="AI515" s="154" t="s">
        <v>4879</v>
      </c>
      <c r="AJ515" s="164">
        <v>42364286</v>
      </c>
      <c r="AK515" s="164">
        <v>0</v>
      </c>
      <c r="AL515" s="164">
        <v>0</v>
      </c>
      <c r="AM515" s="164">
        <v>42364286</v>
      </c>
      <c r="AN515" s="164">
        <v>14121428</v>
      </c>
      <c r="AO515" s="164">
        <v>28242858</v>
      </c>
      <c r="AP515" s="154" t="s">
        <v>6554</v>
      </c>
      <c r="AQ515" s="154" t="s">
        <v>4715</v>
      </c>
      <c r="AR515" s="154" t="s">
        <v>6555</v>
      </c>
      <c r="AS515" s="154" t="s">
        <v>4715</v>
      </c>
      <c r="AT515" s="163">
        <v>44111</v>
      </c>
    </row>
    <row r="516" spans="1:46" ht="15" x14ac:dyDescent="0.25">
      <c r="A516" s="154" t="s">
        <v>4691</v>
      </c>
      <c r="B516" s="154" t="s">
        <v>5176</v>
      </c>
      <c r="C516" s="163">
        <v>43831</v>
      </c>
      <c r="D516" s="163">
        <v>44168</v>
      </c>
      <c r="E516" s="154" t="s">
        <v>4693</v>
      </c>
      <c r="F516" s="163">
        <v>44104</v>
      </c>
      <c r="G516" s="154" t="s">
        <v>4694</v>
      </c>
      <c r="H516" s="154" t="s">
        <v>112</v>
      </c>
      <c r="I516" s="154">
        <v>511</v>
      </c>
      <c r="J516" s="163">
        <v>44029</v>
      </c>
      <c r="K516" s="163">
        <v>44196</v>
      </c>
      <c r="L516" s="154">
        <v>167</v>
      </c>
      <c r="M516" s="154">
        <v>2</v>
      </c>
      <c r="N516" s="154" t="s">
        <v>4697</v>
      </c>
      <c r="O516" s="154">
        <v>872</v>
      </c>
      <c r="P516" s="154">
        <v>740</v>
      </c>
      <c r="Q516" s="154" t="s">
        <v>3145</v>
      </c>
      <c r="R516" s="154" t="s">
        <v>4844</v>
      </c>
      <c r="S516" s="154" t="s">
        <v>4845</v>
      </c>
      <c r="T516" s="154" t="s">
        <v>4846</v>
      </c>
      <c r="U516" s="154" t="s">
        <v>4847</v>
      </c>
      <c r="V516" s="154" t="s">
        <v>4703</v>
      </c>
      <c r="W516" s="154" t="s">
        <v>4704</v>
      </c>
      <c r="X516" s="154" t="s">
        <v>4848</v>
      </c>
      <c r="Y516" s="154" t="s">
        <v>4849</v>
      </c>
      <c r="Z516" s="154" t="s">
        <v>4692</v>
      </c>
      <c r="AA516" s="154" t="s">
        <v>4707</v>
      </c>
      <c r="AB516" s="154" t="s">
        <v>6556</v>
      </c>
      <c r="AC516" s="154" t="s">
        <v>172</v>
      </c>
      <c r="AD516" s="154" t="s">
        <v>8640</v>
      </c>
      <c r="AE516" s="154" t="s">
        <v>3144</v>
      </c>
      <c r="AF516" s="154" t="s">
        <v>4710</v>
      </c>
      <c r="AG516" s="154" t="s">
        <v>4711</v>
      </c>
      <c r="AH516" s="154" t="s">
        <v>4862</v>
      </c>
      <c r="AI516" s="154" t="s">
        <v>4863</v>
      </c>
      <c r="AJ516" s="164">
        <v>22385000</v>
      </c>
      <c r="AK516" s="164">
        <v>0</v>
      </c>
      <c r="AL516" s="164">
        <v>0</v>
      </c>
      <c r="AM516" s="164">
        <v>22385000</v>
      </c>
      <c r="AN516" s="164">
        <v>11100000</v>
      </c>
      <c r="AO516" s="164">
        <v>11285000</v>
      </c>
      <c r="AP516" s="154" t="s">
        <v>6557</v>
      </c>
      <c r="AQ516" s="154" t="s">
        <v>4715</v>
      </c>
      <c r="AR516" s="154" t="s">
        <v>6558</v>
      </c>
      <c r="AS516" s="154" t="s">
        <v>4715</v>
      </c>
      <c r="AT516" s="163">
        <v>44111</v>
      </c>
    </row>
    <row r="517" spans="1:46" ht="15" x14ac:dyDescent="0.25">
      <c r="A517" s="154" t="s">
        <v>4691</v>
      </c>
      <c r="B517" s="154" t="s">
        <v>5176</v>
      </c>
      <c r="C517" s="163">
        <v>43831</v>
      </c>
      <c r="D517" s="163">
        <v>44168</v>
      </c>
      <c r="E517" s="154" t="s">
        <v>4693</v>
      </c>
      <c r="F517" s="163">
        <v>44104</v>
      </c>
      <c r="G517" s="154" t="s">
        <v>4694</v>
      </c>
      <c r="H517" s="154" t="s">
        <v>112</v>
      </c>
      <c r="I517" s="154">
        <v>513</v>
      </c>
      <c r="J517" s="163">
        <v>44029</v>
      </c>
      <c r="K517" s="163">
        <v>44196</v>
      </c>
      <c r="L517" s="154">
        <v>167</v>
      </c>
      <c r="M517" s="154">
        <v>2</v>
      </c>
      <c r="N517" s="154" t="s">
        <v>4697</v>
      </c>
      <c r="O517" s="154">
        <v>874</v>
      </c>
      <c r="P517" s="154">
        <v>741</v>
      </c>
      <c r="Q517" s="154" t="s">
        <v>3145</v>
      </c>
      <c r="R517" s="154" t="s">
        <v>4844</v>
      </c>
      <c r="S517" s="154" t="s">
        <v>4845</v>
      </c>
      <c r="T517" s="154" t="s">
        <v>4846</v>
      </c>
      <c r="U517" s="154" t="s">
        <v>4847</v>
      </c>
      <c r="V517" s="154" t="s">
        <v>4703</v>
      </c>
      <c r="W517" s="154" t="s">
        <v>4704</v>
      </c>
      <c r="X517" s="154" t="s">
        <v>4848</v>
      </c>
      <c r="Y517" s="154" t="s">
        <v>4849</v>
      </c>
      <c r="Z517" s="154" t="s">
        <v>4692</v>
      </c>
      <c r="AA517" s="154" t="s">
        <v>4707</v>
      </c>
      <c r="AB517" s="154" t="s">
        <v>6559</v>
      </c>
      <c r="AC517" s="154" t="s">
        <v>172</v>
      </c>
      <c r="AD517" s="154" t="s">
        <v>8641</v>
      </c>
      <c r="AE517" s="154" t="s">
        <v>2211</v>
      </c>
      <c r="AF517" s="154" t="s">
        <v>4710</v>
      </c>
      <c r="AG517" s="154" t="s">
        <v>4711</v>
      </c>
      <c r="AH517" s="154" t="s">
        <v>4862</v>
      </c>
      <c r="AI517" s="154" t="s">
        <v>4863</v>
      </c>
      <c r="AJ517" s="164">
        <v>22385000</v>
      </c>
      <c r="AK517" s="164">
        <v>0</v>
      </c>
      <c r="AL517" s="164">
        <v>0</v>
      </c>
      <c r="AM517" s="164">
        <v>22385000</v>
      </c>
      <c r="AN517" s="164">
        <v>11100000</v>
      </c>
      <c r="AO517" s="164">
        <v>11285000</v>
      </c>
      <c r="AP517" s="154" t="s">
        <v>6560</v>
      </c>
      <c r="AQ517" s="154" t="s">
        <v>4715</v>
      </c>
      <c r="AR517" s="154" t="s">
        <v>6561</v>
      </c>
      <c r="AS517" s="154" t="s">
        <v>4715</v>
      </c>
      <c r="AT517" s="163">
        <v>44111</v>
      </c>
    </row>
    <row r="518" spans="1:46" ht="15" x14ac:dyDescent="0.25">
      <c r="A518" s="154" t="s">
        <v>4691</v>
      </c>
      <c r="B518" s="154" t="s">
        <v>5176</v>
      </c>
      <c r="C518" s="163">
        <v>43831</v>
      </c>
      <c r="D518" s="163">
        <v>44168</v>
      </c>
      <c r="E518" s="154" t="s">
        <v>4693</v>
      </c>
      <c r="F518" s="163">
        <v>44104</v>
      </c>
      <c r="G518" s="154" t="s">
        <v>4694</v>
      </c>
      <c r="H518" s="154" t="s">
        <v>112</v>
      </c>
      <c r="I518" s="154">
        <v>520</v>
      </c>
      <c r="J518" s="163">
        <v>44029</v>
      </c>
      <c r="K518" s="163">
        <v>44196</v>
      </c>
      <c r="L518" s="154">
        <v>167</v>
      </c>
      <c r="M518" s="154">
        <v>2</v>
      </c>
      <c r="N518" s="154" t="s">
        <v>4697</v>
      </c>
      <c r="O518" s="154">
        <v>873</v>
      </c>
      <c r="P518" s="154">
        <v>742</v>
      </c>
      <c r="Q518" s="154" t="s">
        <v>3162</v>
      </c>
      <c r="R518" s="154" t="s">
        <v>4844</v>
      </c>
      <c r="S518" s="154" t="s">
        <v>4845</v>
      </c>
      <c r="T518" s="154" t="s">
        <v>4846</v>
      </c>
      <c r="U518" s="154" t="s">
        <v>4847</v>
      </c>
      <c r="V518" s="154" t="s">
        <v>4703</v>
      </c>
      <c r="W518" s="154" t="s">
        <v>4704</v>
      </c>
      <c r="X518" s="154" t="s">
        <v>4848</v>
      </c>
      <c r="Y518" s="154" t="s">
        <v>4849</v>
      </c>
      <c r="Z518" s="154" t="s">
        <v>4692</v>
      </c>
      <c r="AA518" s="154" t="s">
        <v>4707</v>
      </c>
      <c r="AB518" s="154" t="s">
        <v>6562</v>
      </c>
      <c r="AC518" s="154" t="s">
        <v>172</v>
      </c>
      <c r="AD518" s="154" t="s">
        <v>8642</v>
      </c>
      <c r="AE518" s="154" t="s">
        <v>3161</v>
      </c>
      <c r="AF518" s="154" t="s">
        <v>4710</v>
      </c>
      <c r="AG518" s="154" t="s">
        <v>4711</v>
      </c>
      <c r="AH518" s="154" t="s">
        <v>4862</v>
      </c>
      <c r="AI518" s="154" t="s">
        <v>4863</v>
      </c>
      <c r="AJ518" s="164">
        <v>12700000</v>
      </c>
      <c r="AK518" s="164">
        <v>0</v>
      </c>
      <c r="AL518" s="164">
        <v>0</v>
      </c>
      <c r="AM518" s="164">
        <v>12700000</v>
      </c>
      <c r="AN518" s="164">
        <v>6000000</v>
      </c>
      <c r="AO518" s="164">
        <v>6700000</v>
      </c>
      <c r="AP518" s="154" t="s">
        <v>6563</v>
      </c>
      <c r="AQ518" s="154" t="s">
        <v>4715</v>
      </c>
      <c r="AR518" s="154" t="s">
        <v>6564</v>
      </c>
      <c r="AS518" s="154" t="s">
        <v>4715</v>
      </c>
      <c r="AT518" s="163">
        <v>44111</v>
      </c>
    </row>
    <row r="519" spans="1:46" ht="15" x14ac:dyDescent="0.25">
      <c r="A519" s="154" t="s">
        <v>4691</v>
      </c>
      <c r="B519" s="154" t="s">
        <v>5176</v>
      </c>
      <c r="C519" s="163">
        <v>43831</v>
      </c>
      <c r="D519" s="163">
        <v>44168</v>
      </c>
      <c r="E519" s="154" t="s">
        <v>4693</v>
      </c>
      <c r="F519" s="163">
        <v>44104</v>
      </c>
      <c r="G519" s="154" t="s">
        <v>4694</v>
      </c>
      <c r="H519" s="154" t="s">
        <v>112</v>
      </c>
      <c r="I519" s="154">
        <v>525</v>
      </c>
      <c r="J519" s="163">
        <v>44029</v>
      </c>
      <c r="K519" s="163">
        <v>44196</v>
      </c>
      <c r="L519" s="154">
        <v>167</v>
      </c>
      <c r="M519" s="154">
        <v>2</v>
      </c>
      <c r="N519" s="154" t="s">
        <v>4697</v>
      </c>
      <c r="O519" s="154">
        <v>923</v>
      </c>
      <c r="P519" s="154">
        <v>743</v>
      </c>
      <c r="Q519" s="154" t="s">
        <v>3174</v>
      </c>
      <c r="R519" s="154" t="s">
        <v>4699</v>
      </c>
      <c r="S519" s="154" t="s">
        <v>4700</v>
      </c>
      <c r="T519" s="154" t="s">
        <v>4701</v>
      </c>
      <c r="U519" s="154" t="s">
        <v>4702</v>
      </c>
      <c r="V519" s="154" t="s">
        <v>4703</v>
      </c>
      <c r="W519" s="154" t="s">
        <v>4704</v>
      </c>
      <c r="X519" s="154" t="s">
        <v>4705</v>
      </c>
      <c r="Y519" s="154" t="s">
        <v>4706</v>
      </c>
      <c r="Z519" s="154" t="s">
        <v>4692</v>
      </c>
      <c r="AA519" s="154" t="s">
        <v>4707</v>
      </c>
      <c r="AB519" s="154" t="s">
        <v>6565</v>
      </c>
      <c r="AC519" s="154" t="s">
        <v>172</v>
      </c>
      <c r="AD519" s="154" t="s">
        <v>8643</v>
      </c>
      <c r="AE519" s="154" t="s">
        <v>379</v>
      </c>
      <c r="AF519" s="154" t="s">
        <v>4710</v>
      </c>
      <c r="AG519" s="154" t="s">
        <v>4711</v>
      </c>
      <c r="AH519" s="154" t="s">
        <v>4712</v>
      </c>
      <c r="AI519" s="154" t="s">
        <v>4713</v>
      </c>
      <c r="AJ519" s="164">
        <v>18694500</v>
      </c>
      <c r="AK519" s="164">
        <v>0</v>
      </c>
      <c r="AL519" s="164">
        <v>0</v>
      </c>
      <c r="AM519" s="164">
        <v>18694500</v>
      </c>
      <c r="AN519" s="164">
        <v>9270000</v>
      </c>
      <c r="AO519" s="164">
        <v>9424500</v>
      </c>
      <c r="AP519" s="154" t="s">
        <v>6566</v>
      </c>
      <c r="AQ519" s="154" t="s">
        <v>4715</v>
      </c>
      <c r="AR519" s="154" t="s">
        <v>6567</v>
      </c>
      <c r="AS519" s="154" t="s">
        <v>4715</v>
      </c>
      <c r="AT519" s="163">
        <v>44111</v>
      </c>
    </row>
    <row r="520" spans="1:46" ht="15" x14ac:dyDescent="0.25">
      <c r="A520" s="154" t="s">
        <v>4691</v>
      </c>
      <c r="B520" s="154" t="s">
        <v>5176</v>
      </c>
      <c r="C520" s="163">
        <v>43831</v>
      </c>
      <c r="D520" s="163">
        <v>44168</v>
      </c>
      <c r="E520" s="154" t="s">
        <v>4693</v>
      </c>
      <c r="F520" s="163">
        <v>44104</v>
      </c>
      <c r="G520" s="154" t="s">
        <v>6568</v>
      </c>
      <c r="H520" s="154" t="s">
        <v>1382</v>
      </c>
      <c r="I520" s="154">
        <v>590</v>
      </c>
      <c r="J520" s="163">
        <v>43734</v>
      </c>
      <c r="K520" s="163">
        <v>44505</v>
      </c>
      <c r="L520" s="154">
        <v>771</v>
      </c>
      <c r="M520" s="154">
        <v>2</v>
      </c>
      <c r="N520" s="154" t="s">
        <v>4697</v>
      </c>
      <c r="O520" s="154">
        <v>1043</v>
      </c>
      <c r="P520" s="154">
        <v>744</v>
      </c>
      <c r="Q520" s="154" t="s">
        <v>7579</v>
      </c>
      <c r="R520" s="154" t="s">
        <v>7462</v>
      </c>
      <c r="S520" s="154" t="s">
        <v>1380</v>
      </c>
      <c r="T520" s="154" t="s">
        <v>4701</v>
      </c>
      <c r="U520" s="154" t="s">
        <v>4702</v>
      </c>
      <c r="V520" s="154" t="s">
        <v>4918</v>
      </c>
      <c r="W520" s="154" t="s">
        <v>4919</v>
      </c>
      <c r="X520" s="154" t="s">
        <v>4920</v>
      </c>
      <c r="Y520" s="154" t="s">
        <v>4921</v>
      </c>
      <c r="Z520" s="154" t="s">
        <v>4692</v>
      </c>
      <c r="AA520" s="154" t="s">
        <v>4707</v>
      </c>
      <c r="AB520" s="154" t="s">
        <v>7528</v>
      </c>
      <c r="AC520" s="154" t="s">
        <v>171</v>
      </c>
      <c r="AD520" s="154" t="s">
        <v>8453</v>
      </c>
      <c r="AE520" s="154" t="s">
        <v>1381</v>
      </c>
      <c r="AF520" s="154" t="s">
        <v>4710</v>
      </c>
      <c r="AG520" s="154" t="s">
        <v>4711</v>
      </c>
      <c r="AH520" s="154" t="s">
        <v>4712</v>
      </c>
      <c r="AI520" s="154" t="s">
        <v>4713</v>
      </c>
      <c r="AJ520" s="164">
        <v>6163425</v>
      </c>
      <c r="AK520" s="164">
        <v>0</v>
      </c>
      <c r="AL520" s="164">
        <v>0</v>
      </c>
      <c r="AM520" s="164">
        <v>6163425</v>
      </c>
      <c r="AN520" s="164">
        <v>0</v>
      </c>
      <c r="AO520" s="164">
        <v>6163425</v>
      </c>
      <c r="AP520" s="154" t="s">
        <v>7580</v>
      </c>
      <c r="AQ520" s="154" t="s">
        <v>4715</v>
      </c>
      <c r="AR520" s="154" t="s">
        <v>7581</v>
      </c>
      <c r="AS520" s="154" t="s">
        <v>4715</v>
      </c>
      <c r="AT520" s="163">
        <v>44111</v>
      </c>
    </row>
    <row r="521" spans="1:46" ht="15" x14ac:dyDescent="0.25">
      <c r="A521" s="154" t="s">
        <v>4691</v>
      </c>
      <c r="B521" s="154" t="s">
        <v>5176</v>
      </c>
      <c r="C521" s="163">
        <v>43831</v>
      </c>
      <c r="D521" s="163">
        <v>44168</v>
      </c>
      <c r="E521" s="154" t="s">
        <v>4693</v>
      </c>
      <c r="F521" s="163">
        <v>44104</v>
      </c>
      <c r="G521" s="154" t="s">
        <v>6568</v>
      </c>
      <c r="H521" s="154" t="s">
        <v>1382</v>
      </c>
      <c r="I521" s="154">
        <v>528</v>
      </c>
      <c r="J521" s="163">
        <v>44029</v>
      </c>
      <c r="K521" s="163">
        <v>44395</v>
      </c>
      <c r="L521" s="154">
        <v>366</v>
      </c>
      <c r="M521" s="154">
        <v>2</v>
      </c>
      <c r="N521" s="154" t="s">
        <v>4697</v>
      </c>
      <c r="O521" s="154">
        <v>783</v>
      </c>
      <c r="P521" s="154">
        <v>745</v>
      </c>
      <c r="Q521" s="154" t="s">
        <v>6570</v>
      </c>
      <c r="R521" s="154" t="s">
        <v>6571</v>
      </c>
      <c r="S521" s="154" t="s">
        <v>3183</v>
      </c>
      <c r="T521" s="154" t="s">
        <v>4701</v>
      </c>
      <c r="U521" s="154" t="s">
        <v>4702</v>
      </c>
      <c r="V521" s="154" t="s">
        <v>4918</v>
      </c>
      <c r="W521" s="154" t="s">
        <v>4919</v>
      </c>
      <c r="X521" s="154" t="s">
        <v>4920</v>
      </c>
      <c r="Y521" s="154" t="s">
        <v>4921</v>
      </c>
      <c r="Z521" s="154" t="s">
        <v>5016</v>
      </c>
      <c r="AA521" s="154" t="s">
        <v>5017</v>
      </c>
      <c r="AB521" s="154" t="s">
        <v>6572</v>
      </c>
      <c r="AC521" s="154" t="s">
        <v>171</v>
      </c>
      <c r="AD521" s="154" t="s">
        <v>8644</v>
      </c>
      <c r="AE521" s="154" t="s">
        <v>6573</v>
      </c>
      <c r="AF521" s="154" t="s">
        <v>4710</v>
      </c>
      <c r="AG521" s="154" t="s">
        <v>4711</v>
      </c>
      <c r="AH521" s="154" t="s">
        <v>4712</v>
      </c>
      <c r="AI521" s="154" t="s">
        <v>4713</v>
      </c>
      <c r="AJ521" s="164">
        <v>2998026</v>
      </c>
      <c r="AK521" s="164">
        <v>0</v>
      </c>
      <c r="AL521" s="164">
        <v>0</v>
      </c>
      <c r="AM521" s="164">
        <v>2998026</v>
      </c>
      <c r="AN521" s="164">
        <v>0</v>
      </c>
      <c r="AO521" s="164">
        <v>2998026</v>
      </c>
      <c r="AP521" s="154" t="s">
        <v>6574</v>
      </c>
      <c r="AQ521" s="154" t="s">
        <v>4715</v>
      </c>
      <c r="AR521" s="154" t="s">
        <v>6575</v>
      </c>
      <c r="AS521" s="154" t="s">
        <v>5141</v>
      </c>
      <c r="AT521" s="163">
        <v>44111</v>
      </c>
    </row>
    <row r="522" spans="1:46" ht="15" x14ac:dyDescent="0.25">
      <c r="A522" s="154" t="s">
        <v>4691</v>
      </c>
      <c r="B522" s="154" t="s">
        <v>5176</v>
      </c>
      <c r="C522" s="163">
        <v>43831</v>
      </c>
      <c r="D522" s="163">
        <v>44168</v>
      </c>
      <c r="E522" s="154" t="s">
        <v>4693</v>
      </c>
      <c r="F522" s="163">
        <v>44104</v>
      </c>
      <c r="G522" s="154" t="s">
        <v>6568</v>
      </c>
      <c r="H522" s="154" t="s">
        <v>1382</v>
      </c>
      <c r="I522" s="154">
        <v>527</v>
      </c>
      <c r="J522" s="163">
        <v>44029</v>
      </c>
      <c r="K522" s="163">
        <v>44505</v>
      </c>
      <c r="L522" s="154">
        <v>476</v>
      </c>
      <c r="M522" s="154">
        <v>2</v>
      </c>
      <c r="N522" s="154" t="s">
        <v>4697</v>
      </c>
      <c r="O522" s="154">
        <v>783</v>
      </c>
      <c r="P522" s="154">
        <v>746</v>
      </c>
      <c r="Q522" s="154" t="s">
        <v>6570</v>
      </c>
      <c r="R522" s="154" t="s">
        <v>6577</v>
      </c>
      <c r="S522" s="154" t="s">
        <v>6578</v>
      </c>
      <c r="T522" s="154" t="s">
        <v>4701</v>
      </c>
      <c r="U522" s="154" t="s">
        <v>4702</v>
      </c>
      <c r="V522" s="154" t="s">
        <v>4918</v>
      </c>
      <c r="W522" s="154" t="s">
        <v>4919</v>
      </c>
      <c r="X522" s="154" t="s">
        <v>4920</v>
      </c>
      <c r="Y522" s="154" t="s">
        <v>4921</v>
      </c>
      <c r="Z522" s="154" t="s">
        <v>5016</v>
      </c>
      <c r="AA522" s="154" t="s">
        <v>5017</v>
      </c>
      <c r="AB522" s="154" t="s">
        <v>6579</v>
      </c>
      <c r="AC522" s="154" t="s">
        <v>171</v>
      </c>
      <c r="AD522" s="154" t="s">
        <v>8645</v>
      </c>
      <c r="AE522" s="154" t="s">
        <v>3178</v>
      </c>
      <c r="AF522" s="154" t="s">
        <v>4710</v>
      </c>
      <c r="AG522" s="154" t="s">
        <v>4711</v>
      </c>
      <c r="AH522" s="154" t="s">
        <v>4712</v>
      </c>
      <c r="AI522" s="154" t="s">
        <v>4713</v>
      </c>
      <c r="AJ522" s="164">
        <v>1</v>
      </c>
      <c r="AK522" s="164">
        <v>0</v>
      </c>
      <c r="AL522" s="164">
        <v>0</v>
      </c>
      <c r="AM522" s="164">
        <v>1</v>
      </c>
      <c r="AN522" s="164">
        <v>0</v>
      </c>
      <c r="AO522" s="164">
        <v>1</v>
      </c>
      <c r="AP522" s="154" t="s">
        <v>6580</v>
      </c>
      <c r="AQ522" s="154" t="s">
        <v>4715</v>
      </c>
      <c r="AR522" s="154" t="s">
        <v>6575</v>
      </c>
      <c r="AS522" s="154" t="s">
        <v>5152</v>
      </c>
      <c r="AT522" s="163">
        <v>44111</v>
      </c>
    </row>
    <row r="523" spans="1:46" ht="15" x14ac:dyDescent="0.25">
      <c r="A523" s="154" t="s">
        <v>4691</v>
      </c>
      <c r="B523" s="154" t="s">
        <v>5176</v>
      </c>
      <c r="C523" s="163">
        <v>43831</v>
      </c>
      <c r="D523" s="163">
        <v>44168</v>
      </c>
      <c r="E523" s="154" t="s">
        <v>4693</v>
      </c>
      <c r="F523" s="163">
        <v>44104</v>
      </c>
      <c r="G523" s="154" t="s">
        <v>4694</v>
      </c>
      <c r="H523" s="154" t="s">
        <v>112</v>
      </c>
      <c r="I523" s="154">
        <v>505</v>
      </c>
      <c r="J523" s="163">
        <v>44033</v>
      </c>
      <c r="K523" s="163">
        <v>44196</v>
      </c>
      <c r="L523" s="154">
        <v>163</v>
      </c>
      <c r="M523" s="154">
        <v>2</v>
      </c>
      <c r="N523" s="154" t="s">
        <v>4697</v>
      </c>
      <c r="O523" s="154">
        <v>854</v>
      </c>
      <c r="P523" s="154">
        <v>747</v>
      </c>
      <c r="Q523" s="154" t="s">
        <v>3133</v>
      </c>
      <c r="R523" s="154" t="s">
        <v>4719</v>
      </c>
      <c r="S523" s="154" t="s">
        <v>4720</v>
      </c>
      <c r="T523" s="154" t="s">
        <v>4701</v>
      </c>
      <c r="U523" s="154" t="s">
        <v>4702</v>
      </c>
      <c r="V523" s="154" t="s">
        <v>4703</v>
      </c>
      <c r="W523" s="154" t="s">
        <v>4704</v>
      </c>
      <c r="X523" s="154" t="s">
        <v>4721</v>
      </c>
      <c r="Y523" s="154" t="s">
        <v>4722</v>
      </c>
      <c r="Z523" s="154" t="s">
        <v>4692</v>
      </c>
      <c r="AA523" s="154" t="s">
        <v>4707</v>
      </c>
      <c r="AB523" s="154" t="s">
        <v>6582</v>
      </c>
      <c r="AC523" s="154" t="s">
        <v>172</v>
      </c>
      <c r="AD523" s="154" t="s">
        <v>8646</v>
      </c>
      <c r="AE523" s="154" t="s">
        <v>3132</v>
      </c>
      <c r="AF523" s="154" t="s">
        <v>4710</v>
      </c>
      <c r="AG523" s="154" t="s">
        <v>4711</v>
      </c>
      <c r="AH523" s="154" t="s">
        <v>4724</v>
      </c>
      <c r="AI523" s="154" t="s">
        <v>4725</v>
      </c>
      <c r="AJ523" s="164">
        <v>28233333</v>
      </c>
      <c r="AK523" s="164">
        <v>0</v>
      </c>
      <c r="AL523" s="164">
        <v>0</v>
      </c>
      <c r="AM523" s="164">
        <v>28233333</v>
      </c>
      <c r="AN523" s="164">
        <v>13066667</v>
      </c>
      <c r="AO523" s="164">
        <v>15166666</v>
      </c>
      <c r="AP523" s="154" t="s">
        <v>6583</v>
      </c>
      <c r="AQ523" s="154" t="s">
        <v>4715</v>
      </c>
      <c r="AR523" s="154" t="s">
        <v>6584</v>
      </c>
      <c r="AS523" s="154" t="s">
        <v>4715</v>
      </c>
      <c r="AT523" s="163">
        <v>44111</v>
      </c>
    </row>
    <row r="524" spans="1:46" ht="15" x14ac:dyDescent="0.25">
      <c r="A524" s="154" t="s">
        <v>4691</v>
      </c>
      <c r="B524" s="154" t="s">
        <v>5176</v>
      </c>
      <c r="C524" s="163">
        <v>43831</v>
      </c>
      <c r="D524" s="163">
        <v>44168</v>
      </c>
      <c r="E524" s="154" t="s">
        <v>4693</v>
      </c>
      <c r="F524" s="163">
        <v>44104</v>
      </c>
      <c r="G524" s="154" t="s">
        <v>4694</v>
      </c>
      <c r="H524" s="154" t="s">
        <v>112</v>
      </c>
      <c r="I524" s="154">
        <v>522</v>
      </c>
      <c r="J524" s="163">
        <v>44033</v>
      </c>
      <c r="K524" s="163">
        <v>44196</v>
      </c>
      <c r="L524" s="154">
        <v>163</v>
      </c>
      <c r="M524" s="154">
        <v>2</v>
      </c>
      <c r="N524" s="154" t="s">
        <v>4697</v>
      </c>
      <c r="O524" s="154">
        <v>850</v>
      </c>
      <c r="P524" s="154">
        <v>748</v>
      </c>
      <c r="Q524" s="154" t="s">
        <v>3166</v>
      </c>
      <c r="R524" s="154" t="s">
        <v>4699</v>
      </c>
      <c r="S524" s="154" t="s">
        <v>4700</v>
      </c>
      <c r="T524" s="154" t="s">
        <v>4701</v>
      </c>
      <c r="U524" s="154" t="s">
        <v>4702</v>
      </c>
      <c r="V524" s="154" t="s">
        <v>4703</v>
      </c>
      <c r="W524" s="154" t="s">
        <v>4704</v>
      </c>
      <c r="X524" s="154" t="s">
        <v>4705</v>
      </c>
      <c r="Y524" s="154" t="s">
        <v>4706</v>
      </c>
      <c r="Z524" s="154" t="s">
        <v>4692</v>
      </c>
      <c r="AA524" s="154" t="s">
        <v>4707</v>
      </c>
      <c r="AB524" s="154" t="s">
        <v>6585</v>
      </c>
      <c r="AC524" s="154" t="s">
        <v>172</v>
      </c>
      <c r="AD524" s="154" t="s">
        <v>8647</v>
      </c>
      <c r="AE524" s="154" t="s">
        <v>189</v>
      </c>
      <c r="AF524" s="154" t="s">
        <v>4710</v>
      </c>
      <c r="AG524" s="154" t="s">
        <v>4711</v>
      </c>
      <c r="AH524" s="154" t="s">
        <v>4732</v>
      </c>
      <c r="AI524" s="154" t="s">
        <v>4733</v>
      </c>
      <c r="AJ524" s="164">
        <v>20666666</v>
      </c>
      <c r="AK524" s="164">
        <v>0</v>
      </c>
      <c r="AL524" s="164">
        <v>0</v>
      </c>
      <c r="AM524" s="164">
        <v>20666666</v>
      </c>
      <c r="AN524" s="164">
        <v>10000000</v>
      </c>
      <c r="AO524" s="164">
        <v>10666666</v>
      </c>
      <c r="AP524" s="154" t="s">
        <v>6586</v>
      </c>
      <c r="AQ524" s="154" t="s">
        <v>4715</v>
      </c>
      <c r="AR524" s="154" t="s">
        <v>6587</v>
      </c>
      <c r="AS524" s="154" t="s">
        <v>4715</v>
      </c>
      <c r="AT524" s="163">
        <v>44111</v>
      </c>
    </row>
    <row r="525" spans="1:46" ht="15" x14ac:dyDescent="0.25">
      <c r="A525" s="154" t="s">
        <v>4691</v>
      </c>
      <c r="B525" s="154" t="s">
        <v>5176</v>
      </c>
      <c r="C525" s="163">
        <v>43831</v>
      </c>
      <c r="D525" s="163">
        <v>44168</v>
      </c>
      <c r="E525" s="154" t="s">
        <v>4693</v>
      </c>
      <c r="F525" s="163">
        <v>44104</v>
      </c>
      <c r="G525" s="154" t="s">
        <v>4694</v>
      </c>
      <c r="H525" s="154" t="s">
        <v>112</v>
      </c>
      <c r="I525" s="154">
        <v>494</v>
      </c>
      <c r="J525" s="163">
        <v>44033</v>
      </c>
      <c r="K525" s="163">
        <v>44196</v>
      </c>
      <c r="L525" s="154">
        <v>163</v>
      </c>
      <c r="M525" s="154">
        <v>2</v>
      </c>
      <c r="N525" s="154" t="s">
        <v>4697</v>
      </c>
      <c r="O525" s="154">
        <v>931</v>
      </c>
      <c r="P525" s="154">
        <v>749</v>
      </c>
      <c r="Q525" s="154" t="s">
        <v>3105</v>
      </c>
      <c r="R525" s="154" t="s">
        <v>4699</v>
      </c>
      <c r="S525" s="154" t="s">
        <v>4700</v>
      </c>
      <c r="T525" s="154" t="s">
        <v>4701</v>
      </c>
      <c r="U525" s="154" t="s">
        <v>4702</v>
      </c>
      <c r="V525" s="154" t="s">
        <v>4703</v>
      </c>
      <c r="W525" s="154" t="s">
        <v>4704</v>
      </c>
      <c r="X525" s="154" t="s">
        <v>4705</v>
      </c>
      <c r="Y525" s="154" t="s">
        <v>4706</v>
      </c>
      <c r="Z525" s="154" t="s">
        <v>4692</v>
      </c>
      <c r="AA525" s="154" t="s">
        <v>4707</v>
      </c>
      <c r="AB525" s="154" t="s">
        <v>6588</v>
      </c>
      <c r="AC525" s="154" t="s">
        <v>172</v>
      </c>
      <c r="AD525" s="154" t="s">
        <v>8648</v>
      </c>
      <c r="AE525" s="154" t="s">
        <v>12</v>
      </c>
      <c r="AF525" s="154" t="s">
        <v>4710</v>
      </c>
      <c r="AG525" s="154" t="s">
        <v>4711</v>
      </c>
      <c r="AH525" s="154" t="s">
        <v>4712</v>
      </c>
      <c r="AI525" s="154" t="s">
        <v>4713</v>
      </c>
      <c r="AJ525" s="164">
        <v>30041667</v>
      </c>
      <c r="AK525" s="164">
        <v>0</v>
      </c>
      <c r="AL525" s="164">
        <v>0</v>
      </c>
      <c r="AM525" s="164">
        <v>30041667</v>
      </c>
      <c r="AN525" s="164">
        <v>14420000</v>
      </c>
      <c r="AO525" s="164">
        <v>15621667</v>
      </c>
      <c r="AP525" s="154" t="s">
        <v>6589</v>
      </c>
      <c r="AQ525" s="154" t="s">
        <v>4715</v>
      </c>
      <c r="AR525" s="154" t="s">
        <v>6590</v>
      </c>
      <c r="AS525" s="154" t="s">
        <v>4715</v>
      </c>
      <c r="AT525" s="163">
        <v>44111</v>
      </c>
    </row>
    <row r="526" spans="1:46" ht="15" x14ac:dyDescent="0.25">
      <c r="A526" s="154" t="s">
        <v>4691</v>
      </c>
      <c r="B526" s="154" t="s">
        <v>5176</v>
      </c>
      <c r="C526" s="163">
        <v>43831</v>
      </c>
      <c r="D526" s="163">
        <v>44168</v>
      </c>
      <c r="E526" s="154" t="s">
        <v>4693</v>
      </c>
      <c r="F526" s="163">
        <v>44104</v>
      </c>
      <c r="G526" s="154" t="s">
        <v>4694</v>
      </c>
      <c r="H526" s="154" t="s">
        <v>112</v>
      </c>
      <c r="I526" s="154">
        <v>504</v>
      </c>
      <c r="J526" s="163">
        <v>44033</v>
      </c>
      <c r="K526" s="163">
        <v>44196</v>
      </c>
      <c r="L526" s="154">
        <v>163</v>
      </c>
      <c r="M526" s="154">
        <v>2</v>
      </c>
      <c r="N526" s="154" t="s">
        <v>4697</v>
      </c>
      <c r="O526" s="154">
        <v>833</v>
      </c>
      <c r="P526" s="154">
        <v>750</v>
      </c>
      <c r="Q526" s="154" t="s">
        <v>3130</v>
      </c>
      <c r="R526" s="154" t="s">
        <v>6591</v>
      </c>
      <c r="S526" s="154" t="s">
        <v>6592</v>
      </c>
      <c r="T526" s="154" t="s">
        <v>4701</v>
      </c>
      <c r="U526" s="154" t="s">
        <v>4702</v>
      </c>
      <c r="V526" s="154" t="s">
        <v>4703</v>
      </c>
      <c r="W526" s="154" t="s">
        <v>4704</v>
      </c>
      <c r="X526" s="154" t="s">
        <v>6593</v>
      </c>
      <c r="Y526" s="154" t="s">
        <v>6594</v>
      </c>
      <c r="Z526" s="154" t="s">
        <v>4692</v>
      </c>
      <c r="AA526" s="154" t="s">
        <v>4707</v>
      </c>
      <c r="AB526" s="154" t="s">
        <v>6595</v>
      </c>
      <c r="AC526" s="154" t="s">
        <v>172</v>
      </c>
      <c r="AD526" s="154" t="s">
        <v>8649</v>
      </c>
      <c r="AE526" s="154" t="s">
        <v>336</v>
      </c>
      <c r="AF526" s="154" t="s">
        <v>4710</v>
      </c>
      <c r="AG526" s="154" t="s">
        <v>4711</v>
      </c>
      <c r="AH526" s="154" t="s">
        <v>4724</v>
      </c>
      <c r="AI526" s="154" t="s">
        <v>4725</v>
      </c>
      <c r="AJ526" s="164">
        <v>20416667</v>
      </c>
      <c r="AK526" s="164">
        <v>0</v>
      </c>
      <c r="AL526" s="164">
        <v>0</v>
      </c>
      <c r="AM526" s="164">
        <v>20416667</v>
      </c>
      <c r="AN526" s="164">
        <v>9800000</v>
      </c>
      <c r="AO526" s="164">
        <v>10616667</v>
      </c>
      <c r="AP526" s="154" t="s">
        <v>6596</v>
      </c>
      <c r="AQ526" s="154" t="s">
        <v>4715</v>
      </c>
      <c r="AR526" s="154" t="s">
        <v>6597</v>
      </c>
      <c r="AS526" s="154" t="s">
        <v>4715</v>
      </c>
      <c r="AT526" s="163">
        <v>44111</v>
      </c>
    </row>
    <row r="527" spans="1:46" ht="15" x14ac:dyDescent="0.25">
      <c r="A527" s="154" t="s">
        <v>4691</v>
      </c>
      <c r="B527" s="154" t="s">
        <v>5176</v>
      </c>
      <c r="C527" s="163">
        <v>43831</v>
      </c>
      <c r="D527" s="163">
        <v>44168</v>
      </c>
      <c r="E527" s="154" t="s">
        <v>4693</v>
      </c>
      <c r="F527" s="163">
        <v>44104</v>
      </c>
      <c r="G527" s="154" t="s">
        <v>4728</v>
      </c>
      <c r="H527" s="154" t="s">
        <v>113</v>
      </c>
      <c r="I527" s="154">
        <v>495</v>
      </c>
      <c r="J527" s="163">
        <v>44033</v>
      </c>
      <c r="K527" s="163">
        <v>44186</v>
      </c>
      <c r="L527" s="154">
        <v>153</v>
      </c>
      <c r="M527" s="154">
        <v>2</v>
      </c>
      <c r="N527" s="154" t="s">
        <v>4697</v>
      </c>
      <c r="O527" s="154">
        <v>932</v>
      </c>
      <c r="P527" s="154">
        <v>751</v>
      </c>
      <c r="Q527" s="154" t="s">
        <v>6598</v>
      </c>
      <c r="R527" s="154" t="s">
        <v>4699</v>
      </c>
      <c r="S527" s="154" t="s">
        <v>4700</v>
      </c>
      <c r="T527" s="154" t="s">
        <v>4701</v>
      </c>
      <c r="U527" s="154" t="s">
        <v>4702</v>
      </c>
      <c r="V527" s="154" t="s">
        <v>4703</v>
      </c>
      <c r="W527" s="154" t="s">
        <v>4704</v>
      </c>
      <c r="X527" s="154" t="s">
        <v>4705</v>
      </c>
      <c r="Y527" s="154" t="s">
        <v>4706</v>
      </c>
      <c r="Z527" s="154" t="s">
        <v>4692</v>
      </c>
      <c r="AA527" s="154" t="s">
        <v>4707</v>
      </c>
      <c r="AB527" s="154" t="s">
        <v>6599</v>
      </c>
      <c r="AC527" s="154" t="s">
        <v>172</v>
      </c>
      <c r="AD527" s="154" t="s">
        <v>8650</v>
      </c>
      <c r="AE527" s="154" t="s">
        <v>364</v>
      </c>
      <c r="AF527" s="154" t="s">
        <v>4710</v>
      </c>
      <c r="AG527" s="154" t="s">
        <v>4711</v>
      </c>
      <c r="AH527" s="154" t="s">
        <v>4712</v>
      </c>
      <c r="AI527" s="154" t="s">
        <v>4713</v>
      </c>
      <c r="AJ527" s="164">
        <v>15642000</v>
      </c>
      <c r="AK527" s="164">
        <v>0</v>
      </c>
      <c r="AL527" s="164">
        <v>0</v>
      </c>
      <c r="AM527" s="164">
        <v>15642000</v>
      </c>
      <c r="AN527" s="164">
        <v>8532000</v>
      </c>
      <c r="AO527" s="164">
        <v>7110000</v>
      </c>
      <c r="AP527" s="154" t="s">
        <v>6600</v>
      </c>
      <c r="AQ527" s="154" t="s">
        <v>4715</v>
      </c>
      <c r="AR527" s="154" t="s">
        <v>6601</v>
      </c>
      <c r="AS527" s="154" t="s">
        <v>4715</v>
      </c>
      <c r="AT527" s="163">
        <v>44111</v>
      </c>
    </row>
    <row r="528" spans="1:46" ht="15" x14ac:dyDescent="0.25">
      <c r="A528" s="154" t="s">
        <v>4691</v>
      </c>
      <c r="B528" s="154" t="s">
        <v>5176</v>
      </c>
      <c r="C528" s="163">
        <v>43831</v>
      </c>
      <c r="D528" s="163">
        <v>44168</v>
      </c>
      <c r="E528" s="154" t="s">
        <v>4693</v>
      </c>
      <c r="F528" s="163">
        <v>44104</v>
      </c>
      <c r="G528" s="154" t="s">
        <v>4694</v>
      </c>
      <c r="H528" s="154" t="s">
        <v>112</v>
      </c>
      <c r="I528" s="154">
        <v>503</v>
      </c>
      <c r="J528" s="163">
        <v>44033</v>
      </c>
      <c r="K528" s="163">
        <v>44196</v>
      </c>
      <c r="L528" s="154">
        <v>163</v>
      </c>
      <c r="M528" s="154">
        <v>2</v>
      </c>
      <c r="N528" s="154" t="s">
        <v>4697</v>
      </c>
      <c r="O528" s="154">
        <v>861</v>
      </c>
      <c r="P528" s="154">
        <v>752</v>
      </c>
      <c r="Q528" s="154" t="s">
        <v>5454</v>
      </c>
      <c r="R528" s="154" t="s">
        <v>4844</v>
      </c>
      <c r="S528" s="154" t="s">
        <v>4845</v>
      </c>
      <c r="T528" s="154" t="s">
        <v>4846</v>
      </c>
      <c r="U528" s="154" t="s">
        <v>4847</v>
      </c>
      <c r="V528" s="154" t="s">
        <v>4703</v>
      </c>
      <c r="W528" s="154" t="s">
        <v>4704</v>
      </c>
      <c r="X528" s="154" t="s">
        <v>4848</v>
      </c>
      <c r="Y528" s="154" t="s">
        <v>4849</v>
      </c>
      <c r="Z528" s="154" t="s">
        <v>4692</v>
      </c>
      <c r="AA528" s="154" t="s">
        <v>4707</v>
      </c>
      <c r="AB528" s="154" t="s">
        <v>6602</v>
      </c>
      <c r="AC528" s="154" t="s">
        <v>172</v>
      </c>
      <c r="AD528" s="154" t="s">
        <v>8651</v>
      </c>
      <c r="AE528" s="154" t="s">
        <v>3126</v>
      </c>
      <c r="AF528" s="154" t="s">
        <v>4710</v>
      </c>
      <c r="AG528" s="154" t="s">
        <v>4711</v>
      </c>
      <c r="AH528" s="154" t="s">
        <v>4862</v>
      </c>
      <c r="AI528" s="154" t="s">
        <v>4863</v>
      </c>
      <c r="AJ528" s="164">
        <v>23680000</v>
      </c>
      <c r="AK528" s="164">
        <v>0</v>
      </c>
      <c r="AL528" s="164">
        <v>0</v>
      </c>
      <c r="AM528" s="164">
        <v>23680000</v>
      </c>
      <c r="AN528" s="164">
        <v>11100000</v>
      </c>
      <c r="AO528" s="164">
        <v>12580000</v>
      </c>
      <c r="AP528" s="154" t="s">
        <v>6603</v>
      </c>
      <c r="AQ528" s="154" t="s">
        <v>4715</v>
      </c>
      <c r="AR528" s="154" t="s">
        <v>6604</v>
      </c>
      <c r="AS528" s="154" t="s">
        <v>4715</v>
      </c>
      <c r="AT528" s="163">
        <v>44111</v>
      </c>
    </row>
    <row r="529" spans="1:46" ht="15" x14ac:dyDescent="0.25">
      <c r="A529" s="154" t="s">
        <v>4691</v>
      </c>
      <c r="B529" s="154" t="s">
        <v>5176</v>
      </c>
      <c r="C529" s="163">
        <v>43831</v>
      </c>
      <c r="D529" s="163">
        <v>44168</v>
      </c>
      <c r="E529" s="154" t="s">
        <v>4693</v>
      </c>
      <c r="F529" s="163">
        <v>44104</v>
      </c>
      <c r="G529" s="154" t="s">
        <v>7465</v>
      </c>
      <c r="H529" s="154" t="s">
        <v>3595</v>
      </c>
      <c r="I529" s="154">
        <v>573</v>
      </c>
      <c r="J529" s="163">
        <v>44024</v>
      </c>
      <c r="K529" s="163">
        <v>44092</v>
      </c>
      <c r="L529" s="154">
        <v>68</v>
      </c>
      <c r="M529" s="154">
        <v>2</v>
      </c>
      <c r="N529" s="154" t="s">
        <v>4697</v>
      </c>
      <c r="O529" s="154">
        <v>1021</v>
      </c>
      <c r="P529" s="154">
        <v>753</v>
      </c>
      <c r="Q529" s="154" t="s">
        <v>3596</v>
      </c>
      <c r="R529" s="154" t="s">
        <v>4963</v>
      </c>
      <c r="S529" s="154" t="s">
        <v>4964</v>
      </c>
      <c r="T529" s="154" t="s">
        <v>4976</v>
      </c>
      <c r="U529" s="154" t="s">
        <v>4977</v>
      </c>
      <c r="V529" s="154" t="s">
        <v>7376</v>
      </c>
      <c r="W529" s="154" t="s">
        <v>7377</v>
      </c>
      <c r="X529" s="154" t="s">
        <v>4965</v>
      </c>
      <c r="Y529" s="154" t="s">
        <v>4966</v>
      </c>
      <c r="Z529" s="154" t="s">
        <v>5016</v>
      </c>
      <c r="AA529" s="154" t="s">
        <v>5017</v>
      </c>
      <c r="AB529" s="154" t="s">
        <v>7558</v>
      </c>
      <c r="AC529" s="154" t="s">
        <v>171</v>
      </c>
      <c r="AD529" s="154" t="s">
        <v>8590</v>
      </c>
      <c r="AE529" s="154" t="s">
        <v>7559</v>
      </c>
      <c r="AF529" s="154" t="s">
        <v>4710</v>
      </c>
      <c r="AG529" s="154" t="s">
        <v>4711</v>
      </c>
      <c r="AH529" s="154" t="s">
        <v>4948</v>
      </c>
      <c r="AI529" s="154" t="s">
        <v>4949</v>
      </c>
      <c r="AJ529" s="164">
        <v>222455704</v>
      </c>
      <c r="AK529" s="164">
        <v>0</v>
      </c>
      <c r="AL529" s="164">
        <v>0</v>
      </c>
      <c r="AM529" s="164">
        <v>222455704</v>
      </c>
      <c r="AN529" s="164">
        <v>0</v>
      </c>
      <c r="AO529" s="164">
        <v>222455704</v>
      </c>
      <c r="AP529" s="154" t="s">
        <v>7582</v>
      </c>
      <c r="AQ529" s="154" t="s">
        <v>4715</v>
      </c>
      <c r="AR529" s="154" t="s">
        <v>7583</v>
      </c>
      <c r="AS529" s="154" t="s">
        <v>4715</v>
      </c>
      <c r="AT529" s="163">
        <v>44111</v>
      </c>
    </row>
    <row r="530" spans="1:46" ht="15" x14ac:dyDescent="0.25">
      <c r="A530" s="154" t="s">
        <v>4691</v>
      </c>
      <c r="B530" s="154" t="s">
        <v>5176</v>
      </c>
      <c r="C530" s="163">
        <v>43831</v>
      </c>
      <c r="D530" s="163">
        <v>44168</v>
      </c>
      <c r="E530" s="154" t="s">
        <v>4693</v>
      </c>
      <c r="F530" s="163">
        <v>44104</v>
      </c>
      <c r="G530" s="154" t="s">
        <v>4694</v>
      </c>
      <c r="H530" s="154" t="s">
        <v>112</v>
      </c>
      <c r="I530" s="154">
        <v>506</v>
      </c>
      <c r="J530" s="163">
        <v>44033</v>
      </c>
      <c r="K530" s="163">
        <v>44196</v>
      </c>
      <c r="L530" s="154">
        <v>163</v>
      </c>
      <c r="M530" s="154">
        <v>2</v>
      </c>
      <c r="N530" s="154" t="s">
        <v>4697</v>
      </c>
      <c r="O530" s="154">
        <v>865</v>
      </c>
      <c r="P530" s="154">
        <v>754</v>
      </c>
      <c r="Q530" s="154" t="s">
        <v>1877</v>
      </c>
      <c r="R530" s="154" t="s">
        <v>4844</v>
      </c>
      <c r="S530" s="154" t="s">
        <v>4845</v>
      </c>
      <c r="T530" s="154" t="s">
        <v>4846</v>
      </c>
      <c r="U530" s="154" t="s">
        <v>4847</v>
      </c>
      <c r="V530" s="154" t="s">
        <v>4703</v>
      </c>
      <c r="W530" s="154" t="s">
        <v>4704</v>
      </c>
      <c r="X530" s="154" t="s">
        <v>4848</v>
      </c>
      <c r="Y530" s="154" t="s">
        <v>4849</v>
      </c>
      <c r="Z530" s="154" t="s">
        <v>4692</v>
      </c>
      <c r="AA530" s="154" t="s">
        <v>4707</v>
      </c>
      <c r="AB530" s="154" t="s">
        <v>6605</v>
      </c>
      <c r="AC530" s="154" t="s">
        <v>172</v>
      </c>
      <c r="AD530" s="154" t="s">
        <v>8652</v>
      </c>
      <c r="AE530" s="154" t="s">
        <v>2208</v>
      </c>
      <c r="AF530" s="154" t="s">
        <v>4710</v>
      </c>
      <c r="AG530" s="154" t="s">
        <v>4711</v>
      </c>
      <c r="AH530" s="154" t="s">
        <v>4862</v>
      </c>
      <c r="AI530" s="154" t="s">
        <v>4863</v>
      </c>
      <c r="AJ530" s="164">
        <v>23495000</v>
      </c>
      <c r="AK530" s="164">
        <v>0</v>
      </c>
      <c r="AL530" s="164">
        <v>0</v>
      </c>
      <c r="AM530" s="164">
        <v>23495000</v>
      </c>
      <c r="AN530" s="164">
        <v>11100000</v>
      </c>
      <c r="AO530" s="164">
        <v>12395000</v>
      </c>
      <c r="AP530" s="154" t="s">
        <v>6606</v>
      </c>
      <c r="AQ530" s="154" t="s">
        <v>4715</v>
      </c>
      <c r="AR530" s="154" t="s">
        <v>6607</v>
      </c>
      <c r="AS530" s="154" t="s">
        <v>4715</v>
      </c>
      <c r="AT530" s="163">
        <v>44111</v>
      </c>
    </row>
    <row r="531" spans="1:46" ht="15" x14ac:dyDescent="0.25">
      <c r="A531" s="154" t="s">
        <v>4691</v>
      </c>
      <c r="B531" s="154" t="s">
        <v>5176</v>
      </c>
      <c r="C531" s="163">
        <v>43831</v>
      </c>
      <c r="D531" s="163">
        <v>44168</v>
      </c>
      <c r="E531" s="154" t="s">
        <v>4693</v>
      </c>
      <c r="F531" s="163">
        <v>44104</v>
      </c>
      <c r="G531" s="154" t="s">
        <v>4694</v>
      </c>
      <c r="H531" s="154" t="s">
        <v>112</v>
      </c>
      <c r="I531" s="154">
        <v>500</v>
      </c>
      <c r="J531" s="163">
        <v>44033</v>
      </c>
      <c r="K531" s="163">
        <v>44196</v>
      </c>
      <c r="L531" s="154">
        <v>163</v>
      </c>
      <c r="M531" s="154">
        <v>2</v>
      </c>
      <c r="N531" s="154" t="s">
        <v>4697</v>
      </c>
      <c r="O531" s="154">
        <v>864</v>
      </c>
      <c r="P531" s="154">
        <v>755</v>
      </c>
      <c r="Q531" s="154" t="s">
        <v>1877</v>
      </c>
      <c r="R531" s="154" t="s">
        <v>4844</v>
      </c>
      <c r="S531" s="154" t="s">
        <v>4845</v>
      </c>
      <c r="T531" s="154" t="s">
        <v>4846</v>
      </c>
      <c r="U531" s="154" t="s">
        <v>4847</v>
      </c>
      <c r="V531" s="154" t="s">
        <v>4703</v>
      </c>
      <c r="W531" s="154" t="s">
        <v>4704</v>
      </c>
      <c r="X531" s="154" t="s">
        <v>4848</v>
      </c>
      <c r="Y531" s="154" t="s">
        <v>4849</v>
      </c>
      <c r="Z531" s="154" t="s">
        <v>4692</v>
      </c>
      <c r="AA531" s="154" t="s">
        <v>4707</v>
      </c>
      <c r="AB531" s="154" t="s">
        <v>6608</v>
      </c>
      <c r="AC531" s="154" t="s">
        <v>172</v>
      </c>
      <c r="AD531" s="154" t="s">
        <v>8653</v>
      </c>
      <c r="AE531" s="154" t="s">
        <v>2205</v>
      </c>
      <c r="AF531" s="154" t="s">
        <v>4710</v>
      </c>
      <c r="AG531" s="154" t="s">
        <v>4711</v>
      </c>
      <c r="AH531" s="154" t="s">
        <v>4862</v>
      </c>
      <c r="AI531" s="154" t="s">
        <v>4863</v>
      </c>
      <c r="AJ531" s="164">
        <v>23310000</v>
      </c>
      <c r="AK531" s="164">
        <v>0</v>
      </c>
      <c r="AL531" s="164">
        <v>0</v>
      </c>
      <c r="AM531" s="164">
        <v>23310000</v>
      </c>
      <c r="AN531" s="164">
        <v>11100000</v>
      </c>
      <c r="AO531" s="164">
        <v>12210000</v>
      </c>
      <c r="AP531" s="154" t="s">
        <v>6609</v>
      </c>
      <c r="AQ531" s="154" t="s">
        <v>4715</v>
      </c>
      <c r="AR531" s="154" t="s">
        <v>6610</v>
      </c>
      <c r="AS531" s="154" t="s">
        <v>4715</v>
      </c>
      <c r="AT531" s="163">
        <v>44111</v>
      </c>
    </row>
    <row r="532" spans="1:46" ht="15" x14ac:dyDescent="0.25">
      <c r="A532" s="154" t="s">
        <v>4691</v>
      </c>
      <c r="B532" s="154" t="s">
        <v>5176</v>
      </c>
      <c r="C532" s="163">
        <v>43831</v>
      </c>
      <c r="D532" s="163">
        <v>44168</v>
      </c>
      <c r="E532" s="154" t="s">
        <v>4693</v>
      </c>
      <c r="F532" s="163">
        <v>44104</v>
      </c>
      <c r="G532" s="154" t="s">
        <v>4728</v>
      </c>
      <c r="H532" s="154" t="s">
        <v>113</v>
      </c>
      <c r="I532" s="154">
        <v>532</v>
      </c>
      <c r="J532" s="163">
        <v>44033</v>
      </c>
      <c r="K532" s="163">
        <v>44196</v>
      </c>
      <c r="L532" s="154">
        <v>163</v>
      </c>
      <c r="M532" s="154">
        <v>2</v>
      </c>
      <c r="N532" s="154" t="s">
        <v>4697</v>
      </c>
      <c r="O532" s="154">
        <v>935</v>
      </c>
      <c r="P532" s="154">
        <v>756</v>
      </c>
      <c r="Q532" s="154" t="s">
        <v>3192</v>
      </c>
      <c r="R532" s="154" t="s">
        <v>4699</v>
      </c>
      <c r="S532" s="154" t="s">
        <v>4700</v>
      </c>
      <c r="T532" s="154" t="s">
        <v>4701</v>
      </c>
      <c r="U532" s="154" t="s">
        <v>4702</v>
      </c>
      <c r="V532" s="154" t="s">
        <v>4703</v>
      </c>
      <c r="W532" s="154" t="s">
        <v>4704</v>
      </c>
      <c r="X532" s="154" t="s">
        <v>4705</v>
      </c>
      <c r="Y532" s="154" t="s">
        <v>4706</v>
      </c>
      <c r="Z532" s="154" t="s">
        <v>4692</v>
      </c>
      <c r="AA532" s="154" t="s">
        <v>4707</v>
      </c>
      <c r="AB532" s="154" t="s">
        <v>6611</v>
      </c>
      <c r="AC532" s="154" t="s">
        <v>172</v>
      </c>
      <c r="AD532" s="154" t="s">
        <v>8654</v>
      </c>
      <c r="AE532" s="154" t="s">
        <v>370</v>
      </c>
      <c r="AF532" s="154" t="s">
        <v>4710</v>
      </c>
      <c r="AG532" s="154" t="s">
        <v>4711</v>
      </c>
      <c r="AH532" s="154" t="s">
        <v>4732</v>
      </c>
      <c r="AI532" s="154" t="s">
        <v>4733</v>
      </c>
      <c r="AJ532" s="164">
        <v>12373333</v>
      </c>
      <c r="AK532" s="164">
        <v>0</v>
      </c>
      <c r="AL532" s="164">
        <v>0</v>
      </c>
      <c r="AM532" s="164">
        <v>12373333</v>
      </c>
      <c r="AN532" s="164">
        <v>6400000</v>
      </c>
      <c r="AO532" s="164">
        <v>5973333</v>
      </c>
      <c r="AP532" s="154" t="s">
        <v>6612</v>
      </c>
      <c r="AQ532" s="154" t="s">
        <v>4715</v>
      </c>
      <c r="AR532" s="154" t="s">
        <v>6613</v>
      </c>
      <c r="AS532" s="154" t="s">
        <v>4715</v>
      </c>
      <c r="AT532" s="163">
        <v>44111</v>
      </c>
    </row>
    <row r="533" spans="1:46" ht="15" x14ac:dyDescent="0.25">
      <c r="A533" s="154" t="s">
        <v>4691</v>
      </c>
      <c r="B533" s="154" t="s">
        <v>5176</v>
      </c>
      <c r="C533" s="163">
        <v>43831</v>
      </c>
      <c r="D533" s="163">
        <v>44168</v>
      </c>
      <c r="E533" s="154" t="s">
        <v>4693</v>
      </c>
      <c r="F533" s="163">
        <v>44104</v>
      </c>
      <c r="G533" s="154" t="s">
        <v>4694</v>
      </c>
      <c r="H533" s="154" t="s">
        <v>112</v>
      </c>
      <c r="I533" s="154">
        <v>512</v>
      </c>
      <c r="J533" s="163">
        <v>44033</v>
      </c>
      <c r="K533" s="163">
        <v>44155</v>
      </c>
      <c r="L533" s="154">
        <v>122</v>
      </c>
      <c r="M533" s="154">
        <v>2</v>
      </c>
      <c r="N533" s="154" t="s">
        <v>4697</v>
      </c>
      <c r="O533" s="154">
        <v>855</v>
      </c>
      <c r="P533" s="154">
        <v>757</v>
      </c>
      <c r="Q533" s="154" t="s">
        <v>3147</v>
      </c>
      <c r="R533" s="154" t="s">
        <v>4719</v>
      </c>
      <c r="S533" s="154" t="s">
        <v>4720</v>
      </c>
      <c r="T533" s="154" t="s">
        <v>4701</v>
      </c>
      <c r="U533" s="154" t="s">
        <v>4702</v>
      </c>
      <c r="V533" s="154" t="s">
        <v>4703</v>
      </c>
      <c r="W533" s="154" t="s">
        <v>4704</v>
      </c>
      <c r="X533" s="154" t="s">
        <v>4721</v>
      </c>
      <c r="Y533" s="154" t="s">
        <v>4722</v>
      </c>
      <c r="Z533" s="154" t="s">
        <v>4692</v>
      </c>
      <c r="AA533" s="154" t="s">
        <v>4707</v>
      </c>
      <c r="AB533" s="154" t="s">
        <v>6614</v>
      </c>
      <c r="AC533" s="154" t="s">
        <v>172</v>
      </c>
      <c r="AD533" s="154" t="s">
        <v>7994</v>
      </c>
      <c r="AE533" s="154" t="s">
        <v>355</v>
      </c>
      <c r="AF533" s="154" t="s">
        <v>4710</v>
      </c>
      <c r="AG533" s="154" t="s">
        <v>4711</v>
      </c>
      <c r="AH533" s="154" t="s">
        <v>4724</v>
      </c>
      <c r="AI533" s="154" t="s">
        <v>4725</v>
      </c>
      <c r="AJ533" s="164">
        <v>13333333</v>
      </c>
      <c r="AK533" s="164">
        <v>0</v>
      </c>
      <c r="AL533" s="164">
        <v>0</v>
      </c>
      <c r="AM533" s="164">
        <v>13333333</v>
      </c>
      <c r="AN533" s="164">
        <v>10000000</v>
      </c>
      <c r="AO533" s="164">
        <v>3333333</v>
      </c>
      <c r="AP533" s="154" t="s">
        <v>6615</v>
      </c>
      <c r="AQ533" s="154" t="s">
        <v>4715</v>
      </c>
      <c r="AR533" s="154" t="s">
        <v>6616</v>
      </c>
      <c r="AS533" s="154" t="s">
        <v>4715</v>
      </c>
      <c r="AT533" s="163">
        <v>44111</v>
      </c>
    </row>
    <row r="534" spans="1:46" ht="15" x14ac:dyDescent="0.25">
      <c r="A534" s="154" t="s">
        <v>4691</v>
      </c>
      <c r="B534" s="154" t="s">
        <v>5176</v>
      </c>
      <c r="C534" s="163">
        <v>43831</v>
      </c>
      <c r="D534" s="163">
        <v>44168</v>
      </c>
      <c r="E534" s="154" t="s">
        <v>4693</v>
      </c>
      <c r="F534" s="163">
        <v>44104</v>
      </c>
      <c r="G534" s="154" t="s">
        <v>4694</v>
      </c>
      <c r="H534" s="154" t="s">
        <v>112</v>
      </c>
      <c r="I534" s="154">
        <v>508</v>
      </c>
      <c r="J534" s="163">
        <v>44033</v>
      </c>
      <c r="K534" s="163">
        <v>44196</v>
      </c>
      <c r="L534" s="154">
        <v>163</v>
      </c>
      <c r="M534" s="154">
        <v>2</v>
      </c>
      <c r="N534" s="154" t="s">
        <v>4697</v>
      </c>
      <c r="O534" s="154">
        <v>835</v>
      </c>
      <c r="P534" s="154">
        <v>758</v>
      </c>
      <c r="Q534" s="154" t="s">
        <v>3138</v>
      </c>
      <c r="R534" s="154" t="s">
        <v>4719</v>
      </c>
      <c r="S534" s="154" t="s">
        <v>4720</v>
      </c>
      <c r="T534" s="154" t="s">
        <v>4701</v>
      </c>
      <c r="U534" s="154" t="s">
        <v>4702</v>
      </c>
      <c r="V534" s="154" t="s">
        <v>4703</v>
      </c>
      <c r="W534" s="154" t="s">
        <v>4704</v>
      </c>
      <c r="X534" s="154" t="s">
        <v>4721</v>
      </c>
      <c r="Y534" s="154" t="s">
        <v>4722</v>
      </c>
      <c r="Z534" s="154" t="s">
        <v>4692</v>
      </c>
      <c r="AA534" s="154" t="s">
        <v>4707</v>
      </c>
      <c r="AB534" s="154" t="s">
        <v>6617</v>
      </c>
      <c r="AC534" s="154" t="s">
        <v>172</v>
      </c>
      <c r="AD534" s="154" t="s">
        <v>8655</v>
      </c>
      <c r="AE534" s="154" t="s">
        <v>337</v>
      </c>
      <c r="AF534" s="154" t="s">
        <v>4710</v>
      </c>
      <c r="AG534" s="154" t="s">
        <v>4711</v>
      </c>
      <c r="AH534" s="154" t="s">
        <v>4724</v>
      </c>
      <c r="AI534" s="154" t="s">
        <v>4725</v>
      </c>
      <c r="AJ534" s="164">
        <v>28233333</v>
      </c>
      <c r="AK534" s="164">
        <v>0</v>
      </c>
      <c r="AL534" s="164">
        <v>0</v>
      </c>
      <c r="AM534" s="164">
        <v>28233333</v>
      </c>
      <c r="AN534" s="164">
        <v>14000000</v>
      </c>
      <c r="AO534" s="164">
        <v>14233333</v>
      </c>
      <c r="AP534" s="154" t="s">
        <v>6618</v>
      </c>
      <c r="AQ534" s="154" t="s">
        <v>4715</v>
      </c>
      <c r="AR534" s="154" t="s">
        <v>6619</v>
      </c>
      <c r="AS534" s="154" t="s">
        <v>4715</v>
      </c>
      <c r="AT534" s="163">
        <v>44111</v>
      </c>
    </row>
    <row r="535" spans="1:46" ht="15" x14ac:dyDescent="0.25">
      <c r="A535" s="154" t="s">
        <v>4691</v>
      </c>
      <c r="B535" s="154" t="s">
        <v>5176</v>
      </c>
      <c r="C535" s="163">
        <v>43831</v>
      </c>
      <c r="D535" s="163">
        <v>44168</v>
      </c>
      <c r="E535" s="154" t="s">
        <v>4693</v>
      </c>
      <c r="F535" s="163">
        <v>44104</v>
      </c>
      <c r="G535" s="154" t="s">
        <v>4694</v>
      </c>
      <c r="H535" s="154" t="s">
        <v>112</v>
      </c>
      <c r="I535" s="154">
        <v>507</v>
      </c>
      <c r="J535" s="163">
        <v>44033</v>
      </c>
      <c r="K535" s="163">
        <v>44196</v>
      </c>
      <c r="L535" s="154">
        <v>163</v>
      </c>
      <c r="M535" s="154">
        <v>2</v>
      </c>
      <c r="N535" s="154" t="s">
        <v>4697</v>
      </c>
      <c r="O535" s="154">
        <v>846</v>
      </c>
      <c r="P535" s="154">
        <v>759</v>
      </c>
      <c r="Q535" s="154" t="s">
        <v>3136</v>
      </c>
      <c r="R535" s="154" t="s">
        <v>4903</v>
      </c>
      <c r="S535" s="154" t="s">
        <v>4904</v>
      </c>
      <c r="T535" s="154" t="s">
        <v>4701</v>
      </c>
      <c r="U535" s="154" t="s">
        <v>4702</v>
      </c>
      <c r="V535" s="154" t="s">
        <v>4703</v>
      </c>
      <c r="W535" s="154" t="s">
        <v>4704</v>
      </c>
      <c r="X535" s="154" t="s">
        <v>4905</v>
      </c>
      <c r="Y535" s="154" t="s">
        <v>4906</v>
      </c>
      <c r="Z535" s="154" t="s">
        <v>4692</v>
      </c>
      <c r="AA535" s="154" t="s">
        <v>4707</v>
      </c>
      <c r="AB535" s="154" t="s">
        <v>6620</v>
      </c>
      <c r="AC535" s="154" t="s">
        <v>172</v>
      </c>
      <c r="AD535" s="154" t="s">
        <v>8656</v>
      </c>
      <c r="AE535" s="154" t="s">
        <v>42</v>
      </c>
      <c r="AF535" s="154" t="s">
        <v>4710</v>
      </c>
      <c r="AG535" s="154" t="s">
        <v>4711</v>
      </c>
      <c r="AH535" s="154" t="s">
        <v>4909</v>
      </c>
      <c r="AI535" s="154" t="s">
        <v>4910</v>
      </c>
      <c r="AJ535" s="164">
        <v>33180000</v>
      </c>
      <c r="AK535" s="164">
        <v>0</v>
      </c>
      <c r="AL535" s="164">
        <v>0</v>
      </c>
      <c r="AM535" s="164">
        <v>33180000</v>
      </c>
      <c r="AN535" s="164">
        <v>15800000</v>
      </c>
      <c r="AO535" s="164">
        <v>17380000</v>
      </c>
      <c r="AP535" s="154" t="s">
        <v>6621</v>
      </c>
      <c r="AQ535" s="154" t="s">
        <v>4715</v>
      </c>
      <c r="AR535" s="154" t="s">
        <v>6622</v>
      </c>
      <c r="AS535" s="154" t="s">
        <v>4715</v>
      </c>
      <c r="AT535" s="163">
        <v>44111</v>
      </c>
    </row>
    <row r="536" spans="1:46" ht="15" x14ac:dyDescent="0.25">
      <c r="A536" s="154" t="s">
        <v>4691</v>
      </c>
      <c r="B536" s="154" t="s">
        <v>5176</v>
      </c>
      <c r="C536" s="163">
        <v>43831</v>
      </c>
      <c r="D536" s="163">
        <v>44168</v>
      </c>
      <c r="E536" s="154" t="s">
        <v>4693</v>
      </c>
      <c r="F536" s="163">
        <v>44104</v>
      </c>
      <c r="G536" s="154" t="s">
        <v>4694</v>
      </c>
      <c r="H536" s="154" t="s">
        <v>112</v>
      </c>
      <c r="I536" s="154">
        <v>517</v>
      </c>
      <c r="J536" s="163">
        <v>44033</v>
      </c>
      <c r="K536" s="163">
        <v>44196</v>
      </c>
      <c r="L536" s="154">
        <v>163</v>
      </c>
      <c r="M536" s="154">
        <v>2</v>
      </c>
      <c r="N536" s="154" t="s">
        <v>4697</v>
      </c>
      <c r="O536" s="154">
        <v>845</v>
      </c>
      <c r="P536" s="154">
        <v>760</v>
      </c>
      <c r="Q536" s="154" t="s">
        <v>3156</v>
      </c>
      <c r="R536" s="154" t="s">
        <v>4903</v>
      </c>
      <c r="S536" s="154" t="s">
        <v>4904</v>
      </c>
      <c r="T536" s="154" t="s">
        <v>4701</v>
      </c>
      <c r="U536" s="154" t="s">
        <v>4702</v>
      </c>
      <c r="V536" s="154" t="s">
        <v>4703</v>
      </c>
      <c r="W536" s="154" t="s">
        <v>4704</v>
      </c>
      <c r="X536" s="154" t="s">
        <v>4905</v>
      </c>
      <c r="Y536" s="154" t="s">
        <v>4906</v>
      </c>
      <c r="Z536" s="154" t="s">
        <v>4692</v>
      </c>
      <c r="AA536" s="154" t="s">
        <v>4707</v>
      </c>
      <c r="AB536" s="154" t="s">
        <v>6623</v>
      </c>
      <c r="AC536" s="154" t="s">
        <v>172</v>
      </c>
      <c r="AD536" s="154" t="s">
        <v>8657</v>
      </c>
      <c r="AE536" s="154" t="s">
        <v>885</v>
      </c>
      <c r="AF536" s="154" t="s">
        <v>4710</v>
      </c>
      <c r="AG536" s="154" t="s">
        <v>4711</v>
      </c>
      <c r="AH536" s="154" t="s">
        <v>4909</v>
      </c>
      <c r="AI536" s="154" t="s">
        <v>4910</v>
      </c>
      <c r="AJ536" s="164">
        <v>33416667</v>
      </c>
      <c r="AK536" s="164">
        <v>0</v>
      </c>
      <c r="AL536" s="164">
        <v>0</v>
      </c>
      <c r="AM536" s="164">
        <v>33416667</v>
      </c>
      <c r="AN536" s="164">
        <v>16040000</v>
      </c>
      <c r="AO536" s="164">
        <v>17376667</v>
      </c>
      <c r="AP536" s="154" t="s">
        <v>6624</v>
      </c>
      <c r="AQ536" s="154" t="s">
        <v>4715</v>
      </c>
      <c r="AR536" s="154" t="s">
        <v>6625</v>
      </c>
      <c r="AS536" s="154" t="s">
        <v>4715</v>
      </c>
      <c r="AT536" s="163">
        <v>44111</v>
      </c>
    </row>
    <row r="537" spans="1:46" ht="15" x14ac:dyDescent="0.25">
      <c r="A537" s="154" t="s">
        <v>4691</v>
      </c>
      <c r="B537" s="154" t="s">
        <v>5176</v>
      </c>
      <c r="C537" s="163">
        <v>43831</v>
      </c>
      <c r="D537" s="163">
        <v>44168</v>
      </c>
      <c r="E537" s="154" t="s">
        <v>4693</v>
      </c>
      <c r="F537" s="163">
        <v>44104</v>
      </c>
      <c r="G537" s="154" t="s">
        <v>4694</v>
      </c>
      <c r="H537" s="154" t="s">
        <v>112</v>
      </c>
      <c r="I537" s="154">
        <v>540</v>
      </c>
      <c r="J537" s="163">
        <v>44033</v>
      </c>
      <c r="K537" s="163">
        <v>44196</v>
      </c>
      <c r="L537" s="154">
        <v>163</v>
      </c>
      <c r="M537" s="154">
        <v>2</v>
      </c>
      <c r="N537" s="154" t="s">
        <v>4697</v>
      </c>
      <c r="O537" s="154">
        <v>940</v>
      </c>
      <c r="P537" s="154">
        <v>761</v>
      </c>
      <c r="Q537" s="154" t="s">
        <v>3217</v>
      </c>
      <c r="R537" s="154" t="s">
        <v>4873</v>
      </c>
      <c r="S537" s="154" t="s">
        <v>4874</v>
      </c>
      <c r="T537" s="154" t="s">
        <v>4701</v>
      </c>
      <c r="U537" s="154" t="s">
        <v>4702</v>
      </c>
      <c r="V537" s="154" t="s">
        <v>4703</v>
      </c>
      <c r="W537" s="154" t="s">
        <v>4704</v>
      </c>
      <c r="X537" s="154" t="s">
        <v>4875</v>
      </c>
      <c r="Y537" s="154" t="s">
        <v>4876</v>
      </c>
      <c r="Z537" s="154" t="s">
        <v>4692</v>
      </c>
      <c r="AA537" s="154" t="s">
        <v>4707</v>
      </c>
      <c r="AB537" s="154" t="s">
        <v>6626</v>
      </c>
      <c r="AC537" s="154" t="s">
        <v>172</v>
      </c>
      <c r="AD537" s="154" t="s">
        <v>8658</v>
      </c>
      <c r="AE537" s="154" t="s">
        <v>195</v>
      </c>
      <c r="AF537" s="154" t="s">
        <v>4710</v>
      </c>
      <c r="AG537" s="154" t="s">
        <v>4711</v>
      </c>
      <c r="AH537" s="154" t="s">
        <v>4878</v>
      </c>
      <c r="AI537" s="154" t="s">
        <v>4879</v>
      </c>
      <c r="AJ537" s="164">
        <v>40666667</v>
      </c>
      <c r="AK537" s="164">
        <v>0</v>
      </c>
      <c r="AL537" s="164">
        <v>0</v>
      </c>
      <c r="AM537" s="164">
        <v>40666667</v>
      </c>
      <c r="AN537" s="164">
        <v>20000000</v>
      </c>
      <c r="AO537" s="164">
        <v>20666667</v>
      </c>
      <c r="AP537" s="154" t="s">
        <v>6627</v>
      </c>
      <c r="AQ537" s="154" t="s">
        <v>4715</v>
      </c>
      <c r="AR537" s="154" t="s">
        <v>6628</v>
      </c>
      <c r="AS537" s="154" t="s">
        <v>4715</v>
      </c>
      <c r="AT537" s="163">
        <v>44111</v>
      </c>
    </row>
    <row r="538" spans="1:46" ht="15" x14ac:dyDescent="0.25">
      <c r="A538" s="154" t="s">
        <v>4691</v>
      </c>
      <c r="B538" s="154" t="s">
        <v>5176</v>
      </c>
      <c r="C538" s="163">
        <v>43831</v>
      </c>
      <c r="D538" s="163">
        <v>44168</v>
      </c>
      <c r="E538" s="154" t="s">
        <v>4693</v>
      </c>
      <c r="F538" s="163">
        <v>44104</v>
      </c>
      <c r="G538" s="154" t="s">
        <v>4694</v>
      </c>
      <c r="H538" s="154" t="s">
        <v>112</v>
      </c>
      <c r="I538" s="154">
        <v>509</v>
      </c>
      <c r="J538" s="163">
        <v>44033</v>
      </c>
      <c r="K538" s="163">
        <v>44196</v>
      </c>
      <c r="L538" s="154">
        <v>163</v>
      </c>
      <c r="M538" s="154">
        <v>2</v>
      </c>
      <c r="N538" s="154" t="s">
        <v>4697</v>
      </c>
      <c r="O538" s="154">
        <v>871</v>
      </c>
      <c r="P538" s="154">
        <v>762</v>
      </c>
      <c r="Q538" s="154" t="s">
        <v>1877</v>
      </c>
      <c r="R538" s="154" t="s">
        <v>4844</v>
      </c>
      <c r="S538" s="154" t="s">
        <v>4845</v>
      </c>
      <c r="T538" s="154" t="s">
        <v>4846</v>
      </c>
      <c r="U538" s="154" t="s">
        <v>4847</v>
      </c>
      <c r="V538" s="154" t="s">
        <v>4703</v>
      </c>
      <c r="W538" s="154" t="s">
        <v>4704</v>
      </c>
      <c r="X538" s="154" t="s">
        <v>4848</v>
      </c>
      <c r="Y538" s="154" t="s">
        <v>4849</v>
      </c>
      <c r="Z538" s="154" t="s">
        <v>4692</v>
      </c>
      <c r="AA538" s="154" t="s">
        <v>4707</v>
      </c>
      <c r="AB538" s="154" t="s">
        <v>6629</v>
      </c>
      <c r="AC538" s="154" t="s">
        <v>172</v>
      </c>
      <c r="AD538" s="154" t="s">
        <v>8659</v>
      </c>
      <c r="AE538" s="154" t="s">
        <v>2209</v>
      </c>
      <c r="AF538" s="154" t="s">
        <v>4710</v>
      </c>
      <c r="AG538" s="154" t="s">
        <v>4711</v>
      </c>
      <c r="AH538" s="154" t="s">
        <v>4862</v>
      </c>
      <c r="AI538" s="154" t="s">
        <v>4863</v>
      </c>
      <c r="AJ538" s="164">
        <v>23125000</v>
      </c>
      <c r="AK538" s="164">
        <v>0</v>
      </c>
      <c r="AL538" s="164">
        <v>0</v>
      </c>
      <c r="AM538" s="164">
        <v>23125000</v>
      </c>
      <c r="AN538" s="164">
        <v>11100000</v>
      </c>
      <c r="AO538" s="164">
        <v>12025000</v>
      </c>
      <c r="AP538" s="154" t="s">
        <v>6630</v>
      </c>
      <c r="AQ538" s="154" t="s">
        <v>4715</v>
      </c>
      <c r="AR538" s="154" t="s">
        <v>6631</v>
      </c>
      <c r="AS538" s="154" t="s">
        <v>4715</v>
      </c>
      <c r="AT538" s="163">
        <v>44111</v>
      </c>
    </row>
    <row r="539" spans="1:46" ht="15" x14ac:dyDescent="0.25">
      <c r="A539" s="154" t="s">
        <v>4691</v>
      </c>
      <c r="B539" s="154" t="s">
        <v>5176</v>
      </c>
      <c r="C539" s="163">
        <v>43831</v>
      </c>
      <c r="D539" s="163">
        <v>44168</v>
      </c>
      <c r="E539" s="154" t="s">
        <v>4693</v>
      </c>
      <c r="F539" s="163">
        <v>44104</v>
      </c>
      <c r="G539" s="154" t="s">
        <v>4694</v>
      </c>
      <c r="H539" s="154" t="s">
        <v>112</v>
      </c>
      <c r="I539" s="154">
        <v>534</v>
      </c>
      <c r="J539" s="163">
        <v>44033</v>
      </c>
      <c r="K539" s="163">
        <v>44196</v>
      </c>
      <c r="L539" s="154">
        <v>163</v>
      </c>
      <c r="M539" s="154">
        <v>2</v>
      </c>
      <c r="N539" s="154" t="s">
        <v>4697</v>
      </c>
      <c r="O539" s="154">
        <v>832</v>
      </c>
      <c r="P539" s="154">
        <v>763</v>
      </c>
      <c r="Q539" s="154" t="s">
        <v>6632</v>
      </c>
      <c r="R539" s="154" t="s">
        <v>6591</v>
      </c>
      <c r="S539" s="154" t="s">
        <v>6592</v>
      </c>
      <c r="T539" s="154" t="s">
        <v>4701</v>
      </c>
      <c r="U539" s="154" t="s">
        <v>4702</v>
      </c>
      <c r="V539" s="154" t="s">
        <v>4703</v>
      </c>
      <c r="W539" s="154" t="s">
        <v>4704</v>
      </c>
      <c r="X539" s="154" t="s">
        <v>6593</v>
      </c>
      <c r="Y539" s="154" t="s">
        <v>6594</v>
      </c>
      <c r="Z539" s="154" t="s">
        <v>4692</v>
      </c>
      <c r="AA539" s="154" t="s">
        <v>4707</v>
      </c>
      <c r="AB539" s="154" t="s">
        <v>6633</v>
      </c>
      <c r="AC539" s="154" t="s">
        <v>172</v>
      </c>
      <c r="AD539" s="154" t="s">
        <v>8660</v>
      </c>
      <c r="AE539" s="154" t="s">
        <v>2221</v>
      </c>
      <c r="AF539" s="154" t="s">
        <v>4710</v>
      </c>
      <c r="AG539" s="154" t="s">
        <v>4711</v>
      </c>
      <c r="AH539" s="154" t="s">
        <v>4724</v>
      </c>
      <c r="AI539" s="154" t="s">
        <v>4725</v>
      </c>
      <c r="AJ539" s="164">
        <v>19926667</v>
      </c>
      <c r="AK539" s="164">
        <v>0</v>
      </c>
      <c r="AL539" s="164">
        <v>0</v>
      </c>
      <c r="AM539" s="164">
        <v>19926667</v>
      </c>
      <c r="AN539" s="164">
        <v>9800000</v>
      </c>
      <c r="AO539" s="164">
        <v>10126667</v>
      </c>
      <c r="AP539" s="154" t="s">
        <v>6634</v>
      </c>
      <c r="AQ539" s="154" t="s">
        <v>4715</v>
      </c>
      <c r="AR539" s="154" t="s">
        <v>6635</v>
      </c>
      <c r="AS539" s="154" t="s">
        <v>4715</v>
      </c>
      <c r="AT539" s="163">
        <v>44111</v>
      </c>
    </row>
    <row r="540" spans="1:46" ht="15" x14ac:dyDescent="0.25">
      <c r="A540" s="154" t="s">
        <v>4691</v>
      </c>
      <c r="B540" s="154" t="s">
        <v>5176</v>
      </c>
      <c r="C540" s="163">
        <v>43831</v>
      </c>
      <c r="D540" s="163">
        <v>44168</v>
      </c>
      <c r="E540" s="154" t="s">
        <v>4693</v>
      </c>
      <c r="F540" s="163">
        <v>44104</v>
      </c>
      <c r="G540" s="154" t="s">
        <v>5888</v>
      </c>
      <c r="H540" s="154" t="s">
        <v>95</v>
      </c>
      <c r="I540" s="154">
        <v>501</v>
      </c>
      <c r="J540" s="163">
        <v>44033</v>
      </c>
      <c r="K540" s="163">
        <v>44196</v>
      </c>
      <c r="L540" s="154">
        <v>163</v>
      </c>
      <c r="M540" s="154">
        <v>2</v>
      </c>
      <c r="N540" s="154" t="s">
        <v>4697</v>
      </c>
      <c r="O540" s="154">
        <v>925</v>
      </c>
      <c r="P540" s="154">
        <v>769</v>
      </c>
      <c r="Q540" s="154" t="s">
        <v>3122</v>
      </c>
      <c r="R540" s="154" t="s">
        <v>4699</v>
      </c>
      <c r="S540" s="154" t="s">
        <v>4700</v>
      </c>
      <c r="T540" s="154" t="s">
        <v>4701</v>
      </c>
      <c r="U540" s="154" t="s">
        <v>4702</v>
      </c>
      <c r="V540" s="154" t="s">
        <v>4931</v>
      </c>
      <c r="W540" s="154" t="s">
        <v>4932</v>
      </c>
      <c r="X540" s="154" t="s">
        <v>4705</v>
      </c>
      <c r="Y540" s="154" t="s">
        <v>4706</v>
      </c>
      <c r="Z540" s="154" t="s">
        <v>4692</v>
      </c>
      <c r="AA540" s="154" t="s">
        <v>4707</v>
      </c>
      <c r="AB540" s="154" t="s">
        <v>5983</v>
      </c>
      <c r="AC540" s="154" t="s">
        <v>171</v>
      </c>
      <c r="AD540" s="154" t="s">
        <v>7646</v>
      </c>
      <c r="AE540" s="154" t="s">
        <v>5984</v>
      </c>
      <c r="AF540" s="154" t="s">
        <v>4710</v>
      </c>
      <c r="AG540" s="154" t="s">
        <v>4711</v>
      </c>
      <c r="AH540" s="154" t="s">
        <v>4712</v>
      </c>
      <c r="AI540" s="154" t="s">
        <v>4713</v>
      </c>
      <c r="AJ540" s="164">
        <v>154245000</v>
      </c>
      <c r="AK540" s="164">
        <v>0</v>
      </c>
      <c r="AL540" s="164">
        <v>0</v>
      </c>
      <c r="AM540" s="164">
        <v>154245000</v>
      </c>
      <c r="AN540" s="164">
        <v>35714944</v>
      </c>
      <c r="AO540" s="164">
        <v>118530056</v>
      </c>
      <c r="AP540" s="154" t="s">
        <v>6636</v>
      </c>
      <c r="AQ540" s="154" t="s">
        <v>4715</v>
      </c>
      <c r="AR540" s="154" t="s">
        <v>6637</v>
      </c>
      <c r="AS540" s="154" t="s">
        <v>4715</v>
      </c>
      <c r="AT540" s="163">
        <v>44111</v>
      </c>
    </row>
    <row r="541" spans="1:46" ht="15" x14ac:dyDescent="0.25">
      <c r="A541" s="154" t="s">
        <v>4691</v>
      </c>
      <c r="B541" s="154" t="s">
        <v>5176</v>
      </c>
      <c r="C541" s="163">
        <v>43831</v>
      </c>
      <c r="D541" s="163">
        <v>44168</v>
      </c>
      <c r="E541" s="154" t="s">
        <v>4693</v>
      </c>
      <c r="F541" s="163">
        <v>44104</v>
      </c>
      <c r="G541" s="154" t="s">
        <v>4728</v>
      </c>
      <c r="H541" s="154" t="s">
        <v>113</v>
      </c>
      <c r="I541" s="154">
        <v>545</v>
      </c>
      <c r="J541" s="163">
        <v>44033</v>
      </c>
      <c r="K541" s="163">
        <v>44196</v>
      </c>
      <c r="L541" s="154">
        <v>163</v>
      </c>
      <c r="M541" s="154">
        <v>2</v>
      </c>
      <c r="N541" s="154" t="s">
        <v>4697</v>
      </c>
      <c r="O541" s="154">
        <v>866</v>
      </c>
      <c r="P541" s="154">
        <v>770</v>
      </c>
      <c r="Q541" s="154" t="s">
        <v>1877</v>
      </c>
      <c r="R541" s="154" t="s">
        <v>4844</v>
      </c>
      <c r="S541" s="154" t="s">
        <v>4845</v>
      </c>
      <c r="T541" s="154" t="s">
        <v>4846</v>
      </c>
      <c r="U541" s="154" t="s">
        <v>4847</v>
      </c>
      <c r="V541" s="154" t="s">
        <v>4703</v>
      </c>
      <c r="W541" s="154" t="s">
        <v>4704</v>
      </c>
      <c r="X541" s="154" t="s">
        <v>4848</v>
      </c>
      <c r="Y541" s="154" t="s">
        <v>4849</v>
      </c>
      <c r="Z541" s="154" t="s">
        <v>4692</v>
      </c>
      <c r="AA541" s="154" t="s">
        <v>4707</v>
      </c>
      <c r="AB541" s="154" t="s">
        <v>6638</v>
      </c>
      <c r="AC541" s="154" t="s">
        <v>172</v>
      </c>
      <c r="AD541" s="154" t="s">
        <v>8661</v>
      </c>
      <c r="AE541" s="154" t="s">
        <v>2228</v>
      </c>
      <c r="AF541" s="154" t="s">
        <v>4710</v>
      </c>
      <c r="AG541" s="154" t="s">
        <v>4711</v>
      </c>
      <c r="AH541" s="154" t="s">
        <v>4862</v>
      </c>
      <c r="AI541" s="154" t="s">
        <v>4863</v>
      </c>
      <c r="AJ541" s="164">
        <v>22385000</v>
      </c>
      <c r="AK541" s="164">
        <v>0</v>
      </c>
      <c r="AL541" s="164">
        <v>0</v>
      </c>
      <c r="AM541" s="164">
        <v>22385000</v>
      </c>
      <c r="AN541" s="164">
        <v>11100000</v>
      </c>
      <c r="AO541" s="164">
        <v>11285000</v>
      </c>
      <c r="AP541" s="154" t="s">
        <v>6639</v>
      </c>
      <c r="AQ541" s="154" t="s">
        <v>4715</v>
      </c>
      <c r="AR541" s="154" t="s">
        <v>6640</v>
      </c>
      <c r="AS541" s="154" t="s">
        <v>4715</v>
      </c>
      <c r="AT541" s="163">
        <v>44111</v>
      </c>
    </row>
    <row r="542" spans="1:46" ht="15" x14ac:dyDescent="0.25">
      <c r="A542" s="154" t="s">
        <v>4691</v>
      </c>
      <c r="B542" s="154" t="s">
        <v>5176</v>
      </c>
      <c r="C542" s="163">
        <v>43831</v>
      </c>
      <c r="D542" s="163">
        <v>44168</v>
      </c>
      <c r="E542" s="154" t="s">
        <v>4693</v>
      </c>
      <c r="F542" s="163">
        <v>44104</v>
      </c>
      <c r="G542" s="154" t="s">
        <v>4728</v>
      </c>
      <c r="H542" s="154" t="s">
        <v>113</v>
      </c>
      <c r="I542" s="154">
        <v>553</v>
      </c>
      <c r="J542" s="163">
        <v>44033</v>
      </c>
      <c r="K542" s="163">
        <v>44196</v>
      </c>
      <c r="L542" s="154">
        <v>163</v>
      </c>
      <c r="M542" s="154">
        <v>2</v>
      </c>
      <c r="N542" s="154" t="s">
        <v>4697</v>
      </c>
      <c r="O542" s="154">
        <v>878</v>
      </c>
      <c r="P542" s="154">
        <v>771</v>
      </c>
      <c r="Q542" s="154" t="s">
        <v>2325</v>
      </c>
      <c r="R542" s="154" t="s">
        <v>4844</v>
      </c>
      <c r="S542" s="154" t="s">
        <v>4845</v>
      </c>
      <c r="T542" s="154" t="s">
        <v>4846</v>
      </c>
      <c r="U542" s="154" t="s">
        <v>4847</v>
      </c>
      <c r="V542" s="154" t="s">
        <v>4703</v>
      </c>
      <c r="W542" s="154" t="s">
        <v>4704</v>
      </c>
      <c r="X542" s="154" t="s">
        <v>4848</v>
      </c>
      <c r="Y542" s="154" t="s">
        <v>4849</v>
      </c>
      <c r="Z542" s="154" t="s">
        <v>4692</v>
      </c>
      <c r="AA542" s="154" t="s">
        <v>4707</v>
      </c>
      <c r="AB542" s="154" t="s">
        <v>6641</v>
      </c>
      <c r="AC542" s="154" t="s">
        <v>172</v>
      </c>
      <c r="AD542" s="154" t="s">
        <v>8662</v>
      </c>
      <c r="AE542" s="154" t="s">
        <v>2233</v>
      </c>
      <c r="AF542" s="154" t="s">
        <v>4710</v>
      </c>
      <c r="AG542" s="154" t="s">
        <v>4711</v>
      </c>
      <c r="AH542" s="154" t="s">
        <v>4851</v>
      </c>
      <c r="AI542" s="154" t="s">
        <v>4852</v>
      </c>
      <c r="AJ542" s="164">
        <v>6966667</v>
      </c>
      <c r="AK542" s="164">
        <v>0</v>
      </c>
      <c r="AL542" s="164">
        <v>0</v>
      </c>
      <c r="AM542" s="164">
        <v>6966667</v>
      </c>
      <c r="AN542" s="164">
        <v>3800000</v>
      </c>
      <c r="AO542" s="164">
        <v>3166667</v>
      </c>
      <c r="AP542" s="154" t="s">
        <v>6642</v>
      </c>
      <c r="AQ542" s="154" t="s">
        <v>4715</v>
      </c>
      <c r="AR542" s="154" t="s">
        <v>6643</v>
      </c>
      <c r="AS542" s="154" t="s">
        <v>4715</v>
      </c>
      <c r="AT542" s="163">
        <v>44111</v>
      </c>
    </row>
    <row r="543" spans="1:46" ht="15" x14ac:dyDescent="0.25">
      <c r="A543" s="154" t="s">
        <v>4691</v>
      </c>
      <c r="B543" s="154" t="s">
        <v>5176</v>
      </c>
      <c r="C543" s="163">
        <v>43831</v>
      </c>
      <c r="D543" s="163">
        <v>44168</v>
      </c>
      <c r="E543" s="154" t="s">
        <v>4693</v>
      </c>
      <c r="F543" s="163">
        <v>44104</v>
      </c>
      <c r="G543" s="154" t="s">
        <v>4728</v>
      </c>
      <c r="H543" s="154" t="s">
        <v>113</v>
      </c>
      <c r="I543" s="154">
        <v>537</v>
      </c>
      <c r="J543" s="163">
        <v>44033</v>
      </c>
      <c r="K543" s="163">
        <v>44196</v>
      </c>
      <c r="L543" s="154">
        <v>163</v>
      </c>
      <c r="M543" s="154">
        <v>2</v>
      </c>
      <c r="N543" s="154" t="s">
        <v>4697</v>
      </c>
      <c r="O543" s="154">
        <v>958</v>
      </c>
      <c r="P543" s="154">
        <v>772</v>
      </c>
      <c r="Q543" s="154" t="s">
        <v>3206</v>
      </c>
      <c r="R543" s="154" t="s">
        <v>4785</v>
      </c>
      <c r="S543" s="154" t="s">
        <v>4786</v>
      </c>
      <c r="T543" s="154" t="s">
        <v>4701</v>
      </c>
      <c r="U543" s="154" t="s">
        <v>4702</v>
      </c>
      <c r="V543" s="154" t="s">
        <v>4703</v>
      </c>
      <c r="W543" s="154" t="s">
        <v>4704</v>
      </c>
      <c r="X543" s="154" t="s">
        <v>4787</v>
      </c>
      <c r="Y543" s="154" t="s">
        <v>4788</v>
      </c>
      <c r="Z543" s="154" t="s">
        <v>4692</v>
      </c>
      <c r="AA543" s="154" t="s">
        <v>4707</v>
      </c>
      <c r="AB543" s="154" t="s">
        <v>6644</v>
      </c>
      <c r="AC543" s="154" t="s">
        <v>172</v>
      </c>
      <c r="AD543" s="154" t="s">
        <v>8663</v>
      </c>
      <c r="AE543" s="154" t="s">
        <v>3205</v>
      </c>
      <c r="AF543" s="154" t="s">
        <v>4710</v>
      </c>
      <c r="AG543" s="154" t="s">
        <v>4711</v>
      </c>
      <c r="AH543" s="154" t="s">
        <v>4790</v>
      </c>
      <c r="AI543" s="154" t="s">
        <v>4791</v>
      </c>
      <c r="AJ543" s="164">
        <v>22080000</v>
      </c>
      <c r="AK543" s="164">
        <v>0</v>
      </c>
      <c r="AL543" s="164">
        <v>0</v>
      </c>
      <c r="AM543" s="164">
        <v>22080000</v>
      </c>
      <c r="AN543" s="164">
        <v>16560000</v>
      </c>
      <c r="AO543" s="164">
        <v>5520000</v>
      </c>
      <c r="AP543" s="154" t="s">
        <v>6645</v>
      </c>
      <c r="AQ543" s="154" t="s">
        <v>4715</v>
      </c>
      <c r="AR543" s="154" t="s">
        <v>6646</v>
      </c>
      <c r="AS543" s="154" t="s">
        <v>4715</v>
      </c>
      <c r="AT543" s="163">
        <v>44111</v>
      </c>
    </row>
    <row r="544" spans="1:46" ht="15" x14ac:dyDescent="0.25">
      <c r="A544" s="154" t="s">
        <v>4691</v>
      </c>
      <c r="B544" s="154" t="s">
        <v>5176</v>
      </c>
      <c r="C544" s="163">
        <v>43831</v>
      </c>
      <c r="D544" s="163">
        <v>44168</v>
      </c>
      <c r="E544" s="154" t="s">
        <v>4693</v>
      </c>
      <c r="F544" s="163">
        <v>44104</v>
      </c>
      <c r="G544" s="154" t="s">
        <v>4694</v>
      </c>
      <c r="H544" s="154" t="s">
        <v>112</v>
      </c>
      <c r="I544" s="154">
        <v>533</v>
      </c>
      <c r="J544" s="163">
        <v>44033</v>
      </c>
      <c r="K544" s="163">
        <v>44196</v>
      </c>
      <c r="L544" s="154">
        <v>163</v>
      </c>
      <c r="M544" s="154">
        <v>2</v>
      </c>
      <c r="N544" s="154" t="s">
        <v>4697</v>
      </c>
      <c r="O544" s="154">
        <v>989</v>
      </c>
      <c r="P544" s="154">
        <v>774</v>
      </c>
      <c r="Q544" s="154" t="s">
        <v>3194</v>
      </c>
      <c r="R544" s="154" t="s">
        <v>4699</v>
      </c>
      <c r="S544" s="154" t="s">
        <v>4700</v>
      </c>
      <c r="T544" s="154" t="s">
        <v>4701</v>
      </c>
      <c r="U544" s="154" t="s">
        <v>4702</v>
      </c>
      <c r="V544" s="154" t="s">
        <v>4703</v>
      </c>
      <c r="W544" s="154" t="s">
        <v>4704</v>
      </c>
      <c r="X544" s="154" t="s">
        <v>4705</v>
      </c>
      <c r="Y544" s="154" t="s">
        <v>4706</v>
      </c>
      <c r="Z544" s="154" t="s">
        <v>4692</v>
      </c>
      <c r="AA544" s="154" t="s">
        <v>4707</v>
      </c>
      <c r="AB544" s="154" t="s">
        <v>6650</v>
      </c>
      <c r="AC544" s="154" t="s">
        <v>172</v>
      </c>
      <c r="AD544" s="154" t="s">
        <v>8664</v>
      </c>
      <c r="AE544" s="154" t="s">
        <v>2220</v>
      </c>
      <c r="AF544" s="154" t="s">
        <v>4710</v>
      </c>
      <c r="AG544" s="154" t="s">
        <v>4711</v>
      </c>
      <c r="AH544" s="154" t="s">
        <v>4710</v>
      </c>
      <c r="AI544" s="154" t="s">
        <v>4711</v>
      </c>
      <c r="AJ544" s="164">
        <v>26000000</v>
      </c>
      <c r="AK544" s="164">
        <v>0</v>
      </c>
      <c r="AL544" s="164">
        <v>0</v>
      </c>
      <c r="AM544" s="164">
        <v>26000000</v>
      </c>
      <c r="AN544" s="164">
        <v>13000000</v>
      </c>
      <c r="AO544" s="164">
        <v>13000000</v>
      </c>
      <c r="AP544" s="154" t="s">
        <v>6651</v>
      </c>
      <c r="AQ544" s="154" t="s">
        <v>4715</v>
      </c>
      <c r="AR544" s="154" t="s">
        <v>6652</v>
      </c>
      <c r="AS544" s="154" t="s">
        <v>4715</v>
      </c>
      <c r="AT544" s="163">
        <v>44111</v>
      </c>
    </row>
    <row r="545" spans="1:46" ht="15" x14ac:dyDescent="0.25">
      <c r="A545" s="154" t="s">
        <v>4691</v>
      </c>
      <c r="B545" s="154" t="s">
        <v>5176</v>
      </c>
      <c r="C545" s="163">
        <v>43831</v>
      </c>
      <c r="D545" s="163">
        <v>44168</v>
      </c>
      <c r="E545" s="154" t="s">
        <v>4693</v>
      </c>
      <c r="F545" s="163">
        <v>44104</v>
      </c>
      <c r="G545" s="154" t="s">
        <v>5035</v>
      </c>
      <c r="H545" s="154" t="s">
        <v>173</v>
      </c>
      <c r="I545" s="154">
        <v>586</v>
      </c>
      <c r="J545" s="163">
        <v>43724</v>
      </c>
      <c r="K545" s="163">
        <v>44092</v>
      </c>
      <c r="L545" s="154">
        <v>368</v>
      </c>
      <c r="M545" s="154">
        <v>2</v>
      </c>
      <c r="N545" s="154" t="s">
        <v>4697</v>
      </c>
      <c r="O545" s="154">
        <v>1020</v>
      </c>
      <c r="P545" s="154">
        <v>775</v>
      </c>
      <c r="Q545" s="154" t="s">
        <v>3599</v>
      </c>
      <c r="R545" s="154" t="s">
        <v>4963</v>
      </c>
      <c r="S545" s="154" t="s">
        <v>4964</v>
      </c>
      <c r="T545" s="154" t="s">
        <v>4976</v>
      </c>
      <c r="U545" s="154" t="s">
        <v>4977</v>
      </c>
      <c r="V545" s="154" t="s">
        <v>7376</v>
      </c>
      <c r="W545" s="154" t="s">
        <v>7377</v>
      </c>
      <c r="X545" s="154" t="s">
        <v>4965</v>
      </c>
      <c r="Y545" s="154" t="s">
        <v>4966</v>
      </c>
      <c r="Z545" s="154" t="s">
        <v>5016</v>
      </c>
      <c r="AA545" s="154" t="s">
        <v>5017</v>
      </c>
      <c r="AB545" s="154" t="s">
        <v>7586</v>
      </c>
      <c r="AC545" s="154" t="s">
        <v>171</v>
      </c>
      <c r="AD545" s="154" t="s">
        <v>8665</v>
      </c>
      <c r="AE545" s="154" t="s">
        <v>7587</v>
      </c>
      <c r="AF545" s="154" t="s">
        <v>4710</v>
      </c>
      <c r="AG545" s="154" t="s">
        <v>4711</v>
      </c>
      <c r="AH545" s="154" t="s">
        <v>4948</v>
      </c>
      <c r="AI545" s="154" t="s">
        <v>4949</v>
      </c>
      <c r="AJ545" s="164">
        <v>1992167</v>
      </c>
      <c r="AK545" s="164">
        <v>0</v>
      </c>
      <c r="AL545" s="164">
        <v>0</v>
      </c>
      <c r="AM545" s="164">
        <v>1992167</v>
      </c>
      <c r="AN545" s="164">
        <v>0</v>
      </c>
      <c r="AO545" s="164">
        <v>1992167</v>
      </c>
      <c r="AP545" s="154" t="s">
        <v>7588</v>
      </c>
      <c r="AQ545" s="154" t="s">
        <v>4715</v>
      </c>
      <c r="AR545" s="154" t="s">
        <v>7589</v>
      </c>
      <c r="AS545" s="154" t="s">
        <v>4715</v>
      </c>
      <c r="AT545" s="163">
        <v>44111</v>
      </c>
    </row>
    <row r="546" spans="1:46" ht="15" x14ac:dyDescent="0.25">
      <c r="A546" s="154" t="s">
        <v>4691</v>
      </c>
      <c r="B546" s="154" t="s">
        <v>5176</v>
      </c>
      <c r="C546" s="163">
        <v>43831</v>
      </c>
      <c r="D546" s="163">
        <v>44168</v>
      </c>
      <c r="E546" s="154" t="s">
        <v>4693</v>
      </c>
      <c r="F546" s="163">
        <v>44104</v>
      </c>
      <c r="G546" s="154" t="s">
        <v>4728</v>
      </c>
      <c r="H546" s="154" t="s">
        <v>113</v>
      </c>
      <c r="I546" s="154">
        <v>526</v>
      </c>
      <c r="J546" s="163">
        <v>44034</v>
      </c>
      <c r="K546" s="163">
        <v>44196</v>
      </c>
      <c r="L546" s="154">
        <v>162</v>
      </c>
      <c r="M546" s="154">
        <v>2</v>
      </c>
      <c r="N546" s="154" t="s">
        <v>4697</v>
      </c>
      <c r="O546" s="154">
        <v>840</v>
      </c>
      <c r="P546" s="154">
        <v>776</v>
      </c>
      <c r="Q546" s="154" t="s">
        <v>3176</v>
      </c>
      <c r="R546" s="154" t="s">
        <v>4719</v>
      </c>
      <c r="S546" s="154" t="s">
        <v>4720</v>
      </c>
      <c r="T546" s="154" t="s">
        <v>4701</v>
      </c>
      <c r="U546" s="154" t="s">
        <v>4702</v>
      </c>
      <c r="V546" s="154" t="s">
        <v>4703</v>
      </c>
      <c r="W546" s="154" t="s">
        <v>4704</v>
      </c>
      <c r="X546" s="154" t="s">
        <v>4721</v>
      </c>
      <c r="Y546" s="154" t="s">
        <v>4722</v>
      </c>
      <c r="Z546" s="154" t="s">
        <v>4692</v>
      </c>
      <c r="AA546" s="154" t="s">
        <v>4707</v>
      </c>
      <c r="AB546" s="154" t="s">
        <v>6654</v>
      </c>
      <c r="AC546" s="154" t="s">
        <v>172</v>
      </c>
      <c r="AD546" s="154" t="s">
        <v>8666</v>
      </c>
      <c r="AE546" s="154" t="s">
        <v>905</v>
      </c>
      <c r="AF546" s="154" t="s">
        <v>4710</v>
      </c>
      <c r="AG546" s="154" t="s">
        <v>4711</v>
      </c>
      <c r="AH546" s="154" t="s">
        <v>4724</v>
      </c>
      <c r="AI546" s="154" t="s">
        <v>4725</v>
      </c>
      <c r="AJ546" s="164">
        <v>16533334</v>
      </c>
      <c r="AK546" s="164">
        <v>0</v>
      </c>
      <c r="AL546" s="164">
        <v>0</v>
      </c>
      <c r="AM546" s="164">
        <v>16533334</v>
      </c>
      <c r="AN546" s="164">
        <v>8000000</v>
      </c>
      <c r="AO546" s="164">
        <v>8533334</v>
      </c>
      <c r="AP546" s="154" t="s">
        <v>6655</v>
      </c>
      <c r="AQ546" s="154" t="s">
        <v>4715</v>
      </c>
      <c r="AR546" s="154" t="s">
        <v>6656</v>
      </c>
      <c r="AS546" s="154" t="s">
        <v>4715</v>
      </c>
      <c r="AT546" s="163">
        <v>44111</v>
      </c>
    </row>
    <row r="547" spans="1:46" ht="15" x14ac:dyDescent="0.25">
      <c r="A547" s="154" t="s">
        <v>4691</v>
      </c>
      <c r="B547" s="154" t="s">
        <v>5176</v>
      </c>
      <c r="C547" s="163">
        <v>43831</v>
      </c>
      <c r="D547" s="163">
        <v>44168</v>
      </c>
      <c r="E547" s="154" t="s">
        <v>4693</v>
      </c>
      <c r="F547" s="163">
        <v>44104</v>
      </c>
      <c r="G547" s="154" t="s">
        <v>4728</v>
      </c>
      <c r="H547" s="154" t="s">
        <v>113</v>
      </c>
      <c r="I547" s="154">
        <v>535</v>
      </c>
      <c r="J547" s="163">
        <v>44034</v>
      </c>
      <c r="K547" s="163">
        <v>44195</v>
      </c>
      <c r="L547" s="154">
        <v>161</v>
      </c>
      <c r="M547" s="154">
        <v>2</v>
      </c>
      <c r="N547" s="154" t="s">
        <v>4697</v>
      </c>
      <c r="O547" s="154">
        <v>922</v>
      </c>
      <c r="P547" s="154">
        <v>777</v>
      </c>
      <c r="Q547" s="154" t="s">
        <v>1023</v>
      </c>
      <c r="R547" s="154" t="s">
        <v>4844</v>
      </c>
      <c r="S547" s="154" t="s">
        <v>4845</v>
      </c>
      <c r="T547" s="154" t="s">
        <v>4846</v>
      </c>
      <c r="U547" s="154" t="s">
        <v>4847</v>
      </c>
      <c r="V547" s="154" t="s">
        <v>4703</v>
      </c>
      <c r="W547" s="154" t="s">
        <v>4704</v>
      </c>
      <c r="X547" s="154" t="s">
        <v>4848</v>
      </c>
      <c r="Y547" s="154" t="s">
        <v>4849</v>
      </c>
      <c r="Z547" s="154" t="s">
        <v>4692</v>
      </c>
      <c r="AA547" s="154" t="s">
        <v>4707</v>
      </c>
      <c r="AB547" s="154" t="s">
        <v>6658</v>
      </c>
      <c r="AC547" s="154" t="s">
        <v>172</v>
      </c>
      <c r="AD547" s="154" t="s">
        <v>8667</v>
      </c>
      <c r="AE547" s="154" t="s">
        <v>3198</v>
      </c>
      <c r="AF547" s="154" t="s">
        <v>4710</v>
      </c>
      <c r="AG547" s="154" t="s">
        <v>4711</v>
      </c>
      <c r="AH547" s="154" t="s">
        <v>4862</v>
      </c>
      <c r="AI547" s="154" t="s">
        <v>4863</v>
      </c>
      <c r="AJ547" s="164">
        <v>12200000</v>
      </c>
      <c r="AK547" s="164">
        <v>0</v>
      </c>
      <c r="AL547" s="164">
        <v>0</v>
      </c>
      <c r="AM547" s="164">
        <v>12200000</v>
      </c>
      <c r="AN547" s="164">
        <v>6000000</v>
      </c>
      <c r="AO547" s="164">
        <v>6200000</v>
      </c>
      <c r="AP547" s="154" t="s">
        <v>6659</v>
      </c>
      <c r="AQ547" s="154" t="s">
        <v>4715</v>
      </c>
      <c r="AR547" s="154" t="s">
        <v>6660</v>
      </c>
      <c r="AS547" s="154" t="s">
        <v>4715</v>
      </c>
      <c r="AT547" s="163">
        <v>44111</v>
      </c>
    </row>
    <row r="548" spans="1:46" ht="15" x14ac:dyDescent="0.25">
      <c r="A548" s="154" t="s">
        <v>4691</v>
      </c>
      <c r="B548" s="154" t="s">
        <v>5176</v>
      </c>
      <c r="C548" s="163">
        <v>43831</v>
      </c>
      <c r="D548" s="163">
        <v>44168</v>
      </c>
      <c r="E548" s="154" t="s">
        <v>4693</v>
      </c>
      <c r="F548" s="163">
        <v>44104</v>
      </c>
      <c r="G548" s="154" t="s">
        <v>4694</v>
      </c>
      <c r="H548" s="154" t="s">
        <v>112</v>
      </c>
      <c r="I548" s="154">
        <v>515</v>
      </c>
      <c r="J548" s="163">
        <v>44034</v>
      </c>
      <c r="K548" s="163">
        <v>44196</v>
      </c>
      <c r="L548" s="154">
        <v>162</v>
      </c>
      <c r="M548" s="154">
        <v>2</v>
      </c>
      <c r="N548" s="154" t="s">
        <v>4697</v>
      </c>
      <c r="O548" s="154">
        <v>842</v>
      </c>
      <c r="P548" s="154">
        <v>778</v>
      </c>
      <c r="Q548" s="154" t="s">
        <v>3152</v>
      </c>
      <c r="R548" s="154" t="s">
        <v>4903</v>
      </c>
      <c r="S548" s="154" t="s">
        <v>4904</v>
      </c>
      <c r="T548" s="154" t="s">
        <v>4701</v>
      </c>
      <c r="U548" s="154" t="s">
        <v>4702</v>
      </c>
      <c r="V548" s="154" t="s">
        <v>4703</v>
      </c>
      <c r="W548" s="154" t="s">
        <v>4704</v>
      </c>
      <c r="X548" s="154" t="s">
        <v>4905</v>
      </c>
      <c r="Y548" s="154" t="s">
        <v>4906</v>
      </c>
      <c r="Z548" s="154" t="s">
        <v>4692</v>
      </c>
      <c r="AA548" s="154" t="s">
        <v>4707</v>
      </c>
      <c r="AB548" s="154" t="s">
        <v>6010</v>
      </c>
      <c r="AC548" s="154" t="s">
        <v>172</v>
      </c>
      <c r="AD548" s="154" t="s">
        <v>8493</v>
      </c>
      <c r="AE548" s="154" t="s">
        <v>15</v>
      </c>
      <c r="AF548" s="154" t="s">
        <v>4710</v>
      </c>
      <c r="AG548" s="154" t="s">
        <v>4711</v>
      </c>
      <c r="AH548" s="154" t="s">
        <v>4909</v>
      </c>
      <c r="AI548" s="154" t="s">
        <v>4910</v>
      </c>
      <c r="AJ548" s="164">
        <v>27516667</v>
      </c>
      <c r="AK548" s="164">
        <v>0</v>
      </c>
      <c r="AL548" s="164">
        <v>0</v>
      </c>
      <c r="AM548" s="164">
        <v>27516667</v>
      </c>
      <c r="AN548" s="164">
        <v>13000000</v>
      </c>
      <c r="AO548" s="164">
        <v>14516667</v>
      </c>
      <c r="AP548" s="154" t="s">
        <v>6661</v>
      </c>
      <c r="AQ548" s="154" t="s">
        <v>4715</v>
      </c>
      <c r="AR548" s="154" t="s">
        <v>6662</v>
      </c>
      <c r="AS548" s="154" t="s">
        <v>4715</v>
      </c>
      <c r="AT548" s="163">
        <v>44111</v>
      </c>
    </row>
    <row r="549" spans="1:46" ht="15" x14ac:dyDescent="0.25">
      <c r="A549" s="154" t="s">
        <v>4691</v>
      </c>
      <c r="B549" s="154" t="s">
        <v>5176</v>
      </c>
      <c r="C549" s="163">
        <v>43831</v>
      </c>
      <c r="D549" s="163">
        <v>44168</v>
      </c>
      <c r="E549" s="154" t="s">
        <v>4693</v>
      </c>
      <c r="F549" s="163">
        <v>44104</v>
      </c>
      <c r="G549" s="154" t="s">
        <v>4694</v>
      </c>
      <c r="H549" s="154" t="s">
        <v>112</v>
      </c>
      <c r="I549" s="154">
        <v>569</v>
      </c>
      <c r="J549" s="163">
        <v>44034</v>
      </c>
      <c r="K549" s="163">
        <v>44196</v>
      </c>
      <c r="L549" s="154">
        <v>162</v>
      </c>
      <c r="M549" s="154">
        <v>2</v>
      </c>
      <c r="N549" s="154" t="s">
        <v>4697</v>
      </c>
      <c r="O549" s="154">
        <v>934</v>
      </c>
      <c r="P549" s="154">
        <v>779</v>
      </c>
      <c r="Q549" s="154" t="s">
        <v>916</v>
      </c>
      <c r="R549" s="154" t="s">
        <v>4699</v>
      </c>
      <c r="S549" s="154" t="s">
        <v>4700</v>
      </c>
      <c r="T549" s="154" t="s">
        <v>4701</v>
      </c>
      <c r="U549" s="154" t="s">
        <v>4702</v>
      </c>
      <c r="V549" s="154" t="s">
        <v>4703</v>
      </c>
      <c r="W549" s="154" t="s">
        <v>4704</v>
      </c>
      <c r="X549" s="154" t="s">
        <v>4705</v>
      </c>
      <c r="Y549" s="154" t="s">
        <v>4706</v>
      </c>
      <c r="Z549" s="154" t="s">
        <v>4692</v>
      </c>
      <c r="AA549" s="154" t="s">
        <v>4707</v>
      </c>
      <c r="AB549" s="154" t="s">
        <v>6663</v>
      </c>
      <c r="AC549" s="154" t="s">
        <v>172</v>
      </c>
      <c r="AD549" s="154" t="s">
        <v>8668</v>
      </c>
      <c r="AE549" s="154" t="s">
        <v>381</v>
      </c>
      <c r="AF549" s="154" t="s">
        <v>4710</v>
      </c>
      <c r="AG549" s="154" t="s">
        <v>4711</v>
      </c>
      <c r="AH549" s="154" t="s">
        <v>4712</v>
      </c>
      <c r="AI549" s="154" t="s">
        <v>4713</v>
      </c>
      <c r="AJ549" s="164">
        <v>23100000</v>
      </c>
      <c r="AK549" s="164">
        <v>0</v>
      </c>
      <c r="AL549" s="164">
        <v>0</v>
      </c>
      <c r="AM549" s="164">
        <v>23100000</v>
      </c>
      <c r="AN549" s="164">
        <v>16500000</v>
      </c>
      <c r="AO549" s="164">
        <v>6600000</v>
      </c>
      <c r="AP549" s="154" t="s">
        <v>6664</v>
      </c>
      <c r="AQ549" s="154" t="s">
        <v>4715</v>
      </c>
      <c r="AR549" s="154" t="s">
        <v>6665</v>
      </c>
      <c r="AS549" s="154" t="s">
        <v>4715</v>
      </c>
      <c r="AT549" s="163">
        <v>44111</v>
      </c>
    </row>
    <row r="550" spans="1:46" ht="15" x14ac:dyDescent="0.25">
      <c r="A550" s="154" t="s">
        <v>4691</v>
      </c>
      <c r="B550" s="154" t="s">
        <v>5176</v>
      </c>
      <c r="C550" s="163">
        <v>43831</v>
      </c>
      <c r="D550" s="163">
        <v>44168</v>
      </c>
      <c r="E550" s="154" t="s">
        <v>4693</v>
      </c>
      <c r="F550" s="163">
        <v>44104</v>
      </c>
      <c r="G550" s="154" t="s">
        <v>4694</v>
      </c>
      <c r="H550" s="154" t="s">
        <v>112</v>
      </c>
      <c r="I550" s="154">
        <v>551</v>
      </c>
      <c r="J550" s="163">
        <v>44034</v>
      </c>
      <c r="K550" s="163">
        <v>44196</v>
      </c>
      <c r="L550" s="154">
        <v>162</v>
      </c>
      <c r="M550" s="154">
        <v>2</v>
      </c>
      <c r="N550" s="154" t="s">
        <v>4697</v>
      </c>
      <c r="O550" s="154">
        <v>919</v>
      </c>
      <c r="P550" s="154">
        <v>780</v>
      </c>
      <c r="Q550" s="154" t="s">
        <v>3247</v>
      </c>
      <c r="R550" s="154" t="s">
        <v>6515</v>
      </c>
      <c r="S550" s="154" t="s">
        <v>6516</v>
      </c>
      <c r="T550" s="154" t="s">
        <v>4701</v>
      </c>
      <c r="U550" s="154" t="s">
        <v>4702</v>
      </c>
      <c r="V550" s="154" t="s">
        <v>4703</v>
      </c>
      <c r="W550" s="154" t="s">
        <v>4704</v>
      </c>
      <c r="X550" s="154" t="s">
        <v>6517</v>
      </c>
      <c r="Y550" s="154" t="s">
        <v>6518</v>
      </c>
      <c r="Z550" s="154" t="s">
        <v>4692</v>
      </c>
      <c r="AA550" s="154" t="s">
        <v>4707</v>
      </c>
      <c r="AB550" s="154" t="s">
        <v>6666</v>
      </c>
      <c r="AC550" s="154" t="s">
        <v>172</v>
      </c>
      <c r="AD550" s="154" t="s">
        <v>8669</v>
      </c>
      <c r="AE550" s="154" t="s">
        <v>2231</v>
      </c>
      <c r="AF550" s="154" t="s">
        <v>4710</v>
      </c>
      <c r="AG550" s="154" t="s">
        <v>4711</v>
      </c>
      <c r="AH550" s="154" t="s">
        <v>5204</v>
      </c>
      <c r="AI550" s="154" t="s">
        <v>5205</v>
      </c>
      <c r="AJ550" s="164">
        <v>23734234</v>
      </c>
      <c r="AK550" s="164">
        <v>0</v>
      </c>
      <c r="AL550" s="164">
        <v>0</v>
      </c>
      <c r="AM550" s="164">
        <v>23734234</v>
      </c>
      <c r="AN550" s="164">
        <v>12945946</v>
      </c>
      <c r="AO550" s="164">
        <v>10788288</v>
      </c>
      <c r="AP550" s="154" t="s">
        <v>6667</v>
      </c>
      <c r="AQ550" s="154" t="s">
        <v>4715</v>
      </c>
      <c r="AR550" s="154" t="s">
        <v>6668</v>
      </c>
      <c r="AS550" s="154" t="s">
        <v>4715</v>
      </c>
      <c r="AT550" s="163">
        <v>44111</v>
      </c>
    </row>
    <row r="551" spans="1:46" ht="15" x14ac:dyDescent="0.25">
      <c r="A551" s="154" t="s">
        <v>4691</v>
      </c>
      <c r="B551" s="154" t="s">
        <v>5176</v>
      </c>
      <c r="C551" s="163">
        <v>43831</v>
      </c>
      <c r="D551" s="163">
        <v>44168</v>
      </c>
      <c r="E551" s="154" t="s">
        <v>4693</v>
      </c>
      <c r="F551" s="163">
        <v>44104</v>
      </c>
      <c r="G551" s="154" t="s">
        <v>4694</v>
      </c>
      <c r="H551" s="154" t="s">
        <v>112</v>
      </c>
      <c r="I551" s="154">
        <v>541</v>
      </c>
      <c r="J551" s="163">
        <v>44034</v>
      </c>
      <c r="K551" s="163">
        <v>44196</v>
      </c>
      <c r="L551" s="154">
        <v>162</v>
      </c>
      <c r="M551" s="154">
        <v>2</v>
      </c>
      <c r="N551" s="154" t="s">
        <v>4697</v>
      </c>
      <c r="O551" s="154">
        <v>959</v>
      </c>
      <c r="P551" s="154">
        <v>781</v>
      </c>
      <c r="Q551" s="154" t="s">
        <v>3219</v>
      </c>
      <c r="R551" s="154" t="s">
        <v>4785</v>
      </c>
      <c r="S551" s="154" t="s">
        <v>4786</v>
      </c>
      <c r="T551" s="154" t="s">
        <v>4701</v>
      </c>
      <c r="U551" s="154" t="s">
        <v>4702</v>
      </c>
      <c r="V551" s="154" t="s">
        <v>4703</v>
      </c>
      <c r="W551" s="154" t="s">
        <v>4704</v>
      </c>
      <c r="X551" s="154" t="s">
        <v>4787</v>
      </c>
      <c r="Y551" s="154" t="s">
        <v>4788</v>
      </c>
      <c r="Z551" s="154" t="s">
        <v>4692</v>
      </c>
      <c r="AA551" s="154" t="s">
        <v>4707</v>
      </c>
      <c r="AB551" s="154" t="s">
        <v>6669</v>
      </c>
      <c r="AC551" s="154" t="s">
        <v>172</v>
      </c>
      <c r="AD551" s="154" t="s">
        <v>8670</v>
      </c>
      <c r="AE551" s="154" t="s">
        <v>2226</v>
      </c>
      <c r="AF551" s="154" t="s">
        <v>4710</v>
      </c>
      <c r="AG551" s="154" t="s">
        <v>4711</v>
      </c>
      <c r="AH551" s="154" t="s">
        <v>4790</v>
      </c>
      <c r="AI551" s="154" t="s">
        <v>4791</v>
      </c>
      <c r="AJ551" s="164">
        <v>28314000</v>
      </c>
      <c r="AK551" s="164">
        <v>0</v>
      </c>
      <c r="AL551" s="164">
        <v>0</v>
      </c>
      <c r="AM551" s="164">
        <v>28314000</v>
      </c>
      <c r="AN551" s="164">
        <v>14040000</v>
      </c>
      <c r="AO551" s="164">
        <v>14274000</v>
      </c>
      <c r="AP551" s="154" t="s">
        <v>6670</v>
      </c>
      <c r="AQ551" s="154" t="s">
        <v>4715</v>
      </c>
      <c r="AR551" s="154" t="s">
        <v>6671</v>
      </c>
      <c r="AS551" s="154" t="s">
        <v>4715</v>
      </c>
      <c r="AT551" s="163">
        <v>44111</v>
      </c>
    </row>
    <row r="552" spans="1:46" ht="15" x14ac:dyDescent="0.25">
      <c r="A552" s="154" t="s">
        <v>4691</v>
      </c>
      <c r="B552" s="154" t="s">
        <v>5176</v>
      </c>
      <c r="C552" s="163">
        <v>43831</v>
      </c>
      <c r="D552" s="163">
        <v>44168</v>
      </c>
      <c r="E552" s="154" t="s">
        <v>4693</v>
      </c>
      <c r="F552" s="163">
        <v>44104</v>
      </c>
      <c r="G552" s="154" t="s">
        <v>4694</v>
      </c>
      <c r="H552" s="154" t="s">
        <v>112</v>
      </c>
      <c r="I552" s="154">
        <v>544</v>
      </c>
      <c r="J552" s="163">
        <v>44034</v>
      </c>
      <c r="K552" s="163">
        <v>44196</v>
      </c>
      <c r="L552" s="154">
        <v>162</v>
      </c>
      <c r="M552" s="154">
        <v>2</v>
      </c>
      <c r="N552" s="154" t="s">
        <v>4697</v>
      </c>
      <c r="O552" s="154">
        <v>1003</v>
      </c>
      <c r="P552" s="154">
        <v>782</v>
      </c>
      <c r="Q552" s="154" t="s">
        <v>3231</v>
      </c>
      <c r="R552" s="154" t="s">
        <v>4903</v>
      </c>
      <c r="S552" s="154" t="s">
        <v>4904</v>
      </c>
      <c r="T552" s="154" t="s">
        <v>4701</v>
      </c>
      <c r="U552" s="154" t="s">
        <v>4702</v>
      </c>
      <c r="V552" s="154" t="s">
        <v>4703</v>
      </c>
      <c r="W552" s="154" t="s">
        <v>4704</v>
      </c>
      <c r="X552" s="154" t="s">
        <v>4905</v>
      </c>
      <c r="Y552" s="154" t="s">
        <v>4906</v>
      </c>
      <c r="Z552" s="154" t="s">
        <v>4692</v>
      </c>
      <c r="AA552" s="154" t="s">
        <v>4707</v>
      </c>
      <c r="AB552" s="154" t="s">
        <v>6672</v>
      </c>
      <c r="AC552" s="154" t="s">
        <v>172</v>
      </c>
      <c r="AD552" s="154" t="s">
        <v>8671</v>
      </c>
      <c r="AE552" s="154" t="s">
        <v>3230</v>
      </c>
      <c r="AF552" s="154" t="s">
        <v>4710</v>
      </c>
      <c r="AG552" s="154" t="s">
        <v>4711</v>
      </c>
      <c r="AH552" s="154" t="s">
        <v>4909</v>
      </c>
      <c r="AI552" s="154" t="s">
        <v>4910</v>
      </c>
      <c r="AJ552" s="164">
        <v>30133333</v>
      </c>
      <c r="AK552" s="164">
        <v>0</v>
      </c>
      <c r="AL552" s="164">
        <v>0</v>
      </c>
      <c r="AM552" s="164">
        <v>30133333</v>
      </c>
      <c r="AN552" s="164">
        <v>16000000</v>
      </c>
      <c r="AO552" s="164">
        <v>14133333</v>
      </c>
      <c r="AP552" s="154" t="s">
        <v>6673</v>
      </c>
      <c r="AQ552" s="154" t="s">
        <v>4715</v>
      </c>
      <c r="AR552" s="154" t="s">
        <v>6674</v>
      </c>
      <c r="AS552" s="154" t="s">
        <v>4715</v>
      </c>
      <c r="AT552" s="163">
        <v>44111</v>
      </c>
    </row>
    <row r="553" spans="1:46" ht="15" x14ac:dyDescent="0.25">
      <c r="A553" s="154" t="s">
        <v>4691</v>
      </c>
      <c r="B553" s="154" t="s">
        <v>5176</v>
      </c>
      <c r="C553" s="163">
        <v>43831</v>
      </c>
      <c r="D553" s="163">
        <v>44168</v>
      </c>
      <c r="E553" s="154" t="s">
        <v>4693</v>
      </c>
      <c r="F553" s="163">
        <v>44104</v>
      </c>
      <c r="G553" s="154" t="s">
        <v>4728</v>
      </c>
      <c r="H553" s="154" t="s">
        <v>113</v>
      </c>
      <c r="I553" s="154">
        <v>529</v>
      </c>
      <c r="J553" s="163">
        <v>44034</v>
      </c>
      <c r="K553" s="163">
        <v>44196</v>
      </c>
      <c r="L553" s="154">
        <v>162</v>
      </c>
      <c r="M553" s="154">
        <v>2</v>
      </c>
      <c r="N553" s="154" t="s">
        <v>4697</v>
      </c>
      <c r="O553" s="154">
        <v>926</v>
      </c>
      <c r="P553" s="154">
        <v>784</v>
      </c>
      <c r="Q553" s="154" t="s">
        <v>552</v>
      </c>
      <c r="R553" s="154" t="s">
        <v>4699</v>
      </c>
      <c r="S553" s="154" t="s">
        <v>4700</v>
      </c>
      <c r="T553" s="154" t="s">
        <v>4701</v>
      </c>
      <c r="U553" s="154" t="s">
        <v>4702</v>
      </c>
      <c r="V553" s="154" t="s">
        <v>4703</v>
      </c>
      <c r="W553" s="154" t="s">
        <v>4704</v>
      </c>
      <c r="X553" s="154" t="s">
        <v>4705</v>
      </c>
      <c r="Y553" s="154" t="s">
        <v>4706</v>
      </c>
      <c r="Z553" s="154" t="s">
        <v>4692</v>
      </c>
      <c r="AA553" s="154" t="s">
        <v>4707</v>
      </c>
      <c r="AB553" s="154" t="s">
        <v>6683</v>
      </c>
      <c r="AC553" s="154" t="s">
        <v>172</v>
      </c>
      <c r="AD553" s="154" t="s">
        <v>8672</v>
      </c>
      <c r="AE553" s="154" t="s">
        <v>373</v>
      </c>
      <c r="AF553" s="154" t="s">
        <v>4710</v>
      </c>
      <c r="AG553" s="154" t="s">
        <v>4711</v>
      </c>
      <c r="AH553" s="154" t="s">
        <v>4712</v>
      </c>
      <c r="AI553" s="154" t="s">
        <v>4713</v>
      </c>
      <c r="AJ553" s="164">
        <v>17027073</v>
      </c>
      <c r="AK553" s="164">
        <v>0</v>
      </c>
      <c r="AL553" s="164">
        <v>0</v>
      </c>
      <c r="AM553" s="164">
        <v>17027073</v>
      </c>
      <c r="AN553" s="164">
        <v>8373970</v>
      </c>
      <c r="AO553" s="164">
        <v>8653103</v>
      </c>
      <c r="AP553" s="154" t="s">
        <v>6684</v>
      </c>
      <c r="AQ553" s="154" t="s">
        <v>4715</v>
      </c>
      <c r="AR553" s="154" t="s">
        <v>6685</v>
      </c>
      <c r="AS553" s="154" t="s">
        <v>4715</v>
      </c>
      <c r="AT553" s="163">
        <v>44111</v>
      </c>
    </row>
    <row r="554" spans="1:46" ht="15" x14ac:dyDescent="0.25">
      <c r="A554" s="154" t="s">
        <v>4691</v>
      </c>
      <c r="B554" s="154" t="s">
        <v>5176</v>
      </c>
      <c r="C554" s="163">
        <v>43831</v>
      </c>
      <c r="D554" s="163">
        <v>44168</v>
      </c>
      <c r="E554" s="154" t="s">
        <v>4693</v>
      </c>
      <c r="F554" s="163">
        <v>44104</v>
      </c>
      <c r="G554" s="154" t="s">
        <v>4694</v>
      </c>
      <c r="H554" s="154" t="s">
        <v>112</v>
      </c>
      <c r="I554" s="154">
        <v>552</v>
      </c>
      <c r="J554" s="163">
        <v>44034</v>
      </c>
      <c r="K554" s="163">
        <v>44196</v>
      </c>
      <c r="L554" s="154">
        <v>162</v>
      </c>
      <c r="M554" s="154">
        <v>2</v>
      </c>
      <c r="N554" s="154" t="s">
        <v>4697</v>
      </c>
      <c r="O554" s="154">
        <v>877</v>
      </c>
      <c r="P554" s="154">
        <v>785</v>
      </c>
      <c r="Q554" s="154" t="s">
        <v>3251</v>
      </c>
      <c r="R554" s="154" t="s">
        <v>5107</v>
      </c>
      <c r="S554" s="154" t="s">
        <v>5108</v>
      </c>
      <c r="T554" s="154" t="s">
        <v>4701</v>
      </c>
      <c r="U554" s="154" t="s">
        <v>4702</v>
      </c>
      <c r="V554" s="154" t="s">
        <v>4703</v>
      </c>
      <c r="W554" s="154" t="s">
        <v>4704</v>
      </c>
      <c r="X554" s="154" t="s">
        <v>5109</v>
      </c>
      <c r="Y554" s="154" t="s">
        <v>5110</v>
      </c>
      <c r="Z554" s="154" t="s">
        <v>4692</v>
      </c>
      <c r="AA554" s="154" t="s">
        <v>4707</v>
      </c>
      <c r="AB554" s="154" t="s">
        <v>6686</v>
      </c>
      <c r="AC554" s="154" t="s">
        <v>172</v>
      </c>
      <c r="AD554" s="154" t="s">
        <v>8673</v>
      </c>
      <c r="AE554" s="154" t="s">
        <v>2232</v>
      </c>
      <c r="AF554" s="154" t="s">
        <v>4710</v>
      </c>
      <c r="AG554" s="154" t="s">
        <v>4711</v>
      </c>
      <c r="AH554" s="154" t="s">
        <v>5113</v>
      </c>
      <c r="AI554" s="154" t="s">
        <v>5114</v>
      </c>
      <c r="AJ554" s="164">
        <v>21333333</v>
      </c>
      <c r="AK554" s="164">
        <v>0</v>
      </c>
      <c r="AL554" s="164">
        <v>0</v>
      </c>
      <c r="AM554" s="164">
        <v>21333333</v>
      </c>
      <c r="AN554" s="164">
        <v>10000000</v>
      </c>
      <c r="AO554" s="164">
        <v>11333333</v>
      </c>
      <c r="AP554" s="154" t="s">
        <v>6687</v>
      </c>
      <c r="AQ554" s="154" t="s">
        <v>4715</v>
      </c>
      <c r="AR554" s="154" t="s">
        <v>6688</v>
      </c>
      <c r="AS554" s="154" t="s">
        <v>4715</v>
      </c>
      <c r="AT554" s="163">
        <v>44111</v>
      </c>
    </row>
    <row r="555" spans="1:46" ht="15" x14ac:dyDescent="0.25">
      <c r="A555" s="154" t="s">
        <v>4691</v>
      </c>
      <c r="B555" s="154" t="s">
        <v>5176</v>
      </c>
      <c r="C555" s="163">
        <v>43831</v>
      </c>
      <c r="D555" s="163">
        <v>44168</v>
      </c>
      <c r="E555" s="154" t="s">
        <v>4693</v>
      </c>
      <c r="F555" s="163">
        <v>44104</v>
      </c>
      <c r="G555" s="154" t="s">
        <v>4694</v>
      </c>
      <c r="H555" s="154" t="s">
        <v>112</v>
      </c>
      <c r="I555" s="154">
        <v>531</v>
      </c>
      <c r="J555" s="163">
        <v>44034</v>
      </c>
      <c r="K555" s="163">
        <v>44196</v>
      </c>
      <c r="L555" s="154">
        <v>162</v>
      </c>
      <c r="M555" s="154">
        <v>2</v>
      </c>
      <c r="N555" s="154" t="s">
        <v>4697</v>
      </c>
      <c r="O555" s="154">
        <v>1050</v>
      </c>
      <c r="P555" s="154">
        <v>786</v>
      </c>
      <c r="Q555" s="154" t="s">
        <v>3190</v>
      </c>
      <c r="R555" s="154" t="s">
        <v>4699</v>
      </c>
      <c r="S555" s="154" t="s">
        <v>4700</v>
      </c>
      <c r="T555" s="154" t="s">
        <v>4701</v>
      </c>
      <c r="U555" s="154" t="s">
        <v>4702</v>
      </c>
      <c r="V555" s="154" t="s">
        <v>4931</v>
      </c>
      <c r="W555" s="154" t="s">
        <v>4932</v>
      </c>
      <c r="X555" s="154" t="s">
        <v>4705</v>
      </c>
      <c r="Y555" s="154" t="s">
        <v>4706</v>
      </c>
      <c r="Z555" s="154" t="s">
        <v>4692</v>
      </c>
      <c r="AA555" s="154" t="s">
        <v>4707</v>
      </c>
      <c r="AB555" s="154" t="s">
        <v>6689</v>
      </c>
      <c r="AC555" s="154" t="s">
        <v>172</v>
      </c>
      <c r="AD555" s="154" t="s">
        <v>8674</v>
      </c>
      <c r="AE555" s="154" t="s">
        <v>2219</v>
      </c>
      <c r="AF555" s="154" t="s">
        <v>4710</v>
      </c>
      <c r="AG555" s="154" t="s">
        <v>4711</v>
      </c>
      <c r="AH555" s="154" t="s">
        <v>4712</v>
      </c>
      <c r="AI555" s="154" t="s">
        <v>4713</v>
      </c>
      <c r="AJ555" s="164">
        <v>34850000</v>
      </c>
      <c r="AK555" s="164">
        <v>0</v>
      </c>
      <c r="AL555" s="164">
        <v>0</v>
      </c>
      <c r="AM555" s="164">
        <v>34850000</v>
      </c>
      <c r="AN555" s="164">
        <v>17000000</v>
      </c>
      <c r="AO555" s="164">
        <v>17850000</v>
      </c>
      <c r="AP555" s="154" t="s">
        <v>6690</v>
      </c>
      <c r="AQ555" s="154" t="s">
        <v>4715</v>
      </c>
      <c r="AR555" s="154" t="s">
        <v>6691</v>
      </c>
      <c r="AS555" s="154" t="s">
        <v>4715</v>
      </c>
      <c r="AT555" s="163">
        <v>44111</v>
      </c>
    </row>
    <row r="556" spans="1:46" ht="15" x14ac:dyDescent="0.25">
      <c r="A556" s="154" t="s">
        <v>4691</v>
      </c>
      <c r="B556" s="154" t="s">
        <v>5176</v>
      </c>
      <c r="C556" s="163">
        <v>43831</v>
      </c>
      <c r="D556" s="163">
        <v>44168</v>
      </c>
      <c r="E556" s="154" t="s">
        <v>4693</v>
      </c>
      <c r="F556" s="163">
        <v>44104</v>
      </c>
      <c r="G556" s="154" t="s">
        <v>4728</v>
      </c>
      <c r="H556" s="154" t="s">
        <v>113</v>
      </c>
      <c r="I556" s="154">
        <v>570</v>
      </c>
      <c r="J556" s="163">
        <v>44034</v>
      </c>
      <c r="K556" s="163">
        <v>44196</v>
      </c>
      <c r="L556" s="154">
        <v>162</v>
      </c>
      <c r="M556" s="154">
        <v>2</v>
      </c>
      <c r="N556" s="154" t="s">
        <v>4697</v>
      </c>
      <c r="O556" s="154">
        <v>924</v>
      </c>
      <c r="P556" s="154">
        <v>787</v>
      </c>
      <c r="Q556" s="154" t="s">
        <v>3301</v>
      </c>
      <c r="R556" s="154" t="s">
        <v>4699</v>
      </c>
      <c r="S556" s="154" t="s">
        <v>4700</v>
      </c>
      <c r="T556" s="154" t="s">
        <v>4701</v>
      </c>
      <c r="U556" s="154" t="s">
        <v>4702</v>
      </c>
      <c r="V556" s="154" t="s">
        <v>4703</v>
      </c>
      <c r="W556" s="154" t="s">
        <v>4704</v>
      </c>
      <c r="X556" s="154" t="s">
        <v>4705</v>
      </c>
      <c r="Y556" s="154" t="s">
        <v>4706</v>
      </c>
      <c r="Z556" s="154" t="s">
        <v>4692</v>
      </c>
      <c r="AA556" s="154" t="s">
        <v>4707</v>
      </c>
      <c r="AB556" s="154" t="s">
        <v>6692</v>
      </c>
      <c r="AC556" s="154" t="s">
        <v>172</v>
      </c>
      <c r="AD556" s="154" t="s">
        <v>8675</v>
      </c>
      <c r="AE556" s="154" t="s">
        <v>380</v>
      </c>
      <c r="AF556" s="154" t="s">
        <v>4710</v>
      </c>
      <c r="AG556" s="154" t="s">
        <v>4711</v>
      </c>
      <c r="AH556" s="154" t="s">
        <v>4712</v>
      </c>
      <c r="AI556" s="154" t="s">
        <v>4713</v>
      </c>
      <c r="AJ556" s="164">
        <v>11648682</v>
      </c>
      <c r="AK556" s="164">
        <v>0</v>
      </c>
      <c r="AL556" s="164">
        <v>0</v>
      </c>
      <c r="AM556" s="164">
        <v>11648682</v>
      </c>
      <c r="AN556" s="164">
        <v>5728860</v>
      </c>
      <c r="AO556" s="164">
        <v>5919822</v>
      </c>
      <c r="AP556" s="154" t="s">
        <v>6693</v>
      </c>
      <c r="AQ556" s="154" t="s">
        <v>4715</v>
      </c>
      <c r="AR556" s="154" t="s">
        <v>6694</v>
      </c>
      <c r="AS556" s="154" t="s">
        <v>4715</v>
      </c>
      <c r="AT556" s="163">
        <v>44111</v>
      </c>
    </row>
    <row r="557" spans="1:46" ht="15" x14ac:dyDescent="0.25">
      <c r="A557" s="154" t="s">
        <v>4691</v>
      </c>
      <c r="B557" s="154" t="s">
        <v>5176</v>
      </c>
      <c r="C557" s="163">
        <v>43831</v>
      </c>
      <c r="D557" s="163">
        <v>44168</v>
      </c>
      <c r="E557" s="154" t="s">
        <v>4693</v>
      </c>
      <c r="F557" s="163">
        <v>44104</v>
      </c>
      <c r="G557" s="154" t="s">
        <v>4728</v>
      </c>
      <c r="H557" s="154" t="s">
        <v>113</v>
      </c>
      <c r="I557" s="154">
        <v>571</v>
      </c>
      <c r="J557" s="163">
        <v>44034</v>
      </c>
      <c r="K557" s="163">
        <v>44196</v>
      </c>
      <c r="L557" s="154">
        <v>162</v>
      </c>
      <c r="M557" s="154">
        <v>2</v>
      </c>
      <c r="N557" s="154" t="s">
        <v>4697</v>
      </c>
      <c r="O557" s="154">
        <v>912</v>
      </c>
      <c r="P557" s="154">
        <v>788</v>
      </c>
      <c r="Q557" s="154" t="s">
        <v>3303</v>
      </c>
      <c r="R557" s="154" t="s">
        <v>4953</v>
      </c>
      <c r="S557" s="154" t="s">
        <v>4954</v>
      </c>
      <c r="T557" s="154" t="s">
        <v>4701</v>
      </c>
      <c r="U557" s="154" t="s">
        <v>4702</v>
      </c>
      <c r="V557" s="154" t="s">
        <v>4703</v>
      </c>
      <c r="W557" s="154" t="s">
        <v>4704</v>
      </c>
      <c r="X557" s="154" t="s">
        <v>4955</v>
      </c>
      <c r="Y557" s="154" t="s">
        <v>4956</v>
      </c>
      <c r="Z557" s="154" t="s">
        <v>4692</v>
      </c>
      <c r="AA557" s="154" t="s">
        <v>4707</v>
      </c>
      <c r="AB557" s="154" t="s">
        <v>6695</v>
      </c>
      <c r="AC557" s="154" t="s">
        <v>172</v>
      </c>
      <c r="AD557" s="154" t="s">
        <v>8676</v>
      </c>
      <c r="AE557" s="154" t="s">
        <v>2245</v>
      </c>
      <c r="AF557" s="154" t="s">
        <v>4710</v>
      </c>
      <c r="AG557" s="154" t="s">
        <v>4711</v>
      </c>
      <c r="AH557" s="154" t="s">
        <v>4959</v>
      </c>
      <c r="AI557" s="154" t="s">
        <v>4960</v>
      </c>
      <c r="AJ557" s="164">
        <v>10923066</v>
      </c>
      <c r="AK557" s="164">
        <v>0</v>
      </c>
      <c r="AL557" s="164">
        <v>0</v>
      </c>
      <c r="AM557" s="164">
        <v>10923066</v>
      </c>
      <c r="AN557" s="164">
        <v>5372000</v>
      </c>
      <c r="AO557" s="164">
        <v>5551066</v>
      </c>
      <c r="AP557" s="154" t="s">
        <v>6696</v>
      </c>
      <c r="AQ557" s="154" t="s">
        <v>4715</v>
      </c>
      <c r="AR557" s="154" t="s">
        <v>6697</v>
      </c>
      <c r="AS557" s="154" t="s">
        <v>4715</v>
      </c>
      <c r="AT557" s="163">
        <v>44111</v>
      </c>
    </row>
    <row r="558" spans="1:46" ht="15" x14ac:dyDescent="0.25">
      <c r="A558" s="154" t="s">
        <v>4691</v>
      </c>
      <c r="B558" s="154" t="s">
        <v>5176</v>
      </c>
      <c r="C558" s="163">
        <v>43831</v>
      </c>
      <c r="D558" s="163">
        <v>44168</v>
      </c>
      <c r="E558" s="154" t="s">
        <v>4693</v>
      </c>
      <c r="F558" s="163">
        <v>44104</v>
      </c>
      <c r="G558" s="154" t="s">
        <v>4694</v>
      </c>
      <c r="H558" s="154" t="s">
        <v>112</v>
      </c>
      <c r="I558" s="154">
        <v>53</v>
      </c>
      <c r="J558" s="163">
        <v>43864</v>
      </c>
      <c r="K558" s="163">
        <v>44045</v>
      </c>
      <c r="L558" s="154">
        <v>181</v>
      </c>
      <c r="M558" s="154">
        <v>2</v>
      </c>
      <c r="N558" s="154" t="s">
        <v>4697</v>
      </c>
      <c r="O558" s="154">
        <v>992</v>
      </c>
      <c r="P558" s="154">
        <v>789</v>
      </c>
      <c r="Q558" s="154" t="s">
        <v>2608</v>
      </c>
      <c r="R558" s="154" t="s">
        <v>4699</v>
      </c>
      <c r="S558" s="154" t="s">
        <v>4700</v>
      </c>
      <c r="T558" s="154" t="s">
        <v>4701</v>
      </c>
      <c r="U558" s="154" t="s">
        <v>4702</v>
      </c>
      <c r="V558" s="154" t="s">
        <v>4703</v>
      </c>
      <c r="W558" s="154" t="s">
        <v>4704</v>
      </c>
      <c r="X558" s="154" t="s">
        <v>4705</v>
      </c>
      <c r="Y558" s="154" t="s">
        <v>4706</v>
      </c>
      <c r="Z558" s="154" t="s">
        <v>4692</v>
      </c>
      <c r="AA558" s="154" t="s">
        <v>4707</v>
      </c>
      <c r="AB558" s="154" t="s">
        <v>6698</v>
      </c>
      <c r="AC558" s="154" t="s">
        <v>172</v>
      </c>
      <c r="AD558" s="154" t="s">
        <v>8088</v>
      </c>
      <c r="AE558" s="154" t="s">
        <v>350</v>
      </c>
      <c r="AF558" s="154" t="s">
        <v>4710</v>
      </c>
      <c r="AG558" s="154" t="s">
        <v>4711</v>
      </c>
      <c r="AH558" s="154" t="s">
        <v>4710</v>
      </c>
      <c r="AI558" s="154" t="s">
        <v>4711</v>
      </c>
      <c r="AJ558" s="164">
        <v>11366667</v>
      </c>
      <c r="AK558" s="164">
        <v>0</v>
      </c>
      <c r="AL558" s="164">
        <v>0</v>
      </c>
      <c r="AM558" s="164">
        <v>11366667</v>
      </c>
      <c r="AN558" s="164">
        <v>11000000</v>
      </c>
      <c r="AO558" s="164">
        <v>366667</v>
      </c>
      <c r="AP558" s="154" t="s">
        <v>6699</v>
      </c>
      <c r="AQ558" s="154" t="s">
        <v>4715</v>
      </c>
      <c r="AR558" s="154" t="s">
        <v>6700</v>
      </c>
      <c r="AS558" s="154" t="s">
        <v>4715</v>
      </c>
      <c r="AT558" s="163">
        <v>44111</v>
      </c>
    </row>
    <row r="559" spans="1:46" ht="15" x14ac:dyDescent="0.25">
      <c r="A559" s="154" t="s">
        <v>4691</v>
      </c>
      <c r="B559" s="154" t="s">
        <v>5176</v>
      </c>
      <c r="C559" s="163">
        <v>43831</v>
      </c>
      <c r="D559" s="163">
        <v>44168</v>
      </c>
      <c r="E559" s="154" t="s">
        <v>4693</v>
      </c>
      <c r="F559" s="163">
        <v>44104</v>
      </c>
      <c r="G559" s="154" t="s">
        <v>4694</v>
      </c>
      <c r="H559" s="154" t="s">
        <v>112</v>
      </c>
      <c r="I559" s="154">
        <v>49</v>
      </c>
      <c r="J559" s="163">
        <v>43865</v>
      </c>
      <c r="K559" s="163">
        <v>44046</v>
      </c>
      <c r="L559" s="154">
        <v>181</v>
      </c>
      <c r="M559" s="154">
        <v>2</v>
      </c>
      <c r="N559" s="154" t="s">
        <v>4697</v>
      </c>
      <c r="O559" s="154">
        <v>990</v>
      </c>
      <c r="P559" s="154">
        <v>790</v>
      </c>
      <c r="Q559" s="154" t="s">
        <v>2599</v>
      </c>
      <c r="R559" s="154" t="s">
        <v>4699</v>
      </c>
      <c r="S559" s="154" t="s">
        <v>4700</v>
      </c>
      <c r="T559" s="154" t="s">
        <v>4701</v>
      </c>
      <c r="U559" s="154" t="s">
        <v>4702</v>
      </c>
      <c r="V559" s="154" t="s">
        <v>4703</v>
      </c>
      <c r="W559" s="154" t="s">
        <v>4704</v>
      </c>
      <c r="X559" s="154" t="s">
        <v>4705</v>
      </c>
      <c r="Y559" s="154" t="s">
        <v>4706</v>
      </c>
      <c r="Z559" s="154" t="s">
        <v>4692</v>
      </c>
      <c r="AA559" s="154" t="s">
        <v>4707</v>
      </c>
      <c r="AB559" s="154" t="s">
        <v>6701</v>
      </c>
      <c r="AC559" s="154" t="s">
        <v>172</v>
      </c>
      <c r="AD559" s="154" t="s">
        <v>8080</v>
      </c>
      <c r="AE559" s="154" t="s">
        <v>346</v>
      </c>
      <c r="AF559" s="154" t="s">
        <v>4710</v>
      </c>
      <c r="AG559" s="154" t="s">
        <v>4711</v>
      </c>
      <c r="AH559" s="154" t="s">
        <v>4710</v>
      </c>
      <c r="AI559" s="154" t="s">
        <v>4711</v>
      </c>
      <c r="AJ559" s="164">
        <v>14385911</v>
      </c>
      <c r="AK559" s="164">
        <v>0</v>
      </c>
      <c r="AL559" s="164">
        <v>0</v>
      </c>
      <c r="AM559" s="164">
        <v>14385911</v>
      </c>
      <c r="AN559" s="164">
        <v>13700800</v>
      </c>
      <c r="AO559" s="164">
        <v>685111</v>
      </c>
      <c r="AP559" s="154" t="s">
        <v>6702</v>
      </c>
      <c r="AQ559" s="154" t="s">
        <v>4715</v>
      </c>
      <c r="AR559" s="154" t="s">
        <v>6703</v>
      </c>
      <c r="AS559" s="154" t="s">
        <v>4715</v>
      </c>
      <c r="AT559" s="163">
        <v>44111</v>
      </c>
    </row>
    <row r="560" spans="1:46" ht="15" x14ac:dyDescent="0.25">
      <c r="A560" s="154" t="s">
        <v>4691</v>
      </c>
      <c r="B560" s="154" t="s">
        <v>5176</v>
      </c>
      <c r="C560" s="163">
        <v>43831</v>
      </c>
      <c r="D560" s="163">
        <v>44168</v>
      </c>
      <c r="E560" s="154" t="s">
        <v>4693</v>
      </c>
      <c r="F560" s="163">
        <v>44104</v>
      </c>
      <c r="G560" s="154" t="s">
        <v>4694</v>
      </c>
      <c r="H560" s="154" t="s">
        <v>112</v>
      </c>
      <c r="I560" s="154">
        <v>57</v>
      </c>
      <c r="J560" s="163">
        <v>43864</v>
      </c>
      <c r="K560" s="163">
        <v>44045</v>
      </c>
      <c r="L560" s="154">
        <v>181</v>
      </c>
      <c r="M560" s="154">
        <v>2</v>
      </c>
      <c r="N560" s="154" t="s">
        <v>4697</v>
      </c>
      <c r="O560" s="154">
        <v>1001</v>
      </c>
      <c r="P560" s="154">
        <v>792</v>
      </c>
      <c r="Q560" s="154" t="s">
        <v>2617</v>
      </c>
      <c r="R560" s="154" t="s">
        <v>4699</v>
      </c>
      <c r="S560" s="154" t="s">
        <v>4700</v>
      </c>
      <c r="T560" s="154" t="s">
        <v>4701</v>
      </c>
      <c r="U560" s="154" t="s">
        <v>4702</v>
      </c>
      <c r="V560" s="154" t="s">
        <v>4703</v>
      </c>
      <c r="W560" s="154" t="s">
        <v>4704</v>
      </c>
      <c r="X560" s="154" t="s">
        <v>4705</v>
      </c>
      <c r="Y560" s="154" t="s">
        <v>4706</v>
      </c>
      <c r="Z560" s="154" t="s">
        <v>4692</v>
      </c>
      <c r="AA560" s="154" t="s">
        <v>4707</v>
      </c>
      <c r="AB560" s="154" t="s">
        <v>6707</v>
      </c>
      <c r="AC560" s="154" t="s">
        <v>172</v>
      </c>
      <c r="AD560" s="154" t="s">
        <v>8077</v>
      </c>
      <c r="AE560" s="154" t="s">
        <v>354</v>
      </c>
      <c r="AF560" s="154" t="s">
        <v>4710</v>
      </c>
      <c r="AG560" s="154" t="s">
        <v>4711</v>
      </c>
      <c r="AH560" s="154" t="s">
        <v>4710</v>
      </c>
      <c r="AI560" s="154" t="s">
        <v>4711</v>
      </c>
      <c r="AJ560" s="164">
        <v>12813333</v>
      </c>
      <c r="AK560" s="164">
        <v>0</v>
      </c>
      <c r="AL560" s="164">
        <v>0</v>
      </c>
      <c r="AM560" s="164">
        <v>12813333</v>
      </c>
      <c r="AN560" s="164">
        <v>12400000</v>
      </c>
      <c r="AO560" s="164">
        <v>413333</v>
      </c>
      <c r="AP560" s="154" t="s">
        <v>6708</v>
      </c>
      <c r="AQ560" s="154" t="s">
        <v>4715</v>
      </c>
      <c r="AR560" s="154" t="s">
        <v>6709</v>
      </c>
      <c r="AS560" s="154" t="s">
        <v>4715</v>
      </c>
      <c r="AT560" s="163">
        <v>44111</v>
      </c>
    </row>
    <row r="561" spans="1:46" ht="15" x14ac:dyDescent="0.25">
      <c r="A561" s="154" t="s">
        <v>4691</v>
      </c>
      <c r="B561" s="154" t="s">
        <v>5176</v>
      </c>
      <c r="C561" s="163">
        <v>43831</v>
      </c>
      <c r="D561" s="163">
        <v>44168</v>
      </c>
      <c r="E561" s="154" t="s">
        <v>4693</v>
      </c>
      <c r="F561" s="163">
        <v>44104</v>
      </c>
      <c r="G561" s="154" t="s">
        <v>4694</v>
      </c>
      <c r="H561" s="154" t="s">
        <v>112</v>
      </c>
      <c r="I561" s="154">
        <v>565</v>
      </c>
      <c r="J561" s="163">
        <v>44035</v>
      </c>
      <c r="K561" s="163">
        <v>44196</v>
      </c>
      <c r="L561" s="154">
        <v>161</v>
      </c>
      <c r="M561" s="154">
        <v>2</v>
      </c>
      <c r="N561" s="154" t="s">
        <v>4697</v>
      </c>
      <c r="O561" s="154">
        <v>853</v>
      </c>
      <c r="P561" s="154">
        <v>793</v>
      </c>
      <c r="Q561" s="154" t="s">
        <v>3291</v>
      </c>
      <c r="R561" s="154" t="s">
        <v>4719</v>
      </c>
      <c r="S561" s="154" t="s">
        <v>4720</v>
      </c>
      <c r="T561" s="154" t="s">
        <v>4701</v>
      </c>
      <c r="U561" s="154" t="s">
        <v>4702</v>
      </c>
      <c r="V561" s="154" t="s">
        <v>4703</v>
      </c>
      <c r="W561" s="154" t="s">
        <v>4704</v>
      </c>
      <c r="X561" s="154" t="s">
        <v>4721</v>
      </c>
      <c r="Y561" s="154" t="s">
        <v>4722</v>
      </c>
      <c r="Z561" s="154" t="s">
        <v>4692</v>
      </c>
      <c r="AA561" s="154" t="s">
        <v>4707</v>
      </c>
      <c r="AB561" s="154" t="s">
        <v>6710</v>
      </c>
      <c r="AC561" s="154" t="s">
        <v>172</v>
      </c>
      <c r="AD561" s="154" t="s">
        <v>8677</v>
      </c>
      <c r="AE561" s="154" t="s">
        <v>2242</v>
      </c>
      <c r="AF561" s="154" t="s">
        <v>4710</v>
      </c>
      <c r="AG561" s="154" t="s">
        <v>4711</v>
      </c>
      <c r="AH561" s="154" t="s">
        <v>4724</v>
      </c>
      <c r="AI561" s="154" t="s">
        <v>4725</v>
      </c>
      <c r="AJ561" s="164">
        <v>26649999</v>
      </c>
      <c r="AK561" s="164">
        <v>0</v>
      </c>
      <c r="AL561" s="164">
        <v>0</v>
      </c>
      <c r="AM561" s="164">
        <v>26649999</v>
      </c>
      <c r="AN561" s="164">
        <v>13000000</v>
      </c>
      <c r="AO561" s="164">
        <v>13649999</v>
      </c>
      <c r="AP561" s="154" t="s">
        <v>6711</v>
      </c>
      <c r="AQ561" s="154" t="s">
        <v>4715</v>
      </c>
      <c r="AR561" s="154" t="s">
        <v>6712</v>
      </c>
      <c r="AS561" s="154" t="s">
        <v>4715</v>
      </c>
      <c r="AT561" s="163">
        <v>44111</v>
      </c>
    </row>
    <row r="562" spans="1:46" ht="15" x14ac:dyDescent="0.25">
      <c r="A562" s="154" t="s">
        <v>4691</v>
      </c>
      <c r="B562" s="154" t="s">
        <v>5176</v>
      </c>
      <c r="C562" s="163">
        <v>43831</v>
      </c>
      <c r="D562" s="163">
        <v>44168</v>
      </c>
      <c r="E562" s="154" t="s">
        <v>4693</v>
      </c>
      <c r="F562" s="163">
        <v>44104</v>
      </c>
      <c r="G562" s="154" t="s">
        <v>4694</v>
      </c>
      <c r="H562" s="154" t="s">
        <v>112</v>
      </c>
      <c r="I562" s="154">
        <v>573</v>
      </c>
      <c r="J562" s="163">
        <v>44035</v>
      </c>
      <c r="K562" s="163">
        <v>44196</v>
      </c>
      <c r="L562" s="154">
        <v>161</v>
      </c>
      <c r="M562" s="154">
        <v>2</v>
      </c>
      <c r="N562" s="154" t="s">
        <v>4697</v>
      </c>
      <c r="O562" s="154">
        <v>891</v>
      </c>
      <c r="P562" s="154">
        <v>794</v>
      </c>
      <c r="Q562" s="154" t="s">
        <v>3308</v>
      </c>
      <c r="R562" s="154" t="s">
        <v>6515</v>
      </c>
      <c r="S562" s="154" t="s">
        <v>6516</v>
      </c>
      <c r="T562" s="154" t="s">
        <v>4701</v>
      </c>
      <c r="U562" s="154" t="s">
        <v>4702</v>
      </c>
      <c r="V562" s="154" t="s">
        <v>4703</v>
      </c>
      <c r="W562" s="154" t="s">
        <v>4704</v>
      </c>
      <c r="X562" s="154" t="s">
        <v>6517</v>
      </c>
      <c r="Y562" s="154" t="s">
        <v>6518</v>
      </c>
      <c r="Z562" s="154" t="s">
        <v>4692</v>
      </c>
      <c r="AA562" s="154" t="s">
        <v>4707</v>
      </c>
      <c r="AB562" s="154" t="s">
        <v>6713</v>
      </c>
      <c r="AC562" s="154" t="s">
        <v>172</v>
      </c>
      <c r="AD562" s="154" t="s">
        <v>8678</v>
      </c>
      <c r="AE562" s="154" t="s">
        <v>2247</v>
      </c>
      <c r="AF562" s="154" t="s">
        <v>4710</v>
      </c>
      <c r="AG562" s="154" t="s">
        <v>4711</v>
      </c>
      <c r="AH562" s="154" t="s">
        <v>5204</v>
      </c>
      <c r="AI562" s="154" t="s">
        <v>5205</v>
      </c>
      <c r="AJ562" s="164">
        <v>25668915</v>
      </c>
      <c r="AK562" s="164">
        <v>0</v>
      </c>
      <c r="AL562" s="164">
        <v>0</v>
      </c>
      <c r="AM562" s="164">
        <v>25668915</v>
      </c>
      <c r="AN562" s="164">
        <v>14393784</v>
      </c>
      <c r="AO562" s="164">
        <v>11275131</v>
      </c>
      <c r="AP562" s="154" t="s">
        <v>6714</v>
      </c>
      <c r="AQ562" s="154" t="s">
        <v>4715</v>
      </c>
      <c r="AR562" s="154" t="s">
        <v>6715</v>
      </c>
      <c r="AS562" s="154" t="s">
        <v>4715</v>
      </c>
      <c r="AT562" s="163">
        <v>44111</v>
      </c>
    </row>
    <row r="563" spans="1:46" ht="15" x14ac:dyDescent="0.25">
      <c r="A563" s="154" t="s">
        <v>4691</v>
      </c>
      <c r="B563" s="154" t="s">
        <v>5176</v>
      </c>
      <c r="C563" s="163">
        <v>43831</v>
      </c>
      <c r="D563" s="163">
        <v>44168</v>
      </c>
      <c r="E563" s="154" t="s">
        <v>4693</v>
      </c>
      <c r="F563" s="163">
        <v>44104</v>
      </c>
      <c r="G563" s="154" t="s">
        <v>4694</v>
      </c>
      <c r="H563" s="154" t="s">
        <v>112</v>
      </c>
      <c r="I563" s="154">
        <v>579</v>
      </c>
      <c r="J563" s="163">
        <v>44035</v>
      </c>
      <c r="K563" s="163">
        <v>44196</v>
      </c>
      <c r="L563" s="154">
        <v>161</v>
      </c>
      <c r="M563" s="154">
        <v>2</v>
      </c>
      <c r="N563" s="154" t="s">
        <v>4697</v>
      </c>
      <c r="O563" s="154">
        <v>1049</v>
      </c>
      <c r="P563" s="154">
        <v>795</v>
      </c>
      <c r="Q563" s="154" t="s">
        <v>3319</v>
      </c>
      <c r="R563" s="154" t="s">
        <v>4953</v>
      </c>
      <c r="S563" s="154" t="s">
        <v>4954</v>
      </c>
      <c r="T563" s="154" t="s">
        <v>4701</v>
      </c>
      <c r="U563" s="154" t="s">
        <v>4702</v>
      </c>
      <c r="V563" s="154" t="s">
        <v>4703</v>
      </c>
      <c r="W563" s="154" t="s">
        <v>4704</v>
      </c>
      <c r="X563" s="154" t="s">
        <v>4955</v>
      </c>
      <c r="Y563" s="154" t="s">
        <v>4956</v>
      </c>
      <c r="Z563" s="154" t="s">
        <v>4692</v>
      </c>
      <c r="AA563" s="154" t="s">
        <v>4707</v>
      </c>
      <c r="AB563" s="154" t="s">
        <v>6716</v>
      </c>
      <c r="AC563" s="154" t="s">
        <v>172</v>
      </c>
      <c r="AD563" s="154" t="s">
        <v>8679</v>
      </c>
      <c r="AE563" s="154" t="s">
        <v>2252</v>
      </c>
      <c r="AF563" s="154" t="s">
        <v>4710</v>
      </c>
      <c r="AG563" s="154" t="s">
        <v>4711</v>
      </c>
      <c r="AH563" s="154" t="s">
        <v>4959</v>
      </c>
      <c r="AI563" s="154" t="s">
        <v>4960</v>
      </c>
      <c r="AJ563" s="164">
        <v>36900000</v>
      </c>
      <c r="AK563" s="164">
        <v>0</v>
      </c>
      <c r="AL563" s="164">
        <v>0</v>
      </c>
      <c r="AM563" s="164">
        <v>36900000</v>
      </c>
      <c r="AN563" s="164">
        <v>18000000</v>
      </c>
      <c r="AO563" s="164">
        <v>18900000</v>
      </c>
      <c r="AP563" s="154" t="s">
        <v>6717</v>
      </c>
      <c r="AQ563" s="154" t="s">
        <v>4715</v>
      </c>
      <c r="AR563" s="154" t="s">
        <v>6718</v>
      </c>
      <c r="AS563" s="154" t="s">
        <v>4715</v>
      </c>
      <c r="AT563" s="163">
        <v>44111</v>
      </c>
    </row>
    <row r="564" spans="1:46" ht="15" x14ac:dyDescent="0.25">
      <c r="A564" s="154" t="s">
        <v>4691</v>
      </c>
      <c r="B564" s="154" t="s">
        <v>5176</v>
      </c>
      <c r="C564" s="163">
        <v>43831</v>
      </c>
      <c r="D564" s="163">
        <v>44168</v>
      </c>
      <c r="E564" s="154" t="s">
        <v>4693</v>
      </c>
      <c r="F564" s="163">
        <v>44104</v>
      </c>
      <c r="G564" s="154" t="s">
        <v>4728</v>
      </c>
      <c r="H564" s="154" t="s">
        <v>113</v>
      </c>
      <c r="I564" s="154">
        <v>572</v>
      </c>
      <c r="J564" s="163">
        <v>44035</v>
      </c>
      <c r="K564" s="163">
        <v>44196</v>
      </c>
      <c r="L564" s="154">
        <v>161</v>
      </c>
      <c r="M564" s="154">
        <v>2</v>
      </c>
      <c r="N564" s="154" t="s">
        <v>4697</v>
      </c>
      <c r="O564" s="154">
        <v>993</v>
      </c>
      <c r="P564" s="154">
        <v>796</v>
      </c>
      <c r="Q564" s="154" t="s">
        <v>3306</v>
      </c>
      <c r="R564" s="154" t="s">
        <v>4699</v>
      </c>
      <c r="S564" s="154" t="s">
        <v>4700</v>
      </c>
      <c r="T564" s="154" t="s">
        <v>4701</v>
      </c>
      <c r="U564" s="154" t="s">
        <v>4702</v>
      </c>
      <c r="V564" s="154" t="s">
        <v>4703</v>
      </c>
      <c r="W564" s="154" t="s">
        <v>4704</v>
      </c>
      <c r="X564" s="154" t="s">
        <v>4705</v>
      </c>
      <c r="Y564" s="154" t="s">
        <v>4706</v>
      </c>
      <c r="Z564" s="154" t="s">
        <v>4692</v>
      </c>
      <c r="AA564" s="154" t="s">
        <v>4707</v>
      </c>
      <c r="AB564" s="154" t="s">
        <v>6719</v>
      </c>
      <c r="AC564" s="154" t="s">
        <v>172</v>
      </c>
      <c r="AD564" s="154" t="s">
        <v>8680</v>
      </c>
      <c r="AE564" s="154" t="s">
        <v>2246</v>
      </c>
      <c r="AF564" s="154" t="s">
        <v>4710</v>
      </c>
      <c r="AG564" s="154" t="s">
        <v>4711</v>
      </c>
      <c r="AH564" s="154" t="s">
        <v>4712</v>
      </c>
      <c r="AI564" s="154" t="s">
        <v>4713</v>
      </c>
      <c r="AJ564" s="164">
        <v>12458618</v>
      </c>
      <c r="AK564" s="164">
        <v>0</v>
      </c>
      <c r="AL564" s="164">
        <v>0</v>
      </c>
      <c r="AM564" s="164">
        <v>12458618</v>
      </c>
      <c r="AN564" s="164">
        <v>6734388</v>
      </c>
      <c r="AO564" s="164">
        <v>5724230</v>
      </c>
      <c r="AP564" s="154" t="s">
        <v>6720</v>
      </c>
      <c r="AQ564" s="154" t="s">
        <v>4715</v>
      </c>
      <c r="AR564" s="154" t="s">
        <v>6721</v>
      </c>
      <c r="AS564" s="154" t="s">
        <v>4715</v>
      </c>
      <c r="AT564" s="163">
        <v>44111</v>
      </c>
    </row>
    <row r="565" spans="1:46" ht="15" x14ac:dyDescent="0.25">
      <c r="A565" s="154" t="s">
        <v>4691</v>
      </c>
      <c r="B565" s="154" t="s">
        <v>5176</v>
      </c>
      <c r="C565" s="163">
        <v>43831</v>
      </c>
      <c r="D565" s="163">
        <v>44168</v>
      </c>
      <c r="E565" s="154" t="s">
        <v>4693</v>
      </c>
      <c r="F565" s="163">
        <v>44104</v>
      </c>
      <c r="G565" s="154" t="s">
        <v>5888</v>
      </c>
      <c r="H565" s="154" t="s">
        <v>95</v>
      </c>
      <c r="I565" s="154">
        <v>587</v>
      </c>
      <c r="J565" s="163">
        <v>44035</v>
      </c>
      <c r="K565" s="163">
        <v>44196</v>
      </c>
      <c r="L565" s="154">
        <v>161</v>
      </c>
      <c r="M565" s="154">
        <v>2</v>
      </c>
      <c r="N565" s="154" t="s">
        <v>4697</v>
      </c>
      <c r="O565" s="154">
        <v>1064</v>
      </c>
      <c r="P565" s="154">
        <v>797</v>
      </c>
      <c r="Q565" s="154" t="s">
        <v>3336</v>
      </c>
      <c r="R565" s="154" t="s">
        <v>4699</v>
      </c>
      <c r="S565" s="154" t="s">
        <v>4700</v>
      </c>
      <c r="T565" s="154" t="s">
        <v>4701</v>
      </c>
      <c r="U565" s="154" t="s">
        <v>4702</v>
      </c>
      <c r="V565" s="154" t="s">
        <v>4931</v>
      </c>
      <c r="W565" s="154" t="s">
        <v>4932</v>
      </c>
      <c r="X565" s="154" t="s">
        <v>4705</v>
      </c>
      <c r="Y565" s="154" t="s">
        <v>4706</v>
      </c>
      <c r="Z565" s="154" t="s">
        <v>4692</v>
      </c>
      <c r="AA565" s="154" t="s">
        <v>4707</v>
      </c>
      <c r="AB565" s="154" t="s">
        <v>5889</v>
      </c>
      <c r="AC565" s="154" t="s">
        <v>171</v>
      </c>
      <c r="AD565" s="154" t="s">
        <v>8282</v>
      </c>
      <c r="AE565" s="154" t="s">
        <v>94</v>
      </c>
      <c r="AF565" s="154" t="s">
        <v>4710</v>
      </c>
      <c r="AG565" s="154" t="s">
        <v>4711</v>
      </c>
      <c r="AH565" s="154" t="s">
        <v>4712</v>
      </c>
      <c r="AI565" s="154" t="s">
        <v>4713</v>
      </c>
      <c r="AJ565" s="164">
        <v>706878714</v>
      </c>
      <c r="AK565" s="164">
        <v>0</v>
      </c>
      <c r="AL565" s="164">
        <v>0</v>
      </c>
      <c r="AM565" s="164">
        <v>706878714</v>
      </c>
      <c r="AN565" s="164">
        <v>220839023</v>
      </c>
      <c r="AO565" s="164">
        <v>486039691</v>
      </c>
      <c r="AP565" s="154" t="s">
        <v>6722</v>
      </c>
      <c r="AQ565" s="154" t="s">
        <v>4715</v>
      </c>
      <c r="AR565" s="154" t="s">
        <v>6723</v>
      </c>
      <c r="AS565" s="154" t="s">
        <v>4715</v>
      </c>
      <c r="AT565" s="163">
        <v>44111</v>
      </c>
    </row>
    <row r="566" spans="1:46" ht="15" x14ac:dyDescent="0.25">
      <c r="A566" s="154" t="s">
        <v>4691</v>
      </c>
      <c r="B566" s="154" t="s">
        <v>5176</v>
      </c>
      <c r="C566" s="163">
        <v>43831</v>
      </c>
      <c r="D566" s="163">
        <v>44168</v>
      </c>
      <c r="E566" s="154" t="s">
        <v>4693</v>
      </c>
      <c r="F566" s="163">
        <v>44104</v>
      </c>
      <c r="G566" s="154" t="s">
        <v>4694</v>
      </c>
      <c r="H566" s="154" t="s">
        <v>112</v>
      </c>
      <c r="I566" s="154">
        <v>568</v>
      </c>
      <c r="J566" s="163">
        <v>44035</v>
      </c>
      <c r="K566" s="163">
        <v>44196</v>
      </c>
      <c r="L566" s="154">
        <v>161</v>
      </c>
      <c r="M566" s="154">
        <v>2</v>
      </c>
      <c r="N566" s="154" t="s">
        <v>4697</v>
      </c>
      <c r="O566" s="154">
        <v>983</v>
      </c>
      <c r="P566" s="154">
        <v>798</v>
      </c>
      <c r="Q566" s="154" t="s">
        <v>6724</v>
      </c>
      <c r="R566" s="154" t="s">
        <v>4833</v>
      </c>
      <c r="S566" s="154" t="s">
        <v>4834</v>
      </c>
      <c r="T566" s="154" t="s">
        <v>4701</v>
      </c>
      <c r="U566" s="154" t="s">
        <v>4702</v>
      </c>
      <c r="V566" s="154" t="s">
        <v>4703</v>
      </c>
      <c r="W566" s="154" t="s">
        <v>4704</v>
      </c>
      <c r="X566" s="154" t="s">
        <v>4835</v>
      </c>
      <c r="Y566" s="154" t="s">
        <v>4836</v>
      </c>
      <c r="Z566" s="154" t="s">
        <v>4692</v>
      </c>
      <c r="AA566" s="154" t="s">
        <v>4707</v>
      </c>
      <c r="AB566" s="154" t="s">
        <v>6725</v>
      </c>
      <c r="AC566" s="154" t="s">
        <v>172</v>
      </c>
      <c r="AD566" s="154" t="s">
        <v>8681</v>
      </c>
      <c r="AE566" s="154" t="s">
        <v>2244</v>
      </c>
      <c r="AF566" s="154" t="s">
        <v>4710</v>
      </c>
      <c r="AG566" s="154" t="s">
        <v>4711</v>
      </c>
      <c r="AH566" s="154" t="s">
        <v>4838</v>
      </c>
      <c r="AI566" s="154" t="s">
        <v>4839</v>
      </c>
      <c r="AJ566" s="164">
        <v>36300000</v>
      </c>
      <c r="AK566" s="164">
        <v>0</v>
      </c>
      <c r="AL566" s="164">
        <v>0</v>
      </c>
      <c r="AM566" s="164">
        <v>36300000</v>
      </c>
      <c r="AN566" s="164">
        <v>18000000</v>
      </c>
      <c r="AO566" s="164">
        <v>18300000</v>
      </c>
      <c r="AP566" s="154" t="s">
        <v>6726</v>
      </c>
      <c r="AQ566" s="154" t="s">
        <v>4715</v>
      </c>
      <c r="AR566" s="154" t="s">
        <v>6727</v>
      </c>
      <c r="AS566" s="154" t="s">
        <v>4715</v>
      </c>
      <c r="AT566" s="163">
        <v>44111</v>
      </c>
    </row>
    <row r="567" spans="1:46" ht="15" x14ac:dyDescent="0.25">
      <c r="A567" s="180" t="s">
        <v>4691</v>
      </c>
      <c r="B567" s="180" t="s">
        <v>5176</v>
      </c>
      <c r="C567" s="181">
        <v>43831</v>
      </c>
      <c r="D567" s="181">
        <v>44168</v>
      </c>
      <c r="E567" s="180" t="s">
        <v>4693</v>
      </c>
      <c r="F567" s="181">
        <v>44104</v>
      </c>
      <c r="G567" s="180" t="s">
        <v>4694</v>
      </c>
      <c r="H567" s="180" t="s">
        <v>112</v>
      </c>
      <c r="I567" s="180">
        <v>377</v>
      </c>
      <c r="J567" s="163">
        <v>43970</v>
      </c>
      <c r="K567" s="163">
        <v>44196</v>
      </c>
      <c r="L567" s="154">
        <v>226</v>
      </c>
      <c r="M567" s="154">
        <v>2</v>
      </c>
      <c r="N567" s="154" t="s">
        <v>4697</v>
      </c>
      <c r="O567" s="180">
        <v>664</v>
      </c>
      <c r="P567" s="180">
        <v>549</v>
      </c>
      <c r="Q567" s="180" t="s">
        <v>1705</v>
      </c>
      <c r="R567" s="154" t="s">
        <v>5224</v>
      </c>
      <c r="S567" s="154" t="s">
        <v>5225</v>
      </c>
      <c r="T567" s="154" t="s">
        <v>4701</v>
      </c>
      <c r="U567" s="154" t="s">
        <v>4702</v>
      </c>
      <c r="V567" s="154" t="s">
        <v>4703</v>
      </c>
      <c r="W567" s="154" t="s">
        <v>4704</v>
      </c>
      <c r="X567" s="154" t="s">
        <v>5226</v>
      </c>
      <c r="Y567" s="154" t="s">
        <v>5227</v>
      </c>
      <c r="Z567" s="154" t="s">
        <v>4692</v>
      </c>
      <c r="AA567" s="180" t="s">
        <v>4707</v>
      </c>
      <c r="AB567" s="154" t="s">
        <v>6134</v>
      </c>
      <c r="AC567" s="154" t="s">
        <v>172</v>
      </c>
      <c r="AD567" s="154" t="s">
        <v>8682</v>
      </c>
      <c r="AE567" s="180" t="s">
        <v>356</v>
      </c>
      <c r="AF567" s="154" t="s">
        <v>4710</v>
      </c>
      <c r="AG567" s="154" t="s">
        <v>4711</v>
      </c>
      <c r="AH567" s="154" t="s">
        <v>4989</v>
      </c>
      <c r="AI567" s="154" t="s">
        <v>4990</v>
      </c>
      <c r="AJ567" s="182">
        <v>28313333</v>
      </c>
      <c r="AK567" s="182">
        <v>28313333</v>
      </c>
      <c r="AL567" s="182">
        <v>0</v>
      </c>
      <c r="AM567" s="182">
        <v>0</v>
      </c>
      <c r="AN567" s="164">
        <v>0</v>
      </c>
      <c r="AO567" s="164">
        <v>0</v>
      </c>
      <c r="AP567" s="180" t="s">
        <v>6135</v>
      </c>
      <c r="AQ567" s="154" t="s">
        <v>4715</v>
      </c>
      <c r="AR567" s="154" t="s">
        <v>6136</v>
      </c>
      <c r="AS567" s="154" t="s">
        <v>4715</v>
      </c>
      <c r="AT567" s="181">
        <v>44111</v>
      </c>
    </row>
    <row r="568" spans="1:46" ht="15" x14ac:dyDescent="0.25">
      <c r="A568" s="154" t="s">
        <v>4691</v>
      </c>
      <c r="B568" s="154" t="s">
        <v>5176</v>
      </c>
      <c r="C568" s="163">
        <v>43831</v>
      </c>
      <c r="D568" s="163">
        <v>44168</v>
      </c>
      <c r="E568" s="154" t="s">
        <v>4693</v>
      </c>
      <c r="F568" s="163">
        <v>44104</v>
      </c>
      <c r="G568" s="154" t="s">
        <v>4694</v>
      </c>
      <c r="H568" s="154" t="s">
        <v>112</v>
      </c>
      <c r="I568" s="154">
        <v>539</v>
      </c>
      <c r="J568" s="163">
        <v>44036</v>
      </c>
      <c r="K568" s="163">
        <v>44196</v>
      </c>
      <c r="L568" s="154">
        <v>160</v>
      </c>
      <c r="M568" s="154">
        <v>2</v>
      </c>
      <c r="N568" s="154" t="s">
        <v>4697</v>
      </c>
      <c r="O568" s="154">
        <v>900</v>
      </c>
      <c r="P568" s="154">
        <v>800</v>
      </c>
      <c r="Q568" s="154" t="s">
        <v>6733</v>
      </c>
      <c r="R568" s="154" t="s">
        <v>4953</v>
      </c>
      <c r="S568" s="154" t="s">
        <v>4954</v>
      </c>
      <c r="T568" s="154" t="s">
        <v>4701</v>
      </c>
      <c r="U568" s="154" t="s">
        <v>4702</v>
      </c>
      <c r="V568" s="154" t="s">
        <v>4703</v>
      </c>
      <c r="W568" s="154" t="s">
        <v>4704</v>
      </c>
      <c r="X568" s="154" t="s">
        <v>4955</v>
      </c>
      <c r="Y568" s="154" t="s">
        <v>4956</v>
      </c>
      <c r="Z568" s="154" t="s">
        <v>4692</v>
      </c>
      <c r="AA568" s="154" t="s">
        <v>4707</v>
      </c>
      <c r="AB568" s="154" t="s">
        <v>6734</v>
      </c>
      <c r="AC568" s="154" t="s">
        <v>172</v>
      </c>
      <c r="AD568" s="154" t="s">
        <v>8683</v>
      </c>
      <c r="AE568" s="154" t="s">
        <v>2225</v>
      </c>
      <c r="AF568" s="154" t="s">
        <v>4710</v>
      </c>
      <c r="AG568" s="154" t="s">
        <v>4711</v>
      </c>
      <c r="AH568" s="154" t="s">
        <v>4959</v>
      </c>
      <c r="AI568" s="154" t="s">
        <v>4960</v>
      </c>
      <c r="AJ568" s="164">
        <v>24150000</v>
      </c>
      <c r="AK568" s="164">
        <v>0</v>
      </c>
      <c r="AL568" s="164">
        <v>0</v>
      </c>
      <c r="AM568" s="164">
        <v>24150000</v>
      </c>
      <c r="AN568" s="164">
        <v>0</v>
      </c>
      <c r="AO568" s="164">
        <v>24150000</v>
      </c>
      <c r="AP568" s="154" t="s">
        <v>6735</v>
      </c>
      <c r="AQ568" s="154" t="s">
        <v>4715</v>
      </c>
      <c r="AR568" s="154" t="s">
        <v>6736</v>
      </c>
      <c r="AS568" s="154" t="s">
        <v>4715</v>
      </c>
      <c r="AT568" s="163">
        <v>44111</v>
      </c>
    </row>
    <row r="569" spans="1:46" ht="15" x14ac:dyDescent="0.25">
      <c r="A569" s="154" t="s">
        <v>4691</v>
      </c>
      <c r="B569" s="154" t="s">
        <v>5176</v>
      </c>
      <c r="C569" s="163">
        <v>43831</v>
      </c>
      <c r="D569" s="163">
        <v>44168</v>
      </c>
      <c r="E569" s="154" t="s">
        <v>4693</v>
      </c>
      <c r="F569" s="163">
        <v>44104</v>
      </c>
      <c r="G569" s="154" t="s">
        <v>4694</v>
      </c>
      <c r="H569" s="154" t="s">
        <v>112</v>
      </c>
      <c r="I569" s="154">
        <v>518</v>
      </c>
      <c r="J569" s="163">
        <v>44036</v>
      </c>
      <c r="K569" s="163">
        <v>44196</v>
      </c>
      <c r="L569" s="154">
        <v>160</v>
      </c>
      <c r="M569" s="154">
        <v>2</v>
      </c>
      <c r="N569" s="154" t="s">
        <v>4697</v>
      </c>
      <c r="O569" s="154">
        <v>862</v>
      </c>
      <c r="P569" s="154">
        <v>801</v>
      </c>
      <c r="Q569" s="154" t="s">
        <v>6737</v>
      </c>
      <c r="R569" s="154" t="s">
        <v>4844</v>
      </c>
      <c r="S569" s="154" t="s">
        <v>4845</v>
      </c>
      <c r="T569" s="154" t="s">
        <v>4846</v>
      </c>
      <c r="U569" s="154" t="s">
        <v>4847</v>
      </c>
      <c r="V569" s="154" t="s">
        <v>4703</v>
      </c>
      <c r="W569" s="154" t="s">
        <v>4704</v>
      </c>
      <c r="X569" s="154" t="s">
        <v>4848</v>
      </c>
      <c r="Y569" s="154" t="s">
        <v>4849</v>
      </c>
      <c r="Z569" s="154" t="s">
        <v>4692</v>
      </c>
      <c r="AA569" s="154" t="s">
        <v>4707</v>
      </c>
      <c r="AB569" s="154" t="s">
        <v>6738</v>
      </c>
      <c r="AC569" s="154" t="s">
        <v>172</v>
      </c>
      <c r="AD569" s="154" t="s">
        <v>8684</v>
      </c>
      <c r="AE569" s="154" t="s">
        <v>2213</v>
      </c>
      <c r="AF569" s="154" t="s">
        <v>4710</v>
      </c>
      <c r="AG569" s="154" t="s">
        <v>4711</v>
      </c>
      <c r="AH569" s="154" t="s">
        <v>4862</v>
      </c>
      <c r="AI569" s="154" t="s">
        <v>4863</v>
      </c>
      <c r="AJ569" s="164">
        <v>28140000</v>
      </c>
      <c r="AK569" s="164">
        <v>0</v>
      </c>
      <c r="AL569" s="164">
        <v>0</v>
      </c>
      <c r="AM569" s="164">
        <v>28140000</v>
      </c>
      <c r="AN569" s="164">
        <v>12600000</v>
      </c>
      <c r="AO569" s="164">
        <v>15540000</v>
      </c>
      <c r="AP569" s="154" t="s">
        <v>6739</v>
      </c>
      <c r="AQ569" s="154" t="s">
        <v>4715</v>
      </c>
      <c r="AR569" s="154" t="s">
        <v>6740</v>
      </c>
      <c r="AS569" s="154" t="s">
        <v>4715</v>
      </c>
      <c r="AT569" s="163">
        <v>44111</v>
      </c>
    </row>
    <row r="570" spans="1:46" ht="15" x14ac:dyDescent="0.25">
      <c r="A570" s="154" t="s">
        <v>4691</v>
      </c>
      <c r="B570" s="154" t="s">
        <v>5176</v>
      </c>
      <c r="C570" s="163">
        <v>43831</v>
      </c>
      <c r="D570" s="163">
        <v>44168</v>
      </c>
      <c r="E570" s="154" t="s">
        <v>4693</v>
      </c>
      <c r="F570" s="163">
        <v>44104</v>
      </c>
      <c r="G570" s="154" t="s">
        <v>4694</v>
      </c>
      <c r="H570" s="154" t="s">
        <v>112</v>
      </c>
      <c r="I570" s="154">
        <v>581</v>
      </c>
      <c r="J570" s="163">
        <v>44036</v>
      </c>
      <c r="K570" s="163">
        <v>44196</v>
      </c>
      <c r="L570" s="154">
        <v>160</v>
      </c>
      <c r="M570" s="154">
        <v>2</v>
      </c>
      <c r="N570" s="154" t="s">
        <v>4697</v>
      </c>
      <c r="O570" s="154">
        <v>936</v>
      </c>
      <c r="P570" s="154">
        <v>802</v>
      </c>
      <c r="Q570" s="154" t="s">
        <v>6741</v>
      </c>
      <c r="R570" s="154" t="s">
        <v>4938</v>
      </c>
      <c r="S570" s="154" t="s">
        <v>4939</v>
      </c>
      <c r="T570" s="154" t="s">
        <v>4701</v>
      </c>
      <c r="U570" s="154" t="s">
        <v>4702</v>
      </c>
      <c r="V570" s="154" t="s">
        <v>4703</v>
      </c>
      <c r="W570" s="154" t="s">
        <v>4704</v>
      </c>
      <c r="X570" s="154" t="s">
        <v>4942</v>
      </c>
      <c r="Y570" s="154" t="s">
        <v>4943</v>
      </c>
      <c r="Z570" s="154" t="s">
        <v>4692</v>
      </c>
      <c r="AA570" s="154" t="s">
        <v>4707</v>
      </c>
      <c r="AB570" s="154" t="s">
        <v>6742</v>
      </c>
      <c r="AC570" s="154" t="s">
        <v>172</v>
      </c>
      <c r="AD570" s="154" t="s">
        <v>8685</v>
      </c>
      <c r="AE570" s="154" t="s">
        <v>24</v>
      </c>
      <c r="AF570" s="154" t="s">
        <v>4710</v>
      </c>
      <c r="AG570" s="154" t="s">
        <v>4711</v>
      </c>
      <c r="AH570" s="154" t="s">
        <v>4948</v>
      </c>
      <c r="AI570" s="154" t="s">
        <v>4949</v>
      </c>
      <c r="AJ570" s="164">
        <v>33476666</v>
      </c>
      <c r="AK570" s="164">
        <v>0</v>
      </c>
      <c r="AL570" s="164">
        <v>0</v>
      </c>
      <c r="AM570" s="164">
        <v>33476666</v>
      </c>
      <c r="AN570" s="164">
        <v>16600000</v>
      </c>
      <c r="AO570" s="164">
        <v>16876666</v>
      </c>
      <c r="AP570" s="154" t="s">
        <v>6743</v>
      </c>
      <c r="AQ570" s="154" t="s">
        <v>4715</v>
      </c>
      <c r="AR570" s="154" t="s">
        <v>6744</v>
      </c>
      <c r="AS570" s="154" t="s">
        <v>4715</v>
      </c>
      <c r="AT570" s="163">
        <v>44111</v>
      </c>
    </row>
    <row r="571" spans="1:46" ht="15" x14ac:dyDescent="0.25">
      <c r="A571" s="154" t="s">
        <v>4691</v>
      </c>
      <c r="B571" s="154" t="s">
        <v>5176</v>
      </c>
      <c r="C571" s="163">
        <v>43831</v>
      </c>
      <c r="D571" s="163">
        <v>44168</v>
      </c>
      <c r="E571" s="154" t="s">
        <v>4693</v>
      </c>
      <c r="F571" s="163">
        <v>44104</v>
      </c>
      <c r="G571" s="154" t="s">
        <v>4728</v>
      </c>
      <c r="H571" s="154" t="s">
        <v>113</v>
      </c>
      <c r="I571" s="154">
        <v>523</v>
      </c>
      <c r="J571" s="163">
        <v>44036</v>
      </c>
      <c r="K571" s="163">
        <v>44196</v>
      </c>
      <c r="L571" s="154">
        <v>160</v>
      </c>
      <c r="M571" s="154">
        <v>2</v>
      </c>
      <c r="N571" s="154" t="s">
        <v>4697</v>
      </c>
      <c r="O571" s="154">
        <v>927</v>
      </c>
      <c r="P571" s="154">
        <v>803</v>
      </c>
      <c r="Q571" s="154" t="s">
        <v>3169</v>
      </c>
      <c r="R571" s="154" t="s">
        <v>4699</v>
      </c>
      <c r="S571" s="154" t="s">
        <v>4700</v>
      </c>
      <c r="T571" s="154" t="s">
        <v>4701</v>
      </c>
      <c r="U571" s="154" t="s">
        <v>4702</v>
      </c>
      <c r="V571" s="154" t="s">
        <v>4703</v>
      </c>
      <c r="W571" s="154" t="s">
        <v>4704</v>
      </c>
      <c r="X571" s="154" t="s">
        <v>4705</v>
      </c>
      <c r="Y571" s="154" t="s">
        <v>4706</v>
      </c>
      <c r="Z571" s="154" t="s">
        <v>4692</v>
      </c>
      <c r="AA571" s="154" t="s">
        <v>4707</v>
      </c>
      <c r="AB571" s="154" t="s">
        <v>6745</v>
      </c>
      <c r="AC571" s="154" t="s">
        <v>172</v>
      </c>
      <c r="AD571" s="154" t="s">
        <v>8686</v>
      </c>
      <c r="AE571" s="154" t="s">
        <v>3168</v>
      </c>
      <c r="AF571" s="154" t="s">
        <v>4710</v>
      </c>
      <c r="AG571" s="154" t="s">
        <v>4711</v>
      </c>
      <c r="AH571" s="154" t="s">
        <v>4712</v>
      </c>
      <c r="AI571" s="154" t="s">
        <v>4713</v>
      </c>
      <c r="AJ571" s="164">
        <v>10801379</v>
      </c>
      <c r="AK571" s="164">
        <v>0</v>
      </c>
      <c r="AL571" s="164">
        <v>0</v>
      </c>
      <c r="AM571" s="164">
        <v>10801379</v>
      </c>
      <c r="AN571" s="164">
        <v>5226474</v>
      </c>
      <c r="AO571" s="164">
        <v>5574905</v>
      </c>
      <c r="AP571" s="154" t="s">
        <v>6746</v>
      </c>
      <c r="AQ571" s="154" t="s">
        <v>4715</v>
      </c>
      <c r="AR571" s="154" t="s">
        <v>6747</v>
      </c>
      <c r="AS571" s="154" t="s">
        <v>4715</v>
      </c>
      <c r="AT571" s="163">
        <v>44111</v>
      </c>
    </row>
    <row r="572" spans="1:46" ht="15" x14ac:dyDescent="0.25">
      <c r="A572" s="154" t="s">
        <v>4691</v>
      </c>
      <c r="B572" s="154" t="s">
        <v>5176</v>
      </c>
      <c r="C572" s="163">
        <v>43831</v>
      </c>
      <c r="D572" s="163">
        <v>44168</v>
      </c>
      <c r="E572" s="154" t="s">
        <v>4693</v>
      </c>
      <c r="F572" s="163">
        <v>44104</v>
      </c>
      <c r="G572" s="154" t="s">
        <v>4694</v>
      </c>
      <c r="H572" s="154" t="s">
        <v>112</v>
      </c>
      <c r="I572" s="154">
        <v>536</v>
      </c>
      <c r="J572" s="163">
        <v>44036</v>
      </c>
      <c r="K572" s="163">
        <v>44196</v>
      </c>
      <c r="L572" s="154">
        <v>160</v>
      </c>
      <c r="M572" s="154">
        <v>2</v>
      </c>
      <c r="N572" s="154" t="s">
        <v>4697</v>
      </c>
      <c r="O572" s="154">
        <v>890</v>
      </c>
      <c r="P572" s="154">
        <v>804</v>
      </c>
      <c r="Q572" s="154" t="s">
        <v>3201</v>
      </c>
      <c r="R572" s="154" t="s">
        <v>4884</v>
      </c>
      <c r="S572" s="154" t="s">
        <v>4885</v>
      </c>
      <c r="T572" s="154" t="s">
        <v>4701</v>
      </c>
      <c r="U572" s="154" t="s">
        <v>4702</v>
      </c>
      <c r="V572" s="154" t="s">
        <v>4703</v>
      </c>
      <c r="W572" s="154" t="s">
        <v>4704</v>
      </c>
      <c r="X572" s="154" t="s">
        <v>4886</v>
      </c>
      <c r="Y572" s="154" t="s">
        <v>4887</v>
      </c>
      <c r="Z572" s="154" t="s">
        <v>4692</v>
      </c>
      <c r="AA572" s="154" t="s">
        <v>4707</v>
      </c>
      <c r="AB572" s="154" t="s">
        <v>6748</v>
      </c>
      <c r="AC572" s="154" t="s">
        <v>172</v>
      </c>
      <c r="AD572" s="154" t="s">
        <v>8687</v>
      </c>
      <c r="AE572" s="154" t="s">
        <v>3200</v>
      </c>
      <c r="AF572" s="154" t="s">
        <v>4710</v>
      </c>
      <c r="AG572" s="154" t="s">
        <v>4711</v>
      </c>
      <c r="AH572" s="154" t="s">
        <v>4889</v>
      </c>
      <c r="AI572" s="154" t="s">
        <v>4890</v>
      </c>
      <c r="AJ572" s="164">
        <v>30800000</v>
      </c>
      <c r="AK572" s="164">
        <v>0</v>
      </c>
      <c r="AL572" s="164">
        <v>0</v>
      </c>
      <c r="AM572" s="164">
        <v>30800000</v>
      </c>
      <c r="AN572" s="164">
        <v>14000000</v>
      </c>
      <c r="AO572" s="164">
        <v>16800000</v>
      </c>
      <c r="AP572" s="154" t="s">
        <v>6749</v>
      </c>
      <c r="AQ572" s="154" t="s">
        <v>4715</v>
      </c>
      <c r="AR572" s="154" t="s">
        <v>6750</v>
      </c>
      <c r="AS572" s="154" t="s">
        <v>4715</v>
      </c>
      <c r="AT572" s="163">
        <v>44111</v>
      </c>
    </row>
    <row r="573" spans="1:46" ht="15" x14ac:dyDescent="0.25">
      <c r="A573" s="154" t="s">
        <v>4691</v>
      </c>
      <c r="B573" s="154" t="s">
        <v>5176</v>
      </c>
      <c r="C573" s="163">
        <v>43831</v>
      </c>
      <c r="D573" s="163">
        <v>44168</v>
      </c>
      <c r="E573" s="154" t="s">
        <v>4693</v>
      </c>
      <c r="F573" s="163">
        <v>44104</v>
      </c>
      <c r="G573" s="154" t="s">
        <v>4694</v>
      </c>
      <c r="H573" s="154" t="s">
        <v>112</v>
      </c>
      <c r="I573" s="154">
        <v>576</v>
      </c>
      <c r="J573" s="163">
        <v>44036</v>
      </c>
      <c r="K573" s="163">
        <v>44196</v>
      </c>
      <c r="L573" s="154">
        <v>160</v>
      </c>
      <c r="M573" s="154">
        <v>2</v>
      </c>
      <c r="N573" s="154" t="s">
        <v>4697</v>
      </c>
      <c r="O573" s="154">
        <v>979</v>
      </c>
      <c r="P573" s="154">
        <v>805</v>
      </c>
      <c r="Q573" s="154" t="s">
        <v>3313</v>
      </c>
      <c r="R573" s="154" t="s">
        <v>6751</v>
      </c>
      <c r="S573" s="154" t="s">
        <v>6752</v>
      </c>
      <c r="T573" s="154" t="s">
        <v>4701</v>
      </c>
      <c r="U573" s="154" t="s">
        <v>4702</v>
      </c>
      <c r="V573" s="154" t="s">
        <v>4703</v>
      </c>
      <c r="W573" s="154" t="s">
        <v>4704</v>
      </c>
      <c r="X573" s="154" t="s">
        <v>6753</v>
      </c>
      <c r="Y573" s="154" t="s">
        <v>6754</v>
      </c>
      <c r="Z573" s="154" t="s">
        <v>4692</v>
      </c>
      <c r="AA573" s="154" t="s">
        <v>4707</v>
      </c>
      <c r="AB573" s="154" t="s">
        <v>6755</v>
      </c>
      <c r="AC573" s="154" t="s">
        <v>172</v>
      </c>
      <c r="AD573" s="154" t="s">
        <v>8688</v>
      </c>
      <c r="AE573" s="154" t="s">
        <v>2250</v>
      </c>
      <c r="AF573" s="154" t="s">
        <v>4710</v>
      </c>
      <c r="AG573" s="154" t="s">
        <v>4711</v>
      </c>
      <c r="AH573" s="154" t="s">
        <v>4838</v>
      </c>
      <c r="AI573" s="154" t="s">
        <v>4839</v>
      </c>
      <c r="AJ573" s="164">
        <v>21080000</v>
      </c>
      <c r="AK573" s="164">
        <v>0</v>
      </c>
      <c r="AL573" s="164">
        <v>0</v>
      </c>
      <c r="AM573" s="164">
        <v>21080000</v>
      </c>
      <c r="AN573" s="164">
        <v>10200000</v>
      </c>
      <c r="AO573" s="164">
        <v>10880000</v>
      </c>
      <c r="AP573" s="154" t="s">
        <v>6756</v>
      </c>
      <c r="AQ573" s="154" t="s">
        <v>4715</v>
      </c>
      <c r="AR573" s="154" t="s">
        <v>6757</v>
      </c>
      <c r="AS573" s="154" t="s">
        <v>4715</v>
      </c>
      <c r="AT573" s="163">
        <v>44111</v>
      </c>
    </row>
    <row r="574" spans="1:46" ht="15" x14ac:dyDescent="0.25">
      <c r="A574" s="154" t="s">
        <v>4691</v>
      </c>
      <c r="B574" s="154" t="s">
        <v>5176</v>
      </c>
      <c r="C574" s="163">
        <v>43831</v>
      </c>
      <c r="D574" s="163">
        <v>44168</v>
      </c>
      <c r="E574" s="154" t="s">
        <v>4693</v>
      </c>
      <c r="F574" s="163">
        <v>44104</v>
      </c>
      <c r="G574" s="154" t="s">
        <v>4694</v>
      </c>
      <c r="H574" s="154" t="s">
        <v>112</v>
      </c>
      <c r="I574" s="154">
        <v>584</v>
      </c>
      <c r="J574" s="163">
        <v>44039</v>
      </c>
      <c r="K574" s="163">
        <v>44196</v>
      </c>
      <c r="L574" s="154">
        <v>157</v>
      </c>
      <c r="M574" s="154">
        <v>2</v>
      </c>
      <c r="N574" s="154" t="s">
        <v>4697</v>
      </c>
      <c r="O574" s="154">
        <v>911</v>
      </c>
      <c r="P574" s="154">
        <v>807</v>
      </c>
      <c r="Q574" s="154" t="s">
        <v>3332</v>
      </c>
      <c r="R574" s="154" t="s">
        <v>4884</v>
      </c>
      <c r="S574" s="154" t="s">
        <v>4885</v>
      </c>
      <c r="T574" s="154" t="s">
        <v>4701</v>
      </c>
      <c r="U574" s="154" t="s">
        <v>4702</v>
      </c>
      <c r="V574" s="154" t="s">
        <v>4703</v>
      </c>
      <c r="W574" s="154" t="s">
        <v>4704</v>
      </c>
      <c r="X574" s="154" t="s">
        <v>4886</v>
      </c>
      <c r="Y574" s="154" t="s">
        <v>4887</v>
      </c>
      <c r="Z574" s="154" t="s">
        <v>4692</v>
      </c>
      <c r="AA574" s="154" t="s">
        <v>4707</v>
      </c>
      <c r="AB574" s="154" t="s">
        <v>6763</v>
      </c>
      <c r="AC574" s="154" t="s">
        <v>172</v>
      </c>
      <c r="AD574" s="154" t="s">
        <v>8689</v>
      </c>
      <c r="AE574" s="154" t="s">
        <v>1083</v>
      </c>
      <c r="AF574" s="154" t="s">
        <v>4710</v>
      </c>
      <c r="AG574" s="154" t="s">
        <v>4711</v>
      </c>
      <c r="AH574" s="154" t="s">
        <v>4889</v>
      </c>
      <c r="AI574" s="154" t="s">
        <v>4890</v>
      </c>
      <c r="AJ574" s="164">
        <v>37800000</v>
      </c>
      <c r="AK574" s="164">
        <v>0</v>
      </c>
      <c r="AL574" s="164">
        <v>0</v>
      </c>
      <c r="AM574" s="164">
        <v>37800000</v>
      </c>
      <c r="AN574" s="164">
        <v>18000000</v>
      </c>
      <c r="AO574" s="164">
        <v>19800000</v>
      </c>
      <c r="AP574" s="154" t="s">
        <v>6764</v>
      </c>
      <c r="AQ574" s="154" t="s">
        <v>4715</v>
      </c>
      <c r="AR574" s="154" t="s">
        <v>6765</v>
      </c>
      <c r="AS574" s="154" t="s">
        <v>4715</v>
      </c>
      <c r="AT574" s="163">
        <v>44111</v>
      </c>
    </row>
    <row r="575" spans="1:46" ht="15" x14ac:dyDescent="0.25">
      <c r="A575" s="154" t="s">
        <v>4691</v>
      </c>
      <c r="B575" s="154" t="s">
        <v>5176</v>
      </c>
      <c r="C575" s="163">
        <v>43831</v>
      </c>
      <c r="D575" s="163">
        <v>44168</v>
      </c>
      <c r="E575" s="154" t="s">
        <v>4693</v>
      </c>
      <c r="F575" s="163">
        <v>44104</v>
      </c>
      <c r="G575" s="154" t="s">
        <v>4694</v>
      </c>
      <c r="H575" s="154" t="s">
        <v>112</v>
      </c>
      <c r="I575" s="154">
        <v>585</v>
      </c>
      <c r="J575" s="163">
        <v>44039</v>
      </c>
      <c r="K575" s="163">
        <v>44196</v>
      </c>
      <c r="L575" s="154">
        <v>157</v>
      </c>
      <c r="M575" s="154">
        <v>2</v>
      </c>
      <c r="N575" s="154" t="s">
        <v>4697</v>
      </c>
      <c r="O575" s="154">
        <v>1013</v>
      </c>
      <c r="P575" s="154">
        <v>808</v>
      </c>
      <c r="Q575" s="154" t="s">
        <v>3334</v>
      </c>
      <c r="R575" s="154" t="s">
        <v>6751</v>
      </c>
      <c r="S575" s="154" t="s">
        <v>6752</v>
      </c>
      <c r="T575" s="154" t="s">
        <v>4701</v>
      </c>
      <c r="U575" s="154" t="s">
        <v>4702</v>
      </c>
      <c r="V575" s="154" t="s">
        <v>4703</v>
      </c>
      <c r="W575" s="154" t="s">
        <v>4704</v>
      </c>
      <c r="X575" s="154" t="s">
        <v>6753</v>
      </c>
      <c r="Y575" s="154" t="s">
        <v>6754</v>
      </c>
      <c r="Z575" s="154" t="s">
        <v>4692</v>
      </c>
      <c r="AA575" s="154" t="s">
        <v>4707</v>
      </c>
      <c r="AB575" s="154" t="s">
        <v>6766</v>
      </c>
      <c r="AC575" s="154" t="s">
        <v>172</v>
      </c>
      <c r="AD575" s="154" t="s">
        <v>8690</v>
      </c>
      <c r="AE575" s="154" t="s">
        <v>2255</v>
      </c>
      <c r="AF575" s="154" t="s">
        <v>4710</v>
      </c>
      <c r="AG575" s="154" t="s">
        <v>4711</v>
      </c>
      <c r="AH575" s="154" t="s">
        <v>4838</v>
      </c>
      <c r="AI575" s="154" t="s">
        <v>4839</v>
      </c>
      <c r="AJ575" s="164">
        <v>21420000</v>
      </c>
      <c r="AK575" s="164">
        <v>0</v>
      </c>
      <c r="AL575" s="164">
        <v>0</v>
      </c>
      <c r="AM575" s="164">
        <v>21420000</v>
      </c>
      <c r="AN575" s="164">
        <v>10200000</v>
      </c>
      <c r="AO575" s="164">
        <v>11220000</v>
      </c>
      <c r="AP575" s="154" t="s">
        <v>6767</v>
      </c>
      <c r="AQ575" s="154" t="s">
        <v>4715</v>
      </c>
      <c r="AR575" s="154" t="s">
        <v>6768</v>
      </c>
      <c r="AS575" s="154" t="s">
        <v>4715</v>
      </c>
      <c r="AT575" s="163">
        <v>44111</v>
      </c>
    </row>
    <row r="576" spans="1:46" ht="15" x14ac:dyDescent="0.25">
      <c r="A576" s="154" t="s">
        <v>4691</v>
      </c>
      <c r="B576" s="154" t="s">
        <v>5176</v>
      </c>
      <c r="C576" s="163">
        <v>43831</v>
      </c>
      <c r="D576" s="163">
        <v>44168</v>
      </c>
      <c r="E576" s="154" t="s">
        <v>4693</v>
      </c>
      <c r="F576" s="163">
        <v>44104</v>
      </c>
      <c r="G576" s="154" t="s">
        <v>4694</v>
      </c>
      <c r="H576" s="154" t="s">
        <v>112</v>
      </c>
      <c r="I576" s="154">
        <v>547</v>
      </c>
      <c r="J576" s="163">
        <v>44039</v>
      </c>
      <c r="K576" s="163">
        <v>44196</v>
      </c>
      <c r="L576" s="154">
        <v>157</v>
      </c>
      <c r="M576" s="154">
        <v>2</v>
      </c>
      <c r="N576" s="154" t="s">
        <v>4697</v>
      </c>
      <c r="O576" s="154">
        <v>976</v>
      </c>
      <c r="P576" s="154">
        <v>809</v>
      </c>
      <c r="Q576" s="154" t="s">
        <v>3240</v>
      </c>
      <c r="R576" s="154" t="s">
        <v>5041</v>
      </c>
      <c r="S576" s="154" t="s">
        <v>5042</v>
      </c>
      <c r="T576" s="154" t="s">
        <v>4701</v>
      </c>
      <c r="U576" s="154" t="s">
        <v>4702</v>
      </c>
      <c r="V576" s="154" t="s">
        <v>4703</v>
      </c>
      <c r="W576" s="154" t="s">
        <v>4704</v>
      </c>
      <c r="X576" s="154" t="s">
        <v>5043</v>
      </c>
      <c r="Y576" s="154" t="s">
        <v>5044</v>
      </c>
      <c r="Z576" s="154" t="s">
        <v>4692</v>
      </c>
      <c r="AA576" s="154" t="s">
        <v>4707</v>
      </c>
      <c r="AB576" s="154" t="s">
        <v>6769</v>
      </c>
      <c r="AC576" s="154" t="s">
        <v>172</v>
      </c>
      <c r="AD576" s="154" t="s">
        <v>8691</v>
      </c>
      <c r="AE576" s="154" t="s">
        <v>2229</v>
      </c>
      <c r="AF576" s="154" t="s">
        <v>4710</v>
      </c>
      <c r="AG576" s="154" t="s">
        <v>4711</v>
      </c>
      <c r="AH576" s="154" t="s">
        <v>4838</v>
      </c>
      <c r="AI576" s="154" t="s">
        <v>4839</v>
      </c>
      <c r="AJ576" s="164">
        <v>21250000</v>
      </c>
      <c r="AK576" s="164">
        <v>0</v>
      </c>
      <c r="AL576" s="164">
        <v>0</v>
      </c>
      <c r="AM576" s="164">
        <v>21250000</v>
      </c>
      <c r="AN576" s="164">
        <v>10200000</v>
      </c>
      <c r="AO576" s="164">
        <v>11050000</v>
      </c>
      <c r="AP576" s="154" t="s">
        <v>6770</v>
      </c>
      <c r="AQ576" s="154" t="s">
        <v>4715</v>
      </c>
      <c r="AR576" s="154" t="s">
        <v>6771</v>
      </c>
      <c r="AS576" s="154" t="s">
        <v>4715</v>
      </c>
      <c r="AT576" s="163">
        <v>44111</v>
      </c>
    </row>
    <row r="577" spans="1:46" ht="15" x14ac:dyDescent="0.25">
      <c r="A577" s="180" t="s">
        <v>4691</v>
      </c>
      <c r="B577" s="180" t="s">
        <v>5176</v>
      </c>
      <c r="C577" s="181">
        <v>43831</v>
      </c>
      <c r="D577" s="181">
        <v>44168</v>
      </c>
      <c r="E577" s="180" t="s">
        <v>4693</v>
      </c>
      <c r="F577" s="181">
        <v>44104</v>
      </c>
      <c r="G577" s="180" t="s">
        <v>4694</v>
      </c>
      <c r="H577" s="180" t="s">
        <v>112</v>
      </c>
      <c r="I577" s="180">
        <v>483</v>
      </c>
      <c r="J577" s="180">
        <v>43982</v>
      </c>
      <c r="K577" s="180">
        <v>44196</v>
      </c>
      <c r="L577" s="180">
        <v>214</v>
      </c>
      <c r="M577" s="180">
        <v>2</v>
      </c>
      <c r="N577" s="180" t="s">
        <v>4697</v>
      </c>
      <c r="O577" s="182">
        <v>789</v>
      </c>
      <c r="P577" s="182">
        <v>692</v>
      </c>
      <c r="Q577" s="182" t="s">
        <v>1873</v>
      </c>
      <c r="R577" s="182" t="s">
        <v>5461</v>
      </c>
      <c r="S577" s="182" t="s">
        <v>5462</v>
      </c>
      <c r="T577" s="180" t="s">
        <v>4701</v>
      </c>
      <c r="U577" s="181" t="s">
        <v>4702</v>
      </c>
      <c r="V577" s="154" t="s">
        <v>4703</v>
      </c>
      <c r="W577" s="154" t="s">
        <v>4704</v>
      </c>
      <c r="X577" s="154" t="s">
        <v>5463</v>
      </c>
      <c r="Y577" s="154" t="s">
        <v>5464</v>
      </c>
      <c r="Z577" s="154" t="s">
        <v>4692</v>
      </c>
      <c r="AA577" s="180" t="s">
        <v>4707</v>
      </c>
      <c r="AB577" s="180" t="s">
        <v>6499</v>
      </c>
      <c r="AC577" s="181" t="s">
        <v>172</v>
      </c>
      <c r="AD577" s="181" t="s">
        <v>8692</v>
      </c>
      <c r="AE577" s="180" t="s">
        <v>1884</v>
      </c>
      <c r="AF577" s="181" t="s">
        <v>4710</v>
      </c>
      <c r="AG577" s="180" t="s">
        <v>4711</v>
      </c>
      <c r="AH577" s="180" t="s">
        <v>5466</v>
      </c>
      <c r="AI577" s="180" t="s">
        <v>5467</v>
      </c>
      <c r="AJ577" s="180">
        <v>24600000</v>
      </c>
      <c r="AK577" s="180">
        <v>24600000</v>
      </c>
      <c r="AL577" s="180">
        <v>0</v>
      </c>
      <c r="AM577" s="180">
        <v>0</v>
      </c>
      <c r="AN577" s="182">
        <v>0</v>
      </c>
      <c r="AO577" s="182">
        <v>0</v>
      </c>
      <c r="AP577" s="182" t="s">
        <v>6500</v>
      </c>
      <c r="AQ577" s="182" t="s">
        <v>4715</v>
      </c>
      <c r="AR577" s="182" t="s">
        <v>6501</v>
      </c>
      <c r="AS577" s="180" t="s">
        <v>4715</v>
      </c>
      <c r="AT577" s="181">
        <v>44111</v>
      </c>
    </row>
    <row r="578" spans="1:46" ht="15" x14ac:dyDescent="0.25">
      <c r="A578" s="154" t="s">
        <v>4691</v>
      </c>
      <c r="B578" s="154" t="s">
        <v>5176</v>
      </c>
      <c r="C578" s="163">
        <v>43831</v>
      </c>
      <c r="D578" s="163">
        <v>44168</v>
      </c>
      <c r="E578" s="154" t="s">
        <v>4693</v>
      </c>
      <c r="F578" s="163">
        <v>44104</v>
      </c>
      <c r="G578" s="154" t="s">
        <v>4694</v>
      </c>
      <c r="H578" s="154" t="s">
        <v>112</v>
      </c>
      <c r="I578" s="154">
        <v>564</v>
      </c>
      <c r="J578" s="163">
        <v>44039</v>
      </c>
      <c r="K578" s="163">
        <v>44196</v>
      </c>
      <c r="L578" s="154">
        <v>157</v>
      </c>
      <c r="M578" s="154">
        <v>2</v>
      </c>
      <c r="N578" s="154" t="s">
        <v>4697</v>
      </c>
      <c r="O578" s="154">
        <v>1039</v>
      </c>
      <c r="P578" s="154">
        <v>811</v>
      </c>
      <c r="Q578" s="154" t="s">
        <v>3289</v>
      </c>
      <c r="R578" s="154" t="s">
        <v>5107</v>
      </c>
      <c r="S578" s="154" t="s">
        <v>5108</v>
      </c>
      <c r="T578" s="154" t="s">
        <v>4701</v>
      </c>
      <c r="U578" s="154" t="s">
        <v>4702</v>
      </c>
      <c r="V578" s="154" t="s">
        <v>4703</v>
      </c>
      <c r="W578" s="154" t="s">
        <v>4704</v>
      </c>
      <c r="X578" s="154" t="s">
        <v>5109</v>
      </c>
      <c r="Y578" s="154" t="s">
        <v>5110</v>
      </c>
      <c r="Z578" s="154" t="s">
        <v>4692</v>
      </c>
      <c r="AA578" s="154" t="s">
        <v>4707</v>
      </c>
      <c r="AB578" s="154" t="s">
        <v>6775</v>
      </c>
      <c r="AC578" s="154" t="s">
        <v>172</v>
      </c>
      <c r="AD578" s="154" t="s">
        <v>8693</v>
      </c>
      <c r="AE578" s="154" t="s">
        <v>3288</v>
      </c>
      <c r="AF578" s="154" t="s">
        <v>4710</v>
      </c>
      <c r="AG578" s="154" t="s">
        <v>4711</v>
      </c>
      <c r="AH578" s="154" t="s">
        <v>5113</v>
      </c>
      <c r="AI578" s="154" t="s">
        <v>5114</v>
      </c>
      <c r="AJ578" s="164">
        <v>16800000</v>
      </c>
      <c r="AK578" s="164">
        <v>0</v>
      </c>
      <c r="AL578" s="164">
        <v>0</v>
      </c>
      <c r="AM578" s="164">
        <v>16800000</v>
      </c>
      <c r="AN578" s="164">
        <v>8000000</v>
      </c>
      <c r="AO578" s="164">
        <v>8800000</v>
      </c>
      <c r="AP578" s="154" t="s">
        <v>6776</v>
      </c>
      <c r="AQ578" s="154" t="s">
        <v>4715</v>
      </c>
      <c r="AR578" s="154" t="s">
        <v>6777</v>
      </c>
      <c r="AS578" s="154" t="s">
        <v>4715</v>
      </c>
      <c r="AT578" s="163">
        <v>44111</v>
      </c>
    </row>
    <row r="579" spans="1:46" ht="15" x14ac:dyDescent="0.25">
      <c r="A579" s="154" t="s">
        <v>4691</v>
      </c>
      <c r="B579" s="154" t="s">
        <v>5176</v>
      </c>
      <c r="C579" s="163">
        <v>43831</v>
      </c>
      <c r="D579" s="163">
        <v>44168</v>
      </c>
      <c r="E579" s="154" t="s">
        <v>4693</v>
      </c>
      <c r="F579" s="163">
        <v>44104</v>
      </c>
      <c r="G579" s="154" t="s">
        <v>4694</v>
      </c>
      <c r="H579" s="154" t="s">
        <v>112</v>
      </c>
      <c r="I579" s="154">
        <v>11</v>
      </c>
      <c r="J579" s="163">
        <v>43861</v>
      </c>
      <c r="K579" s="163">
        <v>44043</v>
      </c>
      <c r="L579" s="154">
        <v>182</v>
      </c>
      <c r="M579" s="154">
        <v>2</v>
      </c>
      <c r="N579" s="154" t="s">
        <v>4697</v>
      </c>
      <c r="O579" s="154">
        <v>954</v>
      </c>
      <c r="P579" s="154">
        <v>813</v>
      </c>
      <c r="Q579" s="154" t="s">
        <v>6778</v>
      </c>
      <c r="R579" s="154" t="s">
        <v>4873</v>
      </c>
      <c r="S579" s="154" t="s">
        <v>4874</v>
      </c>
      <c r="T579" s="154" t="s">
        <v>4701</v>
      </c>
      <c r="U579" s="154" t="s">
        <v>4702</v>
      </c>
      <c r="V579" s="154" t="s">
        <v>4703</v>
      </c>
      <c r="W579" s="154" t="s">
        <v>4704</v>
      </c>
      <c r="X579" s="154" t="s">
        <v>4875</v>
      </c>
      <c r="Y579" s="154" t="s">
        <v>4876</v>
      </c>
      <c r="Z579" s="154" t="s">
        <v>4692</v>
      </c>
      <c r="AA579" s="154" t="s">
        <v>4707</v>
      </c>
      <c r="AB579" s="154" t="s">
        <v>5048</v>
      </c>
      <c r="AC579" s="154" t="s">
        <v>172</v>
      </c>
      <c r="AD579" s="154" t="s">
        <v>8231</v>
      </c>
      <c r="AE579" s="154" t="s">
        <v>202</v>
      </c>
      <c r="AF579" s="154" t="s">
        <v>4710</v>
      </c>
      <c r="AG579" s="154" t="s">
        <v>4711</v>
      </c>
      <c r="AH579" s="154" t="s">
        <v>4878</v>
      </c>
      <c r="AI579" s="154" t="s">
        <v>4879</v>
      </c>
      <c r="AJ579" s="164">
        <v>656667</v>
      </c>
      <c r="AK579" s="164">
        <v>0</v>
      </c>
      <c r="AL579" s="164">
        <v>0</v>
      </c>
      <c r="AM579" s="164">
        <v>656667</v>
      </c>
      <c r="AN579" s="164">
        <v>656667</v>
      </c>
      <c r="AO579" s="164">
        <v>0</v>
      </c>
      <c r="AP579" s="154" t="s">
        <v>6779</v>
      </c>
      <c r="AQ579" s="154" t="s">
        <v>4715</v>
      </c>
      <c r="AR579" s="154" t="s">
        <v>6780</v>
      </c>
      <c r="AS579" s="154" t="s">
        <v>4715</v>
      </c>
      <c r="AT579" s="163">
        <v>44111</v>
      </c>
    </row>
    <row r="580" spans="1:46" ht="15" x14ac:dyDescent="0.25">
      <c r="A580" s="154" t="s">
        <v>4691</v>
      </c>
      <c r="B580" s="154" t="s">
        <v>5176</v>
      </c>
      <c r="C580" s="163">
        <v>43831</v>
      </c>
      <c r="D580" s="163">
        <v>44168</v>
      </c>
      <c r="E580" s="154" t="s">
        <v>4693</v>
      </c>
      <c r="F580" s="163">
        <v>44104</v>
      </c>
      <c r="G580" s="154" t="s">
        <v>4694</v>
      </c>
      <c r="H580" s="154" t="s">
        <v>112</v>
      </c>
      <c r="I580" s="154">
        <v>23</v>
      </c>
      <c r="J580" s="163">
        <v>43864</v>
      </c>
      <c r="K580" s="163">
        <v>44045</v>
      </c>
      <c r="L580" s="154">
        <v>181</v>
      </c>
      <c r="M580" s="154">
        <v>2</v>
      </c>
      <c r="N580" s="154" t="s">
        <v>4697</v>
      </c>
      <c r="O580" s="154">
        <v>947</v>
      </c>
      <c r="P580" s="154">
        <v>814</v>
      </c>
      <c r="Q580" s="154" t="s">
        <v>6781</v>
      </c>
      <c r="R580" s="154" t="s">
        <v>4873</v>
      </c>
      <c r="S580" s="154" t="s">
        <v>4874</v>
      </c>
      <c r="T580" s="154" t="s">
        <v>4701</v>
      </c>
      <c r="U580" s="154" t="s">
        <v>4702</v>
      </c>
      <c r="V580" s="154" t="s">
        <v>4703</v>
      </c>
      <c r="W580" s="154" t="s">
        <v>4704</v>
      </c>
      <c r="X580" s="154" t="s">
        <v>4875</v>
      </c>
      <c r="Y580" s="154" t="s">
        <v>4876</v>
      </c>
      <c r="Z580" s="154" t="s">
        <v>4692</v>
      </c>
      <c r="AA580" s="154" t="s">
        <v>4707</v>
      </c>
      <c r="AB580" s="154" t="s">
        <v>5060</v>
      </c>
      <c r="AC580" s="154" t="s">
        <v>172</v>
      </c>
      <c r="AD580" s="154" t="s">
        <v>8694</v>
      </c>
      <c r="AE580" s="154" t="s">
        <v>327</v>
      </c>
      <c r="AF580" s="154" t="s">
        <v>4710</v>
      </c>
      <c r="AG580" s="154" t="s">
        <v>4711</v>
      </c>
      <c r="AH580" s="154" t="s">
        <v>4878</v>
      </c>
      <c r="AI580" s="154" t="s">
        <v>4879</v>
      </c>
      <c r="AJ580" s="164">
        <v>296667</v>
      </c>
      <c r="AK580" s="164">
        <v>0</v>
      </c>
      <c r="AL580" s="164">
        <v>0</v>
      </c>
      <c r="AM580" s="164">
        <v>296667</v>
      </c>
      <c r="AN580" s="164">
        <v>296667</v>
      </c>
      <c r="AO580" s="164">
        <v>0</v>
      </c>
      <c r="AP580" s="154" t="s">
        <v>6782</v>
      </c>
      <c r="AQ580" s="154" t="s">
        <v>4715</v>
      </c>
      <c r="AR580" s="154" t="s">
        <v>6783</v>
      </c>
      <c r="AS580" s="154" t="s">
        <v>4715</v>
      </c>
      <c r="AT580" s="163">
        <v>44111</v>
      </c>
    </row>
    <row r="581" spans="1:46" ht="15" x14ac:dyDescent="0.25">
      <c r="A581" s="154" t="s">
        <v>4691</v>
      </c>
      <c r="B581" s="154" t="s">
        <v>5176</v>
      </c>
      <c r="C581" s="163">
        <v>43831</v>
      </c>
      <c r="D581" s="163">
        <v>44168</v>
      </c>
      <c r="E581" s="154" t="s">
        <v>4693</v>
      </c>
      <c r="F581" s="163">
        <v>44104</v>
      </c>
      <c r="G581" s="154" t="s">
        <v>4694</v>
      </c>
      <c r="H581" s="154" t="s">
        <v>112</v>
      </c>
      <c r="I581" s="154">
        <v>24</v>
      </c>
      <c r="J581" s="163">
        <v>43864</v>
      </c>
      <c r="K581" s="163">
        <v>44045</v>
      </c>
      <c r="L581" s="154">
        <v>181</v>
      </c>
      <c r="M581" s="154">
        <v>2</v>
      </c>
      <c r="N581" s="154" t="s">
        <v>4697</v>
      </c>
      <c r="O581" s="154">
        <v>953</v>
      </c>
      <c r="P581" s="154">
        <v>815</v>
      </c>
      <c r="Q581" s="154" t="s">
        <v>6784</v>
      </c>
      <c r="R581" s="154" t="s">
        <v>4873</v>
      </c>
      <c r="S581" s="154" t="s">
        <v>4874</v>
      </c>
      <c r="T581" s="154" t="s">
        <v>4701</v>
      </c>
      <c r="U581" s="154" t="s">
        <v>4702</v>
      </c>
      <c r="V581" s="154" t="s">
        <v>4703</v>
      </c>
      <c r="W581" s="154" t="s">
        <v>4704</v>
      </c>
      <c r="X581" s="154" t="s">
        <v>4875</v>
      </c>
      <c r="Y581" s="154" t="s">
        <v>4876</v>
      </c>
      <c r="Z581" s="154" t="s">
        <v>4692</v>
      </c>
      <c r="AA581" s="154" t="s">
        <v>4707</v>
      </c>
      <c r="AB581" s="154" t="s">
        <v>4970</v>
      </c>
      <c r="AC581" s="154" t="s">
        <v>172</v>
      </c>
      <c r="AD581" s="154" t="s">
        <v>8695</v>
      </c>
      <c r="AE581" s="154" t="s">
        <v>328</v>
      </c>
      <c r="AF581" s="154" t="s">
        <v>4710</v>
      </c>
      <c r="AG581" s="154" t="s">
        <v>4711</v>
      </c>
      <c r="AH581" s="154" t="s">
        <v>4878</v>
      </c>
      <c r="AI581" s="154" t="s">
        <v>4879</v>
      </c>
      <c r="AJ581" s="164">
        <v>379467</v>
      </c>
      <c r="AK581" s="164">
        <v>0</v>
      </c>
      <c r="AL581" s="164">
        <v>0</v>
      </c>
      <c r="AM581" s="164">
        <v>379467</v>
      </c>
      <c r="AN581" s="164">
        <v>379467</v>
      </c>
      <c r="AO581" s="164">
        <v>0</v>
      </c>
      <c r="AP581" s="154" t="s">
        <v>6785</v>
      </c>
      <c r="AQ581" s="154" t="s">
        <v>4715</v>
      </c>
      <c r="AR581" s="154" t="s">
        <v>6786</v>
      </c>
      <c r="AS581" s="154" t="s">
        <v>4715</v>
      </c>
      <c r="AT581" s="163">
        <v>44111</v>
      </c>
    </row>
    <row r="582" spans="1:46" ht="15" x14ac:dyDescent="0.25">
      <c r="A582" s="154" t="s">
        <v>4691</v>
      </c>
      <c r="B582" s="154" t="s">
        <v>5176</v>
      </c>
      <c r="C582" s="163">
        <v>43831</v>
      </c>
      <c r="D582" s="163">
        <v>44168</v>
      </c>
      <c r="E582" s="154" t="s">
        <v>4693</v>
      </c>
      <c r="F582" s="163">
        <v>44104</v>
      </c>
      <c r="G582" s="154" t="s">
        <v>4694</v>
      </c>
      <c r="H582" s="154" t="s">
        <v>112</v>
      </c>
      <c r="I582" s="154">
        <v>27</v>
      </c>
      <c r="J582" s="163">
        <v>43861</v>
      </c>
      <c r="K582" s="163">
        <v>44042</v>
      </c>
      <c r="L582" s="154">
        <v>181</v>
      </c>
      <c r="M582" s="154">
        <v>2</v>
      </c>
      <c r="N582" s="154" t="s">
        <v>4697</v>
      </c>
      <c r="O582" s="154">
        <v>946</v>
      </c>
      <c r="P582" s="154">
        <v>816</v>
      </c>
      <c r="Q582" s="154" t="s">
        <v>6787</v>
      </c>
      <c r="R582" s="154" t="s">
        <v>4873</v>
      </c>
      <c r="S582" s="154" t="s">
        <v>4874</v>
      </c>
      <c r="T582" s="154" t="s">
        <v>4701</v>
      </c>
      <c r="U582" s="154" t="s">
        <v>4702</v>
      </c>
      <c r="V582" s="154" t="s">
        <v>4703</v>
      </c>
      <c r="W582" s="154" t="s">
        <v>4704</v>
      </c>
      <c r="X582" s="154" t="s">
        <v>4875</v>
      </c>
      <c r="Y582" s="154" t="s">
        <v>4876</v>
      </c>
      <c r="Z582" s="154" t="s">
        <v>4692</v>
      </c>
      <c r="AA582" s="154" t="s">
        <v>4707</v>
      </c>
      <c r="AB582" s="154" t="s">
        <v>4980</v>
      </c>
      <c r="AC582" s="154" t="s">
        <v>172</v>
      </c>
      <c r="AD582" s="154" t="s">
        <v>8696</v>
      </c>
      <c r="AE582" s="154" t="s">
        <v>306</v>
      </c>
      <c r="AF582" s="154" t="s">
        <v>4710</v>
      </c>
      <c r="AG582" s="154" t="s">
        <v>4711</v>
      </c>
      <c r="AH582" s="154" t="s">
        <v>4878</v>
      </c>
      <c r="AI582" s="154" t="s">
        <v>4879</v>
      </c>
      <c r="AJ582" s="164">
        <v>500000</v>
      </c>
      <c r="AK582" s="164">
        <v>0</v>
      </c>
      <c r="AL582" s="164">
        <v>0</v>
      </c>
      <c r="AM582" s="164">
        <v>500000</v>
      </c>
      <c r="AN582" s="164">
        <v>500000</v>
      </c>
      <c r="AO582" s="164">
        <v>0</v>
      </c>
      <c r="AP582" s="154" t="s">
        <v>6788</v>
      </c>
      <c r="AQ582" s="154" t="s">
        <v>4715</v>
      </c>
      <c r="AR582" s="154" t="s">
        <v>6789</v>
      </c>
      <c r="AS582" s="154" t="s">
        <v>4715</v>
      </c>
      <c r="AT582" s="163">
        <v>44111</v>
      </c>
    </row>
    <row r="583" spans="1:46" ht="15" x14ac:dyDescent="0.25">
      <c r="A583" s="154" t="s">
        <v>4691</v>
      </c>
      <c r="B583" s="154" t="s">
        <v>5176</v>
      </c>
      <c r="C583" s="163">
        <v>43831</v>
      </c>
      <c r="D583" s="163">
        <v>44168</v>
      </c>
      <c r="E583" s="154" t="s">
        <v>4693</v>
      </c>
      <c r="F583" s="163">
        <v>44104</v>
      </c>
      <c r="G583" s="154" t="s">
        <v>4694</v>
      </c>
      <c r="H583" s="154" t="s">
        <v>112</v>
      </c>
      <c r="I583" s="154">
        <v>42</v>
      </c>
      <c r="J583" s="163">
        <v>43865</v>
      </c>
      <c r="K583" s="163">
        <v>44046</v>
      </c>
      <c r="L583" s="154">
        <v>181</v>
      </c>
      <c r="M583" s="154">
        <v>2</v>
      </c>
      <c r="N583" s="154" t="s">
        <v>4697</v>
      </c>
      <c r="O583" s="154">
        <v>949</v>
      </c>
      <c r="P583" s="154">
        <v>818</v>
      </c>
      <c r="Q583" s="154" t="s">
        <v>6790</v>
      </c>
      <c r="R583" s="154" t="s">
        <v>4873</v>
      </c>
      <c r="S583" s="154" t="s">
        <v>4874</v>
      </c>
      <c r="T583" s="154" t="s">
        <v>4701</v>
      </c>
      <c r="U583" s="154" t="s">
        <v>4702</v>
      </c>
      <c r="V583" s="154" t="s">
        <v>4703</v>
      </c>
      <c r="W583" s="154" t="s">
        <v>4704</v>
      </c>
      <c r="X583" s="154" t="s">
        <v>4875</v>
      </c>
      <c r="Y583" s="154" t="s">
        <v>4876</v>
      </c>
      <c r="Z583" s="154" t="s">
        <v>4692</v>
      </c>
      <c r="AA583" s="154" t="s">
        <v>4707</v>
      </c>
      <c r="AB583" s="154" t="s">
        <v>6791</v>
      </c>
      <c r="AC583" s="154" t="s">
        <v>172</v>
      </c>
      <c r="AD583" s="154" t="s">
        <v>8697</v>
      </c>
      <c r="AE583" s="154" t="s">
        <v>339</v>
      </c>
      <c r="AF583" s="154" t="s">
        <v>4710</v>
      </c>
      <c r="AG583" s="154" t="s">
        <v>4711</v>
      </c>
      <c r="AH583" s="154" t="s">
        <v>4878</v>
      </c>
      <c r="AI583" s="154" t="s">
        <v>4879</v>
      </c>
      <c r="AJ583" s="164">
        <v>724600</v>
      </c>
      <c r="AK583" s="164">
        <v>0</v>
      </c>
      <c r="AL583" s="164">
        <v>0</v>
      </c>
      <c r="AM583" s="164">
        <v>724600</v>
      </c>
      <c r="AN583" s="164">
        <v>724600</v>
      </c>
      <c r="AO583" s="164">
        <v>0</v>
      </c>
      <c r="AP583" s="154" t="s">
        <v>6792</v>
      </c>
      <c r="AQ583" s="154" t="s">
        <v>4715</v>
      </c>
      <c r="AR583" s="154" t="s">
        <v>6793</v>
      </c>
      <c r="AS583" s="154" t="s">
        <v>4715</v>
      </c>
      <c r="AT583" s="163">
        <v>44111</v>
      </c>
    </row>
    <row r="584" spans="1:46" ht="15" x14ac:dyDescent="0.25">
      <c r="A584" s="154" t="s">
        <v>4691</v>
      </c>
      <c r="B584" s="154" t="s">
        <v>5176</v>
      </c>
      <c r="C584" s="163">
        <v>43831</v>
      </c>
      <c r="D584" s="163">
        <v>44168</v>
      </c>
      <c r="E584" s="154" t="s">
        <v>4693</v>
      </c>
      <c r="F584" s="163">
        <v>44104</v>
      </c>
      <c r="G584" s="154" t="s">
        <v>4694</v>
      </c>
      <c r="H584" s="154" t="s">
        <v>112</v>
      </c>
      <c r="I584" s="154">
        <v>43</v>
      </c>
      <c r="J584" s="163">
        <v>43864</v>
      </c>
      <c r="K584" s="163">
        <v>44045</v>
      </c>
      <c r="L584" s="154">
        <v>181</v>
      </c>
      <c r="M584" s="154">
        <v>2</v>
      </c>
      <c r="N584" s="154" t="s">
        <v>4697</v>
      </c>
      <c r="O584" s="154">
        <v>950</v>
      </c>
      <c r="P584" s="154">
        <v>819</v>
      </c>
      <c r="Q584" s="154" t="s">
        <v>6794</v>
      </c>
      <c r="R584" s="154" t="s">
        <v>4873</v>
      </c>
      <c r="S584" s="154" t="s">
        <v>4874</v>
      </c>
      <c r="T584" s="154" t="s">
        <v>4701</v>
      </c>
      <c r="U584" s="154" t="s">
        <v>4702</v>
      </c>
      <c r="V584" s="154" t="s">
        <v>4703</v>
      </c>
      <c r="W584" s="154" t="s">
        <v>4704</v>
      </c>
      <c r="X584" s="154" t="s">
        <v>4875</v>
      </c>
      <c r="Y584" s="154" t="s">
        <v>4876</v>
      </c>
      <c r="Z584" s="154" t="s">
        <v>4692</v>
      </c>
      <c r="AA584" s="154" t="s">
        <v>4707</v>
      </c>
      <c r="AB584" s="154" t="s">
        <v>4895</v>
      </c>
      <c r="AC584" s="154" t="s">
        <v>172</v>
      </c>
      <c r="AD584" s="154" t="s">
        <v>8698</v>
      </c>
      <c r="AE584" s="154" t="s">
        <v>340</v>
      </c>
      <c r="AF584" s="154" t="s">
        <v>4710</v>
      </c>
      <c r="AG584" s="154" t="s">
        <v>4711</v>
      </c>
      <c r="AH584" s="154" t="s">
        <v>4878</v>
      </c>
      <c r="AI584" s="154" t="s">
        <v>4879</v>
      </c>
      <c r="AJ584" s="164">
        <v>445000</v>
      </c>
      <c r="AK584" s="164">
        <v>0</v>
      </c>
      <c r="AL584" s="164">
        <v>0</v>
      </c>
      <c r="AM584" s="164">
        <v>445000</v>
      </c>
      <c r="AN584" s="164">
        <v>445000</v>
      </c>
      <c r="AO584" s="164">
        <v>0</v>
      </c>
      <c r="AP584" s="154" t="s">
        <v>6795</v>
      </c>
      <c r="AQ584" s="154" t="s">
        <v>4715</v>
      </c>
      <c r="AR584" s="154" t="s">
        <v>6796</v>
      </c>
      <c r="AS584" s="154" t="s">
        <v>4715</v>
      </c>
      <c r="AT584" s="163">
        <v>44111</v>
      </c>
    </row>
    <row r="585" spans="1:46" ht="15" x14ac:dyDescent="0.25">
      <c r="A585" s="154" t="s">
        <v>4691</v>
      </c>
      <c r="B585" s="154" t="s">
        <v>5176</v>
      </c>
      <c r="C585" s="163">
        <v>43831</v>
      </c>
      <c r="D585" s="163">
        <v>44168</v>
      </c>
      <c r="E585" s="154" t="s">
        <v>4693</v>
      </c>
      <c r="F585" s="163">
        <v>44104</v>
      </c>
      <c r="G585" s="154" t="s">
        <v>4694</v>
      </c>
      <c r="H585" s="154" t="s">
        <v>112</v>
      </c>
      <c r="I585" s="154">
        <v>44</v>
      </c>
      <c r="J585" s="163">
        <v>43865</v>
      </c>
      <c r="K585" s="163">
        <v>44045</v>
      </c>
      <c r="L585" s="154">
        <v>180</v>
      </c>
      <c r="M585" s="154">
        <v>2</v>
      </c>
      <c r="N585" s="154" t="s">
        <v>4697</v>
      </c>
      <c r="O585" s="154">
        <v>948</v>
      </c>
      <c r="P585" s="154">
        <v>820</v>
      </c>
      <c r="Q585" s="154" t="s">
        <v>6797</v>
      </c>
      <c r="R585" s="154" t="s">
        <v>4873</v>
      </c>
      <c r="S585" s="154" t="s">
        <v>4874</v>
      </c>
      <c r="T585" s="154" t="s">
        <v>4701</v>
      </c>
      <c r="U585" s="154" t="s">
        <v>4702</v>
      </c>
      <c r="V585" s="154" t="s">
        <v>4703</v>
      </c>
      <c r="W585" s="154" t="s">
        <v>4704</v>
      </c>
      <c r="X585" s="154" t="s">
        <v>4875</v>
      </c>
      <c r="Y585" s="154" t="s">
        <v>4876</v>
      </c>
      <c r="Z585" s="154" t="s">
        <v>4692</v>
      </c>
      <c r="AA585" s="154" t="s">
        <v>4707</v>
      </c>
      <c r="AB585" s="154" t="s">
        <v>5056</v>
      </c>
      <c r="AC585" s="154" t="s">
        <v>172</v>
      </c>
      <c r="AD585" s="154" t="s">
        <v>8699</v>
      </c>
      <c r="AE585" s="154" t="s">
        <v>341</v>
      </c>
      <c r="AF585" s="154" t="s">
        <v>4710</v>
      </c>
      <c r="AG585" s="154" t="s">
        <v>4711</v>
      </c>
      <c r="AH585" s="154" t="s">
        <v>4878</v>
      </c>
      <c r="AI585" s="154" t="s">
        <v>4879</v>
      </c>
      <c r="AJ585" s="164">
        <v>650000</v>
      </c>
      <c r="AK585" s="164">
        <v>0</v>
      </c>
      <c r="AL585" s="164">
        <v>0</v>
      </c>
      <c r="AM585" s="164">
        <v>650000</v>
      </c>
      <c r="AN585" s="164">
        <v>650000</v>
      </c>
      <c r="AO585" s="164">
        <v>0</v>
      </c>
      <c r="AP585" s="154" t="s">
        <v>6798</v>
      </c>
      <c r="AQ585" s="154" t="s">
        <v>4715</v>
      </c>
      <c r="AR585" s="154" t="s">
        <v>6799</v>
      </c>
      <c r="AS585" s="154" t="s">
        <v>4715</v>
      </c>
      <c r="AT585" s="163">
        <v>44111</v>
      </c>
    </row>
    <row r="586" spans="1:46" ht="15" x14ac:dyDescent="0.25">
      <c r="A586" s="154" t="s">
        <v>4691</v>
      </c>
      <c r="B586" s="154" t="s">
        <v>5176</v>
      </c>
      <c r="C586" s="163">
        <v>43831</v>
      </c>
      <c r="D586" s="163">
        <v>44168</v>
      </c>
      <c r="E586" s="154" t="s">
        <v>4693</v>
      </c>
      <c r="F586" s="163">
        <v>44104</v>
      </c>
      <c r="G586" s="154" t="s">
        <v>4694</v>
      </c>
      <c r="H586" s="154" t="s">
        <v>112</v>
      </c>
      <c r="I586" s="154">
        <v>78</v>
      </c>
      <c r="J586" s="163">
        <v>43872</v>
      </c>
      <c r="K586" s="163">
        <v>44052</v>
      </c>
      <c r="L586" s="154">
        <v>180</v>
      </c>
      <c r="M586" s="154">
        <v>2</v>
      </c>
      <c r="N586" s="154" t="s">
        <v>4697</v>
      </c>
      <c r="O586" s="154">
        <v>955</v>
      </c>
      <c r="P586" s="154">
        <v>821</v>
      </c>
      <c r="Q586" s="154" t="s">
        <v>6800</v>
      </c>
      <c r="R586" s="154" t="s">
        <v>4873</v>
      </c>
      <c r="S586" s="154" t="s">
        <v>4874</v>
      </c>
      <c r="T586" s="154" t="s">
        <v>4701</v>
      </c>
      <c r="U586" s="154" t="s">
        <v>4702</v>
      </c>
      <c r="V586" s="154" t="s">
        <v>4703</v>
      </c>
      <c r="W586" s="154" t="s">
        <v>4704</v>
      </c>
      <c r="X586" s="154" t="s">
        <v>4875</v>
      </c>
      <c r="Y586" s="154" t="s">
        <v>4876</v>
      </c>
      <c r="Z586" s="154" t="s">
        <v>4692</v>
      </c>
      <c r="AA586" s="154" t="s">
        <v>4707</v>
      </c>
      <c r="AB586" s="154" t="s">
        <v>5129</v>
      </c>
      <c r="AC586" s="154" t="s">
        <v>172</v>
      </c>
      <c r="AD586" s="154" t="s">
        <v>8308</v>
      </c>
      <c r="AE586" s="154" t="s">
        <v>374</v>
      </c>
      <c r="AF586" s="154" t="s">
        <v>4710</v>
      </c>
      <c r="AG586" s="154" t="s">
        <v>4711</v>
      </c>
      <c r="AH586" s="154" t="s">
        <v>4878</v>
      </c>
      <c r="AI586" s="154" t="s">
        <v>4879</v>
      </c>
      <c r="AJ586" s="164">
        <v>4000000</v>
      </c>
      <c r="AK586" s="164">
        <v>0</v>
      </c>
      <c r="AL586" s="164">
        <v>0</v>
      </c>
      <c r="AM586" s="164">
        <v>4000000</v>
      </c>
      <c r="AN586" s="164">
        <v>2666667</v>
      </c>
      <c r="AO586" s="164">
        <v>1333333</v>
      </c>
      <c r="AP586" s="154" t="s">
        <v>6801</v>
      </c>
      <c r="AQ586" s="154" t="s">
        <v>4715</v>
      </c>
      <c r="AR586" s="154" t="s">
        <v>6802</v>
      </c>
      <c r="AS586" s="154" t="s">
        <v>4715</v>
      </c>
      <c r="AT586" s="163">
        <v>44111</v>
      </c>
    </row>
    <row r="587" spans="1:46" ht="15" x14ac:dyDescent="0.25">
      <c r="A587" s="154" t="s">
        <v>4691</v>
      </c>
      <c r="B587" s="154" t="s">
        <v>5176</v>
      </c>
      <c r="C587" s="163">
        <v>43831</v>
      </c>
      <c r="D587" s="163">
        <v>44168</v>
      </c>
      <c r="E587" s="154" t="s">
        <v>4693</v>
      </c>
      <c r="F587" s="163">
        <v>44104</v>
      </c>
      <c r="G587" s="154" t="s">
        <v>4694</v>
      </c>
      <c r="H587" s="154" t="s">
        <v>112</v>
      </c>
      <c r="I587" s="154">
        <v>559</v>
      </c>
      <c r="J587" s="163">
        <v>44039</v>
      </c>
      <c r="K587" s="163">
        <v>44196</v>
      </c>
      <c r="L587" s="154">
        <v>157</v>
      </c>
      <c r="M587" s="154">
        <v>2</v>
      </c>
      <c r="N587" s="154" t="s">
        <v>4697</v>
      </c>
      <c r="O587" s="154">
        <v>944</v>
      </c>
      <c r="P587" s="154">
        <v>823</v>
      </c>
      <c r="Q587" s="154" t="s">
        <v>6803</v>
      </c>
      <c r="R587" s="154" t="s">
        <v>5117</v>
      </c>
      <c r="S587" s="154" t="s">
        <v>5118</v>
      </c>
      <c r="T587" s="154" t="s">
        <v>4701</v>
      </c>
      <c r="U587" s="154" t="s">
        <v>4702</v>
      </c>
      <c r="V587" s="154" t="s">
        <v>4703</v>
      </c>
      <c r="W587" s="154" t="s">
        <v>4704</v>
      </c>
      <c r="X587" s="154" t="s">
        <v>5119</v>
      </c>
      <c r="Y587" s="154" t="s">
        <v>5120</v>
      </c>
      <c r="Z587" s="154" t="s">
        <v>4692</v>
      </c>
      <c r="AA587" s="154" t="s">
        <v>4707</v>
      </c>
      <c r="AB587" s="154" t="s">
        <v>6804</v>
      </c>
      <c r="AC587" s="154" t="s">
        <v>172</v>
      </c>
      <c r="AD587" s="154" t="s">
        <v>8700</v>
      </c>
      <c r="AE587" s="154" t="s">
        <v>3271</v>
      </c>
      <c r="AF587" s="154" t="s">
        <v>4710</v>
      </c>
      <c r="AG587" s="154" t="s">
        <v>4711</v>
      </c>
      <c r="AH587" s="154" t="s">
        <v>5025</v>
      </c>
      <c r="AI587" s="154" t="s">
        <v>5026</v>
      </c>
      <c r="AJ587" s="164">
        <v>19200000</v>
      </c>
      <c r="AK587" s="164">
        <v>0</v>
      </c>
      <c r="AL587" s="164">
        <v>0</v>
      </c>
      <c r="AM587" s="164">
        <v>19200000</v>
      </c>
      <c r="AN587" s="164">
        <v>9000000</v>
      </c>
      <c r="AO587" s="164">
        <v>10200000</v>
      </c>
      <c r="AP587" s="154" t="s">
        <v>6805</v>
      </c>
      <c r="AQ587" s="154" t="s">
        <v>4715</v>
      </c>
      <c r="AR587" s="154" t="s">
        <v>6806</v>
      </c>
      <c r="AS587" s="154" t="s">
        <v>4715</v>
      </c>
      <c r="AT587" s="163">
        <v>44111</v>
      </c>
    </row>
    <row r="588" spans="1:46" ht="15" x14ac:dyDescent="0.25">
      <c r="A588" s="154" t="s">
        <v>4691</v>
      </c>
      <c r="B588" s="154" t="s">
        <v>5176</v>
      </c>
      <c r="C588" s="163">
        <v>43831</v>
      </c>
      <c r="D588" s="163">
        <v>44168</v>
      </c>
      <c r="E588" s="154" t="s">
        <v>4693</v>
      </c>
      <c r="F588" s="163">
        <v>44104</v>
      </c>
      <c r="G588" s="154" t="s">
        <v>4694</v>
      </c>
      <c r="H588" s="154" t="s">
        <v>112</v>
      </c>
      <c r="I588" s="154">
        <v>555</v>
      </c>
      <c r="J588" s="163">
        <v>44040</v>
      </c>
      <c r="K588" s="163">
        <v>44196</v>
      </c>
      <c r="L588" s="154">
        <v>156</v>
      </c>
      <c r="M588" s="154">
        <v>2</v>
      </c>
      <c r="N588" s="154" t="s">
        <v>4697</v>
      </c>
      <c r="O588" s="154">
        <v>971</v>
      </c>
      <c r="P588" s="154">
        <v>826</v>
      </c>
      <c r="Q588" s="154" t="s">
        <v>3261</v>
      </c>
      <c r="R588" s="154" t="s">
        <v>4833</v>
      </c>
      <c r="S588" s="154" t="s">
        <v>4834</v>
      </c>
      <c r="T588" s="154" t="s">
        <v>4701</v>
      </c>
      <c r="U588" s="154" t="s">
        <v>4702</v>
      </c>
      <c r="V588" s="154" t="s">
        <v>4703</v>
      </c>
      <c r="W588" s="154" t="s">
        <v>4704</v>
      </c>
      <c r="X588" s="154" t="s">
        <v>4835</v>
      </c>
      <c r="Y588" s="154" t="s">
        <v>4836</v>
      </c>
      <c r="Z588" s="154" t="s">
        <v>4692</v>
      </c>
      <c r="AA588" s="154" t="s">
        <v>4707</v>
      </c>
      <c r="AB588" s="154" t="s">
        <v>6814</v>
      </c>
      <c r="AC588" s="154" t="s">
        <v>172</v>
      </c>
      <c r="AD588" s="154" t="s">
        <v>8701</v>
      </c>
      <c r="AE588" s="154" t="s">
        <v>3260</v>
      </c>
      <c r="AF588" s="154" t="s">
        <v>4710</v>
      </c>
      <c r="AG588" s="154" t="s">
        <v>4711</v>
      </c>
      <c r="AH588" s="154" t="s">
        <v>4838</v>
      </c>
      <c r="AI588" s="154" t="s">
        <v>4839</v>
      </c>
      <c r="AJ588" s="164">
        <v>21250000</v>
      </c>
      <c r="AK588" s="164">
        <v>0</v>
      </c>
      <c r="AL588" s="164">
        <v>0</v>
      </c>
      <c r="AM588" s="164">
        <v>21250000</v>
      </c>
      <c r="AN588" s="164">
        <v>10200000</v>
      </c>
      <c r="AO588" s="164">
        <v>11050000</v>
      </c>
      <c r="AP588" s="154" t="s">
        <v>6815</v>
      </c>
      <c r="AQ588" s="154" t="s">
        <v>4715</v>
      </c>
      <c r="AR588" s="154" t="s">
        <v>6816</v>
      </c>
      <c r="AS588" s="154" t="s">
        <v>4715</v>
      </c>
      <c r="AT588" s="163">
        <v>44111</v>
      </c>
    </row>
    <row r="589" spans="1:46" ht="15" x14ac:dyDescent="0.25">
      <c r="A589" s="154" t="s">
        <v>4691</v>
      </c>
      <c r="B589" s="154" t="s">
        <v>5176</v>
      </c>
      <c r="C589" s="163">
        <v>43831</v>
      </c>
      <c r="D589" s="163">
        <v>44168</v>
      </c>
      <c r="E589" s="154" t="s">
        <v>4693</v>
      </c>
      <c r="F589" s="163">
        <v>44104</v>
      </c>
      <c r="G589" s="154" t="s">
        <v>4728</v>
      </c>
      <c r="H589" s="154" t="s">
        <v>113</v>
      </c>
      <c r="I589" s="154">
        <v>524</v>
      </c>
      <c r="J589" s="163">
        <v>44040</v>
      </c>
      <c r="K589" s="163">
        <v>44196</v>
      </c>
      <c r="L589" s="154">
        <v>156</v>
      </c>
      <c r="M589" s="154">
        <v>2</v>
      </c>
      <c r="N589" s="154" t="s">
        <v>4697</v>
      </c>
      <c r="O589" s="154">
        <v>928</v>
      </c>
      <c r="P589" s="154">
        <v>827</v>
      </c>
      <c r="Q589" s="154" t="s">
        <v>3172</v>
      </c>
      <c r="R589" s="154" t="s">
        <v>4699</v>
      </c>
      <c r="S589" s="154" t="s">
        <v>4700</v>
      </c>
      <c r="T589" s="154" t="s">
        <v>4701</v>
      </c>
      <c r="U589" s="154" t="s">
        <v>4702</v>
      </c>
      <c r="V589" s="154" t="s">
        <v>4703</v>
      </c>
      <c r="W589" s="154" t="s">
        <v>4704</v>
      </c>
      <c r="X589" s="154" t="s">
        <v>4705</v>
      </c>
      <c r="Y589" s="154" t="s">
        <v>4706</v>
      </c>
      <c r="Z589" s="154" t="s">
        <v>4692</v>
      </c>
      <c r="AA589" s="154" t="s">
        <v>4707</v>
      </c>
      <c r="AB589" s="154" t="s">
        <v>6817</v>
      </c>
      <c r="AC589" s="154" t="s">
        <v>172</v>
      </c>
      <c r="AD589" s="154" t="s">
        <v>8702</v>
      </c>
      <c r="AE589" s="154" t="s">
        <v>3171</v>
      </c>
      <c r="AF589" s="154" t="s">
        <v>4710</v>
      </c>
      <c r="AG589" s="154" t="s">
        <v>4711</v>
      </c>
      <c r="AH589" s="154" t="s">
        <v>4712</v>
      </c>
      <c r="AI589" s="154" t="s">
        <v>4713</v>
      </c>
      <c r="AJ589" s="164">
        <v>16825900</v>
      </c>
      <c r="AK589" s="164">
        <v>0</v>
      </c>
      <c r="AL589" s="164">
        <v>0</v>
      </c>
      <c r="AM589" s="164">
        <v>16825900</v>
      </c>
      <c r="AN589" s="164">
        <v>7826000</v>
      </c>
      <c r="AO589" s="164">
        <v>8999900</v>
      </c>
      <c r="AP589" s="154" t="s">
        <v>6818</v>
      </c>
      <c r="AQ589" s="154" t="s">
        <v>4715</v>
      </c>
      <c r="AR589" s="154" t="s">
        <v>6819</v>
      </c>
      <c r="AS589" s="154" t="s">
        <v>4715</v>
      </c>
      <c r="AT589" s="163">
        <v>44111</v>
      </c>
    </row>
    <row r="590" spans="1:46" ht="15" x14ac:dyDescent="0.25">
      <c r="A590" s="154" t="s">
        <v>4691</v>
      </c>
      <c r="B590" s="154" t="s">
        <v>5176</v>
      </c>
      <c r="C590" s="163">
        <v>43831</v>
      </c>
      <c r="D590" s="163">
        <v>44168</v>
      </c>
      <c r="E590" s="154" t="s">
        <v>4693</v>
      </c>
      <c r="F590" s="163">
        <v>44104</v>
      </c>
      <c r="G590" s="154" t="s">
        <v>4728</v>
      </c>
      <c r="H590" s="154" t="s">
        <v>113</v>
      </c>
      <c r="I590" s="154">
        <v>519</v>
      </c>
      <c r="J590" s="163">
        <v>44040</v>
      </c>
      <c r="K590" s="163">
        <v>44196</v>
      </c>
      <c r="L590" s="154">
        <v>156</v>
      </c>
      <c r="M590" s="154">
        <v>2</v>
      </c>
      <c r="N590" s="154" t="s">
        <v>4697</v>
      </c>
      <c r="O590" s="154">
        <v>863</v>
      </c>
      <c r="P590" s="154">
        <v>829</v>
      </c>
      <c r="Q590" s="154" t="s">
        <v>3159</v>
      </c>
      <c r="R590" s="154" t="s">
        <v>4844</v>
      </c>
      <c r="S590" s="154" t="s">
        <v>4845</v>
      </c>
      <c r="T590" s="154" t="s">
        <v>4846</v>
      </c>
      <c r="U590" s="154" t="s">
        <v>4847</v>
      </c>
      <c r="V590" s="154" t="s">
        <v>4703</v>
      </c>
      <c r="W590" s="154" t="s">
        <v>4704</v>
      </c>
      <c r="X590" s="154" t="s">
        <v>4848</v>
      </c>
      <c r="Y590" s="154" t="s">
        <v>4849</v>
      </c>
      <c r="Z590" s="154" t="s">
        <v>4692</v>
      </c>
      <c r="AA590" s="154" t="s">
        <v>4707</v>
      </c>
      <c r="AB590" s="154" t="s">
        <v>6820</v>
      </c>
      <c r="AC590" s="154" t="s">
        <v>172</v>
      </c>
      <c r="AD590" s="154" t="s">
        <v>8703</v>
      </c>
      <c r="AE590" s="154" t="s">
        <v>2214</v>
      </c>
      <c r="AF590" s="154" t="s">
        <v>4710</v>
      </c>
      <c r="AG590" s="154" t="s">
        <v>4711</v>
      </c>
      <c r="AH590" s="154" t="s">
        <v>4862</v>
      </c>
      <c r="AI590" s="154" t="s">
        <v>4863</v>
      </c>
      <c r="AJ590" s="164">
        <v>11700000</v>
      </c>
      <c r="AK590" s="164">
        <v>0</v>
      </c>
      <c r="AL590" s="164">
        <v>0</v>
      </c>
      <c r="AM590" s="164">
        <v>11700000</v>
      </c>
      <c r="AN590" s="164">
        <v>5200000</v>
      </c>
      <c r="AO590" s="164">
        <v>6500000</v>
      </c>
      <c r="AP590" s="154" t="s">
        <v>6821</v>
      </c>
      <c r="AQ590" s="154" t="s">
        <v>4715</v>
      </c>
      <c r="AR590" s="154" t="s">
        <v>6822</v>
      </c>
      <c r="AS590" s="154" t="s">
        <v>4715</v>
      </c>
      <c r="AT590" s="163">
        <v>44111</v>
      </c>
    </row>
    <row r="591" spans="1:46" ht="15" x14ac:dyDescent="0.25">
      <c r="A591" s="154" t="s">
        <v>4691</v>
      </c>
      <c r="B591" s="154" t="s">
        <v>5176</v>
      </c>
      <c r="C591" s="163">
        <v>43831</v>
      </c>
      <c r="D591" s="163">
        <v>44168</v>
      </c>
      <c r="E591" s="154" t="s">
        <v>4693</v>
      </c>
      <c r="F591" s="163">
        <v>44104</v>
      </c>
      <c r="G591" s="154" t="s">
        <v>4694</v>
      </c>
      <c r="H591" s="154" t="s">
        <v>112</v>
      </c>
      <c r="I591" s="154">
        <v>521</v>
      </c>
      <c r="J591" s="163">
        <v>44040</v>
      </c>
      <c r="K591" s="163">
        <v>44196</v>
      </c>
      <c r="L591" s="154">
        <v>156</v>
      </c>
      <c r="M591" s="154">
        <v>2</v>
      </c>
      <c r="N591" s="154" t="s">
        <v>4697</v>
      </c>
      <c r="O591" s="154">
        <v>852</v>
      </c>
      <c r="P591" s="154">
        <v>830</v>
      </c>
      <c r="Q591" s="154" t="s">
        <v>3164</v>
      </c>
      <c r="R591" s="154" t="s">
        <v>4719</v>
      </c>
      <c r="S591" s="154" t="s">
        <v>4720</v>
      </c>
      <c r="T591" s="154" t="s">
        <v>4701</v>
      </c>
      <c r="U591" s="154" t="s">
        <v>4702</v>
      </c>
      <c r="V591" s="154" t="s">
        <v>4703</v>
      </c>
      <c r="W591" s="154" t="s">
        <v>4704</v>
      </c>
      <c r="X591" s="154" t="s">
        <v>4721</v>
      </c>
      <c r="Y591" s="154" t="s">
        <v>4722</v>
      </c>
      <c r="Z591" s="154" t="s">
        <v>4692</v>
      </c>
      <c r="AA591" s="154" t="s">
        <v>4707</v>
      </c>
      <c r="AB591" s="154" t="s">
        <v>6823</v>
      </c>
      <c r="AC591" s="154" t="s">
        <v>172</v>
      </c>
      <c r="AD591" s="154" t="s">
        <v>8704</v>
      </c>
      <c r="AE591" s="154" t="s">
        <v>2216</v>
      </c>
      <c r="AF591" s="154" t="s">
        <v>4710</v>
      </c>
      <c r="AG591" s="154" t="s">
        <v>4711</v>
      </c>
      <c r="AH591" s="154" t="s">
        <v>4724</v>
      </c>
      <c r="AI591" s="154" t="s">
        <v>4725</v>
      </c>
      <c r="AJ591" s="164">
        <v>30100000</v>
      </c>
      <c r="AK591" s="164">
        <v>0</v>
      </c>
      <c r="AL591" s="164">
        <v>0</v>
      </c>
      <c r="AM591" s="164">
        <v>30100000</v>
      </c>
      <c r="AN591" s="164">
        <v>14000000</v>
      </c>
      <c r="AO591" s="164">
        <v>16100000</v>
      </c>
      <c r="AP591" s="154" t="s">
        <v>6824</v>
      </c>
      <c r="AQ591" s="154" t="s">
        <v>4715</v>
      </c>
      <c r="AR591" s="154" t="s">
        <v>6825</v>
      </c>
      <c r="AS591" s="154" t="s">
        <v>4715</v>
      </c>
      <c r="AT591" s="163">
        <v>44111</v>
      </c>
    </row>
    <row r="592" spans="1:46" ht="15" x14ac:dyDescent="0.25">
      <c r="A592" s="154" t="s">
        <v>4691</v>
      </c>
      <c r="B592" s="154" t="s">
        <v>5176</v>
      </c>
      <c r="C592" s="163">
        <v>43831</v>
      </c>
      <c r="D592" s="163">
        <v>44168</v>
      </c>
      <c r="E592" s="154" t="s">
        <v>4693</v>
      </c>
      <c r="F592" s="163">
        <v>44104</v>
      </c>
      <c r="G592" s="154" t="s">
        <v>4694</v>
      </c>
      <c r="H592" s="154" t="s">
        <v>112</v>
      </c>
      <c r="I592" s="154">
        <v>575</v>
      </c>
      <c r="J592" s="163">
        <v>44040</v>
      </c>
      <c r="K592" s="163">
        <v>44196</v>
      </c>
      <c r="L592" s="154">
        <v>156</v>
      </c>
      <c r="M592" s="154">
        <v>2</v>
      </c>
      <c r="N592" s="154" t="s">
        <v>4697</v>
      </c>
      <c r="O592" s="154">
        <v>941</v>
      </c>
      <c r="P592" s="154">
        <v>831</v>
      </c>
      <c r="Q592" s="154" t="s">
        <v>6826</v>
      </c>
      <c r="R592" s="154" t="s">
        <v>5117</v>
      </c>
      <c r="S592" s="154" t="s">
        <v>5118</v>
      </c>
      <c r="T592" s="154" t="s">
        <v>4701</v>
      </c>
      <c r="U592" s="154" t="s">
        <v>4702</v>
      </c>
      <c r="V592" s="154" t="s">
        <v>4703</v>
      </c>
      <c r="W592" s="154" t="s">
        <v>4704</v>
      </c>
      <c r="X592" s="154" t="s">
        <v>5119</v>
      </c>
      <c r="Y592" s="154" t="s">
        <v>5120</v>
      </c>
      <c r="Z592" s="154" t="s">
        <v>4692</v>
      </c>
      <c r="AA592" s="154" t="s">
        <v>4707</v>
      </c>
      <c r="AB592" s="154" t="s">
        <v>6827</v>
      </c>
      <c r="AC592" s="154" t="s">
        <v>172</v>
      </c>
      <c r="AD592" s="154" t="s">
        <v>8705</v>
      </c>
      <c r="AE592" s="154" t="s">
        <v>2249</v>
      </c>
      <c r="AF592" s="154" t="s">
        <v>4710</v>
      </c>
      <c r="AG592" s="154" t="s">
        <v>4711</v>
      </c>
      <c r="AH592" s="154" t="s">
        <v>5025</v>
      </c>
      <c r="AI592" s="154" t="s">
        <v>5026</v>
      </c>
      <c r="AJ592" s="164">
        <v>26600000</v>
      </c>
      <c r="AK592" s="164">
        <v>0</v>
      </c>
      <c r="AL592" s="164">
        <v>0</v>
      </c>
      <c r="AM592" s="164">
        <v>26600000</v>
      </c>
      <c r="AN592" s="164">
        <v>12000000</v>
      </c>
      <c r="AO592" s="164">
        <v>14600000</v>
      </c>
      <c r="AP592" s="154" t="s">
        <v>6828</v>
      </c>
      <c r="AQ592" s="154" t="s">
        <v>4715</v>
      </c>
      <c r="AR592" s="154" t="s">
        <v>6829</v>
      </c>
      <c r="AS592" s="154" t="s">
        <v>4715</v>
      </c>
      <c r="AT592" s="163">
        <v>44111</v>
      </c>
    </row>
    <row r="593" spans="1:62" ht="15" x14ac:dyDescent="0.25">
      <c r="A593" s="154" t="s">
        <v>4691</v>
      </c>
      <c r="B593" s="154" t="s">
        <v>5176</v>
      </c>
      <c r="C593" s="163">
        <v>43831</v>
      </c>
      <c r="D593" s="163">
        <v>44168</v>
      </c>
      <c r="E593" s="154" t="s">
        <v>4693</v>
      </c>
      <c r="F593" s="163">
        <v>44104</v>
      </c>
      <c r="G593" s="154" t="s">
        <v>4694</v>
      </c>
      <c r="H593" s="154" t="s">
        <v>112</v>
      </c>
      <c r="I593" s="154">
        <v>580</v>
      </c>
      <c r="J593" s="163">
        <v>44041</v>
      </c>
      <c r="K593" s="163">
        <v>44134</v>
      </c>
      <c r="L593" s="154">
        <v>93</v>
      </c>
      <c r="M593" s="154">
        <v>2</v>
      </c>
      <c r="N593" s="154" t="s">
        <v>4697</v>
      </c>
      <c r="O593" s="154">
        <v>1025</v>
      </c>
      <c r="P593" s="154">
        <v>832</v>
      </c>
      <c r="Q593" s="154" t="s">
        <v>3321</v>
      </c>
      <c r="R593" s="154" t="s">
        <v>4884</v>
      </c>
      <c r="S593" s="154" t="s">
        <v>4885</v>
      </c>
      <c r="T593" s="154" t="s">
        <v>4701</v>
      </c>
      <c r="U593" s="154" t="s">
        <v>4702</v>
      </c>
      <c r="V593" s="154" t="s">
        <v>4703</v>
      </c>
      <c r="W593" s="154" t="s">
        <v>4704</v>
      </c>
      <c r="X593" s="154" t="s">
        <v>4886</v>
      </c>
      <c r="Y593" s="154" t="s">
        <v>4887</v>
      </c>
      <c r="Z593" s="154" t="s">
        <v>4692</v>
      </c>
      <c r="AA593" s="154" t="s">
        <v>4707</v>
      </c>
      <c r="AB593" s="154" t="s">
        <v>4888</v>
      </c>
      <c r="AC593" s="154" t="s">
        <v>172</v>
      </c>
      <c r="AD593" s="154" t="s">
        <v>8706</v>
      </c>
      <c r="AE593" s="154" t="s">
        <v>2253</v>
      </c>
      <c r="AF593" s="154" t="s">
        <v>4710</v>
      </c>
      <c r="AG593" s="154" t="s">
        <v>4711</v>
      </c>
      <c r="AH593" s="154" t="s">
        <v>4889</v>
      </c>
      <c r="AI593" s="154" t="s">
        <v>4890</v>
      </c>
      <c r="AJ593" s="164">
        <v>12193333</v>
      </c>
      <c r="AK593" s="164">
        <v>0</v>
      </c>
      <c r="AL593" s="164">
        <v>0</v>
      </c>
      <c r="AM593" s="164">
        <v>12193333</v>
      </c>
      <c r="AN593" s="164">
        <v>12193333</v>
      </c>
      <c r="AO593" s="164">
        <v>0</v>
      </c>
      <c r="AP593" s="154" t="s">
        <v>6830</v>
      </c>
      <c r="AQ593" s="154" t="s">
        <v>4715</v>
      </c>
      <c r="AR593" s="154" t="s">
        <v>6831</v>
      </c>
      <c r="AS593" s="154" t="s">
        <v>4715</v>
      </c>
      <c r="AT593" s="163">
        <v>44111</v>
      </c>
      <c r="AU593" s="181"/>
      <c r="AV593" s="180"/>
      <c r="AW593" s="180"/>
      <c r="AX593" s="180"/>
      <c r="AY593" s="180"/>
      <c r="AZ593" s="180"/>
      <c r="BA593" s="180"/>
      <c r="BB593" s="180"/>
      <c r="BC593" s="180"/>
      <c r="BD593" s="182"/>
      <c r="BE593" s="182"/>
      <c r="BF593" s="182"/>
      <c r="BG593" s="182"/>
      <c r="BH593" s="182"/>
      <c r="BI593" s="180"/>
      <c r="BJ593" s="181"/>
    </row>
    <row r="594" spans="1:62" ht="15" x14ac:dyDescent="0.25">
      <c r="A594" s="154" t="s">
        <v>4691</v>
      </c>
      <c r="B594" s="154" t="s">
        <v>5176</v>
      </c>
      <c r="C594" s="163">
        <v>43831</v>
      </c>
      <c r="D594" s="163">
        <v>44168</v>
      </c>
      <c r="E594" s="154" t="s">
        <v>4693</v>
      </c>
      <c r="F594" s="163">
        <v>44104</v>
      </c>
      <c r="G594" s="154" t="s">
        <v>4694</v>
      </c>
      <c r="H594" s="154" t="s">
        <v>112</v>
      </c>
      <c r="I594" s="154">
        <v>516</v>
      </c>
      <c r="J594" s="163">
        <v>44042</v>
      </c>
      <c r="K594" s="163">
        <v>44196</v>
      </c>
      <c r="L594" s="154">
        <v>154</v>
      </c>
      <c r="M594" s="154">
        <v>2</v>
      </c>
      <c r="N594" s="154" t="s">
        <v>4697</v>
      </c>
      <c r="O594" s="154">
        <v>869</v>
      </c>
      <c r="P594" s="154">
        <v>833</v>
      </c>
      <c r="Q594" s="154" t="s">
        <v>3154</v>
      </c>
      <c r="R594" s="154" t="s">
        <v>4903</v>
      </c>
      <c r="S594" s="154" t="s">
        <v>4904</v>
      </c>
      <c r="T594" s="154" t="s">
        <v>4701</v>
      </c>
      <c r="U594" s="154" t="s">
        <v>4702</v>
      </c>
      <c r="V594" s="154" t="s">
        <v>4703</v>
      </c>
      <c r="W594" s="154" t="s">
        <v>4704</v>
      </c>
      <c r="X594" s="154" t="s">
        <v>4905</v>
      </c>
      <c r="Y594" s="154" t="s">
        <v>4906</v>
      </c>
      <c r="Z594" s="154" t="s">
        <v>4692</v>
      </c>
      <c r="AA594" s="154" t="s">
        <v>4707</v>
      </c>
      <c r="AB594" s="154" t="s">
        <v>6832</v>
      </c>
      <c r="AC594" s="154" t="s">
        <v>172</v>
      </c>
      <c r="AD594" s="154" t="s">
        <v>8707</v>
      </c>
      <c r="AE594" s="154" t="s">
        <v>2212</v>
      </c>
      <c r="AF594" s="154" t="s">
        <v>4710</v>
      </c>
      <c r="AG594" s="154" t="s">
        <v>4711</v>
      </c>
      <c r="AH594" s="154" t="s">
        <v>4909</v>
      </c>
      <c r="AI594" s="154" t="s">
        <v>4910</v>
      </c>
      <c r="AJ594" s="164">
        <v>29866667</v>
      </c>
      <c r="AK594" s="164">
        <v>0</v>
      </c>
      <c r="AL594" s="164">
        <v>0</v>
      </c>
      <c r="AM594" s="164">
        <v>29866667</v>
      </c>
      <c r="AN594" s="164">
        <v>14000000</v>
      </c>
      <c r="AO594" s="164">
        <v>15866667</v>
      </c>
      <c r="AP594" s="154" t="s">
        <v>6833</v>
      </c>
      <c r="AQ594" s="154" t="s">
        <v>4715</v>
      </c>
      <c r="AR594" s="154" t="s">
        <v>6834</v>
      </c>
      <c r="AS594" s="154" t="s">
        <v>4715</v>
      </c>
      <c r="AT594" s="163">
        <v>44111</v>
      </c>
      <c r="AU594" s="181"/>
      <c r="AV594" s="180"/>
      <c r="AW594" s="180"/>
      <c r="AX594" s="180"/>
      <c r="AY594" s="180"/>
      <c r="AZ594" s="180"/>
      <c r="BA594" s="180"/>
      <c r="BB594" s="180"/>
      <c r="BC594" s="180"/>
      <c r="BD594" s="182"/>
      <c r="BE594" s="182"/>
      <c r="BF594" s="182"/>
      <c r="BG594" s="182"/>
      <c r="BH594" s="182"/>
      <c r="BI594" s="180"/>
      <c r="BJ594" s="181"/>
    </row>
    <row r="595" spans="1:62" ht="15" x14ac:dyDescent="0.25">
      <c r="A595" s="154" t="s">
        <v>4691</v>
      </c>
      <c r="B595" s="154" t="s">
        <v>5176</v>
      </c>
      <c r="C595" s="163">
        <v>43831</v>
      </c>
      <c r="D595" s="163">
        <v>44168</v>
      </c>
      <c r="E595" s="154" t="s">
        <v>4693</v>
      </c>
      <c r="F595" s="163">
        <v>44104</v>
      </c>
      <c r="G595" s="154" t="s">
        <v>4694</v>
      </c>
      <c r="H595" s="154" t="s">
        <v>112</v>
      </c>
      <c r="I595" s="154">
        <v>603</v>
      </c>
      <c r="J595" s="163">
        <v>44042</v>
      </c>
      <c r="K595" s="163">
        <v>44196</v>
      </c>
      <c r="L595" s="154">
        <v>154</v>
      </c>
      <c r="M595" s="154">
        <v>2</v>
      </c>
      <c r="N595" s="154" t="s">
        <v>4697</v>
      </c>
      <c r="O595" s="154">
        <v>868</v>
      </c>
      <c r="P595" s="154">
        <v>834</v>
      </c>
      <c r="Q595" s="154" t="s">
        <v>3391</v>
      </c>
      <c r="R595" s="154" t="s">
        <v>4844</v>
      </c>
      <c r="S595" s="154" t="s">
        <v>4845</v>
      </c>
      <c r="T595" s="154" t="s">
        <v>4701</v>
      </c>
      <c r="U595" s="154" t="s">
        <v>4702</v>
      </c>
      <c r="V595" s="154" t="s">
        <v>4703</v>
      </c>
      <c r="W595" s="154" t="s">
        <v>4704</v>
      </c>
      <c r="X595" s="154" t="s">
        <v>4848</v>
      </c>
      <c r="Y595" s="154" t="s">
        <v>4849</v>
      </c>
      <c r="Z595" s="154" t="s">
        <v>4692</v>
      </c>
      <c r="AA595" s="154" t="s">
        <v>4707</v>
      </c>
      <c r="AB595" s="154" t="s">
        <v>6835</v>
      </c>
      <c r="AC595" s="154" t="s">
        <v>172</v>
      </c>
      <c r="AD595" s="154" t="s">
        <v>8708</v>
      </c>
      <c r="AE595" s="154" t="s">
        <v>132</v>
      </c>
      <c r="AF595" s="154" t="s">
        <v>4710</v>
      </c>
      <c r="AG595" s="154" t="s">
        <v>4711</v>
      </c>
      <c r="AH595" s="154" t="s">
        <v>4851</v>
      </c>
      <c r="AI595" s="154" t="s">
        <v>4852</v>
      </c>
      <c r="AJ595" s="164">
        <v>22200000</v>
      </c>
      <c r="AK595" s="164">
        <v>0</v>
      </c>
      <c r="AL595" s="164">
        <v>0</v>
      </c>
      <c r="AM595" s="164">
        <v>22200000</v>
      </c>
      <c r="AN595" s="164">
        <v>11100000</v>
      </c>
      <c r="AO595" s="164">
        <v>11100000</v>
      </c>
      <c r="AP595" s="154" t="s">
        <v>6836</v>
      </c>
      <c r="AQ595" s="154" t="s">
        <v>4715</v>
      </c>
      <c r="AR595" s="154" t="s">
        <v>6837</v>
      </c>
      <c r="AS595" s="154" t="s">
        <v>4715</v>
      </c>
      <c r="AT595" s="163">
        <v>44111</v>
      </c>
      <c r="AU595" s="181"/>
      <c r="AV595" s="180"/>
      <c r="AW595" s="180"/>
      <c r="AX595" s="180"/>
      <c r="AY595" s="180"/>
      <c r="AZ595" s="180"/>
      <c r="BA595" s="180"/>
      <c r="BB595" s="180"/>
      <c r="BC595" s="180"/>
      <c r="BD595" s="182"/>
      <c r="BE595" s="182"/>
      <c r="BF595" s="182"/>
      <c r="BG595" s="182"/>
      <c r="BH595" s="182"/>
      <c r="BI595" s="180"/>
      <c r="BJ595" s="181"/>
    </row>
    <row r="596" spans="1:62" ht="15" x14ac:dyDescent="0.25">
      <c r="A596" s="154" t="s">
        <v>4691</v>
      </c>
      <c r="B596" s="154" t="s">
        <v>5176</v>
      </c>
      <c r="C596" s="163">
        <v>43831</v>
      </c>
      <c r="D596" s="163">
        <v>44168</v>
      </c>
      <c r="E596" s="154" t="s">
        <v>4693</v>
      </c>
      <c r="F596" s="163">
        <v>44104</v>
      </c>
      <c r="G596" s="154" t="s">
        <v>4694</v>
      </c>
      <c r="H596" s="154" t="s">
        <v>112</v>
      </c>
      <c r="I596" s="154">
        <v>21</v>
      </c>
      <c r="J596" s="163">
        <v>43865</v>
      </c>
      <c r="K596" s="163">
        <v>44046</v>
      </c>
      <c r="L596" s="154">
        <v>181</v>
      </c>
      <c r="M596" s="154">
        <v>2</v>
      </c>
      <c r="N596" s="154" t="s">
        <v>4697</v>
      </c>
      <c r="O596" s="154">
        <v>987</v>
      </c>
      <c r="P596" s="154">
        <v>835</v>
      </c>
      <c r="Q596" s="154" t="s">
        <v>2518</v>
      </c>
      <c r="R596" s="154" t="s">
        <v>4699</v>
      </c>
      <c r="S596" s="154" t="s">
        <v>4700</v>
      </c>
      <c r="T596" s="154" t="s">
        <v>4701</v>
      </c>
      <c r="U596" s="154" t="s">
        <v>4702</v>
      </c>
      <c r="V596" s="154" t="s">
        <v>4703</v>
      </c>
      <c r="W596" s="154" t="s">
        <v>4704</v>
      </c>
      <c r="X596" s="154" t="s">
        <v>4705</v>
      </c>
      <c r="Y596" s="154" t="s">
        <v>4706</v>
      </c>
      <c r="Z596" s="154" t="s">
        <v>4692</v>
      </c>
      <c r="AA596" s="154" t="s">
        <v>4707</v>
      </c>
      <c r="AB596" s="154" t="s">
        <v>6838</v>
      </c>
      <c r="AC596" s="154" t="s">
        <v>172</v>
      </c>
      <c r="AD596" s="154" t="s">
        <v>8709</v>
      </c>
      <c r="AE596" s="154" t="s">
        <v>326</v>
      </c>
      <c r="AF596" s="154" t="s">
        <v>4710</v>
      </c>
      <c r="AG596" s="154" t="s">
        <v>4711</v>
      </c>
      <c r="AH596" s="154" t="s">
        <v>4732</v>
      </c>
      <c r="AI596" s="154" t="s">
        <v>4733</v>
      </c>
      <c r="AJ596" s="164">
        <v>19559400</v>
      </c>
      <c r="AK596" s="164">
        <v>0</v>
      </c>
      <c r="AL596" s="164">
        <v>0</v>
      </c>
      <c r="AM596" s="164">
        <v>19559400</v>
      </c>
      <c r="AN596" s="164">
        <v>18628000</v>
      </c>
      <c r="AO596" s="164">
        <v>931400</v>
      </c>
      <c r="AP596" s="154" t="s">
        <v>6839</v>
      </c>
      <c r="AQ596" s="154" t="s">
        <v>4715</v>
      </c>
      <c r="AR596" s="154" t="s">
        <v>6840</v>
      </c>
      <c r="AS596" s="154" t="s">
        <v>4715</v>
      </c>
      <c r="AT596" s="163">
        <v>44111</v>
      </c>
      <c r="AU596" s="181"/>
      <c r="AV596" s="180"/>
      <c r="AW596" s="180"/>
      <c r="AX596" s="180"/>
      <c r="AY596" s="180"/>
      <c r="AZ596" s="180"/>
      <c r="BA596" s="180"/>
      <c r="BB596" s="180"/>
      <c r="BC596" s="180"/>
      <c r="BD596" s="182"/>
      <c r="BE596" s="182"/>
      <c r="BF596" s="182"/>
      <c r="BG596" s="182"/>
      <c r="BH596" s="182"/>
      <c r="BI596" s="180"/>
      <c r="BJ596" s="181"/>
    </row>
    <row r="597" spans="1:62" ht="15" x14ac:dyDescent="0.25">
      <c r="A597" s="154" t="s">
        <v>4691</v>
      </c>
      <c r="B597" s="154" t="s">
        <v>5176</v>
      </c>
      <c r="C597" s="163">
        <v>43831</v>
      </c>
      <c r="D597" s="163">
        <v>44168</v>
      </c>
      <c r="E597" s="154" t="s">
        <v>4693</v>
      </c>
      <c r="F597" s="163">
        <v>44104</v>
      </c>
      <c r="G597" s="154" t="s">
        <v>4728</v>
      </c>
      <c r="H597" s="154" t="s">
        <v>113</v>
      </c>
      <c r="I597" s="154">
        <v>31</v>
      </c>
      <c r="J597" s="163">
        <v>43865</v>
      </c>
      <c r="K597" s="163">
        <v>44045</v>
      </c>
      <c r="L597" s="154">
        <v>180</v>
      </c>
      <c r="M597" s="154">
        <v>2</v>
      </c>
      <c r="N597" s="154" t="s">
        <v>4697</v>
      </c>
      <c r="O597" s="154">
        <v>999</v>
      </c>
      <c r="P597" s="154">
        <v>836</v>
      </c>
      <c r="Q597" s="154" t="s">
        <v>6841</v>
      </c>
      <c r="R597" s="154" t="s">
        <v>4699</v>
      </c>
      <c r="S597" s="154" t="s">
        <v>4700</v>
      </c>
      <c r="T597" s="154" t="s">
        <v>4701</v>
      </c>
      <c r="U597" s="154" t="s">
        <v>4702</v>
      </c>
      <c r="V597" s="154" t="s">
        <v>4703</v>
      </c>
      <c r="W597" s="154" t="s">
        <v>4704</v>
      </c>
      <c r="X597" s="154" t="s">
        <v>4705</v>
      </c>
      <c r="Y597" s="154" t="s">
        <v>4706</v>
      </c>
      <c r="Z597" s="154" t="s">
        <v>4692</v>
      </c>
      <c r="AA597" s="154" t="s">
        <v>4707</v>
      </c>
      <c r="AB597" s="154" t="s">
        <v>6842</v>
      </c>
      <c r="AC597" s="154" t="s">
        <v>172</v>
      </c>
      <c r="AD597" s="154" t="s">
        <v>8120</v>
      </c>
      <c r="AE597" s="154" t="s">
        <v>330</v>
      </c>
      <c r="AF597" s="154" t="s">
        <v>4710</v>
      </c>
      <c r="AG597" s="154" t="s">
        <v>4711</v>
      </c>
      <c r="AH597" s="154" t="s">
        <v>4712</v>
      </c>
      <c r="AI597" s="154" t="s">
        <v>4713</v>
      </c>
      <c r="AJ597" s="164">
        <v>260000</v>
      </c>
      <c r="AK597" s="164">
        <v>0</v>
      </c>
      <c r="AL597" s="164">
        <v>0</v>
      </c>
      <c r="AM597" s="164">
        <v>260000</v>
      </c>
      <c r="AN597" s="164">
        <v>260000</v>
      </c>
      <c r="AO597" s="164">
        <v>0</v>
      </c>
      <c r="AP597" s="154" t="s">
        <v>6843</v>
      </c>
      <c r="AQ597" s="154" t="s">
        <v>4715</v>
      </c>
      <c r="AR597" s="154" t="s">
        <v>6844</v>
      </c>
      <c r="AS597" s="154" t="s">
        <v>4715</v>
      </c>
      <c r="AT597" s="163">
        <v>44111</v>
      </c>
    </row>
    <row r="598" spans="1:62" ht="15" x14ac:dyDescent="0.25">
      <c r="A598" s="154" t="s">
        <v>4691</v>
      </c>
      <c r="B598" s="154" t="s">
        <v>5176</v>
      </c>
      <c r="C598" s="163">
        <v>43831</v>
      </c>
      <c r="D598" s="163">
        <v>44168</v>
      </c>
      <c r="E598" s="154" t="s">
        <v>4693</v>
      </c>
      <c r="F598" s="163">
        <v>44104</v>
      </c>
      <c r="G598" s="154" t="s">
        <v>5145</v>
      </c>
      <c r="H598" s="154" t="s">
        <v>3366</v>
      </c>
      <c r="I598" s="154">
        <v>598</v>
      </c>
      <c r="J598" s="163">
        <v>44053</v>
      </c>
      <c r="K598" s="163">
        <v>44196</v>
      </c>
      <c r="L598" s="154">
        <v>143</v>
      </c>
      <c r="M598" s="154">
        <v>2</v>
      </c>
      <c r="N598" s="154" t="s">
        <v>4697</v>
      </c>
      <c r="O598" s="154">
        <v>543</v>
      </c>
      <c r="P598" s="154">
        <v>863</v>
      </c>
      <c r="Q598" s="154" t="s">
        <v>3367</v>
      </c>
      <c r="R598" s="154" t="s">
        <v>6931</v>
      </c>
      <c r="S598" s="154" t="s">
        <v>3371</v>
      </c>
      <c r="T598" s="154" t="s">
        <v>4701</v>
      </c>
      <c r="U598" s="154" t="s">
        <v>4702</v>
      </c>
      <c r="V598" s="154" t="s">
        <v>4918</v>
      </c>
      <c r="W598" s="154" t="s">
        <v>4919</v>
      </c>
      <c r="X598" s="154" t="s">
        <v>4920</v>
      </c>
      <c r="Y598" s="154" t="s">
        <v>4921</v>
      </c>
      <c r="Z598" s="154" t="s">
        <v>5086</v>
      </c>
      <c r="AA598" s="154" t="s">
        <v>5087</v>
      </c>
      <c r="AB598" s="154" t="s">
        <v>6932</v>
      </c>
      <c r="AC598" s="154" t="s">
        <v>171</v>
      </c>
      <c r="AD598" s="154" t="s">
        <v>8710</v>
      </c>
      <c r="AE598" s="154" t="s">
        <v>3365</v>
      </c>
      <c r="AF598" s="154" t="s">
        <v>4710</v>
      </c>
      <c r="AG598" s="154" t="s">
        <v>4711</v>
      </c>
      <c r="AH598" s="154" t="s">
        <v>5260</v>
      </c>
      <c r="AI598" s="154" t="s">
        <v>5261</v>
      </c>
      <c r="AJ598" s="164">
        <v>30160000</v>
      </c>
      <c r="AK598" s="164">
        <v>0</v>
      </c>
      <c r="AL598" s="164">
        <v>0</v>
      </c>
      <c r="AM598" s="164">
        <v>30160000</v>
      </c>
      <c r="AN598" s="164">
        <v>0</v>
      </c>
      <c r="AO598" s="164">
        <v>30160000</v>
      </c>
      <c r="AP598" s="154" t="s">
        <v>6933</v>
      </c>
      <c r="AQ598" s="154" t="s">
        <v>4715</v>
      </c>
      <c r="AR598" s="154" t="s">
        <v>6934</v>
      </c>
      <c r="AS598" s="154" t="s">
        <v>4715</v>
      </c>
      <c r="AT598" s="163">
        <v>44111</v>
      </c>
    </row>
    <row r="599" spans="1:62" ht="15" x14ac:dyDescent="0.25">
      <c r="A599" s="154" t="s">
        <v>4691</v>
      </c>
      <c r="B599" s="154" t="s">
        <v>5176</v>
      </c>
      <c r="C599" s="163">
        <v>43831</v>
      </c>
      <c r="D599" s="163">
        <v>44168</v>
      </c>
      <c r="E599" s="154" t="s">
        <v>4693</v>
      </c>
      <c r="F599" s="163">
        <v>44104</v>
      </c>
      <c r="G599" s="154" t="s">
        <v>5145</v>
      </c>
      <c r="H599" s="154" t="s">
        <v>3366</v>
      </c>
      <c r="I599" s="154">
        <v>598</v>
      </c>
      <c r="J599" s="163">
        <v>44053</v>
      </c>
      <c r="K599" s="163">
        <v>44196</v>
      </c>
      <c r="L599" s="154">
        <v>143</v>
      </c>
      <c r="M599" s="154">
        <v>2</v>
      </c>
      <c r="N599" s="154" t="s">
        <v>4697</v>
      </c>
      <c r="O599" s="154">
        <v>543</v>
      </c>
      <c r="P599" s="154">
        <v>863</v>
      </c>
      <c r="Q599" s="154" t="s">
        <v>3367</v>
      </c>
      <c r="R599" s="154" t="s">
        <v>5151</v>
      </c>
      <c r="S599" s="154" t="s">
        <v>3374</v>
      </c>
      <c r="T599" s="154" t="s">
        <v>4701</v>
      </c>
      <c r="U599" s="154" t="s">
        <v>4702</v>
      </c>
      <c r="V599" s="154" t="s">
        <v>4918</v>
      </c>
      <c r="W599" s="154" t="s">
        <v>4919</v>
      </c>
      <c r="X599" s="154" t="s">
        <v>4920</v>
      </c>
      <c r="Y599" s="154" t="s">
        <v>4921</v>
      </c>
      <c r="Z599" s="154" t="s">
        <v>5086</v>
      </c>
      <c r="AA599" s="154" t="s">
        <v>5087</v>
      </c>
      <c r="AB599" s="154" t="s">
        <v>6932</v>
      </c>
      <c r="AC599" s="154" t="s">
        <v>171</v>
      </c>
      <c r="AD599" s="154" t="s">
        <v>8710</v>
      </c>
      <c r="AE599" s="154" t="s">
        <v>3365</v>
      </c>
      <c r="AF599" s="154" t="s">
        <v>4710</v>
      </c>
      <c r="AG599" s="154" t="s">
        <v>4711</v>
      </c>
      <c r="AH599" s="154" t="s">
        <v>5260</v>
      </c>
      <c r="AI599" s="154" t="s">
        <v>5261</v>
      </c>
      <c r="AJ599" s="164">
        <v>1220924</v>
      </c>
      <c r="AK599" s="164">
        <v>0</v>
      </c>
      <c r="AL599" s="164">
        <v>0</v>
      </c>
      <c r="AM599" s="164">
        <v>1220924</v>
      </c>
      <c r="AN599" s="164">
        <v>0</v>
      </c>
      <c r="AO599" s="164">
        <v>1220924</v>
      </c>
      <c r="AP599" s="154" t="s">
        <v>6933</v>
      </c>
      <c r="AQ599" s="154" t="s">
        <v>5152</v>
      </c>
      <c r="AR599" s="154" t="s">
        <v>6934</v>
      </c>
      <c r="AS599" s="154" t="s">
        <v>5152</v>
      </c>
      <c r="AT599" s="163">
        <v>44111</v>
      </c>
    </row>
    <row r="600" spans="1:62" ht="15" x14ac:dyDescent="0.25">
      <c r="A600" s="154" t="s">
        <v>4691</v>
      </c>
      <c r="B600" s="154" t="s">
        <v>5176</v>
      </c>
      <c r="C600" s="163">
        <v>43831</v>
      </c>
      <c r="D600" s="163">
        <v>44168</v>
      </c>
      <c r="E600" s="154" t="s">
        <v>4693</v>
      </c>
      <c r="F600" s="163">
        <v>44104</v>
      </c>
      <c r="G600" s="154" t="s">
        <v>5145</v>
      </c>
      <c r="H600" s="154" t="s">
        <v>3366</v>
      </c>
      <c r="I600" s="154">
        <v>598</v>
      </c>
      <c r="J600" s="163">
        <v>44053</v>
      </c>
      <c r="K600" s="163">
        <v>44196</v>
      </c>
      <c r="L600" s="154">
        <v>143</v>
      </c>
      <c r="M600" s="154">
        <v>2</v>
      </c>
      <c r="N600" s="154" t="s">
        <v>4697</v>
      </c>
      <c r="O600" s="154">
        <v>543</v>
      </c>
      <c r="P600" s="154">
        <v>863</v>
      </c>
      <c r="Q600" s="154" t="s">
        <v>3367</v>
      </c>
      <c r="R600" s="154" t="s">
        <v>5153</v>
      </c>
      <c r="S600" s="154" t="s">
        <v>1746</v>
      </c>
      <c r="T600" s="154" t="s">
        <v>4701</v>
      </c>
      <c r="U600" s="154" t="s">
        <v>4702</v>
      </c>
      <c r="V600" s="154" t="s">
        <v>4918</v>
      </c>
      <c r="W600" s="154" t="s">
        <v>4919</v>
      </c>
      <c r="X600" s="154" t="s">
        <v>4920</v>
      </c>
      <c r="Y600" s="154" t="s">
        <v>4921</v>
      </c>
      <c r="Z600" s="154" t="s">
        <v>5086</v>
      </c>
      <c r="AA600" s="154" t="s">
        <v>5087</v>
      </c>
      <c r="AB600" s="154" t="s">
        <v>6932</v>
      </c>
      <c r="AC600" s="154" t="s">
        <v>171</v>
      </c>
      <c r="AD600" s="154" t="s">
        <v>8710</v>
      </c>
      <c r="AE600" s="154" t="s">
        <v>3365</v>
      </c>
      <c r="AF600" s="154" t="s">
        <v>4710</v>
      </c>
      <c r="AG600" s="154" t="s">
        <v>4711</v>
      </c>
      <c r="AH600" s="154" t="s">
        <v>5260</v>
      </c>
      <c r="AI600" s="154" t="s">
        <v>5261</v>
      </c>
      <c r="AJ600" s="164">
        <v>4600000</v>
      </c>
      <c r="AK600" s="164">
        <v>0</v>
      </c>
      <c r="AL600" s="164">
        <v>0</v>
      </c>
      <c r="AM600" s="164">
        <v>4600000</v>
      </c>
      <c r="AN600" s="164">
        <v>0</v>
      </c>
      <c r="AO600" s="164">
        <v>4600000</v>
      </c>
      <c r="AP600" s="154" t="s">
        <v>6933</v>
      </c>
      <c r="AQ600" s="154" t="s">
        <v>5141</v>
      </c>
      <c r="AR600" s="154" t="s">
        <v>6934</v>
      </c>
      <c r="AS600" s="154" t="s">
        <v>5141</v>
      </c>
      <c r="AT600" s="163">
        <v>44111</v>
      </c>
    </row>
    <row r="601" spans="1:62" ht="15" x14ac:dyDescent="0.25">
      <c r="A601" s="154" t="s">
        <v>4691</v>
      </c>
      <c r="B601" s="154" t="s">
        <v>5176</v>
      </c>
      <c r="C601" s="163">
        <v>43831</v>
      </c>
      <c r="D601" s="163">
        <v>44168</v>
      </c>
      <c r="E601" s="154" t="s">
        <v>4693</v>
      </c>
      <c r="F601" s="163">
        <v>44104</v>
      </c>
      <c r="G601" s="154" t="s">
        <v>5145</v>
      </c>
      <c r="H601" s="154" t="s">
        <v>3366</v>
      </c>
      <c r="I601" s="154">
        <v>598</v>
      </c>
      <c r="J601" s="163">
        <v>44053</v>
      </c>
      <c r="K601" s="163">
        <v>44196</v>
      </c>
      <c r="L601" s="154">
        <v>143</v>
      </c>
      <c r="M601" s="154">
        <v>2</v>
      </c>
      <c r="N601" s="154" t="s">
        <v>4697</v>
      </c>
      <c r="O601" s="154">
        <v>543</v>
      </c>
      <c r="P601" s="154">
        <v>863</v>
      </c>
      <c r="Q601" s="154" t="s">
        <v>3367</v>
      </c>
      <c r="R601" s="154" t="s">
        <v>6935</v>
      </c>
      <c r="S601" s="154" t="s">
        <v>3378</v>
      </c>
      <c r="T601" s="154" t="s">
        <v>4701</v>
      </c>
      <c r="U601" s="154" t="s">
        <v>4702</v>
      </c>
      <c r="V601" s="154" t="s">
        <v>4918</v>
      </c>
      <c r="W601" s="154" t="s">
        <v>4919</v>
      </c>
      <c r="X601" s="154" t="s">
        <v>4920</v>
      </c>
      <c r="Y601" s="154" t="s">
        <v>4921</v>
      </c>
      <c r="Z601" s="154" t="s">
        <v>5086</v>
      </c>
      <c r="AA601" s="154" t="s">
        <v>5087</v>
      </c>
      <c r="AB601" s="154" t="s">
        <v>6932</v>
      </c>
      <c r="AC601" s="154" t="s">
        <v>171</v>
      </c>
      <c r="AD601" s="154" t="s">
        <v>8710</v>
      </c>
      <c r="AE601" s="154" t="s">
        <v>3365</v>
      </c>
      <c r="AF601" s="154" t="s">
        <v>4710</v>
      </c>
      <c r="AG601" s="154" t="s">
        <v>4711</v>
      </c>
      <c r="AH601" s="154" t="s">
        <v>5260</v>
      </c>
      <c r="AI601" s="154" t="s">
        <v>5261</v>
      </c>
      <c r="AJ601" s="164">
        <v>3426000</v>
      </c>
      <c r="AK601" s="164">
        <v>0</v>
      </c>
      <c r="AL601" s="164">
        <v>0</v>
      </c>
      <c r="AM601" s="164">
        <v>3426000</v>
      </c>
      <c r="AN601" s="164">
        <v>0</v>
      </c>
      <c r="AO601" s="164">
        <v>3426000</v>
      </c>
      <c r="AP601" s="154" t="s">
        <v>6933</v>
      </c>
      <c r="AQ601" s="154" t="s">
        <v>5155</v>
      </c>
      <c r="AR601" s="154" t="s">
        <v>6934</v>
      </c>
      <c r="AS601" s="154" t="s">
        <v>5155</v>
      </c>
      <c r="AT601" s="163">
        <v>44111</v>
      </c>
    </row>
    <row r="602" spans="1:62" ht="15" x14ac:dyDescent="0.25">
      <c r="A602" s="154" t="s">
        <v>4691</v>
      </c>
      <c r="B602" s="154" t="s">
        <v>5176</v>
      </c>
      <c r="C602" s="163">
        <v>43831</v>
      </c>
      <c r="D602" s="163">
        <v>44168</v>
      </c>
      <c r="E602" s="154" t="s">
        <v>4693</v>
      </c>
      <c r="F602" s="163">
        <v>44104</v>
      </c>
      <c r="G602" s="154" t="s">
        <v>5145</v>
      </c>
      <c r="H602" s="154" t="s">
        <v>3366</v>
      </c>
      <c r="I602" s="154">
        <v>598</v>
      </c>
      <c r="J602" s="163">
        <v>44053</v>
      </c>
      <c r="K602" s="163">
        <v>44196</v>
      </c>
      <c r="L602" s="154">
        <v>143</v>
      </c>
      <c r="M602" s="154">
        <v>2</v>
      </c>
      <c r="N602" s="154" t="s">
        <v>4697</v>
      </c>
      <c r="O602" s="154">
        <v>543</v>
      </c>
      <c r="P602" s="154">
        <v>863</v>
      </c>
      <c r="Q602" s="154" t="s">
        <v>3367</v>
      </c>
      <c r="R602" s="154" t="s">
        <v>5154</v>
      </c>
      <c r="S602" s="154" t="s">
        <v>3381</v>
      </c>
      <c r="T602" s="154" t="s">
        <v>4701</v>
      </c>
      <c r="U602" s="154" t="s">
        <v>4702</v>
      </c>
      <c r="V602" s="154" t="s">
        <v>4918</v>
      </c>
      <c r="W602" s="154" t="s">
        <v>4919</v>
      </c>
      <c r="X602" s="154" t="s">
        <v>4920</v>
      </c>
      <c r="Y602" s="154" t="s">
        <v>4921</v>
      </c>
      <c r="Z602" s="154" t="s">
        <v>5086</v>
      </c>
      <c r="AA602" s="154" t="s">
        <v>5087</v>
      </c>
      <c r="AB602" s="154" t="s">
        <v>6932</v>
      </c>
      <c r="AC602" s="154" t="s">
        <v>171</v>
      </c>
      <c r="AD602" s="154" t="s">
        <v>8710</v>
      </c>
      <c r="AE602" s="154" t="s">
        <v>3365</v>
      </c>
      <c r="AF602" s="154" t="s">
        <v>4710</v>
      </c>
      <c r="AG602" s="154" t="s">
        <v>4711</v>
      </c>
      <c r="AH602" s="154" t="s">
        <v>5260</v>
      </c>
      <c r="AI602" s="154" t="s">
        <v>5261</v>
      </c>
      <c r="AJ602" s="164">
        <v>1789000</v>
      </c>
      <c r="AK602" s="164">
        <v>0</v>
      </c>
      <c r="AL602" s="164">
        <v>0</v>
      </c>
      <c r="AM602" s="164">
        <v>1789000</v>
      </c>
      <c r="AN602" s="164">
        <v>0</v>
      </c>
      <c r="AO602" s="164">
        <v>1789000</v>
      </c>
      <c r="AP602" s="154" t="s">
        <v>6933</v>
      </c>
      <c r="AQ602" s="154" t="s">
        <v>5157</v>
      </c>
      <c r="AR602" s="154" t="s">
        <v>6934</v>
      </c>
      <c r="AS602" s="154" t="s">
        <v>5157</v>
      </c>
      <c r="AT602" s="163">
        <v>44111</v>
      </c>
    </row>
    <row r="603" spans="1:62" ht="15" x14ac:dyDescent="0.25">
      <c r="A603" s="154" t="s">
        <v>4691</v>
      </c>
      <c r="B603" s="154" t="s">
        <v>5176</v>
      </c>
      <c r="C603" s="163">
        <v>43831</v>
      </c>
      <c r="D603" s="163">
        <v>44168</v>
      </c>
      <c r="E603" s="154" t="s">
        <v>4693</v>
      </c>
      <c r="F603" s="163">
        <v>44104</v>
      </c>
      <c r="G603" s="154" t="s">
        <v>5145</v>
      </c>
      <c r="H603" s="154" t="s">
        <v>3366</v>
      </c>
      <c r="I603" s="154">
        <v>598</v>
      </c>
      <c r="J603" s="163">
        <v>44053</v>
      </c>
      <c r="K603" s="163">
        <v>44196</v>
      </c>
      <c r="L603" s="154">
        <v>143</v>
      </c>
      <c r="M603" s="154">
        <v>2</v>
      </c>
      <c r="N603" s="154" t="s">
        <v>4697</v>
      </c>
      <c r="O603" s="154">
        <v>543</v>
      </c>
      <c r="P603" s="154">
        <v>863</v>
      </c>
      <c r="Q603" s="154" t="s">
        <v>3367</v>
      </c>
      <c r="R603" s="154" t="s">
        <v>6936</v>
      </c>
      <c r="S603" s="154" t="s">
        <v>3364</v>
      </c>
      <c r="T603" s="154" t="s">
        <v>4701</v>
      </c>
      <c r="U603" s="154" t="s">
        <v>4702</v>
      </c>
      <c r="V603" s="154" t="s">
        <v>4918</v>
      </c>
      <c r="W603" s="154" t="s">
        <v>4919</v>
      </c>
      <c r="X603" s="154" t="s">
        <v>4920</v>
      </c>
      <c r="Y603" s="154" t="s">
        <v>4921</v>
      </c>
      <c r="Z603" s="154" t="s">
        <v>5086</v>
      </c>
      <c r="AA603" s="154" t="s">
        <v>5087</v>
      </c>
      <c r="AB603" s="154" t="s">
        <v>6932</v>
      </c>
      <c r="AC603" s="154" t="s">
        <v>171</v>
      </c>
      <c r="AD603" s="154" t="s">
        <v>8710</v>
      </c>
      <c r="AE603" s="154" t="s">
        <v>3365</v>
      </c>
      <c r="AF603" s="154" t="s">
        <v>4710</v>
      </c>
      <c r="AG603" s="154" t="s">
        <v>4711</v>
      </c>
      <c r="AH603" s="154" t="s">
        <v>5260</v>
      </c>
      <c r="AI603" s="154" t="s">
        <v>5261</v>
      </c>
      <c r="AJ603" s="164">
        <v>4908000</v>
      </c>
      <c r="AK603" s="164">
        <v>0</v>
      </c>
      <c r="AL603" s="164">
        <v>0</v>
      </c>
      <c r="AM603" s="164">
        <v>4908000</v>
      </c>
      <c r="AN603" s="164">
        <v>0</v>
      </c>
      <c r="AO603" s="164">
        <v>4908000</v>
      </c>
      <c r="AP603" s="154" t="s">
        <v>6933</v>
      </c>
      <c r="AQ603" s="154" t="s">
        <v>6937</v>
      </c>
      <c r="AR603" s="154" t="s">
        <v>6934</v>
      </c>
      <c r="AS603" s="154" t="s">
        <v>6937</v>
      </c>
      <c r="AT603" s="163">
        <v>44111</v>
      </c>
    </row>
    <row r="604" spans="1:62" ht="15" x14ac:dyDescent="0.25">
      <c r="A604" s="154" t="s">
        <v>4691</v>
      </c>
      <c r="B604" s="154" t="s">
        <v>5176</v>
      </c>
      <c r="C604" s="163">
        <v>43831</v>
      </c>
      <c r="D604" s="163">
        <v>44168</v>
      </c>
      <c r="E604" s="154" t="s">
        <v>4693</v>
      </c>
      <c r="F604" s="163">
        <v>44104</v>
      </c>
      <c r="G604" s="154" t="s">
        <v>5145</v>
      </c>
      <c r="H604" s="154" t="s">
        <v>3366</v>
      </c>
      <c r="I604" s="154">
        <v>598</v>
      </c>
      <c r="J604" s="163">
        <v>44053</v>
      </c>
      <c r="K604" s="163">
        <v>44196</v>
      </c>
      <c r="L604" s="154">
        <v>143</v>
      </c>
      <c r="M604" s="154">
        <v>2</v>
      </c>
      <c r="N604" s="154" t="s">
        <v>4697</v>
      </c>
      <c r="O604" s="154">
        <v>543</v>
      </c>
      <c r="P604" s="154">
        <v>863</v>
      </c>
      <c r="Q604" s="154" t="s">
        <v>3367</v>
      </c>
      <c r="R604" s="154" t="s">
        <v>5156</v>
      </c>
      <c r="S604" s="154" t="s">
        <v>1742</v>
      </c>
      <c r="T604" s="154" t="s">
        <v>4701</v>
      </c>
      <c r="U604" s="154" t="s">
        <v>4702</v>
      </c>
      <c r="V604" s="154" t="s">
        <v>4918</v>
      </c>
      <c r="W604" s="154" t="s">
        <v>4919</v>
      </c>
      <c r="X604" s="154" t="s">
        <v>4920</v>
      </c>
      <c r="Y604" s="154" t="s">
        <v>4921</v>
      </c>
      <c r="Z604" s="154" t="s">
        <v>5086</v>
      </c>
      <c r="AA604" s="154" t="s">
        <v>5087</v>
      </c>
      <c r="AB604" s="154" t="s">
        <v>6932</v>
      </c>
      <c r="AC604" s="154" t="s">
        <v>171</v>
      </c>
      <c r="AD604" s="154" t="s">
        <v>8710</v>
      </c>
      <c r="AE604" s="154" t="s">
        <v>3365</v>
      </c>
      <c r="AF604" s="154" t="s">
        <v>4710</v>
      </c>
      <c r="AG604" s="154" t="s">
        <v>4711</v>
      </c>
      <c r="AH604" s="154" t="s">
        <v>5260</v>
      </c>
      <c r="AI604" s="154" t="s">
        <v>5261</v>
      </c>
      <c r="AJ604" s="164">
        <v>36000</v>
      </c>
      <c r="AK604" s="164">
        <v>0</v>
      </c>
      <c r="AL604" s="164">
        <v>0</v>
      </c>
      <c r="AM604" s="164">
        <v>36000</v>
      </c>
      <c r="AN604" s="164">
        <v>0</v>
      </c>
      <c r="AO604" s="164">
        <v>36000</v>
      </c>
      <c r="AP604" s="154" t="s">
        <v>6933</v>
      </c>
      <c r="AQ604" s="154" t="s">
        <v>6938</v>
      </c>
      <c r="AR604" s="154" t="s">
        <v>6934</v>
      </c>
      <c r="AS604" s="154" t="s">
        <v>6938</v>
      </c>
      <c r="AT604" s="163">
        <v>44111</v>
      </c>
    </row>
    <row r="605" spans="1:62" ht="15" x14ac:dyDescent="0.25">
      <c r="A605" s="154" t="s">
        <v>4691</v>
      </c>
      <c r="B605" s="154" t="s">
        <v>5176</v>
      </c>
      <c r="C605" s="163">
        <v>43831</v>
      </c>
      <c r="D605" s="163">
        <v>44168</v>
      </c>
      <c r="E605" s="154" t="s">
        <v>4693</v>
      </c>
      <c r="F605" s="163">
        <v>44104</v>
      </c>
      <c r="G605" s="154" t="s">
        <v>4694</v>
      </c>
      <c r="H605" s="154" t="s">
        <v>112</v>
      </c>
      <c r="I605" s="154">
        <v>35</v>
      </c>
      <c r="J605" s="163">
        <v>43864</v>
      </c>
      <c r="K605" s="163">
        <v>44045</v>
      </c>
      <c r="L605" s="154">
        <v>181</v>
      </c>
      <c r="M605" s="154">
        <v>2</v>
      </c>
      <c r="N605" s="154" t="s">
        <v>4697</v>
      </c>
      <c r="O605" s="154">
        <v>995</v>
      </c>
      <c r="P605" s="154">
        <v>837</v>
      </c>
      <c r="Q605" s="154" t="s">
        <v>2561</v>
      </c>
      <c r="R605" s="154" t="s">
        <v>4699</v>
      </c>
      <c r="S605" s="154" t="s">
        <v>4700</v>
      </c>
      <c r="T605" s="154" t="s">
        <v>4701</v>
      </c>
      <c r="U605" s="154" t="s">
        <v>4702</v>
      </c>
      <c r="V605" s="154" t="s">
        <v>4703</v>
      </c>
      <c r="W605" s="154" t="s">
        <v>4704</v>
      </c>
      <c r="X605" s="154" t="s">
        <v>4705</v>
      </c>
      <c r="Y605" s="154" t="s">
        <v>4706</v>
      </c>
      <c r="Z605" s="154" t="s">
        <v>4692</v>
      </c>
      <c r="AA605" s="154" t="s">
        <v>4707</v>
      </c>
      <c r="AB605" s="154" t="s">
        <v>6845</v>
      </c>
      <c r="AC605" s="154" t="s">
        <v>172</v>
      </c>
      <c r="AD605" s="154" t="s">
        <v>8711</v>
      </c>
      <c r="AE605" s="154" t="s">
        <v>868</v>
      </c>
      <c r="AF605" s="154" t="s">
        <v>4710</v>
      </c>
      <c r="AG605" s="154" t="s">
        <v>4711</v>
      </c>
      <c r="AH605" s="154" t="s">
        <v>4712</v>
      </c>
      <c r="AI605" s="154" t="s">
        <v>4713</v>
      </c>
      <c r="AJ605" s="164">
        <v>433333</v>
      </c>
      <c r="AK605" s="164">
        <v>0</v>
      </c>
      <c r="AL605" s="164">
        <v>0</v>
      </c>
      <c r="AM605" s="164">
        <v>433333</v>
      </c>
      <c r="AN605" s="164">
        <v>433333</v>
      </c>
      <c r="AO605" s="164">
        <v>0</v>
      </c>
      <c r="AP605" s="154" t="s">
        <v>6846</v>
      </c>
      <c r="AQ605" s="154" t="s">
        <v>4715</v>
      </c>
      <c r="AR605" s="154" t="s">
        <v>6847</v>
      </c>
      <c r="AS605" s="154" t="s">
        <v>4715</v>
      </c>
      <c r="AT605" s="163">
        <v>44111</v>
      </c>
    </row>
    <row r="606" spans="1:62" ht="15" x14ac:dyDescent="0.25">
      <c r="A606" s="154" t="s">
        <v>4691</v>
      </c>
      <c r="B606" s="154" t="s">
        <v>5176</v>
      </c>
      <c r="C606" s="163">
        <v>43831</v>
      </c>
      <c r="D606" s="163">
        <v>44168</v>
      </c>
      <c r="E606" s="154" t="s">
        <v>4693</v>
      </c>
      <c r="F606" s="163">
        <v>44104</v>
      </c>
      <c r="G606" s="154" t="s">
        <v>4694</v>
      </c>
      <c r="H606" s="154" t="s">
        <v>112</v>
      </c>
      <c r="I606" s="154">
        <v>562</v>
      </c>
      <c r="J606" s="163">
        <v>44042</v>
      </c>
      <c r="K606" s="163">
        <v>44196</v>
      </c>
      <c r="L606" s="154">
        <v>154</v>
      </c>
      <c r="M606" s="154">
        <v>2</v>
      </c>
      <c r="N606" s="154" t="s">
        <v>4697</v>
      </c>
      <c r="O606" s="154">
        <v>962</v>
      </c>
      <c r="P606" s="154">
        <v>839</v>
      </c>
      <c r="Q606" s="154" t="s">
        <v>3284</v>
      </c>
      <c r="R606" s="154" t="s">
        <v>4785</v>
      </c>
      <c r="S606" s="154" t="s">
        <v>4786</v>
      </c>
      <c r="T606" s="154" t="s">
        <v>4701</v>
      </c>
      <c r="U606" s="154" t="s">
        <v>4702</v>
      </c>
      <c r="V606" s="154" t="s">
        <v>4703</v>
      </c>
      <c r="W606" s="154" t="s">
        <v>4704</v>
      </c>
      <c r="X606" s="154" t="s">
        <v>4787</v>
      </c>
      <c r="Y606" s="154" t="s">
        <v>4788</v>
      </c>
      <c r="Z606" s="154" t="s">
        <v>4692</v>
      </c>
      <c r="AA606" s="154" t="s">
        <v>4707</v>
      </c>
      <c r="AB606" s="154" t="s">
        <v>6852</v>
      </c>
      <c r="AC606" s="154" t="s">
        <v>172</v>
      </c>
      <c r="AD606" s="154" t="s">
        <v>8712</v>
      </c>
      <c r="AE606" s="154" t="s">
        <v>2240</v>
      </c>
      <c r="AF606" s="154" t="s">
        <v>4710</v>
      </c>
      <c r="AG606" s="154" t="s">
        <v>4711</v>
      </c>
      <c r="AH606" s="154" t="s">
        <v>4790</v>
      </c>
      <c r="AI606" s="154" t="s">
        <v>4791</v>
      </c>
      <c r="AJ606" s="164">
        <v>18369600</v>
      </c>
      <c r="AK606" s="164">
        <v>0</v>
      </c>
      <c r="AL606" s="164">
        <v>0</v>
      </c>
      <c r="AM606" s="164">
        <v>18369600</v>
      </c>
      <c r="AN606" s="164">
        <v>8544000</v>
      </c>
      <c r="AO606" s="164">
        <v>9825600</v>
      </c>
      <c r="AP606" s="154" t="s">
        <v>6853</v>
      </c>
      <c r="AQ606" s="154" t="s">
        <v>4715</v>
      </c>
      <c r="AR606" s="154" t="s">
        <v>6854</v>
      </c>
      <c r="AS606" s="154" t="s">
        <v>4715</v>
      </c>
      <c r="AT606" s="163">
        <v>44111</v>
      </c>
    </row>
    <row r="607" spans="1:62" ht="15" x14ac:dyDescent="0.25">
      <c r="A607" s="154" t="s">
        <v>4691</v>
      </c>
      <c r="B607" s="154" t="s">
        <v>5176</v>
      </c>
      <c r="C607" s="163">
        <v>43831</v>
      </c>
      <c r="D607" s="163">
        <v>44168</v>
      </c>
      <c r="E607" s="154" t="s">
        <v>4693</v>
      </c>
      <c r="F607" s="163">
        <v>44104</v>
      </c>
      <c r="G607" s="154" t="s">
        <v>4694</v>
      </c>
      <c r="H607" s="154" t="s">
        <v>112</v>
      </c>
      <c r="I607" s="154">
        <v>582</v>
      </c>
      <c r="J607" s="163">
        <v>44042</v>
      </c>
      <c r="K607" s="163">
        <v>44196</v>
      </c>
      <c r="L607" s="154">
        <v>154</v>
      </c>
      <c r="M607" s="154">
        <v>2</v>
      </c>
      <c r="N607" s="154" t="s">
        <v>4697</v>
      </c>
      <c r="O607" s="154">
        <v>896</v>
      </c>
      <c r="P607" s="154">
        <v>840</v>
      </c>
      <c r="Q607" s="154" t="s">
        <v>3325</v>
      </c>
      <c r="R607" s="154" t="s">
        <v>4953</v>
      </c>
      <c r="S607" s="154" t="s">
        <v>4954</v>
      </c>
      <c r="T607" s="154" t="s">
        <v>4701</v>
      </c>
      <c r="U607" s="154" t="s">
        <v>4702</v>
      </c>
      <c r="V607" s="154" t="s">
        <v>4703</v>
      </c>
      <c r="W607" s="154" t="s">
        <v>4704</v>
      </c>
      <c r="X607" s="154" t="s">
        <v>4955</v>
      </c>
      <c r="Y607" s="154" t="s">
        <v>4956</v>
      </c>
      <c r="Z607" s="154" t="s">
        <v>4692</v>
      </c>
      <c r="AA607" s="154" t="s">
        <v>4707</v>
      </c>
      <c r="AB607" s="154" t="s">
        <v>6855</v>
      </c>
      <c r="AC607" s="154" t="s">
        <v>172</v>
      </c>
      <c r="AD607" s="154" t="s">
        <v>8713</v>
      </c>
      <c r="AE607" s="154" t="s">
        <v>2254</v>
      </c>
      <c r="AF607" s="154" t="s">
        <v>4710</v>
      </c>
      <c r="AG607" s="154" t="s">
        <v>4711</v>
      </c>
      <c r="AH607" s="154" t="s">
        <v>4959</v>
      </c>
      <c r="AI607" s="154" t="s">
        <v>4960</v>
      </c>
      <c r="AJ607" s="164">
        <v>19950000</v>
      </c>
      <c r="AK607" s="164">
        <v>0</v>
      </c>
      <c r="AL607" s="164">
        <v>0</v>
      </c>
      <c r="AM607" s="164">
        <v>19950000</v>
      </c>
      <c r="AN607" s="164">
        <v>9000000</v>
      </c>
      <c r="AO607" s="164">
        <v>10950000</v>
      </c>
      <c r="AP607" s="154" t="s">
        <v>6856</v>
      </c>
      <c r="AQ607" s="154" t="s">
        <v>4715</v>
      </c>
      <c r="AR607" s="154" t="s">
        <v>6857</v>
      </c>
      <c r="AS607" s="154" t="s">
        <v>4715</v>
      </c>
      <c r="AT607" s="163">
        <v>44111</v>
      </c>
    </row>
    <row r="608" spans="1:62" ht="15" x14ac:dyDescent="0.25">
      <c r="A608" s="154" t="s">
        <v>4691</v>
      </c>
      <c r="B608" s="154" t="s">
        <v>5176</v>
      </c>
      <c r="C608" s="163">
        <v>43831</v>
      </c>
      <c r="D608" s="163">
        <v>44168</v>
      </c>
      <c r="E608" s="154" t="s">
        <v>4693</v>
      </c>
      <c r="F608" s="163">
        <v>44104</v>
      </c>
      <c r="G608" s="154" t="s">
        <v>4694</v>
      </c>
      <c r="H608" s="154" t="s">
        <v>112</v>
      </c>
      <c r="I608" s="154">
        <v>546</v>
      </c>
      <c r="J608" s="163">
        <v>44042</v>
      </c>
      <c r="K608" s="163">
        <v>44196</v>
      </c>
      <c r="L608" s="154">
        <v>154</v>
      </c>
      <c r="M608" s="154">
        <v>2</v>
      </c>
      <c r="N608" s="154" t="s">
        <v>4697</v>
      </c>
      <c r="O608" s="154">
        <v>966</v>
      </c>
      <c r="P608" s="154">
        <v>841</v>
      </c>
      <c r="Q608" s="154" t="s">
        <v>6858</v>
      </c>
      <c r="R608" s="154" t="s">
        <v>6859</v>
      </c>
      <c r="S608" s="154" t="s">
        <v>6860</v>
      </c>
      <c r="T608" s="154" t="s">
        <v>4701</v>
      </c>
      <c r="U608" s="154" t="s">
        <v>4702</v>
      </c>
      <c r="V608" s="154" t="s">
        <v>4703</v>
      </c>
      <c r="W608" s="154" t="s">
        <v>4704</v>
      </c>
      <c r="X608" s="154" t="s">
        <v>6861</v>
      </c>
      <c r="Y608" s="154" t="s">
        <v>6862</v>
      </c>
      <c r="Z608" s="154" t="s">
        <v>4692</v>
      </c>
      <c r="AA608" s="154" t="s">
        <v>4707</v>
      </c>
      <c r="AB608" s="154" t="s">
        <v>6863</v>
      </c>
      <c r="AC608" s="154" t="s">
        <v>172</v>
      </c>
      <c r="AD608" s="154" t="s">
        <v>8714</v>
      </c>
      <c r="AE608" s="154" t="s">
        <v>358</v>
      </c>
      <c r="AF608" s="154" t="s">
        <v>4710</v>
      </c>
      <c r="AG608" s="154" t="s">
        <v>4711</v>
      </c>
      <c r="AH608" s="154" t="s">
        <v>4732</v>
      </c>
      <c r="AI608" s="154" t="s">
        <v>4733</v>
      </c>
      <c r="AJ608" s="164">
        <v>23333333</v>
      </c>
      <c r="AK608" s="164">
        <v>0</v>
      </c>
      <c r="AL608" s="164">
        <v>0</v>
      </c>
      <c r="AM608" s="164">
        <v>23333333</v>
      </c>
      <c r="AN608" s="164">
        <v>10000000</v>
      </c>
      <c r="AO608" s="164">
        <v>13333333</v>
      </c>
      <c r="AP608" s="154" t="s">
        <v>6864</v>
      </c>
      <c r="AQ608" s="154" t="s">
        <v>4715</v>
      </c>
      <c r="AR608" s="154" t="s">
        <v>6865</v>
      </c>
      <c r="AS608" s="154" t="s">
        <v>4715</v>
      </c>
      <c r="AT608" s="163">
        <v>44111</v>
      </c>
    </row>
    <row r="609" spans="1:46" ht="15" x14ac:dyDescent="0.25">
      <c r="A609" s="154" t="s">
        <v>4691</v>
      </c>
      <c r="B609" s="154" t="s">
        <v>5176</v>
      </c>
      <c r="C609" s="163">
        <v>43831</v>
      </c>
      <c r="D609" s="163">
        <v>44168</v>
      </c>
      <c r="E609" s="154" t="s">
        <v>4693</v>
      </c>
      <c r="F609" s="163">
        <v>44104</v>
      </c>
      <c r="G609" s="154" t="s">
        <v>4694</v>
      </c>
      <c r="H609" s="154" t="s">
        <v>112</v>
      </c>
      <c r="I609" s="154">
        <v>593</v>
      </c>
      <c r="J609" s="163">
        <v>44042</v>
      </c>
      <c r="K609" s="163">
        <v>44196</v>
      </c>
      <c r="L609" s="154">
        <v>154</v>
      </c>
      <c r="M609" s="154">
        <v>2</v>
      </c>
      <c r="N609" s="154" t="s">
        <v>4697</v>
      </c>
      <c r="O609" s="154">
        <v>867</v>
      </c>
      <c r="P609" s="154">
        <v>842</v>
      </c>
      <c r="Q609" s="154" t="s">
        <v>3351</v>
      </c>
      <c r="R609" s="154" t="s">
        <v>4844</v>
      </c>
      <c r="S609" s="154" t="s">
        <v>4845</v>
      </c>
      <c r="T609" s="154" t="s">
        <v>4701</v>
      </c>
      <c r="U609" s="154" t="s">
        <v>4702</v>
      </c>
      <c r="V609" s="154" t="s">
        <v>4703</v>
      </c>
      <c r="W609" s="154" t="s">
        <v>4704</v>
      </c>
      <c r="X609" s="154" t="s">
        <v>4848</v>
      </c>
      <c r="Y609" s="154" t="s">
        <v>4849</v>
      </c>
      <c r="Z609" s="154" t="s">
        <v>4692</v>
      </c>
      <c r="AA609" s="154" t="s">
        <v>4707</v>
      </c>
      <c r="AB609" s="154" t="s">
        <v>6866</v>
      </c>
      <c r="AC609" s="154" t="s">
        <v>172</v>
      </c>
      <c r="AD609" s="154" t="s">
        <v>8715</v>
      </c>
      <c r="AE609" s="154" t="s">
        <v>37</v>
      </c>
      <c r="AF609" s="154" t="s">
        <v>4710</v>
      </c>
      <c r="AG609" s="154" t="s">
        <v>4711</v>
      </c>
      <c r="AH609" s="154" t="s">
        <v>4851</v>
      </c>
      <c r="AI609" s="154" t="s">
        <v>4852</v>
      </c>
      <c r="AJ609" s="164">
        <v>33200000</v>
      </c>
      <c r="AK609" s="164">
        <v>0</v>
      </c>
      <c r="AL609" s="164">
        <v>0</v>
      </c>
      <c r="AM609" s="164">
        <v>33200000</v>
      </c>
      <c r="AN609" s="164">
        <v>16600000</v>
      </c>
      <c r="AO609" s="164">
        <v>16600000</v>
      </c>
      <c r="AP609" s="154" t="s">
        <v>6867</v>
      </c>
      <c r="AQ609" s="154" t="s">
        <v>4715</v>
      </c>
      <c r="AR609" s="154" t="s">
        <v>6868</v>
      </c>
      <c r="AS609" s="154" t="s">
        <v>4715</v>
      </c>
      <c r="AT609" s="163">
        <v>44111</v>
      </c>
    </row>
    <row r="610" spans="1:46" ht="15" x14ac:dyDescent="0.25">
      <c r="A610" s="154" t="s">
        <v>4691</v>
      </c>
      <c r="B610" s="154" t="s">
        <v>5176</v>
      </c>
      <c r="C610" s="163">
        <v>43831</v>
      </c>
      <c r="D610" s="163">
        <v>44168</v>
      </c>
      <c r="E610" s="154" t="s">
        <v>4693</v>
      </c>
      <c r="F610" s="163">
        <v>44104</v>
      </c>
      <c r="G610" s="154" t="s">
        <v>4694</v>
      </c>
      <c r="H610" s="154" t="s">
        <v>112</v>
      </c>
      <c r="I610" s="154">
        <v>557</v>
      </c>
      <c r="J610" s="163">
        <v>44042</v>
      </c>
      <c r="K610" s="163">
        <v>44196</v>
      </c>
      <c r="L610" s="154">
        <v>154</v>
      </c>
      <c r="M610" s="154">
        <v>2</v>
      </c>
      <c r="N610" s="154" t="s">
        <v>4697</v>
      </c>
      <c r="O610" s="154">
        <v>930</v>
      </c>
      <c r="P610" s="154">
        <v>843</v>
      </c>
      <c r="Q610" s="154" t="s">
        <v>3266</v>
      </c>
      <c r="R610" s="154" t="s">
        <v>4699</v>
      </c>
      <c r="S610" s="154" t="s">
        <v>4700</v>
      </c>
      <c r="T610" s="154" t="s">
        <v>4701</v>
      </c>
      <c r="U610" s="154" t="s">
        <v>4702</v>
      </c>
      <c r="V610" s="154" t="s">
        <v>4703</v>
      </c>
      <c r="W610" s="154" t="s">
        <v>4704</v>
      </c>
      <c r="X610" s="154" t="s">
        <v>4705</v>
      </c>
      <c r="Y610" s="154" t="s">
        <v>4706</v>
      </c>
      <c r="Z610" s="154" t="s">
        <v>4692</v>
      </c>
      <c r="AA610" s="154" t="s">
        <v>4707</v>
      </c>
      <c r="AB610" s="154" t="s">
        <v>6869</v>
      </c>
      <c r="AC610" s="154" t="s">
        <v>172</v>
      </c>
      <c r="AD610" s="154" t="s">
        <v>8716</v>
      </c>
      <c r="AE610" s="154" t="s">
        <v>2236</v>
      </c>
      <c r="AF610" s="154" t="s">
        <v>4710</v>
      </c>
      <c r="AG610" s="154" t="s">
        <v>4711</v>
      </c>
      <c r="AH610" s="154" t="s">
        <v>4712</v>
      </c>
      <c r="AI610" s="154" t="s">
        <v>4713</v>
      </c>
      <c r="AJ610" s="164">
        <v>35880000</v>
      </c>
      <c r="AK610" s="164">
        <v>0</v>
      </c>
      <c r="AL610" s="164">
        <v>0</v>
      </c>
      <c r="AM610" s="164">
        <v>35880000</v>
      </c>
      <c r="AN610" s="164">
        <v>12696000</v>
      </c>
      <c r="AO610" s="164">
        <v>23184000</v>
      </c>
      <c r="AP610" s="154" t="s">
        <v>6870</v>
      </c>
      <c r="AQ610" s="154" t="s">
        <v>4715</v>
      </c>
      <c r="AR610" s="154" t="s">
        <v>6871</v>
      </c>
      <c r="AS610" s="154" t="s">
        <v>4715</v>
      </c>
      <c r="AT610" s="163">
        <v>44111</v>
      </c>
    </row>
    <row r="611" spans="1:46" ht="15" x14ac:dyDescent="0.25">
      <c r="A611" s="154" t="s">
        <v>4691</v>
      </c>
      <c r="B611" s="154" t="s">
        <v>5176</v>
      </c>
      <c r="C611" s="163">
        <v>43831</v>
      </c>
      <c r="D611" s="163">
        <v>44168</v>
      </c>
      <c r="E611" s="154" t="s">
        <v>4693</v>
      </c>
      <c r="F611" s="163">
        <v>44104</v>
      </c>
      <c r="G611" s="154" t="s">
        <v>4694</v>
      </c>
      <c r="H611" s="154" t="s">
        <v>112</v>
      </c>
      <c r="I611" s="154">
        <v>591</v>
      </c>
      <c r="J611" s="163">
        <v>44043</v>
      </c>
      <c r="K611" s="163">
        <v>44196</v>
      </c>
      <c r="L611" s="154">
        <v>153</v>
      </c>
      <c r="M611" s="154">
        <v>2</v>
      </c>
      <c r="N611" s="154" t="s">
        <v>4697</v>
      </c>
      <c r="O611" s="154">
        <v>1026</v>
      </c>
      <c r="P611" s="154">
        <v>844</v>
      </c>
      <c r="Q611" s="154" t="s">
        <v>3348</v>
      </c>
      <c r="R611" s="154" t="s">
        <v>4963</v>
      </c>
      <c r="S611" s="154" t="s">
        <v>4964</v>
      </c>
      <c r="T611" s="154" t="s">
        <v>4701</v>
      </c>
      <c r="U611" s="154" t="s">
        <v>4702</v>
      </c>
      <c r="V611" s="154" t="s">
        <v>4703</v>
      </c>
      <c r="W611" s="154" t="s">
        <v>4704</v>
      </c>
      <c r="X611" s="154" t="s">
        <v>4965</v>
      </c>
      <c r="Y611" s="154" t="s">
        <v>4966</v>
      </c>
      <c r="Z611" s="154" t="s">
        <v>4692</v>
      </c>
      <c r="AA611" s="154" t="s">
        <v>4707</v>
      </c>
      <c r="AB611" s="154" t="s">
        <v>6872</v>
      </c>
      <c r="AC611" s="154" t="s">
        <v>172</v>
      </c>
      <c r="AD611" s="154" t="s">
        <v>8717</v>
      </c>
      <c r="AE611" s="154" t="s">
        <v>3347</v>
      </c>
      <c r="AF611" s="154" t="s">
        <v>4710</v>
      </c>
      <c r="AG611" s="154" t="s">
        <v>4711</v>
      </c>
      <c r="AH611" s="154" t="s">
        <v>4948</v>
      </c>
      <c r="AI611" s="154" t="s">
        <v>4949</v>
      </c>
      <c r="AJ611" s="164">
        <v>24000000</v>
      </c>
      <c r="AK611" s="164">
        <v>0</v>
      </c>
      <c r="AL611" s="164">
        <v>0</v>
      </c>
      <c r="AM611" s="164">
        <v>24000000</v>
      </c>
      <c r="AN611" s="164">
        <v>12000000</v>
      </c>
      <c r="AO611" s="164">
        <v>12000000</v>
      </c>
      <c r="AP611" s="154" t="s">
        <v>6873</v>
      </c>
      <c r="AQ611" s="154" t="s">
        <v>4715</v>
      </c>
      <c r="AR611" s="154" t="s">
        <v>6874</v>
      </c>
      <c r="AS611" s="154" t="s">
        <v>4715</v>
      </c>
      <c r="AT611" s="163">
        <v>44111</v>
      </c>
    </row>
    <row r="612" spans="1:46" ht="15" x14ac:dyDescent="0.25">
      <c r="A612" s="154" t="s">
        <v>4691</v>
      </c>
      <c r="B612" s="154" t="s">
        <v>5176</v>
      </c>
      <c r="C612" s="163">
        <v>43831</v>
      </c>
      <c r="D612" s="163">
        <v>44168</v>
      </c>
      <c r="E612" s="154" t="s">
        <v>4693</v>
      </c>
      <c r="F612" s="163">
        <v>44104</v>
      </c>
      <c r="G612" s="154" t="s">
        <v>4694</v>
      </c>
      <c r="H612" s="154" t="s">
        <v>112</v>
      </c>
      <c r="I612" s="154">
        <v>574</v>
      </c>
      <c r="J612" s="163">
        <v>44043</v>
      </c>
      <c r="K612" s="163">
        <v>44196</v>
      </c>
      <c r="L612" s="154">
        <v>153</v>
      </c>
      <c r="M612" s="154">
        <v>2</v>
      </c>
      <c r="N612" s="154" t="s">
        <v>4697</v>
      </c>
      <c r="O612" s="154">
        <v>961</v>
      </c>
      <c r="P612" s="154">
        <v>845</v>
      </c>
      <c r="Q612" s="154" t="s">
        <v>1016</v>
      </c>
      <c r="R612" s="154" t="s">
        <v>4785</v>
      </c>
      <c r="S612" s="154" t="s">
        <v>4786</v>
      </c>
      <c r="T612" s="154" t="s">
        <v>4701</v>
      </c>
      <c r="U612" s="154" t="s">
        <v>4702</v>
      </c>
      <c r="V612" s="154" t="s">
        <v>4703</v>
      </c>
      <c r="W612" s="154" t="s">
        <v>4704</v>
      </c>
      <c r="X612" s="154" t="s">
        <v>4787</v>
      </c>
      <c r="Y612" s="154" t="s">
        <v>4788</v>
      </c>
      <c r="Z612" s="154" t="s">
        <v>4692</v>
      </c>
      <c r="AA612" s="154" t="s">
        <v>4707</v>
      </c>
      <c r="AB612" s="154" t="s">
        <v>6875</v>
      </c>
      <c r="AC612" s="154" t="s">
        <v>172</v>
      </c>
      <c r="AD612" s="154" t="s">
        <v>8718</v>
      </c>
      <c r="AE612" s="154" t="s">
        <v>2248</v>
      </c>
      <c r="AF612" s="154" t="s">
        <v>4710</v>
      </c>
      <c r="AG612" s="154" t="s">
        <v>4711</v>
      </c>
      <c r="AH612" s="154" t="s">
        <v>4790</v>
      </c>
      <c r="AI612" s="154" t="s">
        <v>4791</v>
      </c>
      <c r="AJ612" s="164">
        <v>32396000</v>
      </c>
      <c r="AK612" s="164">
        <v>0</v>
      </c>
      <c r="AL612" s="164">
        <v>0</v>
      </c>
      <c r="AM612" s="164">
        <v>32396000</v>
      </c>
      <c r="AN612" s="164">
        <v>14952000</v>
      </c>
      <c r="AO612" s="164">
        <v>17444000</v>
      </c>
      <c r="AP612" s="154" t="s">
        <v>6876</v>
      </c>
      <c r="AQ612" s="154" t="s">
        <v>4715</v>
      </c>
      <c r="AR612" s="154" t="s">
        <v>6877</v>
      </c>
      <c r="AS612" s="154" t="s">
        <v>4715</v>
      </c>
      <c r="AT612" s="163">
        <v>44111</v>
      </c>
    </row>
    <row r="613" spans="1:46" ht="15" x14ac:dyDescent="0.25">
      <c r="A613" s="154" t="s">
        <v>4691</v>
      </c>
      <c r="B613" s="154" t="s">
        <v>5176</v>
      </c>
      <c r="C613" s="163">
        <v>43831</v>
      </c>
      <c r="D613" s="163">
        <v>44168</v>
      </c>
      <c r="E613" s="154" t="s">
        <v>4693</v>
      </c>
      <c r="F613" s="163">
        <v>44104</v>
      </c>
      <c r="G613" s="154" t="s">
        <v>4694</v>
      </c>
      <c r="H613" s="154" t="s">
        <v>112</v>
      </c>
      <c r="I613" s="154">
        <v>595</v>
      </c>
      <c r="J613" s="163">
        <v>44043</v>
      </c>
      <c r="K613" s="163">
        <v>44196</v>
      </c>
      <c r="L613" s="154">
        <v>153</v>
      </c>
      <c r="M613" s="154">
        <v>2</v>
      </c>
      <c r="N613" s="154" t="s">
        <v>4697</v>
      </c>
      <c r="O613" s="154">
        <v>1029</v>
      </c>
      <c r="P613" s="154">
        <v>846</v>
      </c>
      <c r="Q613" s="154" t="s">
        <v>6878</v>
      </c>
      <c r="R613" s="154" t="s">
        <v>4963</v>
      </c>
      <c r="S613" s="154" t="s">
        <v>4964</v>
      </c>
      <c r="T613" s="154" t="s">
        <v>4701</v>
      </c>
      <c r="U613" s="154" t="s">
        <v>4702</v>
      </c>
      <c r="V613" s="154" t="s">
        <v>4703</v>
      </c>
      <c r="W613" s="154" t="s">
        <v>4704</v>
      </c>
      <c r="X613" s="154" t="s">
        <v>4965</v>
      </c>
      <c r="Y613" s="154" t="s">
        <v>4966</v>
      </c>
      <c r="Z613" s="154" t="s">
        <v>4692</v>
      </c>
      <c r="AA613" s="154" t="s">
        <v>4707</v>
      </c>
      <c r="AB613" s="154" t="s">
        <v>6879</v>
      </c>
      <c r="AC613" s="154" t="s">
        <v>172</v>
      </c>
      <c r="AD613" s="154" t="s">
        <v>8719</v>
      </c>
      <c r="AE613" s="154" t="s">
        <v>2258</v>
      </c>
      <c r="AF613" s="154" t="s">
        <v>4710</v>
      </c>
      <c r="AG613" s="154" t="s">
        <v>4711</v>
      </c>
      <c r="AH613" s="154" t="s">
        <v>4948</v>
      </c>
      <c r="AI613" s="154" t="s">
        <v>4949</v>
      </c>
      <c r="AJ613" s="164">
        <v>28000000</v>
      </c>
      <c r="AK613" s="164">
        <v>0</v>
      </c>
      <c r="AL613" s="164">
        <v>0</v>
      </c>
      <c r="AM613" s="164">
        <v>28000000</v>
      </c>
      <c r="AN613" s="164">
        <v>14000000</v>
      </c>
      <c r="AO613" s="164">
        <v>14000000</v>
      </c>
      <c r="AP613" s="154" t="s">
        <v>6880</v>
      </c>
      <c r="AQ613" s="154" t="s">
        <v>4715</v>
      </c>
      <c r="AR613" s="154" t="s">
        <v>6881</v>
      </c>
      <c r="AS613" s="154" t="s">
        <v>4715</v>
      </c>
      <c r="AT613" s="163">
        <v>44111</v>
      </c>
    </row>
    <row r="614" spans="1:46" ht="15" x14ac:dyDescent="0.25">
      <c r="A614" s="154" t="s">
        <v>4691</v>
      </c>
      <c r="B614" s="154" t="s">
        <v>5176</v>
      </c>
      <c r="C614" s="163">
        <v>43831</v>
      </c>
      <c r="D614" s="163">
        <v>44168</v>
      </c>
      <c r="E614" s="154" t="s">
        <v>4693</v>
      </c>
      <c r="F614" s="163">
        <v>44104</v>
      </c>
      <c r="G614" s="154" t="s">
        <v>4694</v>
      </c>
      <c r="H614" s="154" t="s">
        <v>112</v>
      </c>
      <c r="I614" s="154">
        <v>18</v>
      </c>
      <c r="J614" s="163">
        <v>43858</v>
      </c>
      <c r="K614" s="163">
        <v>44101</v>
      </c>
      <c r="L614" s="154">
        <v>243</v>
      </c>
      <c r="M614" s="154">
        <v>2</v>
      </c>
      <c r="N614" s="154" t="s">
        <v>4697</v>
      </c>
      <c r="O614" s="154">
        <v>988</v>
      </c>
      <c r="P614" s="154">
        <v>847</v>
      </c>
      <c r="Q614" s="154" t="s">
        <v>2512</v>
      </c>
      <c r="R614" s="154" t="s">
        <v>4699</v>
      </c>
      <c r="S614" s="154" t="s">
        <v>4700</v>
      </c>
      <c r="T614" s="154" t="s">
        <v>4701</v>
      </c>
      <c r="U614" s="154" t="s">
        <v>4702</v>
      </c>
      <c r="V614" s="154" t="s">
        <v>4703</v>
      </c>
      <c r="W614" s="154" t="s">
        <v>4704</v>
      </c>
      <c r="X614" s="154" t="s">
        <v>4705</v>
      </c>
      <c r="Y614" s="154" t="s">
        <v>4706</v>
      </c>
      <c r="Z614" s="154" t="s">
        <v>4692</v>
      </c>
      <c r="AA614" s="154" t="s">
        <v>4707</v>
      </c>
      <c r="AB614" s="154" t="s">
        <v>5256</v>
      </c>
      <c r="AC614" s="154" t="s">
        <v>172</v>
      </c>
      <c r="AD614" s="154" t="s">
        <v>8276</v>
      </c>
      <c r="AE614" s="154" t="s">
        <v>205</v>
      </c>
      <c r="AF614" s="154" t="s">
        <v>4710</v>
      </c>
      <c r="AG614" s="154" t="s">
        <v>4711</v>
      </c>
      <c r="AH614" s="154" t="s">
        <v>4732</v>
      </c>
      <c r="AI614" s="154" t="s">
        <v>4733</v>
      </c>
      <c r="AJ614" s="164">
        <v>13500000</v>
      </c>
      <c r="AK614" s="164">
        <v>0</v>
      </c>
      <c r="AL614" s="164">
        <v>0</v>
      </c>
      <c r="AM614" s="164">
        <v>13500000</v>
      </c>
      <c r="AN614" s="164">
        <v>4650000</v>
      </c>
      <c r="AO614" s="164">
        <v>8850000</v>
      </c>
      <c r="AP614" s="154" t="s">
        <v>6882</v>
      </c>
      <c r="AQ614" s="154" t="s">
        <v>4715</v>
      </c>
      <c r="AR614" s="154" t="s">
        <v>6883</v>
      </c>
      <c r="AS614" s="154" t="s">
        <v>4715</v>
      </c>
      <c r="AT614" s="163">
        <v>44111</v>
      </c>
    </row>
    <row r="615" spans="1:46" ht="15" x14ac:dyDescent="0.25">
      <c r="A615" s="154" t="s">
        <v>4691</v>
      </c>
      <c r="B615" s="154" t="s">
        <v>5176</v>
      </c>
      <c r="C615" s="163">
        <v>43831</v>
      </c>
      <c r="D615" s="163">
        <v>44168</v>
      </c>
      <c r="E615" s="154" t="s">
        <v>4693</v>
      </c>
      <c r="F615" s="163">
        <v>44104</v>
      </c>
      <c r="G615" s="154" t="s">
        <v>4694</v>
      </c>
      <c r="H615" s="154" t="s">
        <v>112</v>
      </c>
      <c r="I615" s="154">
        <v>592</v>
      </c>
      <c r="J615" s="163">
        <v>44043</v>
      </c>
      <c r="K615" s="163">
        <v>44196</v>
      </c>
      <c r="L615" s="154">
        <v>153</v>
      </c>
      <c r="M615" s="154">
        <v>2</v>
      </c>
      <c r="N615" s="154" t="s">
        <v>4697</v>
      </c>
      <c r="O615" s="154">
        <v>1066</v>
      </c>
      <c r="P615" s="154">
        <v>850</v>
      </c>
      <c r="Q615" s="154" t="s">
        <v>2353</v>
      </c>
      <c r="R615" s="154" t="s">
        <v>4699</v>
      </c>
      <c r="S615" s="154" t="s">
        <v>4700</v>
      </c>
      <c r="T615" s="154" t="s">
        <v>4701</v>
      </c>
      <c r="U615" s="154" t="s">
        <v>4702</v>
      </c>
      <c r="V615" s="154" t="s">
        <v>4703</v>
      </c>
      <c r="W615" s="154" t="s">
        <v>4704</v>
      </c>
      <c r="X615" s="154" t="s">
        <v>4705</v>
      </c>
      <c r="Y615" s="154" t="s">
        <v>4706</v>
      </c>
      <c r="Z615" s="154" t="s">
        <v>4692</v>
      </c>
      <c r="AA615" s="154" t="s">
        <v>4707</v>
      </c>
      <c r="AB615" s="154" t="s">
        <v>6891</v>
      </c>
      <c r="AC615" s="154" t="s">
        <v>172</v>
      </c>
      <c r="AD615" s="154" t="s">
        <v>8720</v>
      </c>
      <c r="AE615" s="154" t="s">
        <v>2257</v>
      </c>
      <c r="AF615" s="154" t="s">
        <v>4710</v>
      </c>
      <c r="AG615" s="154" t="s">
        <v>4711</v>
      </c>
      <c r="AH615" s="154" t="s">
        <v>4712</v>
      </c>
      <c r="AI615" s="154" t="s">
        <v>4713</v>
      </c>
      <c r="AJ615" s="164">
        <v>18188079</v>
      </c>
      <c r="AK615" s="164">
        <v>0</v>
      </c>
      <c r="AL615" s="164">
        <v>0</v>
      </c>
      <c r="AM615" s="164">
        <v>18188079</v>
      </c>
      <c r="AN615" s="164">
        <v>10393188</v>
      </c>
      <c r="AO615" s="164">
        <v>7794891</v>
      </c>
      <c r="AP615" s="154" t="s">
        <v>6892</v>
      </c>
      <c r="AQ615" s="154" t="s">
        <v>4715</v>
      </c>
      <c r="AR615" s="154" t="s">
        <v>6893</v>
      </c>
      <c r="AS615" s="154" t="s">
        <v>4715</v>
      </c>
      <c r="AT615" s="163">
        <v>44111</v>
      </c>
    </row>
    <row r="616" spans="1:46" ht="15" x14ac:dyDescent="0.25">
      <c r="A616" s="154" t="s">
        <v>4691</v>
      </c>
      <c r="B616" s="154" t="s">
        <v>5176</v>
      </c>
      <c r="C616" s="163">
        <v>43831</v>
      </c>
      <c r="D616" s="163">
        <v>44168</v>
      </c>
      <c r="E616" s="154" t="s">
        <v>4693</v>
      </c>
      <c r="F616" s="163">
        <v>44104</v>
      </c>
      <c r="G616" s="154" t="s">
        <v>5007</v>
      </c>
      <c r="H616" s="154" t="s">
        <v>1889</v>
      </c>
      <c r="I616" s="154">
        <v>574</v>
      </c>
      <c r="J616" s="163">
        <v>43678</v>
      </c>
      <c r="K616" s="163">
        <v>44044</v>
      </c>
      <c r="L616" s="154">
        <v>366</v>
      </c>
      <c r="M616" s="154">
        <v>2</v>
      </c>
      <c r="N616" s="154" t="s">
        <v>4697</v>
      </c>
      <c r="O616" s="154">
        <v>1078</v>
      </c>
      <c r="P616" s="154">
        <v>851</v>
      </c>
      <c r="Q616" s="154" t="s">
        <v>3597</v>
      </c>
      <c r="R616" s="154" t="s">
        <v>4963</v>
      </c>
      <c r="S616" s="154" t="s">
        <v>4964</v>
      </c>
      <c r="T616" s="154" t="s">
        <v>4976</v>
      </c>
      <c r="U616" s="154" t="s">
        <v>4977</v>
      </c>
      <c r="V616" s="154" t="s">
        <v>7376</v>
      </c>
      <c r="W616" s="154" t="s">
        <v>7377</v>
      </c>
      <c r="X616" s="154" t="s">
        <v>4965</v>
      </c>
      <c r="Y616" s="154" t="s">
        <v>4966</v>
      </c>
      <c r="Z616" s="154" t="s">
        <v>5016</v>
      </c>
      <c r="AA616" s="154" t="s">
        <v>5017</v>
      </c>
      <c r="AB616" s="154" t="s">
        <v>7565</v>
      </c>
      <c r="AC616" s="154" t="s">
        <v>171</v>
      </c>
      <c r="AD616" s="154" t="s">
        <v>8592</v>
      </c>
      <c r="AE616" s="154" t="s">
        <v>7566</v>
      </c>
      <c r="AF616" s="154" t="s">
        <v>4710</v>
      </c>
      <c r="AG616" s="154" t="s">
        <v>4711</v>
      </c>
      <c r="AH616" s="154" t="s">
        <v>4948</v>
      </c>
      <c r="AI616" s="154" t="s">
        <v>4949</v>
      </c>
      <c r="AJ616" s="164">
        <v>887553166</v>
      </c>
      <c r="AK616" s="164">
        <v>0</v>
      </c>
      <c r="AL616" s="164">
        <v>0</v>
      </c>
      <c r="AM616" s="164">
        <v>887553166</v>
      </c>
      <c r="AN616" s="164">
        <v>272816435</v>
      </c>
      <c r="AO616" s="164">
        <v>614736731</v>
      </c>
      <c r="AP616" s="154" t="s">
        <v>7590</v>
      </c>
      <c r="AQ616" s="154" t="s">
        <v>4715</v>
      </c>
      <c r="AR616" s="154" t="s">
        <v>7591</v>
      </c>
      <c r="AS616" s="154" t="s">
        <v>4715</v>
      </c>
      <c r="AT616" s="163">
        <v>44111</v>
      </c>
    </row>
    <row r="617" spans="1:46" ht="15" x14ac:dyDescent="0.25">
      <c r="A617" s="154" t="s">
        <v>4691</v>
      </c>
      <c r="B617" s="154" t="s">
        <v>5176</v>
      </c>
      <c r="C617" s="163">
        <v>43831</v>
      </c>
      <c r="D617" s="163">
        <v>44168</v>
      </c>
      <c r="E617" s="154" t="s">
        <v>4693</v>
      </c>
      <c r="F617" s="163">
        <v>44104</v>
      </c>
      <c r="G617" s="154" t="s">
        <v>6013</v>
      </c>
      <c r="H617" s="154" t="s">
        <v>3397</v>
      </c>
      <c r="I617" s="154">
        <v>605</v>
      </c>
      <c r="J617" s="163">
        <v>44046</v>
      </c>
      <c r="K617" s="163">
        <v>44196</v>
      </c>
      <c r="L617" s="154">
        <v>150</v>
      </c>
      <c r="M617" s="154">
        <v>2</v>
      </c>
      <c r="N617" s="154" t="s">
        <v>4697</v>
      </c>
      <c r="O617" s="154">
        <v>1067</v>
      </c>
      <c r="P617" s="154">
        <v>852</v>
      </c>
      <c r="Q617" s="154" t="s">
        <v>3398</v>
      </c>
      <c r="R617" s="154" t="s">
        <v>4699</v>
      </c>
      <c r="S617" s="154" t="s">
        <v>4700</v>
      </c>
      <c r="T617" s="154" t="s">
        <v>4701</v>
      </c>
      <c r="U617" s="154" t="s">
        <v>4702</v>
      </c>
      <c r="V617" s="154" t="s">
        <v>4703</v>
      </c>
      <c r="W617" s="154" t="s">
        <v>4704</v>
      </c>
      <c r="X617" s="154" t="s">
        <v>4705</v>
      </c>
      <c r="Y617" s="154" t="s">
        <v>4706</v>
      </c>
      <c r="Z617" s="154" t="s">
        <v>4692</v>
      </c>
      <c r="AA617" s="154" t="s">
        <v>4707</v>
      </c>
      <c r="AB617" s="154" t="s">
        <v>6895</v>
      </c>
      <c r="AC617" s="154" t="s">
        <v>172</v>
      </c>
      <c r="AD617" s="154" t="s">
        <v>8721</v>
      </c>
      <c r="AE617" s="154" t="s">
        <v>3396</v>
      </c>
      <c r="AF617" s="154" t="s">
        <v>4710</v>
      </c>
      <c r="AG617" s="154" t="s">
        <v>4711</v>
      </c>
      <c r="AH617" s="154" t="s">
        <v>4712</v>
      </c>
      <c r="AI617" s="154" t="s">
        <v>4713</v>
      </c>
      <c r="AJ617" s="164">
        <v>20333333</v>
      </c>
      <c r="AK617" s="164">
        <v>0</v>
      </c>
      <c r="AL617" s="164">
        <v>0</v>
      </c>
      <c r="AM617" s="164">
        <v>20333333</v>
      </c>
      <c r="AN617" s="164">
        <v>15000000</v>
      </c>
      <c r="AO617" s="164">
        <v>5333333</v>
      </c>
      <c r="AP617" s="154" t="s">
        <v>6896</v>
      </c>
      <c r="AQ617" s="154" t="s">
        <v>4715</v>
      </c>
      <c r="AR617" s="154" t="s">
        <v>6897</v>
      </c>
      <c r="AS617" s="154" t="s">
        <v>4715</v>
      </c>
      <c r="AT617" s="163">
        <v>44111</v>
      </c>
    </row>
    <row r="618" spans="1:46" ht="15" x14ac:dyDescent="0.25">
      <c r="A618" s="154" t="s">
        <v>4691</v>
      </c>
      <c r="B618" s="154" t="s">
        <v>5176</v>
      </c>
      <c r="C618" s="163">
        <v>43831</v>
      </c>
      <c r="D618" s="163">
        <v>44168</v>
      </c>
      <c r="E618" s="154" t="s">
        <v>4693</v>
      </c>
      <c r="F618" s="163">
        <v>44104</v>
      </c>
      <c r="G618" s="154" t="s">
        <v>4694</v>
      </c>
      <c r="H618" s="154" t="s">
        <v>112</v>
      </c>
      <c r="I618" s="154">
        <v>583</v>
      </c>
      <c r="J618" s="163">
        <v>44046</v>
      </c>
      <c r="K618" s="163">
        <v>44196</v>
      </c>
      <c r="L618" s="154">
        <v>150</v>
      </c>
      <c r="M618" s="154">
        <v>2</v>
      </c>
      <c r="N618" s="154" t="s">
        <v>4697</v>
      </c>
      <c r="O618" s="154">
        <v>980</v>
      </c>
      <c r="P618" s="154">
        <v>855</v>
      </c>
      <c r="Q618" s="154" t="s">
        <v>6904</v>
      </c>
      <c r="R618" s="154" t="s">
        <v>6905</v>
      </c>
      <c r="S618" s="154" t="s">
        <v>6906</v>
      </c>
      <c r="T618" s="154" t="s">
        <v>4701</v>
      </c>
      <c r="U618" s="154" t="s">
        <v>4702</v>
      </c>
      <c r="V618" s="154" t="s">
        <v>4703</v>
      </c>
      <c r="W618" s="154" t="s">
        <v>4704</v>
      </c>
      <c r="X618" s="154" t="s">
        <v>6907</v>
      </c>
      <c r="Y618" s="154" t="s">
        <v>6908</v>
      </c>
      <c r="Z618" s="154" t="s">
        <v>4692</v>
      </c>
      <c r="AA618" s="154" t="s">
        <v>4707</v>
      </c>
      <c r="AB618" s="154" t="s">
        <v>6909</v>
      </c>
      <c r="AC618" s="154" t="s">
        <v>172</v>
      </c>
      <c r="AD618" s="154" t="s">
        <v>8722</v>
      </c>
      <c r="AE618" s="154" t="s">
        <v>3329</v>
      </c>
      <c r="AF618" s="154" t="s">
        <v>4710</v>
      </c>
      <c r="AG618" s="154" t="s">
        <v>4711</v>
      </c>
      <c r="AH618" s="154" t="s">
        <v>4838</v>
      </c>
      <c r="AI618" s="154" t="s">
        <v>4839</v>
      </c>
      <c r="AJ618" s="164">
        <v>22270000</v>
      </c>
      <c r="AK618" s="164">
        <v>0</v>
      </c>
      <c r="AL618" s="164">
        <v>0</v>
      </c>
      <c r="AM618" s="164">
        <v>22270000</v>
      </c>
      <c r="AN618" s="164">
        <v>10200000</v>
      </c>
      <c r="AO618" s="164">
        <v>12070000</v>
      </c>
      <c r="AP618" s="154" t="s">
        <v>6910</v>
      </c>
      <c r="AQ618" s="154" t="s">
        <v>4715</v>
      </c>
      <c r="AR618" s="154" t="s">
        <v>6911</v>
      </c>
      <c r="AS618" s="154" t="s">
        <v>4715</v>
      </c>
      <c r="AT618" s="163">
        <v>44111</v>
      </c>
    </row>
    <row r="619" spans="1:46" ht="15" x14ac:dyDescent="0.25">
      <c r="A619" s="180" t="s">
        <v>4691</v>
      </c>
      <c r="B619" s="180" t="s">
        <v>5176</v>
      </c>
      <c r="C619" s="181">
        <v>43831</v>
      </c>
      <c r="D619" s="181">
        <v>44168</v>
      </c>
      <c r="E619" s="180" t="s">
        <v>4693</v>
      </c>
      <c r="F619" s="181">
        <v>44104</v>
      </c>
      <c r="G619" s="180" t="s">
        <v>4694</v>
      </c>
      <c r="H619" s="180" t="s">
        <v>112</v>
      </c>
      <c r="I619" s="180">
        <v>558</v>
      </c>
      <c r="J619" s="180">
        <v>44040</v>
      </c>
      <c r="K619" s="180">
        <v>44196</v>
      </c>
      <c r="L619" s="180">
        <v>156</v>
      </c>
      <c r="M619" s="180">
        <v>2</v>
      </c>
      <c r="N619" s="180" t="s">
        <v>4697</v>
      </c>
      <c r="O619" s="182">
        <v>933</v>
      </c>
      <c r="P619" s="182">
        <v>825</v>
      </c>
      <c r="Q619" s="182" t="s">
        <v>3269</v>
      </c>
      <c r="R619" s="182" t="s">
        <v>4699</v>
      </c>
      <c r="S619" s="182" t="s">
        <v>4700</v>
      </c>
      <c r="T619" s="180" t="s">
        <v>4701</v>
      </c>
      <c r="U619" s="181" t="s">
        <v>4702</v>
      </c>
      <c r="V619" s="180" t="s">
        <v>4703</v>
      </c>
      <c r="W619" s="180" t="s">
        <v>4704</v>
      </c>
      <c r="X619" s="181" t="s">
        <v>4705</v>
      </c>
      <c r="Y619" s="181" t="s">
        <v>4706</v>
      </c>
      <c r="Z619" s="180" t="s">
        <v>4692</v>
      </c>
      <c r="AA619" s="181" t="s">
        <v>4707</v>
      </c>
      <c r="AB619" s="180" t="s">
        <v>6811</v>
      </c>
      <c r="AC619" s="180" t="s">
        <v>172</v>
      </c>
      <c r="AD619" s="180" t="s">
        <v>8723</v>
      </c>
      <c r="AE619" s="180" t="s">
        <v>3268</v>
      </c>
      <c r="AF619" s="180" t="s">
        <v>4710</v>
      </c>
      <c r="AG619" s="180" t="s">
        <v>4711</v>
      </c>
      <c r="AH619" s="180" t="s">
        <v>4712</v>
      </c>
      <c r="AI619" s="180" t="s">
        <v>4713</v>
      </c>
      <c r="AJ619" s="182">
        <v>33120000</v>
      </c>
      <c r="AK619" s="182">
        <v>33120000</v>
      </c>
      <c r="AL619" s="182">
        <v>0</v>
      </c>
      <c r="AM619" s="182">
        <v>0</v>
      </c>
      <c r="AN619" s="180">
        <v>0</v>
      </c>
      <c r="AO619" s="181">
        <v>0</v>
      </c>
      <c r="AP619" s="180" t="s">
        <v>6812</v>
      </c>
      <c r="AQ619" s="180" t="s">
        <v>4715</v>
      </c>
      <c r="AR619" s="181" t="s">
        <v>6813</v>
      </c>
      <c r="AS619" s="181" t="s">
        <v>4715</v>
      </c>
      <c r="AT619" s="183">
        <v>44111</v>
      </c>
    </row>
    <row r="620" spans="1:46" ht="15" hidden="1" x14ac:dyDescent="0.25">
      <c r="A620" s="154" t="s">
        <v>4691</v>
      </c>
      <c r="B620" s="154" t="s">
        <v>5176</v>
      </c>
      <c r="C620" s="163">
        <v>43831</v>
      </c>
      <c r="D620" s="163">
        <v>44168</v>
      </c>
      <c r="E620" s="154" t="s">
        <v>4693</v>
      </c>
      <c r="F620" s="163">
        <v>44104</v>
      </c>
      <c r="G620" s="154" t="s">
        <v>7402</v>
      </c>
      <c r="H620" s="154" t="s">
        <v>108</v>
      </c>
      <c r="I620" s="154">
        <v>1026540116</v>
      </c>
      <c r="J620" s="163">
        <v>44044</v>
      </c>
      <c r="K620" s="163">
        <v>44074</v>
      </c>
      <c r="L620" s="154">
        <v>30</v>
      </c>
      <c r="M620" s="154">
        <v>2</v>
      </c>
      <c r="N620" s="154" t="s">
        <v>4697</v>
      </c>
      <c r="O620" s="154">
        <v>1127</v>
      </c>
      <c r="P620" s="154">
        <v>885</v>
      </c>
      <c r="Q620" s="154" t="s">
        <v>3929</v>
      </c>
      <c r="R620" s="154" t="s">
        <v>7464</v>
      </c>
      <c r="S620" s="154" t="s">
        <v>1063</v>
      </c>
      <c r="T620" s="154" t="s">
        <v>4701</v>
      </c>
      <c r="U620" s="154" t="s">
        <v>4702</v>
      </c>
      <c r="V620" s="154" t="s">
        <v>4918</v>
      </c>
      <c r="W620" s="154" t="s">
        <v>4919</v>
      </c>
      <c r="X620" s="154" t="s">
        <v>4920</v>
      </c>
      <c r="Y620" s="154" t="s">
        <v>4921</v>
      </c>
      <c r="Z620" s="154" t="s">
        <v>6276</v>
      </c>
      <c r="AA620" s="154" t="s">
        <v>7592</v>
      </c>
      <c r="AB620" s="154" t="s">
        <v>7593</v>
      </c>
      <c r="AC620" s="154" t="s">
        <v>171</v>
      </c>
      <c r="AD620" s="154" t="s">
        <v>7594</v>
      </c>
      <c r="AE620" s="154" t="s">
        <v>1064</v>
      </c>
      <c r="AF620" s="154" t="s">
        <v>4710</v>
      </c>
      <c r="AG620" s="154" t="s">
        <v>4711</v>
      </c>
      <c r="AH620" s="154" t="s">
        <v>4712</v>
      </c>
      <c r="AI620" s="154" t="s">
        <v>4713</v>
      </c>
      <c r="AJ620" s="164">
        <v>51710</v>
      </c>
      <c r="AK620" s="164">
        <v>0</v>
      </c>
      <c r="AL620" s="164">
        <v>0</v>
      </c>
      <c r="AM620" s="164">
        <v>51710</v>
      </c>
      <c r="AN620" s="164">
        <v>0</v>
      </c>
      <c r="AO620" s="164">
        <v>51710</v>
      </c>
      <c r="AP620" s="154" t="s">
        <v>7595</v>
      </c>
      <c r="AQ620" s="154" t="s">
        <v>4715</v>
      </c>
      <c r="AR620" s="154" t="s">
        <v>7596</v>
      </c>
      <c r="AS620" s="154" t="s">
        <v>4715</v>
      </c>
      <c r="AT620" s="163">
        <v>44111</v>
      </c>
    </row>
    <row r="621" spans="1:46" ht="15" x14ac:dyDescent="0.25">
      <c r="A621" s="180" t="s">
        <v>4691</v>
      </c>
      <c r="B621" s="180" t="s">
        <v>5176</v>
      </c>
      <c r="C621" s="181">
        <v>43831</v>
      </c>
      <c r="D621" s="181">
        <v>44168</v>
      </c>
      <c r="E621" s="180" t="s">
        <v>4693</v>
      </c>
      <c r="F621" s="181">
        <v>44104</v>
      </c>
      <c r="G621" s="180" t="s">
        <v>4728</v>
      </c>
      <c r="H621" s="180" t="s">
        <v>113</v>
      </c>
      <c r="I621" s="180">
        <v>32</v>
      </c>
      <c r="J621" s="180">
        <v>43865</v>
      </c>
      <c r="K621" s="180">
        <v>44046</v>
      </c>
      <c r="L621" s="180">
        <v>181</v>
      </c>
      <c r="M621" s="180">
        <v>2</v>
      </c>
      <c r="N621" s="180" t="s">
        <v>4697</v>
      </c>
      <c r="O621" s="182">
        <v>997</v>
      </c>
      <c r="P621" s="182">
        <v>857</v>
      </c>
      <c r="Q621" s="182" t="s">
        <v>6916</v>
      </c>
      <c r="R621" s="182" t="s">
        <v>4699</v>
      </c>
      <c r="S621" s="182" t="s">
        <v>4700</v>
      </c>
      <c r="T621" s="180" t="s">
        <v>4701</v>
      </c>
      <c r="U621" s="181" t="s">
        <v>4702</v>
      </c>
      <c r="V621" s="180" t="s">
        <v>4703</v>
      </c>
      <c r="W621" s="180" t="s">
        <v>4704</v>
      </c>
      <c r="X621" s="181" t="s">
        <v>4705</v>
      </c>
      <c r="Y621" s="181" t="s">
        <v>4706</v>
      </c>
      <c r="Z621" s="180" t="s">
        <v>4692</v>
      </c>
      <c r="AA621" s="181" t="s">
        <v>4707</v>
      </c>
      <c r="AB621" s="180" t="s">
        <v>6917</v>
      </c>
      <c r="AC621" s="180" t="s">
        <v>172</v>
      </c>
      <c r="AD621" s="180" t="s">
        <v>8092</v>
      </c>
      <c r="AE621" s="180" t="s">
        <v>331</v>
      </c>
      <c r="AF621" s="180" t="s">
        <v>4710</v>
      </c>
      <c r="AG621" s="180" t="s">
        <v>4711</v>
      </c>
      <c r="AH621" s="180" t="s">
        <v>4712</v>
      </c>
      <c r="AI621" s="180" t="s">
        <v>4713</v>
      </c>
      <c r="AJ621" s="182">
        <v>260000</v>
      </c>
      <c r="AK621" s="182">
        <v>0</v>
      </c>
      <c r="AL621" s="182">
        <v>0</v>
      </c>
      <c r="AM621" s="182">
        <v>260000</v>
      </c>
      <c r="AN621" s="180">
        <v>260000</v>
      </c>
      <c r="AO621" s="181">
        <v>0</v>
      </c>
      <c r="AP621" s="180" t="s">
        <v>6918</v>
      </c>
      <c r="AQ621" s="180" t="s">
        <v>4715</v>
      </c>
      <c r="AR621" s="181" t="s">
        <v>6919</v>
      </c>
      <c r="AS621" s="181" t="s">
        <v>4715</v>
      </c>
      <c r="AT621" s="183">
        <v>44111</v>
      </c>
    </row>
    <row r="622" spans="1:46" ht="15" x14ac:dyDescent="0.25">
      <c r="A622" s="180" t="s">
        <v>4691</v>
      </c>
      <c r="B622" s="180" t="s">
        <v>5176</v>
      </c>
      <c r="C622" s="181">
        <v>43831</v>
      </c>
      <c r="D622" s="181">
        <v>44168</v>
      </c>
      <c r="E622" s="180" t="s">
        <v>4693</v>
      </c>
      <c r="F622" s="181">
        <v>44104</v>
      </c>
      <c r="G622" s="180" t="s">
        <v>4694</v>
      </c>
      <c r="H622" s="180" t="s">
        <v>112</v>
      </c>
      <c r="I622" s="180">
        <v>86</v>
      </c>
      <c r="J622" s="180">
        <v>43868</v>
      </c>
      <c r="K622" s="180">
        <v>44049</v>
      </c>
      <c r="L622" s="180">
        <v>181</v>
      </c>
      <c r="M622" s="180">
        <v>2</v>
      </c>
      <c r="N622" s="180" t="s">
        <v>4697</v>
      </c>
      <c r="O622" s="182">
        <v>998</v>
      </c>
      <c r="P622" s="182">
        <v>858</v>
      </c>
      <c r="Q622" s="182" t="s">
        <v>2664</v>
      </c>
      <c r="R622" s="182" t="s">
        <v>4699</v>
      </c>
      <c r="S622" s="182" t="s">
        <v>4700</v>
      </c>
      <c r="T622" s="180" t="s">
        <v>4701</v>
      </c>
      <c r="U622" s="181" t="s">
        <v>4702</v>
      </c>
      <c r="V622" s="180" t="s">
        <v>4703</v>
      </c>
      <c r="W622" s="180" t="s">
        <v>4704</v>
      </c>
      <c r="X622" s="181" t="s">
        <v>4705</v>
      </c>
      <c r="Y622" s="181" t="s">
        <v>4706</v>
      </c>
      <c r="Z622" s="180" t="s">
        <v>4692</v>
      </c>
      <c r="AA622" s="181" t="s">
        <v>4707</v>
      </c>
      <c r="AB622" s="180" t="s">
        <v>6920</v>
      </c>
      <c r="AC622" s="180" t="s">
        <v>172</v>
      </c>
      <c r="AD622" s="180" t="s">
        <v>8148</v>
      </c>
      <c r="AE622" s="180" t="s">
        <v>382</v>
      </c>
      <c r="AF622" s="180" t="s">
        <v>4710</v>
      </c>
      <c r="AG622" s="180" t="s">
        <v>4711</v>
      </c>
      <c r="AH622" s="180" t="s">
        <v>4712</v>
      </c>
      <c r="AI622" s="180" t="s">
        <v>4713</v>
      </c>
      <c r="AJ622" s="182">
        <v>762200</v>
      </c>
      <c r="AK622" s="182">
        <v>0</v>
      </c>
      <c r="AL622" s="182">
        <v>0</v>
      </c>
      <c r="AM622" s="182">
        <v>762200</v>
      </c>
      <c r="AN622" s="180">
        <v>762200</v>
      </c>
      <c r="AO622" s="181">
        <v>0</v>
      </c>
      <c r="AP622" s="180" t="s">
        <v>6921</v>
      </c>
      <c r="AQ622" s="180" t="s">
        <v>4715</v>
      </c>
      <c r="AR622" s="181" t="s">
        <v>6922</v>
      </c>
      <c r="AS622" s="181" t="s">
        <v>4715</v>
      </c>
      <c r="AT622" s="183">
        <v>44111</v>
      </c>
    </row>
    <row r="623" spans="1:46" ht="15" x14ac:dyDescent="0.25">
      <c r="A623" s="180" t="s">
        <v>4691</v>
      </c>
      <c r="B623" s="180" t="s">
        <v>4692</v>
      </c>
      <c r="C623" s="181">
        <v>43831</v>
      </c>
      <c r="D623" s="181">
        <v>44168</v>
      </c>
      <c r="E623" s="180" t="s">
        <v>4693</v>
      </c>
      <c r="F623" s="181">
        <v>44134</v>
      </c>
      <c r="G623" s="180" t="s">
        <v>4694</v>
      </c>
      <c r="H623" s="180" t="s">
        <v>112</v>
      </c>
      <c r="I623" s="180">
        <v>558</v>
      </c>
      <c r="J623" s="180">
        <v>44040</v>
      </c>
      <c r="K623" s="180">
        <v>44196</v>
      </c>
      <c r="L623" s="180">
        <v>156</v>
      </c>
      <c r="M623" s="180">
        <v>2</v>
      </c>
      <c r="N623" s="180" t="s">
        <v>4697</v>
      </c>
      <c r="O623" s="182">
        <v>933</v>
      </c>
      <c r="P623" s="182">
        <v>1163</v>
      </c>
      <c r="Q623" s="182" t="s">
        <v>7351</v>
      </c>
      <c r="R623" s="182" t="s">
        <v>4699</v>
      </c>
      <c r="S623" s="182" t="s">
        <v>4700</v>
      </c>
      <c r="T623" s="180" t="s">
        <v>4701</v>
      </c>
      <c r="U623" s="181" t="s">
        <v>4702</v>
      </c>
      <c r="V623" s="180" t="s">
        <v>4703</v>
      </c>
      <c r="W623" s="180" t="s">
        <v>4704</v>
      </c>
      <c r="X623" s="181" t="s">
        <v>4705</v>
      </c>
      <c r="Y623" s="181" t="s">
        <v>4706</v>
      </c>
      <c r="Z623" s="180" t="s">
        <v>4692</v>
      </c>
      <c r="AA623" s="181" t="s">
        <v>4707</v>
      </c>
      <c r="AB623" s="180" t="s">
        <v>7352</v>
      </c>
      <c r="AC623" s="180" t="s">
        <v>172</v>
      </c>
      <c r="AD623" s="180" t="s">
        <v>8724</v>
      </c>
      <c r="AE623" s="180" t="s">
        <v>7353</v>
      </c>
      <c r="AF623" s="180" t="s">
        <v>4710</v>
      </c>
      <c r="AG623" s="180" t="s">
        <v>4711</v>
      </c>
      <c r="AH623" s="180" t="s">
        <v>4712</v>
      </c>
      <c r="AI623" s="180" t="s">
        <v>4713</v>
      </c>
      <c r="AJ623" s="182">
        <v>33120000</v>
      </c>
      <c r="AK623" s="182">
        <v>33120000</v>
      </c>
      <c r="AL623" s="182">
        <v>0</v>
      </c>
      <c r="AM623" s="182">
        <v>0</v>
      </c>
      <c r="AN623" s="180">
        <v>0</v>
      </c>
      <c r="AO623" s="181">
        <v>0</v>
      </c>
      <c r="AP623" s="180" t="s">
        <v>7354</v>
      </c>
      <c r="AQ623" s="180" t="s">
        <v>4715</v>
      </c>
      <c r="AR623" s="181" t="s">
        <v>6813</v>
      </c>
      <c r="AS623" s="181" t="s">
        <v>4715</v>
      </c>
      <c r="AT623" s="183">
        <v>44134</v>
      </c>
    </row>
    <row r="624" spans="1:46" ht="15" x14ac:dyDescent="0.25">
      <c r="A624" s="154" t="s">
        <v>4691</v>
      </c>
      <c r="B624" s="154" t="s">
        <v>5176</v>
      </c>
      <c r="C624" s="163">
        <v>43831</v>
      </c>
      <c r="D624" s="163">
        <v>44168</v>
      </c>
      <c r="E624" s="154" t="s">
        <v>4693</v>
      </c>
      <c r="F624" s="163">
        <v>44104</v>
      </c>
      <c r="G624" s="154" t="s">
        <v>4694</v>
      </c>
      <c r="H624" s="154" t="s">
        <v>112</v>
      </c>
      <c r="I624" s="154">
        <v>611</v>
      </c>
      <c r="J624" s="163">
        <v>44048</v>
      </c>
      <c r="K624" s="163">
        <v>44196</v>
      </c>
      <c r="L624" s="154">
        <v>148</v>
      </c>
      <c r="M624" s="154">
        <v>2</v>
      </c>
      <c r="N624" s="154" t="s">
        <v>4697</v>
      </c>
      <c r="O624" s="154">
        <v>1041</v>
      </c>
      <c r="P624" s="154">
        <v>862</v>
      </c>
      <c r="Q624" s="154" t="s">
        <v>3414</v>
      </c>
      <c r="R624" s="154" t="s">
        <v>5107</v>
      </c>
      <c r="S624" s="154" t="s">
        <v>5108</v>
      </c>
      <c r="T624" s="154" t="s">
        <v>4701</v>
      </c>
      <c r="U624" s="154" t="s">
        <v>4702</v>
      </c>
      <c r="V624" s="154" t="s">
        <v>4703</v>
      </c>
      <c r="W624" s="154" t="s">
        <v>4704</v>
      </c>
      <c r="X624" s="154" t="s">
        <v>5109</v>
      </c>
      <c r="Y624" s="154" t="s">
        <v>5110</v>
      </c>
      <c r="Z624" s="154" t="s">
        <v>4692</v>
      </c>
      <c r="AA624" s="154" t="s">
        <v>4707</v>
      </c>
      <c r="AB624" s="154" t="s">
        <v>6927</v>
      </c>
      <c r="AC624" s="154" t="s">
        <v>172</v>
      </c>
      <c r="AD624" s="154" t="s">
        <v>8725</v>
      </c>
      <c r="AE624" s="154" t="s">
        <v>3413</v>
      </c>
      <c r="AF624" s="154" t="s">
        <v>4710</v>
      </c>
      <c r="AG624" s="154" t="s">
        <v>4711</v>
      </c>
      <c r="AH624" s="154" t="s">
        <v>5113</v>
      </c>
      <c r="AI624" s="154" t="s">
        <v>5114</v>
      </c>
      <c r="AJ624" s="164">
        <v>19000000</v>
      </c>
      <c r="AK624" s="164">
        <v>0</v>
      </c>
      <c r="AL624" s="164">
        <v>0</v>
      </c>
      <c r="AM624" s="164">
        <v>19000000</v>
      </c>
      <c r="AN624" s="164">
        <v>12000000</v>
      </c>
      <c r="AO624" s="164">
        <v>7000000</v>
      </c>
      <c r="AP624" s="154" t="s">
        <v>6928</v>
      </c>
      <c r="AQ624" s="154" t="s">
        <v>4715</v>
      </c>
      <c r="AR624" s="154" t="s">
        <v>6929</v>
      </c>
      <c r="AS624" s="154" t="s">
        <v>4715</v>
      </c>
      <c r="AT624" s="163">
        <v>44111</v>
      </c>
    </row>
    <row r="625" spans="1:46" ht="15" x14ac:dyDescent="0.25">
      <c r="A625" s="154" t="s">
        <v>4691</v>
      </c>
      <c r="B625" s="154" t="s">
        <v>5176</v>
      </c>
      <c r="C625" s="163">
        <v>43831</v>
      </c>
      <c r="D625" s="163">
        <v>44168</v>
      </c>
      <c r="E625" s="154" t="s">
        <v>4693</v>
      </c>
      <c r="F625" s="163">
        <v>44104</v>
      </c>
      <c r="G625" s="154" t="s">
        <v>4694</v>
      </c>
      <c r="H625" s="154" t="s">
        <v>112</v>
      </c>
      <c r="I625" s="154">
        <v>602</v>
      </c>
      <c r="J625" s="163">
        <v>44053</v>
      </c>
      <c r="K625" s="163">
        <v>44196</v>
      </c>
      <c r="L625" s="154">
        <v>143</v>
      </c>
      <c r="M625" s="154">
        <v>2</v>
      </c>
      <c r="N625" s="154" t="s">
        <v>4697</v>
      </c>
      <c r="O625" s="154">
        <v>974</v>
      </c>
      <c r="P625" s="154">
        <v>864</v>
      </c>
      <c r="Q625" s="154" t="s">
        <v>3389</v>
      </c>
      <c r="R625" s="154" t="s">
        <v>6905</v>
      </c>
      <c r="S625" s="154" t="s">
        <v>6906</v>
      </c>
      <c r="T625" s="154" t="s">
        <v>4701</v>
      </c>
      <c r="U625" s="154" t="s">
        <v>4702</v>
      </c>
      <c r="V625" s="154" t="s">
        <v>4703</v>
      </c>
      <c r="W625" s="154" t="s">
        <v>4704</v>
      </c>
      <c r="X625" s="154" t="s">
        <v>6907</v>
      </c>
      <c r="Y625" s="154" t="s">
        <v>6908</v>
      </c>
      <c r="Z625" s="154" t="s">
        <v>4692</v>
      </c>
      <c r="AA625" s="154" t="s">
        <v>4707</v>
      </c>
      <c r="AB625" s="154" t="s">
        <v>6939</v>
      </c>
      <c r="AC625" s="154" t="s">
        <v>172</v>
      </c>
      <c r="AD625" s="154" t="s">
        <v>8726</v>
      </c>
      <c r="AE625" s="154" t="s">
        <v>3388</v>
      </c>
      <c r="AF625" s="154" t="s">
        <v>4710</v>
      </c>
      <c r="AG625" s="154" t="s">
        <v>4711</v>
      </c>
      <c r="AH625" s="154" t="s">
        <v>4838</v>
      </c>
      <c r="AI625" s="154" t="s">
        <v>4839</v>
      </c>
      <c r="AJ625" s="164">
        <v>23630000</v>
      </c>
      <c r="AK625" s="164">
        <v>0</v>
      </c>
      <c r="AL625" s="164">
        <v>0</v>
      </c>
      <c r="AM625" s="164">
        <v>23630000</v>
      </c>
      <c r="AN625" s="164">
        <v>10200000</v>
      </c>
      <c r="AO625" s="164">
        <v>13430000</v>
      </c>
      <c r="AP625" s="154" t="s">
        <v>6940</v>
      </c>
      <c r="AQ625" s="154" t="s">
        <v>4715</v>
      </c>
      <c r="AR625" s="154" t="s">
        <v>6941</v>
      </c>
      <c r="AS625" s="154" t="s">
        <v>4715</v>
      </c>
      <c r="AT625" s="163">
        <v>44111</v>
      </c>
    </row>
    <row r="626" spans="1:46" ht="15" x14ac:dyDescent="0.25">
      <c r="A626" s="154" t="s">
        <v>4691</v>
      </c>
      <c r="B626" s="154" t="s">
        <v>5176</v>
      </c>
      <c r="C626" s="163">
        <v>43831</v>
      </c>
      <c r="D626" s="163">
        <v>44168</v>
      </c>
      <c r="E626" s="154" t="s">
        <v>4693</v>
      </c>
      <c r="F626" s="163">
        <v>44104</v>
      </c>
      <c r="G626" s="154" t="s">
        <v>4694</v>
      </c>
      <c r="H626" s="154" t="s">
        <v>112</v>
      </c>
      <c r="I626" s="154">
        <v>594</v>
      </c>
      <c r="J626" s="163">
        <v>44055</v>
      </c>
      <c r="K626" s="163">
        <v>44196</v>
      </c>
      <c r="L626" s="154">
        <v>141</v>
      </c>
      <c r="M626" s="154">
        <v>2</v>
      </c>
      <c r="N626" s="154" t="s">
        <v>4697</v>
      </c>
      <c r="O626" s="154">
        <v>984</v>
      </c>
      <c r="P626" s="154">
        <v>867</v>
      </c>
      <c r="Q626" s="154" t="s">
        <v>3354</v>
      </c>
      <c r="R626" s="154" t="s">
        <v>4833</v>
      </c>
      <c r="S626" s="154" t="s">
        <v>4834</v>
      </c>
      <c r="T626" s="154" t="s">
        <v>4701</v>
      </c>
      <c r="U626" s="154" t="s">
        <v>4702</v>
      </c>
      <c r="V626" s="154" t="s">
        <v>4703</v>
      </c>
      <c r="W626" s="154" t="s">
        <v>4704</v>
      </c>
      <c r="X626" s="154" t="s">
        <v>4835</v>
      </c>
      <c r="Y626" s="154" t="s">
        <v>4836</v>
      </c>
      <c r="Z626" s="154" t="s">
        <v>4692</v>
      </c>
      <c r="AA626" s="154" t="s">
        <v>4707</v>
      </c>
      <c r="AB626" s="154" t="s">
        <v>6946</v>
      </c>
      <c r="AC626" s="154" t="s">
        <v>172</v>
      </c>
      <c r="AD626" s="154" t="s">
        <v>8727</v>
      </c>
      <c r="AE626" s="154" t="s">
        <v>3353</v>
      </c>
      <c r="AF626" s="154" t="s">
        <v>4710</v>
      </c>
      <c r="AG626" s="154" t="s">
        <v>4711</v>
      </c>
      <c r="AH626" s="154" t="s">
        <v>4838</v>
      </c>
      <c r="AI626" s="154" t="s">
        <v>4839</v>
      </c>
      <c r="AJ626" s="164">
        <v>63266667</v>
      </c>
      <c r="AK626" s="164">
        <v>0</v>
      </c>
      <c r="AL626" s="164">
        <v>0</v>
      </c>
      <c r="AM626" s="164">
        <v>63266667</v>
      </c>
      <c r="AN626" s="164">
        <v>26000000</v>
      </c>
      <c r="AO626" s="164">
        <v>37266667</v>
      </c>
      <c r="AP626" s="154" t="s">
        <v>6947</v>
      </c>
      <c r="AQ626" s="154" t="s">
        <v>4715</v>
      </c>
      <c r="AR626" s="154" t="s">
        <v>6948</v>
      </c>
      <c r="AS626" s="154" t="s">
        <v>4715</v>
      </c>
      <c r="AT626" s="163">
        <v>44111</v>
      </c>
    </row>
    <row r="627" spans="1:46" ht="15" x14ac:dyDescent="0.25">
      <c r="A627" s="154" t="s">
        <v>4691</v>
      </c>
      <c r="B627" s="154" t="s">
        <v>5176</v>
      </c>
      <c r="C627" s="163">
        <v>43831</v>
      </c>
      <c r="D627" s="163">
        <v>44168</v>
      </c>
      <c r="E627" s="154" t="s">
        <v>4693</v>
      </c>
      <c r="F627" s="163">
        <v>44104</v>
      </c>
      <c r="G627" s="154" t="s">
        <v>4728</v>
      </c>
      <c r="H627" s="154" t="s">
        <v>113</v>
      </c>
      <c r="I627" s="154">
        <v>608</v>
      </c>
      <c r="J627" s="163">
        <v>44055</v>
      </c>
      <c r="K627" s="163">
        <v>44196</v>
      </c>
      <c r="L627" s="154">
        <v>141</v>
      </c>
      <c r="M627" s="154">
        <v>2</v>
      </c>
      <c r="N627" s="154" t="s">
        <v>4697</v>
      </c>
      <c r="O627" s="154">
        <v>1065</v>
      </c>
      <c r="P627" s="154">
        <v>870</v>
      </c>
      <c r="Q627" s="154" t="s">
        <v>3406</v>
      </c>
      <c r="R627" s="154" t="s">
        <v>6859</v>
      </c>
      <c r="S627" s="154" t="s">
        <v>6860</v>
      </c>
      <c r="T627" s="154" t="s">
        <v>4701</v>
      </c>
      <c r="U627" s="154" t="s">
        <v>4702</v>
      </c>
      <c r="V627" s="154" t="s">
        <v>4703</v>
      </c>
      <c r="W627" s="154" t="s">
        <v>4704</v>
      </c>
      <c r="X627" s="154" t="s">
        <v>6861</v>
      </c>
      <c r="Y627" s="154" t="s">
        <v>6862</v>
      </c>
      <c r="Z627" s="154" t="s">
        <v>4692</v>
      </c>
      <c r="AA627" s="154" t="s">
        <v>4707</v>
      </c>
      <c r="AB627" s="154" t="s">
        <v>6959</v>
      </c>
      <c r="AC627" s="154" t="s">
        <v>172</v>
      </c>
      <c r="AD627" s="154" t="s">
        <v>8728</v>
      </c>
      <c r="AE627" s="154" t="s">
        <v>3405</v>
      </c>
      <c r="AF627" s="154" t="s">
        <v>4710</v>
      </c>
      <c r="AG627" s="154" t="s">
        <v>4711</v>
      </c>
      <c r="AH627" s="154" t="s">
        <v>4732</v>
      </c>
      <c r="AI627" s="154" t="s">
        <v>4733</v>
      </c>
      <c r="AJ627" s="164">
        <v>11666667</v>
      </c>
      <c r="AK627" s="164">
        <v>0</v>
      </c>
      <c r="AL627" s="164">
        <v>0</v>
      </c>
      <c r="AM627" s="164">
        <v>11666667</v>
      </c>
      <c r="AN627" s="164">
        <v>5000000</v>
      </c>
      <c r="AO627" s="164">
        <v>6666667</v>
      </c>
      <c r="AP627" s="154" t="s">
        <v>6960</v>
      </c>
      <c r="AQ627" s="154" t="s">
        <v>4715</v>
      </c>
      <c r="AR627" s="154" t="s">
        <v>6961</v>
      </c>
      <c r="AS627" s="154" t="s">
        <v>4715</v>
      </c>
      <c r="AT627" s="163">
        <v>44111</v>
      </c>
    </row>
    <row r="628" spans="1:46" ht="15" x14ac:dyDescent="0.25">
      <c r="A628" s="154" t="s">
        <v>4691</v>
      </c>
      <c r="B628" s="154" t="s">
        <v>5176</v>
      </c>
      <c r="C628" s="163">
        <v>43831</v>
      </c>
      <c r="D628" s="163">
        <v>44168</v>
      </c>
      <c r="E628" s="154" t="s">
        <v>4693</v>
      </c>
      <c r="F628" s="163">
        <v>44104</v>
      </c>
      <c r="G628" s="154" t="s">
        <v>4694</v>
      </c>
      <c r="H628" s="154" t="s">
        <v>112</v>
      </c>
      <c r="I628" s="154">
        <v>577</v>
      </c>
      <c r="J628" s="163">
        <v>44055</v>
      </c>
      <c r="K628" s="163">
        <v>44196</v>
      </c>
      <c r="L628" s="154">
        <v>141</v>
      </c>
      <c r="M628" s="154">
        <v>2</v>
      </c>
      <c r="N628" s="154" t="s">
        <v>4697</v>
      </c>
      <c r="O628" s="154">
        <v>965</v>
      </c>
      <c r="P628" s="154">
        <v>871</v>
      </c>
      <c r="Q628" s="154" t="s">
        <v>3315</v>
      </c>
      <c r="R628" s="154" t="s">
        <v>6859</v>
      </c>
      <c r="S628" s="154" t="s">
        <v>6860</v>
      </c>
      <c r="T628" s="154" t="s">
        <v>4701</v>
      </c>
      <c r="U628" s="154" t="s">
        <v>4702</v>
      </c>
      <c r="V628" s="154" t="s">
        <v>4703</v>
      </c>
      <c r="W628" s="154" t="s">
        <v>4704</v>
      </c>
      <c r="X628" s="154" t="s">
        <v>6861</v>
      </c>
      <c r="Y628" s="154" t="s">
        <v>6862</v>
      </c>
      <c r="Z628" s="154" t="s">
        <v>4692</v>
      </c>
      <c r="AA628" s="154" t="s">
        <v>4707</v>
      </c>
      <c r="AB628" s="154" t="s">
        <v>6962</v>
      </c>
      <c r="AC628" s="154" t="s">
        <v>172</v>
      </c>
      <c r="AD628" s="154" t="s">
        <v>8729</v>
      </c>
      <c r="AE628" s="154" t="s">
        <v>357</v>
      </c>
      <c r="AF628" s="154" t="s">
        <v>4710</v>
      </c>
      <c r="AG628" s="154" t="s">
        <v>4711</v>
      </c>
      <c r="AH628" s="154" t="s">
        <v>4732</v>
      </c>
      <c r="AI628" s="154" t="s">
        <v>4733</v>
      </c>
      <c r="AJ628" s="164">
        <v>24666667</v>
      </c>
      <c r="AK628" s="164">
        <v>0</v>
      </c>
      <c r="AL628" s="164">
        <v>0</v>
      </c>
      <c r="AM628" s="164">
        <v>24666667</v>
      </c>
      <c r="AN628" s="164">
        <v>10000000</v>
      </c>
      <c r="AO628" s="164">
        <v>14666667</v>
      </c>
      <c r="AP628" s="154" t="s">
        <v>6963</v>
      </c>
      <c r="AQ628" s="154" t="s">
        <v>4715</v>
      </c>
      <c r="AR628" s="154" t="s">
        <v>6964</v>
      </c>
      <c r="AS628" s="154" t="s">
        <v>4715</v>
      </c>
      <c r="AT628" s="163">
        <v>44111</v>
      </c>
    </row>
    <row r="629" spans="1:46" ht="15" x14ac:dyDescent="0.25">
      <c r="A629" s="154" t="s">
        <v>4691</v>
      </c>
      <c r="B629" s="154" t="s">
        <v>5176</v>
      </c>
      <c r="C629" s="163">
        <v>43831</v>
      </c>
      <c r="D629" s="163">
        <v>44168</v>
      </c>
      <c r="E629" s="154" t="s">
        <v>4693</v>
      </c>
      <c r="F629" s="163">
        <v>44104</v>
      </c>
      <c r="G629" s="154" t="s">
        <v>4728</v>
      </c>
      <c r="H629" s="154" t="s">
        <v>113</v>
      </c>
      <c r="I629" s="154">
        <v>624</v>
      </c>
      <c r="J629" s="163">
        <v>44061</v>
      </c>
      <c r="K629" s="163">
        <v>44196</v>
      </c>
      <c r="L629" s="154">
        <v>135</v>
      </c>
      <c r="M629" s="154">
        <v>2</v>
      </c>
      <c r="N629" s="154" t="s">
        <v>4697</v>
      </c>
      <c r="O629" s="154">
        <v>1051</v>
      </c>
      <c r="P629" s="154">
        <v>908</v>
      </c>
      <c r="Q629" s="154" t="s">
        <v>3447</v>
      </c>
      <c r="R629" s="154" t="s">
        <v>4699</v>
      </c>
      <c r="S629" s="154" t="s">
        <v>4700</v>
      </c>
      <c r="T629" s="154" t="s">
        <v>4701</v>
      </c>
      <c r="U629" s="154" t="s">
        <v>4702</v>
      </c>
      <c r="V629" s="154" t="s">
        <v>4931</v>
      </c>
      <c r="W629" s="154" t="s">
        <v>4932</v>
      </c>
      <c r="X629" s="154" t="s">
        <v>4705</v>
      </c>
      <c r="Y629" s="154" t="s">
        <v>4706</v>
      </c>
      <c r="Z629" s="154" t="s">
        <v>4925</v>
      </c>
      <c r="AA629" s="154" t="s">
        <v>5506</v>
      </c>
      <c r="AB629" s="154" t="s">
        <v>7016</v>
      </c>
      <c r="AC629" s="154" t="s">
        <v>172</v>
      </c>
      <c r="AD629" s="154" t="s">
        <v>8730</v>
      </c>
      <c r="AE629" s="154" t="s">
        <v>3446</v>
      </c>
      <c r="AF629" s="154" t="s">
        <v>4710</v>
      </c>
      <c r="AG629" s="154" t="s">
        <v>4711</v>
      </c>
      <c r="AH629" s="154" t="s">
        <v>4712</v>
      </c>
      <c r="AI629" s="154" t="s">
        <v>4713</v>
      </c>
      <c r="AJ629" s="164">
        <v>14029975</v>
      </c>
      <c r="AK629" s="164">
        <v>0</v>
      </c>
      <c r="AL629" s="164">
        <v>0</v>
      </c>
      <c r="AM629" s="164">
        <v>14029975</v>
      </c>
      <c r="AN629" s="164">
        <v>6734388</v>
      </c>
      <c r="AO629" s="164">
        <v>7295587</v>
      </c>
      <c r="AP629" s="154" t="s">
        <v>7017</v>
      </c>
      <c r="AQ629" s="154" t="s">
        <v>4715</v>
      </c>
      <c r="AR629" s="154" t="s">
        <v>7018</v>
      </c>
      <c r="AS629" s="154" t="s">
        <v>4715</v>
      </c>
      <c r="AT629" s="163">
        <v>44111</v>
      </c>
    </row>
    <row r="630" spans="1:46" ht="15" x14ac:dyDescent="0.25">
      <c r="A630" s="154" t="s">
        <v>4691</v>
      </c>
      <c r="B630" s="154" t="s">
        <v>5176</v>
      </c>
      <c r="C630" s="163">
        <v>43831</v>
      </c>
      <c r="D630" s="163">
        <v>44168</v>
      </c>
      <c r="E630" s="154" t="s">
        <v>4693</v>
      </c>
      <c r="F630" s="163">
        <v>44104</v>
      </c>
      <c r="G630" s="154" t="s">
        <v>4694</v>
      </c>
      <c r="H630" s="154" t="s">
        <v>112</v>
      </c>
      <c r="I630" s="154">
        <v>606</v>
      </c>
      <c r="J630" s="163">
        <v>44055</v>
      </c>
      <c r="K630" s="163">
        <v>44196</v>
      </c>
      <c r="L630" s="154">
        <v>141</v>
      </c>
      <c r="M630" s="154">
        <v>2</v>
      </c>
      <c r="N630" s="154" t="s">
        <v>4697</v>
      </c>
      <c r="O630" s="154">
        <v>1059</v>
      </c>
      <c r="P630" s="154">
        <v>872</v>
      </c>
      <c r="Q630" s="154" t="s">
        <v>131</v>
      </c>
      <c r="R630" s="154" t="s">
        <v>4844</v>
      </c>
      <c r="S630" s="154" t="s">
        <v>4845</v>
      </c>
      <c r="T630" s="154" t="s">
        <v>4846</v>
      </c>
      <c r="U630" s="154" t="s">
        <v>4847</v>
      </c>
      <c r="V630" s="154" t="s">
        <v>4703</v>
      </c>
      <c r="W630" s="154" t="s">
        <v>4704</v>
      </c>
      <c r="X630" s="154" t="s">
        <v>4848</v>
      </c>
      <c r="Y630" s="154" t="s">
        <v>4849</v>
      </c>
      <c r="Z630" s="154" t="s">
        <v>4692</v>
      </c>
      <c r="AA630" s="154" t="s">
        <v>4707</v>
      </c>
      <c r="AB630" s="154" t="s">
        <v>6965</v>
      </c>
      <c r="AC630" s="154" t="s">
        <v>172</v>
      </c>
      <c r="AD630" s="154" t="s">
        <v>8731</v>
      </c>
      <c r="AE630" s="154" t="s">
        <v>6966</v>
      </c>
      <c r="AF630" s="154" t="s">
        <v>4710</v>
      </c>
      <c r="AG630" s="154" t="s">
        <v>4711</v>
      </c>
      <c r="AH630" s="154" t="s">
        <v>5260</v>
      </c>
      <c r="AI630" s="154" t="s">
        <v>5261</v>
      </c>
      <c r="AJ630" s="164">
        <v>24235000</v>
      </c>
      <c r="AK630" s="164">
        <v>0</v>
      </c>
      <c r="AL630" s="164">
        <v>0</v>
      </c>
      <c r="AM630" s="164">
        <v>24235000</v>
      </c>
      <c r="AN630" s="164">
        <v>11100000</v>
      </c>
      <c r="AO630" s="164">
        <v>13135000</v>
      </c>
      <c r="AP630" s="154" t="s">
        <v>6967</v>
      </c>
      <c r="AQ630" s="154" t="s">
        <v>4715</v>
      </c>
      <c r="AR630" s="154" t="s">
        <v>6968</v>
      </c>
      <c r="AS630" s="154" t="s">
        <v>4715</v>
      </c>
      <c r="AT630" s="163">
        <v>44111</v>
      </c>
    </row>
    <row r="631" spans="1:46" ht="15" x14ac:dyDescent="0.25">
      <c r="A631" s="154" t="s">
        <v>4691</v>
      </c>
      <c r="B631" s="154" t="s">
        <v>5176</v>
      </c>
      <c r="C631" s="163">
        <v>43831</v>
      </c>
      <c r="D631" s="163">
        <v>44168</v>
      </c>
      <c r="E631" s="154" t="s">
        <v>4693</v>
      </c>
      <c r="F631" s="163">
        <v>44104</v>
      </c>
      <c r="G631" s="154" t="s">
        <v>4694</v>
      </c>
      <c r="H631" s="154" t="s">
        <v>112</v>
      </c>
      <c r="I631" s="154">
        <v>538</v>
      </c>
      <c r="J631" s="163">
        <v>44056</v>
      </c>
      <c r="K631" s="163">
        <v>44196</v>
      </c>
      <c r="L631" s="154">
        <v>140</v>
      </c>
      <c r="M631" s="154">
        <v>2</v>
      </c>
      <c r="N631" s="154" t="s">
        <v>4697</v>
      </c>
      <c r="O631" s="154">
        <v>945</v>
      </c>
      <c r="P631" s="154">
        <v>874</v>
      </c>
      <c r="Q631" s="154" t="s">
        <v>3211</v>
      </c>
      <c r="R631" s="154" t="s">
        <v>5117</v>
      </c>
      <c r="S631" s="154" t="s">
        <v>5118</v>
      </c>
      <c r="T631" s="154" t="s">
        <v>4701</v>
      </c>
      <c r="U631" s="154" t="s">
        <v>4702</v>
      </c>
      <c r="V631" s="154" t="s">
        <v>4703</v>
      </c>
      <c r="W631" s="154" t="s">
        <v>4704</v>
      </c>
      <c r="X631" s="154" t="s">
        <v>5119</v>
      </c>
      <c r="Y631" s="154" t="s">
        <v>5120</v>
      </c>
      <c r="Z631" s="154" t="s">
        <v>4692</v>
      </c>
      <c r="AA631" s="154" t="s">
        <v>4707</v>
      </c>
      <c r="AB631" s="154" t="s">
        <v>6970</v>
      </c>
      <c r="AC631" s="154" t="s">
        <v>172</v>
      </c>
      <c r="AD631" s="154" t="s">
        <v>8732</v>
      </c>
      <c r="AE631" s="154" t="s">
        <v>3210</v>
      </c>
      <c r="AF631" s="154" t="s">
        <v>4710</v>
      </c>
      <c r="AG631" s="154" t="s">
        <v>4711</v>
      </c>
      <c r="AH631" s="154" t="s">
        <v>5025</v>
      </c>
      <c r="AI631" s="154" t="s">
        <v>5026</v>
      </c>
      <c r="AJ631" s="164">
        <v>36900000</v>
      </c>
      <c r="AK631" s="164">
        <v>0</v>
      </c>
      <c r="AL631" s="164">
        <v>0</v>
      </c>
      <c r="AM631" s="164">
        <v>36900000</v>
      </c>
      <c r="AN631" s="164">
        <v>18000000</v>
      </c>
      <c r="AO631" s="164">
        <v>18900000</v>
      </c>
      <c r="AP631" s="154" t="s">
        <v>6971</v>
      </c>
      <c r="AQ631" s="154" t="s">
        <v>4715</v>
      </c>
      <c r="AR631" s="154" t="s">
        <v>6972</v>
      </c>
      <c r="AS631" s="154" t="s">
        <v>4715</v>
      </c>
      <c r="AT631" s="163">
        <v>44111</v>
      </c>
    </row>
    <row r="632" spans="1:46" ht="15" x14ac:dyDescent="0.25">
      <c r="A632" s="154" t="s">
        <v>4691</v>
      </c>
      <c r="B632" s="154" t="s">
        <v>5176</v>
      </c>
      <c r="C632" s="163">
        <v>43831</v>
      </c>
      <c r="D632" s="163">
        <v>44168</v>
      </c>
      <c r="E632" s="154" t="s">
        <v>4693</v>
      </c>
      <c r="F632" s="163">
        <v>44104</v>
      </c>
      <c r="G632" s="154" t="s">
        <v>4694</v>
      </c>
      <c r="H632" s="154" t="s">
        <v>112</v>
      </c>
      <c r="I632" s="154">
        <v>607</v>
      </c>
      <c r="J632" s="163">
        <v>44056</v>
      </c>
      <c r="K632" s="163">
        <v>44196</v>
      </c>
      <c r="L632" s="154">
        <v>140</v>
      </c>
      <c r="M632" s="154">
        <v>2</v>
      </c>
      <c r="N632" s="154" t="s">
        <v>4697</v>
      </c>
      <c r="O632" s="154">
        <v>906</v>
      </c>
      <c r="P632" s="154">
        <v>876</v>
      </c>
      <c r="Q632" s="154" t="s">
        <v>3403</v>
      </c>
      <c r="R632" s="154" t="s">
        <v>4953</v>
      </c>
      <c r="S632" s="154" t="s">
        <v>4954</v>
      </c>
      <c r="T632" s="154" t="s">
        <v>4701</v>
      </c>
      <c r="U632" s="154" t="s">
        <v>4702</v>
      </c>
      <c r="V632" s="154" t="s">
        <v>4703</v>
      </c>
      <c r="W632" s="154" t="s">
        <v>4704</v>
      </c>
      <c r="X632" s="154" t="s">
        <v>4955</v>
      </c>
      <c r="Y632" s="154" t="s">
        <v>4956</v>
      </c>
      <c r="Z632" s="154" t="s">
        <v>4692</v>
      </c>
      <c r="AA632" s="154" t="s">
        <v>4707</v>
      </c>
      <c r="AB632" s="154" t="s">
        <v>6973</v>
      </c>
      <c r="AC632" s="154" t="s">
        <v>172</v>
      </c>
      <c r="AD632" s="154" t="s">
        <v>8733</v>
      </c>
      <c r="AE632" s="154" t="s">
        <v>3402</v>
      </c>
      <c r="AF632" s="154" t="s">
        <v>4710</v>
      </c>
      <c r="AG632" s="154" t="s">
        <v>4711</v>
      </c>
      <c r="AH632" s="154" t="s">
        <v>4959</v>
      </c>
      <c r="AI632" s="154" t="s">
        <v>4960</v>
      </c>
      <c r="AJ632" s="164">
        <v>23400000</v>
      </c>
      <c r="AK632" s="164">
        <v>0</v>
      </c>
      <c r="AL632" s="164">
        <v>0</v>
      </c>
      <c r="AM632" s="164">
        <v>23400000</v>
      </c>
      <c r="AN632" s="164">
        <v>12000000</v>
      </c>
      <c r="AO632" s="164">
        <v>11400000</v>
      </c>
      <c r="AP632" s="154" t="s">
        <v>6974</v>
      </c>
      <c r="AQ632" s="154" t="s">
        <v>4715</v>
      </c>
      <c r="AR632" s="154" t="s">
        <v>6975</v>
      </c>
      <c r="AS632" s="154" t="s">
        <v>4715</v>
      </c>
      <c r="AT632" s="163">
        <v>44111</v>
      </c>
    </row>
    <row r="633" spans="1:46" ht="15" x14ac:dyDescent="0.25">
      <c r="A633" s="154" t="s">
        <v>4691</v>
      </c>
      <c r="B633" s="154" t="s">
        <v>5176</v>
      </c>
      <c r="C633" s="163">
        <v>43831</v>
      </c>
      <c r="D633" s="163">
        <v>44168</v>
      </c>
      <c r="E633" s="154" t="s">
        <v>4693</v>
      </c>
      <c r="F633" s="163">
        <v>44104</v>
      </c>
      <c r="G633" s="154" t="s">
        <v>5002</v>
      </c>
      <c r="H633" s="154" t="s">
        <v>1040</v>
      </c>
      <c r="I633" s="154">
        <v>53518</v>
      </c>
      <c r="J633" s="163">
        <v>44057</v>
      </c>
      <c r="K633" s="163">
        <v>44196</v>
      </c>
      <c r="L633" s="154">
        <v>139</v>
      </c>
      <c r="M633" s="154">
        <v>2</v>
      </c>
      <c r="N633" s="154" t="s">
        <v>4697</v>
      </c>
      <c r="O633" s="154">
        <v>1053</v>
      </c>
      <c r="P633" s="154">
        <v>880</v>
      </c>
      <c r="Q633" s="154" t="s">
        <v>3551</v>
      </c>
      <c r="R633" s="154" t="s">
        <v>5420</v>
      </c>
      <c r="S633" s="154" t="s">
        <v>1051</v>
      </c>
      <c r="T633" s="154" t="s">
        <v>4701</v>
      </c>
      <c r="U633" s="154" t="s">
        <v>4702</v>
      </c>
      <c r="V633" s="154" t="s">
        <v>4918</v>
      </c>
      <c r="W633" s="154" t="s">
        <v>4919</v>
      </c>
      <c r="X633" s="154" t="s">
        <v>4920</v>
      </c>
      <c r="Y633" s="154" t="s">
        <v>4921</v>
      </c>
      <c r="Z633" s="154" t="s">
        <v>5164</v>
      </c>
      <c r="AA633" s="154" t="s">
        <v>5165</v>
      </c>
      <c r="AB633" s="154" t="s">
        <v>6987</v>
      </c>
      <c r="AC633" s="154" t="s">
        <v>171</v>
      </c>
      <c r="AD633" s="154" t="s">
        <v>8734</v>
      </c>
      <c r="AE633" s="154" t="s">
        <v>6988</v>
      </c>
      <c r="AF633" s="154" t="s">
        <v>4710</v>
      </c>
      <c r="AG633" s="154" t="s">
        <v>4711</v>
      </c>
      <c r="AH633" s="154" t="s">
        <v>4712</v>
      </c>
      <c r="AI633" s="154" t="s">
        <v>4713</v>
      </c>
      <c r="AJ633" s="164">
        <v>129928623</v>
      </c>
      <c r="AK633" s="164">
        <v>0</v>
      </c>
      <c r="AL633" s="164">
        <v>0</v>
      </c>
      <c r="AM633" s="164">
        <v>129928623</v>
      </c>
      <c r="AN633" s="164">
        <v>76303310</v>
      </c>
      <c r="AO633" s="164">
        <v>53625313</v>
      </c>
      <c r="AP633" s="154" t="s">
        <v>6989</v>
      </c>
      <c r="AQ633" s="154" t="s">
        <v>4715</v>
      </c>
      <c r="AR633" s="154" t="s">
        <v>6990</v>
      </c>
      <c r="AS633" s="154" t="s">
        <v>4715</v>
      </c>
      <c r="AT633" s="163">
        <v>44111</v>
      </c>
    </row>
    <row r="634" spans="1:46" ht="15" x14ac:dyDescent="0.25">
      <c r="A634" s="154" t="s">
        <v>4691</v>
      </c>
      <c r="B634" s="154" t="s">
        <v>5176</v>
      </c>
      <c r="C634" s="163">
        <v>43831</v>
      </c>
      <c r="D634" s="163">
        <v>44168</v>
      </c>
      <c r="E634" s="154" t="s">
        <v>4693</v>
      </c>
      <c r="F634" s="163">
        <v>44104</v>
      </c>
      <c r="G634" s="154" t="s">
        <v>5002</v>
      </c>
      <c r="H634" s="154" t="s">
        <v>1040</v>
      </c>
      <c r="I634" s="154">
        <v>53518</v>
      </c>
      <c r="J634" s="163">
        <v>44057</v>
      </c>
      <c r="K634" s="163">
        <v>44196</v>
      </c>
      <c r="L634" s="154">
        <v>139</v>
      </c>
      <c r="M634" s="154">
        <v>2</v>
      </c>
      <c r="N634" s="154" t="s">
        <v>4697</v>
      </c>
      <c r="O634" s="154">
        <v>1053</v>
      </c>
      <c r="P634" s="154">
        <v>880</v>
      </c>
      <c r="Q634" s="154" t="s">
        <v>3551</v>
      </c>
      <c r="R634" s="154" t="s">
        <v>5425</v>
      </c>
      <c r="S634" s="154" t="s">
        <v>1055</v>
      </c>
      <c r="T634" s="154" t="s">
        <v>4701</v>
      </c>
      <c r="U634" s="154" t="s">
        <v>4702</v>
      </c>
      <c r="V634" s="154" t="s">
        <v>4918</v>
      </c>
      <c r="W634" s="154" t="s">
        <v>4919</v>
      </c>
      <c r="X634" s="154" t="s">
        <v>4920</v>
      </c>
      <c r="Y634" s="154" t="s">
        <v>4921</v>
      </c>
      <c r="Z634" s="154" t="s">
        <v>5164</v>
      </c>
      <c r="AA634" s="154" t="s">
        <v>5165</v>
      </c>
      <c r="AB634" s="154" t="s">
        <v>6987</v>
      </c>
      <c r="AC634" s="154" t="s">
        <v>171</v>
      </c>
      <c r="AD634" s="154" t="s">
        <v>8734</v>
      </c>
      <c r="AE634" s="154" t="s">
        <v>6988</v>
      </c>
      <c r="AF634" s="154" t="s">
        <v>4710</v>
      </c>
      <c r="AG634" s="154" t="s">
        <v>4711</v>
      </c>
      <c r="AH634" s="154" t="s">
        <v>4712</v>
      </c>
      <c r="AI634" s="154" t="s">
        <v>4713</v>
      </c>
      <c r="AJ634" s="164">
        <v>23672752</v>
      </c>
      <c r="AK634" s="164">
        <v>0</v>
      </c>
      <c r="AL634" s="164">
        <v>0</v>
      </c>
      <c r="AM634" s="164">
        <v>23672752</v>
      </c>
      <c r="AN634" s="164">
        <v>10074650</v>
      </c>
      <c r="AO634" s="164">
        <v>13598102</v>
      </c>
      <c r="AP634" s="154" t="s">
        <v>6989</v>
      </c>
      <c r="AQ634" s="154" t="s">
        <v>5152</v>
      </c>
      <c r="AR634" s="154" t="s">
        <v>6990</v>
      </c>
      <c r="AS634" s="154" t="s">
        <v>5152</v>
      </c>
      <c r="AT634" s="163">
        <v>44111</v>
      </c>
    </row>
    <row r="635" spans="1:46" ht="15" x14ac:dyDescent="0.25">
      <c r="A635" s="154" t="s">
        <v>4691</v>
      </c>
      <c r="B635" s="154" t="s">
        <v>5176</v>
      </c>
      <c r="C635" s="163">
        <v>43831</v>
      </c>
      <c r="D635" s="163">
        <v>44168</v>
      </c>
      <c r="E635" s="154" t="s">
        <v>4693</v>
      </c>
      <c r="F635" s="163">
        <v>44104</v>
      </c>
      <c r="G635" s="154" t="s">
        <v>4694</v>
      </c>
      <c r="H635" s="154" t="s">
        <v>112</v>
      </c>
      <c r="I635" s="154">
        <v>597</v>
      </c>
      <c r="J635" s="163">
        <v>44057</v>
      </c>
      <c r="K635" s="163">
        <v>44196</v>
      </c>
      <c r="L635" s="154">
        <v>139</v>
      </c>
      <c r="M635" s="154">
        <v>2</v>
      </c>
      <c r="N635" s="154" t="s">
        <v>4697</v>
      </c>
      <c r="O635" s="154">
        <v>982</v>
      </c>
      <c r="P635" s="154">
        <v>886</v>
      </c>
      <c r="Q635" s="154" t="s">
        <v>3361</v>
      </c>
      <c r="R635" s="154" t="s">
        <v>6751</v>
      </c>
      <c r="S635" s="154" t="s">
        <v>6752</v>
      </c>
      <c r="T635" s="154" t="s">
        <v>4701</v>
      </c>
      <c r="U635" s="154" t="s">
        <v>4702</v>
      </c>
      <c r="V635" s="154" t="s">
        <v>4703</v>
      </c>
      <c r="W635" s="154" t="s">
        <v>4704</v>
      </c>
      <c r="X635" s="154" t="s">
        <v>6753</v>
      </c>
      <c r="Y635" s="154" t="s">
        <v>6754</v>
      </c>
      <c r="Z635" s="154" t="s">
        <v>4692</v>
      </c>
      <c r="AA635" s="154" t="s">
        <v>4707</v>
      </c>
      <c r="AB635" s="154" t="s">
        <v>6991</v>
      </c>
      <c r="AC635" s="154" t="s">
        <v>172</v>
      </c>
      <c r="AD635" s="154" t="s">
        <v>8735</v>
      </c>
      <c r="AE635" s="154" t="s">
        <v>3360</v>
      </c>
      <c r="AF635" s="154" t="s">
        <v>4710</v>
      </c>
      <c r="AG635" s="154" t="s">
        <v>4711</v>
      </c>
      <c r="AH635" s="154" t="s">
        <v>4838</v>
      </c>
      <c r="AI635" s="154" t="s">
        <v>4839</v>
      </c>
      <c r="AJ635" s="164">
        <v>45916666</v>
      </c>
      <c r="AK635" s="164">
        <v>0</v>
      </c>
      <c r="AL635" s="164">
        <v>0</v>
      </c>
      <c r="AM635" s="164">
        <v>45916666</v>
      </c>
      <c r="AN635" s="164">
        <v>19000000</v>
      </c>
      <c r="AO635" s="164">
        <v>26916666</v>
      </c>
      <c r="AP635" s="154" t="s">
        <v>6992</v>
      </c>
      <c r="AQ635" s="154" t="s">
        <v>4715</v>
      </c>
      <c r="AR635" s="154" t="s">
        <v>6993</v>
      </c>
      <c r="AS635" s="154" t="s">
        <v>4715</v>
      </c>
      <c r="AT635" s="163">
        <v>44111</v>
      </c>
    </row>
    <row r="636" spans="1:46" ht="15" x14ac:dyDescent="0.25">
      <c r="A636" s="154" t="s">
        <v>4691</v>
      </c>
      <c r="B636" s="154" t="s">
        <v>5176</v>
      </c>
      <c r="C636" s="163">
        <v>43831</v>
      </c>
      <c r="D636" s="163">
        <v>44168</v>
      </c>
      <c r="E636" s="154" t="s">
        <v>4693</v>
      </c>
      <c r="F636" s="163">
        <v>44104</v>
      </c>
      <c r="G636" s="154" t="s">
        <v>4694</v>
      </c>
      <c r="H636" s="154" t="s">
        <v>112</v>
      </c>
      <c r="I636" s="154">
        <v>617</v>
      </c>
      <c r="J636" s="163">
        <v>44061</v>
      </c>
      <c r="K636" s="163">
        <v>44196</v>
      </c>
      <c r="L636" s="154">
        <v>135</v>
      </c>
      <c r="M636" s="154">
        <v>2</v>
      </c>
      <c r="N636" s="154" t="s">
        <v>4697</v>
      </c>
      <c r="O636" s="154">
        <v>860</v>
      </c>
      <c r="P636" s="154">
        <v>900</v>
      </c>
      <c r="Q636" s="154" t="s">
        <v>3429</v>
      </c>
      <c r="R636" s="154" t="s">
        <v>4844</v>
      </c>
      <c r="S636" s="154" t="s">
        <v>4845</v>
      </c>
      <c r="T636" s="154" t="s">
        <v>4846</v>
      </c>
      <c r="U636" s="154" t="s">
        <v>4847</v>
      </c>
      <c r="V636" s="154" t="s">
        <v>4703</v>
      </c>
      <c r="W636" s="154" t="s">
        <v>4704</v>
      </c>
      <c r="X636" s="154" t="s">
        <v>4848</v>
      </c>
      <c r="Y636" s="154" t="s">
        <v>4849</v>
      </c>
      <c r="Z636" s="154" t="s">
        <v>4692</v>
      </c>
      <c r="AA636" s="154" t="s">
        <v>4707</v>
      </c>
      <c r="AB636" s="154" t="s">
        <v>6994</v>
      </c>
      <c r="AC636" s="154" t="s">
        <v>172</v>
      </c>
      <c r="AD636" s="154" t="s">
        <v>8736</v>
      </c>
      <c r="AE636" s="154" t="s">
        <v>25</v>
      </c>
      <c r="AF636" s="154" t="s">
        <v>4710</v>
      </c>
      <c r="AG636" s="154" t="s">
        <v>4711</v>
      </c>
      <c r="AH636" s="154" t="s">
        <v>5260</v>
      </c>
      <c r="AI636" s="154" t="s">
        <v>5261</v>
      </c>
      <c r="AJ636" s="164">
        <v>57083333</v>
      </c>
      <c r="AK636" s="164">
        <v>0</v>
      </c>
      <c r="AL636" s="164">
        <v>0</v>
      </c>
      <c r="AM636" s="164">
        <v>57083333</v>
      </c>
      <c r="AN636" s="164">
        <v>25000000</v>
      </c>
      <c r="AO636" s="164">
        <v>32083333</v>
      </c>
      <c r="AP636" s="154" t="s">
        <v>6995</v>
      </c>
      <c r="AQ636" s="154" t="s">
        <v>4715</v>
      </c>
      <c r="AR636" s="154" t="s">
        <v>6996</v>
      </c>
      <c r="AS636" s="154" t="s">
        <v>4715</v>
      </c>
      <c r="AT636" s="163">
        <v>44111</v>
      </c>
    </row>
    <row r="637" spans="1:46" ht="15" x14ac:dyDescent="0.25">
      <c r="A637" s="154" t="s">
        <v>4691</v>
      </c>
      <c r="B637" s="154" t="s">
        <v>5176</v>
      </c>
      <c r="C637" s="163">
        <v>43831</v>
      </c>
      <c r="D637" s="163">
        <v>44168</v>
      </c>
      <c r="E637" s="154" t="s">
        <v>4693</v>
      </c>
      <c r="F637" s="163">
        <v>44104</v>
      </c>
      <c r="G637" s="154" t="s">
        <v>4694</v>
      </c>
      <c r="H637" s="154" t="s">
        <v>112</v>
      </c>
      <c r="I637" s="154">
        <v>563</v>
      </c>
      <c r="J637" s="163">
        <v>44061</v>
      </c>
      <c r="K637" s="163">
        <v>44196</v>
      </c>
      <c r="L637" s="154">
        <v>135</v>
      </c>
      <c r="M637" s="154">
        <v>2</v>
      </c>
      <c r="N637" s="154" t="s">
        <v>4697</v>
      </c>
      <c r="O637" s="154">
        <v>1004</v>
      </c>
      <c r="P637" s="154">
        <v>901</v>
      </c>
      <c r="Q637" s="154" t="s">
        <v>5454</v>
      </c>
      <c r="R637" s="154" t="s">
        <v>4844</v>
      </c>
      <c r="S637" s="154" t="s">
        <v>4845</v>
      </c>
      <c r="T637" s="154" t="s">
        <v>4846</v>
      </c>
      <c r="U637" s="154" t="s">
        <v>4847</v>
      </c>
      <c r="V637" s="154" t="s">
        <v>4703</v>
      </c>
      <c r="W637" s="154" t="s">
        <v>4704</v>
      </c>
      <c r="X637" s="154" t="s">
        <v>4848</v>
      </c>
      <c r="Y637" s="154" t="s">
        <v>4849</v>
      </c>
      <c r="Z637" s="154" t="s">
        <v>4692</v>
      </c>
      <c r="AA637" s="154" t="s">
        <v>4707</v>
      </c>
      <c r="AB637" s="154" t="s">
        <v>6997</v>
      </c>
      <c r="AC637" s="154" t="s">
        <v>172</v>
      </c>
      <c r="AD637" s="154" t="s">
        <v>8737</v>
      </c>
      <c r="AE637" s="154" t="s">
        <v>3286</v>
      </c>
      <c r="AF637" s="154" t="s">
        <v>4710</v>
      </c>
      <c r="AG637" s="154" t="s">
        <v>4711</v>
      </c>
      <c r="AH637" s="154" t="s">
        <v>4862</v>
      </c>
      <c r="AI637" s="154" t="s">
        <v>4863</v>
      </c>
      <c r="AJ637" s="164">
        <v>25900000</v>
      </c>
      <c r="AK637" s="164">
        <v>0</v>
      </c>
      <c r="AL637" s="164">
        <v>0</v>
      </c>
      <c r="AM637" s="164">
        <v>25900000</v>
      </c>
      <c r="AN637" s="164">
        <v>0</v>
      </c>
      <c r="AO637" s="164">
        <v>25900000</v>
      </c>
      <c r="AP637" s="154" t="s">
        <v>6998</v>
      </c>
      <c r="AQ637" s="154" t="s">
        <v>4715</v>
      </c>
      <c r="AR637" s="154" t="s">
        <v>6999</v>
      </c>
      <c r="AS637" s="154" t="s">
        <v>4715</v>
      </c>
      <c r="AT637" s="163">
        <v>44111</v>
      </c>
    </row>
    <row r="638" spans="1:46" ht="15" x14ac:dyDescent="0.25">
      <c r="A638" s="154" t="s">
        <v>4691</v>
      </c>
      <c r="B638" s="154" t="s">
        <v>5176</v>
      </c>
      <c r="C638" s="163">
        <v>43831</v>
      </c>
      <c r="D638" s="163">
        <v>44168</v>
      </c>
      <c r="E638" s="154" t="s">
        <v>4693</v>
      </c>
      <c r="F638" s="163">
        <v>44104</v>
      </c>
      <c r="G638" s="154" t="s">
        <v>4694</v>
      </c>
      <c r="H638" s="154" t="s">
        <v>112</v>
      </c>
      <c r="I638" s="154">
        <v>628</v>
      </c>
      <c r="J638" s="163">
        <v>44061</v>
      </c>
      <c r="K638" s="163">
        <v>44196</v>
      </c>
      <c r="L638" s="154">
        <v>135</v>
      </c>
      <c r="M638" s="154">
        <v>2</v>
      </c>
      <c r="N638" s="154" t="s">
        <v>4697</v>
      </c>
      <c r="O638" s="154">
        <v>1080</v>
      </c>
      <c r="P638" s="154">
        <v>902</v>
      </c>
      <c r="Q638" s="154" t="s">
        <v>3457</v>
      </c>
      <c r="R638" s="154" t="s">
        <v>4699</v>
      </c>
      <c r="S638" s="154" t="s">
        <v>4700</v>
      </c>
      <c r="T638" s="154" t="s">
        <v>4701</v>
      </c>
      <c r="U638" s="154" t="s">
        <v>4702</v>
      </c>
      <c r="V638" s="154" t="s">
        <v>4703</v>
      </c>
      <c r="W638" s="154" t="s">
        <v>4704</v>
      </c>
      <c r="X638" s="154" t="s">
        <v>4705</v>
      </c>
      <c r="Y638" s="154" t="s">
        <v>4706</v>
      </c>
      <c r="Z638" s="154" t="s">
        <v>4692</v>
      </c>
      <c r="AA638" s="154" t="s">
        <v>4707</v>
      </c>
      <c r="AB638" s="154" t="s">
        <v>7000</v>
      </c>
      <c r="AC638" s="154" t="s">
        <v>172</v>
      </c>
      <c r="AD638" s="154" t="s">
        <v>8738</v>
      </c>
      <c r="AE638" s="154" t="s">
        <v>391</v>
      </c>
      <c r="AF638" s="154" t="s">
        <v>4710</v>
      </c>
      <c r="AG638" s="154" t="s">
        <v>4711</v>
      </c>
      <c r="AH638" s="154" t="s">
        <v>4732</v>
      </c>
      <c r="AI638" s="154" t="s">
        <v>4733</v>
      </c>
      <c r="AJ638" s="164">
        <v>31750000</v>
      </c>
      <c r="AK638" s="164">
        <v>0</v>
      </c>
      <c r="AL638" s="164">
        <v>0</v>
      </c>
      <c r="AM638" s="164">
        <v>31750000</v>
      </c>
      <c r="AN638" s="164">
        <v>15000000</v>
      </c>
      <c r="AO638" s="164">
        <v>16750000</v>
      </c>
      <c r="AP638" s="154" t="s">
        <v>7001</v>
      </c>
      <c r="AQ638" s="154" t="s">
        <v>4715</v>
      </c>
      <c r="AR638" s="154" t="s">
        <v>7002</v>
      </c>
      <c r="AS638" s="154" t="s">
        <v>4715</v>
      </c>
      <c r="AT638" s="163">
        <v>44111</v>
      </c>
    </row>
    <row r="639" spans="1:46" ht="15" x14ac:dyDescent="0.25">
      <c r="A639" s="154" t="s">
        <v>4691</v>
      </c>
      <c r="B639" s="154" t="s">
        <v>5176</v>
      </c>
      <c r="C639" s="163">
        <v>43831</v>
      </c>
      <c r="D639" s="163">
        <v>44168</v>
      </c>
      <c r="E639" s="154" t="s">
        <v>4693</v>
      </c>
      <c r="F639" s="163">
        <v>44104</v>
      </c>
      <c r="G639" s="154" t="s">
        <v>4728</v>
      </c>
      <c r="H639" s="154" t="s">
        <v>113</v>
      </c>
      <c r="I639" s="154">
        <v>627</v>
      </c>
      <c r="J639" s="163">
        <v>44061</v>
      </c>
      <c r="K639" s="163">
        <v>44196</v>
      </c>
      <c r="L639" s="154">
        <v>135</v>
      </c>
      <c r="M639" s="154">
        <v>2</v>
      </c>
      <c r="N639" s="154" t="s">
        <v>4697</v>
      </c>
      <c r="O639" s="154">
        <v>1089</v>
      </c>
      <c r="P639" s="154">
        <v>918</v>
      </c>
      <c r="Q639" s="154" t="s">
        <v>3306</v>
      </c>
      <c r="R639" s="154" t="s">
        <v>4699</v>
      </c>
      <c r="S639" s="154" t="s">
        <v>4700</v>
      </c>
      <c r="T639" s="154" t="s">
        <v>4701</v>
      </c>
      <c r="U639" s="154" t="s">
        <v>4702</v>
      </c>
      <c r="V639" s="154" t="s">
        <v>4703</v>
      </c>
      <c r="W639" s="154" t="s">
        <v>4704</v>
      </c>
      <c r="X639" s="154" t="s">
        <v>4705</v>
      </c>
      <c r="Y639" s="154" t="s">
        <v>4706</v>
      </c>
      <c r="Z639" s="154" t="s">
        <v>4925</v>
      </c>
      <c r="AA639" s="154" t="s">
        <v>5506</v>
      </c>
      <c r="AB639" s="154" t="s">
        <v>7044</v>
      </c>
      <c r="AC639" s="154" t="s">
        <v>172</v>
      </c>
      <c r="AD639" s="154" t="s">
        <v>8739</v>
      </c>
      <c r="AE639" s="154" t="s">
        <v>3455</v>
      </c>
      <c r="AF639" s="154" t="s">
        <v>4710</v>
      </c>
      <c r="AG639" s="154" t="s">
        <v>4711</v>
      </c>
      <c r="AH639" s="154" t="s">
        <v>4712</v>
      </c>
      <c r="AI639" s="154" t="s">
        <v>4713</v>
      </c>
      <c r="AJ639" s="164">
        <v>14142215</v>
      </c>
      <c r="AK639" s="164">
        <v>0</v>
      </c>
      <c r="AL639" s="164">
        <v>0</v>
      </c>
      <c r="AM639" s="164">
        <v>14142215</v>
      </c>
      <c r="AN639" s="164">
        <v>6734388</v>
      </c>
      <c r="AO639" s="164">
        <v>7407827</v>
      </c>
      <c r="AP639" s="154" t="s">
        <v>7045</v>
      </c>
      <c r="AQ639" s="154" t="s">
        <v>4715</v>
      </c>
      <c r="AR639" s="154" t="s">
        <v>7046</v>
      </c>
      <c r="AS639" s="154" t="s">
        <v>4715</v>
      </c>
      <c r="AT639" s="163">
        <v>44111</v>
      </c>
    </row>
    <row r="640" spans="1:46" ht="15" x14ac:dyDescent="0.25">
      <c r="A640" s="154" t="s">
        <v>4691</v>
      </c>
      <c r="B640" s="154" t="s">
        <v>5176</v>
      </c>
      <c r="C640" s="163">
        <v>43831</v>
      </c>
      <c r="D640" s="163">
        <v>44168</v>
      </c>
      <c r="E640" s="154" t="s">
        <v>4693</v>
      </c>
      <c r="F640" s="163">
        <v>44104</v>
      </c>
      <c r="G640" s="154" t="s">
        <v>4694</v>
      </c>
      <c r="H640" s="154" t="s">
        <v>112</v>
      </c>
      <c r="I640" s="154">
        <v>619</v>
      </c>
      <c r="J640" s="163">
        <v>44061</v>
      </c>
      <c r="K640" s="163">
        <v>44196</v>
      </c>
      <c r="L640" s="154">
        <v>135</v>
      </c>
      <c r="M640" s="154">
        <v>2</v>
      </c>
      <c r="N640" s="154" t="s">
        <v>4697</v>
      </c>
      <c r="O640" s="154">
        <v>1071</v>
      </c>
      <c r="P640" s="154">
        <v>903</v>
      </c>
      <c r="Q640" s="154" t="s">
        <v>3437</v>
      </c>
      <c r="R640" s="154" t="s">
        <v>4738</v>
      </c>
      <c r="S640" s="154" t="s">
        <v>4739</v>
      </c>
      <c r="T640" s="154" t="s">
        <v>4701</v>
      </c>
      <c r="U640" s="154" t="s">
        <v>4702</v>
      </c>
      <c r="V640" s="154" t="s">
        <v>4703</v>
      </c>
      <c r="W640" s="154" t="s">
        <v>4704</v>
      </c>
      <c r="X640" s="154" t="s">
        <v>4740</v>
      </c>
      <c r="Y640" s="154" t="s">
        <v>4741</v>
      </c>
      <c r="Z640" s="154" t="s">
        <v>4692</v>
      </c>
      <c r="AA640" s="154" t="s">
        <v>4707</v>
      </c>
      <c r="AB640" s="154" t="s">
        <v>7003</v>
      </c>
      <c r="AC640" s="154" t="s">
        <v>172</v>
      </c>
      <c r="AD640" s="154" t="s">
        <v>8740</v>
      </c>
      <c r="AE640" s="154" t="s">
        <v>3436</v>
      </c>
      <c r="AF640" s="154" t="s">
        <v>4710</v>
      </c>
      <c r="AG640" s="154" t="s">
        <v>4711</v>
      </c>
      <c r="AH640" s="154" t="s">
        <v>4743</v>
      </c>
      <c r="AI640" s="154" t="s">
        <v>4744</v>
      </c>
      <c r="AJ640" s="164">
        <v>34233334</v>
      </c>
      <c r="AK640" s="164">
        <v>0</v>
      </c>
      <c r="AL640" s="164">
        <v>0</v>
      </c>
      <c r="AM640" s="164">
        <v>34233334</v>
      </c>
      <c r="AN640" s="164">
        <v>15800000</v>
      </c>
      <c r="AO640" s="164">
        <v>18433334</v>
      </c>
      <c r="AP640" s="154" t="s">
        <v>7004</v>
      </c>
      <c r="AQ640" s="154" t="s">
        <v>4715</v>
      </c>
      <c r="AR640" s="154" t="s">
        <v>7005</v>
      </c>
      <c r="AS640" s="154" t="s">
        <v>4715</v>
      </c>
      <c r="AT640" s="163">
        <v>44111</v>
      </c>
    </row>
    <row r="641" spans="1:46" ht="15" x14ac:dyDescent="0.25">
      <c r="A641" s="154" t="s">
        <v>4691</v>
      </c>
      <c r="B641" s="154" t="s">
        <v>5176</v>
      </c>
      <c r="C641" s="163">
        <v>43831</v>
      </c>
      <c r="D641" s="163">
        <v>44168</v>
      </c>
      <c r="E641" s="154" t="s">
        <v>4693</v>
      </c>
      <c r="F641" s="163">
        <v>44104</v>
      </c>
      <c r="G641" s="154" t="s">
        <v>4728</v>
      </c>
      <c r="H641" s="154" t="s">
        <v>113</v>
      </c>
      <c r="I641" s="154">
        <v>637</v>
      </c>
      <c r="J641" s="163">
        <v>44061</v>
      </c>
      <c r="K641" s="163">
        <v>44196</v>
      </c>
      <c r="L641" s="154">
        <v>135</v>
      </c>
      <c r="M641" s="154">
        <v>2</v>
      </c>
      <c r="N641" s="154" t="s">
        <v>4697</v>
      </c>
      <c r="O641" s="154">
        <v>888</v>
      </c>
      <c r="P641" s="154">
        <v>904</v>
      </c>
      <c r="Q641" s="154" t="s">
        <v>3485</v>
      </c>
      <c r="R641" s="154" t="s">
        <v>4953</v>
      </c>
      <c r="S641" s="154" t="s">
        <v>4954</v>
      </c>
      <c r="T641" s="154" t="s">
        <v>4701</v>
      </c>
      <c r="U641" s="154" t="s">
        <v>4702</v>
      </c>
      <c r="V641" s="154" t="s">
        <v>4703</v>
      </c>
      <c r="W641" s="154" t="s">
        <v>4704</v>
      </c>
      <c r="X641" s="154" t="s">
        <v>4955</v>
      </c>
      <c r="Y641" s="154" t="s">
        <v>4956</v>
      </c>
      <c r="Z641" s="154" t="s">
        <v>4692</v>
      </c>
      <c r="AA641" s="154" t="s">
        <v>4707</v>
      </c>
      <c r="AB641" s="154" t="s">
        <v>7006</v>
      </c>
      <c r="AC641" s="154" t="s">
        <v>172</v>
      </c>
      <c r="AD641" s="154" t="s">
        <v>8741</v>
      </c>
      <c r="AE641" s="154" t="s">
        <v>3484</v>
      </c>
      <c r="AF641" s="154" t="s">
        <v>4710</v>
      </c>
      <c r="AG641" s="154" t="s">
        <v>4711</v>
      </c>
      <c r="AH641" s="154" t="s">
        <v>4959</v>
      </c>
      <c r="AI641" s="154" t="s">
        <v>4960</v>
      </c>
      <c r="AJ641" s="164">
        <v>10654467</v>
      </c>
      <c r="AK641" s="164">
        <v>0</v>
      </c>
      <c r="AL641" s="164">
        <v>0</v>
      </c>
      <c r="AM641" s="164">
        <v>10654467</v>
      </c>
      <c r="AN641" s="164">
        <v>5372000</v>
      </c>
      <c r="AO641" s="164">
        <v>5282467</v>
      </c>
      <c r="AP641" s="154" t="s">
        <v>7007</v>
      </c>
      <c r="AQ641" s="154" t="s">
        <v>4715</v>
      </c>
      <c r="AR641" s="154" t="s">
        <v>7008</v>
      </c>
      <c r="AS641" s="154" t="s">
        <v>4715</v>
      </c>
      <c r="AT641" s="163">
        <v>44111</v>
      </c>
    </row>
    <row r="642" spans="1:46" ht="15" x14ac:dyDescent="0.25">
      <c r="A642" s="154" t="s">
        <v>4691</v>
      </c>
      <c r="B642" s="154" t="s">
        <v>5176</v>
      </c>
      <c r="C642" s="163">
        <v>43831</v>
      </c>
      <c r="D642" s="163">
        <v>44168</v>
      </c>
      <c r="E642" s="154" t="s">
        <v>4693</v>
      </c>
      <c r="F642" s="163">
        <v>44104</v>
      </c>
      <c r="G642" s="154" t="s">
        <v>4694</v>
      </c>
      <c r="H642" s="154" t="s">
        <v>112</v>
      </c>
      <c r="I642" s="154">
        <v>618</v>
      </c>
      <c r="J642" s="163">
        <v>44061</v>
      </c>
      <c r="K642" s="163">
        <v>44196</v>
      </c>
      <c r="L642" s="154">
        <v>135</v>
      </c>
      <c r="M642" s="154">
        <v>2</v>
      </c>
      <c r="N642" s="154" t="s">
        <v>4697</v>
      </c>
      <c r="O642" s="154">
        <v>1027</v>
      </c>
      <c r="P642" s="154">
        <v>905</v>
      </c>
      <c r="Q642" s="154" t="s">
        <v>7009</v>
      </c>
      <c r="R642" s="154" t="s">
        <v>4963</v>
      </c>
      <c r="S642" s="154" t="s">
        <v>4964</v>
      </c>
      <c r="T642" s="154" t="s">
        <v>4701</v>
      </c>
      <c r="U642" s="154" t="s">
        <v>4702</v>
      </c>
      <c r="V642" s="154" t="s">
        <v>4703</v>
      </c>
      <c r="W642" s="154" t="s">
        <v>4704</v>
      </c>
      <c r="X642" s="154" t="s">
        <v>4965</v>
      </c>
      <c r="Y642" s="154" t="s">
        <v>4966</v>
      </c>
      <c r="Z642" s="154" t="s">
        <v>4692</v>
      </c>
      <c r="AA642" s="154" t="s">
        <v>4707</v>
      </c>
      <c r="AB642" s="154" t="s">
        <v>7010</v>
      </c>
      <c r="AC642" s="154" t="s">
        <v>172</v>
      </c>
      <c r="AD642" s="154" t="s">
        <v>8742</v>
      </c>
      <c r="AE642" s="154" t="s">
        <v>3431</v>
      </c>
      <c r="AF642" s="154" t="s">
        <v>4710</v>
      </c>
      <c r="AG642" s="154" t="s">
        <v>4711</v>
      </c>
      <c r="AH642" s="154" t="s">
        <v>4948</v>
      </c>
      <c r="AI642" s="154" t="s">
        <v>4949</v>
      </c>
      <c r="AJ642" s="164">
        <v>32200000</v>
      </c>
      <c r="AK642" s="164">
        <v>0</v>
      </c>
      <c r="AL642" s="164">
        <v>0</v>
      </c>
      <c r="AM642" s="164">
        <v>32200000</v>
      </c>
      <c r="AN642" s="164">
        <v>14000000</v>
      </c>
      <c r="AO642" s="164">
        <v>18200000</v>
      </c>
      <c r="AP642" s="154" t="s">
        <v>7011</v>
      </c>
      <c r="AQ642" s="154" t="s">
        <v>4715</v>
      </c>
      <c r="AR642" s="154" t="s">
        <v>7012</v>
      </c>
      <c r="AS642" s="154" t="s">
        <v>4715</v>
      </c>
      <c r="AT642" s="163">
        <v>44111</v>
      </c>
    </row>
    <row r="643" spans="1:46" ht="15" x14ac:dyDescent="0.25">
      <c r="A643" s="154" t="s">
        <v>4691</v>
      </c>
      <c r="B643" s="154" t="s">
        <v>5176</v>
      </c>
      <c r="C643" s="163">
        <v>43831</v>
      </c>
      <c r="D643" s="163">
        <v>44168</v>
      </c>
      <c r="E643" s="154" t="s">
        <v>4693</v>
      </c>
      <c r="F643" s="163">
        <v>44104</v>
      </c>
      <c r="G643" s="154" t="s">
        <v>4694</v>
      </c>
      <c r="H643" s="154" t="s">
        <v>112</v>
      </c>
      <c r="I643" s="154">
        <v>440</v>
      </c>
      <c r="J643" s="163">
        <v>43981</v>
      </c>
      <c r="K643" s="163">
        <v>44196</v>
      </c>
      <c r="L643" s="154">
        <v>215</v>
      </c>
      <c r="M643" s="154">
        <v>2</v>
      </c>
      <c r="N643" s="154" t="s">
        <v>4697</v>
      </c>
      <c r="O643" s="154">
        <v>1098</v>
      </c>
      <c r="P643" s="154">
        <v>906</v>
      </c>
      <c r="Q643" s="154" t="s">
        <v>7013</v>
      </c>
      <c r="R643" s="154" t="s">
        <v>4699</v>
      </c>
      <c r="S643" s="154" t="s">
        <v>4700</v>
      </c>
      <c r="T643" s="154" t="s">
        <v>4701</v>
      </c>
      <c r="U643" s="154" t="s">
        <v>4702</v>
      </c>
      <c r="V643" s="154" t="s">
        <v>4703</v>
      </c>
      <c r="W643" s="154" t="s">
        <v>4704</v>
      </c>
      <c r="X643" s="154" t="s">
        <v>4705</v>
      </c>
      <c r="Y643" s="154" t="s">
        <v>4706</v>
      </c>
      <c r="Z643" s="154" t="s">
        <v>4692</v>
      </c>
      <c r="AA643" s="154" t="s">
        <v>4707</v>
      </c>
      <c r="AB643" s="154" t="s">
        <v>5081</v>
      </c>
      <c r="AC643" s="154" t="s">
        <v>172</v>
      </c>
      <c r="AD643" s="154" t="s">
        <v>8564</v>
      </c>
      <c r="AE643" s="154" t="s">
        <v>1764</v>
      </c>
      <c r="AF643" s="154" t="s">
        <v>4710</v>
      </c>
      <c r="AG643" s="154" t="s">
        <v>4711</v>
      </c>
      <c r="AH643" s="154" t="s">
        <v>4712</v>
      </c>
      <c r="AI643" s="154" t="s">
        <v>4713</v>
      </c>
      <c r="AJ643" s="164">
        <v>9533335</v>
      </c>
      <c r="AK643" s="164">
        <v>0</v>
      </c>
      <c r="AL643" s="164">
        <v>0</v>
      </c>
      <c r="AM643" s="164">
        <v>9533335</v>
      </c>
      <c r="AN643" s="164">
        <v>9533335</v>
      </c>
      <c r="AO643" s="164">
        <v>0</v>
      </c>
      <c r="AP643" s="154" t="s">
        <v>7014</v>
      </c>
      <c r="AQ643" s="154" t="s">
        <v>4715</v>
      </c>
      <c r="AR643" s="154" t="s">
        <v>7015</v>
      </c>
      <c r="AS643" s="154" t="s">
        <v>4715</v>
      </c>
      <c r="AT643" s="163">
        <v>44111</v>
      </c>
    </row>
    <row r="644" spans="1:46" ht="15" x14ac:dyDescent="0.25">
      <c r="A644" s="154" t="s">
        <v>4691</v>
      </c>
      <c r="B644" s="154" t="s">
        <v>5176</v>
      </c>
      <c r="C644" s="163">
        <v>43831</v>
      </c>
      <c r="D644" s="163">
        <v>44168</v>
      </c>
      <c r="E644" s="154" t="s">
        <v>4693</v>
      </c>
      <c r="F644" s="163">
        <v>44104</v>
      </c>
      <c r="G644" s="154" t="s">
        <v>4694</v>
      </c>
      <c r="H644" s="154" t="s">
        <v>112</v>
      </c>
      <c r="I644" s="154">
        <v>625</v>
      </c>
      <c r="J644" s="163">
        <v>44061</v>
      </c>
      <c r="K644" s="163">
        <v>44196</v>
      </c>
      <c r="L644" s="154">
        <v>135</v>
      </c>
      <c r="M644" s="154">
        <v>2</v>
      </c>
      <c r="N644" s="154" t="s">
        <v>4697</v>
      </c>
      <c r="O644" s="154">
        <v>1014</v>
      </c>
      <c r="P644" s="154">
        <v>909</v>
      </c>
      <c r="Q644" s="154" t="s">
        <v>3450</v>
      </c>
      <c r="R644" s="154" t="s">
        <v>4833</v>
      </c>
      <c r="S644" s="154" t="s">
        <v>4834</v>
      </c>
      <c r="T644" s="154" t="s">
        <v>4701</v>
      </c>
      <c r="U644" s="154" t="s">
        <v>4702</v>
      </c>
      <c r="V644" s="154" t="s">
        <v>4703</v>
      </c>
      <c r="W644" s="154" t="s">
        <v>4704</v>
      </c>
      <c r="X644" s="154" t="s">
        <v>4835</v>
      </c>
      <c r="Y644" s="154" t="s">
        <v>4836</v>
      </c>
      <c r="Z644" s="154" t="s">
        <v>4692</v>
      </c>
      <c r="AA644" s="154" t="s">
        <v>4707</v>
      </c>
      <c r="AB644" s="154" t="s">
        <v>7019</v>
      </c>
      <c r="AC644" s="154" t="s">
        <v>172</v>
      </c>
      <c r="AD644" s="154" t="s">
        <v>8743</v>
      </c>
      <c r="AE644" s="154" t="s">
        <v>3449</v>
      </c>
      <c r="AF644" s="154" t="s">
        <v>4710</v>
      </c>
      <c r="AG644" s="154" t="s">
        <v>4711</v>
      </c>
      <c r="AH644" s="154" t="s">
        <v>4838</v>
      </c>
      <c r="AI644" s="154" t="s">
        <v>4839</v>
      </c>
      <c r="AJ644" s="164">
        <v>29040000</v>
      </c>
      <c r="AK644" s="164">
        <v>0</v>
      </c>
      <c r="AL644" s="164">
        <v>0</v>
      </c>
      <c r="AM644" s="164">
        <v>29040000</v>
      </c>
      <c r="AN644" s="164">
        <v>14520000</v>
      </c>
      <c r="AO644" s="164">
        <v>14520000</v>
      </c>
      <c r="AP644" s="154" t="s">
        <v>7020</v>
      </c>
      <c r="AQ644" s="154" t="s">
        <v>4715</v>
      </c>
      <c r="AR644" s="154" t="s">
        <v>7021</v>
      </c>
      <c r="AS644" s="154" t="s">
        <v>4715</v>
      </c>
      <c r="AT644" s="163">
        <v>44111</v>
      </c>
    </row>
    <row r="645" spans="1:46" ht="15" x14ac:dyDescent="0.25">
      <c r="A645" s="154" t="s">
        <v>4691</v>
      </c>
      <c r="B645" s="154" t="s">
        <v>5176</v>
      </c>
      <c r="C645" s="163">
        <v>43831</v>
      </c>
      <c r="D645" s="163">
        <v>44168</v>
      </c>
      <c r="E645" s="154" t="s">
        <v>4693</v>
      </c>
      <c r="F645" s="163">
        <v>44104</v>
      </c>
      <c r="G645" s="154" t="s">
        <v>4694</v>
      </c>
      <c r="H645" s="154" t="s">
        <v>112</v>
      </c>
      <c r="I645" s="154">
        <v>626</v>
      </c>
      <c r="J645" s="163">
        <v>44061</v>
      </c>
      <c r="K645" s="163">
        <v>44196</v>
      </c>
      <c r="L645" s="154">
        <v>135</v>
      </c>
      <c r="M645" s="154">
        <v>2</v>
      </c>
      <c r="N645" s="154" t="s">
        <v>4697</v>
      </c>
      <c r="O645" s="154">
        <v>1082</v>
      </c>
      <c r="P645" s="154">
        <v>910</v>
      </c>
      <c r="Q645" s="154" t="s">
        <v>3453</v>
      </c>
      <c r="R645" s="154" t="s">
        <v>4699</v>
      </c>
      <c r="S645" s="154" t="s">
        <v>4700</v>
      </c>
      <c r="T645" s="154" t="s">
        <v>4701</v>
      </c>
      <c r="U645" s="154" t="s">
        <v>4702</v>
      </c>
      <c r="V645" s="154" t="s">
        <v>4703</v>
      </c>
      <c r="W645" s="154" t="s">
        <v>4704</v>
      </c>
      <c r="X645" s="154" t="s">
        <v>4705</v>
      </c>
      <c r="Y645" s="154" t="s">
        <v>4706</v>
      </c>
      <c r="Z645" s="154" t="s">
        <v>4692</v>
      </c>
      <c r="AA645" s="154" t="s">
        <v>4707</v>
      </c>
      <c r="AB645" s="154" t="s">
        <v>7022</v>
      </c>
      <c r="AC645" s="154" t="s">
        <v>172</v>
      </c>
      <c r="AD645" s="154" t="s">
        <v>8744</v>
      </c>
      <c r="AE645" s="154" t="s">
        <v>3452</v>
      </c>
      <c r="AF645" s="154" t="s">
        <v>4710</v>
      </c>
      <c r="AG645" s="154" t="s">
        <v>4711</v>
      </c>
      <c r="AH645" s="154" t="s">
        <v>4712</v>
      </c>
      <c r="AI645" s="154" t="s">
        <v>4713</v>
      </c>
      <c r="AJ645" s="164">
        <v>25275208</v>
      </c>
      <c r="AK645" s="164">
        <v>0</v>
      </c>
      <c r="AL645" s="164">
        <v>0</v>
      </c>
      <c r="AM645" s="164">
        <v>25275208</v>
      </c>
      <c r="AN645" s="164">
        <v>18053720</v>
      </c>
      <c r="AO645" s="164">
        <v>7221488</v>
      </c>
      <c r="AP645" s="154" t="s">
        <v>7023</v>
      </c>
      <c r="AQ645" s="154" t="s">
        <v>4715</v>
      </c>
      <c r="AR645" s="154" t="s">
        <v>7024</v>
      </c>
      <c r="AS645" s="154" t="s">
        <v>4715</v>
      </c>
      <c r="AT645" s="163">
        <v>44111</v>
      </c>
    </row>
    <row r="646" spans="1:46" ht="15" x14ac:dyDescent="0.25">
      <c r="A646" s="154" t="s">
        <v>4691</v>
      </c>
      <c r="B646" s="154" t="s">
        <v>5176</v>
      </c>
      <c r="C646" s="163">
        <v>43831</v>
      </c>
      <c r="D646" s="163">
        <v>44168</v>
      </c>
      <c r="E646" s="154" t="s">
        <v>4693</v>
      </c>
      <c r="F646" s="163">
        <v>44104</v>
      </c>
      <c r="G646" s="154" t="s">
        <v>4694</v>
      </c>
      <c r="H646" s="154" t="s">
        <v>112</v>
      </c>
      <c r="I646" s="154">
        <v>601</v>
      </c>
      <c r="J646" s="163">
        <v>44061</v>
      </c>
      <c r="K646" s="163">
        <v>44196</v>
      </c>
      <c r="L646" s="154">
        <v>135</v>
      </c>
      <c r="M646" s="154">
        <v>2</v>
      </c>
      <c r="N646" s="154" t="s">
        <v>4697</v>
      </c>
      <c r="O646" s="154">
        <v>920</v>
      </c>
      <c r="P646" s="154">
        <v>911</v>
      </c>
      <c r="Q646" s="154" t="s">
        <v>3386</v>
      </c>
      <c r="R646" s="154" t="s">
        <v>4953</v>
      </c>
      <c r="S646" s="154" t="s">
        <v>4954</v>
      </c>
      <c r="T646" s="154" t="s">
        <v>4701</v>
      </c>
      <c r="U646" s="154" t="s">
        <v>4702</v>
      </c>
      <c r="V646" s="154" t="s">
        <v>4703</v>
      </c>
      <c r="W646" s="154" t="s">
        <v>4704</v>
      </c>
      <c r="X646" s="154" t="s">
        <v>4955</v>
      </c>
      <c r="Y646" s="154" t="s">
        <v>4956</v>
      </c>
      <c r="Z646" s="154" t="s">
        <v>4692</v>
      </c>
      <c r="AA646" s="154" t="s">
        <v>4707</v>
      </c>
      <c r="AB646" s="154" t="s">
        <v>7025</v>
      </c>
      <c r="AC646" s="154" t="s">
        <v>172</v>
      </c>
      <c r="AD646" s="154" t="s">
        <v>8745</v>
      </c>
      <c r="AE646" s="154" t="s">
        <v>3385</v>
      </c>
      <c r="AF646" s="154" t="s">
        <v>4710</v>
      </c>
      <c r="AG646" s="154" t="s">
        <v>4711</v>
      </c>
      <c r="AH646" s="154" t="s">
        <v>4959</v>
      </c>
      <c r="AI646" s="154" t="s">
        <v>4960</v>
      </c>
      <c r="AJ646" s="164">
        <v>18600000</v>
      </c>
      <c r="AK646" s="164">
        <v>0</v>
      </c>
      <c r="AL646" s="164">
        <v>0</v>
      </c>
      <c r="AM646" s="164">
        <v>18600000</v>
      </c>
      <c r="AN646" s="164">
        <v>9000000</v>
      </c>
      <c r="AO646" s="164">
        <v>9600000</v>
      </c>
      <c r="AP646" s="154" t="s">
        <v>7026</v>
      </c>
      <c r="AQ646" s="154" t="s">
        <v>4715</v>
      </c>
      <c r="AR646" s="154" t="s">
        <v>7027</v>
      </c>
      <c r="AS646" s="154" t="s">
        <v>4715</v>
      </c>
      <c r="AT646" s="163">
        <v>44111</v>
      </c>
    </row>
    <row r="647" spans="1:46" ht="15" x14ac:dyDescent="0.25">
      <c r="A647" s="154" t="s">
        <v>4691</v>
      </c>
      <c r="B647" s="154" t="s">
        <v>5176</v>
      </c>
      <c r="C647" s="163">
        <v>43831</v>
      </c>
      <c r="D647" s="163">
        <v>44168</v>
      </c>
      <c r="E647" s="154" t="s">
        <v>4693</v>
      </c>
      <c r="F647" s="163">
        <v>44104</v>
      </c>
      <c r="G647" s="154" t="s">
        <v>4694</v>
      </c>
      <c r="H647" s="154" t="s">
        <v>112</v>
      </c>
      <c r="I647" s="154">
        <v>630</v>
      </c>
      <c r="J647" s="163">
        <v>44061</v>
      </c>
      <c r="K647" s="163">
        <v>44196</v>
      </c>
      <c r="L647" s="154">
        <v>135</v>
      </c>
      <c r="M647" s="154">
        <v>2</v>
      </c>
      <c r="N647" s="154" t="s">
        <v>4697</v>
      </c>
      <c r="O647" s="154">
        <v>1005</v>
      </c>
      <c r="P647" s="154">
        <v>912</v>
      </c>
      <c r="Q647" s="154" t="s">
        <v>3145</v>
      </c>
      <c r="R647" s="154" t="s">
        <v>4844</v>
      </c>
      <c r="S647" s="154" t="s">
        <v>4845</v>
      </c>
      <c r="T647" s="154" t="s">
        <v>4846</v>
      </c>
      <c r="U647" s="154" t="s">
        <v>4847</v>
      </c>
      <c r="V647" s="154" t="s">
        <v>4703</v>
      </c>
      <c r="W647" s="154" t="s">
        <v>4704</v>
      </c>
      <c r="X647" s="154" t="s">
        <v>4848</v>
      </c>
      <c r="Y647" s="154" t="s">
        <v>4849</v>
      </c>
      <c r="Z647" s="154" t="s">
        <v>4692</v>
      </c>
      <c r="AA647" s="154" t="s">
        <v>4707</v>
      </c>
      <c r="AB647" s="154" t="s">
        <v>7028</v>
      </c>
      <c r="AC647" s="154" t="s">
        <v>172</v>
      </c>
      <c r="AD647" s="154" t="s">
        <v>8746</v>
      </c>
      <c r="AE647" s="154" t="s">
        <v>3461</v>
      </c>
      <c r="AF647" s="154" t="s">
        <v>4710</v>
      </c>
      <c r="AG647" s="154" t="s">
        <v>4711</v>
      </c>
      <c r="AH647" s="154" t="s">
        <v>4862</v>
      </c>
      <c r="AI647" s="154" t="s">
        <v>4863</v>
      </c>
      <c r="AJ647" s="164">
        <v>22385000</v>
      </c>
      <c r="AK647" s="164">
        <v>0</v>
      </c>
      <c r="AL647" s="164">
        <v>0</v>
      </c>
      <c r="AM647" s="164">
        <v>22385000</v>
      </c>
      <c r="AN647" s="164">
        <v>10915000</v>
      </c>
      <c r="AO647" s="164">
        <v>11470000</v>
      </c>
      <c r="AP647" s="154" t="s">
        <v>7029</v>
      </c>
      <c r="AQ647" s="154" t="s">
        <v>4715</v>
      </c>
      <c r="AR647" s="154" t="s">
        <v>7030</v>
      </c>
      <c r="AS647" s="154" t="s">
        <v>4715</v>
      </c>
      <c r="AT647" s="163">
        <v>44111</v>
      </c>
    </row>
    <row r="648" spans="1:46" ht="15" x14ac:dyDescent="0.25">
      <c r="A648" s="154" t="s">
        <v>4691</v>
      </c>
      <c r="B648" s="154" t="s">
        <v>5176</v>
      </c>
      <c r="C648" s="163">
        <v>43831</v>
      </c>
      <c r="D648" s="163">
        <v>44168</v>
      </c>
      <c r="E648" s="154" t="s">
        <v>4693</v>
      </c>
      <c r="F648" s="163">
        <v>44104</v>
      </c>
      <c r="G648" s="154" t="s">
        <v>4728</v>
      </c>
      <c r="H648" s="154" t="s">
        <v>113</v>
      </c>
      <c r="I648" s="154">
        <v>633</v>
      </c>
      <c r="J648" s="163">
        <v>44061</v>
      </c>
      <c r="K648" s="163">
        <v>44196</v>
      </c>
      <c r="L648" s="154">
        <v>135</v>
      </c>
      <c r="M648" s="154">
        <v>2</v>
      </c>
      <c r="N648" s="154" t="s">
        <v>4697</v>
      </c>
      <c r="O648" s="154">
        <v>897</v>
      </c>
      <c r="P648" s="154">
        <v>913</v>
      </c>
      <c r="Q648" s="154" t="s">
        <v>3472</v>
      </c>
      <c r="R648" s="154" t="s">
        <v>4953</v>
      </c>
      <c r="S648" s="154" t="s">
        <v>4954</v>
      </c>
      <c r="T648" s="154" t="s">
        <v>4701</v>
      </c>
      <c r="U648" s="154" t="s">
        <v>4702</v>
      </c>
      <c r="V648" s="154" t="s">
        <v>4703</v>
      </c>
      <c r="W648" s="154" t="s">
        <v>4704</v>
      </c>
      <c r="X648" s="154" t="s">
        <v>4955</v>
      </c>
      <c r="Y648" s="154" t="s">
        <v>4956</v>
      </c>
      <c r="Z648" s="154" t="s">
        <v>4692</v>
      </c>
      <c r="AA648" s="154" t="s">
        <v>4707</v>
      </c>
      <c r="AB648" s="154" t="s">
        <v>7031</v>
      </c>
      <c r="AC648" s="154" t="s">
        <v>172</v>
      </c>
      <c r="AD648" s="154" t="s">
        <v>8747</v>
      </c>
      <c r="AE648" s="154" t="s">
        <v>3471</v>
      </c>
      <c r="AF648" s="154" t="s">
        <v>4710</v>
      </c>
      <c r="AG648" s="154" t="s">
        <v>4711</v>
      </c>
      <c r="AH648" s="154" t="s">
        <v>4959</v>
      </c>
      <c r="AI648" s="154" t="s">
        <v>4960</v>
      </c>
      <c r="AJ648" s="164">
        <v>11191667</v>
      </c>
      <c r="AK648" s="164">
        <v>0</v>
      </c>
      <c r="AL648" s="164">
        <v>0</v>
      </c>
      <c r="AM648" s="164">
        <v>11191667</v>
      </c>
      <c r="AN648" s="164">
        <v>5372000</v>
      </c>
      <c r="AO648" s="164">
        <v>5819667</v>
      </c>
      <c r="AP648" s="154" t="s">
        <v>7032</v>
      </c>
      <c r="AQ648" s="154" t="s">
        <v>4715</v>
      </c>
      <c r="AR648" s="154" t="s">
        <v>7033</v>
      </c>
      <c r="AS648" s="154" t="s">
        <v>4715</v>
      </c>
      <c r="AT648" s="163">
        <v>44111</v>
      </c>
    </row>
    <row r="649" spans="1:46" ht="15" x14ac:dyDescent="0.25">
      <c r="A649" s="154" t="s">
        <v>4691</v>
      </c>
      <c r="B649" s="154" t="s">
        <v>5176</v>
      </c>
      <c r="C649" s="163">
        <v>43831</v>
      </c>
      <c r="D649" s="163">
        <v>44168</v>
      </c>
      <c r="E649" s="154" t="s">
        <v>4693</v>
      </c>
      <c r="F649" s="163">
        <v>44104</v>
      </c>
      <c r="G649" s="154" t="s">
        <v>4925</v>
      </c>
      <c r="H649" s="154" t="s">
        <v>1278</v>
      </c>
      <c r="I649" s="154">
        <v>614</v>
      </c>
      <c r="J649" s="163">
        <v>44061</v>
      </c>
      <c r="K649" s="163">
        <v>44303</v>
      </c>
      <c r="L649" s="154">
        <v>242</v>
      </c>
      <c r="M649" s="154">
        <v>2</v>
      </c>
      <c r="N649" s="154" t="s">
        <v>4697</v>
      </c>
      <c r="O649" s="154">
        <v>643</v>
      </c>
      <c r="P649" s="154">
        <v>914</v>
      </c>
      <c r="Q649" s="154" t="s">
        <v>3421</v>
      </c>
      <c r="R649" s="154" t="s">
        <v>5425</v>
      </c>
      <c r="S649" s="154" t="s">
        <v>1055</v>
      </c>
      <c r="T649" s="154" t="s">
        <v>4701</v>
      </c>
      <c r="U649" s="154" t="s">
        <v>4702</v>
      </c>
      <c r="V649" s="154" t="s">
        <v>4918</v>
      </c>
      <c r="W649" s="154" t="s">
        <v>4919</v>
      </c>
      <c r="X649" s="154" t="s">
        <v>4920</v>
      </c>
      <c r="Y649" s="154" t="s">
        <v>4921</v>
      </c>
      <c r="Z649" s="154" t="s">
        <v>5002</v>
      </c>
      <c r="AA649" s="154" t="s">
        <v>5003</v>
      </c>
      <c r="AB649" s="154" t="s">
        <v>7034</v>
      </c>
      <c r="AC649" s="154" t="s">
        <v>171</v>
      </c>
      <c r="AD649" s="154" t="s">
        <v>8748</v>
      </c>
      <c r="AE649" s="154" t="s">
        <v>3420</v>
      </c>
      <c r="AF649" s="154" t="s">
        <v>4710</v>
      </c>
      <c r="AG649" s="154" t="s">
        <v>4711</v>
      </c>
      <c r="AH649" s="154" t="s">
        <v>4712</v>
      </c>
      <c r="AI649" s="154" t="s">
        <v>4713</v>
      </c>
      <c r="AJ649" s="164">
        <v>18998482</v>
      </c>
      <c r="AK649" s="164">
        <v>0</v>
      </c>
      <c r="AL649" s="164">
        <v>0</v>
      </c>
      <c r="AM649" s="164">
        <v>18998482</v>
      </c>
      <c r="AN649" s="164">
        <v>4238780</v>
      </c>
      <c r="AO649" s="164">
        <v>14759702</v>
      </c>
      <c r="AP649" s="154" t="s">
        <v>7035</v>
      </c>
      <c r="AQ649" s="154" t="s">
        <v>4715</v>
      </c>
      <c r="AR649" s="154" t="s">
        <v>7036</v>
      </c>
      <c r="AS649" s="154" t="s">
        <v>4715</v>
      </c>
      <c r="AT649" s="163">
        <v>44111</v>
      </c>
    </row>
    <row r="650" spans="1:46" ht="15" x14ac:dyDescent="0.25">
      <c r="A650" s="154" t="s">
        <v>4691</v>
      </c>
      <c r="B650" s="154" t="s">
        <v>5176</v>
      </c>
      <c r="C650" s="163">
        <v>43831</v>
      </c>
      <c r="D650" s="163">
        <v>44168</v>
      </c>
      <c r="E650" s="154" t="s">
        <v>4693</v>
      </c>
      <c r="F650" s="163">
        <v>44104</v>
      </c>
      <c r="G650" s="154" t="s">
        <v>4694</v>
      </c>
      <c r="H650" s="154" t="s">
        <v>112</v>
      </c>
      <c r="I650" s="154">
        <v>629</v>
      </c>
      <c r="J650" s="163">
        <v>44061</v>
      </c>
      <c r="K650" s="163">
        <v>44196</v>
      </c>
      <c r="L650" s="154">
        <v>135</v>
      </c>
      <c r="M650" s="154">
        <v>2</v>
      </c>
      <c r="N650" s="154" t="s">
        <v>4697</v>
      </c>
      <c r="O650" s="154">
        <v>1017</v>
      </c>
      <c r="P650" s="154">
        <v>915</v>
      </c>
      <c r="Q650" s="154" t="s">
        <v>3459</v>
      </c>
      <c r="R650" s="154" t="s">
        <v>4833</v>
      </c>
      <c r="S650" s="154" t="s">
        <v>4834</v>
      </c>
      <c r="T650" s="154" t="s">
        <v>4701</v>
      </c>
      <c r="U650" s="154" t="s">
        <v>4702</v>
      </c>
      <c r="V650" s="154" t="s">
        <v>4703</v>
      </c>
      <c r="W650" s="154" t="s">
        <v>4704</v>
      </c>
      <c r="X650" s="154" t="s">
        <v>4835</v>
      </c>
      <c r="Y650" s="154" t="s">
        <v>4836</v>
      </c>
      <c r="Z650" s="154" t="s">
        <v>4692</v>
      </c>
      <c r="AA650" s="154" t="s">
        <v>4707</v>
      </c>
      <c r="AB650" s="154" t="s">
        <v>6211</v>
      </c>
      <c r="AC650" s="154" t="s">
        <v>172</v>
      </c>
      <c r="AD650" s="154" t="s">
        <v>8549</v>
      </c>
      <c r="AE650" s="154" t="s">
        <v>900</v>
      </c>
      <c r="AF650" s="154" t="s">
        <v>4710</v>
      </c>
      <c r="AG650" s="154" t="s">
        <v>4711</v>
      </c>
      <c r="AH650" s="154" t="s">
        <v>4838</v>
      </c>
      <c r="AI650" s="154" t="s">
        <v>4839</v>
      </c>
      <c r="AJ650" s="164">
        <v>31939600</v>
      </c>
      <c r="AK650" s="164">
        <v>0</v>
      </c>
      <c r="AL650" s="164">
        <v>0</v>
      </c>
      <c r="AM650" s="164">
        <v>31939600</v>
      </c>
      <c r="AN650" s="164">
        <v>14518000</v>
      </c>
      <c r="AO650" s="164">
        <v>17421600</v>
      </c>
      <c r="AP650" s="154" t="s">
        <v>7037</v>
      </c>
      <c r="AQ650" s="154" t="s">
        <v>4715</v>
      </c>
      <c r="AR650" s="154" t="s">
        <v>7038</v>
      </c>
      <c r="AS650" s="154" t="s">
        <v>4715</v>
      </c>
      <c r="AT650" s="163">
        <v>44111</v>
      </c>
    </row>
    <row r="651" spans="1:46" ht="15" x14ac:dyDescent="0.25">
      <c r="A651" s="154" t="s">
        <v>4691</v>
      </c>
      <c r="B651" s="154" t="s">
        <v>5176</v>
      </c>
      <c r="C651" s="163">
        <v>43831</v>
      </c>
      <c r="D651" s="163">
        <v>44168</v>
      </c>
      <c r="E651" s="154" t="s">
        <v>4693</v>
      </c>
      <c r="F651" s="163">
        <v>44104</v>
      </c>
      <c r="G651" s="154" t="s">
        <v>4694</v>
      </c>
      <c r="H651" s="154" t="s">
        <v>112</v>
      </c>
      <c r="I651" s="154">
        <v>86</v>
      </c>
      <c r="J651" s="163">
        <v>43868</v>
      </c>
      <c r="K651" s="163">
        <v>44110</v>
      </c>
      <c r="L651" s="154">
        <v>242</v>
      </c>
      <c r="M651" s="154">
        <v>2</v>
      </c>
      <c r="N651" s="154" t="s">
        <v>4697</v>
      </c>
      <c r="O651" s="154">
        <v>1103</v>
      </c>
      <c r="P651" s="154">
        <v>916</v>
      </c>
      <c r="Q651" s="154" t="s">
        <v>2666</v>
      </c>
      <c r="R651" s="154" t="s">
        <v>4699</v>
      </c>
      <c r="S651" s="154" t="s">
        <v>4700</v>
      </c>
      <c r="T651" s="154" t="s">
        <v>4701</v>
      </c>
      <c r="U651" s="154" t="s">
        <v>4702</v>
      </c>
      <c r="V651" s="154" t="s">
        <v>4703</v>
      </c>
      <c r="W651" s="154" t="s">
        <v>4704</v>
      </c>
      <c r="X651" s="154" t="s">
        <v>4705</v>
      </c>
      <c r="Y651" s="154" t="s">
        <v>4706</v>
      </c>
      <c r="Z651" s="154" t="s">
        <v>4692</v>
      </c>
      <c r="AA651" s="154" t="s">
        <v>4707</v>
      </c>
      <c r="AB651" s="154" t="s">
        <v>6920</v>
      </c>
      <c r="AC651" s="154" t="s">
        <v>172</v>
      </c>
      <c r="AD651" s="154" t="s">
        <v>8148</v>
      </c>
      <c r="AE651" s="154" t="s">
        <v>382</v>
      </c>
      <c r="AF651" s="154" t="s">
        <v>4710</v>
      </c>
      <c r="AG651" s="154" t="s">
        <v>4711</v>
      </c>
      <c r="AH651" s="154" t="s">
        <v>4712</v>
      </c>
      <c r="AI651" s="154" t="s">
        <v>4713</v>
      </c>
      <c r="AJ651" s="164">
        <v>3811000</v>
      </c>
      <c r="AK651" s="164">
        <v>0</v>
      </c>
      <c r="AL651" s="164">
        <v>0</v>
      </c>
      <c r="AM651" s="164">
        <v>3811000</v>
      </c>
      <c r="AN651" s="164">
        <v>3811000</v>
      </c>
      <c r="AO651" s="164">
        <v>0</v>
      </c>
      <c r="AP651" s="154" t="s">
        <v>7039</v>
      </c>
      <c r="AQ651" s="154" t="s">
        <v>4715</v>
      </c>
      <c r="AR651" s="154" t="s">
        <v>7040</v>
      </c>
      <c r="AS651" s="154" t="s">
        <v>4715</v>
      </c>
      <c r="AT651" s="163">
        <v>44111</v>
      </c>
    </row>
    <row r="652" spans="1:46" ht="15" x14ac:dyDescent="0.25">
      <c r="A652" s="154" t="s">
        <v>4691</v>
      </c>
      <c r="B652" s="154" t="s">
        <v>5176</v>
      </c>
      <c r="C652" s="163">
        <v>43831</v>
      </c>
      <c r="D652" s="163">
        <v>44168</v>
      </c>
      <c r="E652" s="154" t="s">
        <v>4693</v>
      </c>
      <c r="F652" s="163">
        <v>44104</v>
      </c>
      <c r="G652" s="154" t="s">
        <v>5035</v>
      </c>
      <c r="H652" s="154" t="s">
        <v>173</v>
      </c>
      <c r="I652" s="154">
        <v>575</v>
      </c>
      <c r="J652" s="163">
        <v>43678</v>
      </c>
      <c r="K652" s="163">
        <v>44189</v>
      </c>
      <c r="L652" s="154">
        <v>511</v>
      </c>
      <c r="M652" s="154">
        <v>2</v>
      </c>
      <c r="N652" s="154" t="s">
        <v>4697</v>
      </c>
      <c r="O652" s="154">
        <v>1022</v>
      </c>
      <c r="P652" s="154">
        <v>933</v>
      </c>
      <c r="Q652" s="154" t="s">
        <v>7598</v>
      </c>
      <c r="R652" s="154" t="s">
        <v>4963</v>
      </c>
      <c r="S652" s="154" t="s">
        <v>4964</v>
      </c>
      <c r="T652" s="154" t="s">
        <v>4976</v>
      </c>
      <c r="U652" s="154" t="s">
        <v>4977</v>
      </c>
      <c r="V652" s="154" t="s">
        <v>7376</v>
      </c>
      <c r="W652" s="154" t="s">
        <v>7377</v>
      </c>
      <c r="X652" s="154" t="s">
        <v>4965</v>
      </c>
      <c r="Y652" s="154" t="s">
        <v>4966</v>
      </c>
      <c r="Z652" s="154" t="s">
        <v>4944</v>
      </c>
      <c r="AA652" s="154" t="s">
        <v>4945</v>
      </c>
      <c r="AB652" s="154" t="s">
        <v>7498</v>
      </c>
      <c r="AC652" s="154" t="s">
        <v>171</v>
      </c>
      <c r="AD652" s="154" t="s">
        <v>8263</v>
      </c>
      <c r="AE652" s="154" t="s">
        <v>7499</v>
      </c>
      <c r="AF652" s="154" t="s">
        <v>4710</v>
      </c>
      <c r="AG652" s="154" t="s">
        <v>4711</v>
      </c>
      <c r="AH652" s="154" t="s">
        <v>4948</v>
      </c>
      <c r="AI652" s="154" t="s">
        <v>4949</v>
      </c>
      <c r="AJ652" s="164">
        <v>79174654</v>
      </c>
      <c r="AK652" s="164">
        <v>0</v>
      </c>
      <c r="AL652" s="164">
        <v>0</v>
      </c>
      <c r="AM652" s="164">
        <v>79174654</v>
      </c>
      <c r="AN652" s="164">
        <v>0</v>
      </c>
      <c r="AO652" s="164">
        <v>79174654</v>
      </c>
      <c r="AP652" s="154" t="s">
        <v>7599</v>
      </c>
      <c r="AQ652" s="154" t="s">
        <v>4715</v>
      </c>
      <c r="AR652" s="154" t="s">
        <v>7600</v>
      </c>
      <c r="AS652" s="154" t="s">
        <v>4715</v>
      </c>
      <c r="AT652" s="163">
        <v>44111</v>
      </c>
    </row>
    <row r="653" spans="1:46" ht="15" x14ac:dyDescent="0.25">
      <c r="A653" s="154" t="s">
        <v>4691</v>
      </c>
      <c r="B653" s="154" t="s">
        <v>5176</v>
      </c>
      <c r="C653" s="163">
        <v>43831</v>
      </c>
      <c r="D653" s="163">
        <v>44168</v>
      </c>
      <c r="E653" s="154" t="s">
        <v>4693</v>
      </c>
      <c r="F653" s="163">
        <v>44104</v>
      </c>
      <c r="G653" s="154" t="s">
        <v>5035</v>
      </c>
      <c r="H653" s="154" t="s">
        <v>173</v>
      </c>
      <c r="I653" s="154">
        <v>575</v>
      </c>
      <c r="J653" s="163">
        <v>43678</v>
      </c>
      <c r="K653" s="163">
        <v>44189</v>
      </c>
      <c r="L653" s="154">
        <v>511</v>
      </c>
      <c r="M653" s="154">
        <v>2</v>
      </c>
      <c r="N653" s="154" t="s">
        <v>4697</v>
      </c>
      <c r="O653" s="154">
        <v>1077</v>
      </c>
      <c r="P653" s="154">
        <v>934</v>
      </c>
      <c r="Q653" s="154" t="s">
        <v>7601</v>
      </c>
      <c r="R653" s="154" t="s">
        <v>4963</v>
      </c>
      <c r="S653" s="154" t="s">
        <v>4964</v>
      </c>
      <c r="T653" s="154" t="s">
        <v>4976</v>
      </c>
      <c r="U653" s="154" t="s">
        <v>4977</v>
      </c>
      <c r="V653" s="154" t="s">
        <v>7376</v>
      </c>
      <c r="W653" s="154" t="s">
        <v>7377</v>
      </c>
      <c r="X653" s="154" t="s">
        <v>4965</v>
      </c>
      <c r="Y653" s="154" t="s">
        <v>4966</v>
      </c>
      <c r="Z653" s="154" t="s">
        <v>4944</v>
      </c>
      <c r="AA653" s="154" t="s">
        <v>4945</v>
      </c>
      <c r="AB653" s="154" t="s">
        <v>7498</v>
      </c>
      <c r="AC653" s="154" t="s">
        <v>171</v>
      </c>
      <c r="AD653" s="154" t="s">
        <v>8263</v>
      </c>
      <c r="AE653" s="154" t="s">
        <v>7499</v>
      </c>
      <c r="AF653" s="154" t="s">
        <v>4710</v>
      </c>
      <c r="AG653" s="154" t="s">
        <v>4711</v>
      </c>
      <c r="AH653" s="154" t="s">
        <v>4948</v>
      </c>
      <c r="AI653" s="154" t="s">
        <v>4949</v>
      </c>
      <c r="AJ653" s="164">
        <v>162260170</v>
      </c>
      <c r="AK653" s="164">
        <v>0</v>
      </c>
      <c r="AL653" s="164">
        <v>0</v>
      </c>
      <c r="AM653" s="164">
        <v>162260170</v>
      </c>
      <c r="AN653" s="164">
        <v>0</v>
      </c>
      <c r="AO653" s="164">
        <v>162260170</v>
      </c>
      <c r="AP653" s="154" t="s">
        <v>7602</v>
      </c>
      <c r="AQ653" s="154" t="s">
        <v>4715</v>
      </c>
      <c r="AR653" s="154" t="s">
        <v>7603</v>
      </c>
      <c r="AS653" s="154" t="s">
        <v>4715</v>
      </c>
      <c r="AT653" s="163">
        <v>44111</v>
      </c>
    </row>
    <row r="654" spans="1:46" ht="15" x14ac:dyDescent="0.25">
      <c r="A654" s="154" t="s">
        <v>4691</v>
      </c>
      <c r="B654" s="154" t="s">
        <v>5176</v>
      </c>
      <c r="C654" s="163">
        <v>43831</v>
      </c>
      <c r="D654" s="163">
        <v>44168</v>
      </c>
      <c r="E654" s="154" t="s">
        <v>4693</v>
      </c>
      <c r="F654" s="163">
        <v>44104</v>
      </c>
      <c r="G654" s="154" t="s">
        <v>4728</v>
      </c>
      <c r="H654" s="154" t="s">
        <v>113</v>
      </c>
      <c r="I654" s="154">
        <v>31</v>
      </c>
      <c r="J654" s="163">
        <v>43865</v>
      </c>
      <c r="K654" s="163">
        <v>44135</v>
      </c>
      <c r="L654" s="154">
        <v>270</v>
      </c>
      <c r="M654" s="154">
        <v>2</v>
      </c>
      <c r="N654" s="154" t="s">
        <v>4697</v>
      </c>
      <c r="O654" s="154">
        <v>1102</v>
      </c>
      <c r="P654" s="154">
        <v>917</v>
      </c>
      <c r="Q654" s="154" t="s">
        <v>7041</v>
      </c>
      <c r="R654" s="154" t="s">
        <v>4699</v>
      </c>
      <c r="S654" s="154" t="s">
        <v>4700</v>
      </c>
      <c r="T654" s="154" t="s">
        <v>4701</v>
      </c>
      <c r="U654" s="154" t="s">
        <v>4702</v>
      </c>
      <c r="V654" s="154" t="s">
        <v>4703</v>
      </c>
      <c r="W654" s="154" t="s">
        <v>4704</v>
      </c>
      <c r="X654" s="154" t="s">
        <v>4705</v>
      </c>
      <c r="Y654" s="154" t="s">
        <v>4706</v>
      </c>
      <c r="Z654" s="154" t="s">
        <v>4692</v>
      </c>
      <c r="AA654" s="154" t="s">
        <v>4707</v>
      </c>
      <c r="AB654" s="154" t="s">
        <v>6842</v>
      </c>
      <c r="AC654" s="154" t="s">
        <v>172</v>
      </c>
      <c r="AD654" s="154" t="s">
        <v>8120</v>
      </c>
      <c r="AE654" s="154" t="s">
        <v>330</v>
      </c>
      <c r="AF654" s="154" t="s">
        <v>4710</v>
      </c>
      <c r="AG654" s="154" t="s">
        <v>4711</v>
      </c>
      <c r="AH654" s="154" t="s">
        <v>4712</v>
      </c>
      <c r="AI654" s="154" t="s">
        <v>4713</v>
      </c>
      <c r="AJ654" s="164">
        <v>2600000</v>
      </c>
      <c r="AK654" s="164">
        <v>0</v>
      </c>
      <c r="AL654" s="164">
        <v>0</v>
      </c>
      <c r="AM654" s="164">
        <v>2600000</v>
      </c>
      <c r="AN654" s="164">
        <v>2600000</v>
      </c>
      <c r="AO654" s="164">
        <v>0</v>
      </c>
      <c r="AP654" s="154" t="s">
        <v>7042</v>
      </c>
      <c r="AQ654" s="154" t="s">
        <v>4715</v>
      </c>
      <c r="AR654" s="154" t="s">
        <v>7043</v>
      </c>
      <c r="AS654" s="154" t="s">
        <v>4715</v>
      </c>
      <c r="AT654" s="163">
        <v>44111</v>
      </c>
    </row>
    <row r="655" spans="1:46" ht="15" x14ac:dyDescent="0.25">
      <c r="A655" s="154" t="s">
        <v>4691</v>
      </c>
      <c r="B655" s="154" t="s">
        <v>5176</v>
      </c>
      <c r="C655" s="163">
        <v>43831</v>
      </c>
      <c r="D655" s="163">
        <v>44168</v>
      </c>
      <c r="E655" s="154" t="s">
        <v>4693</v>
      </c>
      <c r="F655" s="163">
        <v>44104</v>
      </c>
      <c r="G655" s="154" t="s">
        <v>4694</v>
      </c>
      <c r="H655" s="154" t="s">
        <v>112</v>
      </c>
      <c r="I655" s="154">
        <v>632</v>
      </c>
      <c r="J655" s="163">
        <v>44061</v>
      </c>
      <c r="K655" s="163">
        <v>44196</v>
      </c>
      <c r="L655" s="154">
        <v>135</v>
      </c>
      <c r="M655" s="154">
        <v>2</v>
      </c>
      <c r="N655" s="154" t="s">
        <v>4697</v>
      </c>
      <c r="O655" s="154">
        <v>886</v>
      </c>
      <c r="P655" s="154">
        <v>919</v>
      </c>
      <c r="Q655" s="154" t="s">
        <v>3469</v>
      </c>
      <c r="R655" s="154" t="s">
        <v>4953</v>
      </c>
      <c r="S655" s="154" t="s">
        <v>4954</v>
      </c>
      <c r="T655" s="154" t="s">
        <v>4701</v>
      </c>
      <c r="U655" s="154" t="s">
        <v>4702</v>
      </c>
      <c r="V655" s="154" t="s">
        <v>4703</v>
      </c>
      <c r="W655" s="154" t="s">
        <v>4704</v>
      </c>
      <c r="X655" s="154" t="s">
        <v>4955</v>
      </c>
      <c r="Y655" s="154" t="s">
        <v>4956</v>
      </c>
      <c r="Z655" s="154" t="s">
        <v>4692</v>
      </c>
      <c r="AA655" s="154" t="s">
        <v>4707</v>
      </c>
      <c r="AB655" s="154" t="s">
        <v>7047</v>
      </c>
      <c r="AC655" s="154" t="s">
        <v>172</v>
      </c>
      <c r="AD655" s="154" t="s">
        <v>8749</v>
      </c>
      <c r="AE655" s="154" t="s">
        <v>7048</v>
      </c>
      <c r="AF655" s="154" t="s">
        <v>4710</v>
      </c>
      <c r="AG655" s="154" t="s">
        <v>4711</v>
      </c>
      <c r="AH655" s="154" t="s">
        <v>4959</v>
      </c>
      <c r="AI655" s="154" t="s">
        <v>4960</v>
      </c>
      <c r="AJ655" s="164">
        <v>18300000</v>
      </c>
      <c r="AK655" s="164">
        <v>0</v>
      </c>
      <c r="AL655" s="164">
        <v>0</v>
      </c>
      <c r="AM655" s="164">
        <v>18300000</v>
      </c>
      <c r="AN655" s="164">
        <v>9000000</v>
      </c>
      <c r="AO655" s="164">
        <v>9300000</v>
      </c>
      <c r="AP655" s="154" t="s">
        <v>7049</v>
      </c>
      <c r="AQ655" s="154" t="s">
        <v>4715</v>
      </c>
      <c r="AR655" s="154" t="s">
        <v>7050</v>
      </c>
      <c r="AS655" s="154" t="s">
        <v>4715</v>
      </c>
      <c r="AT655" s="163">
        <v>44111</v>
      </c>
    </row>
    <row r="656" spans="1:46" ht="15" x14ac:dyDescent="0.25">
      <c r="A656" s="154" t="s">
        <v>4691</v>
      </c>
      <c r="B656" s="154" t="s">
        <v>5176</v>
      </c>
      <c r="C656" s="163">
        <v>43831</v>
      </c>
      <c r="D656" s="163">
        <v>44168</v>
      </c>
      <c r="E656" s="154" t="s">
        <v>4693</v>
      </c>
      <c r="F656" s="163">
        <v>44104</v>
      </c>
      <c r="G656" s="154" t="s">
        <v>4728</v>
      </c>
      <c r="H656" s="154" t="s">
        <v>113</v>
      </c>
      <c r="I656" s="154">
        <v>32</v>
      </c>
      <c r="J656" s="163">
        <v>44061</v>
      </c>
      <c r="K656" s="163">
        <v>44107</v>
      </c>
      <c r="L656" s="154">
        <v>46</v>
      </c>
      <c r="M656" s="154">
        <v>2</v>
      </c>
      <c r="N656" s="154" t="s">
        <v>4697</v>
      </c>
      <c r="O656" s="154">
        <v>1104</v>
      </c>
      <c r="P656" s="154">
        <v>921</v>
      </c>
      <c r="Q656" s="154" t="s">
        <v>7052</v>
      </c>
      <c r="R656" s="154" t="s">
        <v>4699</v>
      </c>
      <c r="S656" s="154" t="s">
        <v>4700</v>
      </c>
      <c r="T656" s="154" t="s">
        <v>4701</v>
      </c>
      <c r="U656" s="154" t="s">
        <v>4702</v>
      </c>
      <c r="V656" s="154" t="s">
        <v>4703</v>
      </c>
      <c r="W656" s="154" t="s">
        <v>4704</v>
      </c>
      <c r="X656" s="154" t="s">
        <v>4705</v>
      </c>
      <c r="Y656" s="154" t="s">
        <v>4706</v>
      </c>
      <c r="Z656" s="154" t="s">
        <v>4692</v>
      </c>
      <c r="AA656" s="154" t="s">
        <v>4707</v>
      </c>
      <c r="AB656" s="154" t="s">
        <v>6917</v>
      </c>
      <c r="AC656" s="154" t="s">
        <v>172</v>
      </c>
      <c r="AD656" s="154" t="s">
        <v>8092</v>
      </c>
      <c r="AE656" s="154" t="s">
        <v>331</v>
      </c>
      <c r="AF656" s="154" t="s">
        <v>4710</v>
      </c>
      <c r="AG656" s="154" t="s">
        <v>4711</v>
      </c>
      <c r="AH656" s="154" t="s">
        <v>4712</v>
      </c>
      <c r="AI656" s="154" t="s">
        <v>4713</v>
      </c>
      <c r="AJ656" s="164">
        <v>2600000</v>
      </c>
      <c r="AK656" s="164">
        <v>0</v>
      </c>
      <c r="AL656" s="164">
        <v>0</v>
      </c>
      <c r="AM656" s="164">
        <v>2600000</v>
      </c>
      <c r="AN656" s="164">
        <v>2600000</v>
      </c>
      <c r="AO656" s="164">
        <v>0</v>
      </c>
      <c r="AP656" s="154" t="s">
        <v>7053</v>
      </c>
      <c r="AQ656" s="154" t="s">
        <v>4715</v>
      </c>
      <c r="AR656" s="154" t="s">
        <v>7054</v>
      </c>
      <c r="AS656" s="154" t="s">
        <v>4715</v>
      </c>
      <c r="AT656" s="163">
        <v>44111</v>
      </c>
    </row>
    <row r="657" spans="1:46" ht="15" x14ac:dyDescent="0.25">
      <c r="A657" s="154" t="s">
        <v>4691</v>
      </c>
      <c r="B657" s="154" t="s">
        <v>5176</v>
      </c>
      <c r="C657" s="163">
        <v>43831</v>
      </c>
      <c r="D657" s="163">
        <v>44168</v>
      </c>
      <c r="E657" s="154" t="s">
        <v>4693</v>
      </c>
      <c r="F657" s="163">
        <v>44104</v>
      </c>
      <c r="G657" s="154" t="s">
        <v>4694</v>
      </c>
      <c r="H657" s="154" t="s">
        <v>112</v>
      </c>
      <c r="I657" s="154">
        <v>609</v>
      </c>
      <c r="J657" s="163">
        <v>44061</v>
      </c>
      <c r="K657" s="163">
        <v>44196</v>
      </c>
      <c r="L657" s="154">
        <v>135</v>
      </c>
      <c r="M657" s="154">
        <v>2</v>
      </c>
      <c r="N657" s="154" t="s">
        <v>4697</v>
      </c>
      <c r="O657" s="154">
        <v>916</v>
      </c>
      <c r="P657" s="154">
        <v>922</v>
      </c>
      <c r="Q657" s="154" t="s">
        <v>3409</v>
      </c>
      <c r="R657" s="154" t="s">
        <v>4953</v>
      </c>
      <c r="S657" s="154" t="s">
        <v>4954</v>
      </c>
      <c r="T657" s="154" t="s">
        <v>4701</v>
      </c>
      <c r="U657" s="154" t="s">
        <v>4702</v>
      </c>
      <c r="V657" s="154" t="s">
        <v>4703</v>
      </c>
      <c r="W657" s="154" t="s">
        <v>4704</v>
      </c>
      <c r="X657" s="154" t="s">
        <v>4955</v>
      </c>
      <c r="Y657" s="154" t="s">
        <v>4956</v>
      </c>
      <c r="Z657" s="154" t="s">
        <v>4692</v>
      </c>
      <c r="AA657" s="154" t="s">
        <v>4707</v>
      </c>
      <c r="AB657" s="154" t="s">
        <v>7055</v>
      </c>
      <c r="AC657" s="154" t="s">
        <v>172</v>
      </c>
      <c r="AD657" s="154" t="s">
        <v>8750</v>
      </c>
      <c r="AE657" s="154" t="s">
        <v>3408</v>
      </c>
      <c r="AF657" s="154" t="s">
        <v>4710</v>
      </c>
      <c r="AG657" s="154" t="s">
        <v>4711</v>
      </c>
      <c r="AH657" s="154" t="s">
        <v>4959</v>
      </c>
      <c r="AI657" s="154" t="s">
        <v>4960</v>
      </c>
      <c r="AJ657" s="164">
        <v>26000000</v>
      </c>
      <c r="AK657" s="164">
        <v>0</v>
      </c>
      <c r="AL657" s="164">
        <v>0</v>
      </c>
      <c r="AM657" s="164">
        <v>26000000</v>
      </c>
      <c r="AN657" s="164">
        <v>12000000</v>
      </c>
      <c r="AO657" s="164">
        <v>14000000</v>
      </c>
      <c r="AP657" s="154" t="s">
        <v>7056</v>
      </c>
      <c r="AQ657" s="154" t="s">
        <v>4715</v>
      </c>
      <c r="AR657" s="154" t="s">
        <v>7057</v>
      </c>
      <c r="AS657" s="154" t="s">
        <v>4715</v>
      </c>
      <c r="AT657" s="163">
        <v>44111</v>
      </c>
    </row>
    <row r="658" spans="1:46" ht="15" x14ac:dyDescent="0.25">
      <c r="A658" s="154" t="s">
        <v>4691</v>
      </c>
      <c r="B658" s="154" t="s">
        <v>5176</v>
      </c>
      <c r="C658" s="163">
        <v>43831</v>
      </c>
      <c r="D658" s="163">
        <v>44168</v>
      </c>
      <c r="E658" s="154" t="s">
        <v>4693</v>
      </c>
      <c r="F658" s="163">
        <v>44104</v>
      </c>
      <c r="G658" s="154" t="s">
        <v>4694</v>
      </c>
      <c r="H658" s="154" t="s">
        <v>112</v>
      </c>
      <c r="I658" s="154">
        <v>610</v>
      </c>
      <c r="J658" s="163">
        <v>44061</v>
      </c>
      <c r="K658" s="163">
        <v>44196</v>
      </c>
      <c r="L658" s="154">
        <v>135</v>
      </c>
      <c r="M658" s="154">
        <v>2</v>
      </c>
      <c r="N658" s="154" t="s">
        <v>4697</v>
      </c>
      <c r="O658" s="154">
        <v>879</v>
      </c>
      <c r="P658" s="154">
        <v>923</v>
      </c>
      <c r="Q658" s="154" t="s">
        <v>3325</v>
      </c>
      <c r="R658" s="154" t="s">
        <v>4953</v>
      </c>
      <c r="S658" s="154" t="s">
        <v>4954</v>
      </c>
      <c r="T658" s="154" t="s">
        <v>4701</v>
      </c>
      <c r="U658" s="154" t="s">
        <v>4702</v>
      </c>
      <c r="V658" s="154" t="s">
        <v>4703</v>
      </c>
      <c r="W658" s="154" t="s">
        <v>4704</v>
      </c>
      <c r="X658" s="154" t="s">
        <v>4955</v>
      </c>
      <c r="Y658" s="154" t="s">
        <v>4956</v>
      </c>
      <c r="Z658" s="154" t="s">
        <v>4692</v>
      </c>
      <c r="AA658" s="154" t="s">
        <v>4707</v>
      </c>
      <c r="AB658" s="154" t="s">
        <v>7058</v>
      </c>
      <c r="AC658" s="154" t="s">
        <v>172</v>
      </c>
      <c r="AD658" s="154" t="s">
        <v>8751</v>
      </c>
      <c r="AE658" s="154" t="s">
        <v>3411</v>
      </c>
      <c r="AF658" s="154" t="s">
        <v>4710</v>
      </c>
      <c r="AG658" s="154" t="s">
        <v>4711</v>
      </c>
      <c r="AH658" s="154" t="s">
        <v>4959</v>
      </c>
      <c r="AI658" s="154" t="s">
        <v>4960</v>
      </c>
      <c r="AJ658" s="164">
        <v>19500000</v>
      </c>
      <c r="AK658" s="164">
        <v>0</v>
      </c>
      <c r="AL658" s="164">
        <v>0</v>
      </c>
      <c r="AM658" s="164">
        <v>19500000</v>
      </c>
      <c r="AN658" s="164">
        <v>9000000</v>
      </c>
      <c r="AO658" s="164">
        <v>10500000</v>
      </c>
      <c r="AP658" s="154" t="s">
        <v>7059</v>
      </c>
      <c r="AQ658" s="154" t="s">
        <v>4715</v>
      </c>
      <c r="AR658" s="154" t="s">
        <v>7060</v>
      </c>
      <c r="AS658" s="154" t="s">
        <v>4715</v>
      </c>
      <c r="AT658" s="163">
        <v>44111</v>
      </c>
    </row>
    <row r="659" spans="1:46" ht="15" x14ac:dyDescent="0.25">
      <c r="A659" s="154" t="s">
        <v>4691</v>
      </c>
      <c r="B659" s="154" t="s">
        <v>5176</v>
      </c>
      <c r="C659" s="163">
        <v>43831</v>
      </c>
      <c r="D659" s="163">
        <v>44168</v>
      </c>
      <c r="E659" s="154" t="s">
        <v>4693</v>
      </c>
      <c r="F659" s="163">
        <v>44104</v>
      </c>
      <c r="G659" s="154" t="s">
        <v>4694</v>
      </c>
      <c r="H659" s="154" t="s">
        <v>112</v>
      </c>
      <c r="I659" s="154">
        <v>646</v>
      </c>
      <c r="J659" s="163">
        <v>44061</v>
      </c>
      <c r="K659" s="163">
        <v>44196</v>
      </c>
      <c r="L659" s="154">
        <v>135</v>
      </c>
      <c r="M659" s="154">
        <v>2</v>
      </c>
      <c r="N659" s="154" t="s">
        <v>4697</v>
      </c>
      <c r="O659" s="154">
        <v>903</v>
      </c>
      <c r="P659" s="154">
        <v>924</v>
      </c>
      <c r="Q659" s="154" t="s">
        <v>3498</v>
      </c>
      <c r="R659" s="154" t="s">
        <v>4953</v>
      </c>
      <c r="S659" s="154" t="s">
        <v>4954</v>
      </c>
      <c r="T659" s="154" t="s">
        <v>4701</v>
      </c>
      <c r="U659" s="154" t="s">
        <v>4702</v>
      </c>
      <c r="V659" s="154" t="s">
        <v>4703</v>
      </c>
      <c r="W659" s="154" t="s">
        <v>4704</v>
      </c>
      <c r="X659" s="154" t="s">
        <v>4955</v>
      </c>
      <c r="Y659" s="154" t="s">
        <v>4956</v>
      </c>
      <c r="Z659" s="154" t="s">
        <v>4692</v>
      </c>
      <c r="AA659" s="154" t="s">
        <v>4707</v>
      </c>
      <c r="AB659" s="154" t="s">
        <v>7061</v>
      </c>
      <c r="AC659" s="154" t="s">
        <v>172</v>
      </c>
      <c r="AD659" s="154" t="s">
        <v>8752</v>
      </c>
      <c r="AE659" s="154" t="s">
        <v>3497</v>
      </c>
      <c r="AF659" s="154" t="s">
        <v>4710</v>
      </c>
      <c r="AG659" s="154" t="s">
        <v>4711</v>
      </c>
      <c r="AH659" s="154" t="s">
        <v>4959</v>
      </c>
      <c r="AI659" s="154" t="s">
        <v>4960</v>
      </c>
      <c r="AJ659" s="164">
        <v>18300000</v>
      </c>
      <c r="AK659" s="164">
        <v>0</v>
      </c>
      <c r="AL659" s="164">
        <v>0</v>
      </c>
      <c r="AM659" s="164">
        <v>18300000</v>
      </c>
      <c r="AN659" s="164">
        <v>9000000</v>
      </c>
      <c r="AO659" s="164">
        <v>9300000</v>
      </c>
      <c r="AP659" s="154" t="s">
        <v>7062</v>
      </c>
      <c r="AQ659" s="154" t="s">
        <v>4715</v>
      </c>
      <c r="AR659" s="154" t="s">
        <v>7063</v>
      </c>
      <c r="AS659" s="154" t="s">
        <v>4715</v>
      </c>
      <c r="AT659" s="163">
        <v>44111</v>
      </c>
    </row>
    <row r="660" spans="1:46" ht="15" x14ac:dyDescent="0.25">
      <c r="A660" s="154" t="s">
        <v>4691</v>
      </c>
      <c r="B660" s="154" t="s">
        <v>5176</v>
      </c>
      <c r="C660" s="163">
        <v>43831</v>
      </c>
      <c r="D660" s="163">
        <v>44168</v>
      </c>
      <c r="E660" s="154" t="s">
        <v>4693</v>
      </c>
      <c r="F660" s="163">
        <v>44104</v>
      </c>
      <c r="G660" s="154" t="s">
        <v>4694</v>
      </c>
      <c r="H660" s="154" t="s">
        <v>112</v>
      </c>
      <c r="I660" s="154">
        <v>622</v>
      </c>
      <c r="J660" s="163">
        <v>44061</v>
      </c>
      <c r="K660" s="163">
        <v>44196</v>
      </c>
      <c r="L660" s="154">
        <v>135</v>
      </c>
      <c r="M660" s="154">
        <v>2</v>
      </c>
      <c r="N660" s="154" t="s">
        <v>4697</v>
      </c>
      <c r="O660" s="154">
        <v>1088</v>
      </c>
      <c r="P660" s="154">
        <v>925</v>
      </c>
      <c r="Q660" s="154" t="s">
        <v>3306</v>
      </c>
      <c r="R660" s="154" t="s">
        <v>4699</v>
      </c>
      <c r="S660" s="154" t="s">
        <v>4700</v>
      </c>
      <c r="T660" s="154" t="s">
        <v>4701</v>
      </c>
      <c r="U660" s="154" t="s">
        <v>4702</v>
      </c>
      <c r="V660" s="154" t="s">
        <v>4703</v>
      </c>
      <c r="W660" s="154" t="s">
        <v>4704</v>
      </c>
      <c r="X660" s="154" t="s">
        <v>4705</v>
      </c>
      <c r="Y660" s="154" t="s">
        <v>4706</v>
      </c>
      <c r="Z660" s="154" t="s">
        <v>4692</v>
      </c>
      <c r="AA660" s="154" t="s">
        <v>4707</v>
      </c>
      <c r="AB660" s="154" t="s">
        <v>7064</v>
      </c>
      <c r="AC660" s="154" t="s">
        <v>172</v>
      </c>
      <c r="AD660" s="154" t="s">
        <v>8753</v>
      </c>
      <c r="AE660" s="154" t="s">
        <v>3444</v>
      </c>
      <c r="AF660" s="154" t="s">
        <v>4710</v>
      </c>
      <c r="AG660" s="154" t="s">
        <v>4711</v>
      </c>
      <c r="AH660" s="154" t="s">
        <v>4712</v>
      </c>
      <c r="AI660" s="154" t="s">
        <v>4713</v>
      </c>
      <c r="AJ660" s="164">
        <v>14254455</v>
      </c>
      <c r="AK660" s="164">
        <v>0</v>
      </c>
      <c r="AL660" s="164">
        <v>0</v>
      </c>
      <c r="AM660" s="164">
        <v>14254455</v>
      </c>
      <c r="AN660" s="164">
        <v>6734388</v>
      </c>
      <c r="AO660" s="164">
        <v>7520067</v>
      </c>
      <c r="AP660" s="154" t="s">
        <v>7065</v>
      </c>
      <c r="AQ660" s="154" t="s">
        <v>4715</v>
      </c>
      <c r="AR660" s="154" t="s">
        <v>7066</v>
      </c>
      <c r="AS660" s="154" t="s">
        <v>4715</v>
      </c>
      <c r="AT660" s="163">
        <v>44111</v>
      </c>
    </row>
    <row r="661" spans="1:46" ht="15" x14ac:dyDescent="0.25">
      <c r="A661" s="154" t="s">
        <v>4691</v>
      </c>
      <c r="B661" s="154" t="s">
        <v>5176</v>
      </c>
      <c r="C661" s="163">
        <v>43831</v>
      </c>
      <c r="D661" s="163">
        <v>44168</v>
      </c>
      <c r="E661" s="154" t="s">
        <v>4693</v>
      </c>
      <c r="F661" s="163">
        <v>44104</v>
      </c>
      <c r="G661" s="154" t="s">
        <v>4728</v>
      </c>
      <c r="H661" s="154" t="s">
        <v>113</v>
      </c>
      <c r="I661" s="154">
        <v>649</v>
      </c>
      <c r="J661" s="163">
        <v>44062</v>
      </c>
      <c r="K661" s="163">
        <v>44196</v>
      </c>
      <c r="L661" s="154">
        <v>134</v>
      </c>
      <c r="M661" s="154">
        <v>2</v>
      </c>
      <c r="N661" s="154" t="s">
        <v>4697</v>
      </c>
      <c r="O661" s="154">
        <v>883</v>
      </c>
      <c r="P661" s="154">
        <v>928</v>
      </c>
      <c r="Q661" s="154" t="s">
        <v>3504</v>
      </c>
      <c r="R661" s="154" t="s">
        <v>4953</v>
      </c>
      <c r="S661" s="154" t="s">
        <v>4954</v>
      </c>
      <c r="T661" s="154" t="s">
        <v>4701</v>
      </c>
      <c r="U661" s="154" t="s">
        <v>4702</v>
      </c>
      <c r="V661" s="154" t="s">
        <v>4703</v>
      </c>
      <c r="W661" s="154" t="s">
        <v>4704</v>
      </c>
      <c r="X661" s="154" t="s">
        <v>4955</v>
      </c>
      <c r="Y661" s="154" t="s">
        <v>4956</v>
      </c>
      <c r="Z661" s="154" t="s">
        <v>4692</v>
      </c>
      <c r="AA661" s="154" t="s">
        <v>4707</v>
      </c>
      <c r="AB661" s="154" t="s">
        <v>7068</v>
      </c>
      <c r="AC661" s="154" t="s">
        <v>172</v>
      </c>
      <c r="AD661" s="154" t="s">
        <v>8754</v>
      </c>
      <c r="AE661" s="154" t="s">
        <v>1696</v>
      </c>
      <c r="AF661" s="154" t="s">
        <v>4710</v>
      </c>
      <c r="AG661" s="154" t="s">
        <v>4711</v>
      </c>
      <c r="AH661" s="154" t="s">
        <v>4959</v>
      </c>
      <c r="AI661" s="154" t="s">
        <v>4960</v>
      </c>
      <c r="AJ661" s="164">
        <v>11460267</v>
      </c>
      <c r="AK661" s="164">
        <v>0</v>
      </c>
      <c r="AL661" s="164">
        <v>0</v>
      </c>
      <c r="AM661" s="164">
        <v>11460267</v>
      </c>
      <c r="AN661" s="164">
        <v>5372000</v>
      </c>
      <c r="AO661" s="164">
        <v>6088267</v>
      </c>
      <c r="AP661" s="154" t="s">
        <v>7069</v>
      </c>
      <c r="AQ661" s="154" t="s">
        <v>4715</v>
      </c>
      <c r="AR661" s="154" t="s">
        <v>7070</v>
      </c>
      <c r="AS661" s="154" t="s">
        <v>4715</v>
      </c>
      <c r="AT661" s="163">
        <v>44111</v>
      </c>
    </row>
    <row r="662" spans="1:46" ht="15" x14ac:dyDescent="0.25">
      <c r="A662" s="154" t="s">
        <v>4691</v>
      </c>
      <c r="B662" s="154" t="s">
        <v>5176</v>
      </c>
      <c r="C662" s="163">
        <v>43831</v>
      </c>
      <c r="D662" s="163">
        <v>44168</v>
      </c>
      <c r="E662" s="154" t="s">
        <v>4693</v>
      </c>
      <c r="F662" s="163">
        <v>44104</v>
      </c>
      <c r="G662" s="154" t="s">
        <v>4728</v>
      </c>
      <c r="H662" s="154" t="s">
        <v>113</v>
      </c>
      <c r="I662" s="154">
        <v>645</v>
      </c>
      <c r="J662" s="163">
        <v>44062</v>
      </c>
      <c r="K662" s="163">
        <v>44196</v>
      </c>
      <c r="L662" s="154">
        <v>134</v>
      </c>
      <c r="M662" s="154">
        <v>2</v>
      </c>
      <c r="N662" s="154" t="s">
        <v>4697</v>
      </c>
      <c r="O662" s="154">
        <v>882</v>
      </c>
      <c r="P662" s="154">
        <v>929</v>
      </c>
      <c r="Q662" s="154" t="s">
        <v>3485</v>
      </c>
      <c r="R662" s="154" t="s">
        <v>4953</v>
      </c>
      <c r="S662" s="154" t="s">
        <v>4954</v>
      </c>
      <c r="T662" s="154" t="s">
        <v>4701</v>
      </c>
      <c r="U662" s="154" t="s">
        <v>4702</v>
      </c>
      <c r="V662" s="154" t="s">
        <v>4703</v>
      </c>
      <c r="W662" s="154" t="s">
        <v>4704</v>
      </c>
      <c r="X662" s="154" t="s">
        <v>4955</v>
      </c>
      <c r="Y662" s="154" t="s">
        <v>4956</v>
      </c>
      <c r="Z662" s="154" t="s">
        <v>4692</v>
      </c>
      <c r="AA662" s="154" t="s">
        <v>4707</v>
      </c>
      <c r="AB662" s="154" t="s">
        <v>7071</v>
      </c>
      <c r="AC662" s="154" t="s">
        <v>172</v>
      </c>
      <c r="AD662" s="154" t="s">
        <v>8755</v>
      </c>
      <c r="AE662" s="154" t="s">
        <v>3495</v>
      </c>
      <c r="AF662" s="154" t="s">
        <v>4710</v>
      </c>
      <c r="AG662" s="154" t="s">
        <v>4711</v>
      </c>
      <c r="AH662" s="154" t="s">
        <v>4959</v>
      </c>
      <c r="AI662" s="154" t="s">
        <v>4960</v>
      </c>
      <c r="AJ662" s="164">
        <v>10923067</v>
      </c>
      <c r="AK662" s="164">
        <v>0</v>
      </c>
      <c r="AL662" s="164">
        <v>0</v>
      </c>
      <c r="AM662" s="164">
        <v>10923067</v>
      </c>
      <c r="AN662" s="164">
        <v>5372000</v>
      </c>
      <c r="AO662" s="164">
        <v>5551067</v>
      </c>
      <c r="AP662" s="154" t="s">
        <v>7072</v>
      </c>
      <c r="AQ662" s="154" t="s">
        <v>4715</v>
      </c>
      <c r="AR662" s="154" t="s">
        <v>7073</v>
      </c>
      <c r="AS662" s="154" t="s">
        <v>4715</v>
      </c>
      <c r="AT662" s="163">
        <v>44111</v>
      </c>
    </row>
    <row r="663" spans="1:46" ht="15" hidden="1" x14ac:dyDescent="0.25">
      <c r="A663" s="154" t="s">
        <v>4691</v>
      </c>
      <c r="B663" s="154" t="s">
        <v>5176</v>
      </c>
      <c r="C663" s="163">
        <v>43831</v>
      </c>
      <c r="D663" s="163">
        <v>44168</v>
      </c>
      <c r="E663" s="154" t="s">
        <v>4693</v>
      </c>
      <c r="F663" s="163">
        <v>44104</v>
      </c>
      <c r="G663" s="154" t="s">
        <v>4925</v>
      </c>
      <c r="H663" s="154" t="s">
        <v>1278</v>
      </c>
      <c r="I663" s="154">
        <v>658</v>
      </c>
      <c r="J663" s="163">
        <v>44064</v>
      </c>
      <c r="K663" s="163">
        <v>44196</v>
      </c>
      <c r="L663" s="154">
        <v>132</v>
      </c>
      <c r="M663" s="154">
        <v>2</v>
      </c>
      <c r="N663" s="154" t="s">
        <v>4697</v>
      </c>
      <c r="O663" s="154">
        <v>826</v>
      </c>
      <c r="P663" s="154">
        <v>944</v>
      </c>
      <c r="Q663" s="154" t="s">
        <v>3524</v>
      </c>
      <c r="R663" s="154" t="s">
        <v>4873</v>
      </c>
      <c r="S663" s="154" t="s">
        <v>4874</v>
      </c>
      <c r="T663" s="154" t="s">
        <v>4701</v>
      </c>
      <c r="U663" s="154" t="s">
        <v>4702</v>
      </c>
      <c r="V663" s="154" t="s">
        <v>4931</v>
      </c>
      <c r="W663" s="154" t="s">
        <v>4932</v>
      </c>
      <c r="X663" s="154" t="s">
        <v>4875</v>
      </c>
      <c r="Y663" s="154" t="s">
        <v>4876</v>
      </c>
      <c r="Z663" s="154" t="s">
        <v>7109</v>
      </c>
      <c r="AA663" s="154" t="s">
        <v>7110</v>
      </c>
      <c r="AB663" s="154" t="s">
        <v>7111</v>
      </c>
      <c r="AC663" s="154" t="s">
        <v>171</v>
      </c>
      <c r="AD663" s="154" t="s">
        <v>7999</v>
      </c>
      <c r="AE663" s="154" t="s">
        <v>3523</v>
      </c>
      <c r="AF663" s="154" t="s">
        <v>4710</v>
      </c>
      <c r="AG663" s="154" t="s">
        <v>4711</v>
      </c>
      <c r="AH663" s="154" t="s">
        <v>4878</v>
      </c>
      <c r="AI663" s="154" t="s">
        <v>4879</v>
      </c>
      <c r="AJ663" s="164">
        <v>567130915</v>
      </c>
      <c r="AK663" s="164">
        <v>0</v>
      </c>
      <c r="AL663" s="164">
        <v>0</v>
      </c>
      <c r="AM663" s="164">
        <v>567130915</v>
      </c>
      <c r="AN663" s="164">
        <v>441548877</v>
      </c>
      <c r="AO663" s="164">
        <v>125582038</v>
      </c>
      <c r="AP663" s="154" t="s">
        <v>7112</v>
      </c>
      <c r="AQ663" s="154" t="s">
        <v>4715</v>
      </c>
      <c r="AR663" s="154" t="s">
        <v>7113</v>
      </c>
      <c r="AS663" s="154" t="s">
        <v>4715</v>
      </c>
      <c r="AT663" s="163">
        <v>44111</v>
      </c>
    </row>
    <row r="664" spans="1:46" ht="15" x14ac:dyDescent="0.25">
      <c r="A664" s="154" t="s">
        <v>4691</v>
      </c>
      <c r="B664" s="154" t="s">
        <v>5176</v>
      </c>
      <c r="C664" s="163">
        <v>43831</v>
      </c>
      <c r="D664" s="163">
        <v>44168</v>
      </c>
      <c r="E664" s="154" t="s">
        <v>4693</v>
      </c>
      <c r="F664" s="163">
        <v>44104</v>
      </c>
      <c r="G664" s="154" t="s">
        <v>4694</v>
      </c>
      <c r="H664" s="154" t="s">
        <v>112</v>
      </c>
      <c r="I664" s="154">
        <v>35</v>
      </c>
      <c r="J664" s="163">
        <v>43864</v>
      </c>
      <c r="K664" s="163">
        <v>44106</v>
      </c>
      <c r="L664" s="154">
        <v>242</v>
      </c>
      <c r="M664" s="154">
        <v>2</v>
      </c>
      <c r="N664" s="154" t="s">
        <v>4697</v>
      </c>
      <c r="O664" s="154">
        <v>1100</v>
      </c>
      <c r="P664" s="154">
        <v>930</v>
      </c>
      <c r="Q664" s="154" t="s">
        <v>7074</v>
      </c>
      <c r="R664" s="154" t="s">
        <v>4699</v>
      </c>
      <c r="S664" s="154" t="s">
        <v>4700</v>
      </c>
      <c r="T664" s="154" t="s">
        <v>4701</v>
      </c>
      <c r="U664" s="154" t="s">
        <v>4702</v>
      </c>
      <c r="V664" s="154" t="s">
        <v>4703</v>
      </c>
      <c r="W664" s="154" t="s">
        <v>4704</v>
      </c>
      <c r="X664" s="154" t="s">
        <v>4705</v>
      </c>
      <c r="Y664" s="154" t="s">
        <v>4706</v>
      </c>
      <c r="Z664" s="154" t="s">
        <v>4692</v>
      </c>
      <c r="AA664" s="154" t="s">
        <v>4707</v>
      </c>
      <c r="AB664" s="154" t="s">
        <v>6845</v>
      </c>
      <c r="AC664" s="154" t="s">
        <v>172</v>
      </c>
      <c r="AD664" s="154" t="s">
        <v>8711</v>
      </c>
      <c r="AE664" s="154" t="s">
        <v>868</v>
      </c>
      <c r="AF664" s="154" t="s">
        <v>4710</v>
      </c>
      <c r="AG664" s="154" t="s">
        <v>4711</v>
      </c>
      <c r="AH664" s="154" t="s">
        <v>4712</v>
      </c>
      <c r="AI664" s="154" t="s">
        <v>4713</v>
      </c>
      <c r="AJ664" s="164">
        <v>6500000</v>
      </c>
      <c r="AK664" s="164">
        <v>0</v>
      </c>
      <c r="AL664" s="164">
        <v>0</v>
      </c>
      <c r="AM664" s="164">
        <v>6500000</v>
      </c>
      <c r="AN664" s="164">
        <v>5850000</v>
      </c>
      <c r="AO664" s="164">
        <v>650000</v>
      </c>
      <c r="AP664" s="154" t="s">
        <v>7075</v>
      </c>
      <c r="AQ664" s="154" t="s">
        <v>4715</v>
      </c>
      <c r="AR664" s="154" t="s">
        <v>7076</v>
      </c>
      <c r="AS664" s="154" t="s">
        <v>4715</v>
      </c>
      <c r="AT664" s="163">
        <v>44111</v>
      </c>
    </row>
    <row r="665" spans="1:46" ht="15" x14ac:dyDescent="0.25">
      <c r="A665" s="154" t="s">
        <v>4691</v>
      </c>
      <c r="B665" s="154" t="s">
        <v>5176</v>
      </c>
      <c r="C665" s="163">
        <v>43831</v>
      </c>
      <c r="D665" s="163">
        <v>44168</v>
      </c>
      <c r="E665" s="154" t="s">
        <v>4693</v>
      </c>
      <c r="F665" s="163">
        <v>44104</v>
      </c>
      <c r="G665" s="154" t="s">
        <v>4694</v>
      </c>
      <c r="H665" s="154" t="s">
        <v>112</v>
      </c>
      <c r="I665" s="154">
        <v>648</v>
      </c>
      <c r="J665" s="163">
        <v>44062</v>
      </c>
      <c r="K665" s="163">
        <v>44196</v>
      </c>
      <c r="L665" s="154">
        <v>134</v>
      </c>
      <c r="M665" s="154">
        <v>2</v>
      </c>
      <c r="N665" s="154" t="s">
        <v>4697</v>
      </c>
      <c r="O665" s="154">
        <v>918</v>
      </c>
      <c r="P665" s="154">
        <v>931</v>
      </c>
      <c r="Q665" s="154" t="s">
        <v>3502</v>
      </c>
      <c r="R665" s="154" t="s">
        <v>6676</v>
      </c>
      <c r="S665" s="154" t="s">
        <v>6677</v>
      </c>
      <c r="T665" s="154" t="s">
        <v>4701</v>
      </c>
      <c r="U665" s="154" t="s">
        <v>4702</v>
      </c>
      <c r="V665" s="154" t="s">
        <v>4703</v>
      </c>
      <c r="W665" s="154" t="s">
        <v>4704</v>
      </c>
      <c r="X665" s="154" t="s">
        <v>6678</v>
      </c>
      <c r="Y665" s="154" t="s">
        <v>6679</v>
      </c>
      <c r="Z665" s="154" t="s">
        <v>4692</v>
      </c>
      <c r="AA665" s="154" t="s">
        <v>4707</v>
      </c>
      <c r="AB665" s="154" t="s">
        <v>7077</v>
      </c>
      <c r="AC665" s="154" t="s">
        <v>172</v>
      </c>
      <c r="AD665" s="154" t="s">
        <v>8756</v>
      </c>
      <c r="AE665" s="154" t="s">
        <v>408</v>
      </c>
      <c r="AF665" s="154" t="s">
        <v>4710</v>
      </c>
      <c r="AG665" s="154" t="s">
        <v>4711</v>
      </c>
      <c r="AH665" s="154" t="s">
        <v>5204</v>
      </c>
      <c r="AI665" s="154" t="s">
        <v>5205</v>
      </c>
      <c r="AJ665" s="164">
        <v>37500000</v>
      </c>
      <c r="AK665" s="164">
        <v>0</v>
      </c>
      <c r="AL665" s="164">
        <v>0</v>
      </c>
      <c r="AM665" s="164">
        <v>37500000</v>
      </c>
      <c r="AN665" s="164">
        <v>18000000</v>
      </c>
      <c r="AO665" s="164">
        <v>19500000</v>
      </c>
      <c r="AP665" s="154" t="s">
        <v>7078</v>
      </c>
      <c r="AQ665" s="154" t="s">
        <v>4715</v>
      </c>
      <c r="AR665" s="154" t="s">
        <v>7079</v>
      </c>
      <c r="AS665" s="154" t="s">
        <v>4715</v>
      </c>
      <c r="AT665" s="163">
        <v>44111</v>
      </c>
    </row>
    <row r="666" spans="1:46" ht="15" x14ac:dyDescent="0.25">
      <c r="A666" s="154" t="s">
        <v>4691</v>
      </c>
      <c r="B666" s="154" t="s">
        <v>5176</v>
      </c>
      <c r="C666" s="163">
        <v>43831</v>
      </c>
      <c r="D666" s="163">
        <v>44168</v>
      </c>
      <c r="E666" s="154" t="s">
        <v>4693</v>
      </c>
      <c r="F666" s="163">
        <v>44104</v>
      </c>
      <c r="G666" s="154" t="s">
        <v>4694</v>
      </c>
      <c r="H666" s="154" t="s">
        <v>112</v>
      </c>
      <c r="I666" s="154">
        <v>616</v>
      </c>
      <c r="J666" s="163">
        <v>44062</v>
      </c>
      <c r="K666" s="163">
        <v>44196</v>
      </c>
      <c r="L666" s="154">
        <v>134</v>
      </c>
      <c r="M666" s="154">
        <v>2</v>
      </c>
      <c r="N666" s="154" t="s">
        <v>4697</v>
      </c>
      <c r="O666" s="154">
        <v>1060</v>
      </c>
      <c r="P666" s="154">
        <v>932</v>
      </c>
      <c r="Q666" s="154" t="s">
        <v>3427</v>
      </c>
      <c r="R666" s="154" t="s">
        <v>4844</v>
      </c>
      <c r="S666" s="154" t="s">
        <v>4845</v>
      </c>
      <c r="T666" s="154" t="s">
        <v>4846</v>
      </c>
      <c r="U666" s="154" t="s">
        <v>4847</v>
      </c>
      <c r="V666" s="154" t="s">
        <v>4703</v>
      </c>
      <c r="W666" s="154" t="s">
        <v>4704</v>
      </c>
      <c r="X666" s="154" t="s">
        <v>4848</v>
      </c>
      <c r="Y666" s="154" t="s">
        <v>4849</v>
      </c>
      <c r="Z666" s="154" t="s">
        <v>4692</v>
      </c>
      <c r="AA666" s="154" t="s">
        <v>4707</v>
      </c>
      <c r="AB666" s="154" t="s">
        <v>7080</v>
      </c>
      <c r="AC666" s="154" t="s">
        <v>172</v>
      </c>
      <c r="AD666" s="154" t="s">
        <v>8757</v>
      </c>
      <c r="AE666" s="154" t="s">
        <v>3426</v>
      </c>
      <c r="AF666" s="154" t="s">
        <v>4710</v>
      </c>
      <c r="AG666" s="154" t="s">
        <v>4711</v>
      </c>
      <c r="AH666" s="154" t="s">
        <v>5260</v>
      </c>
      <c r="AI666" s="154" t="s">
        <v>5261</v>
      </c>
      <c r="AJ666" s="164">
        <v>25530000</v>
      </c>
      <c r="AK666" s="164">
        <v>0</v>
      </c>
      <c r="AL666" s="164">
        <v>0</v>
      </c>
      <c r="AM666" s="164">
        <v>25530000</v>
      </c>
      <c r="AN666" s="164">
        <v>11100000</v>
      </c>
      <c r="AO666" s="164">
        <v>14430000</v>
      </c>
      <c r="AP666" s="154" t="s">
        <v>7081</v>
      </c>
      <c r="AQ666" s="154" t="s">
        <v>4715</v>
      </c>
      <c r="AR666" s="154" t="s">
        <v>7082</v>
      </c>
      <c r="AS666" s="154" t="s">
        <v>4715</v>
      </c>
      <c r="AT666" s="163">
        <v>44111</v>
      </c>
    </row>
    <row r="667" spans="1:46" ht="15" x14ac:dyDescent="0.25">
      <c r="A667" s="154" t="s">
        <v>4691</v>
      </c>
      <c r="B667" s="154" t="s">
        <v>5176</v>
      </c>
      <c r="C667" s="163">
        <v>43831</v>
      </c>
      <c r="D667" s="163">
        <v>44168</v>
      </c>
      <c r="E667" s="154" t="s">
        <v>4693</v>
      </c>
      <c r="F667" s="163">
        <v>44104</v>
      </c>
      <c r="G667" s="154" t="s">
        <v>4728</v>
      </c>
      <c r="H667" s="154" t="s">
        <v>113</v>
      </c>
      <c r="I667" s="154">
        <v>620</v>
      </c>
      <c r="J667" s="163">
        <v>44063</v>
      </c>
      <c r="K667" s="163">
        <v>44196</v>
      </c>
      <c r="L667" s="154">
        <v>133</v>
      </c>
      <c r="M667" s="154">
        <v>2</v>
      </c>
      <c r="N667" s="154" t="s">
        <v>4697</v>
      </c>
      <c r="O667" s="154">
        <v>1073</v>
      </c>
      <c r="P667" s="154">
        <v>935</v>
      </c>
      <c r="Q667" s="154" t="s">
        <v>3440</v>
      </c>
      <c r="R667" s="154" t="s">
        <v>4738</v>
      </c>
      <c r="S667" s="154" t="s">
        <v>4739</v>
      </c>
      <c r="T667" s="154" t="s">
        <v>4701</v>
      </c>
      <c r="U667" s="154" t="s">
        <v>4702</v>
      </c>
      <c r="V667" s="154" t="s">
        <v>4703</v>
      </c>
      <c r="W667" s="154" t="s">
        <v>4704</v>
      </c>
      <c r="X667" s="154" t="s">
        <v>4740</v>
      </c>
      <c r="Y667" s="154" t="s">
        <v>4741</v>
      </c>
      <c r="Z667" s="154" t="s">
        <v>4692</v>
      </c>
      <c r="AA667" s="154" t="s">
        <v>4707</v>
      </c>
      <c r="AB667" s="154" t="s">
        <v>7083</v>
      </c>
      <c r="AC667" s="154" t="s">
        <v>172</v>
      </c>
      <c r="AD667" s="154" t="s">
        <v>8758</v>
      </c>
      <c r="AE667" s="154" t="s">
        <v>3439</v>
      </c>
      <c r="AF667" s="154" t="s">
        <v>4710</v>
      </c>
      <c r="AG667" s="154" t="s">
        <v>4711</v>
      </c>
      <c r="AH667" s="154" t="s">
        <v>4743</v>
      </c>
      <c r="AI667" s="154" t="s">
        <v>4744</v>
      </c>
      <c r="AJ667" s="164">
        <v>11241363</v>
      </c>
      <c r="AK667" s="164">
        <v>0</v>
      </c>
      <c r="AL667" s="164">
        <v>0</v>
      </c>
      <c r="AM667" s="164">
        <v>11241363</v>
      </c>
      <c r="AN667" s="164">
        <v>5071292</v>
      </c>
      <c r="AO667" s="164">
        <v>6170071</v>
      </c>
      <c r="AP667" s="154" t="s">
        <v>7084</v>
      </c>
      <c r="AQ667" s="154" t="s">
        <v>4715</v>
      </c>
      <c r="AR667" s="154" t="s">
        <v>7085</v>
      </c>
      <c r="AS667" s="154" t="s">
        <v>4715</v>
      </c>
      <c r="AT667" s="163">
        <v>44111</v>
      </c>
    </row>
    <row r="668" spans="1:46" ht="15" x14ac:dyDescent="0.25">
      <c r="A668" s="154" t="s">
        <v>4691</v>
      </c>
      <c r="B668" s="154" t="s">
        <v>5176</v>
      </c>
      <c r="C668" s="163">
        <v>43831</v>
      </c>
      <c r="D668" s="163">
        <v>44168</v>
      </c>
      <c r="E668" s="154" t="s">
        <v>4693</v>
      </c>
      <c r="F668" s="163">
        <v>44104</v>
      </c>
      <c r="G668" s="154" t="s">
        <v>4925</v>
      </c>
      <c r="H668" s="154" t="s">
        <v>1278</v>
      </c>
      <c r="I668" s="154">
        <v>81</v>
      </c>
      <c r="J668" s="163">
        <v>43872</v>
      </c>
      <c r="K668" s="163">
        <v>44196</v>
      </c>
      <c r="L668" s="154">
        <v>324</v>
      </c>
      <c r="M668" s="154">
        <v>2</v>
      </c>
      <c r="N668" s="154" t="s">
        <v>4697</v>
      </c>
      <c r="O668" s="154">
        <v>1121</v>
      </c>
      <c r="P668" s="154">
        <v>936</v>
      </c>
      <c r="Q668" s="154" t="s">
        <v>2654</v>
      </c>
      <c r="R668" s="154" t="s">
        <v>4699</v>
      </c>
      <c r="S668" s="154" t="s">
        <v>4700</v>
      </c>
      <c r="T668" s="154" t="s">
        <v>4701</v>
      </c>
      <c r="U668" s="154" t="s">
        <v>4702</v>
      </c>
      <c r="V668" s="154" t="s">
        <v>5329</v>
      </c>
      <c r="W668" s="154" t="s">
        <v>5330</v>
      </c>
      <c r="X668" s="154" t="s">
        <v>4705</v>
      </c>
      <c r="Y668" s="154" t="s">
        <v>4706</v>
      </c>
      <c r="Z668" s="154" t="s">
        <v>4692</v>
      </c>
      <c r="AA668" s="154" t="s">
        <v>4707</v>
      </c>
      <c r="AB668" s="154" t="s">
        <v>5331</v>
      </c>
      <c r="AC668" s="154" t="s">
        <v>171</v>
      </c>
      <c r="AD668" s="154" t="s">
        <v>8306</v>
      </c>
      <c r="AE668" s="154" t="s">
        <v>911</v>
      </c>
      <c r="AF668" s="154" t="s">
        <v>4710</v>
      </c>
      <c r="AG668" s="154" t="s">
        <v>4711</v>
      </c>
      <c r="AH668" s="154" t="s">
        <v>4710</v>
      </c>
      <c r="AI668" s="154" t="s">
        <v>4711</v>
      </c>
      <c r="AJ668" s="164">
        <v>17850000</v>
      </c>
      <c r="AK668" s="164">
        <v>0</v>
      </c>
      <c r="AL668" s="164">
        <v>0</v>
      </c>
      <c r="AM668" s="164">
        <v>17850000</v>
      </c>
      <c r="AN668" s="164">
        <v>0</v>
      </c>
      <c r="AO668" s="164">
        <v>17850000</v>
      </c>
      <c r="AP668" s="154" t="s">
        <v>7086</v>
      </c>
      <c r="AQ668" s="154" t="s">
        <v>4715</v>
      </c>
      <c r="AR668" s="154" t="s">
        <v>7087</v>
      </c>
      <c r="AS668" s="154" t="s">
        <v>4715</v>
      </c>
      <c r="AT668" s="163">
        <v>44111</v>
      </c>
    </row>
    <row r="669" spans="1:46" ht="15" x14ac:dyDescent="0.25">
      <c r="A669" s="154" t="s">
        <v>4691</v>
      </c>
      <c r="B669" s="154" t="s">
        <v>5176</v>
      </c>
      <c r="C669" s="163">
        <v>43831</v>
      </c>
      <c r="D669" s="163">
        <v>44168</v>
      </c>
      <c r="E669" s="154" t="s">
        <v>4693</v>
      </c>
      <c r="F669" s="163">
        <v>44104</v>
      </c>
      <c r="G669" s="154" t="s">
        <v>4694</v>
      </c>
      <c r="H669" s="154" t="s">
        <v>112</v>
      </c>
      <c r="I669" s="154">
        <v>419</v>
      </c>
      <c r="J669" s="163">
        <v>43981</v>
      </c>
      <c r="K669" s="163">
        <v>44135</v>
      </c>
      <c r="L669" s="154">
        <v>154</v>
      </c>
      <c r="M669" s="154">
        <v>2</v>
      </c>
      <c r="N669" s="154" t="s">
        <v>4697</v>
      </c>
      <c r="O669" s="154">
        <v>1093</v>
      </c>
      <c r="P669" s="154">
        <v>937</v>
      </c>
      <c r="Q669" s="154" t="s">
        <v>7088</v>
      </c>
      <c r="R669" s="154" t="s">
        <v>4719</v>
      </c>
      <c r="S669" s="154" t="s">
        <v>4720</v>
      </c>
      <c r="T669" s="154" t="s">
        <v>4701</v>
      </c>
      <c r="U669" s="154" t="s">
        <v>4702</v>
      </c>
      <c r="V669" s="154" t="s">
        <v>4703</v>
      </c>
      <c r="W669" s="154" t="s">
        <v>4704</v>
      </c>
      <c r="X669" s="154" t="s">
        <v>4721</v>
      </c>
      <c r="Y669" s="154" t="s">
        <v>4722</v>
      </c>
      <c r="Z669" s="154" t="s">
        <v>4692</v>
      </c>
      <c r="AA669" s="154" t="s">
        <v>4707</v>
      </c>
      <c r="AB669" s="154" t="s">
        <v>7089</v>
      </c>
      <c r="AC669" s="154" t="s">
        <v>172</v>
      </c>
      <c r="AD669" s="154" t="s">
        <v>8066</v>
      </c>
      <c r="AE669" s="154" t="s">
        <v>1791</v>
      </c>
      <c r="AF669" s="154" t="s">
        <v>4710</v>
      </c>
      <c r="AG669" s="154" t="s">
        <v>4711</v>
      </c>
      <c r="AH669" s="154" t="s">
        <v>4724</v>
      </c>
      <c r="AI669" s="154" t="s">
        <v>4725</v>
      </c>
      <c r="AJ669" s="164">
        <v>10500000</v>
      </c>
      <c r="AK669" s="164">
        <v>0</v>
      </c>
      <c r="AL669" s="164">
        <v>0</v>
      </c>
      <c r="AM669" s="164">
        <v>10500000</v>
      </c>
      <c r="AN669" s="164">
        <v>10500000</v>
      </c>
      <c r="AO669" s="164">
        <v>0</v>
      </c>
      <c r="AP669" s="154" t="s">
        <v>7090</v>
      </c>
      <c r="AQ669" s="154" t="s">
        <v>4715</v>
      </c>
      <c r="AR669" s="154" t="s">
        <v>7091</v>
      </c>
      <c r="AS669" s="154" t="s">
        <v>4715</v>
      </c>
      <c r="AT669" s="163">
        <v>44111</v>
      </c>
    </row>
    <row r="670" spans="1:46" ht="15" x14ac:dyDescent="0.25">
      <c r="A670" s="154" t="s">
        <v>4691</v>
      </c>
      <c r="B670" s="154" t="s">
        <v>5176</v>
      </c>
      <c r="C670" s="163">
        <v>43831</v>
      </c>
      <c r="D670" s="163">
        <v>44168</v>
      </c>
      <c r="E670" s="154" t="s">
        <v>4693</v>
      </c>
      <c r="F670" s="163">
        <v>44104</v>
      </c>
      <c r="G670" s="154" t="s">
        <v>4694</v>
      </c>
      <c r="H670" s="154" t="s">
        <v>112</v>
      </c>
      <c r="I670" s="154">
        <v>636</v>
      </c>
      <c r="J670" s="163">
        <v>44063</v>
      </c>
      <c r="K670" s="163">
        <v>44196</v>
      </c>
      <c r="L670" s="154">
        <v>133</v>
      </c>
      <c r="M670" s="154">
        <v>2</v>
      </c>
      <c r="N670" s="154" t="s">
        <v>4697</v>
      </c>
      <c r="O670" s="154">
        <v>907</v>
      </c>
      <c r="P670" s="154">
        <v>940</v>
      </c>
      <c r="Q670" s="154" t="s">
        <v>3482</v>
      </c>
      <c r="R670" s="154" t="s">
        <v>4953</v>
      </c>
      <c r="S670" s="154" t="s">
        <v>4954</v>
      </c>
      <c r="T670" s="154" t="s">
        <v>4701</v>
      </c>
      <c r="U670" s="154" t="s">
        <v>4702</v>
      </c>
      <c r="V670" s="154" t="s">
        <v>4703</v>
      </c>
      <c r="W670" s="154" t="s">
        <v>4704</v>
      </c>
      <c r="X670" s="154" t="s">
        <v>4955</v>
      </c>
      <c r="Y670" s="154" t="s">
        <v>4956</v>
      </c>
      <c r="Z670" s="154" t="s">
        <v>4692</v>
      </c>
      <c r="AA670" s="154" t="s">
        <v>4707</v>
      </c>
      <c r="AB670" s="154" t="s">
        <v>7095</v>
      </c>
      <c r="AC670" s="154" t="s">
        <v>172</v>
      </c>
      <c r="AD670" s="154" t="s">
        <v>8759</v>
      </c>
      <c r="AE670" s="154" t="s">
        <v>3481</v>
      </c>
      <c r="AF670" s="154" t="s">
        <v>4710</v>
      </c>
      <c r="AG670" s="154" t="s">
        <v>4711</v>
      </c>
      <c r="AH670" s="154" t="s">
        <v>4959</v>
      </c>
      <c r="AI670" s="154" t="s">
        <v>4960</v>
      </c>
      <c r="AJ670" s="164">
        <v>31920000</v>
      </c>
      <c r="AK670" s="164">
        <v>0</v>
      </c>
      <c r="AL670" s="164">
        <v>0</v>
      </c>
      <c r="AM670" s="164">
        <v>31920000</v>
      </c>
      <c r="AN670" s="164">
        <v>14400000</v>
      </c>
      <c r="AO670" s="164">
        <v>17520000</v>
      </c>
      <c r="AP670" s="154" t="s">
        <v>7096</v>
      </c>
      <c r="AQ670" s="154" t="s">
        <v>4715</v>
      </c>
      <c r="AR670" s="154" t="s">
        <v>7097</v>
      </c>
      <c r="AS670" s="154" t="s">
        <v>4715</v>
      </c>
      <c r="AT670" s="163">
        <v>44111</v>
      </c>
    </row>
    <row r="671" spans="1:46" ht="15" x14ac:dyDescent="0.25">
      <c r="A671" s="154" t="s">
        <v>4691</v>
      </c>
      <c r="B671" s="154" t="s">
        <v>5176</v>
      </c>
      <c r="C671" s="163">
        <v>43831</v>
      </c>
      <c r="D671" s="163">
        <v>44168</v>
      </c>
      <c r="E671" s="154" t="s">
        <v>4693</v>
      </c>
      <c r="F671" s="163">
        <v>44104</v>
      </c>
      <c r="G671" s="154" t="s">
        <v>4694</v>
      </c>
      <c r="H671" s="154" t="s">
        <v>112</v>
      </c>
      <c r="I671" s="154">
        <v>641</v>
      </c>
      <c r="J671" s="163">
        <v>44063</v>
      </c>
      <c r="K671" s="163">
        <v>44196</v>
      </c>
      <c r="L671" s="154">
        <v>133</v>
      </c>
      <c r="M671" s="154">
        <v>2</v>
      </c>
      <c r="N671" s="154" t="s">
        <v>4697</v>
      </c>
      <c r="O671" s="154">
        <v>901</v>
      </c>
      <c r="P671" s="154">
        <v>941</v>
      </c>
      <c r="Q671" s="154" t="s">
        <v>7098</v>
      </c>
      <c r="R671" s="154" t="s">
        <v>4953</v>
      </c>
      <c r="S671" s="154" t="s">
        <v>4954</v>
      </c>
      <c r="T671" s="154" t="s">
        <v>4701</v>
      </c>
      <c r="U671" s="154" t="s">
        <v>4702</v>
      </c>
      <c r="V671" s="154" t="s">
        <v>4703</v>
      </c>
      <c r="W671" s="154" t="s">
        <v>4704</v>
      </c>
      <c r="X671" s="154" t="s">
        <v>4955</v>
      </c>
      <c r="Y671" s="154" t="s">
        <v>4956</v>
      </c>
      <c r="Z671" s="154" t="s">
        <v>4692</v>
      </c>
      <c r="AA671" s="154" t="s">
        <v>4707</v>
      </c>
      <c r="AB671" s="154" t="s">
        <v>7099</v>
      </c>
      <c r="AC671" s="154" t="s">
        <v>172</v>
      </c>
      <c r="AD671" s="154" t="s">
        <v>8760</v>
      </c>
      <c r="AE671" s="154" t="s">
        <v>3492</v>
      </c>
      <c r="AF671" s="154" t="s">
        <v>4710</v>
      </c>
      <c r="AG671" s="154" t="s">
        <v>4711</v>
      </c>
      <c r="AH671" s="154" t="s">
        <v>4959</v>
      </c>
      <c r="AI671" s="154" t="s">
        <v>4960</v>
      </c>
      <c r="AJ671" s="164">
        <v>26400000</v>
      </c>
      <c r="AK671" s="164">
        <v>0</v>
      </c>
      <c r="AL671" s="164">
        <v>0</v>
      </c>
      <c r="AM671" s="164">
        <v>26400000</v>
      </c>
      <c r="AN671" s="164">
        <v>14000000</v>
      </c>
      <c r="AO671" s="164">
        <v>12400000</v>
      </c>
      <c r="AP671" s="154" t="s">
        <v>7100</v>
      </c>
      <c r="AQ671" s="154" t="s">
        <v>4715</v>
      </c>
      <c r="AR671" s="154" t="s">
        <v>7101</v>
      </c>
      <c r="AS671" s="154" t="s">
        <v>4715</v>
      </c>
      <c r="AT671" s="163">
        <v>44111</v>
      </c>
    </row>
    <row r="672" spans="1:46" ht="15" x14ac:dyDescent="0.25">
      <c r="A672" s="154" t="s">
        <v>4691</v>
      </c>
      <c r="B672" s="154" t="s">
        <v>5176</v>
      </c>
      <c r="C672" s="163">
        <v>43831</v>
      </c>
      <c r="D672" s="163">
        <v>44168</v>
      </c>
      <c r="E672" s="154" t="s">
        <v>4693</v>
      </c>
      <c r="F672" s="163">
        <v>44104</v>
      </c>
      <c r="G672" s="154" t="s">
        <v>4728</v>
      </c>
      <c r="H672" s="154" t="s">
        <v>113</v>
      </c>
      <c r="I672" s="154">
        <v>621</v>
      </c>
      <c r="J672" s="163">
        <v>44064</v>
      </c>
      <c r="K672" s="163">
        <v>44196</v>
      </c>
      <c r="L672" s="154">
        <v>132</v>
      </c>
      <c r="M672" s="154">
        <v>2</v>
      </c>
      <c r="N672" s="154" t="s">
        <v>4697</v>
      </c>
      <c r="O672" s="154">
        <v>1070</v>
      </c>
      <c r="P672" s="154">
        <v>942</v>
      </c>
      <c r="Q672" s="154" t="s">
        <v>3440</v>
      </c>
      <c r="R672" s="154" t="s">
        <v>4738</v>
      </c>
      <c r="S672" s="154" t="s">
        <v>4739</v>
      </c>
      <c r="T672" s="154" t="s">
        <v>4701</v>
      </c>
      <c r="U672" s="154" t="s">
        <v>4702</v>
      </c>
      <c r="V672" s="154" t="s">
        <v>4703</v>
      </c>
      <c r="W672" s="154" t="s">
        <v>4704</v>
      </c>
      <c r="X672" s="154" t="s">
        <v>4740</v>
      </c>
      <c r="Y672" s="154" t="s">
        <v>4741</v>
      </c>
      <c r="Z672" s="154" t="s">
        <v>4692</v>
      </c>
      <c r="AA672" s="154" t="s">
        <v>4707</v>
      </c>
      <c r="AB672" s="154" t="s">
        <v>7103</v>
      </c>
      <c r="AC672" s="154" t="s">
        <v>172</v>
      </c>
      <c r="AD672" s="154" t="s">
        <v>8761</v>
      </c>
      <c r="AE672" s="154" t="s">
        <v>3442</v>
      </c>
      <c r="AF672" s="154" t="s">
        <v>4710</v>
      </c>
      <c r="AG672" s="154" t="s">
        <v>4711</v>
      </c>
      <c r="AH672" s="154" t="s">
        <v>4743</v>
      </c>
      <c r="AI672" s="154" t="s">
        <v>4744</v>
      </c>
      <c r="AJ672" s="164">
        <v>11410407</v>
      </c>
      <c r="AK672" s="164">
        <v>0</v>
      </c>
      <c r="AL672" s="164">
        <v>0</v>
      </c>
      <c r="AM672" s="164">
        <v>11410407</v>
      </c>
      <c r="AN672" s="164">
        <v>5662943</v>
      </c>
      <c r="AO672" s="164">
        <v>5747464</v>
      </c>
      <c r="AP672" s="154" t="s">
        <v>7104</v>
      </c>
      <c r="AQ672" s="154" t="s">
        <v>4715</v>
      </c>
      <c r="AR672" s="154" t="s">
        <v>7105</v>
      </c>
      <c r="AS672" s="154" t="s">
        <v>4715</v>
      </c>
      <c r="AT672" s="163">
        <v>44111</v>
      </c>
    </row>
    <row r="673" spans="1:46" ht="15" x14ac:dyDescent="0.25">
      <c r="A673" s="154" t="s">
        <v>4691</v>
      </c>
      <c r="B673" s="154" t="s">
        <v>5176</v>
      </c>
      <c r="C673" s="163">
        <v>43831</v>
      </c>
      <c r="D673" s="163">
        <v>44168</v>
      </c>
      <c r="E673" s="154" t="s">
        <v>4693</v>
      </c>
      <c r="F673" s="163">
        <v>44104</v>
      </c>
      <c r="G673" s="154" t="s">
        <v>4728</v>
      </c>
      <c r="H673" s="154" t="s">
        <v>113</v>
      </c>
      <c r="I673" s="154">
        <v>639</v>
      </c>
      <c r="J673" s="163">
        <v>44064</v>
      </c>
      <c r="K673" s="163">
        <v>44196</v>
      </c>
      <c r="L673" s="154">
        <v>132</v>
      </c>
      <c r="M673" s="154">
        <v>2</v>
      </c>
      <c r="N673" s="154" t="s">
        <v>4697</v>
      </c>
      <c r="O673" s="154">
        <v>1072</v>
      </c>
      <c r="P673" s="154">
        <v>943</v>
      </c>
      <c r="Q673" s="154" t="s">
        <v>3440</v>
      </c>
      <c r="R673" s="154" t="s">
        <v>4738</v>
      </c>
      <c r="S673" s="154" t="s">
        <v>4739</v>
      </c>
      <c r="T673" s="154" t="s">
        <v>4701</v>
      </c>
      <c r="U673" s="154" t="s">
        <v>4702</v>
      </c>
      <c r="V673" s="154" t="s">
        <v>4703</v>
      </c>
      <c r="W673" s="154" t="s">
        <v>4704</v>
      </c>
      <c r="X673" s="154" t="s">
        <v>4740</v>
      </c>
      <c r="Y673" s="154" t="s">
        <v>4741</v>
      </c>
      <c r="Z673" s="154" t="s">
        <v>4692</v>
      </c>
      <c r="AA673" s="154" t="s">
        <v>4707</v>
      </c>
      <c r="AB673" s="154" t="s">
        <v>7106</v>
      </c>
      <c r="AC673" s="154" t="s">
        <v>172</v>
      </c>
      <c r="AD673" s="154" t="s">
        <v>8762</v>
      </c>
      <c r="AE673" s="154" t="s">
        <v>3490</v>
      </c>
      <c r="AF673" s="154" t="s">
        <v>4710</v>
      </c>
      <c r="AG673" s="154" t="s">
        <v>4711</v>
      </c>
      <c r="AH673" s="154" t="s">
        <v>4743</v>
      </c>
      <c r="AI673" s="154" t="s">
        <v>4744</v>
      </c>
      <c r="AJ673" s="164">
        <v>11241364</v>
      </c>
      <c r="AK673" s="164">
        <v>0</v>
      </c>
      <c r="AL673" s="164">
        <v>0</v>
      </c>
      <c r="AM673" s="164">
        <v>11241364</v>
      </c>
      <c r="AN673" s="164">
        <v>5071292</v>
      </c>
      <c r="AO673" s="164">
        <v>6170072</v>
      </c>
      <c r="AP673" s="154" t="s">
        <v>7107</v>
      </c>
      <c r="AQ673" s="154" t="s">
        <v>4715</v>
      </c>
      <c r="AR673" s="154" t="s">
        <v>7108</v>
      </c>
      <c r="AS673" s="154" t="s">
        <v>4715</v>
      </c>
      <c r="AT673" s="163">
        <v>44111</v>
      </c>
    </row>
    <row r="674" spans="1:46" ht="15" x14ac:dyDescent="0.25">
      <c r="A674" s="154" t="s">
        <v>4691</v>
      </c>
      <c r="B674" s="154" t="s">
        <v>5176</v>
      </c>
      <c r="C674" s="163">
        <v>43831</v>
      </c>
      <c r="D674" s="163">
        <v>44168</v>
      </c>
      <c r="E674" s="154" t="s">
        <v>4693</v>
      </c>
      <c r="F674" s="163">
        <v>44104</v>
      </c>
      <c r="G674" s="154" t="s">
        <v>4694</v>
      </c>
      <c r="H674" s="154" t="s">
        <v>112</v>
      </c>
      <c r="I674" s="154">
        <v>653</v>
      </c>
      <c r="J674" s="163">
        <v>44064</v>
      </c>
      <c r="K674" s="163">
        <v>44196</v>
      </c>
      <c r="L674" s="154">
        <v>132</v>
      </c>
      <c r="M674" s="154">
        <v>2</v>
      </c>
      <c r="N674" s="154" t="s">
        <v>4697</v>
      </c>
      <c r="O674" s="154">
        <v>885</v>
      </c>
      <c r="P674" s="154">
        <v>945</v>
      </c>
      <c r="Q674" s="154" t="s">
        <v>3512</v>
      </c>
      <c r="R674" s="154" t="s">
        <v>4953</v>
      </c>
      <c r="S674" s="154" t="s">
        <v>4954</v>
      </c>
      <c r="T674" s="154" t="s">
        <v>4701</v>
      </c>
      <c r="U674" s="154" t="s">
        <v>4702</v>
      </c>
      <c r="V674" s="154" t="s">
        <v>4703</v>
      </c>
      <c r="W674" s="154" t="s">
        <v>4704</v>
      </c>
      <c r="X674" s="154" t="s">
        <v>4955</v>
      </c>
      <c r="Y674" s="154" t="s">
        <v>4956</v>
      </c>
      <c r="Z674" s="154" t="s">
        <v>4692</v>
      </c>
      <c r="AA674" s="154" t="s">
        <v>4707</v>
      </c>
      <c r="AB674" s="154" t="s">
        <v>7114</v>
      </c>
      <c r="AC674" s="154" t="s">
        <v>172</v>
      </c>
      <c r="AD674" s="154" t="s">
        <v>8763</v>
      </c>
      <c r="AE674" s="154" t="s">
        <v>3511</v>
      </c>
      <c r="AF674" s="154" t="s">
        <v>4710</v>
      </c>
      <c r="AG674" s="154" t="s">
        <v>4711</v>
      </c>
      <c r="AH674" s="154" t="s">
        <v>4959</v>
      </c>
      <c r="AI674" s="154" t="s">
        <v>4960</v>
      </c>
      <c r="AJ674" s="164">
        <v>18750000</v>
      </c>
      <c r="AK674" s="164">
        <v>0</v>
      </c>
      <c r="AL674" s="164">
        <v>0</v>
      </c>
      <c r="AM674" s="164">
        <v>18750000</v>
      </c>
      <c r="AN674" s="164">
        <v>9000000</v>
      </c>
      <c r="AO674" s="164">
        <v>9750000</v>
      </c>
      <c r="AP674" s="154" t="s">
        <v>7115</v>
      </c>
      <c r="AQ674" s="154" t="s">
        <v>4715</v>
      </c>
      <c r="AR674" s="154" t="s">
        <v>7116</v>
      </c>
      <c r="AS674" s="154" t="s">
        <v>4715</v>
      </c>
      <c r="AT674" s="163">
        <v>44111</v>
      </c>
    </row>
    <row r="675" spans="1:46" ht="15" x14ac:dyDescent="0.25">
      <c r="A675" s="154" t="s">
        <v>4691</v>
      </c>
      <c r="B675" s="154" t="s">
        <v>5176</v>
      </c>
      <c r="C675" s="163">
        <v>43831</v>
      </c>
      <c r="D675" s="163">
        <v>44168</v>
      </c>
      <c r="E675" s="154" t="s">
        <v>4693</v>
      </c>
      <c r="F675" s="163">
        <v>44104</v>
      </c>
      <c r="G675" s="154" t="s">
        <v>4694</v>
      </c>
      <c r="H675" s="154" t="s">
        <v>112</v>
      </c>
      <c r="I675" s="154">
        <v>651</v>
      </c>
      <c r="J675" s="163">
        <v>44064</v>
      </c>
      <c r="K675" s="163">
        <v>44196</v>
      </c>
      <c r="L675" s="154">
        <v>132</v>
      </c>
      <c r="M675" s="154">
        <v>2</v>
      </c>
      <c r="N675" s="154" t="s">
        <v>4697</v>
      </c>
      <c r="O675" s="154">
        <v>1108</v>
      </c>
      <c r="P675" s="154">
        <v>946</v>
      </c>
      <c r="Q675" s="154" t="s">
        <v>3506</v>
      </c>
      <c r="R675" s="154" t="s">
        <v>4833</v>
      </c>
      <c r="S675" s="154" t="s">
        <v>4834</v>
      </c>
      <c r="T675" s="154" t="s">
        <v>4701</v>
      </c>
      <c r="U675" s="154" t="s">
        <v>4702</v>
      </c>
      <c r="V675" s="154" t="s">
        <v>4703</v>
      </c>
      <c r="W675" s="154" t="s">
        <v>4704</v>
      </c>
      <c r="X675" s="154" t="s">
        <v>4835</v>
      </c>
      <c r="Y675" s="154" t="s">
        <v>4836</v>
      </c>
      <c r="Z675" s="154" t="s">
        <v>4692</v>
      </c>
      <c r="AA675" s="154" t="s">
        <v>4707</v>
      </c>
      <c r="AB675" s="154" t="s">
        <v>7117</v>
      </c>
      <c r="AC675" s="154" t="s">
        <v>172</v>
      </c>
      <c r="AD675" s="154" t="s">
        <v>8764</v>
      </c>
      <c r="AE675" s="154" t="s">
        <v>1427</v>
      </c>
      <c r="AF675" s="154" t="s">
        <v>4710</v>
      </c>
      <c r="AG675" s="154" t="s">
        <v>4711</v>
      </c>
      <c r="AH675" s="154" t="s">
        <v>4838</v>
      </c>
      <c r="AI675" s="154" t="s">
        <v>4839</v>
      </c>
      <c r="AJ675" s="164">
        <v>34850000</v>
      </c>
      <c r="AK675" s="164">
        <v>0</v>
      </c>
      <c r="AL675" s="164">
        <v>0</v>
      </c>
      <c r="AM675" s="164">
        <v>34850000</v>
      </c>
      <c r="AN675" s="164">
        <v>17000000</v>
      </c>
      <c r="AO675" s="164">
        <v>17850000</v>
      </c>
      <c r="AP675" s="154" t="s">
        <v>7118</v>
      </c>
      <c r="AQ675" s="154" t="s">
        <v>4715</v>
      </c>
      <c r="AR675" s="154" t="s">
        <v>7119</v>
      </c>
      <c r="AS675" s="154" t="s">
        <v>4715</v>
      </c>
      <c r="AT675" s="163">
        <v>44111</v>
      </c>
    </row>
    <row r="676" spans="1:46" ht="15" x14ac:dyDescent="0.25">
      <c r="A676" s="154" t="s">
        <v>4691</v>
      </c>
      <c r="B676" s="154" t="s">
        <v>5176</v>
      </c>
      <c r="C676" s="163">
        <v>43831</v>
      </c>
      <c r="D676" s="163">
        <v>44168</v>
      </c>
      <c r="E676" s="154" t="s">
        <v>4693</v>
      </c>
      <c r="F676" s="163">
        <v>44104</v>
      </c>
      <c r="G676" s="154" t="s">
        <v>4728</v>
      </c>
      <c r="H676" s="154" t="s">
        <v>113</v>
      </c>
      <c r="I676" s="154">
        <v>655</v>
      </c>
      <c r="J676" s="163">
        <v>44064</v>
      </c>
      <c r="K676" s="163">
        <v>44196</v>
      </c>
      <c r="L676" s="154">
        <v>132</v>
      </c>
      <c r="M676" s="154">
        <v>2</v>
      </c>
      <c r="N676" s="154" t="s">
        <v>4697</v>
      </c>
      <c r="O676" s="154">
        <v>1011</v>
      </c>
      <c r="P676" s="154">
        <v>947</v>
      </c>
      <c r="Q676" s="154" t="s">
        <v>3518</v>
      </c>
      <c r="R676" s="154" t="s">
        <v>4844</v>
      </c>
      <c r="S676" s="154" t="s">
        <v>4845</v>
      </c>
      <c r="T676" s="154" t="s">
        <v>4846</v>
      </c>
      <c r="U676" s="154" t="s">
        <v>4847</v>
      </c>
      <c r="V676" s="154" t="s">
        <v>4703</v>
      </c>
      <c r="W676" s="154" t="s">
        <v>4704</v>
      </c>
      <c r="X676" s="154" t="s">
        <v>4848</v>
      </c>
      <c r="Y676" s="154" t="s">
        <v>4849</v>
      </c>
      <c r="Z676" s="154" t="s">
        <v>4692</v>
      </c>
      <c r="AA676" s="154" t="s">
        <v>4707</v>
      </c>
      <c r="AB676" s="154" t="s">
        <v>7120</v>
      </c>
      <c r="AC676" s="154" t="s">
        <v>172</v>
      </c>
      <c r="AD676" s="154" t="s">
        <v>8765</v>
      </c>
      <c r="AE676" s="154" t="s">
        <v>3517</v>
      </c>
      <c r="AF676" s="154" t="s">
        <v>4710</v>
      </c>
      <c r="AG676" s="154" t="s">
        <v>4711</v>
      </c>
      <c r="AH676" s="154" t="s">
        <v>4851</v>
      </c>
      <c r="AI676" s="154" t="s">
        <v>4852</v>
      </c>
      <c r="AJ676" s="164">
        <v>10000000</v>
      </c>
      <c r="AK676" s="164">
        <v>0</v>
      </c>
      <c r="AL676" s="164">
        <v>0</v>
      </c>
      <c r="AM676" s="164">
        <v>10000000</v>
      </c>
      <c r="AN676" s="164">
        <v>5000000</v>
      </c>
      <c r="AO676" s="164">
        <v>5000000</v>
      </c>
      <c r="AP676" s="154" t="s">
        <v>7121</v>
      </c>
      <c r="AQ676" s="154" t="s">
        <v>4715</v>
      </c>
      <c r="AR676" s="154" t="s">
        <v>7122</v>
      </c>
      <c r="AS676" s="154" t="s">
        <v>4715</v>
      </c>
      <c r="AT676" s="163">
        <v>44111</v>
      </c>
    </row>
    <row r="677" spans="1:46" ht="15" x14ac:dyDescent="0.25">
      <c r="A677" s="154" t="s">
        <v>4691</v>
      </c>
      <c r="B677" s="154" t="s">
        <v>5176</v>
      </c>
      <c r="C677" s="163">
        <v>43831</v>
      </c>
      <c r="D677" s="163">
        <v>44168</v>
      </c>
      <c r="E677" s="154" t="s">
        <v>4693</v>
      </c>
      <c r="F677" s="163">
        <v>44104</v>
      </c>
      <c r="G677" s="154" t="s">
        <v>4694</v>
      </c>
      <c r="H677" s="154" t="s">
        <v>112</v>
      </c>
      <c r="I677" s="154">
        <v>657</v>
      </c>
      <c r="J677" s="163">
        <v>44064</v>
      </c>
      <c r="K677" s="163">
        <v>44196</v>
      </c>
      <c r="L677" s="154">
        <v>132</v>
      </c>
      <c r="M677" s="154">
        <v>2</v>
      </c>
      <c r="N677" s="154" t="s">
        <v>4697</v>
      </c>
      <c r="O677" s="154">
        <v>856</v>
      </c>
      <c r="P677" s="154">
        <v>948</v>
      </c>
      <c r="Q677" s="154" t="s">
        <v>3521</v>
      </c>
      <c r="R677" s="154" t="s">
        <v>4719</v>
      </c>
      <c r="S677" s="154" t="s">
        <v>4720</v>
      </c>
      <c r="T677" s="154" t="s">
        <v>4701</v>
      </c>
      <c r="U677" s="154" t="s">
        <v>4702</v>
      </c>
      <c r="V677" s="154" t="s">
        <v>4703</v>
      </c>
      <c r="W677" s="154" t="s">
        <v>4704</v>
      </c>
      <c r="X677" s="154" t="s">
        <v>4721</v>
      </c>
      <c r="Y677" s="154" t="s">
        <v>4722</v>
      </c>
      <c r="Z677" s="154" t="s">
        <v>4692</v>
      </c>
      <c r="AA677" s="154" t="s">
        <v>4707</v>
      </c>
      <c r="AB677" s="154" t="s">
        <v>7123</v>
      </c>
      <c r="AC677" s="154" t="s">
        <v>172</v>
      </c>
      <c r="AD677" s="154" t="s">
        <v>8766</v>
      </c>
      <c r="AE677" s="154" t="s">
        <v>3520</v>
      </c>
      <c r="AF677" s="154" t="s">
        <v>4710</v>
      </c>
      <c r="AG677" s="154" t="s">
        <v>4711</v>
      </c>
      <c r="AH677" s="154" t="s">
        <v>4724</v>
      </c>
      <c r="AI677" s="154" t="s">
        <v>4725</v>
      </c>
      <c r="AJ677" s="164">
        <v>28933333</v>
      </c>
      <c r="AK677" s="164">
        <v>0</v>
      </c>
      <c r="AL677" s="164">
        <v>0</v>
      </c>
      <c r="AM677" s="164">
        <v>28933333</v>
      </c>
      <c r="AN677" s="164">
        <v>14000000</v>
      </c>
      <c r="AO677" s="164">
        <v>14933333</v>
      </c>
      <c r="AP677" s="154" t="s">
        <v>7124</v>
      </c>
      <c r="AQ677" s="154" t="s">
        <v>4715</v>
      </c>
      <c r="AR677" s="154" t="s">
        <v>7125</v>
      </c>
      <c r="AS677" s="154" t="s">
        <v>4715</v>
      </c>
      <c r="AT677" s="163">
        <v>44111</v>
      </c>
    </row>
    <row r="678" spans="1:46" ht="15" x14ac:dyDescent="0.25">
      <c r="A678" s="154" t="s">
        <v>4691</v>
      </c>
      <c r="B678" s="154" t="s">
        <v>5176</v>
      </c>
      <c r="C678" s="163">
        <v>43831</v>
      </c>
      <c r="D678" s="163">
        <v>44168</v>
      </c>
      <c r="E678" s="154" t="s">
        <v>4693</v>
      </c>
      <c r="F678" s="163">
        <v>44104</v>
      </c>
      <c r="G678" s="154" t="s">
        <v>4694</v>
      </c>
      <c r="H678" s="154" t="s">
        <v>112</v>
      </c>
      <c r="I678" s="154">
        <v>10</v>
      </c>
      <c r="J678" s="163">
        <v>43858</v>
      </c>
      <c r="K678" s="163">
        <v>44132</v>
      </c>
      <c r="L678" s="154">
        <v>274</v>
      </c>
      <c r="M678" s="154">
        <v>2</v>
      </c>
      <c r="N678" s="154" t="s">
        <v>4697</v>
      </c>
      <c r="O678" s="154">
        <v>1163</v>
      </c>
      <c r="P678" s="154">
        <v>949</v>
      </c>
      <c r="Q678" s="154" t="s">
        <v>7126</v>
      </c>
      <c r="R678" s="154" t="s">
        <v>4873</v>
      </c>
      <c r="S678" s="154" t="s">
        <v>4874</v>
      </c>
      <c r="T678" s="154" t="s">
        <v>4701</v>
      </c>
      <c r="U678" s="154" t="s">
        <v>4702</v>
      </c>
      <c r="V678" s="154" t="s">
        <v>4703</v>
      </c>
      <c r="W678" s="154" t="s">
        <v>4704</v>
      </c>
      <c r="X678" s="154" t="s">
        <v>4875</v>
      </c>
      <c r="Y678" s="154" t="s">
        <v>4876</v>
      </c>
      <c r="Z678" s="154" t="s">
        <v>4692</v>
      </c>
      <c r="AA678" s="154" t="s">
        <v>4707</v>
      </c>
      <c r="AB678" s="154" t="s">
        <v>5143</v>
      </c>
      <c r="AC678" s="154" t="s">
        <v>172</v>
      </c>
      <c r="AD678" s="154" t="s">
        <v>8767</v>
      </c>
      <c r="AE678" s="154" t="s">
        <v>26</v>
      </c>
      <c r="AF678" s="154" t="s">
        <v>4710</v>
      </c>
      <c r="AG678" s="154" t="s">
        <v>4711</v>
      </c>
      <c r="AH678" s="154" t="s">
        <v>5281</v>
      </c>
      <c r="AI678" s="154" t="s">
        <v>5282</v>
      </c>
      <c r="AJ678" s="164">
        <v>4005000</v>
      </c>
      <c r="AK678" s="164">
        <v>0</v>
      </c>
      <c r="AL678" s="164">
        <v>0</v>
      </c>
      <c r="AM678" s="164">
        <v>4005000</v>
      </c>
      <c r="AN678" s="164">
        <v>4005000</v>
      </c>
      <c r="AO678" s="164">
        <v>0</v>
      </c>
      <c r="AP678" s="154" t="s">
        <v>7127</v>
      </c>
      <c r="AQ678" s="154" t="s">
        <v>4715</v>
      </c>
      <c r="AR678" s="154" t="s">
        <v>7128</v>
      </c>
      <c r="AS678" s="154" t="s">
        <v>4715</v>
      </c>
      <c r="AT678" s="163">
        <v>44111</v>
      </c>
    </row>
    <row r="679" spans="1:46" ht="15" x14ac:dyDescent="0.25">
      <c r="A679" s="154" t="s">
        <v>4691</v>
      </c>
      <c r="B679" s="154" t="s">
        <v>5176</v>
      </c>
      <c r="C679" s="163">
        <v>43831</v>
      </c>
      <c r="D679" s="163">
        <v>44168</v>
      </c>
      <c r="E679" s="154" t="s">
        <v>4693</v>
      </c>
      <c r="F679" s="163">
        <v>44104</v>
      </c>
      <c r="G679" s="154" t="s">
        <v>4694</v>
      </c>
      <c r="H679" s="154" t="s">
        <v>112</v>
      </c>
      <c r="I679" s="154">
        <v>34</v>
      </c>
      <c r="J679" s="163">
        <v>43860</v>
      </c>
      <c r="K679" s="163">
        <v>44104</v>
      </c>
      <c r="L679" s="154">
        <v>244</v>
      </c>
      <c r="M679" s="154">
        <v>2</v>
      </c>
      <c r="N679" s="154" t="s">
        <v>4697</v>
      </c>
      <c r="O679" s="154">
        <v>1161</v>
      </c>
      <c r="P679" s="154">
        <v>950</v>
      </c>
      <c r="Q679" s="154" t="s">
        <v>7129</v>
      </c>
      <c r="R679" s="154" t="s">
        <v>4873</v>
      </c>
      <c r="S679" s="154" t="s">
        <v>4874</v>
      </c>
      <c r="T679" s="154" t="s">
        <v>4701</v>
      </c>
      <c r="U679" s="154" t="s">
        <v>4702</v>
      </c>
      <c r="V679" s="154" t="s">
        <v>4703</v>
      </c>
      <c r="W679" s="154" t="s">
        <v>4704</v>
      </c>
      <c r="X679" s="154" t="s">
        <v>4875</v>
      </c>
      <c r="Y679" s="154" t="s">
        <v>4876</v>
      </c>
      <c r="Z679" s="154" t="s">
        <v>4692</v>
      </c>
      <c r="AA679" s="154" t="s">
        <v>4707</v>
      </c>
      <c r="AB679" s="154" t="s">
        <v>5068</v>
      </c>
      <c r="AC679" s="154" t="s">
        <v>172</v>
      </c>
      <c r="AD679" s="154" t="s">
        <v>8768</v>
      </c>
      <c r="AE679" s="154" t="s">
        <v>208</v>
      </c>
      <c r="AF679" s="154" t="s">
        <v>4710</v>
      </c>
      <c r="AG679" s="154" t="s">
        <v>4711</v>
      </c>
      <c r="AH679" s="154" t="s">
        <v>5281</v>
      </c>
      <c r="AI679" s="154" t="s">
        <v>5282</v>
      </c>
      <c r="AJ679" s="164">
        <v>4450000</v>
      </c>
      <c r="AK679" s="164">
        <v>0</v>
      </c>
      <c r="AL679" s="164">
        <v>0</v>
      </c>
      <c r="AM679" s="164">
        <v>4450000</v>
      </c>
      <c r="AN679" s="164">
        <v>4450000</v>
      </c>
      <c r="AO679" s="164">
        <v>0</v>
      </c>
      <c r="AP679" s="154" t="s">
        <v>7130</v>
      </c>
      <c r="AQ679" s="154" t="s">
        <v>4715</v>
      </c>
      <c r="AR679" s="154" t="s">
        <v>7131</v>
      </c>
      <c r="AS679" s="154" t="s">
        <v>4715</v>
      </c>
      <c r="AT679" s="163">
        <v>44111</v>
      </c>
    </row>
    <row r="680" spans="1:46" ht="15" x14ac:dyDescent="0.25">
      <c r="A680" s="154" t="s">
        <v>4691</v>
      </c>
      <c r="B680" s="154" t="s">
        <v>5176</v>
      </c>
      <c r="C680" s="163">
        <v>43831</v>
      </c>
      <c r="D680" s="163">
        <v>44168</v>
      </c>
      <c r="E680" s="154" t="s">
        <v>4693</v>
      </c>
      <c r="F680" s="163">
        <v>44104</v>
      </c>
      <c r="G680" s="154" t="s">
        <v>5035</v>
      </c>
      <c r="H680" s="154" t="s">
        <v>173</v>
      </c>
      <c r="I680" s="154">
        <v>495</v>
      </c>
      <c r="J680" s="163">
        <v>43622</v>
      </c>
      <c r="K680" s="163">
        <v>44159</v>
      </c>
      <c r="L680" s="154">
        <v>537</v>
      </c>
      <c r="M680" s="154">
        <v>2</v>
      </c>
      <c r="N680" s="154" t="s">
        <v>4697</v>
      </c>
      <c r="O680" s="154">
        <v>1173</v>
      </c>
      <c r="P680" s="154">
        <v>961</v>
      </c>
      <c r="Q680" s="154" t="s">
        <v>7605</v>
      </c>
      <c r="R680" s="154" t="s">
        <v>5010</v>
      </c>
      <c r="S680" s="154" t="s">
        <v>5011</v>
      </c>
      <c r="T680" s="154" t="s">
        <v>4976</v>
      </c>
      <c r="U680" s="154" t="s">
        <v>4977</v>
      </c>
      <c r="V680" s="154" t="s">
        <v>7606</v>
      </c>
      <c r="W680" s="154" t="s">
        <v>7607</v>
      </c>
      <c r="X680" s="154" t="s">
        <v>5014</v>
      </c>
      <c r="Y680" s="154" t="s">
        <v>5015</v>
      </c>
      <c r="Z680" s="154" t="s">
        <v>4944</v>
      </c>
      <c r="AA680" s="154" t="s">
        <v>4945</v>
      </c>
      <c r="AB680" s="154" t="s">
        <v>7608</v>
      </c>
      <c r="AC680" s="154" t="s">
        <v>171</v>
      </c>
      <c r="AD680" s="154" t="s">
        <v>8769</v>
      </c>
      <c r="AE680" s="154" t="s">
        <v>7609</v>
      </c>
      <c r="AF680" s="154" t="s">
        <v>4710</v>
      </c>
      <c r="AG680" s="154" t="s">
        <v>4711</v>
      </c>
      <c r="AH680" s="154" t="s">
        <v>4948</v>
      </c>
      <c r="AI680" s="154" t="s">
        <v>4949</v>
      </c>
      <c r="AJ680" s="164">
        <v>326558313</v>
      </c>
      <c r="AK680" s="164">
        <v>0</v>
      </c>
      <c r="AL680" s="164">
        <v>0</v>
      </c>
      <c r="AM680" s="164">
        <v>326558313</v>
      </c>
      <c r="AN680" s="164">
        <v>116339459</v>
      </c>
      <c r="AO680" s="164">
        <v>210218854</v>
      </c>
      <c r="AP680" s="154" t="s">
        <v>7610</v>
      </c>
      <c r="AQ680" s="154" t="s">
        <v>4715</v>
      </c>
      <c r="AR680" s="154" t="s">
        <v>7611</v>
      </c>
      <c r="AS680" s="154" t="s">
        <v>4715</v>
      </c>
      <c r="AT680" s="163">
        <v>44111</v>
      </c>
    </row>
    <row r="681" spans="1:46" ht="15" x14ac:dyDescent="0.25">
      <c r="A681" s="154" t="s">
        <v>4691</v>
      </c>
      <c r="B681" s="154" t="s">
        <v>5176</v>
      </c>
      <c r="C681" s="163">
        <v>43831</v>
      </c>
      <c r="D681" s="163">
        <v>44168</v>
      </c>
      <c r="E681" s="154" t="s">
        <v>4693</v>
      </c>
      <c r="F681" s="163">
        <v>44104</v>
      </c>
      <c r="G681" s="154" t="s">
        <v>4694</v>
      </c>
      <c r="H681" s="154" t="s">
        <v>112</v>
      </c>
      <c r="I681" s="154">
        <v>654</v>
      </c>
      <c r="J681" s="163">
        <v>44067</v>
      </c>
      <c r="K681" s="163">
        <v>44196</v>
      </c>
      <c r="L681" s="154">
        <v>129</v>
      </c>
      <c r="M681" s="154">
        <v>2</v>
      </c>
      <c r="N681" s="154" t="s">
        <v>4697</v>
      </c>
      <c r="O681" s="154">
        <v>1141</v>
      </c>
      <c r="P681" s="154">
        <v>951</v>
      </c>
      <c r="Q681" s="154" t="s">
        <v>3515</v>
      </c>
      <c r="R681" s="154" t="s">
        <v>4699</v>
      </c>
      <c r="S681" s="154" t="s">
        <v>4700</v>
      </c>
      <c r="T681" s="154" t="s">
        <v>4701</v>
      </c>
      <c r="U681" s="154" t="s">
        <v>4702</v>
      </c>
      <c r="V681" s="154" t="s">
        <v>4703</v>
      </c>
      <c r="W681" s="154" t="s">
        <v>4704</v>
      </c>
      <c r="X681" s="154" t="s">
        <v>4705</v>
      </c>
      <c r="Y681" s="154" t="s">
        <v>4706</v>
      </c>
      <c r="Z681" s="154" t="s">
        <v>4692</v>
      </c>
      <c r="AA681" s="154" t="s">
        <v>4707</v>
      </c>
      <c r="AB681" s="154" t="s">
        <v>7133</v>
      </c>
      <c r="AC681" s="154" t="s">
        <v>172</v>
      </c>
      <c r="AD681" s="154" t="s">
        <v>8770</v>
      </c>
      <c r="AE681" s="154" t="s">
        <v>3514</v>
      </c>
      <c r="AF681" s="154" t="s">
        <v>4710</v>
      </c>
      <c r="AG681" s="154" t="s">
        <v>4711</v>
      </c>
      <c r="AH681" s="154" t="s">
        <v>4712</v>
      </c>
      <c r="AI681" s="154" t="s">
        <v>4713</v>
      </c>
      <c r="AJ681" s="164">
        <v>20166667</v>
      </c>
      <c r="AK681" s="164">
        <v>0</v>
      </c>
      <c r="AL681" s="164">
        <v>0</v>
      </c>
      <c r="AM681" s="164">
        <v>20166667</v>
      </c>
      <c r="AN681" s="164">
        <v>10000000</v>
      </c>
      <c r="AO681" s="164">
        <v>10166667</v>
      </c>
      <c r="AP681" s="154" t="s">
        <v>7134</v>
      </c>
      <c r="AQ681" s="154" t="s">
        <v>4715</v>
      </c>
      <c r="AR681" s="154" t="s">
        <v>7135</v>
      </c>
      <c r="AS681" s="154" t="s">
        <v>4715</v>
      </c>
      <c r="AT681" s="163">
        <v>44111</v>
      </c>
    </row>
    <row r="682" spans="1:46" ht="15" x14ac:dyDescent="0.25">
      <c r="A682" s="154" t="s">
        <v>4691</v>
      </c>
      <c r="B682" s="154" t="s">
        <v>5176</v>
      </c>
      <c r="C682" s="163">
        <v>43831</v>
      </c>
      <c r="D682" s="163">
        <v>44168</v>
      </c>
      <c r="E682" s="154" t="s">
        <v>4693</v>
      </c>
      <c r="F682" s="163">
        <v>44104</v>
      </c>
      <c r="G682" s="154" t="s">
        <v>4694</v>
      </c>
      <c r="H682" s="154" t="s">
        <v>112</v>
      </c>
      <c r="I682" s="154">
        <v>43</v>
      </c>
      <c r="J682" s="163">
        <v>43864</v>
      </c>
      <c r="K682" s="163">
        <v>44108</v>
      </c>
      <c r="L682" s="154">
        <v>244</v>
      </c>
      <c r="M682" s="154">
        <v>2</v>
      </c>
      <c r="N682" s="154" t="s">
        <v>4697</v>
      </c>
      <c r="O682" s="154">
        <v>1156</v>
      </c>
      <c r="P682" s="154">
        <v>952</v>
      </c>
      <c r="Q682" s="154" t="s">
        <v>7136</v>
      </c>
      <c r="R682" s="154" t="s">
        <v>4873</v>
      </c>
      <c r="S682" s="154" t="s">
        <v>4874</v>
      </c>
      <c r="T682" s="154" t="s">
        <v>4701</v>
      </c>
      <c r="U682" s="154" t="s">
        <v>4702</v>
      </c>
      <c r="V682" s="154" t="s">
        <v>4703</v>
      </c>
      <c r="W682" s="154" t="s">
        <v>4704</v>
      </c>
      <c r="X682" s="154" t="s">
        <v>4875</v>
      </c>
      <c r="Y682" s="154" t="s">
        <v>4876</v>
      </c>
      <c r="Z682" s="154" t="s">
        <v>4692</v>
      </c>
      <c r="AA682" s="154" t="s">
        <v>4707</v>
      </c>
      <c r="AB682" s="154" t="s">
        <v>4895</v>
      </c>
      <c r="AC682" s="154" t="s">
        <v>172</v>
      </c>
      <c r="AD682" s="154" t="s">
        <v>8698</v>
      </c>
      <c r="AE682" s="154" t="s">
        <v>340</v>
      </c>
      <c r="AF682" s="154" t="s">
        <v>4710</v>
      </c>
      <c r="AG682" s="154" t="s">
        <v>4711</v>
      </c>
      <c r="AH682" s="154" t="s">
        <v>5281</v>
      </c>
      <c r="AI682" s="154" t="s">
        <v>5282</v>
      </c>
      <c r="AJ682" s="164">
        <v>4450000</v>
      </c>
      <c r="AK682" s="164">
        <v>0</v>
      </c>
      <c r="AL682" s="164">
        <v>0</v>
      </c>
      <c r="AM682" s="164">
        <v>4450000</v>
      </c>
      <c r="AN682" s="164">
        <v>4450000</v>
      </c>
      <c r="AO682" s="164">
        <v>0</v>
      </c>
      <c r="AP682" s="154" t="s">
        <v>7137</v>
      </c>
      <c r="AQ682" s="154" t="s">
        <v>4715</v>
      </c>
      <c r="AR682" s="154" t="s">
        <v>7138</v>
      </c>
      <c r="AS682" s="154" t="s">
        <v>4715</v>
      </c>
      <c r="AT682" s="163">
        <v>44111</v>
      </c>
    </row>
    <row r="683" spans="1:46" ht="15" x14ac:dyDescent="0.25">
      <c r="A683" s="154" t="s">
        <v>4691</v>
      </c>
      <c r="B683" s="154" t="s">
        <v>5176</v>
      </c>
      <c r="C683" s="163">
        <v>43831</v>
      </c>
      <c r="D683" s="163">
        <v>44168</v>
      </c>
      <c r="E683" s="154" t="s">
        <v>4693</v>
      </c>
      <c r="F683" s="163">
        <v>44104</v>
      </c>
      <c r="G683" s="154" t="s">
        <v>4926</v>
      </c>
      <c r="H683" s="154" t="s">
        <v>1605</v>
      </c>
      <c r="I683" s="154">
        <v>345</v>
      </c>
      <c r="J683" s="163">
        <v>43941</v>
      </c>
      <c r="K683" s="163">
        <v>44196</v>
      </c>
      <c r="L683" s="154">
        <v>255</v>
      </c>
      <c r="M683" s="154">
        <v>2</v>
      </c>
      <c r="N683" s="154" t="s">
        <v>4697</v>
      </c>
      <c r="O683" s="154">
        <v>1170</v>
      </c>
      <c r="P683" s="154">
        <v>966</v>
      </c>
      <c r="Q683" s="154" t="s">
        <v>2937</v>
      </c>
      <c r="R683" s="154" t="s">
        <v>4699</v>
      </c>
      <c r="S683" s="154" t="s">
        <v>4700</v>
      </c>
      <c r="T683" s="154" t="s">
        <v>4701</v>
      </c>
      <c r="U683" s="154" t="s">
        <v>4702</v>
      </c>
      <c r="V683" s="154" t="s">
        <v>6004</v>
      </c>
      <c r="W683" s="154" t="s">
        <v>6005</v>
      </c>
      <c r="X683" s="154" t="s">
        <v>4705</v>
      </c>
      <c r="Y683" s="154" t="s">
        <v>4706</v>
      </c>
      <c r="Z683" s="154" t="s">
        <v>5086</v>
      </c>
      <c r="AA683" s="154" t="s">
        <v>5087</v>
      </c>
      <c r="AB683" s="154" t="s">
        <v>6006</v>
      </c>
      <c r="AC683" s="154" t="s">
        <v>171</v>
      </c>
      <c r="AD683" s="154" t="s">
        <v>8463</v>
      </c>
      <c r="AE683" s="154" t="s">
        <v>6007</v>
      </c>
      <c r="AF683" s="154" t="s">
        <v>4710</v>
      </c>
      <c r="AG683" s="154" t="s">
        <v>4711</v>
      </c>
      <c r="AH683" s="154" t="s">
        <v>4712</v>
      </c>
      <c r="AI683" s="154" t="s">
        <v>4713</v>
      </c>
      <c r="AJ683" s="164">
        <v>335456706</v>
      </c>
      <c r="AK683" s="164">
        <v>0</v>
      </c>
      <c r="AL683" s="164">
        <v>0</v>
      </c>
      <c r="AM683" s="164">
        <v>335456706</v>
      </c>
      <c r="AN683" s="164">
        <v>236336179</v>
      </c>
      <c r="AO683" s="164">
        <v>99120527</v>
      </c>
      <c r="AP683" s="154" t="s">
        <v>7170</v>
      </c>
      <c r="AQ683" s="154" t="s">
        <v>4715</v>
      </c>
      <c r="AR683" s="154" t="s">
        <v>7171</v>
      </c>
      <c r="AS683" s="154" t="s">
        <v>4715</v>
      </c>
      <c r="AT683" s="163">
        <v>44111</v>
      </c>
    </row>
    <row r="684" spans="1:46" ht="15" x14ac:dyDescent="0.25">
      <c r="A684" s="154" t="s">
        <v>4691</v>
      </c>
      <c r="B684" s="154" t="s">
        <v>5176</v>
      </c>
      <c r="C684" s="163">
        <v>43831</v>
      </c>
      <c r="D684" s="163">
        <v>44168</v>
      </c>
      <c r="E684" s="154" t="s">
        <v>4693</v>
      </c>
      <c r="F684" s="163">
        <v>44104</v>
      </c>
      <c r="G684" s="154" t="s">
        <v>4926</v>
      </c>
      <c r="H684" s="154" t="s">
        <v>1605</v>
      </c>
      <c r="I684" s="154">
        <v>345</v>
      </c>
      <c r="J684" s="163">
        <v>43941</v>
      </c>
      <c r="K684" s="163">
        <v>44196</v>
      </c>
      <c r="L684" s="154">
        <v>255</v>
      </c>
      <c r="M684" s="154">
        <v>2</v>
      </c>
      <c r="N684" s="154" t="s">
        <v>4697</v>
      </c>
      <c r="O684" s="154">
        <v>1169</v>
      </c>
      <c r="P684" s="154">
        <v>967</v>
      </c>
      <c r="Q684" s="154" t="s">
        <v>2939</v>
      </c>
      <c r="R684" s="154" t="s">
        <v>4699</v>
      </c>
      <c r="S684" s="154" t="s">
        <v>4700</v>
      </c>
      <c r="T684" s="154" t="s">
        <v>4701</v>
      </c>
      <c r="U684" s="154" t="s">
        <v>4702</v>
      </c>
      <c r="V684" s="154" t="s">
        <v>6004</v>
      </c>
      <c r="W684" s="154" t="s">
        <v>6005</v>
      </c>
      <c r="X684" s="154" t="s">
        <v>4705</v>
      </c>
      <c r="Y684" s="154" t="s">
        <v>4706</v>
      </c>
      <c r="Z684" s="154" t="s">
        <v>5086</v>
      </c>
      <c r="AA684" s="154" t="s">
        <v>5087</v>
      </c>
      <c r="AB684" s="154" t="s">
        <v>6006</v>
      </c>
      <c r="AC684" s="154" t="s">
        <v>171</v>
      </c>
      <c r="AD684" s="154" t="s">
        <v>8463</v>
      </c>
      <c r="AE684" s="154" t="s">
        <v>6007</v>
      </c>
      <c r="AF684" s="154" t="s">
        <v>4710</v>
      </c>
      <c r="AG684" s="154" t="s">
        <v>4711</v>
      </c>
      <c r="AH684" s="154" t="s">
        <v>4712</v>
      </c>
      <c r="AI684" s="154" t="s">
        <v>4713</v>
      </c>
      <c r="AJ684" s="164">
        <v>4262794</v>
      </c>
      <c r="AK684" s="164">
        <v>0</v>
      </c>
      <c r="AL684" s="164">
        <v>0</v>
      </c>
      <c r="AM684" s="164">
        <v>4262794</v>
      </c>
      <c r="AN684" s="164">
        <v>4262794</v>
      </c>
      <c r="AO684" s="164">
        <v>0</v>
      </c>
      <c r="AP684" s="154" t="s">
        <v>7172</v>
      </c>
      <c r="AQ684" s="154" t="s">
        <v>4715</v>
      </c>
      <c r="AR684" s="154" t="s">
        <v>7173</v>
      </c>
      <c r="AS684" s="154" t="s">
        <v>4715</v>
      </c>
      <c r="AT684" s="163">
        <v>44111</v>
      </c>
    </row>
    <row r="685" spans="1:46" ht="15" x14ac:dyDescent="0.25">
      <c r="A685" s="154" t="s">
        <v>4691</v>
      </c>
      <c r="B685" s="154" t="s">
        <v>5176</v>
      </c>
      <c r="C685" s="163">
        <v>43831</v>
      </c>
      <c r="D685" s="163">
        <v>44168</v>
      </c>
      <c r="E685" s="154" t="s">
        <v>4693</v>
      </c>
      <c r="F685" s="163">
        <v>44104</v>
      </c>
      <c r="G685" s="154" t="s">
        <v>4694</v>
      </c>
      <c r="H685" s="154" t="s">
        <v>112</v>
      </c>
      <c r="I685" s="154">
        <v>78</v>
      </c>
      <c r="J685" s="163">
        <v>43872</v>
      </c>
      <c r="K685" s="163">
        <v>44115</v>
      </c>
      <c r="L685" s="154">
        <v>243</v>
      </c>
      <c r="M685" s="154">
        <v>2</v>
      </c>
      <c r="N685" s="154" t="s">
        <v>4697</v>
      </c>
      <c r="O685" s="154">
        <v>1158</v>
      </c>
      <c r="P685" s="154">
        <v>953</v>
      </c>
      <c r="Q685" s="154" t="s">
        <v>7139</v>
      </c>
      <c r="R685" s="154" t="s">
        <v>4873</v>
      </c>
      <c r="S685" s="154" t="s">
        <v>4874</v>
      </c>
      <c r="T685" s="154" t="s">
        <v>4701</v>
      </c>
      <c r="U685" s="154" t="s">
        <v>4702</v>
      </c>
      <c r="V685" s="154" t="s">
        <v>4703</v>
      </c>
      <c r="W685" s="154" t="s">
        <v>4704</v>
      </c>
      <c r="X685" s="154" t="s">
        <v>4875</v>
      </c>
      <c r="Y685" s="154" t="s">
        <v>4876</v>
      </c>
      <c r="Z685" s="154" t="s">
        <v>4692</v>
      </c>
      <c r="AA685" s="154" t="s">
        <v>4707</v>
      </c>
      <c r="AB685" s="154" t="s">
        <v>5129</v>
      </c>
      <c r="AC685" s="154" t="s">
        <v>172</v>
      </c>
      <c r="AD685" s="154" t="s">
        <v>8308</v>
      </c>
      <c r="AE685" s="154" t="s">
        <v>374</v>
      </c>
      <c r="AF685" s="154" t="s">
        <v>4710</v>
      </c>
      <c r="AG685" s="154" t="s">
        <v>4711</v>
      </c>
      <c r="AH685" s="154" t="s">
        <v>5281</v>
      </c>
      <c r="AI685" s="154" t="s">
        <v>5282</v>
      </c>
      <c r="AJ685" s="164">
        <v>4000000</v>
      </c>
      <c r="AK685" s="164">
        <v>0</v>
      </c>
      <c r="AL685" s="164">
        <v>0</v>
      </c>
      <c r="AM685" s="164">
        <v>4000000</v>
      </c>
      <c r="AN685" s="164">
        <v>0</v>
      </c>
      <c r="AO685" s="164">
        <v>4000000</v>
      </c>
      <c r="AP685" s="154" t="s">
        <v>7140</v>
      </c>
      <c r="AQ685" s="154" t="s">
        <v>4715</v>
      </c>
      <c r="AR685" s="154" t="s">
        <v>7141</v>
      </c>
      <c r="AS685" s="154" t="s">
        <v>4715</v>
      </c>
      <c r="AT685" s="163">
        <v>44111</v>
      </c>
    </row>
    <row r="686" spans="1:46" ht="15" x14ac:dyDescent="0.25">
      <c r="A686" s="154" t="s">
        <v>4691</v>
      </c>
      <c r="B686" s="154" t="s">
        <v>5176</v>
      </c>
      <c r="C686" s="163">
        <v>43831</v>
      </c>
      <c r="D686" s="163">
        <v>44168</v>
      </c>
      <c r="E686" s="154" t="s">
        <v>4693</v>
      </c>
      <c r="F686" s="163">
        <v>44104</v>
      </c>
      <c r="G686" s="154" t="s">
        <v>4728</v>
      </c>
      <c r="H686" s="154" t="s">
        <v>113</v>
      </c>
      <c r="I686" s="154">
        <v>647</v>
      </c>
      <c r="J686" s="163">
        <v>44067</v>
      </c>
      <c r="K686" s="163">
        <v>44196</v>
      </c>
      <c r="L686" s="154">
        <v>129</v>
      </c>
      <c r="M686" s="154">
        <v>2</v>
      </c>
      <c r="N686" s="154" t="s">
        <v>4697</v>
      </c>
      <c r="O686" s="154">
        <v>1074</v>
      </c>
      <c r="P686" s="154">
        <v>954</v>
      </c>
      <c r="Q686" s="154" t="s">
        <v>3440</v>
      </c>
      <c r="R686" s="154" t="s">
        <v>4738</v>
      </c>
      <c r="S686" s="154" t="s">
        <v>4739</v>
      </c>
      <c r="T686" s="154" t="s">
        <v>4701</v>
      </c>
      <c r="U686" s="154" t="s">
        <v>4702</v>
      </c>
      <c r="V686" s="154" t="s">
        <v>4703</v>
      </c>
      <c r="W686" s="154" t="s">
        <v>4704</v>
      </c>
      <c r="X686" s="154" t="s">
        <v>4740</v>
      </c>
      <c r="Y686" s="154" t="s">
        <v>4741</v>
      </c>
      <c r="Z686" s="154" t="s">
        <v>4692</v>
      </c>
      <c r="AA686" s="154" t="s">
        <v>4707</v>
      </c>
      <c r="AB686" s="154" t="s">
        <v>7142</v>
      </c>
      <c r="AC686" s="154" t="s">
        <v>172</v>
      </c>
      <c r="AD686" s="154" t="s">
        <v>8771</v>
      </c>
      <c r="AE686" s="154" t="s">
        <v>3500</v>
      </c>
      <c r="AF686" s="154" t="s">
        <v>4710</v>
      </c>
      <c r="AG686" s="154" t="s">
        <v>4711</v>
      </c>
      <c r="AH686" s="154" t="s">
        <v>4743</v>
      </c>
      <c r="AI686" s="154" t="s">
        <v>4744</v>
      </c>
      <c r="AJ686" s="164">
        <v>10480670</v>
      </c>
      <c r="AK686" s="164">
        <v>0</v>
      </c>
      <c r="AL686" s="164">
        <v>0</v>
      </c>
      <c r="AM686" s="164">
        <v>10480670</v>
      </c>
      <c r="AN686" s="164">
        <v>5071292</v>
      </c>
      <c r="AO686" s="164">
        <v>5409378</v>
      </c>
      <c r="AP686" s="154" t="s">
        <v>7143</v>
      </c>
      <c r="AQ686" s="154" t="s">
        <v>4715</v>
      </c>
      <c r="AR686" s="154" t="s">
        <v>7144</v>
      </c>
      <c r="AS686" s="154" t="s">
        <v>4715</v>
      </c>
      <c r="AT686" s="163">
        <v>44111</v>
      </c>
    </row>
    <row r="687" spans="1:46" ht="15" x14ac:dyDescent="0.25">
      <c r="A687" s="154" t="s">
        <v>4691</v>
      </c>
      <c r="B687" s="154" t="s">
        <v>5176</v>
      </c>
      <c r="C687" s="163">
        <v>43831</v>
      </c>
      <c r="D687" s="163">
        <v>44168</v>
      </c>
      <c r="E687" s="154" t="s">
        <v>4693</v>
      </c>
      <c r="F687" s="163">
        <v>44104</v>
      </c>
      <c r="G687" s="154" t="s">
        <v>4694</v>
      </c>
      <c r="H687" s="154" t="s">
        <v>112</v>
      </c>
      <c r="I687" s="154">
        <v>24</v>
      </c>
      <c r="J687" s="163">
        <v>43864</v>
      </c>
      <c r="K687" s="163">
        <v>44107</v>
      </c>
      <c r="L687" s="154">
        <v>243</v>
      </c>
      <c r="M687" s="154">
        <v>2</v>
      </c>
      <c r="N687" s="154" t="s">
        <v>4697</v>
      </c>
      <c r="O687" s="154">
        <v>1159</v>
      </c>
      <c r="P687" s="154">
        <v>955</v>
      </c>
      <c r="Q687" s="154" t="s">
        <v>7145</v>
      </c>
      <c r="R687" s="154" t="s">
        <v>4873</v>
      </c>
      <c r="S687" s="154" t="s">
        <v>4874</v>
      </c>
      <c r="T687" s="154" t="s">
        <v>4701</v>
      </c>
      <c r="U687" s="154" t="s">
        <v>4702</v>
      </c>
      <c r="V687" s="154" t="s">
        <v>4703</v>
      </c>
      <c r="W687" s="154" t="s">
        <v>4704</v>
      </c>
      <c r="X687" s="154" t="s">
        <v>4875</v>
      </c>
      <c r="Y687" s="154" t="s">
        <v>4876</v>
      </c>
      <c r="Z687" s="154" t="s">
        <v>4692</v>
      </c>
      <c r="AA687" s="154" t="s">
        <v>4707</v>
      </c>
      <c r="AB687" s="154" t="s">
        <v>4970</v>
      </c>
      <c r="AC687" s="154" t="s">
        <v>172</v>
      </c>
      <c r="AD687" s="154" t="s">
        <v>8695</v>
      </c>
      <c r="AE687" s="154" t="s">
        <v>328</v>
      </c>
      <c r="AF687" s="154" t="s">
        <v>4710</v>
      </c>
      <c r="AG687" s="154" t="s">
        <v>4711</v>
      </c>
      <c r="AH687" s="154" t="s">
        <v>5281</v>
      </c>
      <c r="AI687" s="154" t="s">
        <v>5282</v>
      </c>
      <c r="AJ687" s="164">
        <v>5692000</v>
      </c>
      <c r="AK687" s="164">
        <v>0</v>
      </c>
      <c r="AL687" s="164">
        <v>0</v>
      </c>
      <c r="AM687" s="164">
        <v>5692000</v>
      </c>
      <c r="AN687" s="164">
        <v>5692000</v>
      </c>
      <c r="AO687" s="164">
        <v>0</v>
      </c>
      <c r="AP687" s="154" t="s">
        <v>7146</v>
      </c>
      <c r="AQ687" s="154" t="s">
        <v>4715</v>
      </c>
      <c r="AR687" s="154" t="s">
        <v>7147</v>
      </c>
      <c r="AS687" s="154" t="s">
        <v>4715</v>
      </c>
      <c r="AT687" s="163">
        <v>44111</v>
      </c>
    </row>
    <row r="688" spans="1:46" ht="15" x14ac:dyDescent="0.25">
      <c r="A688" s="154" t="s">
        <v>4691</v>
      </c>
      <c r="B688" s="154" t="s">
        <v>5176</v>
      </c>
      <c r="C688" s="163">
        <v>43831</v>
      </c>
      <c r="D688" s="163">
        <v>44168</v>
      </c>
      <c r="E688" s="154" t="s">
        <v>4693</v>
      </c>
      <c r="F688" s="163">
        <v>44104</v>
      </c>
      <c r="G688" s="154" t="s">
        <v>4694</v>
      </c>
      <c r="H688" s="154" t="s">
        <v>112</v>
      </c>
      <c r="I688" s="154">
        <v>23</v>
      </c>
      <c r="J688" s="163">
        <v>43864</v>
      </c>
      <c r="K688" s="163">
        <v>44107</v>
      </c>
      <c r="L688" s="154">
        <v>243</v>
      </c>
      <c r="M688" s="154">
        <v>2</v>
      </c>
      <c r="N688" s="154" t="s">
        <v>4697</v>
      </c>
      <c r="O688" s="154">
        <v>1166</v>
      </c>
      <c r="P688" s="154">
        <v>956</v>
      </c>
      <c r="Q688" s="154" t="s">
        <v>7148</v>
      </c>
      <c r="R688" s="154" t="s">
        <v>4873</v>
      </c>
      <c r="S688" s="154" t="s">
        <v>4874</v>
      </c>
      <c r="T688" s="154" t="s">
        <v>4701</v>
      </c>
      <c r="U688" s="154" t="s">
        <v>4702</v>
      </c>
      <c r="V688" s="154" t="s">
        <v>4703</v>
      </c>
      <c r="W688" s="154" t="s">
        <v>4704</v>
      </c>
      <c r="X688" s="154" t="s">
        <v>4875</v>
      </c>
      <c r="Y688" s="154" t="s">
        <v>4876</v>
      </c>
      <c r="Z688" s="154" t="s">
        <v>4692</v>
      </c>
      <c r="AA688" s="154" t="s">
        <v>4707</v>
      </c>
      <c r="AB688" s="154" t="s">
        <v>5060</v>
      </c>
      <c r="AC688" s="154" t="s">
        <v>172</v>
      </c>
      <c r="AD688" s="154" t="s">
        <v>8694</v>
      </c>
      <c r="AE688" s="154" t="s">
        <v>327</v>
      </c>
      <c r="AF688" s="154" t="s">
        <v>4710</v>
      </c>
      <c r="AG688" s="154" t="s">
        <v>4711</v>
      </c>
      <c r="AH688" s="154" t="s">
        <v>5281</v>
      </c>
      <c r="AI688" s="154" t="s">
        <v>5282</v>
      </c>
      <c r="AJ688" s="164">
        <v>4450000</v>
      </c>
      <c r="AK688" s="164">
        <v>0</v>
      </c>
      <c r="AL688" s="164">
        <v>0</v>
      </c>
      <c r="AM688" s="164">
        <v>4450000</v>
      </c>
      <c r="AN688" s="164">
        <v>4450000</v>
      </c>
      <c r="AO688" s="164">
        <v>0</v>
      </c>
      <c r="AP688" s="154" t="s">
        <v>7149</v>
      </c>
      <c r="AQ688" s="154" t="s">
        <v>4715</v>
      </c>
      <c r="AR688" s="154" t="s">
        <v>7150</v>
      </c>
      <c r="AS688" s="154" t="s">
        <v>4715</v>
      </c>
      <c r="AT688" s="163">
        <v>44111</v>
      </c>
    </row>
    <row r="689" spans="1:46" ht="15" x14ac:dyDescent="0.25">
      <c r="A689" s="154" t="s">
        <v>4691</v>
      </c>
      <c r="B689" s="154" t="s">
        <v>5176</v>
      </c>
      <c r="C689" s="163">
        <v>43831</v>
      </c>
      <c r="D689" s="163">
        <v>44168</v>
      </c>
      <c r="E689" s="154" t="s">
        <v>4693</v>
      </c>
      <c r="F689" s="163">
        <v>44104</v>
      </c>
      <c r="G689" s="154" t="s">
        <v>4694</v>
      </c>
      <c r="H689" s="154" t="s">
        <v>112</v>
      </c>
      <c r="I689" s="154">
        <v>358</v>
      </c>
      <c r="J689" s="163">
        <v>43979</v>
      </c>
      <c r="K689" s="163">
        <v>44119</v>
      </c>
      <c r="L689" s="154">
        <v>140</v>
      </c>
      <c r="M689" s="154">
        <v>2</v>
      </c>
      <c r="N689" s="154" t="s">
        <v>4697</v>
      </c>
      <c r="O689" s="154">
        <v>1128</v>
      </c>
      <c r="P689" s="154">
        <v>957</v>
      </c>
      <c r="Q689" s="154" t="s">
        <v>7151</v>
      </c>
      <c r="R689" s="154" t="s">
        <v>4884</v>
      </c>
      <c r="S689" s="154" t="s">
        <v>4885</v>
      </c>
      <c r="T689" s="154" t="s">
        <v>4701</v>
      </c>
      <c r="U689" s="154" t="s">
        <v>4702</v>
      </c>
      <c r="V689" s="154" t="s">
        <v>4703</v>
      </c>
      <c r="W689" s="154" t="s">
        <v>4704</v>
      </c>
      <c r="X689" s="154" t="s">
        <v>4886</v>
      </c>
      <c r="Y689" s="154" t="s">
        <v>4887</v>
      </c>
      <c r="Z689" s="154" t="s">
        <v>4692</v>
      </c>
      <c r="AA689" s="154" t="s">
        <v>4707</v>
      </c>
      <c r="AB689" s="154" t="s">
        <v>7152</v>
      </c>
      <c r="AC689" s="154" t="s">
        <v>172</v>
      </c>
      <c r="AD689" s="154" t="s">
        <v>8020</v>
      </c>
      <c r="AE689" s="154" t="s">
        <v>1753</v>
      </c>
      <c r="AF689" s="154" t="s">
        <v>4710</v>
      </c>
      <c r="AG689" s="154" t="s">
        <v>4711</v>
      </c>
      <c r="AH689" s="154" t="s">
        <v>4889</v>
      </c>
      <c r="AI689" s="154" t="s">
        <v>4890</v>
      </c>
      <c r="AJ689" s="164">
        <v>8260000</v>
      </c>
      <c r="AK689" s="164">
        <v>0</v>
      </c>
      <c r="AL689" s="164">
        <v>0</v>
      </c>
      <c r="AM689" s="164">
        <v>8260000</v>
      </c>
      <c r="AN689" s="164">
        <v>8260000</v>
      </c>
      <c r="AO689" s="164">
        <v>0</v>
      </c>
      <c r="AP689" s="154" t="s">
        <v>7153</v>
      </c>
      <c r="AQ689" s="154" t="s">
        <v>4715</v>
      </c>
      <c r="AR689" s="154" t="s">
        <v>7154</v>
      </c>
      <c r="AS689" s="154" t="s">
        <v>4715</v>
      </c>
      <c r="AT689" s="163">
        <v>44111</v>
      </c>
    </row>
    <row r="690" spans="1:46" ht="15" x14ac:dyDescent="0.25">
      <c r="A690" s="154" t="s">
        <v>4691</v>
      </c>
      <c r="B690" s="154" t="s">
        <v>5176</v>
      </c>
      <c r="C690" s="163">
        <v>43831</v>
      </c>
      <c r="D690" s="163">
        <v>44168</v>
      </c>
      <c r="E690" s="154" t="s">
        <v>4693</v>
      </c>
      <c r="F690" s="163">
        <v>44104</v>
      </c>
      <c r="G690" s="154" t="s">
        <v>4694</v>
      </c>
      <c r="H690" s="154" t="s">
        <v>112</v>
      </c>
      <c r="I690" s="154">
        <v>44</v>
      </c>
      <c r="J690" s="163">
        <v>43865</v>
      </c>
      <c r="K690" s="163">
        <v>44107</v>
      </c>
      <c r="L690" s="154">
        <v>242</v>
      </c>
      <c r="M690" s="154">
        <v>2</v>
      </c>
      <c r="N690" s="154" t="s">
        <v>4697</v>
      </c>
      <c r="O690" s="154">
        <v>1164</v>
      </c>
      <c r="P690" s="154">
        <v>958</v>
      </c>
      <c r="Q690" s="154" t="s">
        <v>7155</v>
      </c>
      <c r="R690" s="154" t="s">
        <v>4873</v>
      </c>
      <c r="S690" s="154" t="s">
        <v>4874</v>
      </c>
      <c r="T690" s="154" t="s">
        <v>4701</v>
      </c>
      <c r="U690" s="154" t="s">
        <v>4702</v>
      </c>
      <c r="V690" s="154" t="s">
        <v>4703</v>
      </c>
      <c r="W690" s="154" t="s">
        <v>4704</v>
      </c>
      <c r="X690" s="154" t="s">
        <v>4875</v>
      </c>
      <c r="Y690" s="154" t="s">
        <v>4876</v>
      </c>
      <c r="Z690" s="154" t="s">
        <v>4692</v>
      </c>
      <c r="AA690" s="154" t="s">
        <v>4707</v>
      </c>
      <c r="AB690" s="154" t="s">
        <v>5056</v>
      </c>
      <c r="AC690" s="154" t="s">
        <v>172</v>
      </c>
      <c r="AD690" s="154" t="s">
        <v>8699</v>
      </c>
      <c r="AE690" s="154" t="s">
        <v>341</v>
      </c>
      <c r="AF690" s="154" t="s">
        <v>4710</v>
      </c>
      <c r="AG690" s="154" t="s">
        <v>4711</v>
      </c>
      <c r="AH690" s="154" t="s">
        <v>5281</v>
      </c>
      <c r="AI690" s="154" t="s">
        <v>5282</v>
      </c>
      <c r="AJ690" s="164">
        <v>6500000</v>
      </c>
      <c r="AK690" s="164">
        <v>0</v>
      </c>
      <c r="AL690" s="164">
        <v>0</v>
      </c>
      <c r="AM690" s="164">
        <v>6500000</v>
      </c>
      <c r="AN690" s="164">
        <v>5850000</v>
      </c>
      <c r="AO690" s="164">
        <v>650000</v>
      </c>
      <c r="AP690" s="154" t="s">
        <v>7156</v>
      </c>
      <c r="AQ690" s="154" t="s">
        <v>4715</v>
      </c>
      <c r="AR690" s="154" t="s">
        <v>7157</v>
      </c>
      <c r="AS690" s="154" t="s">
        <v>4715</v>
      </c>
      <c r="AT690" s="163">
        <v>44111</v>
      </c>
    </row>
    <row r="691" spans="1:46" ht="15" x14ac:dyDescent="0.25">
      <c r="A691" s="154" t="s">
        <v>4691</v>
      </c>
      <c r="B691" s="154" t="s">
        <v>5176</v>
      </c>
      <c r="C691" s="163">
        <v>43831</v>
      </c>
      <c r="D691" s="163">
        <v>44168</v>
      </c>
      <c r="E691" s="154" t="s">
        <v>4693</v>
      </c>
      <c r="F691" s="163">
        <v>44104</v>
      </c>
      <c r="G691" s="154" t="s">
        <v>4694</v>
      </c>
      <c r="H691" s="154" t="s">
        <v>112</v>
      </c>
      <c r="I691" s="154">
        <v>27</v>
      </c>
      <c r="J691" s="163">
        <v>43861</v>
      </c>
      <c r="K691" s="163">
        <v>44107</v>
      </c>
      <c r="L691" s="154">
        <v>246</v>
      </c>
      <c r="M691" s="154">
        <v>2</v>
      </c>
      <c r="N691" s="154" t="s">
        <v>4697</v>
      </c>
      <c r="O691" s="154">
        <v>1165</v>
      </c>
      <c r="P691" s="154">
        <v>959</v>
      </c>
      <c r="Q691" s="154" t="s">
        <v>7158</v>
      </c>
      <c r="R691" s="154" t="s">
        <v>4873</v>
      </c>
      <c r="S691" s="154" t="s">
        <v>4874</v>
      </c>
      <c r="T691" s="154" t="s">
        <v>4701</v>
      </c>
      <c r="U691" s="154" t="s">
        <v>4702</v>
      </c>
      <c r="V691" s="154" t="s">
        <v>4703</v>
      </c>
      <c r="W691" s="154" t="s">
        <v>4704</v>
      </c>
      <c r="X691" s="154" t="s">
        <v>4875</v>
      </c>
      <c r="Y691" s="154" t="s">
        <v>4876</v>
      </c>
      <c r="Z691" s="154" t="s">
        <v>4692</v>
      </c>
      <c r="AA691" s="154" t="s">
        <v>4707</v>
      </c>
      <c r="AB691" s="154" t="s">
        <v>4980</v>
      </c>
      <c r="AC691" s="154" t="s">
        <v>172</v>
      </c>
      <c r="AD691" s="154" t="s">
        <v>8696</v>
      </c>
      <c r="AE691" s="154" t="s">
        <v>306</v>
      </c>
      <c r="AF691" s="154" t="s">
        <v>4710</v>
      </c>
      <c r="AG691" s="154" t="s">
        <v>4711</v>
      </c>
      <c r="AH691" s="154" t="s">
        <v>5281</v>
      </c>
      <c r="AI691" s="154" t="s">
        <v>5282</v>
      </c>
      <c r="AJ691" s="164">
        <v>7500000</v>
      </c>
      <c r="AK691" s="164">
        <v>0</v>
      </c>
      <c r="AL691" s="164">
        <v>0</v>
      </c>
      <c r="AM691" s="164">
        <v>7500000</v>
      </c>
      <c r="AN691" s="164">
        <v>7500000</v>
      </c>
      <c r="AO691" s="164">
        <v>0</v>
      </c>
      <c r="AP691" s="154" t="s">
        <v>7159</v>
      </c>
      <c r="AQ691" s="154" t="s">
        <v>4715</v>
      </c>
      <c r="AR691" s="154" t="s">
        <v>7160</v>
      </c>
      <c r="AS691" s="154" t="s">
        <v>4715</v>
      </c>
      <c r="AT691" s="163">
        <v>44111</v>
      </c>
    </row>
    <row r="692" spans="1:46" ht="15" x14ac:dyDescent="0.25">
      <c r="A692" s="154" t="s">
        <v>4691</v>
      </c>
      <c r="B692" s="154" t="s">
        <v>5176</v>
      </c>
      <c r="C692" s="163">
        <v>43831</v>
      </c>
      <c r="D692" s="163">
        <v>44168</v>
      </c>
      <c r="E692" s="154" t="s">
        <v>4693</v>
      </c>
      <c r="F692" s="163">
        <v>44104</v>
      </c>
      <c r="G692" s="154" t="s">
        <v>4694</v>
      </c>
      <c r="H692" s="154" t="s">
        <v>112</v>
      </c>
      <c r="I692" s="154">
        <v>11</v>
      </c>
      <c r="J692" s="163">
        <v>43861</v>
      </c>
      <c r="K692" s="163">
        <v>44107</v>
      </c>
      <c r="L692" s="154">
        <v>246</v>
      </c>
      <c r="M692" s="154">
        <v>2</v>
      </c>
      <c r="N692" s="154" t="s">
        <v>4697</v>
      </c>
      <c r="O692" s="154">
        <v>1167</v>
      </c>
      <c r="P692" s="154">
        <v>960</v>
      </c>
      <c r="Q692" s="154" t="s">
        <v>7161</v>
      </c>
      <c r="R692" s="154" t="s">
        <v>4873</v>
      </c>
      <c r="S692" s="154" t="s">
        <v>4874</v>
      </c>
      <c r="T692" s="154" t="s">
        <v>4701</v>
      </c>
      <c r="U692" s="154" t="s">
        <v>4702</v>
      </c>
      <c r="V692" s="154" t="s">
        <v>4703</v>
      </c>
      <c r="W692" s="154" t="s">
        <v>4704</v>
      </c>
      <c r="X692" s="154" t="s">
        <v>4875</v>
      </c>
      <c r="Y692" s="154" t="s">
        <v>4876</v>
      </c>
      <c r="Z692" s="154" t="s">
        <v>4692</v>
      </c>
      <c r="AA692" s="154" t="s">
        <v>4707</v>
      </c>
      <c r="AB692" s="154" t="s">
        <v>5048</v>
      </c>
      <c r="AC692" s="154" t="s">
        <v>172</v>
      </c>
      <c r="AD692" s="154" t="s">
        <v>8231</v>
      </c>
      <c r="AE692" s="154" t="s">
        <v>202</v>
      </c>
      <c r="AF692" s="154" t="s">
        <v>4710</v>
      </c>
      <c r="AG692" s="154" t="s">
        <v>4711</v>
      </c>
      <c r="AH692" s="154" t="s">
        <v>5281</v>
      </c>
      <c r="AI692" s="154" t="s">
        <v>5282</v>
      </c>
      <c r="AJ692" s="164">
        <v>9850000</v>
      </c>
      <c r="AK692" s="164">
        <v>0</v>
      </c>
      <c r="AL692" s="164">
        <v>0</v>
      </c>
      <c r="AM692" s="164">
        <v>9850000</v>
      </c>
      <c r="AN692" s="164">
        <v>9850000</v>
      </c>
      <c r="AO692" s="164">
        <v>0</v>
      </c>
      <c r="AP692" s="154" t="s">
        <v>7162</v>
      </c>
      <c r="AQ692" s="154" t="s">
        <v>4715</v>
      </c>
      <c r="AR692" s="154" t="s">
        <v>7163</v>
      </c>
      <c r="AS692" s="154" t="s">
        <v>4715</v>
      </c>
      <c r="AT692" s="163">
        <v>44111</v>
      </c>
    </row>
    <row r="693" spans="1:46" ht="15" x14ac:dyDescent="0.25">
      <c r="A693" s="154" t="s">
        <v>4691</v>
      </c>
      <c r="B693" s="154" t="s">
        <v>5176</v>
      </c>
      <c r="C693" s="163">
        <v>43831</v>
      </c>
      <c r="D693" s="163">
        <v>44168</v>
      </c>
      <c r="E693" s="154" t="s">
        <v>4693</v>
      </c>
      <c r="F693" s="163">
        <v>44104</v>
      </c>
      <c r="G693" s="154" t="s">
        <v>4694</v>
      </c>
      <c r="H693" s="154" t="s">
        <v>112</v>
      </c>
      <c r="I693" s="154">
        <v>42</v>
      </c>
      <c r="J693" s="163">
        <v>43865</v>
      </c>
      <c r="K693" s="163">
        <v>44108</v>
      </c>
      <c r="L693" s="154">
        <v>243</v>
      </c>
      <c r="M693" s="154">
        <v>2</v>
      </c>
      <c r="N693" s="154" t="s">
        <v>4697</v>
      </c>
      <c r="O693" s="154">
        <v>1157</v>
      </c>
      <c r="P693" s="154">
        <v>962</v>
      </c>
      <c r="Q693" s="154" t="s">
        <v>7164</v>
      </c>
      <c r="R693" s="154" t="s">
        <v>4873</v>
      </c>
      <c r="S693" s="154" t="s">
        <v>4874</v>
      </c>
      <c r="T693" s="154" t="s">
        <v>4701</v>
      </c>
      <c r="U693" s="154" t="s">
        <v>4702</v>
      </c>
      <c r="V693" s="154" t="s">
        <v>4703</v>
      </c>
      <c r="W693" s="154" t="s">
        <v>4704</v>
      </c>
      <c r="X693" s="154" t="s">
        <v>4875</v>
      </c>
      <c r="Y693" s="154" t="s">
        <v>4876</v>
      </c>
      <c r="Z693" s="154" t="s">
        <v>4692</v>
      </c>
      <c r="AA693" s="154" t="s">
        <v>4707</v>
      </c>
      <c r="AB693" s="154" t="s">
        <v>6791</v>
      </c>
      <c r="AC693" s="154" t="s">
        <v>172</v>
      </c>
      <c r="AD693" s="154" t="s">
        <v>8697</v>
      </c>
      <c r="AE693" s="154" t="s">
        <v>339</v>
      </c>
      <c r="AF693" s="154" t="s">
        <v>4710</v>
      </c>
      <c r="AG693" s="154" t="s">
        <v>4711</v>
      </c>
      <c r="AH693" s="154" t="s">
        <v>5281</v>
      </c>
      <c r="AI693" s="154" t="s">
        <v>5282</v>
      </c>
      <c r="AJ693" s="164">
        <v>7246000</v>
      </c>
      <c r="AK693" s="164">
        <v>0</v>
      </c>
      <c r="AL693" s="164">
        <v>0</v>
      </c>
      <c r="AM693" s="164">
        <v>7246000</v>
      </c>
      <c r="AN693" s="164">
        <v>7246000</v>
      </c>
      <c r="AO693" s="164">
        <v>0</v>
      </c>
      <c r="AP693" s="154" t="s">
        <v>7165</v>
      </c>
      <c r="AQ693" s="154" t="s">
        <v>4715</v>
      </c>
      <c r="AR693" s="154" t="s">
        <v>7166</v>
      </c>
      <c r="AS693" s="154" t="s">
        <v>4715</v>
      </c>
      <c r="AT693" s="163">
        <v>44111</v>
      </c>
    </row>
    <row r="694" spans="1:46" ht="15" x14ac:dyDescent="0.25">
      <c r="A694" s="154" t="s">
        <v>4691</v>
      </c>
      <c r="B694" s="154" t="s">
        <v>5176</v>
      </c>
      <c r="C694" s="163">
        <v>43831</v>
      </c>
      <c r="D694" s="163">
        <v>44168</v>
      </c>
      <c r="E694" s="154" t="s">
        <v>4693</v>
      </c>
      <c r="F694" s="163">
        <v>44104</v>
      </c>
      <c r="G694" s="154" t="s">
        <v>4694</v>
      </c>
      <c r="H694" s="154" t="s">
        <v>112</v>
      </c>
      <c r="I694" s="154">
        <v>638</v>
      </c>
      <c r="J694" s="163">
        <v>44067</v>
      </c>
      <c r="K694" s="163">
        <v>44196</v>
      </c>
      <c r="L694" s="154">
        <v>129</v>
      </c>
      <c r="M694" s="154">
        <v>2</v>
      </c>
      <c r="N694" s="154" t="s">
        <v>4697</v>
      </c>
      <c r="O694" s="154">
        <v>943</v>
      </c>
      <c r="P694" s="154">
        <v>965</v>
      </c>
      <c r="Q694" s="154" t="s">
        <v>3488</v>
      </c>
      <c r="R694" s="154" t="s">
        <v>5117</v>
      </c>
      <c r="S694" s="154" t="s">
        <v>5118</v>
      </c>
      <c r="T694" s="154" t="s">
        <v>4701</v>
      </c>
      <c r="U694" s="154" t="s">
        <v>4702</v>
      </c>
      <c r="V694" s="154" t="s">
        <v>4703</v>
      </c>
      <c r="W694" s="154" t="s">
        <v>4704</v>
      </c>
      <c r="X694" s="154" t="s">
        <v>5119</v>
      </c>
      <c r="Y694" s="154" t="s">
        <v>5120</v>
      </c>
      <c r="Z694" s="154" t="s">
        <v>4692</v>
      </c>
      <c r="AA694" s="154" t="s">
        <v>4707</v>
      </c>
      <c r="AB694" s="154" t="s">
        <v>7167</v>
      </c>
      <c r="AC694" s="154" t="s">
        <v>172</v>
      </c>
      <c r="AD694" s="154" t="s">
        <v>8772</v>
      </c>
      <c r="AE694" s="154" t="s">
        <v>3487</v>
      </c>
      <c r="AF694" s="154" t="s">
        <v>4710</v>
      </c>
      <c r="AG694" s="154" t="s">
        <v>4711</v>
      </c>
      <c r="AH694" s="154" t="s">
        <v>5025</v>
      </c>
      <c r="AI694" s="154" t="s">
        <v>5026</v>
      </c>
      <c r="AJ694" s="164">
        <v>33000000</v>
      </c>
      <c r="AK694" s="164">
        <v>0</v>
      </c>
      <c r="AL694" s="164">
        <v>0</v>
      </c>
      <c r="AM694" s="164">
        <v>33000000</v>
      </c>
      <c r="AN694" s="164">
        <v>7500000</v>
      </c>
      <c r="AO694" s="164">
        <v>25500000</v>
      </c>
      <c r="AP694" s="154" t="s">
        <v>7168</v>
      </c>
      <c r="AQ694" s="154" t="s">
        <v>4715</v>
      </c>
      <c r="AR694" s="154" t="s">
        <v>7169</v>
      </c>
      <c r="AS694" s="154" t="s">
        <v>4715</v>
      </c>
      <c r="AT694" s="163">
        <v>44111</v>
      </c>
    </row>
    <row r="695" spans="1:46" ht="15" x14ac:dyDescent="0.25">
      <c r="A695" s="154" t="s">
        <v>4691</v>
      </c>
      <c r="B695" s="154" t="s">
        <v>5176</v>
      </c>
      <c r="C695" s="163">
        <v>43831</v>
      </c>
      <c r="D695" s="163">
        <v>44168</v>
      </c>
      <c r="E695" s="154" t="s">
        <v>4693</v>
      </c>
      <c r="F695" s="163">
        <v>44104</v>
      </c>
      <c r="G695" s="154" t="s">
        <v>4694</v>
      </c>
      <c r="H695" s="154" t="s">
        <v>112</v>
      </c>
      <c r="I695" s="154">
        <v>659</v>
      </c>
      <c r="J695" s="163">
        <v>44067</v>
      </c>
      <c r="K695" s="163">
        <v>44196</v>
      </c>
      <c r="L695" s="154">
        <v>129</v>
      </c>
      <c r="M695" s="154">
        <v>2</v>
      </c>
      <c r="N695" s="154" t="s">
        <v>4697</v>
      </c>
      <c r="O695" s="154">
        <v>1129</v>
      </c>
      <c r="P695" s="154">
        <v>968</v>
      </c>
      <c r="Q695" s="154" t="s">
        <v>7174</v>
      </c>
      <c r="R695" s="154" t="s">
        <v>4884</v>
      </c>
      <c r="S695" s="154" t="s">
        <v>4885</v>
      </c>
      <c r="T695" s="154" t="s">
        <v>4701</v>
      </c>
      <c r="U695" s="154" t="s">
        <v>4702</v>
      </c>
      <c r="V695" s="154" t="s">
        <v>4703</v>
      </c>
      <c r="W695" s="154" t="s">
        <v>4704</v>
      </c>
      <c r="X695" s="154" t="s">
        <v>4886</v>
      </c>
      <c r="Y695" s="154" t="s">
        <v>4887</v>
      </c>
      <c r="Z695" s="154" t="s">
        <v>4692</v>
      </c>
      <c r="AA695" s="154" t="s">
        <v>4707</v>
      </c>
      <c r="AB695" s="154" t="s">
        <v>7175</v>
      </c>
      <c r="AC695" s="154" t="s">
        <v>172</v>
      </c>
      <c r="AD695" s="154" t="s">
        <v>8773</v>
      </c>
      <c r="AE695" s="154" t="s">
        <v>3526</v>
      </c>
      <c r="AF695" s="154" t="s">
        <v>4710</v>
      </c>
      <c r="AG695" s="154" t="s">
        <v>4711</v>
      </c>
      <c r="AH695" s="154" t="s">
        <v>4889</v>
      </c>
      <c r="AI695" s="154" t="s">
        <v>4890</v>
      </c>
      <c r="AJ695" s="164">
        <v>23993333</v>
      </c>
      <c r="AK695" s="164">
        <v>0</v>
      </c>
      <c r="AL695" s="164">
        <v>0</v>
      </c>
      <c r="AM695" s="164">
        <v>23993333</v>
      </c>
      <c r="AN695" s="164">
        <v>11800000</v>
      </c>
      <c r="AO695" s="164">
        <v>12193333</v>
      </c>
      <c r="AP695" s="154" t="s">
        <v>7176</v>
      </c>
      <c r="AQ695" s="154" t="s">
        <v>4715</v>
      </c>
      <c r="AR695" s="154" t="s">
        <v>7177</v>
      </c>
      <c r="AS695" s="154" t="s">
        <v>4715</v>
      </c>
      <c r="AT695" s="163">
        <v>44111</v>
      </c>
    </row>
    <row r="696" spans="1:46" ht="15" x14ac:dyDescent="0.25">
      <c r="A696" s="154" t="s">
        <v>4691</v>
      </c>
      <c r="B696" s="154" t="s">
        <v>5176</v>
      </c>
      <c r="C696" s="163">
        <v>43831</v>
      </c>
      <c r="D696" s="163">
        <v>44168</v>
      </c>
      <c r="E696" s="154" t="s">
        <v>4693</v>
      </c>
      <c r="F696" s="163">
        <v>44104</v>
      </c>
      <c r="G696" s="154" t="s">
        <v>4728</v>
      </c>
      <c r="H696" s="154" t="s">
        <v>113</v>
      </c>
      <c r="I696" s="154">
        <v>6</v>
      </c>
      <c r="J696" s="163">
        <v>43860</v>
      </c>
      <c r="K696" s="163">
        <v>44104</v>
      </c>
      <c r="L696" s="154">
        <v>244</v>
      </c>
      <c r="M696" s="154">
        <v>2</v>
      </c>
      <c r="N696" s="154" t="s">
        <v>4697</v>
      </c>
      <c r="O696" s="154">
        <v>1162</v>
      </c>
      <c r="P696" s="154">
        <v>969</v>
      </c>
      <c r="Q696" s="154" t="s">
        <v>7178</v>
      </c>
      <c r="R696" s="154" t="s">
        <v>4873</v>
      </c>
      <c r="S696" s="154" t="s">
        <v>4874</v>
      </c>
      <c r="T696" s="154" t="s">
        <v>4701</v>
      </c>
      <c r="U696" s="154" t="s">
        <v>4702</v>
      </c>
      <c r="V696" s="154" t="s">
        <v>4703</v>
      </c>
      <c r="W696" s="154" t="s">
        <v>4704</v>
      </c>
      <c r="X696" s="154" t="s">
        <v>4875</v>
      </c>
      <c r="Y696" s="154" t="s">
        <v>4876</v>
      </c>
      <c r="Z696" s="154" t="s">
        <v>4692</v>
      </c>
      <c r="AA696" s="154" t="s">
        <v>4707</v>
      </c>
      <c r="AB696" s="154" t="s">
        <v>5065</v>
      </c>
      <c r="AC696" s="154" t="s">
        <v>172</v>
      </c>
      <c r="AD696" s="154" t="s">
        <v>8774</v>
      </c>
      <c r="AE696" s="154" t="s">
        <v>199</v>
      </c>
      <c r="AF696" s="154" t="s">
        <v>4710</v>
      </c>
      <c r="AG696" s="154" t="s">
        <v>4711</v>
      </c>
      <c r="AH696" s="154" t="s">
        <v>5281</v>
      </c>
      <c r="AI696" s="154" t="s">
        <v>5282</v>
      </c>
      <c r="AJ696" s="164">
        <v>3160033</v>
      </c>
      <c r="AK696" s="164">
        <v>0</v>
      </c>
      <c r="AL696" s="164">
        <v>0</v>
      </c>
      <c r="AM696" s="164">
        <v>3160033</v>
      </c>
      <c r="AN696" s="164">
        <v>3160033</v>
      </c>
      <c r="AO696" s="164">
        <v>0</v>
      </c>
      <c r="AP696" s="154" t="s">
        <v>7179</v>
      </c>
      <c r="AQ696" s="154" t="s">
        <v>4715</v>
      </c>
      <c r="AR696" s="154" t="s">
        <v>7180</v>
      </c>
      <c r="AS696" s="154" t="s">
        <v>4715</v>
      </c>
      <c r="AT696" s="163">
        <v>44111</v>
      </c>
    </row>
    <row r="697" spans="1:46" ht="15" x14ac:dyDescent="0.25">
      <c r="A697" s="154" t="s">
        <v>4691</v>
      </c>
      <c r="B697" s="154" t="s">
        <v>5176</v>
      </c>
      <c r="C697" s="163">
        <v>43831</v>
      </c>
      <c r="D697" s="163">
        <v>44168</v>
      </c>
      <c r="E697" s="154" t="s">
        <v>4693</v>
      </c>
      <c r="F697" s="163">
        <v>44104</v>
      </c>
      <c r="G697" s="154" t="s">
        <v>4728</v>
      </c>
      <c r="H697" s="154" t="s">
        <v>113</v>
      </c>
      <c r="I697" s="154">
        <v>634</v>
      </c>
      <c r="J697" s="163">
        <v>44067</v>
      </c>
      <c r="K697" s="163">
        <v>44196</v>
      </c>
      <c r="L697" s="154">
        <v>129</v>
      </c>
      <c r="M697" s="154">
        <v>2</v>
      </c>
      <c r="N697" s="154" t="s">
        <v>4697</v>
      </c>
      <c r="O697" s="154">
        <v>1052</v>
      </c>
      <c r="P697" s="154">
        <v>970</v>
      </c>
      <c r="Q697" s="154" t="s">
        <v>3447</v>
      </c>
      <c r="R697" s="154" t="s">
        <v>4699</v>
      </c>
      <c r="S697" s="154" t="s">
        <v>4700</v>
      </c>
      <c r="T697" s="154" t="s">
        <v>4701</v>
      </c>
      <c r="U697" s="154" t="s">
        <v>4702</v>
      </c>
      <c r="V697" s="154" t="s">
        <v>4931</v>
      </c>
      <c r="W697" s="154" t="s">
        <v>4932</v>
      </c>
      <c r="X697" s="154" t="s">
        <v>4705</v>
      </c>
      <c r="Y697" s="154" t="s">
        <v>4706</v>
      </c>
      <c r="Z697" s="154" t="s">
        <v>4692</v>
      </c>
      <c r="AA697" s="154" t="s">
        <v>4707</v>
      </c>
      <c r="AB697" s="154" t="s">
        <v>7181</v>
      </c>
      <c r="AC697" s="154" t="s">
        <v>172</v>
      </c>
      <c r="AD697" s="154" t="s">
        <v>8775</v>
      </c>
      <c r="AE697" s="154" t="s">
        <v>3474</v>
      </c>
      <c r="AF697" s="154" t="s">
        <v>4710</v>
      </c>
      <c r="AG697" s="154" t="s">
        <v>4711</v>
      </c>
      <c r="AH697" s="154" t="s">
        <v>4712</v>
      </c>
      <c r="AI697" s="154" t="s">
        <v>4713</v>
      </c>
      <c r="AJ697" s="164">
        <v>14703414</v>
      </c>
      <c r="AK697" s="164">
        <v>0</v>
      </c>
      <c r="AL697" s="164">
        <v>0</v>
      </c>
      <c r="AM697" s="164">
        <v>14703414</v>
      </c>
      <c r="AN697" s="164">
        <v>6734388</v>
      </c>
      <c r="AO697" s="164">
        <v>7969026</v>
      </c>
      <c r="AP697" s="154" t="s">
        <v>7182</v>
      </c>
      <c r="AQ697" s="154" t="s">
        <v>4715</v>
      </c>
      <c r="AR697" s="154" t="s">
        <v>7183</v>
      </c>
      <c r="AS697" s="154" t="s">
        <v>4715</v>
      </c>
      <c r="AT697" s="163">
        <v>44111</v>
      </c>
    </row>
    <row r="698" spans="1:46" ht="15" x14ac:dyDescent="0.25">
      <c r="A698" s="154" t="s">
        <v>4691</v>
      </c>
      <c r="B698" s="154" t="s">
        <v>5176</v>
      </c>
      <c r="C698" s="163">
        <v>43831</v>
      </c>
      <c r="D698" s="163">
        <v>44168</v>
      </c>
      <c r="E698" s="154" t="s">
        <v>4693</v>
      </c>
      <c r="F698" s="163">
        <v>44104</v>
      </c>
      <c r="G698" s="154" t="s">
        <v>4728</v>
      </c>
      <c r="H698" s="154" t="s">
        <v>113</v>
      </c>
      <c r="I698" s="154">
        <v>660</v>
      </c>
      <c r="J698" s="163">
        <v>44067</v>
      </c>
      <c r="K698" s="163">
        <v>44196</v>
      </c>
      <c r="L698" s="154">
        <v>129</v>
      </c>
      <c r="M698" s="154">
        <v>2</v>
      </c>
      <c r="N698" s="154" t="s">
        <v>4697</v>
      </c>
      <c r="O698" s="154">
        <v>1174</v>
      </c>
      <c r="P698" s="154">
        <v>971</v>
      </c>
      <c r="Q698" s="154" t="s">
        <v>996</v>
      </c>
      <c r="R698" s="154" t="s">
        <v>4873</v>
      </c>
      <c r="S698" s="154" t="s">
        <v>4874</v>
      </c>
      <c r="T698" s="154" t="s">
        <v>4701</v>
      </c>
      <c r="U698" s="154" t="s">
        <v>4702</v>
      </c>
      <c r="V698" s="154" t="s">
        <v>4703</v>
      </c>
      <c r="W698" s="154" t="s">
        <v>4704</v>
      </c>
      <c r="X698" s="154" t="s">
        <v>4875</v>
      </c>
      <c r="Y698" s="154" t="s">
        <v>4876</v>
      </c>
      <c r="Z698" s="154" t="s">
        <v>4692</v>
      </c>
      <c r="AA698" s="154" t="s">
        <v>4707</v>
      </c>
      <c r="AB698" s="154" t="s">
        <v>7184</v>
      </c>
      <c r="AC698" s="154" t="s">
        <v>172</v>
      </c>
      <c r="AD698" s="154" t="s">
        <v>8776</v>
      </c>
      <c r="AE698" s="154" t="s">
        <v>462</v>
      </c>
      <c r="AF698" s="154" t="s">
        <v>4710</v>
      </c>
      <c r="AG698" s="154" t="s">
        <v>4711</v>
      </c>
      <c r="AH698" s="154" t="s">
        <v>5281</v>
      </c>
      <c r="AI698" s="154" t="s">
        <v>5282</v>
      </c>
      <c r="AJ698" s="164">
        <v>15046667</v>
      </c>
      <c r="AK698" s="164">
        <v>0</v>
      </c>
      <c r="AL698" s="164">
        <v>0</v>
      </c>
      <c r="AM698" s="164">
        <v>15046667</v>
      </c>
      <c r="AN698" s="164">
        <v>7400000</v>
      </c>
      <c r="AO698" s="164">
        <v>7646667</v>
      </c>
      <c r="AP698" s="154" t="s">
        <v>7185</v>
      </c>
      <c r="AQ698" s="154" t="s">
        <v>4715</v>
      </c>
      <c r="AR698" s="154" t="s">
        <v>7186</v>
      </c>
      <c r="AS698" s="154" t="s">
        <v>4715</v>
      </c>
      <c r="AT698" s="163">
        <v>44111</v>
      </c>
    </row>
    <row r="699" spans="1:46" ht="15" x14ac:dyDescent="0.25">
      <c r="A699" s="154" t="s">
        <v>4691</v>
      </c>
      <c r="B699" s="154" t="s">
        <v>5176</v>
      </c>
      <c r="C699" s="163">
        <v>43831</v>
      </c>
      <c r="D699" s="163">
        <v>44168</v>
      </c>
      <c r="E699" s="154" t="s">
        <v>4693</v>
      </c>
      <c r="F699" s="163">
        <v>44104</v>
      </c>
      <c r="G699" s="154" t="s">
        <v>4694</v>
      </c>
      <c r="H699" s="154" t="s">
        <v>112</v>
      </c>
      <c r="I699" s="154">
        <v>612</v>
      </c>
      <c r="J699" s="163">
        <v>44083</v>
      </c>
      <c r="K699" s="163">
        <v>44196</v>
      </c>
      <c r="L699" s="154">
        <v>113</v>
      </c>
      <c r="M699" s="154">
        <v>2</v>
      </c>
      <c r="N699" s="154" t="s">
        <v>4697</v>
      </c>
      <c r="O699" s="154">
        <v>967</v>
      </c>
      <c r="P699" s="154">
        <v>974</v>
      </c>
      <c r="Q699" s="154" t="s">
        <v>1481</v>
      </c>
      <c r="R699" s="154" t="s">
        <v>6859</v>
      </c>
      <c r="S699" s="154" t="s">
        <v>6860</v>
      </c>
      <c r="T699" s="154" t="s">
        <v>4701</v>
      </c>
      <c r="U699" s="154" t="s">
        <v>4702</v>
      </c>
      <c r="V699" s="154" t="s">
        <v>4703</v>
      </c>
      <c r="W699" s="154" t="s">
        <v>4704</v>
      </c>
      <c r="X699" s="154" t="s">
        <v>6861</v>
      </c>
      <c r="Y699" s="154" t="s">
        <v>6862</v>
      </c>
      <c r="Z699" s="154" t="s">
        <v>4692</v>
      </c>
      <c r="AA699" s="154" t="s">
        <v>4707</v>
      </c>
      <c r="AB699" s="154" t="s">
        <v>7188</v>
      </c>
      <c r="AC699" s="154" t="s">
        <v>172</v>
      </c>
      <c r="AD699" s="154" t="s">
        <v>8777</v>
      </c>
      <c r="AE699" s="154" t="s">
        <v>1431</v>
      </c>
      <c r="AF699" s="154" t="s">
        <v>4710</v>
      </c>
      <c r="AG699" s="154" t="s">
        <v>4711</v>
      </c>
      <c r="AH699" s="154" t="s">
        <v>4732</v>
      </c>
      <c r="AI699" s="154" t="s">
        <v>4733</v>
      </c>
      <c r="AJ699" s="164">
        <v>20000000</v>
      </c>
      <c r="AK699" s="164">
        <v>0</v>
      </c>
      <c r="AL699" s="164">
        <v>0</v>
      </c>
      <c r="AM699" s="164">
        <v>20000000</v>
      </c>
      <c r="AN699" s="164">
        <v>8500000</v>
      </c>
      <c r="AO699" s="164">
        <v>11500000</v>
      </c>
      <c r="AP699" s="154" t="s">
        <v>7189</v>
      </c>
      <c r="AQ699" s="154" t="s">
        <v>4715</v>
      </c>
      <c r="AR699" s="154" t="s">
        <v>7190</v>
      </c>
      <c r="AS699" s="154" t="s">
        <v>4715</v>
      </c>
      <c r="AT699" s="163">
        <v>44111</v>
      </c>
    </row>
    <row r="700" spans="1:46" ht="15" hidden="1" x14ac:dyDescent="0.25">
      <c r="A700" s="154" t="s">
        <v>4691</v>
      </c>
      <c r="B700" s="154" t="s">
        <v>5176</v>
      </c>
      <c r="C700" s="163">
        <v>43831</v>
      </c>
      <c r="D700" s="163">
        <v>44168</v>
      </c>
      <c r="E700" s="154" t="s">
        <v>4693</v>
      </c>
      <c r="F700" s="163">
        <v>44104</v>
      </c>
      <c r="G700" s="154" t="s">
        <v>7408</v>
      </c>
      <c r="H700" s="154" t="s">
        <v>170</v>
      </c>
      <c r="I700" s="154">
        <v>295</v>
      </c>
      <c r="J700" s="163">
        <v>44092</v>
      </c>
      <c r="K700" s="163">
        <v>44196</v>
      </c>
      <c r="L700" s="154">
        <v>104</v>
      </c>
      <c r="M700" s="154">
        <v>2</v>
      </c>
      <c r="N700" s="154" t="s">
        <v>4697</v>
      </c>
      <c r="O700" s="154">
        <v>1178</v>
      </c>
      <c r="P700" s="154">
        <v>990</v>
      </c>
      <c r="Q700" s="154" t="s">
        <v>7612</v>
      </c>
      <c r="R700" s="154" t="s">
        <v>5010</v>
      </c>
      <c r="S700" s="154" t="s">
        <v>5011</v>
      </c>
      <c r="T700" s="154" t="s">
        <v>7613</v>
      </c>
      <c r="U700" s="154" t="s">
        <v>7614</v>
      </c>
      <c r="V700" s="154" t="s">
        <v>4940</v>
      </c>
      <c r="W700" s="154" t="s">
        <v>4941</v>
      </c>
      <c r="X700" s="154" t="s">
        <v>5014</v>
      </c>
      <c r="Y700" s="154" t="s">
        <v>5015</v>
      </c>
      <c r="Z700" s="154" t="s">
        <v>7109</v>
      </c>
      <c r="AA700" s="154" t="s">
        <v>7110</v>
      </c>
      <c r="AB700" s="154" t="s">
        <v>7615</v>
      </c>
      <c r="AC700" s="154" t="s">
        <v>171</v>
      </c>
      <c r="AD700" s="154" t="s">
        <v>7616</v>
      </c>
      <c r="AE700" s="154" t="s">
        <v>3615</v>
      </c>
      <c r="AF700" s="154" t="s">
        <v>4710</v>
      </c>
      <c r="AG700" s="154" t="s">
        <v>4711</v>
      </c>
      <c r="AH700" s="154" t="s">
        <v>4948</v>
      </c>
      <c r="AI700" s="154" t="s">
        <v>4949</v>
      </c>
      <c r="AJ700" s="164">
        <v>1287999735</v>
      </c>
      <c r="AK700" s="164">
        <v>0</v>
      </c>
      <c r="AL700" s="164">
        <v>0</v>
      </c>
      <c r="AM700" s="164">
        <v>1287999735</v>
      </c>
      <c r="AN700" s="164">
        <v>901599815</v>
      </c>
      <c r="AO700" s="164">
        <v>386399920</v>
      </c>
      <c r="AP700" s="154" t="s">
        <v>7617</v>
      </c>
      <c r="AQ700" s="154" t="s">
        <v>4715</v>
      </c>
      <c r="AR700" s="154" t="s">
        <v>7618</v>
      </c>
      <c r="AS700" s="154" t="s">
        <v>4715</v>
      </c>
      <c r="AT700" s="163">
        <v>44111</v>
      </c>
    </row>
    <row r="701" spans="1:46" ht="15" x14ac:dyDescent="0.25">
      <c r="A701" s="154" t="s">
        <v>4691</v>
      </c>
      <c r="B701" s="154" t="s">
        <v>5176</v>
      </c>
      <c r="C701" s="163">
        <v>43831</v>
      </c>
      <c r="D701" s="163">
        <v>44168</v>
      </c>
      <c r="E701" s="154" t="s">
        <v>4693</v>
      </c>
      <c r="F701" s="163">
        <v>44104</v>
      </c>
      <c r="G701" s="154" t="s">
        <v>4694</v>
      </c>
      <c r="H701" s="154" t="s">
        <v>112</v>
      </c>
      <c r="I701" s="154">
        <v>656</v>
      </c>
      <c r="J701" s="163">
        <v>44084</v>
      </c>
      <c r="K701" s="163">
        <v>44196</v>
      </c>
      <c r="L701" s="154">
        <v>112</v>
      </c>
      <c r="M701" s="154">
        <v>2</v>
      </c>
      <c r="N701" s="154" t="s">
        <v>4697</v>
      </c>
      <c r="O701" s="154">
        <v>1175</v>
      </c>
      <c r="P701" s="154">
        <v>976</v>
      </c>
      <c r="Q701" s="154" t="s">
        <v>7192</v>
      </c>
      <c r="R701" s="154" t="s">
        <v>4785</v>
      </c>
      <c r="S701" s="154" t="s">
        <v>4786</v>
      </c>
      <c r="T701" s="154" t="s">
        <v>4701</v>
      </c>
      <c r="U701" s="154" t="s">
        <v>4702</v>
      </c>
      <c r="V701" s="154" t="s">
        <v>4703</v>
      </c>
      <c r="W701" s="154" t="s">
        <v>4704</v>
      </c>
      <c r="X701" s="154" t="s">
        <v>4787</v>
      </c>
      <c r="Y701" s="154" t="s">
        <v>4788</v>
      </c>
      <c r="Z701" s="154" t="s">
        <v>4692</v>
      </c>
      <c r="AA701" s="154" t="s">
        <v>4707</v>
      </c>
      <c r="AB701" s="154" t="s">
        <v>7193</v>
      </c>
      <c r="AC701" s="154" t="s">
        <v>172</v>
      </c>
      <c r="AD701" s="154" t="s">
        <v>8778</v>
      </c>
      <c r="AE701" s="154" t="s">
        <v>4517</v>
      </c>
      <c r="AF701" s="154" t="s">
        <v>4710</v>
      </c>
      <c r="AG701" s="154" t="s">
        <v>4711</v>
      </c>
      <c r="AH701" s="154" t="s">
        <v>4790</v>
      </c>
      <c r="AI701" s="154" t="s">
        <v>4791</v>
      </c>
      <c r="AJ701" s="164">
        <v>15143600</v>
      </c>
      <c r="AK701" s="164">
        <v>0</v>
      </c>
      <c r="AL701" s="164">
        <v>0</v>
      </c>
      <c r="AM701" s="164">
        <v>15143600</v>
      </c>
      <c r="AN701" s="164">
        <v>5317600</v>
      </c>
      <c r="AO701" s="164">
        <v>9826000</v>
      </c>
      <c r="AP701" s="154" t="s">
        <v>7194</v>
      </c>
      <c r="AQ701" s="154" t="s">
        <v>4715</v>
      </c>
      <c r="AR701" s="154" t="s">
        <v>7195</v>
      </c>
      <c r="AS701" s="154" t="s">
        <v>4715</v>
      </c>
      <c r="AT701" s="163">
        <v>44111</v>
      </c>
    </row>
    <row r="702" spans="1:46" ht="15" x14ac:dyDescent="0.25">
      <c r="A702" s="154" t="s">
        <v>4691</v>
      </c>
      <c r="B702" s="154" t="s">
        <v>5176</v>
      </c>
      <c r="C702" s="163">
        <v>43831</v>
      </c>
      <c r="D702" s="163">
        <v>44168</v>
      </c>
      <c r="E702" s="154" t="s">
        <v>4693</v>
      </c>
      <c r="F702" s="163">
        <v>44104</v>
      </c>
      <c r="G702" s="154" t="s">
        <v>4694</v>
      </c>
      <c r="H702" s="154" t="s">
        <v>112</v>
      </c>
      <c r="I702" s="154">
        <v>75</v>
      </c>
      <c r="J702" s="163">
        <v>43865</v>
      </c>
      <c r="K702" s="163">
        <v>44169</v>
      </c>
      <c r="L702" s="154">
        <v>304</v>
      </c>
      <c r="M702" s="154">
        <v>2</v>
      </c>
      <c r="N702" s="154" t="s">
        <v>4697</v>
      </c>
      <c r="O702" s="154">
        <v>1110</v>
      </c>
      <c r="P702" s="154">
        <v>977</v>
      </c>
      <c r="Q702" s="154" t="s">
        <v>7196</v>
      </c>
      <c r="R702" s="154" t="s">
        <v>4699</v>
      </c>
      <c r="S702" s="154" t="s">
        <v>4700</v>
      </c>
      <c r="T702" s="154" t="s">
        <v>4701</v>
      </c>
      <c r="U702" s="154" t="s">
        <v>4702</v>
      </c>
      <c r="V702" s="154" t="s">
        <v>4703</v>
      </c>
      <c r="W702" s="154" t="s">
        <v>4704</v>
      </c>
      <c r="X702" s="154" t="s">
        <v>4705</v>
      </c>
      <c r="Y702" s="154" t="s">
        <v>4706</v>
      </c>
      <c r="Z702" s="154" t="s">
        <v>4692</v>
      </c>
      <c r="AA702" s="154" t="s">
        <v>4707</v>
      </c>
      <c r="AB702" s="154" t="s">
        <v>5289</v>
      </c>
      <c r="AC702" s="154" t="s">
        <v>172</v>
      </c>
      <c r="AD702" s="154" t="s">
        <v>8186</v>
      </c>
      <c r="AE702" s="154" t="s">
        <v>371</v>
      </c>
      <c r="AF702" s="154" t="s">
        <v>4710</v>
      </c>
      <c r="AG702" s="154" t="s">
        <v>4711</v>
      </c>
      <c r="AH702" s="154" t="s">
        <v>4732</v>
      </c>
      <c r="AI702" s="154" t="s">
        <v>4733</v>
      </c>
      <c r="AJ702" s="164">
        <v>15950000</v>
      </c>
      <c r="AK702" s="164">
        <v>0</v>
      </c>
      <c r="AL702" s="164">
        <v>0</v>
      </c>
      <c r="AM702" s="164">
        <v>15950000</v>
      </c>
      <c r="AN702" s="164">
        <v>4950000</v>
      </c>
      <c r="AO702" s="164">
        <v>11000000</v>
      </c>
      <c r="AP702" s="154" t="s">
        <v>7197</v>
      </c>
      <c r="AQ702" s="154" t="s">
        <v>4715</v>
      </c>
      <c r="AR702" s="154" t="s">
        <v>7198</v>
      </c>
      <c r="AS702" s="154" t="s">
        <v>4715</v>
      </c>
      <c r="AT702" s="163">
        <v>44111</v>
      </c>
    </row>
    <row r="703" spans="1:46" ht="15" x14ac:dyDescent="0.25">
      <c r="A703" s="154" t="s">
        <v>4691</v>
      </c>
      <c r="B703" s="154" t="s">
        <v>5176</v>
      </c>
      <c r="C703" s="163">
        <v>43831</v>
      </c>
      <c r="D703" s="163">
        <v>44168</v>
      </c>
      <c r="E703" s="154" t="s">
        <v>4693</v>
      </c>
      <c r="F703" s="163">
        <v>44104</v>
      </c>
      <c r="G703" s="154" t="s">
        <v>4694</v>
      </c>
      <c r="H703" s="154" t="s">
        <v>112</v>
      </c>
      <c r="I703" s="154">
        <v>623</v>
      </c>
      <c r="J703" s="163">
        <v>44085</v>
      </c>
      <c r="K703" s="163">
        <v>44196</v>
      </c>
      <c r="L703" s="154">
        <v>111</v>
      </c>
      <c r="M703" s="154">
        <v>2</v>
      </c>
      <c r="N703" s="154" t="s">
        <v>4697</v>
      </c>
      <c r="O703" s="154">
        <v>957</v>
      </c>
      <c r="P703" s="154">
        <v>978</v>
      </c>
      <c r="Q703" s="154" t="s">
        <v>1293</v>
      </c>
      <c r="R703" s="154" t="s">
        <v>4785</v>
      </c>
      <c r="S703" s="154" t="s">
        <v>4786</v>
      </c>
      <c r="T703" s="154" t="s">
        <v>4701</v>
      </c>
      <c r="U703" s="154" t="s">
        <v>4702</v>
      </c>
      <c r="V703" s="154" t="s">
        <v>4703</v>
      </c>
      <c r="W703" s="154" t="s">
        <v>4704</v>
      </c>
      <c r="X703" s="154" t="s">
        <v>4787</v>
      </c>
      <c r="Y703" s="154" t="s">
        <v>4788</v>
      </c>
      <c r="Z703" s="154" t="s">
        <v>4692</v>
      </c>
      <c r="AA703" s="154" t="s">
        <v>4707</v>
      </c>
      <c r="AB703" s="154" t="s">
        <v>7200</v>
      </c>
      <c r="AC703" s="154" t="s">
        <v>172</v>
      </c>
      <c r="AD703" s="154" t="s">
        <v>8779</v>
      </c>
      <c r="AE703" s="154" t="s">
        <v>4483</v>
      </c>
      <c r="AF703" s="154" t="s">
        <v>4710</v>
      </c>
      <c r="AG703" s="154" t="s">
        <v>4711</v>
      </c>
      <c r="AH703" s="154" t="s">
        <v>4790</v>
      </c>
      <c r="AI703" s="154" t="s">
        <v>4791</v>
      </c>
      <c r="AJ703" s="164">
        <v>33642000</v>
      </c>
      <c r="AK703" s="164">
        <v>0</v>
      </c>
      <c r="AL703" s="164">
        <v>0</v>
      </c>
      <c r="AM703" s="164">
        <v>33642000</v>
      </c>
      <c r="AN703" s="164">
        <v>11463200</v>
      </c>
      <c r="AO703" s="164">
        <v>22178800</v>
      </c>
      <c r="AP703" s="154" t="s">
        <v>7201</v>
      </c>
      <c r="AQ703" s="154" t="s">
        <v>4715</v>
      </c>
      <c r="AR703" s="154" t="s">
        <v>7202</v>
      </c>
      <c r="AS703" s="154" t="s">
        <v>4715</v>
      </c>
      <c r="AT703" s="163">
        <v>44111</v>
      </c>
    </row>
    <row r="704" spans="1:46" ht="15" x14ac:dyDescent="0.25">
      <c r="A704" s="154" t="s">
        <v>4691</v>
      </c>
      <c r="B704" s="154" t="s">
        <v>5176</v>
      </c>
      <c r="C704" s="163">
        <v>43831</v>
      </c>
      <c r="D704" s="163">
        <v>44168</v>
      </c>
      <c r="E704" s="154" t="s">
        <v>4693</v>
      </c>
      <c r="F704" s="163">
        <v>44104</v>
      </c>
      <c r="G704" s="154" t="s">
        <v>4694</v>
      </c>
      <c r="H704" s="154" t="s">
        <v>112</v>
      </c>
      <c r="I704" s="154">
        <v>665</v>
      </c>
      <c r="J704" s="163">
        <v>44090</v>
      </c>
      <c r="K704" s="163">
        <v>44196</v>
      </c>
      <c r="L704" s="154">
        <v>106</v>
      </c>
      <c r="M704" s="154">
        <v>2</v>
      </c>
      <c r="N704" s="154" t="s">
        <v>4697</v>
      </c>
      <c r="O704" s="154">
        <v>1182</v>
      </c>
      <c r="P704" s="154">
        <v>983</v>
      </c>
      <c r="Q704" s="154" t="s">
        <v>7204</v>
      </c>
      <c r="R704" s="154" t="s">
        <v>4699</v>
      </c>
      <c r="S704" s="154" t="s">
        <v>4700</v>
      </c>
      <c r="T704" s="154" t="s">
        <v>4701</v>
      </c>
      <c r="U704" s="154" t="s">
        <v>4702</v>
      </c>
      <c r="V704" s="154" t="s">
        <v>4703</v>
      </c>
      <c r="W704" s="154" t="s">
        <v>4704</v>
      </c>
      <c r="X704" s="154" t="s">
        <v>4705</v>
      </c>
      <c r="Y704" s="154" t="s">
        <v>4706</v>
      </c>
      <c r="Z704" s="154" t="s">
        <v>4692</v>
      </c>
      <c r="AA704" s="154" t="s">
        <v>4707</v>
      </c>
      <c r="AB704" s="154" t="s">
        <v>7205</v>
      </c>
      <c r="AC704" s="154" t="s">
        <v>172</v>
      </c>
      <c r="AD704" s="154" t="s">
        <v>8780</v>
      </c>
      <c r="AE704" s="154" t="s">
        <v>333</v>
      </c>
      <c r="AF704" s="154" t="s">
        <v>4710</v>
      </c>
      <c r="AG704" s="154" t="s">
        <v>4711</v>
      </c>
      <c r="AH704" s="154" t="s">
        <v>4712</v>
      </c>
      <c r="AI704" s="154" t="s">
        <v>4713</v>
      </c>
      <c r="AJ704" s="164">
        <v>18200000</v>
      </c>
      <c r="AK704" s="164">
        <v>0</v>
      </c>
      <c r="AL704" s="164">
        <v>0</v>
      </c>
      <c r="AM704" s="164">
        <v>18200000</v>
      </c>
      <c r="AN704" s="164">
        <v>7626667</v>
      </c>
      <c r="AO704" s="164">
        <v>10573333</v>
      </c>
      <c r="AP704" s="154" t="s">
        <v>7206</v>
      </c>
      <c r="AQ704" s="154" t="s">
        <v>4715</v>
      </c>
      <c r="AR704" s="154" t="s">
        <v>7207</v>
      </c>
      <c r="AS704" s="154" t="s">
        <v>4715</v>
      </c>
      <c r="AT704" s="163">
        <v>44111</v>
      </c>
    </row>
    <row r="705" spans="1:46" ht="15" x14ac:dyDescent="0.25">
      <c r="A705" s="154" t="s">
        <v>4691</v>
      </c>
      <c r="B705" s="154" t="s">
        <v>5176</v>
      </c>
      <c r="C705" s="163">
        <v>43831</v>
      </c>
      <c r="D705" s="163">
        <v>44168</v>
      </c>
      <c r="E705" s="154" t="s">
        <v>4693</v>
      </c>
      <c r="F705" s="163">
        <v>44104</v>
      </c>
      <c r="G705" s="154" t="s">
        <v>4694</v>
      </c>
      <c r="H705" s="154" t="s">
        <v>112</v>
      </c>
      <c r="I705" s="154">
        <v>663</v>
      </c>
      <c r="J705" s="163">
        <v>44090</v>
      </c>
      <c r="K705" s="163">
        <v>44196</v>
      </c>
      <c r="L705" s="154">
        <v>106</v>
      </c>
      <c r="M705" s="154">
        <v>2</v>
      </c>
      <c r="N705" s="154" t="s">
        <v>4697</v>
      </c>
      <c r="O705" s="154">
        <v>1133</v>
      </c>
      <c r="P705" s="154">
        <v>984</v>
      </c>
      <c r="Q705" s="154" t="s">
        <v>7208</v>
      </c>
      <c r="R705" s="154" t="s">
        <v>4903</v>
      </c>
      <c r="S705" s="154" t="s">
        <v>4904</v>
      </c>
      <c r="T705" s="154" t="s">
        <v>4701</v>
      </c>
      <c r="U705" s="154" t="s">
        <v>4702</v>
      </c>
      <c r="V705" s="154" t="s">
        <v>4703</v>
      </c>
      <c r="W705" s="154" t="s">
        <v>4704</v>
      </c>
      <c r="X705" s="154" t="s">
        <v>4905</v>
      </c>
      <c r="Y705" s="154" t="s">
        <v>4906</v>
      </c>
      <c r="Z705" s="154" t="s">
        <v>4692</v>
      </c>
      <c r="AA705" s="154" t="s">
        <v>4707</v>
      </c>
      <c r="AB705" s="154" t="s">
        <v>7209</v>
      </c>
      <c r="AC705" s="154" t="s">
        <v>172</v>
      </c>
      <c r="AD705" s="154" t="s">
        <v>8781</v>
      </c>
      <c r="AE705" s="154" t="s">
        <v>4523</v>
      </c>
      <c r="AF705" s="154" t="s">
        <v>4710</v>
      </c>
      <c r="AG705" s="154" t="s">
        <v>4711</v>
      </c>
      <c r="AH705" s="154" t="s">
        <v>4909</v>
      </c>
      <c r="AI705" s="154" t="s">
        <v>4910</v>
      </c>
      <c r="AJ705" s="164">
        <v>24500000</v>
      </c>
      <c r="AK705" s="164">
        <v>0</v>
      </c>
      <c r="AL705" s="164">
        <v>0</v>
      </c>
      <c r="AM705" s="164">
        <v>24500000</v>
      </c>
      <c r="AN705" s="164">
        <v>10266667</v>
      </c>
      <c r="AO705" s="164">
        <v>14233333</v>
      </c>
      <c r="AP705" s="154" t="s">
        <v>7210</v>
      </c>
      <c r="AQ705" s="154" t="s">
        <v>4715</v>
      </c>
      <c r="AR705" s="154" t="s">
        <v>7211</v>
      </c>
      <c r="AS705" s="154" t="s">
        <v>4715</v>
      </c>
      <c r="AT705" s="163">
        <v>44111</v>
      </c>
    </row>
    <row r="706" spans="1:46" ht="15" x14ac:dyDescent="0.25">
      <c r="A706" s="154" t="s">
        <v>4691</v>
      </c>
      <c r="B706" s="154" t="s">
        <v>5176</v>
      </c>
      <c r="C706" s="163">
        <v>43831</v>
      </c>
      <c r="D706" s="163">
        <v>44168</v>
      </c>
      <c r="E706" s="154" t="s">
        <v>4693</v>
      </c>
      <c r="F706" s="163">
        <v>44104</v>
      </c>
      <c r="G706" s="154" t="s">
        <v>4728</v>
      </c>
      <c r="H706" s="154" t="s">
        <v>113</v>
      </c>
      <c r="I706" s="154">
        <v>667</v>
      </c>
      <c r="J706" s="163">
        <v>44090</v>
      </c>
      <c r="K706" s="163">
        <v>44196</v>
      </c>
      <c r="L706" s="154">
        <v>106</v>
      </c>
      <c r="M706" s="154">
        <v>2</v>
      </c>
      <c r="N706" s="154" t="s">
        <v>4697</v>
      </c>
      <c r="O706" s="154">
        <v>1148</v>
      </c>
      <c r="P706" s="154">
        <v>985</v>
      </c>
      <c r="Q706" s="154" t="s">
        <v>7212</v>
      </c>
      <c r="R706" s="154" t="s">
        <v>4699</v>
      </c>
      <c r="S706" s="154" t="s">
        <v>4700</v>
      </c>
      <c r="T706" s="154" t="s">
        <v>4701</v>
      </c>
      <c r="U706" s="154" t="s">
        <v>4702</v>
      </c>
      <c r="V706" s="154" t="s">
        <v>4703</v>
      </c>
      <c r="W706" s="154" t="s">
        <v>4704</v>
      </c>
      <c r="X706" s="154" t="s">
        <v>4705</v>
      </c>
      <c r="Y706" s="154" t="s">
        <v>4706</v>
      </c>
      <c r="Z706" s="154" t="s">
        <v>4692</v>
      </c>
      <c r="AA706" s="154" t="s">
        <v>4707</v>
      </c>
      <c r="AB706" s="154" t="s">
        <v>7213</v>
      </c>
      <c r="AC706" s="154" t="s">
        <v>172</v>
      </c>
      <c r="AD706" s="154" t="s">
        <v>8782</v>
      </c>
      <c r="AE706" s="154" t="s">
        <v>4530</v>
      </c>
      <c r="AF706" s="154" t="s">
        <v>4710</v>
      </c>
      <c r="AG706" s="154" t="s">
        <v>4711</v>
      </c>
      <c r="AH706" s="154" t="s">
        <v>4712</v>
      </c>
      <c r="AI706" s="154" t="s">
        <v>4713</v>
      </c>
      <c r="AJ706" s="164">
        <v>9167945</v>
      </c>
      <c r="AK706" s="164">
        <v>0</v>
      </c>
      <c r="AL706" s="164">
        <v>0</v>
      </c>
      <c r="AM706" s="164">
        <v>9167945</v>
      </c>
      <c r="AN706" s="164">
        <v>3634140</v>
      </c>
      <c r="AO706" s="164">
        <v>5533805</v>
      </c>
      <c r="AP706" s="154" t="s">
        <v>7214</v>
      </c>
      <c r="AQ706" s="154" t="s">
        <v>4715</v>
      </c>
      <c r="AR706" s="154" t="s">
        <v>7215</v>
      </c>
      <c r="AS706" s="154" t="s">
        <v>4715</v>
      </c>
      <c r="AT706" s="163">
        <v>44111</v>
      </c>
    </row>
    <row r="707" spans="1:46" ht="15" x14ac:dyDescent="0.25">
      <c r="A707" s="154" t="s">
        <v>4691</v>
      </c>
      <c r="B707" s="154" t="s">
        <v>5176</v>
      </c>
      <c r="C707" s="163">
        <v>43831</v>
      </c>
      <c r="D707" s="163">
        <v>44168</v>
      </c>
      <c r="E707" s="154" t="s">
        <v>4693</v>
      </c>
      <c r="F707" s="163">
        <v>44104</v>
      </c>
      <c r="G707" s="154" t="s">
        <v>4694</v>
      </c>
      <c r="H707" s="154" t="s">
        <v>112</v>
      </c>
      <c r="I707" s="154">
        <v>662</v>
      </c>
      <c r="J707" s="163">
        <v>44090</v>
      </c>
      <c r="K707" s="163">
        <v>44196</v>
      </c>
      <c r="L707" s="154">
        <v>106</v>
      </c>
      <c r="M707" s="154">
        <v>2</v>
      </c>
      <c r="N707" s="154" t="s">
        <v>4697</v>
      </c>
      <c r="O707" s="154">
        <v>1094</v>
      </c>
      <c r="P707" s="154">
        <v>986</v>
      </c>
      <c r="Q707" s="154" t="s">
        <v>7216</v>
      </c>
      <c r="R707" s="154" t="s">
        <v>4984</v>
      </c>
      <c r="S707" s="154" t="s">
        <v>4985</v>
      </c>
      <c r="T707" s="154" t="s">
        <v>4701</v>
      </c>
      <c r="U707" s="154" t="s">
        <v>4702</v>
      </c>
      <c r="V707" s="154" t="s">
        <v>4703</v>
      </c>
      <c r="W707" s="154" t="s">
        <v>4704</v>
      </c>
      <c r="X707" s="154" t="s">
        <v>4986</v>
      </c>
      <c r="Y707" s="154" t="s">
        <v>4987</v>
      </c>
      <c r="Z707" s="154" t="s">
        <v>4692</v>
      </c>
      <c r="AA707" s="154" t="s">
        <v>4707</v>
      </c>
      <c r="AB707" s="154" t="s">
        <v>7217</v>
      </c>
      <c r="AC707" s="154" t="s">
        <v>172</v>
      </c>
      <c r="AD707" s="154" t="s">
        <v>8783</v>
      </c>
      <c r="AE707" s="154" t="s">
        <v>478</v>
      </c>
      <c r="AF707" s="154" t="s">
        <v>4710</v>
      </c>
      <c r="AG707" s="154" t="s">
        <v>4711</v>
      </c>
      <c r="AH707" s="154" t="s">
        <v>5204</v>
      </c>
      <c r="AI707" s="154" t="s">
        <v>5205</v>
      </c>
      <c r="AJ707" s="164">
        <v>41066667</v>
      </c>
      <c r="AK707" s="164">
        <v>0</v>
      </c>
      <c r="AL707" s="164">
        <v>0</v>
      </c>
      <c r="AM707" s="164">
        <v>41066667</v>
      </c>
      <c r="AN707" s="164">
        <v>16133333</v>
      </c>
      <c r="AO707" s="164">
        <v>24933334</v>
      </c>
      <c r="AP707" s="154" t="s">
        <v>7218</v>
      </c>
      <c r="AQ707" s="154" t="s">
        <v>4715</v>
      </c>
      <c r="AR707" s="154" t="s">
        <v>7219</v>
      </c>
      <c r="AS707" s="154" t="s">
        <v>4715</v>
      </c>
      <c r="AT707" s="163">
        <v>44111</v>
      </c>
    </row>
    <row r="708" spans="1:46" ht="15" x14ac:dyDescent="0.25">
      <c r="A708" s="154" t="s">
        <v>4691</v>
      </c>
      <c r="B708" s="154" t="s">
        <v>5176</v>
      </c>
      <c r="C708" s="163">
        <v>43831</v>
      </c>
      <c r="D708" s="163">
        <v>44168</v>
      </c>
      <c r="E708" s="154" t="s">
        <v>4693</v>
      </c>
      <c r="F708" s="163">
        <v>44104</v>
      </c>
      <c r="G708" s="154" t="s">
        <v>4728</v>
      </c>
      <c r="H708" s="154" t="s">
        <v>113</v>
      </c>
      <c r="I708" s="154">
        <v>666</v>
      </c>
      <c r="J708" s="163">
        <v>44090</v>
      </c>
      <c r="K708" s="163">
        <v>44196</v>
      </c>
      <c r="L708" s="154">
        <v>106</v>
      </c>
      <c r="M708" s="154">
        <v>2</v>
      </c>
      <c r="N708" s="154" t="s">
        <v>4697</v>
      </c>
      <c r="O708" s="154">
        <v>1147</v>
      </c>
      <c r="P708" s="154">
        <v>987</v>
      </c>
      <c r="Q708" s="154" t="s">
        <v>7220</v>
      </c>
      <c r="R708" s="154" t="s">
        <v>4699</v>
      </c>
      <c r="S708" s="154" t="s">
        <v>4700</v>
      </c>
      <c r="T708" s="154" t="s">
        <v>4701</v>
      </c>
      <c r="U708" s="154" t="s">
        <v>4702</v>
      </c>
      <c r="V708" s="154" t="s">
        <v>4703</v>
      </c>
      <c r="W708" s="154" t="s">
        <v>4704</v>
      </c>
      <c r="X708" s="154" t="s">
        <v>4705</v>
      </c>
      <c r="Y708" s="154" t="s">
        <v>4706</v>
      </c>
      <c r="Z708" s="154" t="s">
        <v>4692</v>
      </c>
      <c r="AA708" s="154" t="s">
        <v>4707</v>
      </c>
      <c r="AB708" s="154" t="s">
        <v>7221</v>
      </c>
      <c r="AC708" s="154" t="s">
        <v>172</v>
      </c>
      <c r="AD708" s="154" t="s">
        <v>8784</v>
      </c>
      <c r="AE708" s="154" t="s">
        <v>4528</v>
      </c>
      <c r="AF708" s="154" t="s">
        <v>4710</v>
      </c>
      <c r="AG708" s="154" t="s">
        <v>4711</v>
      </c>
      <c r="AH708" s="154" t="s">
        <v>4712</v>
      </c>
      <c r="AI708" s="154" t="s">
        <v>4713</v>
      </c>
      <c r="AJ708" s="164">
        <v>9167945</v>
      </c>
      <c r="AK708" s="164">
        <v>0</v>
      </c>
      <c r="AL708" s="164">
        <v>0</v>
      </c>
      <c r="AM708" s="164">
        <v>9167945</v>
      </c>
      <c r="AN708" s="164">
        <v>3551546</v>
      </c>
      <c r="AO708" s="164">
        <v>5616399</v>
      </c>
      <c r="AP708" s="154" t="s">
        <v>7222</v>
      </c>
      <c r="AQ708" s="154" t="s">
        <v>4715</v>
      </c>
      <c r="AR708" s="154" t="s">
        <v>7223</v>
      </c>
      <c r="AS708" s="154" t="s">
        <v>4715</v>
      </c>
      <c r="AT708" s="163">
        <v>44111</v>
      </c>
    </row>
    <row r="709" spans="1:46" ht="15" x14ac:dyDescent="0.25">
      <c r="A709" s="154" t="s">
        <v>4691</v>
      </c>
      <c r="B709" s="154" t="s">
        <v>5176</v>
      </c>
      <c r="C709" s="163">
        <v>43831</v>
      </c>
      <c r="D709" s="163">
        <v>44168</v>
      </c>
      <c r="E709" s="154" t="s">
        <v>4693</v>
      </c>
      <c r="F709" s="163">
        <v>44104</v>
      </c>
      <c r="G709" s="154" t="s">
        <v>4694</v>
      </c>
      <c r="H709" s="154" t="s">
        <v>112</v>
      </c>
      <c r="I709" s="154">
        <v>640</v>
      </c>
      <c r="J709" s="163">
        <v>44095</v>
      </c>
      <c r="K709" s="163">
        <v>44196</v>
      </c>
      <c r="L709" s="154">
        <v>101</v>
      </c>
      <c r="M709" s="154">
        <v>2</v>
      </c>
      <c r="N709" s="154" t="s">
        <v>4697</v>
      </c>
      <c r="O709" s="154">
        <v>1132</v>
      </c>
      <c r="P709" s="154">
        <v>998</v>
      </c>
      <c r="Q709" s="154" t="s">
        <v>7233</v>
      </c>
      <c r="R709" s="154" t="s">
        <v>4903</v>
      </c>
      <c r="S709" s="154" t="s">
        <v>4904</v>
      </c>
      <c r="T709" s="154" t="s">
        <v>4701</v>
      </c>
      <c r="U709" s="154" t="s">
        <v>4702</v>
      </c>
      <c r="V709" s="154" t="s">
        <v>4703</v>
      </c>
      <c r="W709" s="154" t="s">
        <v>4704</v>
      </c>
      <c r="X709" s="154" t="s">
        <v>4905</v>
      </c>
      <c r="Y709" s="154" t="s">
        <v>4906</v>
      </c>
      <c r="Z709" s="154" t="s">
        <v>4692</v>
      </c>
      <c r="AA709" s="154" t="s">
        <v>4707</v>
      </c>
      <c r="AB709" s="154" t="s">
        <v>7234</v>
      </c>
      <c r="AC709" s="154" t="s">
        <v>172</v>
      </c>
      <c r="AD709" s="154" t="s">
        <v>8785</v>
      </c>
      <c r="AE709" s="154" t="s">
        <v>4499</v>
      </c>
      <c r="AF709" s="154" t="s">
        <v>4710</v>
      </c>
      <c r="AG709" s="154" t="s">
        <v>4711</v>
      </c>
      <c r="AH709" s="154" t="s">
        <v>4909</v>
      </c>
      <c r="AI709" s="154" t="s">
        <v>4910</v>
      </c>
      <c r="AJ709" s="164">
        <v>25000000</v>
      </c>
      <c r="AK709" s="164">
        <v>0</v>
      </c>
      <c r="AL709" s="164">
        <v>0</v>
      </c>
      <c r="AM709" s="164">
        <v>25000000</v>
      </c>
      <c r="AN709" s="164">
        <v>9523809</v>
      </c>
      <c r="AO709" s="164">
        <v>15476191</v>
      </c>
      <c r="AP709" s="154" t="s">
        <v>7235</v>
      </c>
      <c r="AQ709" s="154" t="s">
        <v>4715</v>
      </c>
      <c r="AR709" s="154" t="s">
        <v>7236</v>
      </c>
      <c r="AS709" s="154" t="s">
        <v>4715</v>
      </c>
      <c r="AT709" s="163">
        <v>44111</v>
      </c>
    </row>
    <row r="710" spans="1:46" ht="15" x14ac:dyDescent="0.25">
      <c r="A710" s="154" t="s">
        <v>4691</v>
      </c>
      <c r="B710" s="154" t="s">
        <v>5176</v>
      </c>
      <c r="C710" s="163">
        <v>43831</v>
      </c>
      <c r="D710" s="163">
        <v>44168</v>
      </c>
      <c r="E710" s="154" t="s">
        <v>4693</v>
      </c>
      <c r="F710" s="163">
        <v>44104</v>
      </c>
      <c r="G710" s="154" t="s">
        <v>4694</v>
      </c>
      <c r="H710" s="154" t="s">
        <v>112</v>
      </c>
      <c r="I710" s="154">
        <v>664</v>
      </c>
      <c r="J710" s="163">
        <v>44096</v>
      </c>
      <c r="K710" s="163">
        <v>44196</v>
      </c>
      <c r="L710" s="154">
        <v>100</v>
      </c>
      <c r="M710" s="154">
        <v>2</v>
      </c>
      <c r="N710" s="154" t="s">
        <v>4697</v>
      </c>
      <c r="O710" s="154">
        <v>1131</v>
      </c>
      <c r="P710" s="154">
        <v>1003</v>
      </c>
      <c r="Q710" s="154" t="s">
        <v>7240</v>
      </c>
      <c r="R710" s="154" t="s">
        <v>4903</v>
      </c>
      <c r="S710" s="154" t="s">
        <v>4904</v>
      </c>
      <c r="T710" s="154" t="s">
        <v>4701</v>
      </c>
      <c r="U710" s="154" t="s">
        <v>4702</v>
      </c>
      <c r="V710" s="154" t="s">
        <v>4703</v>
      </c>
      <c r="W710" s="154" t="s">
        <v>4704</v>
      </c>
      <c r="X710" s="154" t="s">
        <v>4905</v>
      </c>
      <c r="Y710" s="154" t="s">
        <v>4906</v>
      </c>
      <c r="Z710" s="154" t="s">
        <v>4692</v>
      </c>
      <c r="AA710" s="154" t="s">
        <v>4707</v>
      </c>
      <c r="AB710" s="154" t="s">
        <v>7241</v>
      </c>
      <c r="AC710" s="154" t="s">
        <v>172</v>
      </c>
      <c r="AD710" s="154" t="s">
        <v>8786</v>
      </c>
      <c r="AE710" s="154" t="s">
        <v>4525</v>
      </c>
      <c r="AF710" s="154" t="s">
        <v>4710</v>
      </c>
      <c r="AG710" s="154" t="s">
        <v>4711</v>
      </c>
      <c r="AH710" s="154" t="s">
        <v>4909</v>
      </c>
      <c r="AI710" s="154" t="s">
        <v>4910</v>
      </c>
      <c r="AJ710" s="164">
        <v>49000000</v>
      </c>
      <c r="AK710" s="164">
        <v>0</v>
      </c>
      <c r="AL710" s="164">
        <v>0</v>
      </c>
      <c r="AM710" s="164">
        <v>49000000</v>
      </c>
      <c r="AN710" s="164">
        <v>17733333</v>
      </c>
      <c r="AO710" s="164">
        <v>31266667</v>
      </c>
      <c r="AP710" s="154" t="s">
        <v>7242</v>
      </c>
      <c r="AQ710" s="154" t="s">
        <v>4715</v>
      </c>
      <c r="AR710" s="154" t="s">
        <v>7243</v>
      </c>
      <c r="AS710" s="154" t="s">
        <v>4715</v>
      </c>
      <c r="AT710" s="163">
        <v>44111</v>
      </c>
    </row>
    <row r="711" spans="1:46" ht="15" x14ac:dyDescent="0.25">
      <c r="A711" s="154" t="s">
        <v>4691</v>
      </c>
      <c r="B711" s="154" t="s">
        <v>5176</v>
      </c>
      <c r="C711" s="163">
        <v>43831</v>
      </c>
      <c r="D711" s="163">
        <v>44168</v>
      </c>
      <c r="E711" s="154" t="s">
        <v>4693</v>
      </c>
      <c r="F711" s="163">
        <v>44104</v>
      </c>
      <c r="G711" s="154" t="s">
        <v>4694</v>
      </c>
      <c r="H711" s="154" t="s">
        <v>112</v>
      </c>
      <c r="I711" s="154">
        <v>674</v>
      </c>
      <c r="J711" s="163">
        <v>44096</v>
      </c>
      <c r="K711" s="163">
        <v>44196</v>
      </c>
      <c r="L711" s="154">
        <v>100</v>
      </c>
      <c r="M711" s="154">
        <v>2</v>
      </c>
      <c r="N711" s="154" t="s">
        <v>4697</v>
      </c>
      <c r="O711" s="154">
        <v>1209</v>
      </c>
      <c r="P711" s="154">
        <v>1005</v>
      </c>
      <c r="Q711" s="154" t="s">
        <v>7244</v>
      </c>
      <c r="R711" s="154" t="s">
        <v>4963</v>
      </c>
      <c r="S711" s="154" t="s">
        <v>4964</v>
      </c>
      <c r="T711" s="154" t="s">
        <v>4701</v>
      </c>
      <c r="U711" s="154" t="s">
        <v>4702</v>
      </c>
      <c r="V711" s="154" t="s">
        <v>4703</v>
      </c>
      <c r="W711" s="154" t="s">
        <v>4704</v>
      </c>
      <c r="X711" s="154" t="s">
        <v>4965</v>
      </c>
      <c r="Y711" s="154" t="s">
        <v>4966</v>
      </c>
      <c r="Z711" s="154" t="s">
        <v>4692</v>
      </c>
      <c r="AA711" s="154" t="s">
        <v>4707</v>
      </c>
      <c r="AB711" s="154" t="s">
        <v>5514</v>
      </c>
      <c r="AC711" s="154" t="s">
        <v>172</v>
      </c>
      <c r="AD711" s="154" t="s">
        <v>8351</v>
      </c>
      <c r="AE711" s="154" t="s">
        <v>983</v>
      </c>
      <c r="AF711" s="154" t="s">
        <v>4710</v>
      </c>
      <c r="AG711" s="154" t="s">
        <v>4711</v>
      </c>
      <c r="AH711" s="154" t="s">
        <v>4948</v>
      </c>
      <c r="AI711" s="154" t="s">
        <v>4949</v>
      </c>
      <c r="AJ711" s="164">
        <v>26666667</v>
      </c>
      <c r="AK711" s="164">
        <v>0</v>
      </c>
      <c r="AL711" s="164">
        <v>0</v>
      </c>
      <c r="AM711" s="164">
        <v>26666667</v>
      </c>
      <c r="AN711" s="164">
        <v>10133333</v>
      </c>
      <c r="AO711" s="164">
        <v>16533334</v>
      </c>
      <c r="AP711" s="154" t="s">
        <v>7245</v>
      </c>
      <c r="AQ711" s="154" t="s">
        <v>4715</v>
      </c>
      <c r="AR711" s="154" t="s">
        <v>7246</v>
      </c>
      <c r="AS711" s="154" t="s">
        <v>4715</v>
      </c>
      <c r="AT711" s="163">
        <v>44111</v>
      </c>
    </row>
    <row r="712" spans="1:46" ht="15" x14ac:dyDescent="0.25">
      <c r="A712" s="154" t="s">
        <v>4691</v>
      </c>
      <c r="B712" s="154" t="s">
        <v>5176</v>
      </c>
      <c r="C712" s="163">
        <v>43831</v>
      </c>
      <c r="D712" s="163">
        <v>44168</v>
      </c>
      <c r="E712" s="154" t="s">
        <v>4693</v>
      </c>
      <c r="F712" s="163">
        <v>44104</v>
      </c>
      <c r="G712" s="154" t="s">
        <v>4694</v>
      </c>
      <c r="H712" s="154" t="s">
        <v>112</v>
      </c>
      <c r="I712" s="154">
        <v>678</v>
      </c>
      <c r="J712" s="163">
        <v>44097</v>
      </c>
      <c r="K712" s="163">
        <v>44196</v>
      </c>
      <c r="L712" s="154">
        <v>99</v>
      </c>
      <c r="M712" s="154">
        <v>2</v>
      </c>
      <c r="N712" s="154" t="s">
        <v>4697</v>
      </c>
      <c r="O712" s="154">
        <v>942</v>
      </c>
      <c r="P712" s="154">
        <v>1007</v>
      </c>
      <c r="Q712" s="154" t="s">
        <v>7248</v>
      </c>
      <c r="R712" s="154" t="s">
        <v>5117</v>
      </c>
      <c r="S712" s="154" t="s">
        <v>5118</v>
      </c>
      <c r="T712" s="154" t="s">
        <v>4701</v>
      </c>
      <c r="U712" s="154" t="s">
        <v>4702</v>
      </c>
      <c r="V712" s="154" t="s">
        <v>4703</v>
      </c>
      <c r="W712" s="154" t="s">
        <v>4704</v>
      </c>
      <c r="X712" s="154" t="s">
        <v>5119</v>
      </c>
      <c r="Y712" s="154" t="s">
        <v>5120</v>
      </c>
      <c r="Z712" s="154" t="s">
        <v>4692</v>
      </c>
      <c r="AA712" s="154" t="s">
        <v>4707</v>
      </c>
      <c r="AB712" s="154" t="s">
        <v>7249</v>
      </c>
      <c r="AC712" s="154" t="s">
        <v>172</v>
      </c>
      <c r="AD712" s="154" t="s">
        <v>8787</v>
      </c>
      <c r="AE712" s="154" t="s">
        <v>4552</v>
      </c>
      <c r="AF712" s="154" t="s">
        <v>4710</v>
      </c>
      <c r="AG712" s="154" t="s">
        <v>4711</v>
      </c>
      <c r="AH712" s="154" t="s">
        <v>5025</v>
      </c>
      <c r="AI712" s="154" t="s">
        <v>5026</v>
      </c>
      <c r="AJ712" s="164">
        <v>30000000</v>
      </c>
      <c r="AK712" s="164">
        <v>0</v>
      </c>
      <c r="AL712" s="164">
        <v>0</v>
      </c>
      <c r="AM712" s="164">
        <v>30000000</v>
      </c>
      <c r="AN712" s="164">
        <v>10800000</v>
      </c>
      <c r="AO712" s="164">
        <v>19200000</v>
      </c>
      <c r="AP712" s="154" t="s">
        <v>7250</v>
      </c>
      <c r="AQ712" s="154" t="s">
        <v>4715</v>
      </c>
      <c r="AR712" s="154" t="s">
        <v>7251</v>
      </c>
      <c r="AS712" s="154" t="s">
        <v>4715</v>
      </c>
      <c r="AT712" s="163">
        <v>44111</v>
      </c>
    </row>
    <row r="713" spans="1:46" ht="15" x14ac:dyDescent="0.25">
      <c r="A713" s="154" t="s">
        <v>4691</v>
      </c>
      <c r="B713" s="154" t="s">
        <v>5176</v>
      </c>
      <c r="C713" s="163">
        <v>43831</v>
      </c>
      <c r="D713" s="163">
        <v>44168</v>
      </c>
      <c r="E713" s="154" t="s">
        <v>4693</v>
      </c>
      <c r="F713" s="163">
        <v>44104</v>
      </c>
      <c r="G713" s="154" t="s">
        <v>4694</v>
      </c>
      <c r="H713" s="154" t="s">
        <v>112</v>
      </c>
      <c r="I713" s="154">
        <v>15</v>
      </c>
      <c r="J713" s="163">
        <v>43860</v>
      </c>
      <c r="K713" s="163">
        <v>44196</v>
      </c>
      <c r="L713" s="154">
        <v>336</v>
      </c>
      <c r="M713" s="154">
        <v>2</v>
      </c>
      <c r="N713" s="154" t="s">
        <v>4697</v>
      </c>
      <c r="O713" s="154">
        <v>1268</v>
      </c>
      <c r="P713" s="154">
        <v>1008</v>
      </c>
      <c r="Q713" s="154" t="s">
        <v>7252</v>
      </c>
      <c r="R713" s="154" t="s">
        <v>4699</v>
      </c>
      <c r="S713" s="154" t="s">
        <v>4700</v>
      </c>
      <c r="T713" s="154" t="s">
        <v>4701</v>
      </c>
      <c r="U713" s="154" t="s">
        <v>4702</v>
      </c>
      <c r="V713" s="154" t="s">
        <v>4703</v>
      </c>
      <c r="W713" s="154" t="s">
        <v>4704</v>
      </c>
      <c r="X713" s="154" t="s">
        <v>4705</v>
      </c>
      <c r="Y713" s="154" t="s">
        <v>4706</v>
      </c>
      <c r="Z713" s="154" t="s">
        <v>4692</v>
      </c>
      <c r="AA713" s="154" t="s">
        <v>4707</v>
      </c>
      <c r="AB713" s="154" t="s">
        <v>5265</v>
      </c>
      <c r="AC713" s="154" t="s">
        <v>172</v>
      </c>
      <c r="AD713" s="154" t="s">
        <v>8278</v>
      </c>
      <c r="AE713" s="154" t="s">
        <v>204</v>
      </c>
      <c r="AF713" s="154" t="s">
        <v>4710</v>
      </c>
      <c r="AG713" s="154" t="s">
        <v>4711</v>
      </c>
      <c r="AH713" s="154" t="s">
        <v>4732</v>
      </c>
      <c r="AI713" s="154" t="s">
        <v>4733</v>
      </c>
      <c r="AJ713" s="164">
        <v>21840000</v>
      </c>
      <c r="AK713" s="164">
        <v>0</v>
      </c>
      <c r="AL713" s="164">
        <v>0</v>
      </c>
      <c r="AM713" s="164">
        <v>21840000</v>
      </c>
      <c r="AN713" s="164">
        <v>7440000</v>
      </c>
      <c r="AO713" s="164">
        <v>14400000</v>
      </c>
      <c r="AP713" s="154" t="s">
        <v>7253</v>
      </c>
      <c r="AQ713" s="154" t="s">
        <v>4715</v>
      </c>
      <c r="AR713" s="154" t="s">
        <v>7254</v>
      </c>
      <c r="AS713" s="154" t="s">
        <v>4715</v>
      </c>
      <c r="AT713" s="163">
        <v>44111</v>
      </c>
    </row>
    <row r="714" spans="1:46" ht="15" x14ac:dyDescent="0.25">
      <c r="A714" s="154" t="s">
        <v>4691</v>
      </c>
      <c r="B714" s="154" t="s">
        <v>5176</v>
      </c>
      <c r="C714" s="163">
        <v>43831</v>
      </c>
      <c r="D714" s="163">
        <v>44168</v>
      </c>
      <c r="E714" s="154" t="s">
        <v>4693</v>
      </c>
      <c r="F714" s="163">
        <v>44104</v>
      </c>
      <c r="G714" s="154" t="s">
        <v>4694</v>
      </c>
      <c r="H714" s="154" t="s">
        <v>112</v>
      </c>
      <c r="I714" s="154">
        <v>643</v>
      </c>
      <c r="J714" s="163">
        <v>44097</v>
      </c>
      <c r="K714" s="163">
        <v>44196</v>
      </c>
      <c r="L714" s="154">
        <v>99</v>
      </c>
      <c r="M714" s="154">
        <v>2</v>
      </c>
      <c r="N714" s="154" t="s">
        <v>4697</v>
      </c>
      <c r="O714" s="154">
        <v>1184</v>
      </c>
      <c r="P714" s="154">
        <v>1009</v>
      </c>
      <c r="Q714" s="154" t="s">
        <v>658</v>
      </c>
      <c r="R714" s="154" t="s">
        <v>4844</v>
      </c>
      <c r="S714" s="154" t="s">
        <v>4845</v>
      </c>
      <c r="T714" s="154" t="s">
        <v>4846</v>
      </c>
      <c r="U714" s="154" t="s">
        <v>4847</v>
      </c>
      <c r="V714" s="154" t="s">
        <v>4703</v>
      </c>
      <c r="W714" s="154" t="s">
        <v>4704</v>
      </c>
      <c r="X714" s="154" t="s">
        <v>4848</v>
      </c>
      <c r="Y714" s="154" t="s">
        <v>4849</v>
      </c>
      <c r="Z714" s="154" t="s">
        <v>4692</v>
      </c>
      <c r="AA714" s="154" t="s">
        <v>4707</v>
      </c>
      <c r="AB714" s="154" t="s">
        <v>7255</v>
      </c>
      <c r="AC714" s="154" t="s">
        <v>172</v>
      </c>
      <c r="AD714" s="154" t="s">
        <v>8788</v>
      </c>
      <c r="AE714" s="154" t="s">
        <v>4503</v>
      </c>
      <c r="AF714" s="154" t="s">
        <v>4710</v>
      </c>
      <c r="AG714" s="154" t="s">
        <v>4711</v>
      </c>
      <c r="AH714" s="154" t="s">
        <v>4862</v>
      </c>
      <c r="AI714" s="154" t="s">
        <v>4863</v>
      </c>
      <c r="AJ714" s="164">
        <v>18500000</v>
      </c>
      <c r="AK714" s="164">
        <v>0</v>
      </c>
      <c r="AL714" s="164">
        <v>0</v>
      </c>
      <c r="AM714" s="164">
        <v>18500000</v>
      </c>
      <c r="AN714" s="164">
        <v>6660000</v>
      </c>
      <c r="AO714" s="164">
        <v>11840000</v>
      </c>
      <c r="AP714" s="154" t="s">
        <v>7256</v>
      </c>
      <c r="AQ714" s="154" t="s">
        <v>4715</v>
      </c>
      <c r="AR714" s="154" t="s">
        <v>7257</v>
      </c>
      <c r="AS714" s="154" t="s">
        <v>4715</v>
      </c>
      <c r="AT714" s="163">
        <v>44111</v>
      </c>
    </row>
    <row r="715" spans="1:46" ht="15" x14ac:dyDescent="0.25">
      <c r="A715" s="154" t="s">
        <v>4691</v>
      </c>
      <c r="B715" s="154" t="s">
        <v>5176</v>
      </c>
      <c r="C715" s="163">
        <v>43831</v>
      </c>
      <c r="D715" s="163">
        <v>44168</v>
      </c>
      <c r="E715" s="154" t="s">
        <v>4693</v>
      </c>
      <c r="F715" s="163">
        <v>44104</v>
      </c>
      <c r="G715" s="154" t="s">
        <v>4694</v>
      </c>
      <c r="H715" s="154" t="s">
        <v>112</v>
      </c>
      <c r="I715" s="154">
        <v>33</v>
      </c>
      <c r="J715" s="163">
        <v>43860</v>
      </c>
      <c r="K715" s="163">
        <v>44196</v>
      </c>
      <c r="L715" s="154">
        <v>336</v>
      </c>
      <c r="M715" s="154">
        <v>2</v>
      </c>
      <c r="N715" s="154" t="s">
        <v>4697</v>
      </c>
      <c r="O715" s="154">
        <v>1222</v>
      </c>
      <c r="P715" s="154">
        <v>1010</v>
      </c>
      <c r="Q715" s="154" t="s">
        <v>229</v>
      </c>
      <c r="R715" s="154" t="s">
        <v>4699</v>
      </c>
      <c r="S715" s="154" t="s">
        <v>4700</v>
      </c>
      <c r="T715" s="154" t="s">
        <v>4701</v>
      </c>
      <c r="U715" s="154" t="s">
        <v>4702</v>
      </c>
      <c r="V715" s="154" t="s">
        <v>4703</v>
      </c>
      <c r="W715" s="154" t="s">
        <v>4704</v>
      </c>
      <c r="X715" s="154" t="s">
        <v>4705</v>
      </c>
      <c r="Y715" s="154" t="s">
        <v>4706</v>
      </c>
      <c r="Z715" s="154" t="s">
        <v>4692</v>
      </c>
      <c r="AA715" s="154" t="s">
        <v>4707</v>
      </c>
      <c r="AB715" s="154" t="s">
        <v>5269</v>
      </c>
      <c r="AC715" s="154" t="s">
        <v>172</v>
      </c>
      <c r="AD715" s="154" t="s">
        <v>8280</v>
      </c>
      <c r="AE715" s="154" t="s">
        <v>207</v>
      </c>
      <c r="AF715" s="154" t="s">
        <v>4710</v>
      </c>
      <c r="AG715" s="154" t="s">
        <v>4711</v>
      </c>
      <c r="AH715" s="154" t="s">
        <v>4712</v>
      </c>
      <c r="AI715" s="154" t="s">
        <v>4713</v>
      </c>
      <c r="AJ715" s="164">
        <v>21600000</v>
      </c>
      <c r="AK715" s="164">
        <v>0</v>
      </c>
      <c r="AL715" s="164">
        <v>0</v>
      </c>
      <c r="AM715" s="164">
        <v>21600000</v>
      </c>
      <c r="AN715" s="164">
        <v>7440000</v>
      </c>
      <c r="AO715" s="164">
        <v>14160000</v>
      </c>
      <c r="AP715" s="154" t="s">
        <v>7258</v>
      </c>
      <c r="AQ715" s="154" t="s">
        <v>4715</v>
      </c>
      <c r="AR715" s="154" t="s">
        <v>7259</v>
      </c>
      <c r="AS715" s="154" t="s">
        <v>4715</v>
      </c>
      <c r="AT715" s="163">
        <v>44111</v>
      </c>
    </row>
    <row r="716" spans="1:46" ht="15" x14ac:dyDescent="0.25">
      <c r="A716" s="154" t="s">
        <v>4691</v>
      </c>
      <c r="B716" s="154" t="s">
        <v>5176</v>
      </c>
      <c r="C716" s="163">
        <v>43831</v>
      </c>
      <c r="D716" s="163">
        <v>44168</v>
      </c>
      <c r="E716" s="154" t="s">
        <v>4693</v>
      </c>
      <c r="F716" s="163">
        <v>44104</v>
      </c>
      <c r="G716" s="154" t="s">
        <v>4694</v>
      </c>
      <c r="H716" s="154" t="s">
        <v>112</v>
      </c>
      <c r="I716" s="154">
        <v>10</v>
      </c>
      <c r="J716" s="163">
        <v>43858</v>
      </c>
      <c r="K716" s="163">
        <v>44196</v>
      </c>
      <c r="L716" s="154">
        <v>338</v>
      </c>
      <c r="M716" s="154">
        <v>2</v>
      </c>
      <c r="N716" s="154" t="s">
        <v>4697</v>
      </c>
      <c r="O716" s="154">
        <v>1284</v>
      </c>
      <c r="P716" s="154">
        <v>1011</v>
      </c>
      <c r="Q716" s="154" t="s">
        <v>7261</v>
      </c>
      <c r="R716" s="154" t="s">
        <v>4873</v>
      </c>
      <c r="S716" s="154" t="s">
        <v>4874</v>
      </c>
      <c r="T716" s="154" t="s">
        <v>4701</v>
      </c>
      <c r="U716" s="154" t="s">
        <v>4702</v>
      </c>
      <c r="V716" s="154" t="s">
        <v>4703</v>
      </c>
      <c r="W716" s="154" t="s">
        <v>4704</v>
      </c>
      <c r="X716" s="154" t="s">
        <v>4875</v>
      </c>
      <c r="Y716" s="154" t="s">
        <v>4876</v>
      </c>
      <c r="Z716" s="154" t="s">
        <v>4692</v>
      </c>
      <c r="AA716" s="154" t="s">
        <v>4707</v>
      </c>
      <c r="AB716" s="154" t="s">
        <v>5143</v>
      </c>
      <c r="AC716" s="154" t="s">
        <v>172</v>
      </c>
      <c r="AD716" s="154" t="s">
        <v>8767</v>
      </c>
      <c r="AE716" s="154" t="s">
        <v>26</v>
      </c>
      <c r="AF716" s="154" t="s">
        <v>4710</v>
      </c>
      <c r="AG716" s="154" t="s">
        <v>4711</v>
      </c>
      <c r="AH716" s="154" t="s">
        <v>4971</v>
      </c>
      <c r="AI716" s="154" t="s">
        <v>4972</v>
      </c>
      <c r="AJ716" s="164">
        <v>4450000</v>
      </c>
      <c r="AK716" s="164">
        <v>0</v>
      </c>
      <c r="AL716" s="164">
        <v>0</v>
      </c>
      <c r="AM716" s="164">
        <v>4450000</v>
      </c>
      <c r="AN716" s="164">
        <v>4450000</v>
      </c>
      <c r="AO716" s="164">
        <v>0</v>
      </c>
      <c r="AP716" s="154" t="s">
        <v>7262</v>
      </c>
      <c r="AQ716" s="154" t="s">
        <v>4715</v>
      </c>
      <c r="AR716" s="154" t="s">
        <v>7263</v>
      </c>
      <c r="AS716" s="154" t="s">
        <v>4715</v>
      </c>
      <c r="AT716" s="163">
        <v>44111</v>
      </c>
    </row>
    <row r="717" spans="1:46" ht="15" x14ac:dyDescent="0.25">
      <c r="A717" s="154" t="s">
        <v>4691</v>
      </c>
      <c r="B717" s="154" t="s">
        <v>5176</v>
      </c>
      <c r="C717" s="163">
        <v>43831</v>
      </c>
      <c r="D717" s="163">
        <v>44168</v>
      </c>
      <c r="E717" s="154" t="s">
        <v>4693</v>
      </c>
      <c r="F717" s="163">
        <v>44104</v>
      </c>
      <c r="G717" s="154" t="s">
        <v>4694</v>
      </c>
      <c r="H717" s="154" t="s">
        <v>112</v>
      </c>
      <c r="I717" s="154">
        <v>676</v>
      </c>
      <c r="J717" s="163">
        <v>44099</v>
      </c>
      <c r="K717" s="163">
        <v>44196</v>
      </c>
      <c r="L717" s="154">
        <v>97</v>
      </c>
      <c r="M717" s="154">
        <v>2</v>
      </c>
      <c r="N717" s="154" t="s">
        <v>4697</v>
      </c>
      <c r="O717" s="154">
        <v>1190</v>
      </c>
      <c r="P717" s="154">
        <v>1012</v>
      </c>
      <c r="Q717" s="154" t="s">
        <v>7265</v>
      </c>
      <c r="R717" s="154" t="s">
        <v>4873</v>
      </c>
      <c r="S717" s="154" t="s">
        <v>4874</v>
      </c>
      <c r="T717" s="154" t="s">
        <v>4701</v>
      </c>
      <c r="U717" s="154" t="s">
        <v>4702</v>
      </c>
      <c r="V717" s="154" t="s">
        <v>4703</v>
      </c>
      <c r="W717" s="154" t="s">
        <v>4704</v>
      </c>
      <c r="X717" s="154" t="s">
        <v>4875</v>
      </c>
      <c r="Y717" s="154" t="s">
        <v>4876</v>
      </c>
      <c r="Z717" s="154" t="s">
        <v>4692</v>
      </c>
      <c r="AA717" s="154" t="s">
        <v>4707</v>
      </c>
      <c r="AB717" s="154" t="s">
        <v>7266</v>
      </c>
      <c r="AC717" s="154" t="s">
        <v>172</v>
      </c>
      <c r="AD717" s="154" t="s">
        <v>8789</v>
      </c>
      <c r="AE717" s="154" t="s">
        <v>4548</v>
      </c>
      <c r="AF717" s="154" t="s">
        <v>4710</v>
      </c>
      <c r="AG717" s="154" t="s">
        <v>4711</v>
      </c>
      <c r="AH717" s="154" t="s">
        <v>5281</v>
      </c>
      <c r="AI717" s="154" t="s">
        <v>5282</v>
      </c>
      <c r="AJ717" s="164">
        <v>24500000</v>
      </c>
      <c r="AK717" s="164">
        <v>0</v>
      </c>
      <c r="AL717" s="164">
        <v>0</v>
      </c>
      <c r="AM717" s="164">
        <v>24500000</v>
      </c>
      <c r="AN717" s="164">
        <v>8250000</v>
      </c>
      <c r="AO717" s="164">
        <v>16250000</v>
      </c>
      <c r="AP717" s="154" t="s">
        <v>7267</v>
      </c>
      <c r="AQ717" s="154" t="s">
        <v>4715</v>
      </c>
      <c r="AR717" s="154" t="s">
        <v>7268</v>
      </c>
      <c r="AS717" s="154" t="s">
        <v>4715</v>
      </c>
      <c r="AT717" s="163">
        <v>44111</v>
      </c>
    </row>
    <row r="718" spans="1:46" ht="15" x14ac:dyDescent="0.25">
      <c r="A718" s="154" t="s">
        <v>4691</v>
      </c>
      <c r="B718" s="154" t="s">
        <v>5176</v>
      </c>
      <c r="C718" s="163">
        <v>43831</v>
      </c>
      <c r="D718" s="163">
        <v>44168</v>
      </c>
      <c r="E718" s="154" t="s">
        <v>4693</v>
      </c>
      <c r="F718" s="163">
        <v>44104</v>
      </c>
      <c r="G718" s="154" t="s">
        <v>4694</v>
      </c>
      <c r="H718" s="154" t="s">
        <v>112</v>
      </c>
      <c r="I718" s="154">
        <v>675</v>
      </c>
      <c r="J718" s="163">
        <v>44099</v>
      </c>
      <c r="K718" s="163">
        <v>44196</v>
      </c>
      <c r="L718" s="154">
        <v>97</v>
      </c>
      <c r="M718" s="154">
        <v>2</v>
      </c>
      <c r="N718" s="154" t="s">
        <v>4697</v>
      </c>
      <c r="O718" s="154">
        <v>1213</v>
      </c>
      <c r="P718" s="154">
        <v>1013</v>
      </c>
      <c r="Q718" s="154" t="s">
        <v>7269</v>
      </c>
      <c r="R718" s="154" t="s">
        <v>4844</v>
      </c>
      <c r="S718" s="154" t="s">
        <v>4845</v>
      </c>
      <c r="T718" s="154" t="s">
        <v>4846</v>
      </c>
      <c r="U718" s="154" t="s">
        <v>4847</v>
      </c>
      <c r="V718" s="154" t="s">
        <v>4703</v>
      </c>
      <c r="W718" s="154" t="s">
        <v>4704</v>
      </c>
      <c r="X718" s="154" t="s">
        <v>4848</v>
      </c>
      <c r="Y718" s="154" t="s">
        <v>4849</v>
      </c>
      <c r="Z718" s="154" t="s">
        <v>4692</v>
      </c>
      <c r="AA718" s="154" t="s">
        <v>4707</v>
      </c>
      <c r="AB718" s="154" t="s">
        <v>7270</v>
      </c>
      <c r="AC718" s="154" t="s">
        <v>172</v>
      </c>
      <c r="AD718" s="154" t="s">
        <v>8790</v>
      </c>
      <c r="AE718" s="154" t="s">
        <v>7271</v>
      </c>
      <c r="AF718" s="154" t="s">
        <v>4710</v>
      </c>
      <c r="AG718" s="154" t="s">
        <v>4711</v>
      </c>
      <c r="AH718" s="154" t="s">
        <v>4862</v>
      </c>
      <c r="AI718" s="154" t="s">
        <v>4863</v>
      </c>
      <c r="AJ718" s="164">
        <v>17316667</v>
      </c>
      <c r="AK718" s="164">
        <v>0</v>
      </c>
      <c r="AL718" s="164">
        <v>0</v>
      </c>
      <c r="AM718" s="164">
        <v>17316667</v>
      </c>
      <c r="AN718" s="164">
        <v>5195000</v>
      </c>
      <c r="AO718" s="164">
        <v>12121667</v>
      </c>
      <c r="AP718" s="154" t="s">
        <v>7272</v>
      </c>
      <c r="AQ718" s="154" t="s">
        <v>4715</v>
      </c>
      <c r="AR718" s="154" t="s">
        <v>7273</v>
      </c>
      <c r="AS718" s="154" t="s">
        <v>4715</v>
      </c>
      <c r="AT718" s="163">
        <v>44111</v>
      </c>
    </row>
    <row r="719" spans="1:46" ht="15" x14ac:dyDescent="0.25">
      <c r="A719" s="154" t="s">
        <v>4691</v>
      </c>
      <c r="B719" s="154" t="s">
        <v>5176</v>
      </c>
      <c r="C719" s="163">
        <v>43831</v>
      </c>
      <c r="D719" s="163">
        <v>44168</v>
      </c>
      <c r="E719" s="154" t="s">
        <v>4693</v>
      </c>
      <c r="F719" s="163">
        <v>44104</v>
      </c>
      <c r="G719" s="154" t="s">
        <v>4694</v>
      </c>
      <c r="H719" s="154" t="s">
        <v>112</v>
      </c>
      <c r="I719" s="154">
        <v>669</v>
      </c>
      <c r="J719" s="163">
        <v>44095</v>
      </c>
      <c r="K719" s="163">
        <v>44196</v>
      </c>
      <c r="L719" s="154">
        <v>101</v>
      </c>
      <c r="M719" s="154">
        <v>2</v>
      </c>
      <c r="N719" s="154" t="s">
        <v>4697</v>
      </c>
      <c r="O719" s="154">
        <v>1034</v>
      </c>
      <c r="P719" s="154">
        <v>1015</v>
      </c>
      <c r="Q719" s="154" t="s">
        <v>7277</v>
      </c>
      <c r="R719" s="154" t="s">
        <v>4873</v>
      </c>
      <c r="S719" s="154" t="s">
        <v>4874</v>
      </c>
      <c r="T719" s="154" t="s">
        <v>4701</v>
      </c>
      <c r="U719" s="154" t="s">
        <v>4702</v>
      </c>
      <c r="V719" s="154" t="s">
        <v>4703</v>
      </c>
      <c r="W719" s="154" t="s">
        <v>4704</v>
      </c>
      <c r="X719" s="154" t="s">
        <v>4875</v>
      </c>
      <c r="Y719" s="154" t="s">
        <v>4876</v>
      </c>
      <c r="Z719" s="154" t="s">
        <v>4692</v>
      </c>
      <c r="AA719" s="154" t="s">
        <v>4707</v>
      </c>
      <c r="AB719" s="154" t="s">
        <v>7278</v>
      </c>
      <c r="AC719" s="154" t="s">
        <v>172</v>
      </c>
      <c r="AD719" s="154" t="s">
        <v>8791</v>
      </c>
      <c r="AE719" s="154" t="s">
        <v>4533</v>
      </c>
      <c r="AF719" s="154" t="s">
        <v>4710</v>
      </c>
      <c r="AG719" s="154" t="s">
        <v>4711</v>
      </c>
      <c r="AH719" s="154" t="s">
        <v>4878</v>
      </c>
      <c r="AI719" s="154" t="s">
        <v>4879</v>
      </c>
      <c r="AJ719" s="164">
        <v>30000000</v>
      </c>
      <c r="AK719" s="164">
        <v>0</v>
      </c>
      <c r="AL719" s="164">
        <v>0</v>
      </c>
      <c r="AM719" s="164">
        <v>30000000</v>
      </c>
      <c r="AN719" s="164">
        <v>0</v>
      </c>
      <c r="AO719" s="164">
        <v>30000000</v>
      </c>
      <c r="AP719" s="154" t="s">
        <v>7279</v>
      </c>
      <c r="AQ719" s="154" t="s">
        <v>4715</v>
      </c>
      <c r="AR719" s="154" t="s">
        <v>7280</v>
      </c>
      <c r="AS719" s="154" t="s">
        <v>4715</v>
      </c>
      <c r="AT719" s="163">
        <v>44111</v>
      </c>
    </row>
    <row r="720" spans="1:46" ht="15" x14ac:dyDescent="0.25">
      <c r="A720" s="154" t="s">
        <v>4691</v>
      </c>
      <c r="B720" s="154" t="s">
        <v>5176</v>
      </c>
      <c r="C720" s="163">
        <v>43831</v>
      </c>
      <c r="D720" s="163">
        <v>44168</v>
      </c>
      <c r="E720" s="154" t="s">
        <v>4693</v>
      </c>
      <c r="F720" s="163">
        <v>44104</v>
      </c>
      <c r="G720" s="154" t="s">
        <v>4694</v>
      </c>
      <c r="H720" s="154" t="s">
        <v>112</v>
      </c>
      <c r="I720" s="154">
        <v>670</v>
      </c>
      <c r="J720" s="163">
        <v>44099</v>
      </c>
      <c r="K720" s="163">
        <v>44196</v>
      </c>
      <c r="L720" s="154">
        <v>97</v>
      </c>
      <c r="M720" s="154">
        <v>2</v>
      </c>
      <c r="N720" s="154" t="s">
        <v>4697</v>
      </c>
      <c r="O720" s="154">
        <v>921</v>
      </c>
      <c r="P720" s="154">
        <v>1016</v>
      </c>
      <c r="Q720" s="154" t="s">
        <v>7281</v>
      </c>
      <c r="R720" s="154" t="s">
        <v>6859</v>
      </c>
      <c r="S720" s="154" t="s">
        <v>6860</v>
      </c>
      <c r="T720" s="154" t="s">
        <v>4701</v>
      </c>
      <c r="U720" s="154" t="s">
        <v>4702</v>
      </c>
      <c r="V720" s="154" t="s">
        <v>4703</v>
      </c>
      <c r="W720" s="154" t="s">
        <v>4704</v>
      </c>
      <c r="X720" s="154" t="s">
        <v>6861</v>
      </c>
      <c r="Y720" s="154" t="s">
        <v>6862</v>
      </c>
      <c r="Z720" s="154" t="s">
        <v>4692</v>
      </c>
      <c r="AA720" s="154" t="s">
        <v>4707</v>
      </c>
      <c r="AB720" s="154" t="s">
        <v>7282</v>
      </c>
      <c r="AC720" s="154" t="s">
        <v>172</v>
      </c>
      <c r="AD720" s="154" t="s">
        <v>8792</v>
      </c>
      <c r="AE720" s="154" t="s">
        <v>4536</v>
      </c>
      <c r="AF720" s="154" t="s">
        <v>4710</v>
      </c>
      <c r="AG720" s="154" t="s">
        <v>4711</v>
      </c>
      <c r="AH720" s="154" t="s">
        <v>4732</v>
      </c>
      <c r="AI720" s="154" t="s">
        <v>4733</v>
      </c>
      <c r="AJ720" s="164">
        <v>24033333</v>
      </c>
      <c r="AK720" s="164">
        <v>0</v>
      </c>
      <c r="AL720" s="164">
        <v>0</v>
      </c>
      <c r="AM720" s="164">
        <v>24033333</v>
      </c>
      <c r="AN720" s="164">
        <v>7466667</v>
      </c>
      <c r="AO720" s="164">
        <v>16566666</v>
      </c>
      <c r="AP720" s="154" t="s">
        <v>7283</v>
      </c>
      <c r="AQ720" s="154" t="s">
        <v>4715</v>
      </c>
      <c r="AR720" s="154" t="s">
        <v>7284</v>
      </c>
      <c r="AS720" s="154" t="s">
        <v>4715</v>
      </c>
      <c r="AT720" s="163">
        <v>44111</v>
      </c>
    </row>
    <row r="721" spans="1:46" ht="15" x14ac:dyDescent="0.25">
      <c r="A721" s="154" t="s">
        <v>4691</v>
      </c>
      <c r="B721" s="154" t="s">
        <v>5176</v>
      </c>
      <c r="C721" s="163">
        <v>43831</v>
      </c>
      <c r="D721" s="163">
        <v>44168</v>
      </c>
      <c r="E721" s="154" t="s">
        <v>4693</v>
      </c>
      <c r="F721" s="163">
        <v>44104</v>
      </c>
      <c r="G721" s="154" t="s">
        <v>4728</v>
      </c>
      <c r="H721" s="154" t="s">
        <v>113</v>
      </c>
      <c r="I721" s="154">
        <v>32</v>
      </c>
      <c r="J721" s="163">
        <v>43865</v>
      </c>
      <c r="K721" s="163">
        <v>44138</v>
      </c>
      <c r="L721" s="154">
        <v>273</v>
      </c>
      <c r="M721" s="154">
        <v>2</v>
      </c>
      <c r="N721" s="154" t="s">
        <v>4697</v>
      </c>
      <c r="O721" s="154">
        <v>1304</v>
      </c>
      <c r="P721" s="154">
        <v>1017</v>
      </c>
      <c r="Q721" s="154" t="s">
        <v>7285</v>
      </c>
      <c r="R721" s="154" t="s">
        <v>4699</v>
      </c>
      <c r="S721" s="154" t="s">
        <v>4700</v>
      </c>
      <c r="T721" s="154" t="s">
        <v>4701</v>
      </c>
      <c r="U721" s="154" t="s">
        <v>4702</v>
      </c>
      <c r="V721" s="154" t="s">
        <v>4703</v>
      </c>
      <c r="W721" s="154" t="s">
        <v>4704</v>
      </c>
      <c r="X721" s="154" t="s">
        <v>4705</v>
      </c>
      <c r="Y721" s="154" t="s">
        <v>4706</v>
      </c>
      <c r="Z721" s="154" t="s">
        <v>4692</v>
      </c>
      <c r="AA721" s="154" t="s">
        <v>4707</v>
      </c>
      <c r="AB721" s="154" t="s">
        <v>6917</v>
      </c>
      <c r="AC721" s="154" t="s">
        <v>172</v>
      </c>
      <c r="AD721" s="154" t="s">
        <v>8092</v>
      </c>
      <c r="AE721" s="154" t="s">
        <v>331</v>
      </c>
      <c r="AF721" s="154" t="s">
        <v>4710</v>
      </c>
      <c r="AG721" s="154" t="s">
        <v>4711</v>
      </c>
      <c r="AH721" s="154" t="s">
        <v>4712</v>
      </c>
      <c r="AI721" s="154" t="s">
        <v>4713</v>
      </c>
      <c r="AJ721" s="164">
        <v>2600000</v>
      </c>
      <c r="AK721" s="164">
        <v>0</v>
      </c>
      <c r="AL721" s="164">
        <v>0</v>
      </c>
      <c r="AM721" s="164">
        <v>2600000</v>
      </c>
      <c r="AN721" s="164">
        <v>2340000</v>
      </c>
      <c r="AO721" s="164">
        <v>260000</v>
      </c>
      <c r="AP721" s="154" t="s">
        <v>7286</v>
      </c>
      <c r="AQ721" s="154" t="s">
        <v>4715</v>
      </c>
      <c r="AR721" s="154" t="s">
        <v>7287</v>
      </c>
      <c r="AS721" s="154" t="s">
        <v>4715</v>
      </c>
      <c r="AT721" s="163">
        <v>44111</v>
      </c>
    </row>
    <row r="722" spans="1:46" ht="15" x14ac:dyDescent="0.25">
      <c r="A722" s="154" t="s">
        <v>4691</v>
      </c>
      <c r="B722" s="154" t="s">
        <v>5176</v>
      </c>
      <c r="C722" s="163">
        <v>43831</v>
      </c>
      <c r="D722" s="163">
        <v>44168</v>
      </c>
      <c r="E722" s="154" t="s">
        <v>4693</v>
      </c>
      <c r="F722" s="163">
        <v>44104</v>
      </c>
      <c r="G722" s="154" t="s">
        <v>4694</v>
      </c>
      <c r="H722" s="154" t="s">
        <v>112</v>
      </c>
      <c r="I722" s="154">
        <v>672</v>
      </c>
      <c r="J722" s="163">
        <v>44099</v>
      </c>
      <c r="K722" s="163">
        <v>44196</v>
      </c>
      <c r="L722" s="154">
        <v>97</v>
      </c>
      <c r="M722" s="154">
        <v>2</v>
      </c>
      <c r="N722" s="154" t="s">
        <v>4697</v>
      </c>
      <c r="O722" s="154">
        <v>902</v>
      </c>
      <c r="P722" s="154">
        <v>1018</v>
      </c>
      <c r="Q722" s="154" t="s">
        <v>7288</v>
      </c>
      <c r="R722" s="154" t="s">
        <v>6676</v>
      </c>
      <c r="S722" s="154" t="s">
        <v>6677</v>
      </c>
      <c r="T722" s="154" t="s">
        <v>4701</v>
      </c>
      <c r="U722" s="154" t="s">
        <v>4702</v>
      </c>
      <c r="V722" s="154" t="s">
        <v>4703</v>
      </c>
      <c r="W722" s="154" t="s">
        <v>4704</v>
      </c>
      <c r="X722" s="154" t="s">
        <v>6678</v>
      </c>
      <c r="Y722" s="154" t="s">
        <v>6679</v>
      </c>
      <c r="Z722" s="154" t="s">
        <v>4692</v>
      </c>
      <c r="AA722" s="154" t="s">
        <v>4707</v>
      </c>
      <c r="AB722" s="154" t="s">
        <v>7289</v>
      </c>
      <c r="AC722" s="154" t="s">
        <v>172</v>
      </c>
      <c r="AD722" s="154" t="s">
        <v>8793</v>
      </c>
      <c r="AE722" s="154" t="s">
        <v>4582</v>
      </c>
      <c r="AF722" s="154" t="s">
        <v>4710</v>
      </c>
      <c r="AG722" s="154" t="s">
        <v>4711</v>
      </c>
      <c r="AH722" s="154" t="s">
        <v>5204</v>
      </c>
      <c r="AI722" s="154" t="s">
        <v>5205</v>
      </c>
      <c r="AJ722" s="164">
        <v>25116667</v>
      </c>
      <c r="AK722" s="164">
        <v>0</v>
      </c>
      <c r="AL722" s="164">
        <v>0</v>
      </c>
      <c r="AM722" s="164">
        <v>25116667</v>
      </c>
      <c r="AN722" s="164">
        <v>7306667</v>
      </c>
      <c r="AO722" s="164">
        <v>17810000</v>
      </c>
      <c r="AP722" s="154" t="s">
        <v>7290</v>
      </c>
      <c r="AQ722" s="154" t="s">
        <v>4715</v>
      </c>
      <c r="AR722" s="154" t="s">
        <v>7291</v>
      </c>
      <c r="AS722" s="154" t="s">
        <v>4715</v>
      </c>
      <c r="AT722" s="163">
        <v>44111</v>
      </c>
    </row>
    <row r="723" spans="1:46" ht="15" x14ac:dyDescent="0.25">
      <c r="A723" s="154" t="s">
        <v>4691</v>
      </c>
      <c r="B723" s="154" t="s">
        <v>5176</v>
      </c>
      <c r="C723" s="163">
        <v>43831</v>
      </c>
      <c r="D723" s="163">
        <v>44168</v>
      </c>
      <c r="E723" s="154" t="s">
        <v>4693</v>
      </c>
      <c r="F723" s="163">
        <v>44104</v>
      </c>
      <c r="G723" s="154" t="s">
        <v>4694</v>
      </c>
      <c r="H723" s="154" t="s">
        <v>112</v>
      </c>
      <c r="I723" s="154">
        <v>677</v>
      </c>
      <c r="J723" s="163">
        <v>44099</v>
      </c>
      <c r="K723" s="163">
        <v>44196</v>
      </c>
      <c r="L723" s="154">
        <v>97</v>
      </c>
      <c r="M723" s="154">
        <v>2</v>
      </c>
      <c r="N723" s="154" t="s">
        <v>4697</v>
      </c>
      <c r="O723" s="154">
        <v>1204</v>
      </c>
      <c r="P723" s="154">
        <v>1019</v>
      </c>
      <c r="Q723" s="154" t="s">
        <v>7292</v>
      </c>
      <c r="R723" s="154" t="s">
        <v>4873</v>
      </c>
      <c r="S723" s="154" t="s">
        <v>4874</v>
      </c>
      <c r="T723" s="154" t="s">
        <v>4701</v>
      </c>
      <c r="U723" s="154" t="s">
        <v>4702</v>
      </c>
      <c r="V723" s="154" t="s">
        <v>4703</v>
      </c>
      <c r="W723" s="154" t="s">
        <v>4704</v>
      </c>
      <c r="X723" s="154" t="s">
        <v>4875</v>
      </c>
      <c r="Y723" s="154" t="s">
        <v>4876</v>
      </c>
      <c r="Z723" s="154" t="s">
        <v>4692</v>
      </c>
      <c r="AA723" s="154" t="s">
        <v>4707</v>
      </c>
      <c r="AB723" s="154" t="s">
        <v>7293</v>
      </c>
      <c r="AC723" s="154" t="s">
        <v>172</v>
      </c>
      <c r="AD723" s="154" t="s">
        <v>8794</v>
      </c>
      <c r="AE723" s="154" t="s">
        <v>4550</v>
      </c>
      <c r="AF723" s="154" t="s">
        <v>4710</v>
      </c>
      <c r="AG723" s="154" t="s">
        <v>4711</v>
      </c>
      <c r="AH723" s="154" t="s">
        <v>5281</v>
      </c>
      <c r="AI723" s="154" t="s">
        <v>5282</v>
      </c>
      <c r="AJ723" s="164">
        <v>13333333</v>
      </c>
      <c r="AK723" s="164">
        <v>0</v>
      </c>
      <c r="AL723" s="164">
        <v>0</v>
      </c>
      <c r="AM723" s="164">
        <v>13333333</v>
      </c>
      <c r="AN723" s="164">
        <v>4266667</v>
      </c>
      <c r="AO723" s="164">
        <v>9066666</v>
      </c>
      <c r="AP723" s="154" t="s">
        <v>7294</v>
      </c>
      <c r="AQ723" s="154" t="s">
        <v>4715</v>
      </c>
      <c r="AR723" s="154" t="s">
        <v>7295</v>
      </c>
      <c r="AS723" s="154" t="s">
        <v>4715</v>
      </c>
      <c r="AT723" s="163">
        <v>44111</v>
      </c>
    </row>
    <row r="724" spans="1:46" ht="15" x14ac:dyDescent="0.25">
      <c r="A724" s="154" t="s">
        <v>4691</v>
      </c>
      <c r="B724" s="154" t="s">
        <v>5176</v>
      </c>
      <c r="C724" s="163">
        <v>43831</v>
      </c>
      <c r="D724" s="163">
        <v>44168</v>
      </c>
      <c r="E724" s="154" t="s">
        <v>4693</v>
      </c>
      <c r="F724" s="163">
        <v>44104</v>
      </c>
      <c r="G724" s="154" t="s">
        <v>4694</v>
      </c>
      <c r="H724" s="154" t="s">
        <v>112</v>
      </c>
      <c r="I724" s="154">
        <v>256</v>
      </c>
      <c r="J724" s="163">
        <v>43928</v>
      </c>
      <c r="K724" s="163">
        <v>44196</v>
      </c>
      <c r="L724" s="154">
        <v>268</v>
      </c>
      <c r="M724" s="154">
        <v>2</v>
      </c>
      <c r="N724" s="154" t="s">
        <v>4697</v>
      </c>
      <c r="O724" s="154">
        <v>1228</v>
      </c>
      <c r="P724" s="154">
        <v>1020</v>
      </c>
      <c r="Q724" s="154" t="s">
        <v>7296</v>
      </c>
      <c r="R724" s="154" t="s">
        <v>4844</v>
      </c>
      <c r="S724" s="154" t="s">
        <v>4845</v>
      </c>
      <c r="T724" s="154" t="s">
        <v>4701</v>
      </c>
      <c r="U724" s="154" t="s">
        <v>4702</v>
      </c>
      <c r="V724" s="154" t="s">
        <v>4703</v>
      </c>
      <c r="W724" s="154" t="s">
        <v>4704</v>
      </c>
      <c r="X724" s="154" t="s">
        <v>4848</v>
      </c>
      <c r="Y724" s="154" t="s">
        <v>4849</v>
      </c>
      <c r="Z724" s="154" t="s">
        <v>4692</v>
      </c>
      <c r="AA724" s="154" t="s">
        <v>4707</v>
      </c>
      <c r="AB724" s="154" t="s">
        <v>5906</v>
      </c>
      <c r="AC724" s="154" t="s">
        <v>172</v>
      </c>
      <c r="AD724" s="154" t="s">
        <v>8466</v>
      </c>
      <c r="AE724" s="154" t="s">
        <v>1391</v>
      </c>
      <c r="AF724" s="154" t="s">
        <v>4710</v>
      </c>
      <c r="AG724" s="154" t="s">
        <v>4711</v>
      </c>
      <c r="AH724" s="154" t="s">
        <v>4851</v>
      </c>
      <c r="AI724" s="154" t="s">
        <v>4852</v>
      </c>
      <c r="AJ724" s="164">
        <v>23240000</v>
      </c>
      <c r="AK724" s="164">
        <v>0</v>
      </c>
      <c r="AL724" s="164">
        <v>0</v>
      </c>
      <c r="AM724" s="164">
        <v>23240000</v>
      </c>
      <c r="AN724" s="164">
        <v>4980000</v>
      </c>
      <c r="AO724" s="164">
        <v>18260000</v>
      </c>
      <c r="AP724" s="154" t="s">
        <v>7297</v>
      </c>
      <c r="AQ724" s="154" t="s">
        <v>4715</v>
      </c>
      <c r="AR724" s="154" t="s">
        <v>7298</v>
      </c>
      <c r="AS724" s="154" t="s">
        <v>4715</v>
      </c>
      <c r="AT724" s="163">
        <v>44111</v>
      </c>
    </row>
    <row r="725" spans="1:46" ht="15" x14ac:dyDescent="0.25">
      <c r="A725" s="154" t="s">
        <v>4691</v>
      </c>
      <c r="B725" s="154" t="s">
        <v>5176</v>
      </c>
      <c r="C725" s="163">
        <v>43831</v>
      </c>
      <c r="D725" s="163">
        <v>44168</v>
      </c>
      <c r="E725" s="154" t="s">
        <v>4693</v>
      </c>
      <c r="F725" s="163">
        <v>44104</v>
      </c>
      <c r="G725" s="154" t="s">
        <v>4694</v>
      </c>
      <c r="H725" s="154" t="s">
        <v>112</v>
      </c>
      <c r="I725" s="154">
        <v>680</v>
      </c>
      <c r="J725" s="163">
        <v>44099</v>
      </c>
      <c r="K725" s="163">
        <v>44196</v>
      </c>
      <c r="L725" s="154">
        <v>97</v>
      </c>
      <c r="M725" s="154">
        <v>2</v>
      </c>
      <c r="N725" s="154" t="s">
        <v>4697</v>
      </c>
      <c r="O725" s="154">
        <v>1224</v>
      </c>
      <c r="P725" s="154">
        <v>1021</v>
      </c>
      <c r="Q725" s="154" t="s">
        <v>7299</v>
      </c>
      <c r="R725" s="154" t="s">
        <v>4833</v>
      </c>
      <c r="S725" s="154" t="s">
        <v>4834</v>
      </c>
      <c r="T725" s="154" t="s">
        <v>4701</v>
      </c>
      <c r="U725" s="154" t="s">
        <v>4702</v>
      </c>
      <c r="V725" s="154" t="s">
        <v>4703</v>
      </c>
      <c r="W725" s="154" t="s">
        <v>4704</v>
      </c>
      <c r="X725" s="154" t="s">
        <v>4835</v>
      </c>
      <c r="Y725" s="154" t="s">
        <v>4836</v>
      </c>
      <c r="Z725" s="154" t="s">
        <v>4692</v>
      </c>
      <c r="AA725" s="154" t="s">
        <v>4707</v>
      </c>
      <c r="AB725" s="154" t="s">
        <v>6058</v>
      </c>
      <c r="AC725" s="154" t="s">
        <v>172</v>
      </c>
      <c r="AD725" s="154" t="s">
        <v>8507</v>
      </c>
      <c r="AE725" s="154" t="s">
        <v>1665</v>
      </c>
      <c r="AF725" s="154" t="s">
        <v>4710</v>
      </c>
      <c r="AG725" s="154" t="s">
        <v>4711</v>
      </c>
      <c r="AH725" s="154" t="s">
        <v>4838</v>
      </c>
      <c r="AI725" s="154" t="s">
        <v>4839</v>
      </c>
      <c r="AJ725" s="164">
        <v>28333333</v>
      </c>
      <c r="AK725" s="164">
        <v>0</v>
      </c>
      <c r="AL725" s="164">
        <v>0</v>
      </c>
      <c r="AM725" s="164">
        <v>28333333</v>
      </c>
      <c r="AN725" s="164">
        <v>9350000</v>
      </c>
      <c r="AO725" s="164">
        <v>18983333</v>
      </c>
      <c r="AP725" s="154" t="s">
        <v>7300</v>
      </c>
      <c r="AQ725" s="154" t="s">
        <v>4715</v>
      </c>
      <c r="AR725" s="154" t="s">
        <v>7301</v>
      </c>
      <c r="AS725" s="154" t="s">
        <v>4715</v>
      </c>
      <c r="AT725" s="163">
        <v>44111</v>
      </c>
    </row>
    <row r="726" spans="1:46" ht="15" hidden="1" x14ac:dyDescent="0.25">
      <c r="A726" s="154" t="s">
        <v>4691</v>
      </c>
      <c r="B726" s="154" t="s">
        <v>4692</v>
      </c>
      <c r="C726" s="163">
        <v>43831</v>
      </c>
      <c r="D726" s="163">
        <v>44168</v>
      </c>
      <c r="E726" s="154" t="s">
        <v>4693</v>
      </c>
      <c r="F726" s="163">
        <v>44118</v>
      </c>
      <c r="G726" s="154" t="s">
        <v>7402</v>
      </c>
      <c r="H726" s="154" t="s">
        <v>108</v>
      </c>
      <c r="I726" s="154">
        <v>12911969215</v>
      </c>
      <c r="J726" s="163">
        <v>44105</v>
      </c>
      <c r="K726" s="163">
        <v>44135</v>
      </c>
      <c r="L726" s="154">
        <v>30</v>
      </c>
      <c r="M726" s="154">
        <v>2</v>
      </c>
      <c r="N726" s="154" t="s">
        <v>4697</v>
      </c>
      <c r="O726" s="154">
        <v>1307</v>
      </c>
      <c r="P726" s="154">
        <v>1028</v>
      </c>
      <c r="Q726" s="154" t="s">
        <v>7619</v>
      </c>
      <c r="R726" s="154" t="s">
        <v>7464</v>
      </c>
      <c r="S726" s="154" t="s">
        <v>1063</v>
      </c>
      <c r="T726" s="154" t="s">
        <v>4701</v>
      </c>
      <c r="U726" s="154" t="s">
        <v>4702</v>
      </c>
      <c r="V726" s="154" t="s">
        <v>4918</v>
      </c>
      <c r="W726" s="154" t="s">
        <v>4919</v>
      </c>
      <c r="X726" s="154" t="s">
        <v>4920</v>
      </c>
      <c r="Y726" s="154" t="s">
        <v>4921</v>
      </c>
      <c r="Z726" s="154" t="s">
        <v>6276</v>
      </c>
      <c r="AA726" s="154" t="s">
        <v>7592</v>
      </c>
      <c r="AB726" s="154" t="s">
        <v>7593</v>
      </c>
      <c r="AC726" s="154" t="s">
        <v>171</v>
      </c>
      <c r="AD726" s="154" t="s">
        <v>7594</v>
      </c>
      <c r="AE726" s="154" t="s">
        <v>1064</v>
      </c>
      <c r="AF726" s="154" t="s">
        <v>4710</v>
      </c>
      <c r="AG726" s="154" t="s">
        <v>4711</v>
      </c>
      <c r="AH726" s="154" t="s">
        <v>4712</v>
      </c>
      <c r="AI726" s="154" t="s">
        <v>4713</v>
      </c>
      <c r="AJ726" s="164">
        <v>1024240</v>
      </c>
      <c r="AK726" s="164">
        <v>0</v>
      </c>
      <c r="AL726" s="164">
        <v>0</v>
      </c>
      <c r="AM726" s="164">
        <v>1024240</v>
      </c>
      <c r="AN726" s="164">
        <v>1024240</v>
      </c>
      <c r="AO726" s="164">
        <v>0</v>
      </c>
      <c r="AP726" s="154" t="s">
        <v>7620</v>
      </c>
      <c r="AQ726" s="154" t="s">
        <v>4715</v>
      </c>
      <c r="AR726" s="154" t="s">
        <v>7621</v>
      </c>
      <c r="AS726" s="154" t="s">
        <v>4715</v>
      </c>
      <c r="AT726" s="163">
        <v>44118</v>
      </c>
    </row>
    <row r="727" spans="1:46" ht="15" hidden="1" x14ac:dyDescent="0.25">
      <c r="A727" s="154" t="s">
        <v>4691</v>
      </c>
      <c r="B727" s="154" t="s">
        <v>4692</v>
      </c>
      <c r="C727" s="163">
        <v>43831</v>
      </c>
      <c r="D727" s="163">
        <v>44168</v>
      </c>
      <c r="E727" s="154" t="s">
        <v>4693</v>
      </c>
      <c r="F727" s="163">
        <v>44118</v>
      </c>
      <c r="G727" s="154" t="s">
        <v>7402</v>
      </c>
      <c r="H727" s="154" t="s">
        <v>108</v>
      </c>
      <c r="I727" s="154">
        <v>12911968910</v>
      </c>
      <c r="J727" s="163">
        <v>44105</v>
      </c>
      <c r="K727" s="163">
        <v>44135</v>
      </c>
      <c r="L727" s="154">
        <v>30</v>
      </c>
      <c r="M727" s="154">
        <v>2</v>
      </c>
      <c r="N727" s="154" t="s">
        <v>4697</v>
      </c>
      <c r="O727" s="154">
        <v>1308</v>
      </c>
      <c r="P727" s="154">
        <v>1029</v>
      </c>
      <c r="Q727" s="154" t="s">
        <v>7622</v>
      </c>
      <c r="R727" s="154" t="s">
        <v>7464</v>
      </c>
      <c r="S727" s="154" t="s">
        <v>1063</v>
      </c>
      <c r="T727" s="154" t="s">
        <v>4701</v>
      </c>
      <c r="U727" s="154" t="s">
        <v>4702</v>
      </c>
      <c r="V727" s="154" t="s">
        <v>4918</v>
      </c>
      <c r="W727" s="154" t="s">
        <v>4919</v>
      </c>
      <c r="X727" s="154" t="s">
        <v>4920</v>
      </c>
      <c r="Y727" s="154" t="s">
        <v>4921</v>
      </c>
      <c r="Z727" s="154" t="s">
        <v>6276</v>
      </c>
      <c r="AA727" s="154" t="s">
        <v>7592</v>
      </c>
      <c r="AB727" s="154" t="s">
        <v>7593</v>
      </c>
      <c r="AC727" s="154" t="s">
        <v>171</v>
      </c>
      <c r="AD727" s="154" t="s">
        <v>7594</v>
      </c>
      <c r="AE727" s="154" t="s">
        <v>1064</v>
      </c>
      <c r="AF727" s="154" t="s">
        <v>4710</v>
      </c>
      <c r="AG727" s="154" t="s">
        <v>4711</v>
      </c>
      <c r="AH727" s="154" t="s">
        <v>4712</v>
      </c>
      <c r="AI727" s="154" t="s">
        <v>4713</v>
      </c>
      <c r="AJ727" s="164">
        <v>78490</v>
      </c>
      <c r="AK727" s="164">
        <v>0</v>
      </c>
      <c r="AL727" s="164">
        <v>0</v>
      </c>
      <c r="AM727" s="164">
        <v>78490</v>
      </c>
      <c r="AN727" s="164">
        <v>78490</v>
      </c>
      <c r="AO727" s="164">
        <v>0</v>
      </c>
      <c r="AP727" s="154" t="s">
        <v>7623</v>
      </c>
      <c r="AQ727" s="154" t="s">
        <v>4715</v>
      </c>
      <c r="AR727" s="154" t="s">
        <v>7624</v>
      </c>
      <c r="AS727" s="154" t="s">
        <v>4715</v>
      </c>
      <c r="AT727" s="163">
        <v>44118</v>
      </c>
    </row>
    <row r="728" spans="1:46" ht="15" hidden="1" x14ac:dyDescent="0.25">
      <c r="A728" s="154" t="s">
        <v>4691</v>
      </c>
      <c r="B728" s="154" t="s">
        <v>4692</v>
      </c>
      <c r="C728" s="163">
        <v>43831</v>
      </c>
      <c r="D728" s="163">
        <v>44168</v>
      </c>
      <c r="E728" s="154" t="s">
        <v>4693</v>
      </c>
      <c r="F728" s="163">
        <v>44118</v>
      </c>
      <c r="G728" s="154" t="s">
        <v>7402</v>
      </c>
      <c r="H728" s="154" t="s">
        <v>108</v>
      </c>
      <c r="I728" s="154">
        <v>6086732793</v>
      </c>
      <c r="J728" s="163">
        <v>44105</v>
      </c>
      <c r="K728" s="163">
        <v>44135</v>
      </c>
      <c r="L728" s="154">
        <v>30</v>
      </c>
      <c r="M728" s="154">
        <v>2</v>
      </c>
      <c r="N728" s="154" t="s">
        <v>4697</v>
      </c>
      <c r="O728" s="154">
        <v>1309</v>
      </c>
      <c r="P728" s="154">
        <v>1030</v>
      </c>
      <c r="Q728" s="154" t="s">
        <v>7625</v>
      </c>
      <c r="R728" s="154" t="s">
        <v>7456</v>
      </c>
      <c r="S728" s="154" t="s">
        <v>168</v>
      </c>
      <c r="T728" s="154" t="s">
        <v>4701</v>
      </c>
      <c r="U728" s="154" t="s">
        <v>4702</v>
      </c>
      <c r="V728" s="154" t="s">
        <v>4918</v>
      </c>
      <c r="W728" s="154" t="s">
        <v>4919</v>
      </c>
      <c r="X728" s="154" t="s">
        <v>4920</v>
      </c>
      <c r="Y728" s="154" t="s">
        <v>4921</v>
      </c>
      <c r="Z728" s="154" t="s">
        <v>6276</v>
      </c>
      <c r="AA728" s="154" t="s">
        <v>7592</v>
      </c>
      <c r="AB728" s="154" t="s">
        <v>7573</v>
      </c>
      <c r="AC728" s="154" t="s">
        <v>171</v>
      </c>
      <c r="AD728" s="154" t="s">
        <v>7574</v>
      </c>
      <c r="AE728" s="154" t="s">
        <v>7575</v>
      </c>
      <c r="AF728" s="154" t="s">
        <v>4710</v>
      </c>
      <c r="AG728" s="154" t="s">
        <v>4711</v>
      </c>
      <c r="AH728" s="154" t="s">
        <v>4712</v>
      </c>
      <c r="AI728" s="154" t="s">
        <v>4713</v>
      </c>
      <c r="AJ728" s="164">
        <v>599401</v>
      </c>
      <c r="AK728" s="164">
        <v>0</v>
      </c>
      <c r="AL728" s="164">
        <v>0</v>
      </c>
      <c r="AM728" s="164">
        <v>599401</v>
      </c>
      <c r="AN728" s="164">
        <v>599401</v>
      </c>
      <c r="AO728" s="164">
        <v>0</v>
      </c>
      <c r="AP728" s="154" t="s">
        <v>7626</v>
      </c>
      <c r="AQ728" s="154" t="s">
        <v>4715</v>
      </c>
      <c r="AR728" s="154" t="s">
        <v>7627</v>
      </c>
      <c r="AS728" s="154" t="s">
        <v>4715</v>
      </c>
      <c r="AT728" s="163">
        <v>44118</v>
      </c>
    </row>
    <row r="729" spans="1:46" ht="15" x14ac:dyDescent="0.25">
      <c r="A729" s="154" t="s">
        <v>4691</v>
      </c>
      <c r="B729" s="154" t="s">
        <v>4692</v>
      </c>
      <c r="C729" s="163">
        <v>43831</v>
      </c>
      <c r="D729" s="163">
        <v>44168</v>
      </c>
      <c r="E729" s="154" t="s">
        <v>4693</v>
      </c>
      <c r="F729" s="163">
        <v>44119</v>
      </c>
      <c r="G729" s="154" t="s">
        <v>4934</v>
      </c>
      <c r="H729" s="154" t="s">
        <v>4935</v>
      </c>
      <c r="I729" s="154">
        <v>683</v>
      </c>
      <c r="J729" s="163">
        <v>44112</v>
      </c>
      <c r="K729" s="163">
        <v>44196</v>
      </c>
      <c r="L729" s="154">
        <v>84</v>
      </c>
      <c r="M729" s="154">
        <v>2</v>
      </c>
      <c r="N729" s="154" t="s">
        <v>4697</v>
      </c>
      <c r="O729" s="154">
        <v>939</v>
      </c>
      <c r="P729" s="154">
        <v>1031</v>
      </c>
      <c r="Q729" s="154" t="s">
        <v>4937</v>
      </c>
      <c r="R729" s="154" t="s">
        <v>4938</v>
      </c>
      <c r="S729" s="154" t="s">
        <v>4939</v>
      </c>
      <c r="T729" s="154" t="s">
        <v>4701</v>
      </c>
      <c r="U729" s="154" t="s">
        <v>4702</v>
      </c>
      <c r="V729" s="154" t="s">
        <v>4940</v>
      </c>
      <c r="W729" s="154" t="s">
        <v>4941</v>
      </c>
      <c r="X729" s="154" t="s">
        <v>4942</v>
      </c>
      <c r="Y729" s="154" t="s">
        <v>4943</v>
      </c>
      <c r="Z729" s="154" t="s">
        <v>4944</v>
      </c>
      <c r="AA729" s="154" t="s">
        <v>4945</v>
      </c>
      <c r="AB729" s="154" t="s">
        <v>4946</v>
      </c>
      <c r="AC729" s="154" t="s">
        <v>171</v>
      </c>
      <c r="AD729" s="154" t="s">
        <v>8795</v>
      </c>
      <c r="AE729" s="154" t="s">
        <v>4947</v>
      </c>
      <c r="AF729" s="154" t="s">
        <v>4710</v>
      </c>
      <c r="AG729" s="154" t="s">
        <v>4711</v>
      </c>
      <c r="AH729" s="154" t="s">
        <v>4948</v>
      </c>
      <c r="AI729" s="154" t="s">
        <v>4949</v>
      </c>
      <c r="AJ729" s="164">
        <v>115987722</v>
      </c>
      <c r="AK729" s="164">
        <v>0</v>
      </c>
      <c r="AL729" s="164">
        <v>0</v>
      </c>
      <c r="AM729" s="164">
        <v>115987722</v>
      </c>
      <c r="AN729" s="164">
        <v>0</v>
      </c>
      <c r="AO729" s="164">
        <v>115987722</v>
      </c>
      <c r="AP729" s="154" t="s">
        <v>8796</v>
      </c>
      <c r="AQ729" s="154" t="s">
        <v>4715</v>
      </c>
      <c r="AR729" s="154" t="s">
        <v>4950</v>
      </c>
      <c r="AS729" s="154" t="s">
        <v>4715</v>
      </c>
      <c r="AT729" s="163">
        <v>44119</v>
      </c>
    </row>
    <row r="730" spans="1:46" ht="15" x14ac:dyDescent="0.25">
      <c r="A730" s="154" t="s">
        <v>4691</v>
      </c>
      <c r="B730" s="154" t="s">
        <v>5176</v>
      </c>
      <c r="C730" s="163">
        <v>43831</v>
      </c>
      <c r="D730" s="163">
        <v>44168</v>
      </c>
      <c r="E730" s="154" t="s">
        <v>4693</v>
      </c>
      <c r="F730" s="163">
        <v>44104</v>
      </c>
      <c r="G730" s="154" t="s">
        <v>4694</v>
      </c>
      <c r="H730" s="154" t="s">
        <v>112</v>
      </c>
      <c r="I730" s="154">
        <v>681</v>
      </c>
      <c r="J730" s="163">
        <v>44099</v>
      </c>
      <c r="K730" s="163">
        <v>44196</v>
      </c>
      <c r="L730" s="154">
        <v>97</v>
      </c>
      <c r="M730" s="154">
        <v>2</v>
      </c>
      <c r="N730" s="154" t="s">
        <v>4697</v>
      </c>
      <c r="O730" s="154">
        <v>1232</v>
      </c>
      <c r="P730" s="154">
        <v>1022</v>
      </c>
      <c r="Q730" s="154" t="s">
        <v>7302</v>
      </c>
      <c r="R730" s="154" t="s">
        <v>4963</v>
      </c>
      <c r="S730" s="154" t="s">
        <v>4964</v>
      </c>
      <c r="T730" s="154" t="s">
        <v>4701</v>
      </c>
      <c r="U730" s="154" t="s">
        <v>4702</v>
      </c>
      <c r="V730" s="154" t="s">
        <v>4703</v>
      </c>
      <c r="W730" s="154" t="s">
        <v>4704</v>
      </c>
      <c r="X730" s="154" t="s">
        <v>4965</v>
      </c>
      <c r="Y730" s="154" t="s">
        <v>4966</v>
      </c>
      <c r="Z730" s="154" t="s">
        <v>4692</v>
      </c>
      <c r="AA730" s="154" t="s">
        <v>4707</v>
      </c>
      <c r="AB730" s="154" t="s">
        <v>5573</v>
      </c>
      <c r="AC730" s="154" t="s">
        <v>172</v>
      </c>
      <c r="AD730" s="154" t="s">
        <v>8370</v>
      </c>
      <c r="AE730" s="154" t="s">
        <v>449</v>
      </c>
      <c r="AF730" s="154" t="s">
        <v>4710</v>
      </c>
      <c r="AG730" s="154" t="s">
        <v>4711</v>
      </c>
      <c r="AH730" s="154" t="s">
        <v>4948</v>
      </c>
      <c r="AI730" s="154" t="s">
        <v>4949</v>
      </c>
      <c r="AJ730" s="164">
        <v>22720000</v>
      </c>
      <c r="AK730" s="164">
        <v>0</v>
      </c>
      <c r="AL730" s="164">
        <v>0</v>
      </c>
      <c r="AM730" s="164">
        <v>22720000</v>
      </c>
      <c r="AN730" s="164">
        <v>7573333</v>
      </c>
      <c r="AO730" s="164">
        <v>15146667</v>
      </c>
      <c r="AP730" s="154" t="s">
        <v>7303</v>
      </c>
      <c r="AQ730" s="154" t="s">
        <v>4715</v>
      </c>
      <c r="AR730" s="154" t="s">
        <v>7304</v>
      </c>
      <c r="AS730" s="154" t="s">
        <v>4715</v>
      </c>
      <c r="AT730" s="163">
        <v>44111</v>
      </c>
    </row>
    <row r="731" spans="1:46" ht="15" x14ac:dyDescent="0.25">
      <c r="A731" s="154" t="s">
        <v>4691</v>
      </c>
      <c r="B731" s="154" t="s">
        <v>5176</v>
      </c>
      <c r="C731" s="163">
        <v>43831</v>
      </c>
      <c r="D731" s="163">
        <v>44168</v>
      </c>
      <c r="E731" s="154" t="s">
        <v>4693</v>
      </c>
      <c r="F731" s="163">
        <v>44104</v>
      </c>
      <c r="G731" s="154" t="s">
        <v>4728</v>
      </c>
      <c r="H731" s="154" t="s">
        <v>113</v>
      </c>
      <c r="I731" s="154">
        <v>439</v>
      </c>
      <c r="J731" s="163">
        <v>43981</v>
      </c>
      <c r="K731" s="163">
        <v>44196</v>
      </c>
      <c r="L731" s="154">
        <v>215</v>
      </c>
      <c r="M731" s="154">
        <v>2</v>
      </c>
      <c r="N731" s="154" t="s">
        <v>4697</v>
      </c>
      <c r="O731" s="154">
        <v>1301</v>
      </c>
      <c r="P731" s="154">
        <v>1023</v>
      </c>
      <c r="Q731" s="154" t="s">
        <v>7305</v>
      </c>
      <c r="R731" s="154" t="s">
        <v>4699</v>
      </c>
      <c r="S731" s="154" t="s">
        <v>4700</v>
      </c>
      <c r="T731" s="154" t="s">
        <v>4701</v>
      </c>
      <c r="U731" s="154" t="s">
        <v>4702</v>
      </c>
      <c r="V731" s="154" t="s">
        <v>4703</v>
      </c>
      <c r="W731" s="154" t="s">
        <v>4704</v>
      </c>
      <c r="X731" s="154" t="s">
        <v>4705</v>
      </c>
      <c r="Y731" s="154" t="s">
        <v>4706</v>
      </c>
      <c r="Z731" s="154" t="s">
        <v>4692</v>
      </c>
      <c r="AA731" s="154" t="s">
        <v>4707</v>
      </c>
      <c r="AB731" s="154" t="s">
        <v>6279</v>
      </c>
      <c r="AC731" s="154" t="s">
        <v>172</v>
      </c>
      <c r="AD731" s="154" t="s">
        <v>8565</v>
      </c>
      <c r="AE731" s="154" t="s">
        <v>1766</v>
      </c>
      <c r="AF731" s="154" t="s">
        <v>4710</v>
      </c>
      <c r="AG731" s="154" t="s">
        <v>4711</v>
      </c>
      <c r="AH731" s="154" t="s">
        <v>4712</v>
      </c>
      <c r="AI731" s="154" t="s">
        <v>4713</v>
      </c>
      <c r="AJ731" s="164">
        <v>3383333</v>
      </c>
      <c r="AK731" s="164">
        <v>0</v>
      </c>
      <c r="AL731" s="164">
        <v>0</v>
      </c>
      <c r="AM731" s="164">
        <v>3383333</v>
      </c>
      <c r="AN731" s="164">
        <v>1633333</v>
      </c>
      <c r="AO731" s="164">
        <v>1750000</v>
      </c>
      <c r="AP731" s="154" t="s">
        <v>7306</v>
      </c>
      <c r="AQ731" s="154" t="s">
        <v>4715</v>
      </c>
      <c r="AR731" s="154" t="s">
        <v>7307</v>
      </c>
      <c r="AS731" s="154" t="s">
        <v>4715</v>
      </c>
      <c r="AT731" s="163">
        <v>44111</v>
      </c>
    </row>
    <row r="732" spans="1:46" ht="15" x14ac:dyDescent="0.25">
      <c r="A732" s="154" t="s">
        <v>4691</v>
      </c>
      <c r="B732" s="154" t="s">
        <v>5176</v>
      </c>
      <c r="C732" s="163">
        <v>43831</v>
      </c>
      <c r="D732" s="163">
        <v>44168</v>
      </c>
      <c r="E732" s="154" t="s">
        <v>4693</v>
      </c>
      <c r="F732" s="163">
        <v>44104</v>
      </c>
      <c r="G732" s="154" t="s">
        <v>4728</v>
      </c>
      <c r="H732" s="154" t="s">
        <v>113</v>
      </c>
      <c r="I732" s="154">
        <v>86</v>
      </c>
      <c r="J732" s="163">
        <v>43868</v>
      </c>
      <c r="K732" s="163">
        <v>44196</v>
      </c>
      <c r="L732" s="154">
        <v>328</v>
      </c>
      <c r="M732" s="154">
        <v>2</v>
      </c>
      <c r="N732" s="154" t="s">
        <v>4697</v>
      </c>
      <c r="O732" s="154">
        <v>1297</v>
      </c>
      <c r="P732" s="154">
        <v>1024</v>
      </c>
      <c r="Q732" s="154" t="s">
        <v>7308</v>
      </c>
      <c r="R732" s="154" t="s">
        <v>4699</v>
      </c>
      <c r="S732" s="154" t="s">
        <v>4700</v>
      </c>
      <c r="T732" s="154" t="s">
        <v>4701</v>
      </c>
      <c r="U732" s="154" t="s">
        <v>4702</v>
      </c>
      <c r="V732" s="154" t="s">
        <v>4703</v>
      </c>
      <c r="W732" s="154" t="s">
        <v>4704</v>
      </c>
      <c r="X732" s="154" t="s">
        <v>4705</v>
      </c>
      <c r="Y732" s="154" t="s">
        <v>4706</v>
      </c>
      <c r="Z732" s="154" t="s">
        <v>4692</v>
      </c>
      <c r="AA732" s="154" t="s">
        <v>4707</v>
      </c>
      <c r="AB732" s="154" t="s">
        <v>6920</v>
      </c>
      <c r="AC732" s="154" t="s">
        <v>172</v>
      </c>
      <c r="AD732" s="154" t="s">
        <v>8148</v>
      </c>
      <c r="AE732" s="154" t="s">
        <v>382</v>
      </c>
      <c r="AF732" s="154" t="s">
        <v>4710</v>
      </c>
      <c r="AG732" s="154" t="s">
        <v>4711</v>
      </c>
      <c r="AH732" s="154" t="s">
        <v>4712</v>
      </c>
      <c r="AI732" s="154" t="s">
        <v>4713</v>
      </c>
      <c r="AJ732" s="164">
        <v>3811000</v>
      </c>
      <c r="AK732" s="164">
        <v>0</v>
      </c>
      <c r="AL732" s="164">
        <v>0</v>
      </c>
      <c r="AM732" s="164">
        <v>3811000</v>
      </c>
      <c r="AN732" s="164">
        <v>3048800</v>
      </c>
      <c r="AO732" s="164">
        <v>762200</v>
      </c>
      <c r="AP732" s="154" t="s">
        <v>7309</v>
      </c>
      <c r="AQ732" s="154" t="s">
        <v>4715</v>
      </c>
      <c r="AR732" s="154" t="s">
        <v>7310</v>
      </c>
      <c r="AS732" s="154" t="s">
        <v>4715</v>
      </c>
      <c r="AT732" s="163">
        <v>44111</v>
      </c>
    </row>
    <row r="733" spans="1:46" ht="15" x14ac:dyDescent="0.25">
      <c r="A733" s="154" t="s">
        <v>4691</v>
      </c>
      <c r="B733" s="154" t="s">
        <v>4692</v>
      </c>
      <c r="C733" s="163">
        <v>43831</v>
      </c>
      <c r="D733" s="163">
        <v>44168</v>
      </c>
      <c r="E733" s="154" t="s">
        <v>4693</v>
      </c>
      <c r="F733" s="163">
        <v>44121</v>
      </c>
      <c r="G733" s="154" t="s">
        <v>5035</v>
      </c>
      <c r="H733" s="154" t="s">
        <v>173</v>
      </c>
      <c r="I733" s="154">
        <v>701</v>
      </c>
      <c r="J733" s="163">
        <v>44118</v>
      </c>
      <c r="K733" s="163">
        <v>44196</v>
      </c>
      <c r="L733" s="154">
        <v>78</v>
      </c>
      <c r="M733" s="154">
        <v>2</v>
      </c>
      <c r="N733" s="154" t="s">
        <v>4697</v>
      </c>
      <c r="O733" s="154">
        <v>892</v>
      </c>
      <c r="P733" s="154">
        <v>1035</v>
      </c>
      <c r="Q733" s="154" t="s">
        <v>5036</v>
      </c>
      <c r="R733" s="154" t="s">
        <v>5010</v>
      </c>
      <c r="S733" s="154" t="s">
        <v>5011</v>
      </c>
      <c r="T733" s="154" t="s">
        <v>4976</v>
      </c>
      <c r="U733" s="154" t="s">
        <v>4977</v>
      </c>
      <c r="V733" s="154" t="s">
        <v>5012</v>
      </c>
      <c r="W733" s="154" t="s">
        <v>5013</v>
      </c>
      <c r="X733" s="154" t="s">
        <v>5014</v>
      </c>
      <c r="Y733" s="154" t="s">
        <v>5015</v>
      </c>
      <c r="Z733" s="154" t="s">
        <v>4944</v>
      </c>
      <c r="AA733" s="154" t="s">
        <v>4945</v>
      </c>
      <c r="AB733" s="154" t="s">
        <v>5037</v>
      </c>
      <c r="AC733" s="154" t="s">
        <v>171</v>
      </c>
      <c r="AD733" s="154" t="s">
        <v>8797</v>
      </c>
      <c r="AE733" s="154" t="s">
        <v>5038</v>
      </c>
      <c r="AF733" s="154" t="s">
        <v>4710</v>
      </c>
      <c r="AG733" s="154" t="s">
        <v>4711</v>
      </c>
      <c r="AH733" s="154" t="s">
        <v>4948</v>
      </c>
      <c r="AI733" s="154" t="s">
        <v>4949</v>
      </c>
      <c r="AJ733" s="164">
        <v>894285952</v>
      </c>
      <c r="AK733" s="164">
        <v>0</v>
      </c>
      <c r="AL733" s="164">
        <v>0</v>
      </c>
      <c r="AM733" s="164">
        <v>894285952</v>
      </c>
      <c r="AN733" s="164">
        <v>0</v>
      </c>
      <c r="AO733" s="164">
        <v>894285952</v>
      </c>
      <c r="AP733" s="154" t="s">
        <v>8798</v>
      </c>
      <c r="AQ733" s="154" t="s">
        <v>4715</v>
      </c>
      <c r="AR733" s="154" t="s">
        <v>5039</v>
      </c>
      <c r="AS733" s="154" t="s">
        <v>4715</v>
      </c>
      <c r="AT733" s="163">
        <v>44121</v>
      </c>
    </row>
    <row r="734" spans="1:46" ht="15" x14ac:dyDescent="0.25">
      <c r="A734" s="154" t="s">
        <v>4691</v>
      </c>
      <c r="B734" s="154" t="s">
        <v>5176</v>
      </c>
      <c r="C734" s="163">
        <v>43831</v>
      </c>
      <c r="D734" s="163">
        <v>44168</v>
      </c>
      <c r="E734" s="154" t="s">
        <v>4693</v>
      </c>
      <c r="F734" s="163">
        <v>44104</v>
      </c>
      <c r="G734" s="154" t="s">
        <v>4728</v>
      </c>
      <c r="H734" s="154" t="s">
        <v>113</v>
      </c>
      <c r="I734" s="154">
        <v>178</v>
      </c>
      <c r="J734" s="163">
        <v>43882</v>
      </c>
      <c r="K734" s="163">
        <v>44196</v>
      </c>
      <c r="L734" s="154">
        <v>314</v>
      </c>
      <c r="M734" s="154">
        <v>2</v>
      </c>
      <c r="N734" s="154" t="s">
        <v>4697</v>
      </c>
      <c r="O734" s="154">
        <v>1243</v>
      </c>
      <c r="P734" s="154">
        <v>1025</v>
      </c>
      <c r="Q734" s="154" t="s">
        <v>7311</v>
      </c>
      <c r="R734" s="154" t="s">
        <v>4738</v>
      </c>
      <c r="S734" s="154" t="s">
        <v>4739</v>
      </c>
      <c r="T734" s="154" t="s">
        <v>4701</v>
      </c>
      <c r="U734" s="154" t="s">
        <v>4702</v>
      </c>
      <c r="V734" s="154" t="s">
        <v>4703</v>
      </c>
      <c r="W734" s="154" t="s">
        <v>4704</v>
      </c>
      <c r="X734" s="154" t="s">
        <v>4740</v>
      </c>
      <c r="Y734" s="154" t="s">
        <v>4741</v>
      </c>
      <c r="Z734" s="154" t="s">
        <v>4692</v>
      </c>
      <c r="AA734" s="154" t="s">
        <v>4707</v>
      </c>
      <c r="AB734" s="154" t="s">
        <v>5493</v>
      </c>
      <c r="AC734" s="154" t="s">
        <v>172</v>
      </c>
      <c r="AD734" s="154" t="s">
        <v>8346</v>
      </c>
      <c r="AE734" s="154" t="s">
        <v>472</v>
      </c>
      <c r="AF734" s="154" t="s">
        <v>4710</v>
      </c>
      <c r="AG734" s="154" t="s">
        <v>4711</v>
      </c>
      <c r="AH734" s="154" t="s">
        <v>4743</v>
      </c>
      <c r="AI734" s="154" t="s">
        <v>4744</v>
      </c>
      <c r="AJ734" s="164">
        <v>8500000</v>
      </c>
      <c r="AK734" s="164">
        <v>0</v>
      </c>
      <c r="AL734" s="164">
        <v>0</v>
      </c>
      <c r="AM734" s="164">
        <v>8500000</v>
      </c>
      <c r="AN734" s="164">
        <v>2500000</v>
      </c>
      <c r="AO734" s="164">
        <v>6000000</v>
      </c>
      <c r="AP734" s="154" t="s">
        <v>7312</v>
      </c>
      <c r="AQ734" s="154" t="s">
        <v>4715</v>
      </c>
      <c r="AR734" s="154" t="s">
        <v>7313</v>
      </c>
      <c r="AS734" s="154" t="s">
        <v>4715</v>
      </c>
      <c r="AT734" s="163">
        <v>44111</v>
      </c>
    </row>
    <row r="735" spans="1:46" ht="15" x14ac:dyDescent="0.25">
      <c r="A735" s="154" t="s">
        <v>4691</v>
      </c>
      <c r="B735" s="154" t="s">
        <v>5176</v>
      </c>
      <c r="C735" s="163">
        <v>43831</v>
      </c>
      <c r="D735" s="163">
        <v>44168</v>
      </c>
      <c r="E735" s="154" t="s">
        <v>4693</v>
      </c>
      <c r="F735" s="163">
        <v>44104</v>
      </c>
      <c r="G735" s="154" t="s">
        <v>4728</v>
      </c>
      <c r="H735" s="154" t="s">
        <v>113</v>
      </c>
      <c r="I735" s="154">
        <v>31</v>
      </c>
      <c r="J735" s="163">
        <v>43865</v>
      </c>
      <c r="K735" s="163">
        <v>44138</v>
      </c>
      <c r="L735" s="154">
        <v>273</v>
      </c>
      <c r="M735" s="154">
        <v>2</v>
      </c>
      <c r="N735" s="154" t="s">
        <v>4697</v>
      </c>
      <c r="O735" s="154">
        <v>1299</v>
      </c>
      <c r="P735" s="154">
        <v>1026</v>
      </c>
      <c r="Q735" s="154" t="s">
        <v>7314</v>
      </c>
      <c r="R735" s="154" t="s">
        <v>4699</v>
      </c>
      <c r="S735" s="154" t="s">
        <v>4700</v>
      </c>
      <c r="T735" s="154" t="s">
        <v>4701</v>
      </c>
      <c r="U735" s="154" t="s">
        <v>4702</v>
      </c>
      <c r="V735" s="154" t="s">
        <v>4703</v>
      </c>
      <c r="W735" s="154" t="s">
        <v>4704</v>
      </c>
      <c r="X735" s="154" t="s">
        <v>4705</v>
      </c>
      <c r="Y735" s="154" t="s">
        <v>4706</v>
      </c>
      <c r="Z735" s="154" t="s">
        <v>4692</v>
      </c>
      <c r="AA735" s="154" t="s">
        <v>4707</v>
      </c>
      <c r="AB735" s="154" t="s">
        <v>6842</v>
      </c>
      <c r="AC735" s="154" t="s">
        <v>172</v>
      </c>
      <c r="AD735" s="154" t="s">
        <v>8120</v>
      </c>
      <c r="AE735" s="154" t="s">
        <v>330</v>
      </c>
      <c r="AF735" s="154" t="s">
        <v>4710</v>
      </c>
      <c r="AG735" s="154" t="s">
        <v>4711</v>
      </c>
      <c r="AH735" s="154" t="s">
        <v>4712</v>
      </c>
      <c r="AI735" s="154" t="s">
        <v>4713</v>
      </c>
      <c r="AJ735" s="164">
        <v>2600000</v>
      </c>
      <c r="AK735" s="164">
        <v>0</v>
      </c>
      <c r="AL735" s="164">
        <v>0</v>
      </c>
      <c r="AM735" s="164">
        <v>2600000</v>
      </c>
      <c r="AN735" s="164">
        <v>2340000</v>
      </c>
      <c r="AO735" s="164">
        <v>260000</v>
      </c>
      <c r="AP735" s="154" t="s">
        <v>7315</v>
      </c>
      <c r="AQ735" s="154" t="s">
        <v>4715</v>
      </c>
      <c r="AR735" s="154" t="s">
        <v>7316</v>
      </c>
      <c r="AS735" s="154" t="s">
        <v>4715</v>
      </c>
      <c r="AT735" s="163">
        <v>44111</v>
      </c>
    </row>
    <row r="736" spans="1:46" ht="15" x14ac:dyDescent="0.25">
      <c r="A736" s="154" t="s">
        <v>4691</v>
      </c>
      <c r="B736" s="154" t="s">
        <v>5176</v>
      </c>
      <c r="C736" s="163">
        <v>43831</v>
      </c>
      <c r="D736" s="163">
        <v>44168</v>
      </c>
      <c r="E736" s="154" t="s">
        <v>4693</v>
      </c>
      <c r="F736" s="163">
        <v>44104</v>
      </c>
      <c r="G736" s="154" t="s">
        <v>4728</v>
      </c>
      <c r="H736" s="154" t="s">
        <v>113</v>
      </c>
      <c r="I736" s="154">
        <v>682</v>
      </c>
      <c r="J736" s="163">
        <v>44099</v>
      </c>
      <c r="K736" s="163">
        <v>44196</v>
      </c>
      <c r="L736" s="154">
        <v>97</v>
      </c>
      <c r="M736" s="154">
        <v>2</v>
      </c>
      <c r="N736" s="154" t="s">
        <v>4697</v>
      </c>
      <c r="O736" s="154">
        <v>1275</v>
      </c>
      <c r="P736" s="154">
        <v>1027</v>
      </c>
      <c r="Q736" s="154" t="s">
        <v>7317</v>
      </c>
      <c r="R736" s="154" t="s">
        <v>4699</v>
      </c>
      <c r="S736" s="154" t="s">
        <v>4700</v>
      </c>
      <c r="T736" s="154" t="s">
        <v>4701</v>
      </c>
      <c r="U736" s="154" t="s">
        <v>4702</v>
      </c>
      <c r="V736" s="154" t="s">
        <v>4703</v>
      </c>
      <c r="W736" s="154" t="s">
        <v>4704</v>
      </c>
      <c r="X736" s="154" t="s">
        <v>4705</v>
      </c>
      <c r="Y736" s="154" t="s">
        <v>4706</v>
      </c>
      <c r="Z736" s="154" t="s">
        <v>4692</v>
      </c>
      <c r="AA736" s="154" t="s">
        <v>4707</v>
      </c>
      <c r="AB736" s="154" t="s">
        <v>7318</v>
      </c>
      <c r="AC736" s="154" t="s">
        <v>172</v>
      </c>
      <c r="AD736" s="154" t="s">
        <v>8799</v>
      </c>
      <c r="AE736" s="154" t="s">
        <v>4556</v>
      </c>
      <c r="AF736" s="154" t="s">
        <v>4710</v>
      </c>
      <c r="AG736" s="154" t="s">
        <v>4711</v>
      </c>
      <c r="AH736" s="154" t="s">
        <v>4732</v>
      </c>
      <c r="AI736" s="154" t="s">
        <v>4733</v>
      </c>
      <c r="AJ736" s="164">
        <v>13651200</v>
      </c>
      <c r="AK736" s="164">
        <v>0</v>
      </c>
      <c r="AL736" s="164">
        <v>0</v>
      </c>
      <c r="AM736" s="164">
        <v>13651200</v>
      </c>
      <c r="AN736" s="164">
        <v>4692600</v>
      </c>
      <c r="AO736" s="164">
        <v>8958600</v>
      </c>
      <c r="AP736" s="154" t="s">
        <v>7319</v>
      </c>
      <c r="AQ736" s="154" t="s">
        <v>4715</v>
      </c>
      <c r="AR736" s="154" t="s">
        <v>7320</v>
      </c>
      <c r="AS736" s="154" t="s">
        <v>4715</v>
      </c>
      <c r="AT736" s="163">
        <v>44111</v>
      </c>
    </row>
    <row r="737" spans="1:46" ht="15" x14ac:dyDescent="0.25">
      <c r="A737" s="154" t="s">
        <v>4691</v>
      </c>
      <c r="B737" s="154" t="s">
        <v>4692</v>
      </c>
      <c r="C737" s="163">
        <v>43831</v>
      </c>
      <c r="D737" s="163">
        <v>44168</v>
      </c>
      <c r="E737" s="154" t="s">
        <v>4693</v>
      </c>
      <c r="F737" s="163">
        <v>44119</v>
      </c>
      <c r="G737" s="154" t="s">
        <v>4694</v>
      </c>
      <c r="H737" s="154" t="s">
        <v>112</v>
      </c>
      <c r="I737" s="154">
        <v>685</v>
      </c>
      <c r="J737" s="163">
        <v>44112</v>
      </c>
      <c r="K737" s="163">
        <v>44196</v>
      </c>
      <c r="L737" s="154">
        <v>84</v>
      </c>
      <c r="M737" s="154">
        <v>2</v>
      </c>
      <c r="N737" s="154" t="s">
        <v>4697</v>
      </c>
      <c r="O737" s="154">
        <v>1208</v>
      </c>
      <c r="P737" s="154">
        <v>1032</v>
      </c>
      <c r="Q737" s="154" t="s">
        <v>4962</v>
      </c>
      <c r="R737" s="154" t="s">
        <v>4963</v>
      </c>
      <c r="S737" s="154" t="s">
        <v>4964</v>
      </c>
      <c r="T737" s="154" t="s">
        <v>4701</v>
      </c>
      <c r="U737" s="154" t="s">
        <v>4702</v>
      </c>
      <c r="V737" s="154" t="s">
        <v>4703</v>
      </c>
      <c r="W737" s="154" t="s">
        <v>4704</v>
      </c>
      <c r="X737" s="154" t="s">
        <v>4965</v>
      </c>
      <c r="Y737" s="154" t="s">
        <v>4966</v>
      </c>
      <c r="Z737" s="154" t="s">
        <v>4692</v>
      </c>
      <c r="AA737" s="154" t="s">
        <v>4707</v>
      </c>
      <c r="AB737" s="154" t="s">
        <v>4967</v>
      </c>
      <c r="AC737" s="154" t="s">
        <v>172</v>
      </c>
      <c r="AD737" s="154" t="s">
        <v>8390</v>
      </c>
      <c r="AE737" s="154" t="s">
        <v>483</v>
      </c>
      <c r="AF737" s="154" t="s">
        <v>4710</v>
      </c>
      <c r="AG737" s="154" t="s">
        <v>4711</v>
      </c>
      <c r="AH737" s="154" t="s">
        <v>4948</v>
      </c>
      <c r="AI737" s="154" t="s">
        <v>4949</v>
      </c>
      <c r="AJ737" s="164">
        <v>22133333</v>
      </c>
      <c r="AK737" s="164">
        <v>0</v>
      </c>
      <c r="AL737" s="164">
        <v>0</v>
      </c>
      <c r="AM737" s="164">
        <v>22133333</v>
      </c>
      <c r="AN737" s="164">
        <v>5866667</v>
      </c>
      <c r="AO737" s="164">
        <v>16266666</v>
      </c>
      <c r="AP737" s="154" t="s">
        <v>8800</v>
      </c>
      <c r="AQ737" s="154" t="s">
        <v>4715</v>
      </c>
      <c r="AR737" s="154" t="s">
        <v>4968</v>
      </c>
      <c r="AS737" s="154" t="s">
        <v>4715</v>
      </c>
      <c r="AT737" s="163">
        <v>44119</v>
      </c>
    </row>
    <row r="738" spans="1:46" ht="15" x14ac:dyDescent="0.25">
      <c r="A738" s="154" t="s">
        <v>4691</v>
      </c>
      <c r="B738" s="154" t="s">
        <v>4692</v>
      </c>
      <c r="C738" s="163">
        <v>43831</v>
      </c>
      <c r="D738" s="163">
        <v>44168</v>
      </c>
      <c r="E738" s="154" t="s">
        <v>4693</v>
      </c>
      <c r="F738" s="163">
        <v>44120</v>
      </c>
      <c r="G738" s="154" t="s">
        <v>4694</v>
      </c>
      <c r="H738" s="154" t="s">
        <v>112</v>
      </c>
      <c r="I738" s="154">
        <v>118</v>
      </c>
      <c r="J738" s="163">
        <v>43874</v>
      </c>
      <c r="K738" s="163">
        <v>44196</v>
      </c>
      <c r="L738" s="154">
        <v>322</v>
      </c>
      <c r="M738" s="154">
        <v>2</v>
      </c>
      <c r="N738" s="154" t="s">
        <v>4697</v>
      </c>
      <c r="O738" s="154">
        <v>1249</v>
      </c>
      <c r="P738" s="154">
        <v>1033</v>
      </c>
      <c r="Q738" s="154" t="s">
        <v>4737</v>
      </c>
      <c r="R738" s="154" t="s">
        <v>4738</v>
      </c>
      <c r="S738" s="154" t="s">
        <v>4739</v>
      </c>
      <c r="T738" s="154" t="s">
        <v>4701</v>
      </c>
      <c r="U738" s="154" t="s">
        <v>4702</v>
      </c>
      <c r="V738" s="154" t="s">
        <v>4703</v>
      </c>
      <c r="W738" s="154" t="s">
        <v>4704</v>
      </c>
      <c r="X738" s="154" t="s">
        <v>4740</v>
      </c>
      <c r="Y738" s="154" t="s">
        <v>4741</v>
      </c>
      <c r="Z738" s="154" t="s">
        <v>4692</v>
      </c>
      <c r="AA738" s="154" t="s">
        <v>4707</v>
      </c>
      <c r="AB738" s="154" t="s">
        <v>4742</v>
      </c>
      <c r="AC738" s="154" t="s">
        <v>172</v>
      </c>
      <c r="AD738" s="154" t="s">
        <v>8312</v>
      </c>
      <c r="AE738" s="154" t="s">
        <v>414</v>
      </c>
      <c r="AF738" s="154" t="s">
        <v>4710</v>
      </c>
      <c r="AG738" s="154" t="s">
        <v>4711</v>
      </c>
      <c r="AH738" s="154" t="s">
        <v>4743</v>
      </c>
      <c r="AI738" s="154" t="s">
        <v>4744</v>
      </c>
      <c r="AJ738" s="164">
        <v>22320000</v>
      </c>
      <c r="AK738" s="164">
        <v>0</v>
      </c>
      <c r="AL738" s="164">
        <v>0</v>
      </c>
      <c r="AM738" s="164">
        <v>22320000</v>
      </c>
      <c r="AN738" s="164">
        <v>3720000</v>
      </c>
      <c r="AO738" s="164">
        <v>18600000</v>
      </c>
      <c r="AP738" s="154" t="s">
        <v>4745</v>
      </c>
      <c r="AQ738" s="154" t="s">
        <v>4715</v>
      </c>
      <c r="AR738" s="154" t="s">
        <v>4746</v>
      </c>
      <c r="AS738" s="154" t="s">
        <v>4715</v>
      </c>
      <c r="AT738" s="163">
        <v>44120</v>
      </c>
    </row>
    <row r="739" spans="1:46" ht="15" x14ac:dyDescent="0.25">
      <c r="A739" s="154" t="s">
        <v>4691</v>
      </c>
      <c r="B739" s="154" t="s">
        <v>4692</v>
      </c>
      <c r="C739" s="163">
        <v>43831</v>
      </c>
      <c r="D739" s="163">
        <v>44168</v>
      </c>
      <c r="E739" s="154" t="s">
        <v>4693</v>
      </c>
      <c r="F739" s="163">
        <v>44123</v>
      </c>
      <c r="G739" s="154" t="s">
        <v>4925</v>
      </c>
      <c r="H739" s="154" t="s">
        <v>1278</v>
      </c>
      <c r="I739" s="154">
        <v>693</v>
      </c>
      <c r="J739" s="163">
        <v>44112</v>
      </c>
      <c r="K739" s="163">
        <v>44196</v>
      </c>
      <c r="L739" s="154">
        <v>84</v>
      </c>
      <c r="M739" s="154">
        <v>2</v>
      </c>
      <c r="N739" s="154" t="s">
        <v>4697</v>
      </c>
      <c r="O739" s="154">
        <v>1201</v>
      </c>
      <c r="P739" s="154">
        <v>1034</v>
      </c>
      <c r="Q739" s="154" t="s">
        <v>5001</v>
      </c>
      <c r="R739" s="154" t="s">
        <v>4719</v>
      </c>
      <c r="S739" s="154" t="s">
        <v>4720</v>
      </c>
      <c r="T739" s="154" t="s">
        <v>4701</v>
      </c>
      <c r="U739" s="154" t="s">
        <v>4702</v>
      </c>
      <c r="V739" s="154" t="s">
        <v>4703</v>
      </c>
      <c r="W739" s="154" t="s">
        <v>4704</v>
      </c>
      <c r="X739" s="154" t="s">
        <v>4721</v>
      </c>
      <c r="Y739" s="154" t="s">
        <v>4722</v>
      </c>
      <c r="Z739" s="154" t="s">
        <v>5002</v>
      </c>
      <c r="AA739" s="154" t="s">
        <v>5003</v>
      </c>
      <c r="AB739" s="154" t="s">
        <v>5004</v>
      </c>
      <c r="AC739" s="154" t="s">
        <v>171</v>
      </c>
      <c r="AD739" s="154" t="s">
        <v>8801</v>
      </c>
      <c r="AE739" s="154" t="s">
        <v>5005</v>
      </c>
      <c r="AF739" s="154" t="s">
        <v>4710</v>
      </c>
      <c r="AG739" s="154" t="s">
        <v>4711</v>
      </c>
      <c r="AH739" s="154" t="s">
        <v>4724</v>
      </c>
      <c r="AI739" s="154" t="s">
        <v>4725</v>
      </c>
      <c r="AJ739" s="164">
        <v>4712400</v>
      </c>
      <c r="AK739" s="164">
        <v>0</v>
      </c>
      <c r="AL739" s="164">
        <v>0</v>
      </c>
      <c r="AM739" s="164">
        <v>4712400</v>
      </c>
      <c r="AN739" s="164">
        <v>0</v>
      </c>
      <c r="AO739" s="164">
        <v>4712400</v>
      </c>
      <c r="AP739" s="154" t="s">
        <v>8802</v>
      </c>
      <c r="AQ739" s="154" t="s">
        <v>4715</v>
      </c>
      <c r="AR739" s="154" t="s">
        <v>5006</v>
      </c>
      <c r="AS739" s="154" t="s">
        <v>4715</v>
      </c>
      <c r="AT739" s="163">
        <v>44123</v>
      </c>
    </row>
    <row r="740" spans="1:46" ht="15" x14ac:dyDescent="0.25">
      <c r="A740" s="154" t="s">
        <v>4691</v>
      </c>
      <c r="B740" s="154" t="s">
        <v>4692</v>
      </c>
      <c r="C740" s="163">
        <v>43831</v>
      </c>
      <c r="D740" s="163">
        <v>44168</v>
      </c>
      <c r="E740" s="154" t="s">
        <v>4693</v>
      </c>
      <c r="F740" s="163">
        <v>44121</v>
      </c>
      <c r="G740" s="154" t="s">
        <v>4694</v>
      </c>
      <c r="H740" s="154" t="s">
        <v>112</v>
      </c>
      <c r="I740" s="154">
        <v>704</v>
      </c>
      <c r="J740" s="163">
        <v>44120</v>
      </c>
      <c r="K740" s="163">
        <v>44196</v>
      </c>
      <c r="L740" s="154">
        <v>76</v>
      </c>
      <c r="M740" s="154">
        <v>2</v>
      </c>
      <c r="N740" s="154" t="s">
        <v>4697</v>
      </c>
      <c r="O740" s="154">
        <v>1310</v>
      </c>
      <c r="P740" s="154">
        <v>1036</v>
      </c>
      <c r="Q740" s="154" t="s">
        <v>5050</v>
      </c>
      <c r="R740" s="154" t="s">
        <v>4699</v>
      </c>
      <c r="S740" s="154" t="s">
        <v>4700</v>
      </c>
      <c r="T740" s="154" t="s">
        <v>4701</v>
      </c>
      <c r="U740" s="154" t="s">
        <v>4702</v>
      </c>
      <c r="V740" s="154" t="s">
        <v>4931</v>
      </c>
      <c r="W740" s="154" t="s">
        <v>4932</v>
      </c>
      <c r="X740" s="154" t="s">
        <v>4705</v>
      </c>
      <c r="Y740" s="154" t="s">
        <v>4706</v>
      </c>
      <c r="Z740" s="154" t="s">
        <v>4692</v>
      </c>
      <c r="AA740" s="154" t="s">
        <v>4707</v>
      </c>
      <c r="AB740" s="154" t="s">
        <v>5051</v>
      </c>
      <c r="AC740" s="154" t="s">
        <v>172</v>
      </c>
      <c r="AD740" s="154" t="s">
        <v>8803</v>
      </c>
      <c r="AE740" s="154" t="s">
        <v>5052</v>
      </c>
      <c r="AF740" s="154" t="s">
        <v>4710</v>
      </c>
      <c r="AG740" s="154" t="s">
        <v>4711</v>
      </c>
      <c r="AH740" s="154" t="s">
        <v>4712</v>
      </c>
      <c r="AI740" s="154" t="s">
        <v>4713</v>
      </c>
      <c r="AJ740" s="164">
        <v>21533333</v>
      </c>
      <c r="AK740" s="164">
        <v>0</v>
      </c>
      <c r="AL740" s="164">
        <v>0</v>
      </c>
      <c r="AM740" s="164">
        <v>21533333</v>
      </c>
      <c r="AN740" s="164">
        <v>3966667</v>
      </c>
      <c r="AO740" s="164">
        <v>17566666</v>
      </c>
      <c r="AP740" s="154" t="s">
        <v>8804</v>
      </c>
      <c r="AQ740" s="154" t="s">
        <v>4715</v>
      </c>
      <c r="AR740" s="154" t="s">
        <v>5053</v>
      </c>
      <c r="AS740" s="154" t="s">
        <v>4715</v>
      </c>
      <c r="AT740" s="163">
        <v>44121</v>
      </c>
    </row>
    <row r="741" spans="1:46" ht="15" x14ac:dyDescent="0.25">
      <c r="A741" s="154" t="s">
        <v>4691</v>
      </c>
      <c r="B741" s="154" t="s">
        <v>4692</v>
      </c>
      <c r="C741" s="163">
        <v>43831</v>
      </c>
      <c r="D741" s="163">
        <v>44168</v>
      </c>
      <c r="E741" s="154" t="s">
        <v>4693</v>
      </c>
      <c r="F741" s="163">
        <v>44123</v>
      </c>
      <c r="G741" s="154" t="s">
        <v>4694</v>
      </c>
      <c r="H741" s="154" t="s">
        <v>112</v>
      </c>
      <c r="I741" s="154">
        <v>137</v>
      </c>
      <c r="J741" s="163">
        <v>43879</v>
      </c>
      <c r="K741" s="163">
        <v>44196</v>
      </c>
      <c r="L741" s="154">
        <v>317</v>
      </c>
      <c r="M741" s="154">
        <v>2</v>
      </c>
      <c r="N741" s="154" t="s">
        <v>4697</v>
      </c>
      <c r="O741" s="154">
        <v>1250</v>
      </c>
      <c r="P741" s="154">
        <v>1037</v>
      </c>
      <c r="Q741" s="154" t="s">
        <v>4771</v>
      </c>
      <c r="R741" s="154" t="s">
        <v>4738</v>
      </c>
      <c r="S741" s="154" t="s">
        <v>4739</v>
      </c>
      <c r="T741" s="154" t="s">
        <v>4701</v>
      </c>
      <c r="U741" s="154" t="s">
        <v>4702</v>
      </c>
      <c r="V741" s="154" t="s">
        <v>4703</v>
      </c>
      <c r="W741" s="154" t="s">
        <v>4704</v>
      </c>
      <c r="X741" s="154" t="s">
        <v>4740</v>
      </c>
      <c r="Y741" s="154" t="s">
        <v>4741</v>
      </c>
      <c r="Z741" s="154" t="s">
        <v>4692</v>
      </c>
      <c r="AA741" s="154" t="s">
        <v>4707</v>
      </c>
      <c r="AB741" s="154" t="s">
        <v>4772</v>
      </c>
      <c r="AC741" s="154" t="s">
        <v>172</v>
      </c>
      <c r="AD741" s="154" t="s">
        <v>8331</v>
      </c>
      <c r="AE741" s="154" t="s">
        <v>433</v>
      </c>
      <c r="AF741" s="154" t="s">
        <v>4710</v>
      </c>
      <c r="AG741" s="154" t="s">
        <v>4711</v>
      </c>
      <c r="AH741" s="154" t="s">
        <v>4712</v>
      </c>
      <c r="AI741" s="154" t="s">
        <v>4713</v>
      </c>
      <c r="AJ741" s="164">
        <v>21286667</v>
      </c>
      <c r="AK741" s="164">
        <v>0</v>
      </c>
      <c r="AL741" s="164">
        <v>0</v>
      </c>
      <c r="AM741" s="164">
        <v>21286667</v>
      </c>
      <c r="AN741" s="164">
        <v>2686667</v>
      </c>
      <c r="AO741" s="164">
        <v>18600000</v>
      </c>
      <c r="AP741" s="154" t="s">
        <v>4773</v>
      </c>
      <c r="AQ741" s="154" t="s">
        <v>4715</v>
      </c>
      <c r="AR741" s="154" t="s">
        <v>4774</v>
      </c>
      <c r="AS741" s="154" t="s">
        <v>4715</v>
      </c>
      <c r="AT741" s="163">
        <v>44123</v>
      </c>
    </row>
    <row r="742" spans="1:46" ht="15" x14ac:dyDescent="0.25">
      <c r="A742" s="154" t="s">
        <v>4691</v>
      </c>
      <c r="B742" s="154" t="s">
        <v>4692</v>
      </c>
      <c r="C742" s="163">
        <v>43831</v>
      </c>
      <c r="D742" s="163">
        <v>44168</v>
      </c>
      <c r="E742" s="154" t="s">
        <v>4693</v>
      </c>
      <c r="F742" s="163">
        <v>44123</v>
      </c>
      <c r="G742" s="154" t="s">
        <v>4694</v>
      </c>
      <c r="H742" s="154" t="s">
        <v>112</v>
      </c>
      <c r="I742" s="154">
        <v>122</v>
      </c>
      <c r="J742" s="163">
        <v>43878</v>
      </c>
      <c r="K742" s="163">
        <v>44196</v>
      </c>
      <c r="L742" s="154">
        <v>318</v>
      </c>
      <c r="M742" s="154">
        <v>2</v>
      </c>
      <c r="N742" s="154" t="s">
        <v>4697</v>
      </c>
      <c r="O742" s="154">
        <v>1248</v>
      </c>
      <c r="P742" s="154">
        <v>1038</v>
      </c>
      <c r="Q742" s="154" t="s">
        <v>4748</v>
      </c>
      <c r="R742" s="154" t="s">
        <v>4738</v>
      </c>
      <c r="S742" s="154" t="s">
        <v>4739</v>
      </c>
      <c r="T742" s="154" t="s">
        <v>4701</v>
      </c>
      <c r="U742" s="154" t="s">
        <v>4702</v>
      </c>
      <c r="V742" s="154" t="s">
        <v>4703</v>
      </c>
      <c r="W742" s="154" t="s">
        <v>4704</v>
      </c>
      <c r="X742" s="154" t="s">
        <v>4740</v>
      </c>
      <c r="Y742" s="154" t="s">
        <v>4741</v>
      </c>
      <c r="Z742" s="154" t="s">
        <v>4692</v>
      </c>
      <c r="AA742" s="154" t="s">
        <v>4707</v>
      </c>
      <c r="AB742" s="154" t="s">
        <v>4749</v>
      </c>
      <c r="AC742" s="154" t="s">
        <v>172</v>
      </c>
      <c r="AD742" s="154" t="s">
        <v>8324</v>
      </c>
      <c r="AE742" s="154" t="s">
        <v>957</v>
      </c>
      <c r="AF742" s="154" t="s">
        <v>4710</v>
      </c>
      <c r="AG742" s="154" t="s">
        <v>4711</v>
      </c>
      <c r="AH742" s="154" t="s">
        <v>4712</v>
      </c>
      <c r="AI742" s="154" t="s">
        <v>4713</v>
      </c>
      <c r="AJ742" s="164">
        <v>21493333</v>
      </c>
      <c r="AK742" s="164">
        <v>0</v>
      </c>
      <c r="AL742" s="164">
        <v>0</v>
      </c>
      <c r="AM742" s="164">
        <v>21493333</v>
      </c>
      <c r="AN742" s="164">
        <v>2893333</v>
      </c>
      <c r="AO742" s="164">
        <v>18600000</v>
      </c>
      <c r="AP742" s="154" t="s">
        <v>4750</v>
      </c>
      <c r="AQ742" s="154" t="s">
        <v>4715</v>
      </c>
      <c r="AR742" s="154" t="s">
        <v>4751</v>
      </c>
      <c r="AS742" s="154" t="s">
        <v>4715</v>
      </c>
      <c r="AT742" s="163">
        <v>44123</v>
      </c>
    </row>
    <row r="743" spans="1:46" ht="15" x14ac:dyDescent="0.25">
      <c r="A743" s="154" t="s">
        <v>4691</v>
      </c>
      <c r="B743" s="154" t="s">
        <v>4692</v>
      </c>
      <c r="C743" s="163">
        <v>43831</v>
      </c>
      <c r="D743" s="163">
        <v>44168</v>
      </c>
      <c r="E743" s="154" t="s">
        <v>4693</v>
      </c>
      <c r="F743" s="163">
        <v>44123</v>
      </c>
      <c r="G743" s="154" t="s">
        <v>4694</v>
      </c>
      <c r="H743" s="154" t="s">
        <v>112</v>
      </c>
      <c r="I743" s="154">
        <v>123</v>
      </c>
      <c r="J743" s="163">
        <v>43878</v>
      </c>
      <c r="K743" s="163">
        <v>44196</v>
      </c>
      <c r="L743" s="154">
        <v>318</v>
      </c>
      <c r="M743" s="154">
        <v>2</v>
      </c>
      <c r="N743" s="154" t="s">
        <v>4697</v>
      </c>
      <c r="O743" s="154">
        <v>1246</v>
      </c>
      <c r="P743" s="154">
        <v>1039</v>
      </c>
      <c r="Q743" s="154" t="s">
        <v>4752</v>
      </c>
      <c r="R743" s="154" t="s">
        <v>4738</v>
      </c>
      <c r="S743" s="154" t="s">
        <v>4739</v>
      </c>
      <c r="T743" s="154" t="s">
        <v>4701</v>
      </c>
      <c r="U743" s="154" t="s">
        <v>4702</v>
      </c>
      <c r="V743" s="154" t="s">
        <v>4703</v>
      </c>
      <c r="W743" s="154" t="s">
        <v>4704</v>
      </c>
      <c r="X743" s="154" t="s">
        <v>4740</v>
      </c>
      <c r="Y743" s="154" t="s">
        <v>4741</v>
      </c>
      <c r="Z743" s="154" t="s">
        <v>4692</v>
      </c>
      <c r="AA743" s="154" t="s">
        <v>4707</v>
      </c>
      <c r="AB743" s="154" t="s">
        <v>4753</v>
      </c>
      <c r="AC743" s="154" t="s">
        <v>172</v>
      </c>
      <c r="AD743" s="154" t="s">
        <v>8248</v>
      </c>
      <c r="AE743" s="154" t="s">
        <v>4754</v>
      </c>
      <c r="AF743" s="154" t="s">
        <v>4710</v>
      </c>
      <c r="AG743" s="154" t="s">
        <v>4711</v>
      </c>
      <c r="AH743" s="154" t="s">
        <v>4712</v>
      </c>
      <c r="AI743" s="154" t="s">
        <v>4713</v>
      </c>
      <c r="AJ743" s="164">
        <v>21493333</v>
      </c>
      <c r="AK743" s="164">
        <v>0</v>
      </c>
      <c r="AL743" s="164">
        <v>0</v>
      </c>
      <c r="AM743" s="164">
        <v>21493333</v>
      </c>
      <c r="AN743" s="164">
        <v>2893333</v>
      </c>
      <c r="AO743" s="164">
        <v>18600000</v>
      </c>
      <c r="AP743" s="154" t="s">
        <v>4755</v>
      </c>
      <c r="AQ743" s="154" t="s">
        <v>4715</v>
      </c>
      <c r="AR743" s="154" t="s">
        <v>4756</v>
      </c>
      <c r="AS743" s="154" t="s">
        <v>4715</v>
      </c>
      <c r="AT743" s="163">
        <v>44123</v>
      </c>
    </row>
    <row r="744" spans="1:46" ht="15" x14ac:dyDescent="0.25">
      <c r="A744" s="154" t="s">
        <v>4691</v>
      </c>
      <c r="B744" s="154" t="s">
        <v>4692</v>
      </c>
      <c r="C744" s="163">
        <v>43831</v>
      </c>
      <c r="D744" s="163">
        <v>44168</v>
      </c>
      <c r="E744" s="154" t="s">
        <v>4693</v>
      </c>
      <c r="F744" s="163">
        <v>44123</v>
      </c>
      <c r="G744" s="154" t="s">
        <v>4694</v>
      </c>
      <c r="H744" s="154" t="s">
        <v>112</v>
      </c>
      <c r="I744" s="154">
        <v>128</v>
      </c>
      <c r="J744" s="163">
        <v>43874</v>
      </c>
      <c r="K744" s="163">
        <v>44196</v>
      </c>
      <c r="L744" s="154">
        <v>322</v>
      </c>
      <c r="M744" s="154">
        <v>2</v>
      </c>
      <c r="N744" s="154" t="s">
        <v>4697</v>
      </c>
      <c r="O744" s="154">
        <v>1277</v>
      </c>
      <c r="P744" s="154">
        <v>1040</v>
      </c>
      <c r="Q744" s="154" t="s">
        <v>4762</v>
      </c>
      <c r="R744" s="154" t="s">
        <v>4738</v>
      </c>
      <c r="S744" s="154" t="s">
        <v>4739</v>
      </c>
      <c r="T744" s="154" t="s">
        <v>4701</v>
      </c>
      <c r="U744" s="154" t="s">
        <v>4702</v>
      </c>
      <c r="V744" s="154" t="s">
        <v>4703</v>
      </c>
      <c r="W744" s="154" t="s">
        <v>4704</v>
      </c>
      <c r="X744" s="154" t="s">
        <v>4740</v>
      </c>
      <c r="Y744" s="154" t="s">
        <v>4741</v>
      </c>
      <c r="Z744" s="154" t="s">
        <v>4692</v>
      </c>
      <c r="AA744" s="154" t="s">
        <v>4707</v>
      </c>
      <c r="AB744" s="154" t="s">
        <v>4763</v>
      </c>
      <c r="AC744" s="154" t="s">
        <v>172</v>
      </c>
      <c r="AD744" s="154" t="s">
        <v>8328</v>
      </c>
      <c r="AE744" s="154" t="s">
        <v>424</v>
      </c>
      <c r="AF744" s="154" t="s">
        <v>4710</v>
      </c>
      <c r="AG744" s="154" t="s">
        <v>4711</v>
      </c>
      <c r="AH744" s="154" t="s">
        <v>4712</v>
      </c>
      <c r="AI744" s="154" t="s">
        <v>4713</v>
      </c>
      <c r="AJ744" s="164">
        <v>21286667</v>
      </c>
      <c r="AK744" s="164">
        <v>0</v>
      </c>
      <c r="AL744" s="164">
        <v>0</v>
      </c>
      <c r="AM744" s="164">
        <v>21286667</v>
      </c>
      <c r="AN744" s="164">
        <v>2686667</v>
      </c>
      <c r="AO744" s="164">
        <v>18600000</v>
      </c>
      <c r="AP744" s="154" t="s">
        <v>4764</v>
      </c>
      <c r="AQ744" s="154" t="s">
        <v>4715</v>
      </c>
      <c r="AR744" s="154" t="s">
        <v>4765</v>
      </c>
      <c r="AS744" s="154" t="s">
        <v>4715</v>
      </c>
      <c r="AT744" s="163">
        <v>44123</v>
      </c>
    </row>
    <row r="745" spans="1:46" ht="15" x14ac:dyDescent="0.25">
      <c r="A745" s="154" t="s">
        <v>4691</v>
      </c>
      <c r="B745" s="154" t="s">
        <v>4692</v>
      </c>
      <c r="C745" s="163">
        <v>43831</v>
      </c>
      <c r="D745" s="163">
        <v>44168</v>
      </c>
      <c r="E745" s="154" t="s">
        <v>4693</v>
      </c>
      <c r="F745" s="163">
        <v>44123</v>
      </c>
      <c r="G745" s="154" t="s">
        <v>4694</v>
      </c>
      <c r="H745" s="154" t="s">
        <v>112</v>
      </c>
      <c r="I745" s="154">
        <v>129</v>
      </c>
      <c r="J745" s="163">
        <v>43880</v>
      </c>
      <c r="K745" s="163">
        <v>44196</v>
      </c>
      <c r="L745" s="154">
        <v>316</v>
      </c>
      <c r="M745" s="154">
        <v>2</v>
      </c>
      <c r="N745" s="154" t="s">
        <v>4697</v>
      </c>
      <c r="O745" s="154">
        <v>1267</v>
      </c>
      <c r="P745" s="154">
        <v>1041</v>
      </c>
      <c r="Q745" s="154" t="s">
        <v>4767</v>
      </c>
      <c r="R745" s="154" t="s">
        <v>4738</v>
      </c>
      <c r="S745" s="154" t="s">
        <v>4739</v>
      </c>
      <c r="T745" s="154" t="s">
        <v>4701</v>
      </c>
      <c r="U745" s="154" t="s">
        <v>4702</v>
      </c>
      <c r="V745" s="154" t="s">
        <v>4703</v>
      </c>
      <c r="W745" s="154" t="s">
        <v>4704</v>
      </c>
      <c r="X745" s="154" t="s">
        <v>4740</v>
      </c>
      <c r="Y745" s="154" t="s">
        <v>4741</v>
      </c>
      <c r="Z745" s="154" t="s">
        <v>4692</v>
      </c>
      <c r="AA745" s="154" t="s">
        <v>4707</v>
      </c>
      <c r="AB745" s="154" t="s">
        <v>4768</v>
      </c>
      <c r="AC745" s="154" t="s">
        <v>172</v>
      </c>
      <c r="AD745" s="154" t="s">
        <v>8805</v>
      </c>
      <c r="AE745" s="154" t="s">
        <v>3606</v>
      </c>
      <c r="AF745" s="154" t="s">
        <v>4710</v>
      </c>
      <c r="AG745" s="154" t="s">
        <v>4711</v>
      </c>
      <c r="AH745" s="154" t="s">
        <v>4712</v>
      </c>
      <c r="AI745" s="154" t="s">
        <v>4713</v>
      </c>
      <c r="AJ745" s="164">
        <v>21080000</v>
      </c>
      <c r="AK745" s="164">
        <v>0</v>
      </c>
      <c r="AL745" s="164">
        <v>0</v>
      </c>
      <c r="AM745" s="164">
        <v>21080000</v>
      </c>
      <c r="AN745" s="164">
        <v>2480000</v>
      </c>
      <c r="AO745" s="164">
        <v>18600000</v>
      </c>
      <c r="AP745" s="154" t="s">
        <v>4769</v>
      </c>
      <c r="AQ745" s="154" t="s">
        <v>4715</v>
      </c>
      <c r="AR745" s="154" t="s">
        <v>4770</v>
      </c>
      <c r="AS745" s="154" t="s">
        <v>4715</v>
      </c>
      <c r="AT745" s="163">
        <v>44123</v>
      </c>
    </row>
    <row r="746" spans="1:46" ht="15" x14ac:dyDescent="0.25">
      <c r="A746" s="154" t="s">
        <v>4691</v>
      </c>
      <c r="B746" s="154" t="s">
        <v>4692</v>
      </c>
      <c r="C746" s="163">
        <v>43831</v>
      </c>
      <c r="D746" s="163">
        <v>44168</v>
      </c>
      <c r="E746" s="154" t="s">
        <v>4693</v>
      </c>
      <c r="F746" s="163">
        <v>44123</v>
      </c>
      <c r="G746" s="154" t="s">
        <v>4912</v>
      </c>
      <c r="H746" s="154" t="s">
        <v>4913</v>
      </c>
      <c r="I746" s="154">
        <v>679</v>
      </c>
      <c r="J746" s="163">
        <v>44118</v>
      </c>
      <c r="K746" s="163">
        <v>44196</v>
      </c>
      <c r="L746" s="154">
        <v>78</v>
      </c>
      <c r="M746" s="154">
        <v>2</v>
      </c>
      <c r="N746" s="154" t="s">
        <v>4697</v>
      </c>
      <c r="O746" s="154">
        <v>1240</v>
      </c>
      <c r="P746" s="154">
        <v>1043</v>
      </c>
      <c r="Q746" s="154" t="s">
        <v>4915</v>
      </c>
      <c r="R746" s="154" t="s">
        <v>4916</v>
      </c>
      <c r="S746" s="154" t="s">
        <v>4917</v>
      </c>
      <c r="T746" s="154" t="s">
        <v>4701</v>
      </c>
      <c r="U746" s="154" t="s">
        <v>4702</v>
      </c>
      <c r="V746" s="154" t="s">
        <v>4918</v>
      </c>
      <c r="W746" s="154" t="s">
        <v>4919</v>
      </c>
      <c r="X746" s="154" t="s">
        <v>4920</v>
      </c>
      <c r="Y746" s="154" t="s">
        <v>4921</v>
      </c>
      <c r="Z746" s="154" t="s">
        <v>4692</v>
      </c>
      <c r="AA746" s="154" t="s">
        <v>4707</v>
      </c>
      <c r="AB746" s="154" t="s">
        <v>4922</v>
      </c>
      <c r="AC746" s="154" t="s">
        <v>171</v>
      </c>
      <c r="AD746" s="154" t="s">
        <v>8806</v>
      </c>
      <c r="AE746" s="154" t="s">
        <v>4923</v>
      </c>
      <c r="AF746" s="154" t="s">
        <v>4710</v>
      </c>
      <c r="AG746" s="154" t="s">
        <v>4711</v>
      </c>
      <c r="AH746" s="154" t="s">
        <v>4712</v>
      </c>
      <c r="AI746" s="154" t="s">
        <v>4713</v>
      </c>
      <c r="AJ746" s="164">
        <v>124000000</v>
      </c>
      <c r="AK746" s="164">
        <v>0</v>
      </c>
      <c r="AL746" s="164">
        <v>0</v>
      </c>
      <c r="AM746" s="164">
        <v>124000000</v>
      </c>
      <c r="AN746" s="164">
        <v>0</v>
      </c>
      <c r="AO746" s="164">
        <v>124000000</v>
      </c>
      <c r="AP746" s="154" t="s">
        <v>8807</v>
      </c>
      <c r="AQ746" s="154" t="s">
        <v>4715</v>
      </c>
      <c r="AR746" s="154" t="s">
        <v>4924</v>
      </c>
      <c r="AS746" s="154" t="s">
        <v>4715</v>
      </c>
      <c r="AT746" s="163">
        <v>44123</v>
      </c>
    </row>
    <row r="747" spans="1:46" ht="15" x14ac:dyDescent="0.25">
      <c r="A747" s="154" t="s">
        <v>4691</v>
      </c>
      <c r="B747" s="154" t="s">
        <v>4692</v>
      </c>
      <c r="C747" s="163">
        <v>43831</v>
      </c>
      <c r="D747" s="163">
        <v>44168</v>
      </c>
      <c r="E747" s="154" t="s">
        <v>4693</v>
      </c>
      <c r="F747" s="163">
        <v>44123</v>
      </c>
      <c r="G747" s="154" t="s">
        <v>4925</v>
      </c>
      <c r="H747" s="154" t="s">
        <v>1278</v>
      </c>
      <c r="I747" s="154">
        <v>679</v>
      </c>
      <c r="J747" s="163">
        <v>44120</v>
      </c>
      <c r="K747" s="163">
        <v>44196</v>
      </c>
      <c r="L747" s="154">
        <v>76</v>
      </c>
      <c r="M747" s="154">
        <v>2</v>
      </c>
      <c r="N747" s="154" t="s">
        <v>4697</v>
      </c>
      <c r="O747" s="154">
        <v>1225</v>
      </c>
      <c r="P747" s="154">
        <v>1044</v>
      </c>
      <c r="Q747" s="154" t="s">
        <v>4915</v>
      </c>
      <c r="R747" s="154" t="s">
        <v>4927</v>
      </c>
      <c r="S747" s="154" t="s">
        <v>4928</v>
      </c>
      <c r="T747" s="154" t="s">
        <v>4701</v>
      </c>
      <c r="U747" s="154" t="s">
        <v>4702</v>
      </c>
      <c r="V747" s="154" t="s">
        <v>4918</v>
      </c>
      <c r="W747" s="154" t="s">
        <v>4919</v>
      </c>
      <c r="X747" s="154" t="s">
        <v>4920</v>
      </c>
      <c r="Y747" s="154" t="s">
        <v>4921</v>
      </c>
      <c r="Z747" s="154" t="s">
        <v>4692</v>
      </c>
      <c r="AA747" s="154" t="s">
        <v>4707</v>
      </c>
      <c r="AB747" s="154" t="s">
        <v>4922</v>
      </c>
      <c r="AC747" s="154" t="s">
        <v>171</v>
      </c>
      <c r="AD747" s="154" t="s">
        <v>8806</v>
      </c>
      <c r="AE747" s="154" t="s">
        <v>4923</v>
      </c>
      <c r="AF747" s="154" t="s">
        <v>4710</v>
      </c>
      <c r="AG747" s="154" t="s">
        <v>4711</v>
      </c>
      <c r="AH747" s="154" t="s">
        <v>4712</v>
      </c>
      <c r="AI747" s="154" t="s">
        <v>4713</v>
      </c>
      <c r="AJ747" s="164">
        <v>60000000</v>
      </c>
      <c r="AK747" s="164">
        <v>0</v>
      </c>
      <c r="AL747" s="164">
        <v>0</v>
      </c>
      <c r="AM747" s="164">
        <v>60000000</v>
      </c>
      <c r="AN747" s="164">
        <v>0</v>
      </c>
      <c r="AO747" s="164">
        <v>60000000</v>
      </c>
      <c r="AP747" s="154" t="s">
        <v>8808</v>
      </c>
      <c r="AQ747" s="154" t="s">
        <v>4715</v>
      </c>
      <c r="AR747" s="154" t="s">
        <v>4929</v>
      </c>
      <c r="AS747" s="154" t="s">
        <v>4715</v>
      </c>
      <c r="AT747" s="163">
        <v>44123</v>
      </c>
    </row>
    <row r="748" spans="1:46" ht="15" x14ac:dyDescent="0.25">
      <c r="A748" s="154" t="s">
        <v>4691</v>
      </c>
      <c r="B748" s="154" t="s">
        <v>4692</v>
      </c>
      <c r="C748" s="163">
        <v>43831</v>
      </c>
      <c r="D748" s="163">
        <v>44168</v>
      </c>
      <c r="E748" s="154" t="s">
        <v>4693</v>
      </c>
      <c r="F748" s="163">
        <v>44123</v>
      </c>
      <c r="G748" s="154" t="s">
        <v>4925</v>
      </c>
      <c r="H748" s="154" t="s">
        <v>1278</v>
      </c>
      <c r="I748" s="154">
        <v>679</v>
      </c>
      <c r="J748" s="163">
        <v>44120</v>
      </c>
      <c r="K748" s="163">
        <v>44196</v>
      </c>
      <c r="L748" s="154">
        <v>76</v>
      </c>
      <c r="M748" s="154">
        <v>2</v>
      </c>
      <c r="N748" s="154" t="s">
        <v>4697</v>
      </c>
      <c r="O748" s="154">
        <v>1295</v>
      </c>
      <c r="P748" s="154">
        <v>1045</v>
      </c>
      <c r="Q748" s="154" t="s">
        <v>4930</v>
      </c>
      <c r="R748" s="154" t="s">
        <v>4699</v>
      </c>
      <c r="S748" s="154" t="s">
        <v>4700</v>
      </c>
      <c r="T748" s="154" t="s">
        <v>4701</v>
      </c>
      <c r="U748" s="154" t="s">
        <v>4702</v>
      </c>
      <c r="V748" s="154" t="s">
        <v>4931</v>
      </c>
      <c r="W748" s="154" t="s">
        <v>4932</v>
      </c>
      <c r="X748" s="154" t="s">
        <v>4705</v>
      </c>
      <c r="Y748" s="154" t="s">
        <v>4706</v>
      </c>
      <c r="Z748" s="154" t="s">
        <v>4692</v>
      </c>
      <c r="AA748" s="154" t="s">
        <v>4707</v>
      </c>
      <c r="AB748" s="154" t="s">
        <v>4922</v>
      </c>
      <c r="AC748" s="154" t="s">
        <v>171</v>
      </c>
      <c r="AD748" s="154" t="s">
        <v>8806</v>
      </c>
      <c r="AE748" s="154" t="s">
        <v>4923</v>
      </c>
      <c r="AF748" s="154" t="s">
        <v>4710</v>
      </c>
      <c r="AG748" s="154" t="s">
        <v>4711</v>
      </c>
      <c r="AH748" s="154" t="s">
        <v>4712</v>
      </c>
      <c r="AI748" s="154" t="s">
        <v>4713</v>
      </c>
      <c r="AJ748" s="164">
        <v>68200000</v>
      </c>
      <c r="AK748" s="164">
        <v>0</v>
      </c>
      <c r="AL748" s="164">
        <v>0</v>
      </c>
      <c r="AM748" s="164">
        <v>68200000</v>
      </c>
      <c r="AN748" s="164">
        <v>0</v>
      </c>
      <c r="AO748" s="164">
        <v>68200000</v>
      </c>
      <c r="AP748" s="154" t="s">
        <v>8809</v>
      </c>
      <c r="AQ748" s="154" t="s">
        <v>4715</v>
      </c>
      <c r="AR748" s="154" t="s">
        <v>4933</v>
      </c>
      <c r="AS748" s="154" t="s">
        <v>4715</v>
      </c>
      <c r="AT748" s="163">
        <v>44123</v>
      </c>
    </row>
    <row r="749" spans="1:46" ht="15" x14ac:dyDescent="0.25">
      <c r="A749" s="154" t="s">
        <v>4691</v>
      </c>
      <c r="B749" s="154" t="s">
        <v>4692</v>
      </c>
      <c r="C749" s="163">
        <v>43831</v>
      </c>
      <c r="D749" s="163">
        <v>44168</v>
      </c>
      <c r="E749" s="154" t="s">
        <v>4693</v>
      </c>
      <c r="F749" s="163">
        <v>44123</v>
      </c>
      <c r="G749" s="154" t="s">
        <v>5002</v>
      </c>
      <c r="H749" s="154" t="s">
        <v>1040</v>
      </c>
      <c r="I749" s="154">
        <v>56500</v>
      </c>
      <c r="J749" s="163">
        <v>44122</v>
      </c>
      <c r="K749" s="163">
        <v>44196</v>
      </c>
      <c r="L749" s="154">
        <v>74</v>
      </c>
      <c r="M749" s="154">
        <v>2</v>
      </c>
      <c r="N749" s="154" t="s">
        <v>4697</v>
      </c>
      <c r="O749" s="154">
        <v>1236</v>
      </c>
      <c r="P749" s="154">
        <v>1046</v>
      </c>
      <c r="Q749" s="154" t="s">
        <v>5158</v>
      </c>
      <c r="R749" s="154" t="s">
        <v>5159</v>
      </c>
      <c r="S749" s="154" t="s">
        <v>5160</v>
      </c>
      <c r="T749" s="154" t="s">
        <v>4701</v>
      </c>
      <c r="U749" s="154" t="s">
        <v>4702</v>
      </c>
      <c r="V749" s="154" t="s">
        <v>4918</v>
      </c>
      <c r="W749" s="154" t="s">
        <v>4919</v>
      </c>
      <c r="X749" s="154" t="s">
        <v>4920</v>
      </c>
      <c r="Y749" s="154" t="s">
        <v>4921</v>
      </c>
      <c r="Z749" s="154" t="s">
        <v>5164</v>
      </c>
      <c r="AA749" s="154" t="s">
        <v>5165</v>
      </c>
      <c r="AB749" s="154" t="s">
        <v>5168</v>
      </c>
      <c r="AC749" s="154" t="s">
        <v>171</v>
      </c>
      <c r="AD749" s="154" t="s">
        <v>8810</v>
      </c>
      <c r="AE749" s="154" t="s">
        <v>5169</v>
      </c>
      <c r="AF749" s="154" t="s">
        <v>4710</v>
      </c>
      <c r="AG749" s="154" t="s">
        <v>4711</v>
      </c>
      <c r="AH749" s="154" t="s">
        <v>4712</v>
      </c>
      <c r="AI749" s="154" t="s">
        <v>4713</v>
      </c>
      <c r="AJ749" s="164">
        <v>357000</v>
      </c>
      <c r="AK749" s="164">
        <v>0</v>
      </c>
      <c r="AL749" s="164">
        <v>0</v>
      </c>
      <c r="AM749" s="164">
        <v>357000</v>
      </c>
      <c r="AN749" s="164">
        <v>0</v>
      </c>
      <c r="AO749" s="164">
        <v>357000</v>
      </c>
      <c r="AP749" s="154" t="s">
        <v>8811</v>
      </c>
      <c r="AQ749" s="154" t="s">
        <v>4715</v>
      </c>
      <c r="AR749" s="154" t="s">
        <v>5163</v>
      </c>
      <c r="AS749" s="154" t="s">
        <v>4715</v>
      </c>
      <c r="AT749" s="163">
        <v>44123</v>
      </c>
    </row>
    <row r="750" spans="1:46" ht="15" x14ac:dyDescent="0.25">
      <c r="A750" s="154" t="s">
        <v>4691</v>
      </c>
      <c r="B750" s="154" t="s">
        <v>4692</v>
      </c>
      <c r="C750" s="163">
        <v>43831</v>
      </c>
      <c r="D750" s="163">
        <v>44168</v>
      </c>
      <c r="E750" s="154" t="s">
        <v>4693</v>
      </c>
      <c r="F750" s="163">
        <v>44123</v>
      </c>
      <c r="G750" s="154" t="s">
        <v>5002</v>
      </c>
      <c r="H750" s="154" t="s">
        <v>1040</v>
      </c>
      <c r="I750" s="154">
        <v>56499</v>
      </c>
      <c r="J750" s="163">
        <v>44122</v>
      </c>
      <c r="K750" s="163">
        <v>44196</v>
      </c>
      <c r="L750" s="154">
        <v>74</v>
      </c>
      <c r="M750" s="154">
        <v>2</v>
      </c>
      <c r="N750" s="154" t="s">
        <v>4697</v>
      </c>
      <c r="O750" s="154">
        <v>1236</v>
      </c>
      <c r="P750" s="154">
        <v>1047</v>
      </c>
      <c r="Q750" s="154" t="s">
        <v>5158</v>
      </c>
      <c r="R750" s="154" t="s">
        <v>5159</v>
      </c>
      <c r="S750" s="154" t="s">
        <v>5160</v>
      </c>
      <c r="T750" s="154" t="s">
        <v>4701</v>
      </c>
      <c r="U750" s="154" t="s">
        <v>4702</v>
      </c>
      <c r="V750" s="154" t="s">
        <v>4918</v>
      </c>
      <c r="W750" s="154" t="s">
        <v>4919</v>
      </c>
      <c r="X750" s="154" t="s">
        <v>4920</v>
      </c>
      <c r="Y750" s="154" t="s">
        <v>4921</v>
      </c>
      <c r="Z750" s="154" t="s">
        <v>5164</v>
      </c>
      <c r="AA750" s="154" t="s">
        <v>5165</v>
      </c>
      <c r="AB750" s="154" t="s">
        <v>5166</v>
      </c>
      <c r="AC750" s="154" t="s">
        <v>171</v>
      </c>
      <c r="AD750" s="154" t="s">
        <v>8812</v>
      </c>
      <c r="AE750" s="154" t="s">
        <v>5167</v>
      </c>
      <c r="AF750" s="154" t="s">
        <v>4710</v>
      </c>
      <c r="AG750" s="154" t="s">
        <v>4711</v>
      </c>
      <c r="AH750" s="154" t="s">
        <v>4712</v>
      </c>
      <c r="AI750" s="154" t="s">
        <v>4713</v>
      </c>
      <c r="AJ750" s="164">
        <v>2082095</v>
      </c>
      <c r="AK750" s="164">
        <v>0</v>
      </c>
      <c r="AL750" s="164">
        <v>0</v>
      </c>
      <c r="AM750" s="164">
        <v>2082095</v>
      </c>
      <c r="AN750" s="164">
        <v>0</v>
      </c>
      <c r="AO750" s="164">
        <v>2082095</v>
      </c>
      <c r="AP750" s="154" t="s">
        <v>8813</v>
      </c>
      <c r="AQ750" s="154" t="s">
        <v>4715</v>
      </c>
      <c r="AR750" s="154" t="s">
        <v>5163</v>
      </c>
      <c r="AS750" s="154" t="s">
        <v>4715</v>
      </c>
      <c r="AT750" s="163">
        <v>44123</v>
      </c>
    </row>
    <row r="751" spans="1:46" ht="15" hidden="1" x14ac:dyDescent="0.25">
      <c r="A751" s="154" t="s">
        <v>4691</v>
      </c>
      <c r="B751" s="154" t="s">
        <v>4692</v>
      </c>
      <c r="C751" s="163">
        <v>43831</v>
      </c>
      <c r="D751" s="163">
        <v>44168</v>
      </c>
      <c r="E751" s="154" t="s">
        <v>4693</v>
      </c>
      <c r="F751" s="163">
        <v>44123</v>
      </c>
      <c r="G751" s="154" t="s">
        <v>7419</v>
      </c>
      <c r="H751" s="154" t="s">
        <v>104</v>
      </c>
      <c r="I751" s="154">
        <v>2020459</v>
      </c>
      <c r="J751" s="163">
        <v>44105</v>
      </c>
      <c r="K751" s="163">
        <v>44135</v>
      </c>
      <c r="L751" s="154">
        <v>30</v>
      </c>
      <c r="M751" s="154">
        <v>2</v>
      </c>
      <c r="N751" s="154" t="s">
        <v>4697</v>
      </c>
      <c r="O751" s="154">
        <v>1313</v>
      </c>
      <c r="P751" s="154">
        <v>1053</v>
      </c>
      <c r="Q751" s="154" t="s">
        <v>7628</v>
      </c>
      <c r="R751" s="154" t="s">
        <v>7451</v>
      </c>
      <c r="S751" s="154" t="s">
        <v>102</v>
      </c>
      <c r="T751" s="154" t="s">
        <v>4701</v>
      </c>
      <c r="U751" s="154" t="s">
        <v>4702</v>
      </c>
      <c r="V751" s="154" t="s">
        <v>4918</v>
      </c>
      <c r="W751" s="154" t="s">
        <v>4919</v>
      </c>
      <c r="X751" s="154" t="s">
        <v>4920</v>
      </c>
      <c r="Y751" s="154" t="s">
        <v>4921</v>
      </c>
      <c r="Z751" s="154" t="s">
        <v>7369</v>
      </c>
      <c r="AA751" s="154" t="s">
        <v>7370</v>
      </c>
      <c r="AB751" s="154" t="s">
        <v>7629</v>
      </c>
      <c r="AC751" s="154" t="s">
        <v>171</v>
      </c>
      <c r="AD751" s="154" t="s">
        <v>7630</v>
      </c>
      <c r="AE751" s="154" t="s">
        <v>103</v>
      </c>
      <c r="AF751" s="154" t="s">
        <v>4710</v>
      </c>
      <c r="AG751" s="154" t="s">
        <v>4711</v>
      </c>
      <c r="AH751" s="154" t="s">
        <v>4712</v>
      </c>
      <c r="AI751" s="154" t="s">
        <v>4713</v>
      </c>
      <c r="AJ751" s="164">
        <v>59559000</v>
      </c>
      <c r="AK751" s="164">
        <v>0</v>
      </c>
      <c r="AL751" s="164">
        <v>0</v>
      </c>
      <c r="AM751" s="164">
        <v>59559000</v>
      </c>
      <c r="AN751" s="164">
        <v>59559000</v>
      </c>
      <c r="AO751" s="164">
        <v>0</v>
      </c>
      <c r="AP751" s="154" t="s">
        <v>7631</v>
      </c>
      <c r="AQ751" s="154" t="s">
        <v>4715</v>
      </c>
      <c r="AR751" s="154" t="s">
        <v>7632</v>
      </c>
      <c r="AS751" s="154" t="s">
        <v>4715</v>
      </c>
      <c r="AT751" s="163">
        <v>44123</v>
      </c>
    </row>
    <row r="752" spans="1:46" ht="15" x14ac:dyDescent="0.25">
      <c r="A752" s="154" t="s">
        <v>4691</v>
      </c>
      <c r="B752" s="154" t="s">
        <v>4692</v>
      </c>
      <c r="C752" s="163">
        <v>43831</v>
      </c>
      <c r="D752" s="163">
        <v>44168</v>
      </c>
      <c r="E752" s="154" t="s">
        <v>4693</v>
      </c>
      <c r="F752" s="163">
        <v>44123</v>
      </c>
      <c r="G752" s="154" t="s">
        <v>5002</v>
      </c>
      <c r="H752" s="154" t="s">
        <v>1040</v>
      </c>
      <c r="I752" s="154">
        <v>56498</v>
      </c>
      <c r="J752" s="163">
        <v>44122</v>
      </c>
      <c r="K752" s="163">
        <v>44196</v>
      </c>
      <c r="L752" s="154">
        <v>74</v>
      </c>
      <c r="M752" s="154">
        <v>2</v>
      </c>
      <c r="N752" s="154" t="s">
        <v>4697</v>
      </c>
      <c r="O752" s="154">
        <v>1236</v>
      </c>
      <c r="P752" s="154">
        <v>1048</v>
      </c>
      <c r="Q752" s="154" t="s">
        <v>5158</v>
      </c>
      <c r="R752" s="154" t="s">
        <v>5159</v>
      </c>
      <c r="S752" s="154" t="s">
        <v>5160</v>
      </c>
      <c r="T752" s="154" t="s">
        <v>4701</v>
      </c>
      <c r="U752" s="154" t="s">
        <v>4702</v>
      </c>
      <c r="V752" s="154" t="s">
        <v>4918</v>
      </c>
      <c r="W752" s="154" t="s">
        <v>4919</v>
      </c>
      <c r="X752" s="154" t="s">
        <v>4920</v>
      </c>
      <c r="Y752" s="154" t="s">
        <v>4921</v>
      </c>
      <c r="Z752" s="154" t="s">
        <v>4692</v>
      </c>
      <c r="AA752" s="154" t="s">
        <v>4707</v>
      </c>
      <c r="AB752" s="154" t="s">
        <v>5161</v>
      </c>
      <c r="AC752" s="154" t="s">
        <v>171</v>
      </c>
      <c r="AD752" s="154" t="s">
        <v>8814</v>
      </c>
      <c r="AE752" s="154" t="s">
        <v>5162</v>
      </c>
      <c r="AF752" s="154" t="s">
        <v>4710</v>
      </c>
      <c r="AG752" s="154" t="s">
        <v>4711</v>
      </c>
      <c r="AH752" s="154" t="s">
        <v>4712</v>
      </c>
      <c r="AI752" s="154" t="s">
        <v>4713</v>
      </c>
      <c r="AJ752" s="164">
        <v>673881</v>
      </c>
      <c r="AK752" s="164">
        <v>0</v>
      </c>
      <c r="AL752" s="164">
        <v>0</v>
      </c>
      <c r="AM752" s="164">
        <v>673881</v>
      </c>
      <c r="AN752" s="164">
        <v>0</v>
      </c>
      <c r="AO752" s="164">
        <v>673881</v>
      </c>
      <c r="AP752" s="154" t="s">
        <v>8815</v>
      </c>
      <c r="AQ752" s="154" t="s">
        <v>4715</v>
      </c>
      <c r="AR752" s="154" t="s">
        <v>5163</v>
      </c>
      <c r="AS752" s="154" t="s">
        <v>4715</v>
      </c>
      <c r="AT752" s="163">
        <v>44123</v>
      </c>
    </row>
    <row r="753" spans="1:46" ht="15" hidden="1" x14ac:dyDescent="0.25">
      <c r="A753" s="154" t="s">
        <v>4691</v>
      </c>
      <c r="B753" s="154" t="s">
        <v>4692</v>
      </c>
      <c r="C753" s="163">
        <v>43831</v>
      </c>
      <c r="D753" s="163">
        <v>44168</v>
      </c>
      <c r="E753" s="154" t="s">
        <v>4693</v>
      </c>
      <c r="F753" s="163">
        <v>44124</v>
      </c>
      <c r="G753" s="154" t="s">
        <v>5016</v>
      </c>
      <c r="H753" s="154" t="s">
        <v>73</v>
      </c>
      <c r="I753" s="154">
        <v>45</v>
      </c>
      <c r="J753" s="163">
        <v>44105</v>
      </c>
      <c r="K753" s="163">
        <v>44135</v>
      </c>
      <c r="L753" s="154">
        <v>30</v>
      </c>
      <c r="M753" s="154">
        <v>1</v>
      </c>
      <c r="N753" s="154" t="s">
        <v>73</v>
      </c>
      <c r="O753" s="154">
        <v>1352</v>
      </c>
      <c r="P753" s="154">
        <v>1055</v>
      </c>
      <c r="Q753" s="154" t="s">
        <v>7633</v>
      </c>
      <c r="R753" s="154" t="s">
        <v>7390</v>
      </c>
      <c r="S753" s="154" t="s">
        <v>144</v>
      </c>
      <c r="T753" s="154" t="s">
        <v>4701</v>
      </c>
      <c r="U753" s="154" t="s">
        <v>4702</v>
      </c>
      <c r="V753" s="154" t="s">
        <v>4918</v>
      </c>
      <c r="W753" s="154" t="s">
        <v>4919</v>
      </c>
      <c r="X753" s="154" t="s">
        <v>4920</v>
      </c>
      <c r="Y753" s="154" t="s">
        <v>4921</v>
      </c>
      <c r="Z753" s="154" t="s">
        <v>7369</v>
      </c>
      <c r="AA753" s="154" t="s">
        <v>7370</v>
      </c>
      <c r="AB753" s="154" t="s">
        <v>7371</v>
      </c>
      <c r="AC753" s="154" t="s">
        <v>7372</v>
      </c>
      <c r="AD753" s="154" t="s">
        <v>7373</v>
      </c>
      <c r="AE753" s="154" t="s">
        <v>72</v>
      </c>
      <c r="AF753" s="154" t="s">
        <v>4710</v>
      </c>
      <c r="AG753" s="154" t="s">
        <v>4711</v>
      </c>
      <c r="AH753" s="154" t="s">
        <v>4712</v>
      </c>
      <c r="AI753" s="154" t="s">
        <v>4713</v>
      </c>
      <c r="AJ753" s="164">
        <v>25704283</v>
      </c>
      <c r="AK753" s="164">
        <v>0</v>
      </c>
      <c r="AL753" s="164">
        <v>0</v>
      </c>
      <c r="AM753" s="164">
        <v>25704283</v>
      </c>
      <c r="AN753" s="164">
        <v>25704283</v>
      </c>
      <c r="AO753" s="164">
        <v>0</v>
      </c>
      <c r="AP753" s="154" t="s">
        <v>7634</v>
      </c>
      <c r="AQ753" s="154" t="s">
        <v>4715</v>
      </c>
      <c r="AR753" s="154" t="s">
        <v>7635</v>
      </c>
      <c r="AS753" s="154" t="s">
        <v>4715</v>
      </c>
      <c r="AT753" s="163">
        <v>44124</v>
      </c>
    </row>
    <row r="754" spans="1:46" ht="15" hidden="1" x14ac:dyDescent="0.25">
      <c r="A754" s="154" t="s">
        <v>4691</v>
      </c>
      <c r="B754" s="154" t="s">
        <v>4692</v>
      </c>
      <c r="C754" s="163">
        <v>43831</v>
      </c>
      <c r="D754" s="163">
        <v>44168</v>
      </c>
      <c r="E754" s="154" t="s">
        <v>4693</v>
      </c>
      <c r="F754" s="163">
        <v>44124</v>
      </c>
      <c r="G754" s="154" t="s">
        <v>5016</v>
      </c>
      <c r="H754" s="154" t="s">
        <v>73</v>
      </c>
      <c r="I754" s="154">
        <v>45</v>
      </c>
      <c r="J754" s="163">
        <v>44105</v>
      </c>
      <c r="K754" s="163">
        <v>44135</v>
      </c>
      <c r="L754" s="154">
        <v>30</v>
      </c>
      <c r="M754" s="154">
        <v>1</v>
      </c>
      <c r="N754" s="154" t="s">
        <v>73</v>
      </c>
      <c r="O754" s="154">
        <v>1352</v>
      </c>
      <c r="P754" s="154">
        <v>1055</v>
      </c>
      <c r="Q754" s="154" t="s">
        <v>7633</v>
      </c>
      <c r="R754" s="154" t="s">
        <v>7406</v>
      </c>
      <c r="S754" s="154" t="s">
        <v>7407</v>
      </c>
      <c r="T754" s="154" t="s">
        <v>4701</v>
      </c>
      <c r="U754" s="154" t="s">
        <v>4702</v>
      </c>
      <c r="V754" s="154" t="s">
        <v>4918</v>
      </c>
      <c r="W754" s="154" t="s">
        <v>4919</v>
      </c>
      <c r="X754" s="154" t="s">
        <v>4920</v>
      </c>
      <c r="Y754" s="154" t="s">
        <v>4921</v>
      </c>
      <c r="Z754" s="154" t="s">
        <v>7369</v>
      </c>
      <c r="AA754" s="154" t="s">
        <v>7370</v>
      </c>
      <c r="AB754" s="154" t="s">
        <v>7371</v>
      </c>
      <c r="AC754" s="154" t="s">
        <v>7372</v>
      </c>
      <c r="AD754" s="154" t="s">
        <v>7373</v>
      </c>
      <c r="AE754" s="154" t="s">
        <v>72</v>
      </c>
      <c r="AF754" s="154" t="s">
        <v>4710</v>
      </c>
      <c r="AG754" s="154" t="s">
        <v>4711</v>
      </c>
      <c r="AH754" s="154" t="s">
        <v>4712</v>
      </c>
      <c r="AI754" s="154" t="s">
        <v>4713</v>
      </c>
      <c r="AJ754" s="164">
        <v>1279391</v>
      </c>
      <c r="AK754" s="164">
        <v>0</v>
      </c>
      <c r="AL754" s="164">
        <v>0</v>
      </c>
      <c r="AM754" s="164">
        <v>1279391</v>
      </c>
      <c r="AN754" s="164">
        <v>1279391</v>
      </c>
      <c r="AO754" s="164">
        <v>0</v>
      </c>
      <c r="AP754" s="154" t="s">
        <v>7634</v>
      </c>
      <c r="AQ754" s="154" t="s">
        <v>5152</v>
      </c>
      <c r="AR754" s="154" t="s">
        <v>7635</v>
      </c>
      <c r="AS754" s="154" t="s">
        <v>5155</v>
      </c>
      <c r="AT754" s="163">
        <v>44124</v>
      </c>
    </row>
    <row r="755" spans="1:46" ht="15" hidden="1" x14ac:dyDescent="0.25">
      <c r="A755" s="154" t="s">
        <v>4691</v>
      </c>
      <c r="B755" s="154" t="s">
        <v>4692</v>
      </c>
      <c r="C755" s="163">
        <v>43831</v>
      </c>
      <c r="D755" s="163">
        <v>44168</v>
      </c>
      <c r="E755" s="154" t="s">
        <v>4693</v>
      </c>
      <c r="F755" s="163">
        <v>44124</v>
      </c>
      <c r="G755" s="154" t="s">
        <v>5016</v>
      </c>
      <c r="H755" s="154" t="s">
        <v>73</v>
      </c>
      <c r="I755" s="154">
        <v>45</v>
      </c>
      <c r="J755" s="163">
        <v>44105</v>
      </c>
      <c r="K755" s="163">
        <v>44135</v>
      </c>
      <c r="L755" s="154">
        <v>30</v>
      </c>
      <c r="M755" s="154">
        <v>1</v>
      </c>
      <c r="N755" s="154" t="s">
        <v>73</v>
      </c>
      <c r="O755" s="154">
        <v>1352</v>
      </c>
      <c r="P755" s="154">
        <v>1055</v>
      </c>
      <c r="Q755" s="154" t="s">
        <v>7633</v>
      </c>
      <c r="R755" s="154" t="s">
        <v>7468</v>
      </c>
      <c r="S755" s="154" t="s">
        <v>158</v>
      </c>
      <c r="T755" s="154" t="s">
        <v>4701</v>
      </c>
      <c r="U755" s="154" t="s">
        <v>4702</v>
      </c>
      <c r="V755" s="154" t="s">
        <v>4918</v>
      </c>
      <c r="W755" s="154" t="s">
        <v>4919</v>
      </c>
      <c r="X755" s="154" t="s">
        <v>4920</v>
      </c>
      <c r="Y755" s="154" t="s">
        <v>4921</v>
      </c>
      <c r="Z755" s="154" t="s">
        <v>7369</v>
      </c>
      <c r="AA755" s="154" t="s">
        <v>7370</v>
      </c>
      <c r="AB755" s="154" t="s">
        <v>7371</v>
      </c>
      <c r="AC755" s="154" t="s">
        <v>7372</v>
      </c>
      <c r="AD755" s="154" t="s">
        <v>7373</v>
      </c>
      <c r="AE755" s="154" t="s">
        <v>72</v>
      </c>
      <c r="AF755" s="154" t="s">
        <v>4710</v>
      </c>
      <c r="AG755" s="154" t="s">
        <v>4711</v>
      </c>
      <c r="AH755" s="154" t="s">
        <v>4712</v>
      </c>
      <c r="AI755" s="154" t="s">
        <v>4713</v>
      </c>
      <c r="AJ755" s="164">
        <v>786234</v>
      </c>
      <c r="AK755" s="164">
        <v>0</v>
      </c>
      <c r="AL755" s="164">
        <v>0</v>
      </c>
      <c r="AM755" s="164">
        <v>786234</v>
      </c>
      <c r="AN755" s="164">
        <v>786234</v>
      </c>
      <c r="AO755" s="164">
        <v>0</v>
      </c>
      <c r="AP755" s="154" t="s">
        <v>7634</v>
      </c>
      <c r="AQ755" s="154" t="s">
        <v>5141</v>
      </c>
      <c r="AR755" s="154" t="s">
        <v>7635</v>
      </c>
      <c r="AS755" s="154" t="s">
        <v>5152</v>
      </c>
      <c r="AT755" s="163">
        <v>44124</v>
      </c>
    </row>
    <row r="756" spans="1:46" ht="15" hidden="1" x14ac:dyDescent="0.25">
      <c r="A756" s="154" t="s">
        <v>4691</v>
      </c>
      <c r="B756" s="154" t="s">
        <v>4692</v>
      </c>
      <c r="C756" s="163">
        <v>43831</v>
      </c>
      <c r="D756" s="163">
        <v>44168</v>
      </c>
      <c r="E756" s="154" t="s">
        <v>4693</v>
      </c>
      <c r="F756" s="163">
        <v>44124</v>
      </c>
      <c r="G756" s="154" t="s">
        <v>5016</v>
      </c>
      <c r="H756" s="154" t="s">
        <v>73</v>
      </c>
      <c r="I756" s="154">
        <v>45</v>
      </c>
      <c r="J756" s="163">
        <v>44105</v>
      </c>
      <c r="K756" s="163">
        <v>44135</v>
      </c>
      <c r="L756" s="154">
        <v>30</v>
      </c>
      <c r="M756" s="154">
        <v>1</v>
      </c>
      <c r="N756" s="154" t="s">
        <v>73</v>
      </c>
      <c r="O756" s="154">
        <v>1352</v>
      </c>
      <c r="P756" s="154">
        <v>1055</v>
      </c>
      <c r="Q756" s="154" t="s">
        <v>7633</v>
      </c>
      <c r="R756" s="154" t="s">
        <v>7409</v>
      </c>
      <c r="S756" s="154" t="s">
        <v>7410</v>
      </c>
      <c r="T756" s="154" t="s">
        <v>4701</v>
      </c>
      <c r="U756" s="154" t="s">
        <v>4702</v>
      </c>
      <c r="V756" s="154" t="s">
        <v>4918</v>
      </c>
      <c r="W756" s="154" t="s">
        <v>4919</v>
      </c>
      <c r="X756" s="154" t="s">
        <v>4920</v>
      </c>
      <c r="Y756" s="154" t="s">
        <v>4921</v>
      </c>
      <c r="Z756" s="154" t="s">
        <v>7369</v>
      </c>
      <c r="AA756" s="154" t="s">
        <v>7370</v>
      </c>
      <c r="AB756" s="154" t="s">
        <v>7371</v>
      </c>
      <c r="AC756" s="154" t="s">
        <v>7372</v>
      </c>
      <c r="AD756" s="154" t="s">
        <v>7373</v>
      </c>
      <c r="AE756" s="154" t="s">
        <v>72</v>
      </c>
      <c r="AF756" s="154" t="s">
        <v>4710</v>
      </c>
      <c r="AG756" s="154" t="s">
        <v>4711</v>
      </c>
      <c r="AH756" s="154" t="s">
        <v>4712</v>
      </c>
      <c r="AI756" s="154" t="s">
        <v>4713</v>
      </c>
      <c r="AJ756" s="164">
        <v>7739693</v>
      </c>
      <c r="AK756" s="164">
        <v>0</v>
      </c>
      <c r="AL756" s="164">
        <v>0</v>
      </c>
      <c r="AM756" s="164">
        <v>7739693</v>
      </c>
      <c r="AN756" s="164">
        <v>7739693</v>
      </c>
      <c r="AO756" s="164">
        <v>0</v>
      </c>
      <c r="AP756" s="154" t="s">
        <v>7634</v>
      </c>
      <c r="AQ756" s="154" t="s">
        <v>5155</v>
      </c>
      <c r="AR756" s="154" t="s">
        <v>7635</v>
      </c>
      <c r="AS756" s="154" t="s">
        <v>5141</v>
      </c>
      <c r="AT756" s="163">
        <v>44124</v>
      </c>
    </row>
    <row r="757" spans="1:46" ht="15" hidden="1" x14ac:dyDescent="0.25">
      <c r="A757" s="154" t="s">
        <v>4691</v>
      </c>
      <c r="B757" s="154" t="s">
        <v>4692</v>
      </c>
      <c r="C757" s="163">
        <v>43831</v>
      </c>
      <c r="D757" s="163">
        <v>44168</v>
      </c>
      <c r="E757" s="154" t="s">
        <v>4693</v>
      </c>
      <c r="F757" s="163">
        <v>44124</v>
      </c>
      <c r="G757" s="154" t="s">
        <v>5016</v>
      </c>
      <c r="H757" s="154" t="s">
        <v>73</v>
      </c>
      <c r="I757" s="154">
        <v>45</v>
      </c>
      <c r="J757" s="163">
        <v>44105</v>
      </c>
      <c r="K757" s="163">
        <v>44135</v>
      </c>
      <c r="L757" s="154">
        <v>30</v>
      </c>
      <c r="M757" s="154">
        <v>1</v>
      </c>
      <c r="N757" s="154" t="s">
        <v>73</v>
      </c>
      <c r="O757" s="154">
        <v>1352</v>
      </c>
      <c r="P757" s="154">
        <v>1055</v>
      </c>
      <c r="Q757" s="154" t="s">
        <v>7633</v>
      </c>
      <c r="R757" s="154" t="s">
        <v>7433</v>
      </c>
      <c r="S757" s="154" t="s">
        <v>162</v>
      </c>
      <c r="T757" s="154" t="s">
        <v>4701</v>
      </c>
      <c r="U757" s="154" t="s">
        <v>4702</v>
      </c>
      <c r="V757" s="154" t="s">
        <v>4918</v>
      </c>
      <c r="W757" s="154" t="s">
        <v>4919</v>
      </c>
      <c r="X757" s="154" t="s">
        <v>4920</v>
      </c>
      <c r="Y757" s="154" t="s">
        <v>4921</v>
      </c>
      <c r="Z757" s="154" t="s">
        <v>7369</v>
      </c>
      <c r="AA757" s="154" t="s">
        <v>7370</v>
      </c>
      <c r="AB757" s="154" t="s">
        <v>7371</v>
      </c>
      <c r="AC757" s="154" t="s">
        <v>7372</v>
      </c>
      <c r="AD757" s="154" t="s">
        <v>7373</v>
      </c>
      <c r="AE757" s="154" t="s">
        <v>72</v>
      </c>
      <c r="AF757" s="154" t="s">
        <v>4710</v>
      </c>
      <c r="AG757" s="154" t="s">
        <v>4711</v>
      </c>
      <c r="AH757" s="154" t="s">
        <v>4712</v>
      </c>
      <c r="AI757" s="154" t="s">
        <v>4713</v>
      </c>
      <c r="AJ757" s="164">
        <v>146312</v>
      </c>
      <c r="AK757" s="164">
        <v>0</v>
      </c>
      <c r="AL757" s="164">
        <v>0</v>
      </c>
      <c r="AM757" s="164">
        <v>146312</v>
      </c>
      <c r="AN757" s="164">
        <v>146312</v>
      </c>
      <c r="AO757" s="164">
        <v>0</v>
      </c>
      <c r="AP757" s="154" t="s">
        <v>7634</v>
      </c>
      <c r="AQ757" s="154" t="s">
        <v>5157</v>
      </c>
      <c r="AR757" s="154" t="s">
        <v>7635</v>
      </c>
      <c r="AS757" s="154" t="s">
        <v>5157</v>
      </c>
      <c r="AT757" s="163">
        <v>44124</v>
      </c>
    </row>
    <row r="758" spans="1:46" ht="15" hidden="1" x14ac:dyDescent="0.25">
      <c r="A758" s="154" t="s">
        <v>4691</v>
      </c>
      <c r="B758" s="154" t="s">
        <v>4692</v>
      </c>
      <c r="C758" s="163">
        <v>43831</v>
      </c>
      <c r="D758" s="163">
        <v>44168</v>
      </c>
      <c r="E758" s="154" t="s">
        <v>4693</v>
      </c>
      <c r="F758" s="163">
        <v>44124</v>
      </c>
      <c r="G758" s="154" t="s">
        <v>5016</v>
      </c>
      <c r="H758" s="154" t="s">
        <v>73</v>
      </c>
      <c r="I758" s="154">
        <v>46</v>
      </c>
      <c r="J758" s="163">
        <v>44105</v>
      </c>
      <c r="K758" s="163">
        <v>44135</v>
      </c>
      <c r="L758" s="154">
        <v>30</v>
      </c>
      <c r="M758" s="154">
        <v>1</v>
      </c>
      <c r="N758" s="154" t="s">
        <v>73</v>
      </c>
      <c r="O758" s="154">
        <v>1353</v>
      </c>
      <c r="P758" s="154">
        <v>1056</v>
      </c>
      <c r="Q758" s="154" t="s">
        <v>7636</v>
      </c>
      <c r="R758" s="154" t="s">
        <v>7390</v>
      </c>
      <c r="S758" s="154" t="s">
        <v>144</v>
      </c>
      <c r="T758" s="154" t="s">
        <v>4701</v>
      </c>
      <c r="U758" s="154" t="s">
        <v>4702</v>
      </c>
      <c r="V758" s="154" t="s">
        <v>4918</v>
      </c>
      <c r="W758" s="154" t="s">
        <v>4919</v>
      </c>
      <c r="X758" s="154" t="s">
        <v>4920</v>
      </c>
      <c r="Y758" s="154" t="s">
        <v>4921</v>
      </c>
      <c r="Z758" s="154" t="s">
        <v>7369</v>
      </c>
      <c r="AA758" s="154" t="s">
        <v>7370</v>
      </c>
      <c r="AB758" s="154" t="s">
        <v>7371</v>
      </c>
      <c r="AC758" s="154" t="s">
        <v>7372</v>
      </c>
      <c r="AD758" s="154" t="s">
        <v>7373</v>
      </c>
      <c r="AE758" s="154" t="s">
        <v>72</v>
      </c>
      <c r="AF758" s="154" t="s">
        <v>4710</v>
      </c>
      <c r="AG758" s="154" t="s">
        <v>4711</v>
      </c>
      <c r="AH758" s="154" t="s">
        <v>4712</v>
      </c>
      <c r="AI758" s="154" t="s">
        <v>4713</v>
      </c>
      <c r="AJ758" s="164">
        <v>431986331</v>
      </c>
      <c r="AK758" s="164">
        <v>0</v>
      </c>
      <c r="AL758" s="164">
        <v>0</v>
      </c>
      <c r="AM758" s="164">
        <v>431986331</v>
      </c>
      <c r="AN758" s="164">
        <v>431986331</v>
      </c>
      <c r="AO758" s="164">
        <v>0</v>
      </c>
      <c r="AP758" s="154" t="s">
        <v>7637</v>
      </c>
      <c r="AQ758" s="154" t="s">
        <v>4715</v>
      </c>
      <c r="AR758" s="154" t="s">
        <v>7638</v>
      </c>
      <c r="AS758" s="154" t="s">
        <v>4715</v>
      </c>
      <c r="AT758" s="163">
        <v>44124</v>
      </c>
    </row>
    <row r="759" spans="1:46" ht="15" hidden="1" x14ac:dyDescent="0.25">
      <c r="A759" s="154" t="s">
        <v>4691</v>
      </c>
      <c r="B759" s="154" t="s">
        <v>4692</v>
      </c>
      <c r="C759" s="163">
        <v>43831</v>
      </c>
      <c r="D759" s="163">
        <v>44168</v>
      </c>
      <c r="E759" s="154" t="s">
        <v>4693</v>
      </c>
      <c r="F759" s="163">
        <v>44124</v>
      </c>
      <c r="G759" s="154" t="s">
        <v>5016</v>
      </c>
      <c r="H759" s="154" t="s">
        <v>73</v>
      </c>
      <c r="I759" s="154">
        <v>46</v>
      </c>
      <c r="J759" s="163">
        <v>44105</v>
      </c>
      <c r="K759" s="163">
        <v>44135</v>
      </c>
      <c r="L759" s="154">
        <v>30</v>
      </c>
      <c r="M759" s="154">
        <v>1</v>
      </c>
      <c r="N759" s="154" t="s">
        <v>73</v>
      </c>
      <c r="O759" s="154">
        <v>1353</v>
      </c>
      <c r="P759" s="154">
        <v>1056</v>
      </c>
      <c r="Q759" s="154" t="s">
        <v>7636</v>
      </c>
      <c r="R759" s="154" t="s">
        <v>7394</v>
      </c>
      <c r="S759" s="154" t="s">
        <v>146</v>
      </c>
      <c r="T759" s="154" t="s">
        <v>4701</v>
      </c>
      <c r="U759" s="154" t="s">
        <v>4702</v>
      </c>
      <c r="V759" s="154" t="s">
        <v>4918</v>
      </c>
      <c r="W759" s="154" t="s">
        <v>4919</v>
      </c>
      <c r="X759" s="154" t="s">
        <v>4920</v>
      </c>
      <c r="Y759" s="154" t="s">
        <v>4921</v>
      </c>
      <c r="Z759" s="154" t="s">
        <v>7369</v>
      </c>
      <c r="AA759" s="154" t="s">
        <v>7370</v>
      </c>
      <c r="AB759" s="154" t="s">
        <v>7371</v>
      </c>
      <c r="AC759" s="154" t="s">
        <v>7372</v>
      </c>
      <c r="AD759" s="154" t="s">
        <v>7373</v>
      </c>
      <c r="AE759" s="154" t="s">
        <v>72</v>
      </c>
      <c r="AF759" s="154" t="s">
        <v>4710</v>
      </c>
      <c r="AG759" s="154" t="s">
        <v>4711</v>
      </c>
      <c r="AH759" s="154" t="s">
        <v>4712</v>
      </c>
      <c r="AI759" s="154" t="s">
        <v>4713</v>
      </c>
      <c r="AJ759" s="164">
        <v>57393147</v>
      </c>
      <c r="AK759" s="164">
        <v>0</v>
      </c>
      <c r="AL759" s="164">
        <v>0</v>
      </c>
      <c r="AM759" s="164">
        <v>57393147</v>
      </c>
      <c r="AN759" s="164">
        <v>57393147</v>
      </c>
      <c r="AO759" s="164">
        <v>0</v>
      </c>
      <c r="AP759" s="154" t="s">
        <v>7637</v>
      </c>
      <c r="AQ759" s="154" t="s">
        <v>5152</v>
      </c>
      <c r="AR759" s="154" t="s">
        <v>7638</v>
      </c>
      <c r="AS759" s="154" t="s">
        <v>5152</v>
      </c>
      <c r="AT759" s="163">
        <v>44124</v>
      </c>
    </row>
    <row r="760" spans="1:46" ht="15" hidden="1" x14ac:dyDescent="0.25">
      <c r="A760" s="154" t="s">
        <v>4691</v>
      </c>
      <c r="B760" s="154" t="s">
        <v>4692</v>
      </c>
      <c r="C760" s="163">
        <v>43831</v>
      </c>
      <c r="D760" s="163">
        <v>44168</v>
      </c>
      <c r="E760" s="154" t="s">
        <v>4693</v>
      </c>
      <c r="F760" s="163">
        <v>44124</v>
      </c>
      <c r="G760" s="154" t="s">
        <v>5016</v>
      </c>
      <c r="H760" s="154" t="s">
        <v>73</v>
      </c>
      <c r="I760" s="154">
        <v>46</v>
      </c>
      <c r="J760" s="163">
        <v>44105</v>
      </c>
      <c r="K760" s="163">
        <v>44135</v>
      </c>
      <c r="L760" s="154">
        <v>30</v>
      </c>
      <c r="M760" s="154">
        <v>1</v>
      </c>
      <c r="N760" s="154" t="s">
        <v>73</v>
      </c>
      <c r="O760" s="154">
        <v>1353</v>
      </c>
      <c r="P760" s="154">
        <v>1056</v>
      </c>
      <c r="Q760" s="154" t="s">
        <v>7636</v>
      </c>
      <c r="R760" s="154" t="s">
        <v>7396</v>
      </c>
      <c r="S760" s="154" t="s">
        <v>7397</v>
      </c>
      <c r="T760" s="154" t="s">
        <v>4701</v>
      </c>
      <c r="U760" s="154" t="s">
        <v>4702</v>
      </c>
      <c r="V760" s="154" t="s">
        <v>4918</v>
      </c>
      <c r="W760" s="154" t="s">
        <v>4919</v>
      </c>
      <c r="X760" s="154" t="s">
        <v>4920</v>
      </c>
      <c r="Y760" s="154" t="s">
        <v>4921</v>
      </c>
      <c r="Z760" s="154" t="s">
        <v>7369</v>
      </c>
      <c r="AA760" s="154" t="s">
        <v>7370</v>
      </c>
      <c r="AB760" s="154" t="s">
        <v>7371</v>
      </c>
      <c r="AC760" s="154" t="s">
        <v>7372</v>
      </c>
      <c r="AD760" s="154" t="s">
        <v>7373</v>
      </c>
      <c r="AE760" s="154" t="s">
        <v>72</v>
      </c>
      <c r="AF760" s="154" t="s">
        <v>4710</v>
      </c>
      <c r="AG760" s="154" t="s">
        <v>4711</v>
      </c>
      <c r="AH760" s="154" t="s">
        <v>4712</v>
      </c>
      <c r="AI760" s="154" t="s">
        <v>4713</v>
      </c>
      <c r="AJ760" s="164">
        <v>5089089</v>
      </c>
      <c r="AK760" s="164">
        <v>0</v>
      </c>
      <c r="AL760" s="164">
        <v>0</v>
      </c>
      <c r="AM760" s="164">
        <v>5089089</v>
      </c>
      <c r="AN760" s="164">
        <v>5089089</v>
      </c>
      <c r="AO760" s="164">
        <v>0</v>
      </c>
      <c r="AP760" s="154" t="s">
        <v>7637</v>
      </c>
      <c r="AQ760" s="154" t="s">
        <v>5141</v>
      </c>
      <c r="AR760" s="154" t="s">
        <v>7638</v>
      </c>
      <c r="AS760" s="154" t="s">
        <v>5141</v>
      </c>
      <c r="AT760" s="163">
        <v>44124</v>
      </c>
    </row>
    <row r="761" spans="1:46" ht="15" hidden="1" x14ac:dyDescent="0.25">
      <c r="A761" s="154" t="s">
        <v>4691</v>
      </c>
      <c r="B761" s="154" t="s">
        <v>4692</v>
      </c>
      <c r="C761" s="163">
        <v>43831</v>
      </c>
      <c r="D761" s="163">
        <v>44168</v>
      </c>
      <c r="E761" s="154" t="s">
        <v>4693</v>
      </c>
      <c r="F761" s="163">
        <v>44124</v>
      </c>
      <c r="G761" s="154" t="s">
        <v>5016</v>
      </c>
      <c r="H761" s="154" t="s">
        <v>73</v>
      </c>
      <c r="I761" s="154">
        <v>46</v>
      </c>
      <c r="J761" s="163">
        <v>44105</v>
      </c>
      <c r="K761" s="163">
        <v>44135</v>
      </c>
      <c r="L761" s="154">
        <v>30</v>
      </c>
      <c r="M761" s="154">
        <v>1</v>
      </c>
      <c r="N761" s="154" t="s">
        <v>73</v>
      </c>
      <c r="O761" s="154">
        <v>1353</v>
      </c>
      <c r="P761" s="154">
        <v>1056</v>
      </c>
      <c r="Q761" s="154" t="s">
        <v>7636</v>
      </c>
      <c r="R761" s="154" t="s">
        <v>7399</v>
      </c>
      <c r="S761" s="154" t="s">
        <v>150</v>
      </c>
      <c r="T761" s="154" t="s">
        <v>4701</v>
      </c>
      <c r="U761" s="154" t="s">
        <v>4702</v>
      </c>
      <c r="V761" s="154" t="s">
        <v>4918</v>
      </c>
      <c r="W761" s="154" t="s">
        <v>4919</v>
      </c>
      <c r="X761" s="154" t="s">
        <v>4920</v>
      </c>
      <c r="Y761" s="154" t="s">
        <v>4921</v>
      </c>
      <c r="Z761" s="154" t="s">
        <v>7369</v>
      </c>
      <c r="AA761" s="154" t="s">
        <v>7370</v>
      </c>
      <c r="AB761" s="154" t="s">
        <v>7371</v>
      </c>
      <c r="AC761" s="154" t="s">
        <v>7372</v>
      </c>
      <c r="AD761" s="154" t="s">
        <v>7373</v>
      </c>
      <c r="AE761" s="154" t="s">
        <v>72</v>
      </c>
      <c r="AF761" s="154" t="s">
        <v>4710</v>
      </c>
      <c r="AG761" s="154" t="s">
        <v>4711</v>
      </c>
      <c r="AH761" s="154" t="s">
        <v>4712</v>
      </c>
      <c r="AI761" s="154" t="s">
        <v>4713</v>
      </c>
      <c r="AJ761" s="164">
        <v>719978</v>
      </c>
      <c r="AK761" s="164">
        <v>0</v>
      </c>
      <c r="AL761" s="164">
        <v>0</v>
      </c>
      <c r="AM761" s="164">
        <v>719978</v>
      </c>
      <c r="AN761" s="164">
        <v>719978</v>
      </c>
      <c r="AO761" s="164">
        <v>0</v>
      </c>
      <c r="AP761" s="154" t="s">
        <v>7637</v>
      </c>
      <c r="AQ761" s="154" t="s">
        <v>5155</v>
      </c>
      <c r="AR761" s="154" t="s">
        <v>7638</v>
      </c>
      <c r="AS761" s="154" t="s">
        <v>5155</v>
      </c>
      <c r="AT761" s="163">
        <v>44124</v>
      </c>
    </row>
    <row r="762" spans="1:46" ht="15" hidden="1" x14ac:dyDescent="0.25">
      <c r="A762" s="154" t="s">
        <v>4691</v>
      </c>
      <c r="B762" s="154" t="s">
        <v>4692</v>
      </c>
      <c r="C762" s="163">
        <v>43831</v>
      </c>
      <c r="D762" s="163">
        <v>44168</v>
      </c>
      <c r="E762" s="154" t="s">
        <v>4693</v>
      </c>
      <c r="F762" s="163">
        <v>44124</v>
      </c>
      <c r="G762" s="154" t="s">
        <v>5016</v>
      </c>
      <c r="H762" s="154" t="s">
        <v>73</v>
      </c>
      <c r="I762" s="154">
        <v>46</v>
      </c>
      <c r="J762" s="163">
        <v>44105</v>
      </c>
      <c r="K762" s="163">
        <v>44135</v>
      </c>
      <c r="L762" s="154">
        <v>30</v>
      </c>
      <c r="M762" s="154">
        <v>1</v>
      </c>
      <c r="N762" s="154" t="s">
        <v>73</v>
      </c>
      <c r="O762" s="154">
        <v>1353</v>
      </c>
      <c r="P762" s="154">
        <v>1056</v>
      </c>
      <c r="Q762" s="154" t="s">
        <v>7636</v>
      </c>
      <c r="R762" s="154" t="s">
        <v>7401</v>
      </c>
      <c r="S762" s="154" t="s">
        <v>152</v>
      </c>
      <c r="T762" s="154" t="s">
        <v>4701</v>
      </c>
      <c r="U762" s="154" t="s">
        <v>4702</v>
      </c>
      <c r="V762" s="154" t="s">
        <v>4918</v>
      </c>
      <c r="W762" s="154" t="s">
        <v>4919</v>
      </c>
      <c r="X762" s="154" t="s">
        <v>4920</v>
      </c>
      <c r="Y762" s="154" t="s">
        <v>4921</v>
      </c>
      <c r="Z762" s="154" t="s">
        <v>7369</v>
      </c>
      <c r="AA762" s="154" t="s">
        <v>7370</v>
      </c>
      <c r="AB762" s="154" t="s">
        <v>7371</v>
      </c>
      <c r="AC762" s="154" t="s">
        <v>7372</v>
      </c>
      <c r="AD762" s="154" t="s">
        <v>7373</v>
      </c>
      <c r="AE762" s="154" t="s">
        <v>72</v>
      </c>
      <c r="AF762" s="154" t="s">
        <v>4710</v>
      </c>
      <c r="AG762" s="154" t="s">
        <v>4711</v>
      </c>
      <c r="AH762" s="154" t="s">
        <v>4712</v>
      </c>
      <c r="AI762" s="154" t="s">
        <v>4713</v>
      </c>
      <c r="AJ762" s="164">
        <v>462686</v>
      </c>
      <c r="AK762" s="164">
        <v>0</v>
      </c>
      <c r="AL762" s="164">
        <v>0</v>
      </c>
      <c r="AM762" s="164">
        <v>462686</v>
      </c>
      <c r="AN762" s="164">
        <v>462686</v>
      </c>
      <c r="AO762" s="164">
        <v>0</v>
      </c>
      <c r="AP762" s="154" t="s">
        <v>7637</v>
      </c>
      <c r="AQ762" s="154" t="s">
        <v>5157</v>
      </c>
      <c r="AR762" s="154" t="s">
        <v>7638</v>
      </c>
      <c r="AS762" s="154" t="s">
        <v>5157</v>
      </c>
      <c r="AT762" s="163">
        <v>44124</v>
      </c>
    </row>
    <row r="763" spans="1:46" ht="15" hidden="1" x14ac:dyDescent="0.25">
      <c r="A763" s="154" t="s">
        <v>4691</v>
      </c>
      <c r="B763" s="154" t="s">
        <v>4692</v>
      </c>
      <c r="C763" s="163">
        <v>43831</v>
      </c>
      <c r="D763" s="163">
        <v>44168</v>
      </c>
      <c r="E763" s="154" t="s">
        <v>4693</v>
      </c>
      <c r="F763" s="163">
        <v>44124</v>
      </c>
      <c r="G763" s="154" t="s">
        <v>5016</v>
      </c>
      <c r="H763" s="154" t="s">
        <v>73</v>
      </c>
      <c r="I763" s="154">
        <v>46</v>
      </c>
      <c r="J763" s="163">
        <v>44105</v>
      </c>
      <c r="K763" s="163">
        <v>44135</v>
      </c>
      <c r="L763" s="154">
        <v>30</v>
      </c>
      <c r="M763" s="154">
        <v>1</v>
      </c>
      <c r="N763" s="154" t="s">
        <v>73</v>
      </c>
      <c r="O763" s="154">
        <v>1353</v>
      </c>
      <c r="P763" s="154">
        <v>1056</v>
      </c>
      <c r="Q763" s="154" t="s">
        <v>7636</v>
      </c>
      <c r="R763" s="154" t="s">
        <v>7403</v>
      </c>
      <c r="S763" s="154" t="s">
        <v>154</v>
      </c>
      <c r="T763" s="154" t="s">
        <v>4701</v>
      </c>
      <c r="U763" s="154" t="s">
        <v>4702</v>
      </c>
      <c r="V763" s="154" t="s">
        <v>4918</v>
      </c>
      <c r="W763" s="154" t="s">
        <v>4919</v>
      </c>
      <c r="X763" s="154" t="s">
        <v>4920</v>
      </c>
      <c r="Y763" s="154" t="s">
        <v>4921</v>
      </c>
      <c r="Z763" s="154" t="s">
        <v>7369</v>
      </c>
      <c r="AA763" s="154" t="s">
        <v>7370</v>
      </c>
      <c r="AB763" s="154" t="s">
        <v>7371</v>
      </c>
      <c r="AC763" s="154" t="s">
        <v>7372</v>
      </c>
      <c r="AD763" s="154" t="s">
        <v>7373</v>
      </c>
      <c r="AE763" s="154" t="s">
        <v>72</v>
      </c>
      <c r="AF763" s="154" t="s">
        <v>4710</v>
      </c>
      <c r="AG763" s="154" t="s">
        <v>4711</v>
      </c>
      <c r="AH763" s="154" t="s">
        <v>4712</v>
      </c>
      <c r="AI763" s="154" t="s">
        <v>4713</v>
      </c>
      <c r="AJ763" s="164">
        <v>3739837</v>
      </c>
      <c r="AK763" s="164">
        <v>0</v>
      </c>
      <c r="AL763" s="164">
        <v>0</v>
      </c>
      <c r="AM763" s="164">
        <v>3739837</v>
      </c>
      <c r="AN763" s="164">
        <v>3739837</v>
      </c>
      <c r="AO763" s="164">
        <v>0</v>
      </c>
      <c r="AP763" s="154" t="s">
        <v>7637</v>
      </c>
      <c r="AQ763" s="154" t="s">
        <v>6937</v>
      </c>
      <c r="AR763" s="154" t="s">
        <v>7638</v>
      </c>
      <c r="AS763" s="154" t="s">
        <v>6937</v>
      </c>
      <c r="AT763" s="163">
        <v>44124</v>
      </c>
    </row>
    <row r="764" spans="1:46" ht="15" hidden="1" x14ac:dyDescent="0.25">
      <c r="A764" s="154" t="s">
        <v>4691</v>
      </c>
      <c r="B764" s="154" t="s">
        <v>4692</v>
      </c>
      <c r="C764" s="163">
        <v>43831</v>
      </c>
      <c r="D764" s="163">
        <v>44168</v>
      </c>
      <c r="E764" s="154" t="s">
        <v>4693</v>
      </c>
      <c r="F764" s="163">
        <v>44124</v>
      </c>
      <c r="G764" s="154" t="s">
        <v>5016</v>
      </c>
      <c r="H764" s="154" t="s">
        <v>73</v>
      </c>
      <c r="I764" s="154">
        <v>46</v>
      </c>
      <c r="J764" s="163">
        <v>44105</v>
      </c>
      <c r="K764" s="163">
        <v>44135</v>
      </c>
      <c r="L764" s="154">
        <v>30</v>
      </c>
      <c r="M764" s="154">
        <v>1</v>
      </c>
      <c r="N764" s="154" t="s">
        <v>73</v>
      </c>
      <c r="O764" s="154">
        <v>1353</v>
      </c>
      <c r="P764" s="154">
        <v>1056</v>
      </c>
      <c r="Q764" s="154" t="s">
        <v>7636</v>
      </c>
      <c r="R764" s="154" t="s">
        <v>7406</v>
      </c>
      <c r="S764" s="154" t="s">
        <v>7407</v>
      </c>
      <c r="T764" s="154" t="s">
        <v>4701</v>
      </c>
      <c r="U764" s="154" t="s">
        <v>4702</v>
      </c>
      <c r="V764" s="154" t="s">
        <v>4918</v>
      </c>
      <c r="W764" s="154" t="s">
        <v>4919</v>
      </c>
      <c r="X764" s="154" t="s">
        <v>4920</v>
      </c>
      <c r="Y764" s="154" t="s">
        <v>4921</v>
      </c>
      <c r="Z764" s="154" t="s">
        <v>7369</v>
      </c>
      <c r="AA764" s="154" t="s">
        <v>7370</v>
      </c>
      <c r="AB764" s="154" t="s">
        <v>7371</v>
      </c>
      <c r="AC764" s="154" t="s">
        <v>7372</v>
      </c>
      <c r="AD764" s="154" t="s">
        <v>7373</v>
      </c>
      <c r="AE764" s="154" t="s">
        <v>72</v>
      </c>
      <c r="AF764" s="154" t="s">
        <v>4710</v>
      </c>
      <c r="AG764" s="154" t="s">
        <v>4711</v>
      </c>
      <c r="AH764" s="154" t="s">
        <v>4712</v>
      </c>
      <c r="AI764" s="154" t="s">
        <v>4713</v>
      </c>
      <c r="AJ764" s="164">
        <v>9142652</v>
      </c>
      <c r="AK764" s="164">
        <v>0</v>
      </c>
      <c r="AL764" s="164">
        <v>0</v>
      </c>
      <c r="AM764" s="164">
        <v>9142652</v>
      </c>
      <c r="AN764" s="164">
        <v>9142652</v>
      </c>
      <c r="AO764" s="164">
        <v>0</v>
      </c>
      <c r="AP764" s="154" t="s">
        <v>7637</v>
      </c>
      <c r="AQ764" s="154" t="s">
        <v>6938</v>
      </c>
      <c r="AR764" s="154" t="s">
        <v>7638</v>
      </c>
      <c r="AS764" s="154" t="s">
        <v>6938</v>
      </c>
      <c r="AT764" s="163">
        <v>44124</v>
      </c>
    </row>
    <row r="765" spans="1:46" ht="15" hidden="1" x14ac:dyDescent="0.25">
      <c r="A765" s="154" t="s">
        <v>4691</v>
      </c>
      <c r="B765" s="154" t="s">
        <v>4692</v>
      </c>
      <c r="C765" s="163">
        <v>43831</v>
      </c>
      <c r="D765" s="163">
        <v>44168</v>
      </c>
      <c r="E765" s="154" t="s">
        <v>4693</v>
      </c>
      <c r="F765" s="163">
        <v>44124</v>
      </c>
      <c r="G765" s="154" t="s">
        <v>5016</v>
      </c>
      <c r="H765" s="154" t="s">
        <v>73</v>
      </c>
      <c r="I765" s="154">
        <v>46</v>
      </c>
      <c r="J765" s="163">
        <v>44105</v>
      </c>
      <c r="K765" s="163">
        <v>44135</v>
      </c>
      <c r="L765" s="154">
        <v>30</v>
      </c>
      <c r="M765" s="154">
        <v>1</v>
      </c>
      <c r="N765" s="154" t="s">
        <v>73</v>
      </c>
      <c r="O765" s="154">
        <v>1353</v>
      </c>
      <c r="P765" s="154">
        <v>1056</v>
      </c>
      <c r="Q765" s="154" t="s">
        <v>7636</v>
      </c>
      <c r="R765" s="154" t="s">
        <v>7468</v>
      </c>
      <c r="S765" s="154" t="s">
        <v>158</v>
      </c>
      <c r="T765" s="154" t="s">
        <v>4701</v>
      </c>
      <c r="U765" s="154" t="s">
        <v>4702</v>
      </c>
      <c r="V765" s="154" t="s">
        <v>4918</v>
      </c>
      <c r="W765" s="154" t="s">
        <v>4919</v>
      </c>
      <c r="X765" s="154" t="s">
        <v>4920</v>
      </c>
      <c r="Y765" s="154" t="s">
        <v>4921</v>
      </c>
      <c r="Z765" s="154" t="s">
        <v>7369</v>
      </c>
      <c r="AA765" s="154" t="s">
        <v>7370</v>
      </c>
      <c r="AB765" s="154" t="s">
        <v>7371</v>
      </c>
      <c r="AC765" s="154" t="s">
        <v>7372</v>
      </c>
      <c r="AD765" s="154" t="s">
        <v>7373</v>
      </c>
      <c r="AE765" s="154" t="s">
        <v>72</v>
      </c>
      <c r="AF765" s="154" t="s">
        <v>4710</v>
      </c>
      <c r="AG765" s="154" t="s">
        <v>4711</v>
      </c>
      <c r="AH765" s="154" t="s">
        <v>4712</v>
      </c>
      <c r="AI765" s="154" t="s">
        <v>4713</v>
      </c>
      <c r="AJ765" s="164">
        <v>8039316</v>
      </c>
      <c r="AK765" s="164">
        <v>0</v>
      </c>
      <c r="AL765" s="164">
        <v>0</v>
      </c>
      <c r="AM765" s="164">
        <v>8039316</v>
      </c>
      <c r="AN765" s="164">
        <v>8039316</v>
      </c>
      <c r="AO765" s="164">
        <v>0</v>
      </c>
      <c r="AP765" s="154" t="s">
        <v>7637</v>
      </c>
      <c r="AQ765" s="154" t="s">
        <v>7378</v>
      </c>
      <c r="AR765" s="154" t="s">
        <v>7638</v>
      </c>
      <c r="AS765" s="154" t="s">
        <v>7378</v>
      </c>
      <c r="AT765" s="163">
        <v>44124</v>
      </c>
    </row>
    <row r="766" spans="1:46" ht="15" hidden="1" x14ac:dyDescent="0.25">
      <c r="A766" s="154" t="s">
        <v>4691</v>
      </c>
      <c r="B766" s="154" t="s">
        <v>4692</v>
      </c>
      <c r="C766" s="163">
        <v>43831</v>
      </c>
      <c r="D766" s="163">
        <v>44168</v>
      </c>
      <c r="E766" s="154" t="s">
        <v>4693</v>
      </c>
      <c r="F766" s="163">
        <v>44124</v>
      </c>
      <c r="G766" s="154" t="s">
        <v>5016</v>
      </c>
      <c r="H766" s="154" t="s">
        <v>73</v>
      </c>
      <c r="I766" s="154">
        <v>46</v>
      </c>
      <c r="J766" s="163">
        <v>44105</v>
      </c>
      <c r="K766" s="163">
        <v>44135</v>
      </c>
      <c r="L766" s="154">
        <v>30</v>
      </c>
      <c r="M766" s="154">
        <v>1</v>
      </c>
      <c r="N766" s="154" t="s">
        <v>73</v>
      </c>
      <c r="O766" s="154">
        <v>1353</v>
      </c>
      <c r="P766" s="154">
        <v>1056</v>
      </c>
      <c r="Q766" s="154" t="s">
        <v>7636</v>
      </c>
      <c r="R766" s="154" t="s">
        <v>7409</v>
      </c>
      <c r="S766" s="154" t="s">
        <v>7410</v>
      </c>
      <c r="T766" s="154" t="s">
        <v>4701</v>
      </c>
      <c r="U766" s="154" t="s">
        <v>4702</v>
      </c>
      <c r="V766" s="154" t="s">
        <v>4918</v>
      </c>
      <c r="W766" s="154" t="s">
        <v>4919</v>
      </c>
      <c r="X766" s="154" t="s">
        <v>4920</v>
      </c>
      <c r="Y766" s="154" t="s">
        <v>4921</v>
      </c>
      <c r="Z766" s="154" t="s">
        <v>7369</v>
      </c>
      <c r="AA766" s="154" t="s">
        <v>7370</v>
      </c>
      <c r="AB766" s="154" t="s">
        <v>7371</v>
      </c>
      <c r="AC766" s="154" t="s">
        <v>7372</v>
      </c>
      <c r="AD766" s="154" t="s">
        <v>7373</v>
      </c>
      <c r="AE766" s="154" t="s">
        <v>72</v>
      </c>
      <c r="AF766" s="154" t="s">
        <v>4710</v>
      </c>
      <c r="AG766" s="154" t="s">
        <v>4711</v>
      </c>
      <c r="AH766" s="154" t="s">
        <v>4712</v>
      </c>
      <c r="AI766" s="154" t="s">
        <v>4713</v>
      </c>
      <c r="AJ766" s="164">
        <v>159586872</v>
      </c>
      <c r="AK766" s="164">
        <v>0</v>
      </c>
      <c r="AL766" s="164">
        <v>0</v>
      </c>
      <c r="AM766" s="164">
        <v>159586872</v>
      </c>
      <c r="AN766" s="164">
        <v>159586872</v>
      </c>
      <c r="AO766" s="164">
        <v>0</v>
      </c>
      <c r="AP766" s="154" t="s">
        <v>7637</v>
      </c>
      <c r="AQ766" s="154" t="s">
        <v>5176</v>
      </c>
      <c r="AR766" s="154" t="s">
        <v>7638</v>
      </c>
      <c r="AS766" s="154" t="s">
        <v>5176</v>
      </c>
      <c r="AT766" s="163">
        <v>44124</v>
      </c>
    </row>
    <row r="767" spans="1:46" ht="15" hidden="1" x14ac:dyDescent="0.25">
      <c r="A767" s="154" t="s">
        <v>4691</v>
      </c>
      <c r="B767" s="154" t="s">
        <v>4692</v>
      </c>
      <c r="C767" s="163">
        <v>43831</v>
      </c>
      <c r="D767" s="163">
        <v>44168</v>
      </c>
      <c r="E767" s="154" t="s">
        <v>4693</v>
      </c>
      <c r="F767" s="163">
        <v>44124</v>
      </c>
      <c r="G767" s="154" t="s">
        <v>5016</v>
      </c>
      <c r="H767" s="154" t="s">
        <v>73</v>
      </c>
      <c r="I767" s="154">
        <v>46</v>
      </c>
      <c r="J767" s="163">
        <v>44105</v>
      </c>
      <c r="K767" s="163">
        <v>44135</v>
      </c>
      <c r="L767" s="154">
        <v>30</v>
      </c>
      <c r="M767" s="154">
        <v>1</v>
      </c>
      <c r="N767" s="154" t="s">
        <v>73</v>
      </c>
      <c r="O767" s="154">
        <v>1353</v>
      </c>
      <c r="P767" s="154">
        <v>1056</v>
      </c>
      <c r="Q767" s="154" t="s">
        <v>7636</v>
      </c>
      <c r="R767" s="154" t="s">
        <v>7437</v>
      </c>
      <c r="S767" s="154" t="s">
        <v>7438</v>
      </c>
      <c r="T767" s="154" t="s">
        <v>4701</v>
      </c>
      <c r="U767" s="154" t="s">
        <v>4702</v>
      </c>
      <c r="V767" s="154" t="s">
        <v>4918</v>
      </c>
      <c r="W767" s="154" t="s">
        <v>4919</v>
      </c>
      <c r="X767" s="154" t="s">
        <v>4920</v>
      </c>
      <c r="Y767" s="154" t="s">
        <v>4921</v>
      </c>
      <c r="Z767" s="154" t="s">
        <v>7369</v>
      </c>
      <c r="AA767" s="154" t="s">
        <v>7370</v>
      </c>
      <c r="AB767" s="154" t="s">
        <v>7371</v>
      </c>
      <c r="AC767" s="154" t="s">
        <v>7372</v>
      </c>
      <c r="AD767" s="154" t="s">
        <v>7373</v>
      </c>
      <c r="AE767" s="154" t="s">
        <v>72</v>
      </c>
      <c r="AF767" s="154" t="s">
        <v>4710</v>
      </c>
      <c r="AG767" s="154" t="s">
        <v>4711</v>
      </c>
      <c r="AH767" s="154" t="s">
        <v>4712</v>
      </c>
      <c r="AI767" s="154" t="s">
        <v>4713</v>
      </c>
      <c r="AJ767" s="164">
        <v>39746</v>
      </c>
      <c r="AK767" s="164">
        <v>0</v>
      </c>
      <c r="AL767" s="164">
        <v>0</v>
      </c>
      <c r="AM767" s="164">
        <v>39746</v>
      </c>
      <c r="AN767" s="164">
        <v>39746</v>
      </c>
      <c r="AO767" s="164">
        <v>0</v>
      </c>
      <c r="AP767" s="154" t="s">
        <v>7637</v>
      </c>
      <c r="AQ767" s="154" t="s">
        <v>4692</v>
      </c>
      <c r="AR767" s="154" t="s">
        <v>7638</v>
      </c>
      <c r="AS767" s="154" t="s">
        <v>5888</v>
      </c>
      <c r="AT767" s="163">
        <v>44124</v>
      </c>
    </row>
    <row r="768" spans="1:46" ht="15" hidden="1" x14ac:dyDescent="0.25">
      <c r="A768" s="154" t="s">
        <v>4691</v>
      </c>
      <c r="B768" s="154" t="s">
        <v>4692</v>
      </c>
      <c r="C768" s="163">
        <v>43831</v>
      </c>
      <c r="D768" s="163">
        <v>44168</v>
      </c>
      <c r="E768" s="154" t="s">
        <v>4693</v>
      </c>
      <c r="F768" s="163">
        <v>44124</v>
      </c>
      <c r="G768" s="154" t="s">
        <v>5016</v>
      </c>
      <c r="H768" s="154" t="s">
        <v>73</v>
      </c>
      <c r="I768" s="154">
        <v>46</v>
      </c>
      <c r="J768" s="163">
        <v>44105</v>
      </c>
      <c r="K768" s="163">
        <v>44135</v>
      </c>
      <c r="L768" s="154">
        <v>30</v>
      </c>
      <c r="M768" s="154">
        <v>1</v>
      </c>
      <c r="N768" s="154" t="s">
        <v>73</v>
      </c>
      <c r="O768" s="154">
        <v>1353</v>
      </c>
      <c r="P768" s="154">
        <v>1056</v>
      </c>
      <c r="Q768" s="154" t="s">
        <v>7636</v>
      </c>
      <c r="R768" s="154" t="s">
        <v>7460</v>
      </c>
      <c r="S768" s="154" t="s">
        <v>185</v>
      </c>
      <c r="T768" s="154" t="s">
        <v>4701</v>
      </c>
      <c r="U768" s="154" t="s">
        <v>4702</v>
      </c>
      <c r="V768" s="154" t="s">
        <v>4918</v>
      </c>
      <c r="W768" s="154" t="s">
        <v>4919</v>
      </c>
      <c r="X768" s="154" t="s">
        <v>4920</v>
      </c>
      <c r="Y768" s="154" t="s">
        <v>4921</v>
      </c>
      <c r="Z768" s="154" t="s">
        <v>7369</v>
      </c>
      <c r="AA768" s="154" t="s">
        <v>7370</v>
      </c>
      <c r="AB768" s="154" t="s">
        <v>7371</v>
      </c>
      <c r="AC768" s="154" t="s">
        <v>7372</v>
      </c>
      <c r="AD768" s="154" t="s">
        <v>7373</v>
      </c>
      <c r="AE768" s="154" t="s">
        <v>72</v>
      </c>
      <c r="AF768" s="154" t="s">
        <v>4710</v>
      </c>
      <c r="AG768" s="154" t="s">
        <v>4711</v>
      </c>
      <c r="AH768" s="154" t="s">
        <v>4712</v>
      </c>
      <c r="AI768" s="154" t="s">
        <v>4713</v>
      </c>
      <c r="AJ768" s="164">
        <v>4057855</v>
      </c>
      <c r="AK768" s="164">
        <v>0</v>
      </c>
      <c r="AL768" s="164">
        <v>0</v>
      </c>
      <c r="AM768" s="164">
        <v>4057855</v>
      </c>
      <c r="AN768" s="164">
        <v>4057855</v>
      </c>
      <c r="AO768" s="164">
        <v>0</v>
      </c>
      <c r="AP768" s="154" t="s">
        <v>7637</v>
      </c>
      <c r="AQ768" s="154" t="s">
        <v>5888</v>
      </c>
      <c r="AR768" s="154" t="s">
        <v>7638</v>
      </c>
      <c r="AS768" s="154" t="s">
        <v>4925</v>
      </c>
      <c r="AT768" s="163">
        <v>44124</v>
      </c>
    </row>
    <row r="769" spans="1:46" ht="15" x14ac:dyDescent="0.25">
      <c r="A769" s="154" t="s">
        <v>4691</v>
      </c>
      <c r="B769" s="154" t="s">
        <v>4692</v>
      </c>
      <c r="C769" s="163">
        <v>43831</v>
      </c>
      <c r="D769" s="163">
        <v>44168</v>
      </c>
      <c r="E769" s="154" t="s">
        <v>4693</v>
      </c>
      <c r="F769" s="163">
        <v>44123</v>
      </c>
      <c r="G769" s="154" t="s">
        <v>4694</v>
      </c>
      <c r="H769" s="154" t="s">
        <v>112</v>
      </c>
      <c r="I769" s="154">
        <v>661</v>
      </c>
      <c r="J769" s="163">
        <v>44122</v>
      </c>
      <c r="K769" s="163">
        <v>44196</v>
      </c>
      <c r="L769" s="154">
        <v>74</v>
      </c>
      <c r="M769" s="154">
        <v>2</v>
      </c>
      <c r="N769" s="154" t="s">
        <v>4697</v>
      </c>
      <c r="O769" s="154">
        <v>1264</v>
      </c>
      <c r="P769" s="154">
        <v>1049</v>
      </c>
      <c r="Q769" s="154" t="s">
        <v>4902</v>
      </c>
      <c r="R769" s="154" t="s">
        <v>4903</v>
      </c>
      <c r="S769" s="154" t="s">
        <v>4904</v>
      </c>
      <c r="T769" s="154" t="s">
        <v>4701</v>
      </c>
      <c r="U769" s="154" t="s">
        <v>4702</v>
      </c>
      <c r="V769" s="154" t="s">
        <v>4703</v>
      </c>
      <c r="W769" s="154" t="s">
        <v>4704</v>
      </c>
      <c r="X769" s="154" t="s">
        <v>4905</v>
      </c>
      <c r="Y769" s="154" t="s">
        <v>4906</v>
      </c>
      <c r="Z769" s="154" t="s">
        <v>4692</v>
      </c>
      <c r="AA769" s="154" t="s">
        <v>4707</v>
      </c>
      <c r="AB769" s="154" t="s">
        <v>4907</v>
      </c>
      <c r="AC769" s="154" t="s">
        <v>172</v>
      </c>
      <c r="AD769" s="154" t="s">
        <v>8816</v>
      </c>
      <c r="AE769" s="154" t="s">
        <v>4908</v>
      </c>
      <c r="AF769" s="154" t="s">
        <v>4710</v>
      </c>
      <c r="AG769" s="154" t="s">
        <v>4711</v>
      </c>
      <c r="AH769" s="154" t="s">
        <v>4909</v>
      </c>
      <c r="AI769" s="154" t="s">
        <v>4910</v>
      </c>
      <c r="AJ769" s="164">
        <v>18750000</v>
      </c>
      <c r="AK769" s="164">
        <v>0</v>
      </c>
      <c r="AL769" s="164">
        <v>0</v>
      </c>
      <c r="AM769" s="164">
        <v>18750000</v>
      </c>
      <c r="AN769" s="164">
        <v>2500000</v>
      </c>
      <c r="AO769" s="164">
        <v>16250000</v>
      </c>
      <c r="AP769" s="154" t="s">
        <v>8817</v>
      </c>
      <c r="AQ769" s="154" t="s">
        <v>4715</v>
      </c>
      <c r="AR769" s="154" t="s">
        <v>4911</v>
      </c>
      <c r="AS769" s="154" t="s">
        <v>4715</v>
      </c>
      <c r="AT769" s="163">
        <v>44123</v>
      </c>
    </row>
    <row r="770" spans="1:46" ht="15" x14ac:dyDescent="0.25">
      <c r="A770" s="154" t="s">
        <v>4691</v>
      </c>
      <c r="B770" s="154" t="s">
        <v>4692</v>
      </c>
      <c r="C770" s="163">
        <v>43831</v>
      </c>
      <c r="D770" s="163">
        <v>44168</v>
      </c>
      <c r="E770" s="154" t="s">
        <v>4693</v>
      </c>
      <c r="F770" s="163">
        <v>44123</v>
      </c>
      <c r="G770" s="154" t="s">
        <v>4694</v>
      </c>
      <c r="H770" s="154" t="s">
        <v>112</v>
      </c>
      <c r="I770" s="154">
        <v>686</v>
      </c>
      <c r="J770" s="163">
        <v>44122</v>
      </c>
      <c r="K770" s="163">
        <v>44196</v>
      </c>
      <c r="L770" s="154">
        <v>74</v>
      </c>
      <c r="M770" s="154">
        <v>2</v>
      </c>
      <c r="N770" s="154" t="s">
        <v>4697</v>
      </c>
      <c r="O770" s="154">
        <v>1192</v>
      </c>
      <c r="P770" s="154">
        <v>1050</v>
      </c>
      <c r="Q770" s="154" t="s">
        <v>4969</v>
      </c>
      <c r="R770" s="154" t="s">
        <v>4873</v>
      </c>
      <c r="S770" s="154" t="s">
        <v>4874</v>
      </c>
      <c r="T770" s="154" t="s">
        <v>4701</v>
      </c>
      <c r="U770" s="154" t="s">
        <v>4702</v>
      </c>
      <c r="V770" s="154" t="s">
        <v>4703</v>
      </c>
      <c r="W770" s="154" t="s">
        <v>4704</v>
      </c>
      <c r="X770" s="154" t="s">
        <v>4875</v>
      </c>
      <c r="Y770" s="154" t="s">
        <v>4876</v>
      </c>
      <c r="Z770" s="154" t="s">
        <v>4692</v>
      </c>
      <c r="AA770" s="154" t="s">
        <v>4707</v>
      </c>
      <c r="AB770" s="154" t="s">
        <v>4970</v>
      </c>
      <c r="AC770" s="154" t="s">
        <v>172</v>
      </c>
      <c r="AD770" s="154" t="s">
        <v>8695</v>
      </c>
      <c r="AE770" s="154" t="s">
        <v>328</v>
      </c>
      <c r="AF770" s="154" t="s">
        <v>4710</v>
      </c>
      <c r="AG770" s="154" t="s">
        <v>4711</v>
      </c>
      <c r="AH770" s="154" t="s">
        <v>4971</v>
      </c>
      <c r="AI770" s="154" t="s">
        <v>4972</v>
      </c>
      <c r="AJ770" s="164">
        <v>15600000</v>
      </c>
      <c r="AK770" s="164">
        <v>0</v>
      </c>
      <c r="AL770" s="164">
        <v>0</v>
      </c>
      <c r="AM770" s="164">
        <v>15600000</v>
      </c>
      <c r="AN770" s="164">
        <v>2400000</v>
      </c>
      <c r="AO770" s="164">
        <v>13200000</v>
      </c>
      <c r="AP770" s="154" t="s">
        <v>8818</v>
      </c>
      <c r="AQ770" s="154" t="s">
        <v>4715</v>
      </c>
      <c r="AR770" s="154" t="s">
        <v>4973</v>
      </c>
      <c r="AS770" s="154" t="s">
        <v>4715</v>
      </c>
      <c r="AT770" s="163">
        <v>44123</v>
      </c>
    </row>
    <row r="771" spans="1:46" ht="15" hidden="1" x14ac:dyDescent="0.25">
      <c r="A771" s="154" t="s">
        <v>4691</v>
      </c>
      <c r="B771" s="154" t="s">
        <v>4692</v>
      </c>
      <c r="C771" s="163">
        <v>43831</v>
      </c>
      <c r="D771" s="163">
        <v>44168</v>
      </c>
      <c r="E771" s="154" t="s">
        <v>4693</v>
      </c>
      <c r="F771" s="163">
        <v>44124</v>
      </c>
      <c r="G771" s="154" t="s">
        <v>5016</v>
      </c>
      <c r="H771" s="154" t="s">
        <v>73</v>
      </c>
      <c r="I771" s="154">
        <v>46</v>
      </c>
      <c r="J771" s="163">
        <v>44105</v>
      </c>
      <c r="K771" s="163">
        <v>44196</v>
      </c>
      <c r="L771" s="154">
        <v>91</v>
      </c>
      <c r="M771" s="154">
        <v>1</v>
      </c>
      <c r="N771" s="154" t="s">
        <v>73</v>
      </c>
      <c r="O771" s="154">
        <v>1355</v>
      </c>
      <c r="P771" s="154">
        <v>1059</v>
      </c>
      <c r="Q771" s="154" t="s">
        <v>7639</v>
      </c>
      <c r="R771" s="154" t="s">
        <v>7433</v>
      </c>
      <c r="S771" s="154" t="s">
        <v>162</v>
      </c>
      <c r="T771" s="154" t="s">
        <v>4701</v>
      </c>
      <c r="U771" s="154" t="s">
        <v>4702</v>
      </c>
      <c r="V771" s="154" t="s">
        <v>4918</v>
      </c>
      <c r="W771" s="154" t="s">
        <v>4919</v>
      </c>
      <c r="X771" s="154" t="s">
        <v>4920</v>
      </c>
      <c r="Y771" s="154" t="s">
        <v>4921</v>
      </c>
      <c r="Z771" s="154" t="s">
        <v>7369</v>
      </c>
      <c r="AA771" s="154" t="s">
        <v>7370</v>
      </c>
      <c r="AB771" s="154" t="s">
        <v>7371</v>
      </c>
      <c r="AC771" s="154" t="s">
        <v>7372</v>
      </c>
      <c r="AD771" s="154" t="s">
        <v>7373</v>
      </c>
      <c r="AE771" s="154" t="s">
        <v>72</v>
      </c>
      <c r="AF771" s="154" t="s">
        <v>4710</v>
      </c>
      <c r="AG771" s="154" t="s">
        <v>4711</v>
      </c>
      <c r="AH771" s="154" t="s">
        <v>4712</v>
      </c>
      <c r="AI771" s="154" t="s">
        <v>4713</v>
      </c>
      <c r="AJ771" s="164">
        <v>665028</v>
      </c>
      <c r="AK771" s="164">
        <v>0</v>
      </c>
      <c r="AL771" s="164">
        <v>0</v>
      </c>
      <c r="AM771" s="164">
        <v>665028</v>
      </c>
      <c r="AN771" s="164">
        <v>665028</v>
      </c>
      <c r="AO771" s="164">
        <v>0</v>
      </c>
      <c r="AP771" s="154" t="s">
        <v>7640</v>
      </c>
      <c r="AQ771" s="154" t="s">
        <v>4715</v>
      </c>
      <c r="AR771" s="154" t="s">
        <v>7641</v>
      </c>
      <c r="AS771" s="154" t="s">
        <v>4715</v>
      </c>
      <c r="AT771" s="163">
        <v>44124</v>
      </c>
    </row>
    <row r="772" spans="1:46" ht="15" x14ac:dyDescent="0.25">
      <c r="A772" s="154" t="s">
        <v>4691</v>
      </c>
      <c r="B772" s="154" t="s">
        <v>4692</v>
      </c>
      <c r="C772" s="163">
        <v>43831</v>
      </c>
      <c r="D772" s="163">
        <v>44168</v>
      </c>
      <c r="E772" s="154" t="s">
        <v>4693</v>
      </c>
      <c r="F772" s="163">
        <v>44123</v>
      </c>
      <c r="G772" s="154" t="s">
        <v>4694</v>
      </c>
      <c r="H772" s="154" t="s">
        <v>112</v>
      </c>
      <c r="I772" s="154">
        <v>688</v>
      </c>
      <c r="J772" s="163">
        <v>44122</v>
      </c>
      <c r="K772" s="163">
        <v>44196</v>
      </c>
      <c r="L772" s="154">
        <v>74</v>
      </c>
      <c r="M772" s="154">
        <v>2</v>
      </c>
      <c r="N772" s="154" t="s">
        <v>4697</v>
      </c>
      <c r="O772" s="154">
        <v>1195</v>
      </c>
      <c r="P772" s="154">
        <v>1051</v>
      </c>
      <c r="Q772" s="154" t="s">
        <v>307</v>
      </c>
      <c r="R772" s="154" t="s">
        <v>4873</v>
      </c>
      <c r="S772" s="154" t="s">
        <v>4874</v>
      </c>
      <c r="T772" s="154" t="s">
        <v>4701</v>
      </c>
      <c r="U772" s="154" t="s">
        <v>4702</v>
      </c>
      <c r="V772" s="154" t="s">
        <v>4703</v>
      </c>
      <c r="W772" s="154" t="s">
        <v>4704</v>
      </c>
      <c r="X772" s="154" t="s">
        <v>4875</v>
      </c>
      <c r="Y772" s="154" t="s">
        <v>4876</v>
      </c>
      <c r="Z772" s="154" t="s">
        <v>4692</v>
      </c>
      <c r="AA772" s="154" t="s">
        <v>4707</v>
      </c>
      <c r="AB772" s="154" t="s">
        <v>4980</v>
      </c>
      <c r="AC772" s="154" t="s">
        <v>172</v>
      </c>
      <c r="AD772" s="154" t="s">
        <v>8696</v>
      </c>
      <c r="AE772" s="154" t="s">
        <v>306</v>
      </c>
      <c r="AF772" s="154" t="s">
        <v>4710</v>
      </c>
      <c r="AG772" s="154" t="s">
        <v>4711</v>
      </c>
      <c r="AH772" s="154" t="s">
        <v>4971</v>
      </c>
      <c r="AI772" s="154" t="s">
        <v>4972</v>
      </c>
      <c r="AJ772" s="164">
        <v>19500000</v>
      </c>
      <c r="AK772" s="164">
        <v>0</v>
      </c>
      <c r="AL772" s="164">
        <v>0</v>
      </c>
      <c r="AM772" s="164">
        <v>19500000</v>
      </c>
      <c r="AN772" s="164">
        <v>2000000</v>
      </c>
      <c r="AO772" s="164">
        <v>17500000</v>
      </c>
      <c r="AP772" s="154" t="s">
        <v>8819</v>
      </c>
      <c r="AQ772" s="154" t="s">
        <v>4715</v>
      </c>
      <c r="AR772" s="154" t="s">
        <v>4981</v>
      </c>
      <c r="AS772" s="154" t="s">
        <v>4715</v>
      </c>
      <c r="AT772" s="163">
        <v>44123</v>
      </c>
    </row>
    <row r="773" spans="1:46" ht="15" x14ac:dyDescent="0.25">
      <c r="A773" s="154" t="s">
        <v>4691</v>
      </c>
      <c r="B773" s="154" t="s">
        <v>4692</v>
      </c>
      <c r="C773" s="163">
        <v>43831</v>
      </c>
      <c r="D773" s="163">
        <v>44168</v>
      </c>
      <c r="E773" s="154" t="s">
        <v>4693</v>
      </c>
      <c r="F773" s="163">
        <v>44123</v>
      </c>
      <c r="G773" s="154" t="s">
        <v>4694</v>
      </c>
      <c r="H773" s="154" t="s">
        <v>112</v>
      </c>
      <c r="I773" s="154">
        <v>12</v>
      </c>
      <c r="J773" s="163">
        <v>43860</v>
      </c>
      <c r="K773" s="163">
        <v>44196</v>
      </c>
      <c r="L773" s="154">
        <v>336</v>
      </c>
      <c r="M773" s="154">
        <v>2</v>
      </c>
      <c r="N773" s="154" t="s">
        <v>4697</v>
      </c>
      <c r="O773" s="154">
        <v>1221</v>
      </c>
      <c r="P773" s="154">
        <v>1052</v>
      </c>
      <c r="Q773" s="154" t="s">
        <v>4698</v>
      </c>
      <c r="R773" s="154" t="s">
        <v>4699</v>
      </c>
      <c r="S773" s="154" t="s">
        <v>4700</v>
      </c>
      <c r="T773" s="154" t="s">
        <v>4701</v>
      </c>
      <c r="U773" s="154" t="s">
        <v>4702</v>
      </c>
      <c r="V773" s="154" t="s">
        <v>4703</v>
      </c>
      <c r="W773" s="154" t="s">
        <v>4704</v>
      </c>
      <c r="X773" s="154" t="s">
        <v>4705</v>
      </c>
      <c r="Y773" s="154" t="s">
        <v>4706</v>
      </c>
      <c r="Z773" s="154" t="s">
        <v>4692</v>
      </c>
      <c r="AA773" s="154" t="s">
        <v>4707</v>
      </c>
      <c r="AB773" s="154" t="s">
        <v>4708</v>
      </c>
      <c r="AC773" s="154" t="s">
        <v>172</v>
      </c>
      <c r="AD773" s="154" t="s">
        <v>8277</v>
      </c>
      <c r="AE773" s="154" t="s">
        <v>4709</v>
      </c>
      <c r="AF773" s="154" t="s">
        <v>4710</v>
      </c>
      <c r="AG773" s="154" t="s">
        <v>4711</v>
      </c>
      <c r="AH773" s="154" t="s">
        <v>4712</v>
      </c>
      <c r="AI773" s="154" t="s">
        <v>4713</v>
      </c>
      <c r="AJ773" s="164">
        <v>12200000</v>
      </c>
      <c r="AK773" s="164">
        <v>0</v>
      </c>
      <c r="AL773" s="164">
        <v>0</v>
      </c>
      <c r="AM773" s="164">
        <v>12200000</v>
      </c>
      <c r="AN773" s="164">
        <v>200000</v>
      </c>
      <c r="AO773" s="164">
        <v>12000000</v>
      </c>
      <c r="AP773" s="154" t="s">
        <v>4714</v>
      </c>
      <c r="AQ773" s="154" t="s">
        <v>4715</v>
      </c>
      <c r="AR773" s="154" t="s">
        <v>4716</v>
      </c>
      <c r="AS773" s="154" t="s">
        <v>4715</v>
      </c>
      <c r="AT773" s="163">
        <v>44123</v>
      </c>
    </row>
    <row r="774" spans="1:46" ht="15" x14ac:dyDescent="0.25">
      <c r="A774" s="154" t="s">
        <v>4691</v>
      </c>
      <c r="B774" s="154" t="s">
        <v>4692</v>
      </c>
      <c r="C774" s="163">
        <v>43831</v>
      </c>
      <c r="D774" s="163">
        <v>44168</v>
      </c>
      <c r="E774" s="154" t="s">
        <v>4693</v>
      </c>
      <c r="F774" s="163">
        <v>44123</v>
      </c>
      <c r="G774" s="154" t="s">
        <v>4694</v>
      </c>
      <c r="H774" s="154" t="s">
        <v>112</v>
      </c>
      <c r="I774" s="154">
        <v>180</v>
      </c>
      <c r="J774" s="163">
        <v>43885</v>
      </c>
      <c r="K774" s="163">
        <v>44196</v>
      </c>
      <c r="L774" s="154">
        <v>311</v>
      </c>
      <c r="M774" s="154">
        <v>2</v>
      </c>
      <c r="N774" s="154" t="s">
        <v>4697</v>
      </c>
      <c r="O774" s="154">
        <v>1244</v>
      </c>
      <c r="P774" s="154">
        <v>1054</v>
      </c>
      <c r="Q774" s="154" t="s">
        <v>4776</v>
      </c>
      <c r="R774" s="154" t="s">
        <v>4738</v>
      </c>
      <c r="S774" s="154" t="s">
        <v>4739</v>
      </c>
      <c r="T774" s="154" t="s">
        <v>4701</v>
      </c>
      <c r="U774" s="154" t="s">
        <v>4702</v>
      </c>
      <c r="V774" s="154" t="s">
        <v>4703</v>
      </c>
      <c r="W774" s="154" t="s">
        <v>4704</v>
      </c>
      <c r="X774" s="154" t="s">
        <v>4740</v>
      </c>
      <c r="Y774" s="154" t="s">
        <v>4741</v>
      </c>
      <c r="Z774" s="154" t="s">
        <v>4692</v>
      </c>
      <c r="AA774" s="154" t="s">
        <v>4707</v>
      </c>
      <c r="AB774" s="154" t="s">
        <v>4777</v>
      </c>
      <c r="AC774" s="154" t="s">
        <v>172</v>
      </c>
      <c r="AD774" s="154" t="s">
        <v>8357</v>
      </c>
      <c r="AE774" s="154" t="s">
        <v>474</v>
      </c>
      <c r="AF774" s="154" t="s">
        <v>4710</v>
      </c>
      <c r="AG774" s="154" t="s">
        <v>4711</v>
      </c>
      <c r="AH774" s="154" t="s">
        <v>4743</v>
      </c>
      <c r="AI774" s="154" t="s">
        <v>4744</v>
      </c>
      <c r="AJ774" s="164">
        <v>15843333</v>
      </c>
      <c r="AK774" s="164">
        <v>0</v>
      </c>
      <c r="AL774" s="164">
        <v>0</v>
      </c>
      <c r="AM774" s="164">
        <v>15843333</v>
      </c>
      <c r="AN774" s="164">
        <v>1143333</v>
      </c>
      <c r="AO774" s="164">
        <v>14700000</v>
      </c>
      <c r="AP774" s="154" t="s">
        <v>4778</v>
      </c>
      <c r="AQ774" s="154" t="s">
        <v>4715</v>
      </c>
      <c r="AR774" s="154" t="s">
        <v>4779</v>
      </c>
      <c r="AS774" s="154" t="s">
        <v>4715</v>
      </c>
      <c r="AT774" s="163">
        <v>44123</v>
      </c>
    </row>
    <row r="775" spans="1:46" ht="15" x14ac:dyDescent="0.25">
      <c r="A775" s="154" t="s">
        <v>4691</v>
      </c>
      <c r="B775" s="154" t="s">
        <v>4692</v>
      </c>
      <c r="C775" s="163">
        <v>43831</v>
      </c>
      <c r="D775" s="163">
        <v>44168</v>
      </c>
      <c r="E775" s="154" t="s">
        <v>4693</v>
      </c>
      <c r="F775" s="163">
        <v>44124</v>
      </c>
      <c r="G775" s="154" t="s">
        <v>4694</v>
      </c>
      <c r="H775" s="154" t="s">
        <v>112</v>
      </c>
      <c r="I775" s="154">
        <v>271</v>
      </c>
      <c r="J775" s="163">
        <v>43942</v>
      </c>
      <c r="K775" s="163">
        <v>44196</v>
      </c>
      <c r="L775" s="154">
        <v>254</v>
      </c>
      <c r="M775" s="154">
        <v>2</v>
      </c>
      <c r="N775" s="154" t="s">
        <v>4697</v>
      </c>
      <c r="O775" s="154">
        <v>1229</v>
      </c>
      <c r="P775" s="154">
        <v>1057</v>
      </c>
      <c r="Q775" s="154" t="s">
        <v>4843</v>
      </c>
      <c r="R775" s="154" t="s">
        <v>4844</v>
      </c>
      <c r="S775" s="154" t="s">
        <v>4845</v>
      </c>
      <c r="T775" s="154" t="s">
        <v>4846</v>
      </c>
      <c r="U775" s="154" t="s">
        <v>4847</v>
      </c>
      <c r="V775" s="154" t="s">
        <v>4703</v>
      </c>
      <c r="W775" s="154" t="s">
        <v>4704</v>
      </c>
      <c r="X775" s="154" t="s">
        <v>4848</v>
      </c>
      <c r="Y775" s="154" t="s">
        <v>4849</v>
      </c>
      <c r="Z775" s="154" t="s">
        <v>4692</v>
      </c>
      <c r="AA775" s="154" t="s">
        <v>4707</v>
      </c>
      <c r="AB775" s="154" t="s">
        <v>4850</v>
      </c>
      <c r="AC775" s="154" t="s">
        <v>172</v>
      </c>
      <c r="AD775" s="154" t="s">
        <v>8491</v>
      </c>
      <c r="AE775" s="154" t="s">
        <v>1392</v>
      </c>
      <c r="AF775" s="154" t="s">
        <v>4710</v>
      </c>
      <c r="AG775" s="154" t="s">
        <v>4711</v>
      </c>
      <c r="AH775" s="154" t="s">
        <v>4851</v>
      </c>
      <c r="AI775" s="154" t="s">
        <v>4852</v>
      </c>
      <c r="AJ775" s="164">
        <v>13135000</v>
      </c>
      <c r="AK775" s="164">
        <v>0</v>
      </c>
      <c r="AL775" s="164">
        <v>0</v>
      </c>
      <c r="AM775" s="164">
        <v>13135000</v>
      </c>
      <c r="AN775" s="164">
        <v>2035000</v>
      </c>
      <c r="AO775" s="164">
        <v>11100000</v>
      </c>
      <c r="AP775" s="154" t="s">
        <v>4853</v>
      </c>
      <c r="AQ775" s="154" t="s">
        <v>4715</v>
      </c>
      <c r="AR775" s="154" t="s">
        <v>4854</v>
      </c>
      <c r="AS775" s="154" t="s">
        <v>4715</v>
      </c>
      <c r="AT775" s="163">
        <v>44124</v>
      </c>
    </row>
    <row r="776" spans="1:46" ht="15" x14ac:dyDescent="0.25">
      <c r="A776" s="154" t="s">
        <v>4691</v>
      </c>
      <c r="B776" s="154" t="s">
        <v>4692</v>
      </c>
      <c r="C776" s="163">
        <v>43831</v>
      </c>
      <c r="D776" s="163">
        <v>44168</v>
      </c>
      <c r="E776" s="154" t="s">
        <v>4693</v>
      </c>
      <c r="F776" s="163">
        <v>44124</v>
      </c>
      <c r="G776" s="154" t="s">
        <v>4728</v>
      </c>
      <c r="H776" s="154" t="s">
        <v>113</v>
      </c>
      <c r="I776" s="154">
        <v>97</v>
      </c>
      <c r="J776" s="163">
        <v>43881</v>
      </c>
      <c r="K776" s="163">
        <v>44196</v>
      </c>
      <c r="L776" s="154">
        <v>315</v>
      </c>
      <c r="M776" s="154">
        <v>2</v>
      </c>
      <c r="N776" s="154" t="s">
        <v>4697</v>
      </c>
      <c r="O776" s="154">
        <v>1312</v>
      </c>
      <c r="P776" s="154">
        <v>1058</v>
      </c>
      <c r="Q776" s="154" t="s">
        <v>4730</v>
      </c>
      <c r="R776" s="154" t="s">
        <v>4699</v>
      </c>
      <c r="S776" s="154" t="s">
        <v>4700</v>
      </c>
      <c r="T776" s="154" t="s">
        <v>4701</v>
      </c>
      <c r="U776" s="154" t="s">
        <v>4702</v>
      </c>
      <c r="V776" s="154" t="s">
        <v>4703</v>
      </c>
      <c r="W776" s="154" t="s">
        <v>4704</v>
      </c>
      <c r="X776" s="154" t="s">
        <v>4705</v>
      </c>
      <c r="Y776" s="154" t="s">
        <v>4706</v>
      </c>
      <c r="Z776" s="154" t="s">
        <v>4692</v>
      </c>
      <c r="AA776" s="154" t="s">
        <v>4707</v>
      </c>
      <c r="AB776" s="154" t="s">
        <v>4731</v>
      </c>
      <c r="AC776" s="154" t="s">
        <v>172</v>
      </c>
      <c r="AD776" s="154" t="s">
        <v>8340</v>
      </c>
      <c r="AE776" s="154" t="s">
        <v>927</v>
      </c>
      <c r="AF776" s="154" t="s">
        <v>4710</v>
      </c>
      <c r="AG776" s="154" t="s">
        <v>4711</v>
      </c>
      <c r="AH776" s="154" t="s">
        <v>4732</v>
      </c>
      <c r="AI776" s="154" t="s">
        <v>4733</v>
      </c>
      <c r="AJ776" s="164">
        <v>13200000</v>
      </c>
      <c r="AK776" s="164">
        <v>0</v>
      </c>
      <c r="AL776" s="164">
        <v>0</v>
      </c>
      <c r="AM776" s="164">
        <v>13200000</v>
      </c>
      <c r="AN776" s="164">
        <v>1210000</v>
      </c>
      <c r="AO776" s="164">
        <v>11990000</v>
      </c>
      <c r="AP776" s="154" t="s">
        <v>4734</v>
      </c>
      <c r="AQ776" s="154" t="s">
        <v>4715</v>
      </c>
      <c r="AR776" s="154" t="s">
        <v>4735</v>
      </c>
      <c r="AS776" s="154" t="s">
        <v>4715</v>
      </c>
      <c r="AT776" s="163">
        <v>44124</v>
      </c>
    </row>
    <row r="777" spans="1:46" ht="15" x14ac:dyDescent="0.25">
      <c r="A777" s="154" t="s">
        <v>4691</v>
      </c>
      <c r="B777" s="154" t="s">
        <v>4692</v>
      </c>
      <c r="C777" s="163">
        <v>43831</v>
      </c>
      <c r="D777" s="163">
        <v>44168</v>
      </c>
      <c r="E777" s="154" t="s">
        <v>4693</v>
      </c>
      <c r="F777" s="163">
        <v>44126</v>
      </c>
      <c r="G777" s="154" t="s">
        <v>5007</v>
      </c>
      <c r="H777" s="154" t="s">
        <v>1889</v>
      </c>
      <c r="I777" s="154">
        <v>694</v>
      </c>
      <c r="J777" s="163">
        <v>44125</v>
      </c>
      <c r="K777" s="163">
        <v>44196</v>
      </c>
      <c r="L777" s="154">
        <v>71</v>
      </c>
      <c r="M777" s="154">
        <v>2</v>
      </c>
      <c r="N777" s="154" t="s">
        <v>4697</v>
      </c>
      <c r="O777" s="154">
        <v>914</v>
      </c>
      <c r="P777" s="154">
        <v>1060</v>
      </c>
      <c r="Q777" s="154" t="s">
        <v>5009</v>
      </c>
      <c r="R777" s="154" t="s">
        <v>5010</v>
      </c>
      <c r="S777" s="154" t="s">
        <v>5011</v>
      </c>
      <c r="T777" s="154" t="s">
        <v>4976</v>
      </c>
      <c r="U777" s="154" t="s">
        <v>4977</v>
      </c>
      <c r="V777" s="154" t="s">
        <v>5012</v>
      </c>
      <c r="W777" s="154" t="s">
        <v>5013</v>
      </c>
      <c r="X777" s="154" t="s">
        <v>5014</v>
      </c>
      <c r="Y777" s="154" t="s">
        <v>5015</v>
      </c>
      <c r="Z777" s="154" t="s">
        <v>5016</v>
      </c>
      <c r="AA777" s="154" t="s">
        <v>5017</v>
      </c>
      <c r="AB777" s="154" t="s">
        <v>5018</v>
      </c>
      <c r="AC777" s="154" t="s">
        <v>171</v>
      </c>
      <c r="AD777" s="154" t="s">
        <v>8820</v>
      </c>
      <c r="AE777" s="154" t="s">
        <v>5019</v>
      </c>
      <c r="AF777" s="154" t="s">
        <v>4710</v>
      </c>
      <c r="AG777" s="154" t="s">
        <v>4711</v>
      </c>
      <c r="AH777" s="154" t="s">
        <v>4948</v>
      </c>
      <c r="AI777" s="154" t="s">
        <v>4949</v>
      </c>
      <c r="AJ777" s="164">
        <v>3724135319</v>
      </c>
      <c r="AK777" s="164">
        <v>0</v>
      </c>
      <c r="AL777" s="164">
        <v>0</v>
      </c>
      <c r="AM777" s="164">
        <v>3724135319</v>
      </c>
      <c r="AN777" s="164">
        <v>1117240596</v>
      </c>
      <c r="AO777" s="164">
        <v>2606894723</v>
      </c>
      <c r="AP777" s="154" t="s">
        <v>8821</v>
      </c>
      <c r="AQ777" s="154" t="s">
        <v>4715</v>
      </c>
      <c r="AR777" s="154" t="s">
        <v>5020</v>
      </c>
      <c r="AS777" s="154" t="s">
        <v>4715</v>
      </c>
      <c r="AT777" s="163">
        <v>44126</v>
      </c>
    </row>
    <row r="778" spans="1:46" ht="15" x14ac:dyDescent="0.25">
      <c r="A778" s="154" t="s">
        <v>4691</v>
      </c>
      <c r="B778" s="154" t="s">
        <v>4692</v>
      </c>
      <c r="C778" s="163">
        <v>43831</v>
      </c>
      <c r="D778" s="163">
        <v>44168</v>
      </c>
      <c r="E778" s="154" t="s">
        <v>4693</v>
      </c>
      <c r="F778" s="163">
        <v>44126</v>
      </c>
      <c r="G778" s="154" t="s">
        <v>5007</v>
      </c>
      <c r="H778" s="154" t="s">
        <v>1889</v>
      </c>
      <c r="I778" s="154">
        <v>695</v>
      </c>
      <c r="J778" s="163">
        <v>44125</v>
      </c>
      <c r="K778" s="163">
        <v>44196</v>
      </c>
      <c r="L778" s="154">
        <v>71</v>
      </c>
      <c r="M778" s="154">
        <v>2</v>
      </c>
      <c r="N778" s="154" t="s">
        <v>4697</v>
      </c>
      <c r="O778" s="154">
        <v>914</v>
      </c>
      <c r="P778" s="154">
        <v>1061</v>
      </c>
      <c r="Q778" s="154" t="s">
        <v>5009</v>
      </c>
      <c r="R778" s="154" t="s">
        <v>5010</v>
      </c>
      <c r="S778" s="154" t="s">
        <v>5011</v>
      </c>
      <c r="T778" s="154" t="s">
        <v>4976</v>
      </c>
      <c r="U778" s="154" t="s">
        <v>4977</v>
      </c>
      <c r="V778" s="154" t="s">
        <v>5012</v>
      </c>
      <c r="W778" s="154" t="s">
        <v>5013</v>
      </c>
      <c r="X778" s="154" t="s">
        <v>5014</v>
      </c>
      <c r="Y778" s="154" t="s">
        <v>5015</v>
      </c>
      <c r="Z778" s="154" t="s">
        <v>5016</v>
      </c>
      <c r="AA778" s="154" t="s">
        <v>5017</v>
      </c>
      <c r="AB778" s="154" t="s">
        <v>5021</v>
      </c>
      <c r="AC778" s="154" t="s">
        <v>171</v>
      </c>
      <c r="AD778" s="154" t="s">
        <v>8822</v>
      </c>
      <c r="AE778" s="154" t="s">
        <v>5022</v>
      </c>
      <c r="AF778" s="154" t="s">
        <v>4710</v>
      </c>
      <c r="AG778" s="154" t="s">
        <v>4711</v>
      </c>
      <c r="AH778" s="154" t="s">
        <v>4948</v>
      </c>
      <c r="AI778" s="154" t="s">
        <v>4949</v>
      </c>
      <c r="AJ778" s="164">
        <v>3728543252</v>
      </c>
      <c r="AK778" s="164">
        <v>0</v>
      </c>
      <c r="AL778" s="164">
        <v>0</v>
      </c>
      <c r="AM778" s="164">
        <v>3728543252</v>
      </c>
      <c r="AN778" s="164">
        <v>1118562976</v>
      </c>
      <c r="AO778" s="164">
        <v>2609980276</v>
      </c>
      <c r="AP778" s="154" t="s">
        <v>8823</v>
      </c>
      <c r="AQ778" s="154" t="s">
        <v>4715</v>
      </c>
      <c r="AR778" s="154" t="s">
        <v>5020</v>
      </c>
      <c r="AS778" s="154" t="s">
        <v>4715</v>
      </c>
      <c r="AT778" s="163">
        <v>44126</v>
      </c>
    </row>
    <row r="779" spans="1:46" ht="15" x14ac:dyDescent="0.25">
      <c r="A779" s="154" t="s">
        <v>4691</v>
      </c>
      <c r="B779" s="154" t="s">
        <v>4692</v>
      </c>
      <c r="C779" s="163">
        <v>43831</v>
      </c>
      <c r="D779" s="163">
        <v>44168</v>
      </c>
      <c r="E779" s="154" t="s">
        <v>4693</v>
      </c>
      <c r="F779" s="163">
        <v>44125</v>
      </c>
      <c r="G779" s="154" t="s">
        <v>4694</v>
      </c>
      <c r="H779" s="154" t="s">
        <v>112</v>
      </c>
      <c r="I779" s="154">
        <v>301</v>
      </c>
      <c r="J779" s="163">
        <v>43927</v>
      </c>
      <c r="K779" s="163">
        <v>44196</v>
      </c>
      <c r="L779" s="154">
        <v>269</v>
      </c>
      <c r="M779" s="154">
        <v>2</v>
      </c>
      <c r="N779" s="154" t="s">
        <v>4697</v>
      </c>
      <c r="O779" s="154">
        <v>1241</v>
      </c>
      <c r="P779" s="154">
        <v>1062</v>
      </c>
      <c r="Q779" s="154" t="s">
        <v>4856</v>
      </c>
      <c r="R779" s="154" t="s">
        <v>4738</v>
      </c>
      <c r="S779" s="154" t="s">
        <v>4739</v>
      </c>
      <c r="T779" s="154" t="s">
        <v>4701</v>
      </c>
      <c r="U779" s="154" t="s">
        <v>4702</v>
      </c>
      <c r="V779" s="154" t="s">
        <v>4703</v>
      </c>
      <c r="W779" s="154" t="s">
        <v>4704</v>
      </c>
      <c r="X779" s="154" t="s">
        <v>4740</v>
      </c>
      <c r="Y779" s="154" t="s">
        <v>4741</v>
      </c>
      <c r="Z779" s="154" t="s">
        <v>4692</v>
      </c>
      <c r="AA779" s="154" t="s">
        <v>4707</v>
      </c>
      <c r="AB779" s="154" t="s">
        <v>4857</v>
      </c>
      <c r="AC779" s="154" t="s">
        <v>172</v>
      </c>
      <c r="AD779" s="154" t="s">
        <v>8462</v>
      </c>
      <c r="AE779" s="154" t="s">
        <v>1401</v>
      </c>
      <c r="AF779" s="154" t="s">
        <v>4710</v>
      </c>
      <c r="AG779" s="154" t="s">
        <v>4711</v>
      </c>
      <c r="AH779" s="154" t="s">
        <v>4743</v>
      </c>
      <c r="AI779" s="154" t="s">
        <v>4744</v>
      </c>
      <c r="AJ779" s="164">
        <v>20046667</v>
      </c>
      <c r="AK779" s="164">
        <v>0</v>
      </c>
      <c r="AL779" s="164">
        <v>0</v>
      </c>
      <c r="AM779" s="164">
        <v>20046667</v>
      </c>
      <c r="AN779" s="164">
        <v>2066667</v>
      </c>
      <c r="AO779" s="164">
        <v>17980000</v>
      </c>
      <c r="AP779" s="154" t="s">
        <v>4858</v>
      </c>
      <c r="AQ779" s="154" t="s">
        <v>4715</v>
      </c>
      <c r="AR779" s="154" t="s">
        <v>4859</v>
      </c>
      <c r="AS779" s="154" t="s">
        <v>4715</v>
      </c>
      <c r="AT779" s="163">
        <v>44125</v>
      </c>
    </row>
    <row r="780" spans="1:46" ht="15" x14ac:dyDescent="0.25">
      <c r="A780" s="154" t="s">
        <v>4691</v>
      </c>
      <c r="B780" s="154" t="s">
        <v>4692</v>
      </c>
      <c r="C780" s="163">
        <v>43831</v>
      </c>
      <c r="D780" s="163">
        <v>44168</v>
      </c>
      <c r="E780" s="154" t="s">
        <v>4693</v>
      </c>
      <c r="F780" s="163">
        <v>44126</v>
      </c>
      <c r="G780" s="154" t="s">
        <v>4694</v>
      </c>
      <c r="H780" s="154" t="s">
        <v>112</v>
      </c>
      <c r="I780" s="154">
        <v>715</v>
      </c>
      <c r="J780" s="163">
        <v>44125</v>
      </c>
      <c r="K780" s="163">
        <v>44196</v>
      </c>
      <c r="L780" s="154">
        <v>71</v>
      </c>
      <c r="M780" s="154">
        <v>2</v>
      </c>
      <c r="N780" s="154" t="s">
        <v>4697</v>
      </c>
      <c r="O780" s="154">
        <v>1332</v>
      </c>
      <c r="P780" s="154">
        <v>1063</v>
      </c>
      <c r="Q780" s="154" t="s">
        <v>5080</v>
      </c>
      <c r="R780" s="154" t="s">
        <v>4699</v>
      </c>
      <c r="S780" s="154" t="s">
        <v>4700</v>
      </c>
      <c r="T780" s="154" t="s">
        <v>4701</v>
      </c>
      <c r="U780" s="154" t="s">
        <v>4702</v>
      </c>
      <c r="V780" s="154" t="s">
        <v>4703</v>
      </c>
      <c r="W780" s="154" t="s">
        <v>4704</v>
      </c>
      <c r="X780" s="154" t="s">
        <v>4705</v>
      </c>
      <c r="Y780" s="154" t="s">
        <v>4706</v>
      </c>
      <c r="Z780" s="154" t="s">
        <v>4692</v>
      </c>
      <c r="AA780" s="154" t="s">
        <v>4707</v>
      </c>
      <c r="AB780" s="154" t="s">
        <v>5081</v>
      </c>
      <c r="AC780" s="154" t="s">
        <v>172</v>
      </c>
      <c r="AD780" s="154" t="s">
        <v>8564</v>
      </c>
      <c r="AE780" s="154" t="s">
        <v>1764</v>
      </c>
      <c r="AF780" s="154" t="s">
        <v>4710</v>
      </c>
      <c r="AG780" s="154" t="s">
        <v>4711</v>
      </c>
      <c r="AH780" s="154" t="s">
        <v>4712</v>
      </c>
      <c r="AI780" s="154" t="s">
        <v>4713</v>
      </c>
      <c r="AJ780" s="164">
        <v>15383333</v>
      </c>
      <c r="AK780" s="164">
        <v>0</v>
      </c>
      <c r="AL780" s="164">
        <v>0</v>
      </c>
      <c r="AM780" s="164">
        <v>15383333</v>
      </c>
      <c r="AN780" s="164">
        <v>1950000</v>
      </c>
      <c r="AO780" s="164">
        <v>13433333</v>
      </c>
      <c r="AP780" s="154" t="s">
        <v>8824</v>
      </c>
      <c r="AQ780" s="154" t="s">
        <v>4715</v>
      </c>
      <c r="AR780" s="154" t="s">
        <v>5082</v>
      </c>
      <c r="AS780" s="154" t="s">
        <v>4715</v>
      </c>
      <c r="AT780" s="163">
        <v>44126</v>
      </c>
    </row>
    <row r="781" spans="1:46" ht="15" hidden="1" x14ac:dyDescent="0.25">
      <c r="A781" s="154" t="s">
        <v>4691</v>
      </c>
      <c r="B781" s="154" t="s">
        <v>4692</v>
      </c>
      <c r="C781" s="163">
        <v>43831</v>
      </c>
      <c r="D781" s="163">
        <v>44168</v>
      </c>
      <c r="E781" s="154" t="s">
        <v>4693</v>
      </c>
      <c r="F781" s="163">
        <v>44126</v>
      </c>
      <c r="G781" s="154" t="s">
        <v>7402</v>
      </c>
      <c r="H781" s="154" t="s">
        <v>108</v>
      </c>
      <c r="I781" s="154">
        <v>6103324690</v>
      </c>
      <c r="J781" s="163">
        <v>44105</v>
      </c>
      <c r="K781" s="163">
        <v>44135</v>
      </c>
      <c r="L781" s="154">
        <v>30</v>
      </c>
      <c r="M781" s="154">
        <v>2</v>
      </c>
      <c r="N781" s="154" t="s">
        <v>4697</v>
      </c>
      <c r="O781" s="154">
        <v>1377</v>
      </c>
      <c r="P781" s="154">
        <v>1069</v>
      </c>
      <c r="Q781" s="154" t="s">
        <v>7642</v>
      </c>
      <c r="R781" s="154" t="s">
        <v>7456</v>
      </c>
      <c r="S781" s="154" t="s">
        <v>168</v>
      </c>
      <c r="T781" s="154" t="s">
        <v>4701</v>
      </c>
      <c r="U781" s="154" t="s">
        <v>4702</v>
      </c>
      <c r="V781" s="154" t="s">
        <v>4918</v>
      </c>
      <c r="W781" s="154" t="s">
        <v>4919</v>
      </c>
      <c r="X781" s="154" t="s">
        <v>4920</v>
      </c>
      <c r="Y781" s="154" t="s">
        <v>4921</v>
      </c>
      <c r="Z781" s="154" t="s">
        <v>6276</v>
      </c>
      <c r="AA781" s="154" t="s">
        <v>7592</v>
      </c>
      <c r="AB781" s="154" t="s">
        <v>7573</v>
      </c>
      <c r="AC781" s="154" t="s">
        <v>171</v>
      </c>
      <c r="AD781" s="154" t="s">
        <v>7574</v>
      </c>
      <c r="AE781" s="154" t="s">
        <v>7575</v>
      </c>
      <c r="AF781" s="154" t="s">
        <v>4710</v>
      </c>
      <c r="AG781" s="154" t="s">
        <v>4711</v>
      </c>
      <c r="AH781" s="154" t="s">
        <v>4712</v>
      </c>
      <c r="AI781" s="154" t="s">
        <v>4713</v>
      </c>
      <c r="AJ781" s="164">
        <v>63440</v>
      </c>
      <c r="AK781" s="164">
        <v>0</v>
      </c>
      <c r="AL781" s="164">
        <v>0</v>
      </c>
      <c r="AM781" s="164">
        <v>63440</v>
      </c>
      <c r="AN781" s="164">
        <v>63440</v>
      </c>
      <c r="AO781" s="164">
        <v>0</v>
      </c>
      <c r="AP781" s="154" t="s">
        <v>7643</v>
      </c>
      <c r="AQ781" s="154" t="s">
        <v>4715</v>
      </c>
      <c r="AR781" s="154" t="s">
        <v>7644</v>
      </c>
      <c r="AS781" s="154" t="s">
        <v>4715</v>
      </c>
      <c r="AT781" s="163">
        <v>44126</v>
      </c>
    </row>
    <row r="782" spans="1:46" ht="15" hidden="1" x14ac:dyDescent="0.25">
      <c r="A782" s="154" t="s">
        <v>4691</v>
      </c>
      <c r="B782" s="154" t="s">
        <v>4692</v>
      </c>
      <c r="C782" s="163">
        <v>43831</v>
      </c>
      <c r="D782" s="163">
        <v>44168</v>
      </c>
      <c r="E782" s="154" t="s">
        <v>4693</v>
      </c>
      <c r="F782" s="163">
        <v>44126</v>
      </c>
      <c r="G782" s="154" t="s">
        <v>7402</v>
      </c>
      <c r="H782" s="154" t="s">
        <v>108</v>
      </c>
      <c r="I782" s="154">
        <v>284645714</v>
      </c>
      <c r="J782" s="163">
        <v>44105</v>
      </c>
      <c r="K782" s="163">
        <v>44135</v>
      </c>
      <c r="L782" s="154">
        <v>30</v>
      </c>
      <c r="M782" s="154">
        <v>2</v>
      </c>
      <c r="N782" s="154" t="s">
        <v>4697</v>
      </c>
      <c r="O782" s="154">
        <v>1380</v>
      </c>
      <c r="P782" s="154">
        <v>1070</v>
      </c>
      <c r="Q782" s="154" t="s">
        <v>7645</v>
      </c>
      <c r="R782" s="154" t="s">
        <v>7455</v>
      </c>
      <c r="S782" s="154" t="s">
        <v>110</v>
      </c>
      <c r="T782" s="154" t="s">
        <v>4701</v>
      </c>
      <c r="U782" s="154" t="s">
        <v>4702</v>
      </c>
      <c r="V782" s="154" t="s">
        <v>4918</v>
      </c>
      <c r="W782" s="154" t="s">
        <v>4919</v>
      </c>
      <c r="X782" s="154" t="s">
        <v>4920</v>
      </c>
      <c r="Y782" s="154" t="s">
        <v>4921</v>
      </c>
      <c r="Z782" s="154" t="s">
        <v>6276</v>
      </c>
      <c r="AA782" s="154" t="s">
        <v>7592</v>
      </c>
      <c r="AB782" s="154" t="s">
        <v>5983</v>
      </c>
      <c r="AC782" s="154" t="s">
        <v>171</v>
      </c>
      <c r="AD782" s="154" t="s">
        <v>7646</v>
      </c>
      <c r="AE782" s="154" t="s">
        <v>5984</v>
      </c>
      <c r="AF782" s="154" t="s">
        <v>4710</v>
      </c>
      <c r="AG782" s="154" t="s">
        <v>4711</v>
      </c>
      <c r="AH782" s="154" t="s">
        <v>4712</v>
      </c>
      <c r="AI782" s="154" t="s">
        <v>4713</v>
      </c>
      <c r="AJ782" s="164">
        <v>8585970</v>
      </c>
      <c r="AK782" s="164">
        <v>0</v>
      </c>
      <c r="AL782" s="164">
        <v>0</v>
      </c>
      <c r="AM782" s="164">
        <v>8585970</v>
      </c>
      <c r="AN782" s="164">
        <v>8585970</v>
      </c>
      <c r="AO782" s="164">
        <v>0</v>
      </c>
      <c r="AP782" s="154" t="s">
        <v>7647</v>
      </c>
      <c r="AQ782" s="154" t="s">
        <v>4715</v>
      </c>
      <c r="AR782" s="154" t="s">
        <v>7648</v>
      </c>
      <c r="AS782" s="154" t="s">
        <v>4715</v>
      </c>
      <c r="AT782" s="163">
        <v>44126</v>
      </c>
    </row>
    <row r="783" spans="1:46" ht="15" hidden="1" x14ac:dyDescent="0.25">
      <c r="A783" s="154" t="s">
        <v>4691</v>
      </c>
      <c r="B783" s="154" t="s">
        <v>4692</v>
      </c>
      <c r="C783" s="163">
        <v>43831</v>
      </c>
      <c r="D783" s="163">
        <v>44168</v>
      </c>
      <c r="E783" s="154" t="s">
        <v>4693</v>
      </c>
      <c r="F783" s="163">
        <v>44126</v>
      </c>
      <c r="G783" s="154" t="s">
        <v>7402</v>
      </c>
      <c r="H783" s="154" t="s">
        <v>108</v>
      </c>
      <c r="I783" s="154">
        <v>6103324676</v>
      </c>
      <c r="J783" s="163">
        <v>44105</v>
      </c>
      <c r="K783" s="163">
        <v>44135</v>
      </c>
      <c r="L783" s="154">
        <v>30</v>
      </c>
      <c r="M783" s="154">
        <v>2</v>
      </c>
      <c r="N783" s="154" t="s">
        <v>4697</v>
      </c>
      <c r="O783" s="154">
        <v>1379</v>
      </c>
      <c r="P783" s="154">
        <v>1071</v>
      </c>
      <c r="Q783" s="154" t="s">
        <v>7649</v>
      </c>
      <c r="R783" s="154" t="s">
        <v>7456</v>
      </c>
      <c r="S783" s="154" t="s">
        <v>168</v>
      </c>
      <c r="T783" s="154" t="s">
        <v>4701</v>
      </c>
      <c r="U783" s="154" t="s">
        <v>4702</v>
      </c>
      <c r="V783" s="154" t="s">
        <v>4918</v>
      </c>
      <c r="W783" s="154" t="s">
        <v>4919</v>
      </c>
      <c r="X783" s="154" t="s">
        <v>4920</v>
      </c>
      <c r="Y783" s="154" t="s">
        <v>4921</v>
      </c>
      <c r="Z783" s="154" t="s">
        <v>6276</v>
      </c>
      <c r="AA783" s="154" t="s">
        <v>7592</v>
      </c>
      <c r="AB783" s="154" t="s">
        <v>7650</v>
      </c>
      <c r="AC783" s="154" t="s">
        <v>171</v>
      </c>
      <c r="AD783" s="154" t="s">
        <v>7651</v>
      </c>
      <c r="AE783" s="154" t="s">
        <v>7652</v>
      </c>
      <c r="AF783" s="154" t="s">
        <v>4710</v>
      </c>
      <c r="AG783" s="154" t="s">
        <v>4711</v>
      </c>
      <c r="AH783" s="154" t="s">
        <v>4712</v>
      </c>
      <c r="AI783" s="154" t="s">
        <v>4713</v>
      </c>
      <c r="AJ783" s="164">
        <v>775200</v>
      </c>
      <c r="AK783" s="164">
        <v>775200</v>
      </c>
      <c r="AL783" s="164">
        <v>0</v>
      </c>
      <c r="AM783" s="164">
        <v>0</v>
      </c>
      <c r="AN783" s="164">
        <v>0</v>
      </c>
      <c r="AO783" s="164">
        <v>0</v>
      </c>
      <c r="AP783" s="154" t="s">
        <v>7653</v>
      </c>
      <c r="AQ783" s="154" t="s">
        <v>4715</v>
      </c>
      <c r="AR783" s="154" t="s">
        <v>7654</v>
      </c>
      <c r="AS783" s="154" t="s">
        <v>4715</v>
      </c>
      <c r="AT783" s="163">
        <v>44126</v>
      </c>
    </row>
    <row r="784" spans="1:46" ht="15" hidden="1" x14ac:dyDescent="0.25">
      <c r="A784" s="154" t="s">
        <v>4691</v>
      </c>
      <c r="B784" s="154" t="s">
        <v>4692</v>
      </c>
      <c r="C784" s="163">
        <v>43831</v>
      </c>
      <c r="D784" s="163">
        <v>44168</v>
      </c>
      <c r="E784" s="154" t="s">
        <v>4693</v>
      </c>
      <c r="F784" s="163">
        <v>44126</v>
      </c>
      <c r="G784" s="154" t="s">
        <v>7402</v>
      </c>
      <c r="H784" s="154" t="s">
        <v>108</v>
      </c>
      <c r="I784" s="154">
        <v>6103324676</v>
      </c>
      <c r="J784" s="163">
        <v>44105</v>
      </c>
      <c r="K784" s="163">
        <v>44135</v>
      </c>
      <c r="L784" s="154">
        <v>30</v>
      </c>
      <c r="M784" s="154">
        <v>2</v>
      </c>
      <c r="N784" s="154" t="s">
        <v>4697</v>
      </c>
      <c r="O784" s="154">
        <v>1378</v>
      </c>
      <c r="P784" s="154">
        <v>1072</v>
      </c>
      <c r="Q784" s="154" t="s">
        <v>7655</v>
      </c>
      <c r="R784" s="154" t="s">
        <v>7456</v>
      </c>
      <c r="S784" s="154" t="s">
        <v>168</v>
      </c>
      <c r="T784" s="154" t="s">
        <v>4701</v>
      </c>
      <c r="U784" s="154" t="s">
        <v>4702</v>
      </c>
      <c r="V784" s="154" t="s">
        <v>4918</v>
      </c>
      <c r="W784" s="154" t="s">
        <v>4919</v>
      </c>
      <c r="X784" s="154" t="s">
        <v>4920</v>
      </c>
      <c r="Y784" s="154" t="s">
        <v>4921</v>
      </c>
      <c r="Z784" s="154" t="s">
        <v>6276</v>
      </c>
      <c r="AA784" s="154" t="s">
        <v>7592</v>
      </c>
      <c r="AB784" s="154" t="s">
        <v>7573</v>
      </c>
      <c r="AC784" s="154" t="s">
        <v>171</v>
      </c>
      <c r="AD784" s="154" t="s">
        <v>7574</v>
      </c>
      <c r="AE784" s="154" t="s">
        <v>7575</v>
      </c>
      <c r="AF784" s="154" t="s">
        <v>4710</v>
      </c>
      <c r="AG784" s="154" t="s">
        <v>4711</v>
      </c>
      <c r="AH784" s="154" t="s">
        <v>4712</v>
      </c>
      <c r="AI784" s="154" t="s">
        <v>4713</v>
      </c>
      <c r="AJ784" s="164">
        <v>10306740</v>
      </c>
      <c r="AK784" s="164">
        <v>0</v>
      </c>
      <c r="AL784" s="164">
        <v>0</v>
      </c>
      <c r="AM784" s="164">
        <v>10306740</v>
      </c>
      <c r="AN784" s="164">
        <v>10306740</v>
      </c>
      <c r="AO784" s="164">
        <v>0</v>
      </c>
      <c r="AP784" s="154" t="s">
        <v>7656</v>
      </c>
      <c r="AQ784" s="154" t="s">
        <v>4715</v>
      </c>
      <c r="AR784" s="154" t="s">
        <v>7657</v>
      </c>
      <c r="AS784" s="154" t="s">
        <v>4715</v>
      </c>
      <c r="AT784" s="163">
        <v>44126</v>
      </c>
    </row>
    <row r="785" spans="1:46" ht="15" hidden="1" x14ac:dyDescent="0.25">
      <c r="A785" s="154" t="s">
        <v>4691</v>
      </c>
      <c r="B785" s="154" t="s">
        <v>4692</v>
      </c>
      <c r="C785" s="163">
        <v>43831</v>
      </c>
      <c r="D785" s="163">
        <v>44168</v>
      </c>
      <c r="E785" s="154" t="s">
        <v>4693</v>
      </c>
      <c r="F785" s="163">
        <v>44126</v>
      </c>
      <c r="G785" s="154" t="s">
        <v>7402</v>
      </c>
      <c r="H785" s="154" t="s">
        <v>108</v>
      </c>
      <c r="I785" s="154">
        <v>6103324676</v>
      </c>
      <c r="J785" s="163">
        <v>44105</v>
      </c>
      <c r="K785" s="163">
        <v>44135</v>
      </c>
      <c r="L785" s="154">
        <v>30</v>
      </c>
      <c r="M785" s="154">
        <v>2</v>
      </c>
      <c r="N785" s="154" t="s">
        <v>4697</v>
      </c>
      <c r="O785" s="154">
        <v>1381</v>
      </c>
      <c r="P785" s="154">
        <v>1073</v>
      </c>
      <c r="Q785" s="154" t="s">
        <v>7658</v>
      </c>
      <c r="R785" s="154" t="s">
        <v>7458</v>
      </c>
      <c r="S785" s="154" t="s">
        <v>183</v>
      </c>
      <c r="T785" s="154" t="s">
        <v>4701</v>
      </c>
      <c r="U785" s="154" t="s">
        <v>4702</v>
      </c>
      <c r="V785" s="154" t="s">
        <v>4918</v>
      </c>
      <c r="W785" s="154" t="s">
        <v>4919</v>
      </c>
      <c r="X785" s="154" t="s">
        <v>4920</v>
      </c>
      <c r="Y785" s="154" t="s">
        <v>4921</v>
      </c>
      <c r="Z785" s="154" t="s">
        <v>6276</v>
      </c>
      <c r="AA785" s="154" t="s">
        <v>7592</v>
      </c>
      <c r="AB785" s="154" t="s">
        <v>7650</v>
      </c>
      <c r="AC785" s="154" t="s">
        <v>171</v>
      </c>
      <c r="AD785" s="154" t="s">
        <v>7651</v>
      </c>
      <c r="AE785" s="154" t="s">
        <v>7652</v>
      </c>
      <c r="AF785" s="154" t="s">
        <v>4710</v>
      </c>
      <c r="AG785" s="154" t="s">
        <v>4711</v>
      </c>
      <c r="AH785" s="154" t="s">
        <v>4712</v>
      </c>
      <c r="AI785" s="154" t="s">
        <v>4713</v>
      </c>
      <c r="AJ785" s="164">
        <v>775200</v>
      </c>
      <c r="AK785" s="164">
        <v>0</v>
      </c>
      <c r="AL785" s="164">
        <v>0</v>
      </c>
      <c r="AM785" s="164">
        <v>775200</v>
      </c>
      <c r="AN785" s="164">
        <v>775200</v>
      </c>
      <c r="AO785" s="164">
        <v>0</v>
      </c>
      <c r="AP785" s="154" t="s">
        <v>7659</v>
      </c>
      <c r="AQ785" s="154" t="s">
        <v>4715</v>
      </c>
      <c r="AR785" s="154" t="s">
        <v>7660</v>
      </c>
      <c r="AS785" s="154" t="s">
        <v>4715</v>
      </c>
      <c r="AT785" s="163">
        <v>44126</v>
      </c>
    </row>
    <row r="786" spans="1:46" ht="15" x14ac:dyDescent="0.25">
      <c r="A786" s="154" t="s">
        <v>4691</v>
      </c>
      <c r="B786" s="154" t="s">
        <v>4692</v>
      </c>
      <c r="C786" s="163">
        <v>43831</v>
      </c>
      <c r="D786" s="163">
        <v>44168</v>
      </c>
      <c r="E786" s="154" t="s">
        <v>4693</v>
      </c>
      <c r="F786" s="163">
        <v>44126</v>
      </c>
      <c r="G786" s="154" t="s">
        <v>4925</v>
      </c>
      <c r="H786" s="154" t="s">
        <v>1278</v>
      </c>
      <c r="I786" s="154">
        <v>716</v>
      </c>
      <c r="J786" s="163">
        <v>44126</v>
      </c>
      <c r="K786" s="163">
        <v>44196</v>
      </c>
      <c r="L786" s="154">
        <v>70</v>
      </c>
      <c r="M786" s="154">
        <v>2</v>
      </c>
      <c r="N786" s="154" t="s">
        <v>4697</v>
      </c>
      <c r="O786" s="154">
        <v>1076</v>
      </c>
      <c r="P786" s="154">
        <v>1074</v>
      </c>
      <c r="Q786" s="154" t="s">
        <v>5083</v>
      </c>
      <c r="R786" s="154" t="s">
        <v>4699</v>
      </c>
      <c r="S786" s="154" t="s">
        <v>4700</v>
      </c>
      <c r="T786" s="154" t="s">
        <v>4701</v>
      </c>
      <c r="U786" s="154" t="s">
        <v>4702</v>
      </c>
      <c r="V786" s="154" t="s">
        <v>5084</v>
      </c>
      <c r="W786" s="154" t="s">
        <v>5085</v>
      </c>
      <c r="X786" s="154" t="s">
        <v>4705</v>
      </c>
      <c r="Y786" s="154" t="s">
        <v>4706</v>
      </c>
      <c r="Z786" s="154" t="s">
        <v>5086</v>
      </c>
      <c r="AA786" s="154" t="s">
        <v>5087</v>
      </c>
      <c r="AB786" s="154" t="s">
        <v>5088</v>
      </c>
      <c r="AC786" s="154" t="s">
        <v>171</v>
      </c>
      <c r="AD786" s="154" t="s">
        <v>8476</v>
      </c>
      <c r="AE786" s="154" t="s">
        <v>1613</v>
      </c>
      <c r="AF786" s="154" t="s">
        <v>4710</v>
      </c>
      <c r="AG786" s="154" t="s">
        <v>4711</v>
      </c>
      <c r="AH786" s="154" t="s">
        <v>4712</v>
      </c>
      <c r="AI786" s="154" t="s">
        <v>4713</v>
      </c>
      <c r="AJ786" s="164">
        <v>88400000</v>
      </c>
      <c r="AK786" s="164">
        <v>0</v>
      </c>
      <c r="AL786" s="164">
        <v>0</v>
      </c>
      <c r="AM786" s="164">
        <v>88400000</v>
      </c>
      <c r="AN786" s="164">
        <v>0</v>
      </c>
      <c r="AO786" s="164">
        <v>88400000</v>
      </c>
      <c r="AP786" s="154" t="s">
        <v>8825</v>
      </c>
      <c r="AQ786" s="154" t="s">
        <v>4715</v>
      </c>
      <c r="AR786" s="154" t="s">
        <v>5089</v>
      </c>
      <c r="AS786" s="154" t="s">
        <v>4715</v>
      </c>
      <c r="AT786" s="163">
        <v>44126</v>
      </c>
    </row>
    <row r="787" spans="1:46" ht="15" x14ac:dyDescent="0.25">
      <c r="A787" s="154" t="s">
        <v>4691</v>
      </c>
      <c r="B787" s="154" t="s">
        <v>4692</v>
      </c>
      <c r="C787" s="163">
        <v>43831</v>
      </c>
      <c r="D787" s="163">
        <v>44168</v>
      </c>
      <c r="E787" s="154" t="s">
        <v>4693</v>
      </c>
      <c r="F787" s="163">
        <v>44126</v>
      </c>
      <c r="G787" s="154" t="s">
        <v>4912</v>
      </c>
      <c r="H787" s="154" t="s">
        <v>4913</v>
      </c>
      <c r="I787" s="154">
        <v>716</v>
      </c>
      <c r="J787" s="163">
        <v>44126</v>
      </c>
      <c r="K787" s="163">
        <v>44196</v>
      </c>
      <c r="L787" s="154">
        <v>70</v>
      </c>
      <c r="M787" s="154">
        <v>2</v>
      </c>
      <c r="N787" s="154" t="s">
        <v>4697</v>
      </c>
      <c r="O787" s="154">
        <v>1145</v>
      </c>
      <c r="P787" s="154">
        <v>1075</v>
      </c>
      <c r="Q787" s="154" t="s">
        <v>5090</v>
      </c>
      <c r="R787" s="154" t="s">
        <v>5091</v>
      </c>
      <c r="S787" s="154" t="s">
        <v>5092</v>
      </c>
      <c r="T787" s="154" t="s">
        <v>4701</v>
      </c>
      <c r="U787" s="154" t="s">
        <v>4702</v>
      </c>
      <c r="V787" s="154" t="s">
        <v>4918</v>
      </c>
      <c r="W787" s="154" t="s">
        <v>4919</v>
      </c>
      <c r="X787" s="154" t="s">
        <v>4920</v>
      </c>
      <c r="Y787" s="154" t="s">
        <v>4921</v>
      </c>
      <c r="Z787" s="154" t="s">
        <v>5086</v>
      </c>
      <c r="AA787" s="154" t="s">
        <v>5087</v>
      </c>
      <c r="AB787" s="154" t="s">
        <v>5088</v>
      </c>
      <c r="AC787" s="154" t="s">
        <v>171</v>
      </c>
      <c r="AD787" s="154" t="s">
        <v>8476</v>
      </c>
      <c r="AE787" s="154" t="s">
        <v>1613</v>
      </c>
      <c r="AF787" s="154" t="s">
        <v>4710</v>
      </c>
      <c r="AG787" s="154" t="s">
        <v>4711</v>
      </c>
      <c r="AH787" s="154" t="s">
        <v>4712</v>
      </c>
      <c r="AI787" s="154" t="s">
        <v>4713</v>
      </c>
      <c r="AJ787" s="164">
        <v>75670000</v>
      </c>
      <c r="AK787" s="164">
        <v>0</v>
      </c>
      <c r="AL787" s="164">
        <v>0</v>
      </c>
      <c r="AM787" s="164">
        <v>75670000</v>
      </c>
      <c r="AN787" s="164">
        <v>0</v>
      </c>
      <c r="AO787" s="164">
        <v>75670000</v>
      </c>
      <c r="AP787" s="154" t="s">
        <v>8826</v>
      </c>
      <c r="AQ787" s="154" t="s">
        <v>4715</v>
      </c>
      <c r="AR787" s="154" t="s">
        <v>5093</v>
      </c>
      <c r="AS787" s="154" t="s">
        <v>4715</v>
      </c>
      <c r="AT787" s="163">
        <v>44126</v>
      </c>
    </row>
    <row r="788" spans="1:46" ht="15" x14ac:dyDescent="0.25">
      <c r="A788" s="154" t="s">
        <v>4691</v>
      </c>
      <c r="B788" s="154" t="s">
        <v>4692</v>
      </c>
      <c r="C788" s="163">
        <v>43831</v>
      </c>
      <c r="D788" s="163">
        <v>44168</v>
      </c>
      <c r="E788" s="154" t="s">
        <v>4693</v>
      </c>
      <c r="F788" s="163">
        <v>44126</v>
      </c>
      <c r="G788" s="154" t="s">
        <v>5002</v>
      </c>
      <c r="H788" s="154" t="s">
        <v>1040</v>
      </c>
      <c r="I788" s="154">
        <v>56746</v>
      </c>
      <c r="J788" s="163">
        <v>44125</v>
      </c>
      <c r="K788" s="163">
        <v>44196</v>
      </c>
      <c r="L788" s="154">
        <v>71</v>
      </c>
      <c r="M788" s="154">
        <v>2</v>
      </c>
      <c r="N788" s="154" t="s">
        <v>4697</v>
      </c>
      <c r="O788" s="154">
        <v>1168</v>
      </c>
      <c r="P788" s="154">
        <v>1065</v>
      </c>
      <c r="Q788" s="154" t="s">
        <v>5170</v>
      </c>
      <c r="R788" s="154" t="s">
        <v>4699</v>
      </c>
      <c r="S788" s="154" t="s">
        <v>4700</v>
      </c>
      <c r="T788" s="154" t="s">
        <v>4701</v>
      </c>
      <c r="U788" s="154" t="s">
        <v>4702</v>
      </c>
      <c r="V788" s="154" t="s">
        <v>5171</v>
      </c>
      <c r="W788" s="154" t="s">
        <v>5172</v>
      </c>
      <c r="X788" s="154" t="s">
        <v>4705</v>
      </c>
      <c r="Y788" s="154" t="s">
        <v>4706</v>
      </c>
      <c r="Z788" s="154" t="s">
        <v>5164</v>
      </c>
      <c r="AA788" s="154" t="s">
        <v>5165</v>
      </c>
      <c r="AB788" s="154" t="s">
        <v>5173</v>
      </c>
      <c r="AC788" s="154" t="s">
        <v>171</v>
      </c>
      <c r="AD788" s="154" t="s">
        <v>8827</v>
      </c>
      <c r="AE788" s="154" t="s">
        <v>5174</v>
      </c>
      <c r="AF788" s="154" t="s">
        <v>4710</v>
      </c>
      <c r="AG788" s="154" t="s">
        <v>4711</v>
      </c>
      <c r="AH788" s="154" t="s">
        <v>4712</v>
      </c>
      <c r="AI788" s="154" t="s">
        <v>4713</v>
      </c>
      <c r="AJ788" s="164">
        <v>85367675</v>
      </c>
      <c r="AK788" s="164">
        <v>0</v>
      </c>
      <c r="AL788" s="164">
        <v>0</v>
      </c>
      <c r="AM788" s="164">
        <v>85367675</v>
      </c>
      <c r="AN788" s="164">
        <v>0</v>
      </c>
      <c r="AO788" s="164">
        <v>85367675</v>
      </c>
      <c r="AP788" s="154" t="s">
        <v>8828</v>
      </c>
      <c r="AQ788" s="154" t="s">
        <v>4715</v>
      </c>
      <c r="AR788" s="154" t="s">
        <v>5175</v>
      </c>
      <c r="AS788" s="154" t="s">
        <v>4715</v>
      </c>
      <c r="AT788" s="163">
        <v>44126</v>
      </c>
    </row>
    <row r="789" spans="1:46" ht="15" x14ac:dyDescent="0.25">
      <c r="A789" s="154" t="s">
        <v>4691</v>
      </c>
      <c r="B789" s="154" t="s">
        <v>4692</v>
      </c>
      <c r="C789" s="163">
        <v>43831</v>
      </c>
      <c r="D789" s="163">
        <v>44168</v>
      </c>
      <c r="E789" s="154" t="s">
        <v>4693</v>
      </c>
      <c r="F789" s="163">
        <v>44126</v>
      </c>
      <c r="G789" s="154" t="s">
        <v>4694</v>
      </c>
      <c r="H789" s="154" t="s">
        <v>112</v>
      </c>
      <c r="I789" s="154">
        <v>710</v>
      </c>
      <c r="J789" s="163">
        <v>44125</v>
      </c>
      <c r="K789" s="163">
        <v>44196</v>
      </c>
      <c r="L789" s="154">
        <v>71</v>
      </c>
      <c r="M789" s="154">
        <v>2</v>
      </c>
      <c r="N789" s="154" t="s">
        <v>4697</v>
      </c>
      <c r="O789" s="154">
        <v>1362</v>
      </c>
      <c r="P789" s="154">
        <v>1066</v>
      </c>
      <c r="Q789" s="154" t="s">
        <v>5067</v>
      </c>
      <c r="R789" s="154" t="s">
        <v>4873</v>
      </c>
      <c r="S789" s="154" t="s">
        <v>4874</v>
      </c>
      <c r="T789" s="154" t="s">
        <v>4701</v>
      </c>
      <c r="U789" s="154" t="s">
        <v>4702</v>
      </c>
      <c r="V789" s="154" t="s">
        <v>4703</v>
      </c>
      <c r="W789" s="154" t="s">
        <v>4704</v>
      </c>
      <c r="X789" s="154" t="s">
        <v>4875</v>
      </c>
      <c r="Y789" s="154" t="s">
        <v>4876</v>
      </c>
      <c r="Z789" s="154" t="s">
        <v>4692</v>
      </c>
      <c r="AA789" s="154" t="s">
        <v>4707</v>
      </c>
      <c r="AB789" s="154" t="s">
        <v>5068</v>
      </c>
      <c r="AC789" s="154" t="s">
        <v>172</v>
      </c>
      <c r="AD789" s="154" t="s">
        <v>8768</v>
      </c>
      <c r="AE789" s="154" t="s">
        <v>208</v>
      </c>
      <c r="AF789" s="154" t="s">
        <v>4710</v>
      </c>
      <c r="AG789" s="154" t="s">
        <v>4711</v>
      </c>
      <c r="AH789" s="154" t="s">
        <v>4878</v>
      </c>
      <c r="AI789" s="154" t="s">
        <v>4879</v>
      </c>
      <c r="AJ789" s="164">
        <v>11570000</v>
      </c>
      <c r="AK789" s="164">
        <v>0</v>
      </c>
      <c r="AL789" s="164">
        <v>0</v>
      </c>
      <c r="AM789" s="164">
        <v>11570000</v>
      </c>
      <c r="AN789" s="164">
        <v>1038333</v>
      </c>
      <c r="AO789" s="164">
        <v>10531667</v>
      </c>
      <c r="AP789" s="154" t="s">
        <v>8829</v>
      </c>
      <c r="AQ789" s="154" t="s">
        <v>4715</v>
      </c>
      <c r="AR789" s="154" t="s">
        <v>5069</v>
      </c>
      <c r="AS789" s="154" t="s">
        <v>4715</v>
      </c>
      <c r="AT789" s="163">
        <v>44126</v>
      </c>
    </row>
    <row r="790" spans="1:46" ht="15" x14ac:dyDescent="0.25">
      <c r="A790" s="154" t="s">
        <v>4691</v>
      </c>
      <c r="B790" s="154" t="s">
        <v>4692</v>
      </c>
      <c r="C790" s="163">
        <v>43831</v>
      </c>
      <c r="D790" s="163">
        <v>44168</v>
      </c>
      <c r="E790" s="154" t="s">
        <v>4693</v>
      </c>
      <c r="F790" s="163">
        <v>44126</v>
      </c>
      <c r="G790" s="154" t="s">
        <v>4694</v>
      </c>
      <c r="H790" s="154" t="s">
        <v>112</v>
      </c>
      <c r="I790" s="154">
        <v>702</v>
      </c>
      <c r="J790" s="163">
        <v>44125</v>
      </c>
      <c r="K790" s="163">
        <v>44196</v>
      </c>
      <c r="L790" s="154">
        <v>71</v>
      </c>
      <c r="M790" s="154">
        <v>2</v>
      </c>
      <c r="N790" s="154" t="s">
        <v>4697</v>
      </c>
      <c r="O790" s="154">
        <v>1278</v>
      </c>
      <c r="P790" s="154">
        <v>1067</v>
      </c>
      <c r="Q790" s="154" t="s">
        <v>5040</v>
      </c>
      <c r="R790" s="154" t="s">
        <v>5041</v>
      </c>
      <c r="S790" s="154" t="s">
        <v>5042</v>
      </c>
      <c r="T790" s="154" t="s">
        <v>4701</v>
      </c>
      <c r="U790" s="154" t="s">
        <v>4702</v>
      </c>
      <c r="V790" s="154" t="s">
        <v>4703</v>
      </c>
      <c r="W790" s="154" t="s">
        <v>4704</v>
      </c>
      <c r="X790" s="154" t="s">
        <v>5043</v>
      </c>
      <c r="Y790" s="154" t="s">
        <v>5044</v>
      </c>
      <c r="Z790" s="154" t="s">
        <v>4692</v>
      </c>
      <c r="AA790" s="154" t="s">
        <v>4707</v>
      </c>
      <c r="AB790" s="154" t="s">
        <v>5045</v>
      </c>
      <c r="AC790" s="154" t="s">
        <v>172</v>
      </c>
      <c r="AD790" s="154" t="s">
        <v>8589</v>
      </c>
      <c r="AE790" s="154" t="s">
        <v>1816</v>
      </c>
      <c r="AF790" s="154" t="s">
        <v>4710</v>
      </c>
      <c r="AG790" s="154" t="s">
        <v>4711</v>
      </c>
      <c r="AH790" s="154" t="s">
        <v>4838</v>
      </c>
      <c r="AI790" s="154" t="s">
        <v>4839</v>
      </c>
      <c r="AJ790" s="164">
        <v>17453333</v>
      </c>
      <c r="AK790" s="164">
        <v>0</v>
      </c>
      <c r="AL790" s="164">
        <v>0</v>
      </c>
      <c r="AM790" s="164">
        <v>17453333</v>
      </c>
      <c r="AN790" s="164">
        <v>2040000</v>
      </c>
      <c r="AO790" s="164">
        <v>15413333</v>
      </c>
      <c r="AP790" s="154" t="s">
        <v>8830</v>
      </c>
      <c r="AQ790" s="154" t="s">
        <v>4715</v>
      </c>
      <c r="AR790" s="154" t="s">
        <v>5046</v>
      </c>
      <c r="AS790" s="154" t="s">
        <v>4715</v>
      </c>
      <c r="AT790" s="163">
        <v>44126</v>
      </c>
    </row>
    <row r="791" spans="1:46" ht="15" x14ac:dyDescent="0.25">
      <c r="A791" s="154" t="s">
        <v>4691</v>
      </c>
      <c r="B791" s="154" t="s">
        <v>4692</v>
      </c>
      <c r="C791" s="163">
        <v>43831</v>
      </c>
      <c r="D791" s="163">
        <v>44168</v>
      </c>
      <c r="E791" s="154" t="s">
        <v>4693</v>
      </c>
      <c r="F791" s="163">
        <v>44126</v>
      </c>
      <c r="G791" s="154" t="s">
        <v>4728</v>
      </c>
      <c r="H791" s="154" t="s">
        <v>113</v>
      </c>
      <c r="I791" s="154">
        <v>708</v>
      </c>
      <c r="J791" s="163">
        <v>44126</v>
      </c>
      <c r="K791" s="163">
        <v>44196</v>
      </c>
      <c r="L791" s="154">
        <v>70</v>
      </c>
      <c r="M791" s="154">
        <v>2</v>
      </c>
      <c r="N791" s="154" t="s">
        <v>4697</v>
      </c>
      <c r="O791" s="154">
        <v>1363</v>
      </c>
      <c r="P791" s="154">
        <v>1076</v>
      </c>
      <c r="Q791" s="154" t="s">
        <v>5064</v>
      </c>
      <c r="R791" s="154" t="s">
        <v>4873</v>
      </c>
      <c r="S791" s="154" t="s">
        <v>4874</v>
      </c>
      <c r="T791" s="154" t="s">
        <v>4701</v>
      </c>
      <c r="U791" s="154" t="s">
        <v>4702</v>
      </c>
      <c r="V791" s="154" t="s">
        <v>4703</v>
      </c>
      <c r="W791" s="154" t="s">
        <v>4704</v>
      </c>
      <c r="X791" s="154" t="s">
        <v>4875</v>
      </c>
      <c r="Y791" s="154" t="s">
        <v>4876</v>
      </c>
      <c r="Z791" s="154" t="s">
        <v>4692</v>
      </c>
      <c r="AA791" s="154" t="s">
        <v>4707</v>
      </c>
      <c r="AB791" s="154" t="s">
        <v>5065</v>
      </c>
      <c r="AC791" s="154" t="s">
        <v>172</v>
      </c>
      <c r="AD791" s="154" t="s">
        <v>8774</v>
      </c>
      <c r="AE791" s="154" t="s">
        <v>199</v>
      </c>
      <c r="AF791" s="154" t="s">
        <v>4710</v>
      </c>
      <c r="AG791" s="154" t="s">
        <v>4711</v>
      </c>
      <c r="AH791" s="154" t="s">
        <v>4878</v>
      </c>
      <c r="AI791" s="154" t="s">
        <v>4879</v>
      </c>
      <c r="AJ791" s="164">
        <v>8166667</v>
      </c>
      <c r="AK791" s="164">
        <v>0</v>
      </c>
      <c r="AL791" s="164">
        <v>0</v>
      </c>
      <c r="AM791" s="164">
        <v>8166667</v>
      </c>
      <c r="AN791" s="164">
        <v>583333</v>
      </c>
      <c r="AO791" s="164">
        <v>7583334</v>
      </c>
      <c r="AP791" s="154" t="s">
        <v>8831</v>
      </c>
      <c r="AQ791" s="154" t="s">
        <v>4715</v>
      </c>
      <c r="AR791" s="154" t="s">
        <v>5066</v>
      </c>
      <c r="AS791" s="154" t="s">
        <v>4715</v>
      </c>
      <c r="AT791" s="163">
        <v>44126</v>
      </c>
    </row>
    <row r="792" spans="1:46" ht="15" x14ac:dyDescent="0.25">
      <c r="A792" s="154" t="s">
        <v>4691</v>
      </c>
      <c r="B792" s="154" t="s">
        <v>4692</v>
      </c>
      <c r="C792" s="163">
        <v>43831</v>
      </c>
      <c r="D792" s="163">
        <v>44168</v>
      </c>
      <c r="E792" s="154" t="s">
        <v>4693</v>
      </c>
      <c r="F792" s="163">
        <v>44126</v>
      </c>
      <c r="G792" s="154" t="s">
        <v>4694</v>
      </c>
      <c r="H792" s="154" t="s">
        <v>112</v>
      </c>
      <c r="I792" s="154">
        <v>644</v>
      </c>
      <c r="J792" s="163">
        <v>44126</v>
      </c>
      <c r="K792" s="163">
        <v>44196</v>
      </c>
      <c r="L792" s="154">
        <v>70</v>
      </c>
      <c r="M792" s="154">
        <v>2</v>
      </c>
      <c r="N792" s="154" t="s">
        <v>4697</v>
      </c>
      <c r="O792" s="154">
        <v>1360</v>
      </c>
      <c r="P792" s="154">
        <v>1077</v>
      </c>
      <c r="Q792" s="154" t="s">
        <v>4894</v>
      </c>
      <c r="R792" s="154" t="s">
        <v>4873</v>
      </c>
      <c r="S792" s="154" t="s">
        <v>4874</v>
      </c>
      <c r="T792" s="154" t="s">
        <v>4701</v>
      </c>
      <c r="U792" s="154" t="s">
        <v>4702</v>
      </c>
      <c r="V792" s="154" t="s">
        <v>4703</v>
      </c>
      <c r="W792" s="154" t="s">
        <v>4704</v>
      </c>
      <c r="X792" s="154" t="s">
        <v>4875</v>
      </c>
      <c r="Y792" s="154" t="s">
        <v>4876</v>
      </c>
      <c r="Z792" s="154" t="s">
        <v>4692</v>
      </c>
      <c r="AA792" s="154" t="s">
        <v>4707</v>
      </c>
      <c r="AB792" s="154" t="s">
        <v>4895</v>
      </c>
      <c r="AC792" s="154" t="s">
        <v>172</v>
      </c>
      <c r="AD792" s="154" t="s">
        <v>8698</v>
      </c>
      <c r="AE792" s="154" t="s">
        <v>340</v>
      </c>
      <c r="AF792" s="154" t="s">
        <v>4710</v>
      </c>
      <c r="AG792" s="154" t="s">
        <v>4711</v>
      </c>
      <c r="AH792" s="154" t="s">
        <v>4878</v>
      </c>
      <c r="AI792" s="154" t="s">
        <v>4879</v>
      </c>
      <c r="AJ792" s="164">
        <v>13000000</v>
      </c>
      <c r="AK792" s="164">
        <v>0</v>
      </c>
      <c r="AL792" s="164">
        <v>0</v>
      </c>
      <c r="AM792" s="164">
        <v>13000000</v>
      </c>
      <c r="AN792" s="164">
        <v>500000</v>
      </c>
      <c r="AO792" s="164">
        <v>12500000</v>
      </c>
      <c r="AP792" s="154" t="s">
        <v>8832</v>
      </c>
      <c r="AQ792" s="154" t="s">
        <v>4715</v>
      </c>
      <c r="AR792" s="154" t="s">
        <v>4896</v>
      </c>
      <c r="AS792" s="154" t="s">
        <v>4715</v>
      </c>
      <c r="AT792" s="163">
        <v>44126</v>
      </c>
    </row>
    <row r="793" spans="1:46" ht="15" x14ac:dyDescent="0.25">
      <c r="A793" s="154" t="s">
        <v>4691</v>
      </c>
      <c r="B793" s="154" t="s">
        <v>4692</v>
      </c>
      <c r="C793" s="163">
        <v>43831</v>
      </c>
      <c r="D793" s="163">
        <v>44168</v>
      </c>
      <c r="E793" s="154" t="s">
        <v>4693</v>
      </c>
      <c r="F793" s="163">
        <v>44126</v>
      </c>
      <c r="G793" s="154" t="s">
        <v>4694</v>
      </c>
      <c r="H793" s="154" t="s">
        <v>112</v>
      </c>
      <c r="I793" s="154">
        <v>188</v>
      </c>
      <c r="J793" s="163">
        <v>43885</v>
      </c>
      <c r="K793" s="163">
        <v>44196</v>
      </c>
      <c r="L793" s="154">
        <v>311</v>
      </c>
      <c r="M793" s="154">
        <v>2</v>
      </c>
      <c r="N793" s="154" t="s">
        <v>4697</v>
      </c>
      <c r="O793" s="154">
        <v>1318</v>
      </c>
      <c r="P793" s="154">
        <v>1078</v>
      </c>
      <c r="Q793" s="154" t="s">
        <v>4784</v>
      </c>
      <c r="R793" s="154" t="s">
        <v>4785</v>
      </c>
      <c r="S793" s="154" t="s">
        <v>4786</v>
      </c>
      <c r="T793" s="154" t="s">
        <v>4701</v>
      </c>
      <c r="U793" s="154" t="s">
        <v>4702</v>
      </c>
      <c r="V793" s="154" t="s">
        <v>4703</v>
      </c>
      <c r="W793" s="154" t="s">
        <v>4704</v>
      </c>
      <c r="X793" s="154" t="s">
        <v>4787</v>
      </c>
      <c r="Y793" s="154" t="s">
        <v>4788</v>
      </c>
      <c r="Z793" s="154" t="s">
        <v>4692</v>
      </c>
      <c r="AA793" s="154" t="s">
        <v>4707</v>
      </c>
      <c r="AB793" s="154" t="s">
        <v>4789</v>
      </c>
      <c r="AC793" s="154" t="s">
        <v>172</v>
      </c>
      <c r="AD793" s="154" t="s">
        <v>8348</v>
      </c>
      <c r="AE793" s="154" t="s">
        <v>481</v>
      </c>
      <c r="AF793" s="154" t="s">
        <v>4710</v>
      </c>
      <c r="AG793" s="154" t="s">
        <v>4711</v>
      </c>
      <c r="AH793" s="154" t="s">
        <v>4790</v>
      </c>
      <c r="AI793" s="154" t="s">
        <v>4791</v>
      </c>
      <c r="AJ793" s="164">
        <v>15273973</v>
      </c>
      <c r="AK793" s="164">
        <v>0</v>
      </c>
      <c r="AL793" s="164">
        <v>0</v>
      </c>
      <c r="AM793" s="164">
        <v>15273973</v>
      </c>
      <c r="AN793" s="164">
        <v>8331258</v>
      </c>
      <c r="AO793" s="164">
        <v>6942715</v>
      </c>
      <c r="AP793" s="154" t="s">
        <v>8833</v>
      </c>
      <c r="AQ793" s="154" t="s">
        <v>4715</v>
      </c>
      <c r="AR793" s="154" t="s">
        <v>4792</v>
      </c>
      <c r="AS793" s="154" t="s">
        <v>4715</v>
      </c>
      <c r="AT793" s="163">
        <v>44126</v>
      </c>
    </row>
    <row r="794" spans="1:46" ht="15" x14ac:dyDescent="0.25">
      <c r="A794" s="154" t="s">
        <v>4691</v>
      </c>
      <c r="B794" s="154" t="s">
        <v>4692</v>
      </c>
      <c r="C794" s="163">
        <v>43831</v>
      </c>
      <c r="D794" s="163">
        <v>44168</v>
      </c>
      <c r="E794" s="154" t="s">
        <v>4693</v>
      </c>
      <c r="F794" s="163">
        <v>44126</v>
      </c>
      <c r="G794" s="154" t="s">
        <v>4694</v>
      </c>
      <c r="H794" s="154" t="s">
        <v>112</v>
      </c>
      <c r="I794" s="154">
        <v>650</v>
      </c>
      <c r="J794" s="163">
        <v>44126</v>
      </c>
      <c r="K794" s="163">
        <v>44196</v>
      </c>
      <c r="L794" s="154">
        <v>70</v>
      </c>
      <c r="M794" s="154">
        <v>2</v>
      </c>
      <c r="N794" s="154" t="s">
        <v>4697</v>
      </c>
      <c r="O794" s="154">
        <v>1302</v>
      </c>
      <c r="P794" s="154">
        <v>1079</v>
      </c>
      <c r="Q794" s="154" t="s">
        <v>4897</v>
      </c>
      <c r="R794" s="154" t="s">
        <v>4699</v>
      </c>
      <c r="S794" s="154" t="s">
        <v>4700</v>
      </c>
      <c r="T794" s="154" t="s">
        <v>4701</v>
      </c>
      <c r="U794" s="154" t="s">
        <v>4702</v>
      </c>
      <c r="V794" s="154" t="s">
        <v>4703</v>
      </c>
      <c r="W794" s="154" t="s">
        <v>4704</v>
      </c>
      <c r="X794" s="154" t="s">
        <v>4705</v>
      </c>
      <c r="Y794" s="154" t="s">
        <v>4706</v>
      </c>
      <c r="Z794" s="154" t="s">
        <v>4692</v>
      </c>
      <c r="AA794" s="154" t="s">
        <v>4707</v>
      </c>
      <c r="AB794" s="154" t="s">
        <v>4898</v>
      </c>
      <c r="AC794" s="154" t="s">
        <v>172</v>
      </c>
      <c r="AD794" s="154" t="s">
        <v>8834</v>
      </c>
      <c r="AE794" s="154" t="s">
        <v>4899</v>
      </c>
      <c r="AF794" s="154" t="s">
        <v>4710</v>
      </c>
      <c r="AG794" s="154" t="s">
        <v>4711</v>
      </c>
      <c r="AH794" s="154" t="s">
        <v>4712</v>
      </c>
      <c r="AI794" s="154" t="s">
        <v>4713</v>
      </c>
      <c r="AJ794" s="164">
        <v>22933333</v>
      </c>
      <c r="AK794" s="164">
        <v>0</v>
      </c>
      <c r="AL794" s="164">
        <v>0</v>
      </c>
      <c r="AM794" s="164">
        <v>22933333</v>
      </c>
      <c r="AN794" s="164">
        <v>2400000</v>
      </c>
      <c r="AO794" s="164">
        <v>20533333</v>
      </c>
      <c r="AP794" s="154" t="s">
        <v>8835</v>
      </c>
      <c r="AQ794" s="154" t="s">
        <v>4715</v>
      </c>
      <c r="AR794" s="154" t="s">
        <v>4900</v>
      </c>
      <c r="AS794" s="154" t="s">
        <v>4715</v>
      </c>
      <c r="AT794" s="163">
        <v>44126</v>
      </c>
    </row>
    <row r="795" spans="1:46" ht="15" x14ac:dyDescent="0.25">
      <c r="A795" s="154" t="s">
        <v>4691</v>
      </c>
      <c r="B795" s="154" t="s">
        <v>4692</v>
      </c>
      <c r="C795" s="163">
        <v>43831</v>
      </c>
      <c r="D795" s="163">
        <v>44168</v>
      </c>
      <c r="E795" s="154" t="s">
        <v>4693</v>
      </c>
      <c r="F795" s="163">
        <v>44126</v>
      </c>
      <c r="G795" s="154" t="s">
        <v>4694</v>
      </c>
      <c r="H795" s="154" t="s">
        <v>112</v>
      </c>
      <c r="I795" s="154">
        <v>691</v>
      </c>
      <c r="J795" s="163">
        <v>44126</v>
      </c>
      <c r="K795" s="163">
        <v>44196</v>
      </c>
      <c r="L795" s="154">
        <v>70</v>
      </c>
      <c r="M795" s="154">
        <v>2</v>
      </c>
      <c r="N795" s="154" t="s">
        <v>4697</v>
      </c>
      <c r="O795" s="154">
        <v>1296</v>
      </c>
      <c r="P795" s="154">
        <v>1080</v>
      </c>
      <c r="Q795" s="154" t="s">
        <v>4997</v>
      </c>
      <c r="R795" s="154" t="s">
        <v>4699</v>
      </c>
      <c r="S795" s="154" t="s">
        <v>4700</v>
      </c>
      <c r="T795" s="154" t="s">
        <v>4701</v>
      </c>
      <c r="U795" s="154" t="s">
        <v>4702</v>
      </c>
      <c r="V795" s="154" t="s">
        <v>4703</v>
      </c>
      <c r="W795" s="154" t="s">
        <v>4704</v>
      </c>
      <c r="X795" s="154" t="s">
        <v>4705</v>
      </c>
      <c r="Y795" s="154" t="s">
        <v>4706</v>
      </c>
      <c r="Z795" s="154" t="s">
        <v>4692</v>
      </c>
      <c r="AA795" s="154" t="s">
        <v>4707</v>
      </c>
      <c r="AB795" s="154" t="s">
        <v>4998</v>
      </c>
      <c r="AC795" s="154" t="s">
        <v>172</v>
      </c>
      <c r="AD795" s="154" t="s">
        <v>8514</v>
      </c>
      <c r="AE795" s="154" t="s">
        <v>4999</v>
      </c>
      <c r="AF795" s="154" t="s">
        <v>4710</v>
      </c>
      <c r="AG795" s="154" t="s">
        <v>4711</v>
      </c>
      <c r="AH795" s="154" t="s">
        <v>4712</v>
      </c>
      <c r="AI795" s="154" t="s">
        <v>4713</v>
      </c>
      <c r="AJ795" s="164">
        <v>11550000</v>
      </c>
      <c r="AK795" s="164">
        <v>0</v>
      </c>
      <c r="AL795" s="164">
        <v>0</v>
      </c>
      <c r="AM795" s="164">
        <v>11550000</v>
      </c>
      <c r="AN795" s="164">
        <v>5850000</v>
      </c>
      <c r="AO795" s="164">
        <v>5700000</v>
      </c>
      <c r="AP795" s="154" t="s">
        <v>8836</v>
      </c>
      <c r="AQ795" s="154" t="s">
        <v>4715</v>
      </c>
      <c r="AR795" s="154" t="s">
        <v>5000</v>
      </c>
      <c r="AS795" s="154" t="s">
        <v>4715</v>
      </c>
      <c r="AT795" s="163">
        <v>44126</v>
      </c>
    </row>
    <row r="796" spans="1:46" ht="15" x14ac:dyDescent="0.25">
      <c r="A796" s="154" t="s">
        <v>4691</v>
      </c>
      <c r="B796" s="154" t="s">
        <v>4692</v>
      </c>
      <c r="C796" s="163">
        <v>43831</v>
      </c>
      <c r="D796" s="163">
        <v>44168</v>
      </c>
      <c r="E796" s="154" t="s">
        <v>4693</v>
      </c>
      <c r="F796" s="163">
        <v>44127</v>
      </c>
      <c r="G796" s="154" t="s">
        <v>4694</v>
      </c>
      <c r="H796" s="154" t="s">
        <v>112</v>
      </c>
      <c r="I796" s="154">
        <v>714</v>
      </c>
      <c r="J796" s="163">
        <v>44127</v>
      </c>
      <c r="K796" s="163">
        <v>44196</v>
      </c>
      <c r="L796" s="154">
        <v>69</v>
      </c>
      <c r="M796" s="154">
        <v>2</v>
      </c>
      <c r="N796" s="154" t="s">
        <v>4697</v>
      </c>
      <c r="O796" s="154">
        <v>1361</v>
      </c>
      <c r="P796" s="154">
        <v>1081</v>
      </c>
      <c r="Q796" s="154" t="s">
        <v>5076</v>
      </c>
      <c r="R796" s="154" t="s">
        <v>4873</v>
      </c>
      <c r="S796" s="154" t="s">
        <v>4874</v>
      </c>
      <c r="T796" s="154" t="s">
        <v>4701</v>
      </c>
      <c r="U796" s="154" t="s">
        <v>4702</v>
      </c>
      <c r="V796" s="154" t="s">
        <v>4703</v>
      </c>
      <c r="W796" s="154" t="s">
        <v>4704</v>
      </c>
      <c r="X796" s="154" t="s">
        <v>4875</v>
      </c>
      <c r="Y796" s="154" t="s">
        <v>4876</v>
      </c>
      <c r="Z796" s="154" t="s">
        <v>4692</v>
      </c>
      <c r="AA796" s="154" t="s">
        <v>4707</v>
      </c>
      <c r="AB796" s="154" t="s">
        <v>5077</v>
      </c>
      <c r="AC796" s="154" t="s">
        <v>172</v>
      </c>
      <c r="AD796" s="154" t="s">
        <v>8837</v>
      </c>
      <c r="AE796" s="154" t="s">
        <v>5078</v>
      </c>
      <c r="AF796" s="154" t="s">
        <v>4710</v>
      </c>
      <c r="AG796" s="154" t="s">
        <v>4711</v>
      </c>
      <c r="AH796" s="154" t="s">
        <v>4878</v>
      </c>
      <c r="AI796" s="154" t="s">
        <v>4879</v>
      </c>
      <c r="AJ796" s="164">
        <v>13000000</v>
      </c>
      <c r="AK796" s="164">
        <v>0</v>
      </c>
      <c r="AL796" s="164">
        <v>0</v>
      </c>
      <c r="AM796" s="164">
        <v>13000000</v>
      </c>
      <c r="AN796" s="164">
        <v>833333</v>
      </c>
      <c r="AO796" s="164">
        <v>12166667</v>
      </c>
      <c r="AP796" s="154" t="s">
        <v>8838</v>
      </c>
      <c r="AQ796" s="154" t="s">
        <v>4715</v>
      </c>
      <c r="AR796" s="154" t="s">
        <v>5079</v>
      </c>
      <c r="AS796" s="154" t="s">
        <v>4715</v>
      </c>
      <c r="AT796" s="163">
        <v>44127</v>
      </c>
    </row>
    <row r="797" spans="1:46" ht="15" x14ac:dyDescent="0.25">
      <c r="A797" s="154" t="s">
        <v>4691</v>
      </c>
      <c r="B797" s="154" t="s">
        <v>4692</v>
      </c>
      <c r="C797" s="163">
        <v>43831</v>
      </c>
      <c r="D797" s="163">
        <v>44168</v>
      </c>
      <c r="E797" s="154" t="s">
        <v>4693</v>
      </c>
      <c r="F797" s="163">
        <v>44127</v>
      </c>
      <c r="G797" s="154" t="s">
        <v>4694</v>
      </c>
      <c r="H797" s="154" t="s">
        <v>112</v>
      </c>
      <c r="I797" s="154">
        <v>706</v>
      </c>
      <c r="J797" s="163">
        <v>44127</v>
      </c>
      <c r="K797" s="163">
        <v>44196</v>
      </c>
      <c r="L797" s="154">
        <v>69</v>
      </c>
      <c r="M797" s="154">
        <v>2</v>
      </c>
      <c r="N797" s="154" t="s">
        <v>4697</v>
      </c>
      <c r="O797" s="154">
        <v>1358</v>
      </c>
      <c r="P797" s="154">
        <v>1082</v>
      </c>
      <c r="Q797" s="154" t="s">
        <v>5059</v>
      </c>
      <c r="R797" s="154" t="s">
        <v>4873</v>
      </c>
      <c r="S797" s="154" t="s">
        <v>4874</v>
      </c>
      <c r="T797" s="154" t="s">
        <v>4701</v>
      </c>
      <c r="U797" s="154" t="s">
        <v>4702</v>
      </c>
      <c r="V797" s="154" t="s">
        <v>4703</v>
      </c>
      <c r="W797" s="154" t="s">
        <v>4704</v>
      </c>
      <c r="X797" s="154" t="s">
        <v>4875</v>
      </c>
      <c r="Y797" s="154" t="s">
        <v>4876</v>
      </c>
      <c r="Z797" s="154" t="s">
        <v>4692</v>
      </c>
      <c r="AA797" s="154" t="s">
        <v>4707</v>
      </c>
      <c r="AB797" s="154" t="s">
        <v>5060</v>
      </c>
      <c r="AC797" s="154" t="s">
        <v>172</v>
      </c>
      <c r="AD797" s="154" t="s">
        <v>8694</v>
      </c>
      <c r="AE797" s="154" t="s">
        <v>327</v>
      </c>
      <c r="AF797" s="154" t="s">
        <v>4710</v>
      </c>
      <c r="AG797" s="154" t="s">
        <v>4711</v>
      </c>
      <c r="AH797" s="154" t="s">
        <v>4878</v>
      </c>
      <c r="AI797" s="154" t="s">
        <v>4879</v>
      </c>
      <c r="AJ797" s="164">
        <v>13000000</v>
      </c>
      <c r="AK797" s="164">
        <v>0</v>
      </c>
      <c r="AL797" s="164">
        <v>0</v>
      </c>
      <c r="AM797" s="164">
        <v>13000000</v>
      </c>
      <c r="AN797" s="164">
        <v>1166667</v>
      </c>
      <c r="AO797" s="164">
        <v>11833333</v>
      </c>
      <c r="AP797" s="154" t="s">
        <v>8839</v>
      </c>
      <c r="AQ797" s="154" t="s">
        <v>4715</v>
      </c>
      <c r="AR797" s="154" t="s">
        <v>5061</v>
      </c>
      <c r="AS797" s="154" t="s">
        <v>4715</v>
      </c>
      <c r="AT797" s="163">
        <v>44127</v>
      </c>
    </row>
    <row r="798" spans="1:46" ht="15" x14ac:dyDescent="0.25">
      <c r="A798" s="154" t="s">
        <v>4691</v>
      </c>
      <c r="B798" s="154" t="s">
        <v>4692</v>
      </c>
      <c r="C798" s="163">
        <v>43831</v>
      </c>
      <c r="D798" s="163">
        <v>44168</v>
      </c>
      <c r="E798" s="154" t="s">
        <v>4693</v>
      </c>
      <c r="F798" s="163">
        <v>44128</v>
      </c>
      <c r="G798" s="154" t="s">
        <v>4694</v>
      </c>
      <c r="H798" s="154" t="s">
        <v>112</v>
      </c>
      <c r="I798" s="154">
        <v>216</v>
      </c>
      <c r="J798" s="163">
        <v>43888</v>
      </c>
      <c r="K798" s="163">
        <v>44196</v>
      </c>
      <c r="L798" s="154">
        <v>308</v>
      </c>
      <c r="M798" s="154">
        <v>2</v>
      </c>
      <c r="N798" s="154" t="s">
        <v>4697</v>
      </c>
      <c r="O798" s="154">
        <v>1319</v>
      </c>
      <c r="P798" s="154">
        <v>1083</v>
      </c>
      <c r="Q798" s="154" t="s">
        <v>4804</v>
      </c>
      <c r="R798" s="154" t="s">
        <v>4785</v>
      </c>
      <c r="S798" s="154" t="s">
        <v>4786</v>
      </c>
      <c r="T798" s="154" t="s">
        <v>4701</v>
      </c>
      <c r="U798" s="154" t="s">
        <v>4702</v>
      </c>
      <c r="V798" s="154" t="s">
        <v>4703</v>
      </c>
      <c r="W798" s="154" t="s">
        <v>4704</v>
      </c>
      <c r="X798" s="154" t="s">
        <v>4787</v>
      </c>
      <c r="Y798" s="154" t="s">
        <v>4788</v>
      </c>
      <c r="Z798" s="154" t="s">
        <v>4692</v>
      </c>
      <c r="AA798" s="154" t="s">
        <v>4707</v>
      </c>
      <c r="AB798" s="154" t="s">
        <v>4805</v>
      </c>
      <c r="AC798" s="154" t="s">
        <v>172</v>
      </c>
      <c r="AD798" s="154" t="s">
        <v>8387</v>
      </c>
      <c r="AE798" s="154" t="s">
        <v>504</v>
      </c>
      <c r="AF798" s="154" t="s">
        <v>4710</v>
      </c>
      <c r="AG798" s="154" t="s">
        <v>4711</v>
      </c>
      <c r="AH798" s="154" t="s">
        <v>4790</v>
      </c>
      <c r="AI798" s="154" t="s">
        <v>4791</v>
      </c>
      <c r="AJ798" s="164">
        <v>9113600</v>
      </c>
      <c r="AK798" s="164">
        <v>0</v>
      </c>
      <c r="AL798" s="164">
        <v>0</v>
      </c>
      <c r="AM798" s="164">
        <v>9113600</v>
      </c>
      <c r="AN798" s="164">
        <v>569600</v>
      </c>
      <c r="AO798" s="164">
        <v>8544000</v>
      </c>
      <c r="AP798" s="154" t="s">
        <v>4806</v>
      </c>
      <c r="AQ798" s="154" t="s">
        <v>4715</v>
      </c>
      <c r="AR798" s="154" t="s">
        <v>4807</v>
      </c>
      <c r="AS798" s="154" t="s">
        <v>4715</v>
      </c>
      <c r="AT798" s="163">
        <v>44128</v>
      </c>
    </row>
    <row r="799" spans="1:46" ht="15" x14ac:dyDescent="0.25">
      <c r="A799" s="154" t="s">
        <v>4691</v>
      </c>
      <c r="B799" s="154" t="s">
        <v>4692</v>
      </c>
      <c r="C799" s="163">
        <v>43831</v>
      </c>
      <c r="D799" s="163">
        <v>44168</v>
      </c>
      <c r="E799" s="154" t="s">
        <v>4693</v>
      </c>
      <c r="F799" s="163">
        <v>44128</v>
      </c>
      <c r="G799" s="154" t="s">
        <v>4694</v>
      </c>
      <c r="H799" s="154" t="s">
        <v>112</v>
      </c>
      <c r="I799" s="154">
        <v>711</v>
      </c>
      <c r="J799" s="163">
        <v>44128</v>
      </c>
      <c r="K799" s="163">
        <v>44196</v>
      </c>
      <c r="L799" s="154">
        <v>68</v>
      </c>
      <c r="M799" s="154">
        <v>2</v>
      </c>
      <c r="N799" s="154" t="s">
        <v>4697</v>
      </c>
      <c r="O799" s="154">
        <v>1288</v>
      </c>
      <c r="P799" s="154">
        <v>1084</v>
      </c>
      <c r="Q799" s="154" t="s">
        <v>5070</v>
      </c>
      <c r="R799" s="154" t="s">
        <v>4963</v>
      </c>
      <c r="S799" s="154" t="s">
        <v>4964</v>
      </c>
      <c r="T799" s="154" t="s">
        <v>4976</v>
      </c>
      <c r="U799" s="154" t="s">
        <v>4977</v>
      </c>
      <c r="V799" s="154" t="s">
        <v>4703</v>
      </c>
      <c r="W799" s="154" t="s">
        <v>4704</v>
      </c>
      <c r="X799" s="154" t="s">
        <v>4965</v>
      </c>
      <c r="Y799" s="154" t="s">
        <v>4966</v>
      </c>
      <c r="Z799" s="154" t="s">
        <v>4692</v>
      </c>
      <c r="AA799" s="154" t="s">
        <v>4707</v>
      </c>
      <c r="AB799" s="154" t="s">
        <v>5071</v>
      </c>
      <c r="AC799" s="154" t="s">
        <v>172</v>
      </c>
      <c r="AD799" s="154" t="s">
        <v>8372</v>
      </c>
      <c r="AE799" s="154" t="s">
        <v>450</v>
      </c>
      <c r="AF799" s="154" t="s">
        <v>4710</v>
      </c>
      <c r="AG799" s="154" t="s">
        <v>4711</v>
      </c>
      <c r="AH799" s="154" t="s">
        <v>4948</v>
      </c>
      <c r="AI799" s="154" t="s">
        <v>4949</v>
      </c>
      <c r="AJ799" s="164">
        <v>17796667</v>
      </c>
      <c r="AK799" s="164">
        <v>0</v>
      </c>
      <c r="AL799" s="164">
        <v>0</v>
      </c>
      <c r="AM799" s="164">
        <v>17796667</v>
      </c>
      <c r="AN799" s="164">
        <v>1170833</v>
      </c>
      <c r="AO799" s="164">
        <v>16625834</v>
      </c>
      <c r="AP799" s="154" t="s">
        <v>8840</v>
      </c>
      <c r="AQ799" s="154" t="s">
        <v>4715</v>
      </c>
      <c r="AR799" s="154" t="s">
        <v>5072</v>
      </c>
      <c r="AS799" s="154" t="s">
        <v>4715</v>
      </c>
      <c r="AT799" s="163">
        <v>44128</v>
      </c>
    </row>
    <row r="800" spans="1:46" ht="15" x14ac:dyDescent="0.25">
      <c r="A800" s="154" t="s">
        <v>4691</v>
      </c>
      <c r="B800" s="154" t="s">
        <v>4692</v>
      </c>
      <c r="C800" s="163">
        <v>43831</v>
      </c>
      <c r="D800" s="163">
        <v>44168</v>
      </c>
      <c r="E800" s="154" t="s">
        <v>4693</v>
      </c>
      <c r="F800" s="163">
        <v>44128</v>
      </c>
      <c r="G800" s="154" t="s">
        <v>4694</v>
      </c>
      <c r="H800" s="154" t="s">
        <v>112</v>
      </c>
      <c r="I800" s="154">
        <v>713</v>
      </c>
      <c r="J800" s="163">
        <v>44128</v>
      </c>
      <c r="K800" s="163">
        <v>44196</v>
      </c>
      <c r="L800" s="154">
        <v>68</v>
      </c>
      <c r="M800" s="154">
        <v>2</v>
      </c>
      <c r="N800" s="154" t="s">
        <v>4697</v>
      </c>
      <c r="O800" s="154">
        <v>1231</v>
      </c>
      <c r="P800" s="154">
        <v>1085</v>
      </c>
      <c r="Q800" s="154" t="s">
        <v>5073</v>
      </c>
      <c r="R800" s="154" t="s">
        <v>4963</v>
      </c>
      <c r="S800" s="154" t="s">
        <v>4964</v>
      </c>
      <c r="T800" s="154" t="s">
        <v>4701</v>
      </c>
      <c r="U800" s="154" t="s">
        <v>4702</v>
      </c>
      <c r="V800" s="154" t="s">
        <v>4703</v>
      </c>
      <c r="W800" s="154" t="s">
        <v>4704</v>
      </c>
      <c r="X800" s="154" t="s">
        <v>4965</v>
      </c>
      <c r="Y800" s="154" t="s">
        <v>4966</v>
      </c>
      <c r="Z800" s="154" t="s">
        <v>4692</v>
      </c>
      <c r="AA800" s="154" t="s">
        <v>4707</v>
      </c>
      <c r="AB800" s="154" t="s">
        <v>5074</v>
      </c>
      <c r="AC800" s="154" t="s">
        <v>172</v>
      </c>
      <c r="AD800" s="154" t="s">
        <v>8385</v>
      </c>
      <c r="AE800" s="154" t="s">
        <v>484</v>
      </c>
      <c r="AF800" s="154" t="s">
        <v>4710</v>
      </c>
      <c r="AG800" s="154" t="s">
        <v>4711</v>
      </c>
      <c r="AH800" s="154" t="s">
        <v>4948</v>
      </c>
      <c r="AI800" s="154" t="s">
        <v>4949</v>
      </c>
      <c r="AJ800" s="164">
        <v>17796667</v>
      </c>
      <c r="AK800" s="164">
        <v>0</v>
      </c>
      <c r="AL800" s="164">
        <v>0</v>
      </c>
      <c r="AM800" s="164">
        <v>17796667</v>
      </c>
      <c r="AN800" s="164">
        <v>1639167</v>
      </c>
      <c r="AO800" s="164">
        <v>16157500</v>
      </c>
      <c r="AP800" s="154" t="s">
        <v>8841</v>
      </c>
      <c r="AQ800" s="154" t="s">
        <v>4715</v>
      </c>
      <c r="AR800" s="154" t="s">
        <v>5075</v>
      </c>
      <c r="AS800" s="154" t="s">
        <v>4715</v>
      </c>
      <c r="AT800" s="163">
        <v>44128</v>
      </c>
    </row>
    <row r="801" spans="1:46" ht="15" x14ac:dyDescent="0.25">
      <c r="A801" s="154" t="s">
        <v>4691</v>
      </c>
      <c r="B801" s="154" t="s">
        <v>4692</v>
      </c>
      <c r="C801" s="163">
        <v>43831</v>
      </c>
      <c r="D801" s="163">
        <v>44168</v>
      </c>
      <c r="E801" s="154" t="s">
        <v>4693</v>
      </c>
      <c r="F801" s="163">
        <v>44128</v>
      </c>
      <c r="G801" s="154" t="s">
        <v>4694</v>
      </c>
      <c r="H801" s="154" t="s">
        <v>112</v>
      </c>
      <c r="I801" s="154">
        <v>697</v>
      </c>
      <c r="J801" s="163">
        <v>44128</v>
      </c>
      <c r="K801" s="163">
        <v>44196</v>
      </c>
      <c r="L801" s="154">
        <v>68</v>
      </c>
      <c r="M801" s="154">
        <v>2</v>
      </c>
      <c r="N801" s="154" t="s">
        <v>4697</v>
      </c>
      <c r="O801" s="154">
        <v>1252</v>
      </c>
      <c r="P801" s="154">
        <v>1086</v>
      </c>
      <c r="Q801" s="154" t="s">
        <v>3485</v>
      </c>
      <c r="R801" s="154" t="s">
        <v>4953</v>
      </c>
      <c r="S801" s="154" t="s">
        <v>4954</v>
      </c>
      <c r="T801" s="154" t="s">
        <v>4701</v>
      </c>
      <c r="U801" s="154" t="s">
        <v>4702</v>
      </c>
      <c r="V801" s="154" t="s">
        <v>4703</v>
      </c>
      <c r="W801" s="154" t="s">
        <v>4704</v>
      </c>
      <c r="X801" s="154" t="s">
        <v>4955</v>
      </c>
      <c r="Y801" s="154" t="s">
        <v>4956</v>
      </c>
      <c r="Z801" s="154" t="s">
        <v>4692</v>
      </c>
      <c r="AA801" s="154" t="s">
        <v>4707</v>
      </c>
      <c r="AB801" s="154" t="s">
        <v>5029</v>
      </c>
      <c r="AC801" s="154" t="s">
        <v>172</v>
      </c>
      <c r="AD801" s="154" t="s">
        <v>8842</v>
      </c>
      <c r="AE801" s="154" t="s">
        <v>5030</v>
      </c>
      <c r="AF801" s="154" t="s">
        <v>4710</v>
      </c>
      <c r="AG801" s="154" t="s">
        <v>4711</v>
      </c>
      <c r="AH801" s="154" t="s">
        <v>5025</v>
      </c>
      <c r="AI801" s="154" t="s">
        <v>5026</v>
      </c>
      <c r="AJ801" s="164">
        <v>6983600</v>
      </c>
      <c r="AK801" s="164">
        <v>0</v>
      </c>
      <c r="AL801" s="164">
        <v>0</v>
      </c>
      <c r="AM801" s="164">
        <v>6983600</v>
      </c>
      <c r="AN801" s="164">
        <v>447667</v>
      </c>
      <c r="AO801" s="164">
        <v>6535933</v>
      </c>
      <c r="AP801" s="154" t="s">
        <v>8843</v>
      </c>
      <c r="AQ801" s="154" t="s">
        <v>4715</v>
      </c>
      <c r="AR801" s="154" t="s">
        <v>5031</v>
      </c>
      <c r="AS801" s="154" t="s">
        <v>4715</v>
      </c>
      <c r="AT801" s="163">
        <v>44128</v>
      </c>
    </row>
    <row r="802" spans="1:46" ht="15" x14ac:dyDescent="0.25">
      <c r="A802" s="154" t="s">
        <v>4691</v>
      </c>
      <c r="B802" s="154" t="s">
        <v>4692</v>
      </c>
      <c r="C802" s="163">
        <v>43831</v>
      </c>
      <c r="D802" s="163">
        <v>44168</v>
      </c>
      <c r="E802" s="154" t="s">
        <v>4693</v>
      </c>
      <c r="F802" s="163">
        <v>44128</v>
      </c>
      <c r="G802" s="154" t="s">
        <v>4694</v>
      </c>
      <c r="H802" s="154" t="s">
        <v>112</v>
      </c>
      <c r="I802" s="154">
        <v>197</v>
      </c>
      <c r="J802" s="163">
        <v>43887</v>
      </c>
      <c r="K802" s="163">
        <v>44196</v>
      </c>
      <c r="L802" s="154">
        <v>309</v>
      </c>
      <c r="M802" s="154">
        <v>2</v>
      </c>
      <c r="N802" s="154" t="s">
        <v>4697</v>
      </c>
      <c r="O802" s="154">
        <v>1320</v>
      </c>
      <c r="P802" s="154">
        <v>1087</v>
      </c>
      <c r="Q802" s="154" t="s">
        <v>4794</v>
      </c>
      <c r="R802" s="154" t="s">
        <v>4785</v>
      </c>
      <c r="S802" s="154" t="s">
        <v>4786</v>
      </c>
      <c r="T802" s="154" t="s">
        <v>4701</v>
      </c>
      <c r="U802" s="154" t="s">
        <v>4702</v>
      </c>
      <c r="V802" s="154" t="s">
        <v>4703</v>
      </c>
      <c r="W802" s="154" t="s">
        <v>4704</v>
      </c>
      <c r="X802" s="154" t="s">
        <v>4787</v>
      </c>
      <c r="Y802" s="154" t="s">
        <v>4788</v>
      </c>
      <c r="Z802" s="154" t="s">
        <v>4692</v>
      </c>
      <c r="AA802" s="154" t="s">
        <v>4707</v>
      </c>
      <c r="AB802" s="154" t="s">
        <v>4795</v>
      </c>
      <c r="AC802" s="154" t="s">
        <v>172</v>
      </c>
      <c r="AD802" s="154" t="s">
        <v>8380</v>
      </c>
      <c r="AE802" s="154" t="s">
        <v>1021</v>
      </c>
      <c r="AF802" s="154" t="s">
        <v>4710</v>
      </c>
      <c r="AG802" s="154" t="s">
        <v>4711</v>
      </c>
      <c r="AH802" s="154" t="s">
        <v>4790</v>
      </c>
      <c r="AI802" s="154" t="s">
        <v>4791</v>
      </c>
      <c r="AJ802" s="164">
        <v>16199668</v>
      </c>
      <c r="AK802" s="164">
        <v>0</v>
      </c>
      <c r="AL802" s="164">
        <v>0</v>
      </c>
      <c r="AM802" s="164">
        <v>16199668</v>
      </c>
      <c r="AN802" s="164">
        <v>8722898</v>
      </c>
      <c r="AO802" s="164">
        <v>7476770</v>
      </c>
      <c r="AP802" s="154" t="s">
        <v>4796</v>
      </c>
      <c r="AQ802" s="154" t="s">
        <v>4715</v>
      </c>
      <c r="AR802" s="154" t="s">
        <v>4797</v>
      </c>
      <c r="AS802" s="154" t="s">
        <v>4715</v>
      </c>
      <c r="AT802" s="163">
        <v>44128</v>
      </c>
    </row>
    <row r="803" spans="1:46" ht="15" x14ac:dyDescent="0.25">
      <c r="A803" s="154" t="s">
        <v>4691</v>
      </c>
      <c r="B803" s="154" t="s">
        <v>4692</v>
      </c>
      <c r="C803" s="163">
        <v>43831</v>
      </c>
      <c r="D803" s="163">
        <v>44168</v>
      </c>
      <c r="E803" s="154" t="s">
        <v>4693</v>
      </c>
      <c r="F803" s="163">
        <v>44128</v>
      </c>
      <c r="G803" s="154" t="s">
        <v>4694</v>
      </c>
      <c r="H803" s="154" t="s">
        <v>112</v>
      </c>
      <c r="I803" s="154">
        <v>707</v>
      </c>
      <c r="J803" s="163">
        <v>44128</v>
      </c>
      <c r="K803" s="163">
        <v>44196</v>
      </c>
      <c r="L803" s="154">
        <v>68</v>
      </c>
      <c r="M803" s="154">
        <v>2</v>
      </c>
      <c r="N803" s="154" t="s">
        <v>4697</v>
      </c>
      <c r="O803" s="154">
        <v>1279</v>
      </c>
      <c r="P803" s="154">
        <v>1088</v>
      </c>
      <c r="Q803" s="154" t="s">
        <v>5032</v>
      </c>
      <c r="R803" s="154" t="s">
        <v>4938</v>
      </c>
      <c r="S803" s="154" t="s">
        <v>4939</v>
      </c>
      <c r="T803" s="154" t="s">
        <v>4701</v>
      </c>
      <c r="U803" s="154" t="s">
        <v>4702</v>
      </c>
      <c r="V803" s="154" t="s">
        <v>4703</v>
      </c>
      <c r="W803" s="154" t="s">
        <v>4704</v>
      </c>
      <c r="X803" s="154" t="s">
        <v>4942</v>
      </c>
      <c r="Y803" s="154" t="s">
        <v>4943</v>
      </c>
      <c r="Z803" s="154" t="s">
        <v>4692</v>
      </c>
      <c r="AA803" s="154" t="s">
        <v>4707</v>
      </c>
      <c r="AB803" s="154" t="s">
        <v>5062</v>
      </c>
      <c r="AC803" s="154" t="s">
        <v>172</v>
      </c>
      <c r="AD803" s="154" t="s">
        <v>8399</v>
      </c>
      <c r="AE803" s="154" t="s">
        <v>1078</v>
      </c>
      <c r="AF803" s="154" t="s">
        <v>4710</v>
      </c>
      <c r="AG803" s="154" t="s">
        <v>4711</v>
      </c>
      <c r="AH803" s="154" t="s">
        <v>4948</v>
      </c>
      <c r="AI803" s="154" t="s">
        <v>4949</v>
      </c>
      <c r="AJ803" s="164">
        <v>19691667</v>
      </c>
      <c r="AK803" s="164">
        <v>0</v>
      </c>
      <c r="AL803" s="164">
        <v>0</v>
      </c>
      <c r="AM803" s="164">
        <v>19691667</v>
      </c>
      <c r="AN803" s="164">
        <v>1621667</v>
      </c>
      <c r="AO803" s="164">
        <v>18070000</v>
      </c>
      <c r="AP803" s="154" t="s">
        <v>8844</v>
      </c>
      <c r="AQ803" s="154" t="s">
        <v>4715</v>
      </c>
      <c r="AR803" s="154" t="s">
        <v>5063</v>
      </c>
      <c r="AS803" s="154" t="s">
        <v>4715</v>
      </c>
      <c r="AT803" s="163">
        <v>44128</v>
      </c>
    </row>
    <row r="804" spans="1:46" ht="15" x14ac:dyDescent="0.25">
      <c r="A804" s="154" t="s">
        <v>4691</v>
      </c>
      <c r="B804" s="154" t="s">
        <v>4692</v>
      </c>
      <c r="C804" s="163">
        <v>43831</v>
      </c>
      <c r="D804" s="163">
        <v>44168</v>
      </c>
      <c r="E804" s="154" t="s">
        <v>4693</v>
      </c>
      <c r="F804" s="163">
        <v>44128</v>
      </c>
      <c r="G804" s="154" t="s">
        <v>4694</v>
      </c>
      <c r="H804" s="154" t="s">
        <v>112</v>
      </c>
      <c r="I804" s="154">
        <v>88</v>
      </c>
      <c r="J804" s="163">
        <v>43871</v>
      </c>
      <c r="K804" s="163">
        <v>44196</v>
      </c>
      <c r="L804" s="154">
        <v>325</v>
      </c>
      <c r="M804" s="154">
        <v>2</v>
      </c>
      <c r="N804" s="154" t="s">
        <v>4697</v>
      </c>
      <c r="O804" s="154">
        <v>1315</v>
      </c>
      <c r="P804" s="154">
        <v>1090</v>
      </c>
      <c r="Q804" s="154" t="s">
        <v>4718</v>
      </c>
      <c r="R804" s="154" t="s">
        <v>4719</v>
      </c>
      <c r="S804" s="154" t="s">
        <v>4720</v>
      </c>
      <c r="T804" s="154" t="s">
        <v>4701</v>
      </c>
      <c r="U804" s="154" t="s">
        <v>4702</v>
      </c>
      <c r="V804" s="154" t="s">
        <v>4703</v>
      </c>
      <c r="W804" s="154" t="s">
        <v>4704</v>
      </c>
      <c r="X804" s="154" t="s">
        <v>4721</v>
      </c>
      <c r="Y804" s="154" t="s">
        <v>4722</v>
      </c>
      <c r="Z804" s="154" t="s">
        <v>4692</v>
      </c>
      <c r="AA804" s="154" t="s">
        <v>4707</v>
      </c>
      <c r="AB804" s="154" t="s">
        <v>4723</v>
      </c>
      <c r="AC804" s="154" t="s">
        <v>172</v>
      </c>
      <c r="AD804" s="154" t="s">
        <v>8305</v>
      </c>
      <c r="AE804" s="154" t="s">
        <v>384</v>
      </c>
      <c r="AF804" s="154" t="s">
        <v>4710</v>
      </c>
      <c r="AG804" s="154" t="s">
        <v>4711</v>
      </c>
      <c r="AH804" s="154" t="s">
        <v>4724</v>
      </c>
      <c r="AI804" s="154" t="s">
        <v>4725</v>
      </c>
      <c r="AJ804" s="164">
        <v>10616667</v>
      </c>
      <c r="AK804" s="164">
        <v>0</v>
      </c>
      <c r="AL804" s="164">
        <v>0</v>
      </c>
      <c r="AM804" s="164">
        <v>10616667</v>
      </c>
      <c r="AN804" s="164">
        <v>980000</v>
      </c>
      <c r="AO804" s="164">
        <v>9636667</v>
      </c>
      <c r="AP804" s="154" t="s">
        <v>4726</v>
      </c>
      <c r="AQ804" s="154" t="s">
        <v>4715</v>
      </c>
      <c r="AR804" s="154" t="s">
        <v>4727</v>
      </c>
      <c r="AS804" s="154" t="s">
        <v>4715</v>
      </c>
      <c r="AT804" s="163">
        <v>44128</v>
      </c>
    </row>
    <row r="805" spans="1:46" ht="15" x14ac:dyDescent="0.25">
      <c r="A805" s="154" t="s">
        <v>4691</v>
      </c>
      <c r="B805" s="154" t="s">
        <v>4692</v>
      </c>
      <c r="C805" s="163">
        <v>43831</v>
      </c>
      <c r="D805" s="163">
        <v>44168</v>
      </c>
      <c r="E805" s="154" t="s">
        <v>4693</v>
      </c>
      <c r="F805" s="163">
        <v>44128</v>
      </c>
      <c r="G805" s="154" t="s">
        <v>4694</v>
      </c>
      <c r="H805" s="154" t="s">
        <v>112</v>
      </c>
      <c r="I805" s="154">
        <v>725</v>
      </c>
      <c r="J805" s="163">
        <v>44128</v>
      </c>
      <c r="K805" s="163">
        <v>44196</v>
      </c>
      <c r="L805" s="154">
        <v>68</v>
      </c>
      <c r="M805" s="154">
        <v>2</v>
      </c>
      <c r="N805" s="154" t="s">
        <v>4697</v>
      </c>
      <c r="O805" s="154">
        <v>1000</v>
      </c>
      <c r="P805" s="154">
        <v>1091</v>
      </c>
      <c r="Q805" s="154" t="s">
        <v>3306</v>
      </c>
      <c r="R805" s="154" t="s">
        <v>4699</v>
      </c>
      <c r="S805" s="154" t="s">
        <v>4700</v>
      </c>
      <c r="T805" s="154" t="s">
        <v>4701</v>
      </c>
      <c r="U805" s="154" t="s">
        <v>4702</v>
      </c>
      <c r="V805" s="154" t="s">
        <v>4703</v>
      </c>
      <c r="W805" s="154" t="s">
        <v>4704</v>
      </c>
      <c r="X805" s="154" t="s">
        <v>4705</v>
      </c>
      <c r="Y805" s="154" t="s">
        <v>4706</v>
      </c>
      <c r="Z805" s="154" t="s">
        <v>4692</v>
      </c>
      <c r="AA805" s="154" t="s">
        <v>4707</v>
      </c>
      <c r="AB805" s="154" t="s">
        <v>5131</v>
      </c>
      <c r="AC805" s="154" t="s">
        <v>172</v>
      </c>
      <c r="AD805" s="154" t="s">
        <v>8845</v>
      </c>
      <c r="AE805" s="154" t="s">
        <v>5132</v>
      </c>
      <c r="AF805" s="154" t="s">
        <v>4710</v>
      </c>
      <c r="AG805" s="154" t="s">
        <v>4711</v>
      </c>
      <c r="AH805" s="154" t="s">
        <v>4712</v>
      </c>
      <c r="AI805" s="154" t="s">
        <v>4713</v>
      </c>
      <c r="AJ805" s="164">
        <v>12234138</v>
      </c>
      <c r="AK805" s="164">
        <v>0</v>
      </c>
      <c r="AL805" s="164">
        <v>0</v>
      </c>
      <c r="AM805" s="164">
        <v>12234138</v>
      </c>
      <c r="AN805" s="164">
        <v>448959</v>
      </c>
      <c r="AO805" s="164">
        <v>11785179</v>
      </c>
      <c r="AP805" s="154" t="s">
        <v>8846</v>
      </c>
      <c r="AQ805" s="154" t="s">
        <v>4715</v>
      </c>
      <c r="AR805" s="154" t="s">
        <v>5133</v>
      </c>
      <c r="AS805" s="154" t="s">
        <v>4715</v>
      </c>
      <c r="AT805" s="163">
        <v>44128</v>
      </c>
    </row>
    <row r="806" spans="1:46" ht="15" x14ac:dyDescent="0.25">
      <c r="A806" s="154" t="s">
        <v>4691</v>
      </c>
      <c r="B806" s="154" t="s">
        <v>4692</v>
      </c>
      <c r="C806" s="163">
        <v>43831</v>
      </c>
      <c r="D806" s="163">
        <v>44168</v>
      </c>
      <c r="E806" s="154" t="s">
        <v>4693</v>
      </c>
      <c r="F806" s="163">
        <v>44128</v>
      </c>
      <c r="G806" s="154" t="s">
        <v>4694</v>
      </c>
      <c r="H806" s="154" t="s">
        <v>112</v>
      </c>
      <c r="I806" s="154">
        <v>249</v>
      </c>
      <c r="J806" s="163">
        <v>43903</v>
      </c>
      <c r="K806" s="163">
        <v>44196</v>
      </c>
      <c r="L806" s="154">
        <v>293</v>
      </c>
      <c r="M806" s="154">
        <v>2</v>
      </c>
      <c r="N806" s="154" t="s">
        <v>4697</v>
      </c>
      <c r="O806" s="154">
        <v>1327</v>
      </c>
      <c r="P806" s="154">
        <v>1092</v>
      </c>
      <c r="Q806" s="154" t="s">
        <v>4832</v>
      </c>
      <c r="R806" s="154" t="s">
        <v>4833</v>
      </c>
      <c r="S806" s="154" t="s">
        <v>4834</v>
      </c>
      <c r="T806" s="154" t="s">
        <v>4701</v>
      </c>
      <c r="U806" s="154" t="s">
        <v>4702</v>
      </c>
      <c r="V806" s="154" t="s">
        <v>4703</v>
      </c>
      <c r="W806" s="154" t="s">
        <v>4704</v>
      </c>
      <c r="X806" s="154" t="s">
        <v>4835</v>
      </c>
      <c r="Y806" s="154" t="s">
        <v>4836</v>
      </c>
      <c r="Z806" s="154" t="s">
        <v>4692</v>
      </c>
      <c r="AA806" s="154" t="s">
        <v>4707</v>
      </c>
      <c r="AB806" s="154" t="s">
        <v>4837</v>
      </c>
      <c r="AC806" s="154" t="s">
        <v>172</v>
      </c>
      <c r="AD806" s="154" t="s">
        <v>8436</v>
      </c>
      <c r="AE806" s="154" t="s">
        <v>1320</v>
      </c>
      <c r="AF806" s="154" t="s">
        <v>4710</v>
      </c>
      <c r="AG806" s="154" t="s">
        <v>4711</v>
      </c>
      <c r="AH806" s="154" t="s">
        <v>4838</v>
      </c>
      <c r="AI806" s="154" t="s">
        <v>4839</v>
      </c>
      <c r="AJ806" s="164">
        <v>10710000</v>
      </c>
      <c r="AK806" s="164">
        <v>0</v>
      </c>
      <c r="AL806" s="164">
        <v>0</v>
      </c>
      <c r="AM806" s="164">
        <v>10710000</v>
      </c>
      <c r="AN806" s="164">
        <v>510000</v>
      </c>
      <c r="AO806" s="164">
        <v>10200000</v>
      </c>
      <c r="AP806" s="154" t="s">
        <v>4840</v>
      </c>
      <c r="AQ806" s="154" t="s">
        <v>4715</v>
      </c>
      <c r="AR806" s="154" t="s">
        <v>4841</v>
      </c>
      <c r="AS806" s="154" t="s">
        <v>4715</v>
      </c>
      <c r="AT806" s="163">
        <v>44128</v>
      </c>
    </row>
    <row r="807" spans="1:46" ht="15" x14ac:dyDescent="0.25">
      <c r="A807" s="154" t="s">
        <v>4691</v>
      </c>
      <c r="B807" s="154" t="s">
        <v>4692</v>
      </c>
      <c r="C807" s="163">
        <v>43831</v>
      </c>
      <c r="D807" s="163">
        <v>44168</v>
      </c>
      <c r="E807" s="154" t="s">
        <v>4693</v>
      </c>
      <c r="F807" s="163">
        <v>44128</v>
      </c>
      <c r="G807" s="154" t="s">
        <v>4694</v>
      </c>
      <c r="H807" s="154" t="s">
        <v>112</v>
      </c>
      <c r="I807" s="154">
        <v>719</v>
      </c>
      <c r="J807" s="163">
        <v>44128</v>
      </c>
      <c r="K807" s="163">
        <v>44196</v>
      </c>
      <c r="L807" s="154">
        <v>68</v>
      </c>
      <c r="M807" s="154">
        <v>2</v>
      </c>
      <c r="N807" s="154" t="s">
        <v>4697</v>
      </c>
      <c r="O807" s="154">
        <v>1207</v>
      </c>
      <c r="P807" s="154">
        <v>1093</v>
      </c>
      <c r="Q807" s="154" t="s">
        <v>5103</v>
      </c>
      <c r="R807" s="154" t="s">
        <v>4963</v>
      </c>
      <c r="S807" s="154" t="s">
        <v>4964</v>
      </c>
      <c r="T807" s="154" t="s">
        <v>4701</v>
      </c>
      <c r="U807" s="154" t="s">
        <v>4702</v>
      </c>
      <c r="V807" s="154" t="s">
        <v>4703</v>
      </c>
      <c r="W807" s="154" t="s">
        <v>4704</v>
      </c>
      <c r="X807" s="154" t="s">
        <v>4965</v>
      </c>
      <c r="Y807" s="154" t="s">
        <v>4966</v>
      </c>
      <c r="Z807" s="154" t="s">
        <v>4692</v>
      </c>
      <c r="AA807" s="154" t="s">
        <v>4707</v>
      </c>
      <c r="AB807" s="154" t="s">
        <v>5104</v>
      </c>
      <c r="AC807" s="154" t="s">
        <v>172</v>
      </c>
      <c r="AD807" s="154" t="s">
        <v>8469</v>
      </c>
      <c r="AE807" s="154" t="s">
        <v>36</v>
      </c>
      <c r="AF807" s="154" t="s">
        <v>4710</v>
      </c>
      <c r="AG807" s="154" t="s">
        <v>4711</v>
      </c>
      <c r="AH807" s="154" t="s">
        <v>4948</v>
      </c>
      <c r="AI807" s="154" t="s">
        <v>4949</v>
      </c>
      <c r="AJ807" s="164">
        <v>16445000</v>
      </c>
      <c r="AK807" s="164">
        <v>0</v>
      </c>
      <c r="AL807" s="164">
        <v>0</v>
      </c>
      <c r="AM807" s="164">
        <v>16445000</v>
      </c>
      <c r="AN807" s="164">
        <v>715000</v>
      </c>
      <c r="AO807" s="164">
        <v>15730000</v>
      </c>
      <c r="AP807" s="154" t="s">
        <v>8847</v>
      </c>
      <c r="AQ807" s="154" t="s">
        <v>4715</v>
      </c>
      <c r="AR807" s="154" t="s">
        <v>5105</v>
      </c>
      <c r="AS807" s="154" t="s">
        <v>4715</v>
      </c>
      <c r="AT807" s="163">
        <v>44128</v>
      </c>
    </row>
    <row r="808" spans="1:46" ht="15" x14ac:dyDescent="0.25">
      <c r="A808" s="154" t="s">
        <v>4691</v>
      </c>
      <c r="B808" s="154" t="s">
        <v>4692</v>
      </c>
      <c r="C808" s="163">
        <v>43831</v>
      </c>
      <c r="D808" s="163">
        <v>44168</v>
      </c>
      <c r="E808" s="154" t="s">
        <v>4693</v>
      </c>
      <c r="F808" s="163">
        <v>44128</v>
      </c>
      <c r="G808" s="154" t="s">
        <v>4694</v>
      </c>
      <c r="H808" s="154" t="s">
        <v>112</v>
      </c>
      <c r="I808" s="154">
        <v>183</v>
      </c>
      <c r="J808" s="163">
        <v>43885</v>
      </c>
      <c r="K808" s="163">
        <v>44196</v>
      </c>
      <c r="L808" s="154">
        <v>311</v>
      </c>
      <c r="M808" s="154">
        <v>2</v>
      </c>
      <c r="N808" s="154" t="s">
        <v>4697</v>
      </c>
      <c r="O808" s="154">
        <v>1247</v>
      </c>
      <c r="P808" s="154">
        <v>1094</v>
      </c>
      <c r="Q808" s="154" t="s">
        <v>4780</v>
      </c>
      <c r="R808" s="154" t="s">
        <v>4738</v>
      </c>
      <c r="S808" s="154" t="s">
        <v>4739</v>
      </c>
      <c r="T808" s="154" t="s">
        <v>4701</v>
      </c>
      <c r="U808" s="154" t="s">
        <v>4702</v>
      </c>
      <c r="V808" s="154" t="s">
        <v>4703</v>
      </c>
      <c r="W808" s="154" t="s">
        <v>4704</v>
      </c>
      <c r="X808" s="154" t="s">
        <v>4740</v>
      </c>
      <c r="Y808" s="154" t="s">
        <v>4741</v>
      </c>
      <c r="Z808" s="154" t="s">
        <v>4692</v>
      </c>
      <c r="AA808" s="154" t="s">
        <v>4707</v>
      </c>
      <c r="AB808" s="154" t="s">
        <v>4781</v>
      </c>
      <c r="AC808" s="154" t="s">
        <v>172</v>
      </c>
      <c r="AD808" s="154" t="s">
        <v>8359</v>
      </c>
      <c r="AE808" s="154" t="s">
        <v>476</v>
      </c>
      <c r="AF808" s="154" t="s">
        <v>4710</v>
      </c>
      <c r="AG808" s="154" t="s">
        <v>4711</v>
      </c>
      <c r="AH808" s="154" t="s">
        <v>4743</v>
      </c>
      <c r="AI808" s="154" t="s">
        <v>4744</v>
      </c>
      <c r="AJ808" s="164">
        <v>15843333</v>
      </c>
      <c r="AK808" s="164">
        <v>0</v>
      </c>
      <c r="AL808" s="164">
        <v>0</v>
      </c>
      <c r="AM808" s="164">
        <v>15843333</v>
      </c>
      <c r="AN808" s="164">
        <v>1143333</v>
      </c>
      <c r="AO808" s="164">
        <v>14700000</v>
      </c>
      <c r="AP808" s="154" t="s">
        <v>4782</v>
      </c>
      <c r="AQ808" s="154" t="s">
        <v>4715</v>
      </c>
      <c r="AR808" s="154" t="s">
        <v>4783</v>
      </c>
      <c r="AS808" s="154" t="s">
        <v>4715</v>
      </c>
      <c r="AT808" s="163">
        <v>44128</v>
      </c>
    </row>
    <row r="809" spans="1:46" ht="15" x14ac:dyDescent="0.25">
      <c r="A809" s="154" t="s">
        <v>4691</v>
      </c>
      <c r="B809" s="154" t="s">
        <v>4692</v>
      </c>
      <c r="C809" s="163">
        <v>43831</v>
      </c>
      <c r="D809" s="163">
        <v>44168</v>
      </c>
      <c r="E809" s="154" t="s">
        <v>4693</v>
      </c>
      <c r="F809" s="163">
        <v>44130</v>
      </c>
      <c r="G809" s="154" t="s">
        <v>4694</v>
      </c>
      <c r="H809" s="154" t="s">
        <v>112</v>
      </c>
      <c r="I809" s="154">
        <v>219</v>
      </c>
      <c r="J809" s="163">
        <v>43889</v>
      </c>
      <c r="K809" s="163">
        <v>44196</v>
      </c>
      <c r="L809" s="154">
        <v>307</v>
      </c>
      <c r="M809" s="154">
        <v>2</v>
      </c>
      <c r="N809" s="154" t="s">
        <v>4697</v>
      </c>
      <c r="O809" s="154">
        <v>1242</v>
      </c>
      <c r="P809" s="154">
        <v>1095</v>
      </c>
      <c r="Q809" s="154" t="s">
        <v>4813</v>
      </c>
      <c r="R809" s="154" t="s">
        <v>4738</v>
      </c>
      <c r="S809" s="154" t="s">
        <v>4739</v>
      </c>
      <c r="T809" s="154" t="s">
        <v>4701</v>
      </c>
      <c r="U809" s="154" t="s">
        <v>4702</v>
      </c>
      <c r="V809" s="154" t="s">
        <v>4703</v>
      </c>
      <c r="W809" s="154" t="s">
        <v>4704</v>
      </c>
      <c r="X809" s="154" t="s">
        <v>4740</v>
      </c>
      <c r="Y809" s="154" t="s">
        <v>4741</v>
      </c>
      <c r="Z809" s="154" t="s">
        <v>4692</v>
      </c>
      <c r="AA809" s="154" t="s">
        <v>4707</v>
      </c>
      <c r="AB809" s="154" t="s">
        <v>4814</v>
      </c>
      <c r="AC809" s="154" t="s">
        <v>172</v>
      </c>
      <c r="AD809" s="154" t="s">
        <v>8393</v>
      </c>
      <c r="AE809" s="154" t="s">
        <v>506</v>
      </c>
      <c r="AF809" s="154" t="s">
        <v>4710</v>
      </c>
      <c r="AG809" s="154" t="s">
        <v>4711</v>
      </c>
      <c r="AH809" s="154" t="s">
        <v>4743</v>
      </c>
      <c r="AI809" s="154" t="s">
        <v>4744</v>
      </c>
      <c r="AJ809" s="164">
        <v>15190000</v>
      </c>
      <c r="AK809" s="164">
        <v>0</v>
      </c>
      <c r="AL809" s="164">
        <v>0</v>
      </c>
      <c r="AM809" s="164">
        <v>15190000</v>
      </c>
      <c r="AN809" s="164">
        <v>490000</v>
      </c>
      <c r="AO809" s="164">
        <v>14700000</v>
      </c>
      <c r="AP809" s="154" t="s">
        <v>4815</v>
      </c>
      <c r="AQ809" s="154" t="s">
        <v>4715</v>
      </c>
      <c r="AR809" s="154" t="s">
        <v>4816</v>
      </c>
      <c r="AS809" s="154" t="s">
        <v>4715</v>
      </c>
      <c r="AT809" s="163">
        <v>44130</v>
      </c>
    </row>
    <row r="810" spans="1:46" ht="15" x14ac:dyDescent="0.25">
      <c r="A810" s="154" t="s">
        <v>4691</v>
      </c>
      <c r="B810" s="154" t="s">
        <v>4692</v>
      </c>
      <c r="C810" s="163">
        <v>43831</v>
      </c>
      <c r="D810" s="163">
        <v>44168</v>
      </c>
      <c r="E810" s="154" t="s">
        <v>4693</v>
      </c>
      <c r="F810" s="163">
        <v>44130</v>
      </c>
      <c r="G810" s="154" t="s">
        <v>4728</v>
      </c>
      <c r="H810" s="154" t="s">
        <v>113</v>
      </c>
      <c r="I810" s="154">
        <v>217</v>
      </c>
      <c r="J810" s="163">
        <v>43888</v>
      </c>
      <c r="K810" s="163">
        <v>44196</v>
      </c>
      <c r="L810" s="154">
        <v>308</v>
      </c>
      <c r="M810" s="154">
        <v>2</v>
      </c>
      <c r="N810" s="154" t="s">
        <v>4697</v>
      </c>
      <c r="O810" s="154">
        <v>1317</v>
      </c>
      <c r="P810" s="154">
        <v>1096</v>
      </c>
      <c r="Q810" s="154" t="s">
        <v>4808</v>
      </c>
      <c r="R810" s="154" t="s">
        <v>4785</v>
      </c>
      <c r="S810" s="154" t="s">
        <v>4786</v>
      </c>
      <c r="T810" s="154" t="s">
        <v>4701</v>
      </c>
      <c r="U810" s="154" t="s">
        <v>4702</v>
      </c>
      <c r="V810" s="154" t="s">
        <v>4703</v>
      </c>
      <c r="W810" s="154" t="s">
        <v>4704</v>
      </c>
      <c r="X810" s="154" t="s">
        <v>4787</v>
      </c>
      <c r="Y810" s="154" t="s">
        <v>4788</v>
      </c>
      <c r="Z810" s="154" t="s">
        <v>4692</v>
      </c>
      <c r="AA810" s="154" t="s">
        <v>4707</v>
      </c>
      <c r="AB810" s="154" t="s">
        <v>4809</v>
      </c>
      <c r="AC810" s="154" t="s">
        <v>172</v>
      </c>
      <c r="AD810" s="154" t="s">
        <v>8391</v>
      </c>
      <c r="AE810" s="154" t="s">
        <v>505</v>
      </c>
      <c r="AF810" s="154" t="s">
        <v>4710</v>
      </c>
      <c r="AG810" s="154" t="s">
        <v>4711</v>
      </c>
      <c r="AH810" s="154" t="s">
        <v>4790</v>
      </c>
      <c r="AI810" s="154" t="s">
        <v>4791</v>
      </c>
      <c r="AJ810" s="164">
        <v>13200000</v>
      </c>
      <c r="AK810" s="164">
        <v>0</v>
      </c>
      <c r="AL810" s="164">
        <v>0</v>
      </c>
      <c r="AM810" s="164">
        <v>13200000</v>
      </c>
      <c r="AN810" s="164">
        <v>440000</v>
      </c>
      <c r="AO810" s="164">
        <v>12760000</v>
      </c>
      <c r="AP810" s="154" t="s">
        <v>4810</v>
      </c>
      <c r="AQ810" s="154" t="s">
        <v>4715</v>
      </c>
      <c r="AR810" s="154" t="s">
        <v>4811</v>
      </c>
      <c r="AS810" s="154" t="s">
        <v>4715</v>
      </c>
      <c r="AT810" s="163">
        <v>44130</v>
      </c>
    </row>
    <row r="811" spans="1:46" ht="15" hidden="1" x14ac:dyDescent="0.25">
      <c r="A811" s="154" t="s">
        <v>4691</v>
      </c>
      <c r="B811" s="154" t="s">
        <v>4692</v>
      </c>
      <c r="C811" s="163">
        <v>43831</v>
      </c>
      <c r="D811" s="163">
        <v>44168</v>
      </c>
      <c r="E811" s="154" t="s">
        <v>4693</v>
      </c>
      <c r="F811" s="163">
        <v>44130</v>
      </c>
      <c r="G811" s="154" t="s">
        <v>5016</v>
      </c>
      <c r="H811" s="154" t="s">
        <v>73</v>
      </c>
      <c r="I811" s="154">
        <v>47</v>
      </c>
      <c r="J811" s="163">
        <v>44105</v>
      </c>
      <c r="K811" s="163">
        <v>44135</v>
      </c>
      <c r="L811" s="154">
        <v>30</v>
      </c>
      <c r="M811" s="154">
        <v>1</v>
      </c>
      <c r="N811" s="154" t="s">
        <v>73</v>
      </c>
      <c r="O811" s="154">
        <v>1403</v>
      </c>
      <c r="P811" s="154">
        <v>1099</v>
      </c>
      <c r="Q811" s="154" t="s">
        <v>7661</v>
      </c>
      <c r="R811" s="154" t="s">
        <v>7418</v>
      </c>
      <c r="S811" s="154" t="s">
        <v>81</v>
      </c>
      <c r="T811" s="154" t="s">
        <v>4701</v>
      </c>
      <c r="U811" s="154" t="s">
        <v>4702</v>
      </c>
      <c r="V811" s="154" t="s">
        <v>4918</v>
      </c>
      <c r="W811" s="154" t="s">
        <v>4919</v>
      </c>
      <c r="X811" s="154" t="s">
        <v>4920</v>
      </c>
      <c r="Y811" s="154" t="s">
        <v>4921</v>
      </c>
      <c r="Z811" s="154" t="s">
        <v>7369</v>
      </c>
      <c r="AA811" s="154" t="s">
        <v>7370</v>
      </c>
      <c r="AB811" s="154" t="s">
        <v>7371</v>
      </c>
      <c r="AC811" s="154" t="s">
        <v>7372</v>
      </c>
      <c r="AD811" s="154" t="s">
        <v>7373</v>
      </c>
      <c r="AE811" s="154" t="s">
        <v>72</v>
      </c>
      <c r="AF811" s="154" t="s">
        <v>4710</v>
      </c>
      <c r="AG811" s="154" t="s">
        <v>4711</v>
      </c>
      <c r="AH811" s="154" t="s">
        <v>4712</v>
      </c>
      <c r="AI811" s="154" t="s">
        <v>4713</v>
      </c>
      <c r="AJ811" s="164">
        <v>2999261</v>
      </c>
      <c r="AK811" s="164">
        <v>0</v>
      </c>
      <c r="AL811" s="164">
        <v>0</v>
      </c>
      <c r="AM811" s="164">
        <v>2999261</v>
      </c>
      <c r="AN811" s="164">
        <v>2999261</v>
      </c>
      <c r="AO811" s="164">
        <v>0</v>
      </c>
      <c r="AP811" s="154" t="s">
        <v>7662</v>
      </c>
      <c r="AQ811" s="154" t="s">
        <v>4715</v>
      </c>
      <c r="AR811" s="154" t="s">
        <v>7663</v>
      </c>
      <c r="AS811" s="154" t="s">
        <v>4715</v>
      </c>
      <c r="AT811" s="163">
        <v>44130</v>
      </c>
    </row>
    <row r="812" spans="1:46" ht="15" hidden="1" x14ac:dyDescent="0.25">
      <c r="A812" s="154" t="s">
        <v>4691</v>
      </c>
      <c r="B812" s="154" t="s">
        <v>4692</v>
      </c>
      <c r="C812" s="163">
        <v>43831</v>
      </c>
      <c r="D812" s="163">
        <v>44168</v>
      </c>
      <c r="E812" s="154" t="s">
        <v>4693</v>
      </c>
      <c r="F812" s="163">
        <v>44130</v>
      </c>
      <c r="G812" s="154" t="s">
        <v>5016</v>
      </c>
      <c r="H812" s="154" t="s">
        <v>73</v>
      </c>
      <c r="I812" s="154">
        <v>47</v>
      </c>
      <c r="J812" s="163">
        <v>44105</v>
      </c>
      <c r="K812" s="163">
        <v>44135</v>
      </c>
      <c r="L812" s="154">
        <v>30</v>
      </c>
      <c r="M812" s="154">
        <v>1</v>
      </c>
      <c r="N812" s="154" t="s">
        <v>73</v>
      </c>
      <c r="O812" s="154">
        <v>1403</v>
      </c>
      <c r="P812" s="154">
        <v>1099</v>
      </c>
      <c r="Q812" s="154" t="s">
        <v>7661</v>
      </c>
      <c r="R812" s="154" t="s">
        <v>7448</v>
      </c>
      <c r="S812" s="154" t="s">
        <v>187</v>
      </c>
      <c r="T812" s="154" t="s">
        <v>4701</v>
      </c>
      <c r="U812" s="154" t="s">
        <v>4702</v>
      </c>
      <c r="V812" s="154" t="s">
        <v>4918</v>
      </c>
      <c r="W812" s="154" t="s">
        <v>4919</v>
      </c>
      <c r="X812" s="154" t="s">
        <v>4920</v>
      </c>
      <c r="Y812" s="154" t="s">
        <v>4921</v>
      </c>
      <c r="Z812" s="154" t="s">
        <v>7369</v>
      </c>
      <c r="AA812" s="154" t="s">
        <v>7370</v>
      </c>
      <c r="AB812" s="154" t="s">
        <v>7371</v>
      </c>
      <c r="AC812" s="154" t="s">
        <v>7372</v>
      </c>
      <c r="AD812" s="154" t="s">
        <v>7373</v>
      </c>
      <c r="AE812" s="154" t="s">
        <v>72</v>
      </c>
      <c r="AF812" s="154" t="s">
        <v>4710</v>
      </c>
      <c r="AG812" s="154" t="s">
        <v>4711</v>
      </c>
      <c r="AH812" s="154" t="s">
        <v>4712</v>
      </c>
      <c r="AI812" s="154" t="s">
        <v>4713</v>
      </c>
      <c r="AJ812" s="164">
        <v>59985</v>
      </c>
      <c r="AK812" s="164">
        <v>0</v>
      </c>
      <c r="AL812" s="164">
        <v>0</v>
      </c>
      <c r="AM812" s="164">
        <v>59985</v>
      </c>
      <c r="AN812" s="164">
        <v>59985</v>
      </c>
      <c r="AO812" s="164">
        <v>0</v>
      </c>
      <c r="AP812" s="154" t="s">
        <v>7662</v>
      </c>
      <c r="AQ812" s="154" t="s">
        <v>5152</v>
      </c>
      <c r="AR812" s="154" t="s">
        <v>7663</v>
      </c>
      <c r="AS812" s="154" t="s">
        <v>5152</v>
      </c>
      <c r="AT812" s="163">
        <v>44130</v>
      </c>
    </row>
    <row r="813" spans="1:46" ht="15" x14ac:dyDescent="0.25">
      <c r="A813" s="154" t="s">
        <v>4691</v>
      </c>
      <c r="B813" s="154" t="s">
        <v>4692</v>
      </c>
      <c r="C813" s="163">
        <v>43831</v>
      </c>
      <c r="D813" s="163">
        <v>44168</v>
      </c>
      <c r="E813" s="154" t="s">
        <v>4693</v>
      </c>
      <c r="F813" s="163">
        <v>44130</v>
      </c>
      <c r="G813" s="154" t="s">
        <v>4694</v>
      </c>
      <c r="H813" s="154" t="s">
        <v>112</v>
      </c>
      <c r="I813" s="154">
        <v>726</v>
      </c>
      <c r="J813" s="163">
        <v>44130</v>
      </c>
      <c r="K813" s="163">
        <v>44196</v>
      </c>
      <c r="L813" s="154">
        <v>66</v>
      </c>
      <c r="M813" s="154">
        <v>2</v>
      </c>
      <c r="N813" s="154" t="s">
        <v>4697</v>
      </c>
      <c r="O813" s="154">
        <v>929</v>
      </c>
      <c r="P813" s="154">
        <v>1097</v>
      </c>
      <c r="Q813" s="154" t="s">
        <v>3266</v>
      </c>
      <c r="R813" s="154" t="s">
        <v>4699</v>
      </c>
      <c r="S813" s="154" t="s">
        <v>4700</v>
      </c>
      <c r="T813" s="154" t="s">
        <v>4701</v>
      </c>
      <c r="U813" s="154" t="s">
        <v>4702</v>
      </c>
      <c r="V813" s="154" t="s">
        <v>4703</v>
      </c>
      <c r="W813" s="154" t="s">
        <v>4704</v>
      </c>
      <c r="X813" s="154" t="s">
        <v>4705</v>
      </c>
      <c r="Y813" s="154" t="s">
        <v>4706</v>
      </c>
      <c r="Z813" s="154" t="s">
        <v>4692</v>
      </c>
      <c r="AA813" s="154" t="s">
        <v>4707</v>
      </c>
      <c r="AB813" s="154" t="s">
        <v>5134</v>
      </c>
      <c r="AC813" s="154" t="s">
        <v>172</v>
      </c>
      <c r="AD813" s="154" t="s">
        <v>8848</v>
      </c>
      <c r="AE813" s="154" t="s">
        <v>5135</v>
      </c>
      <c r="AF813" s="154" t="s">
        <v>4710</v>
      </c>
      <c r="AG813" s="154" t="s">
        <v>4711</v>
      </c>
      <c r="AH813" s="154" t="s">
        <v>4712</v>
      </c>
      <c r="AI813" s="154" t="s">
        <v>4713</v>
      </c>
      <c r="AJ813" s="164">
        <v>18216000</v>
      </c>
      <c r="AK813" s="164">
        <v>0</v>
      </c>
      <c r="AL813" s="164">
        <v>0</v>
      </c>
      <c r="AM813" s="164">
        <v>18216000</v>
      </c>
      <c r="AN813" s="164">
        <v>1104000</v>
      </c>
      <c r="AO813" s="164">
        <v>17112000</v>
      </c>
      <c r="AP813" s="154" t="s">
        <v>8849</v>
      </c>
      <c r="AQ813" s="154" t="s">
        <v>4715</v>
      </c>
      <c r="AR813" s="154" t="s">
        <v>5136</v>
      </c>
      <c r="AS813" s="154" t="s">
        <v>4715</v>
      </c>
      <c r="AT813" s="163">
        <v>44130</v>
      </c>
    </row>
    <row r="814" spans="1:46" ht="15" x14ac:dyDescent="0.25">
      <c r="A814" s="154" t="s">
        <v>4691</v>
      </c>
      <c r="B814" s="154" t="s">
        <v>4692</v>
      </c>
      <c r="C814" s="163">
        <v>43831</v>
      </c>
      <c r="D814" s="163">
        <v>44168</v>
      </c>
      <c r="E814" s="154" t="s">
        <v>4693</v>
      </c>
      <c r="F814" s="163">
        <v>44130</v>
      </c>
      <c r="G814" s="154" t="s">
        <v>4694</v>
      </c>
      <c r="H814" s="154" t="s">
        <v>112</v>
      </c>
      <c r="I814" s="154">
        <v>705</v>
      </c>
      <c r="J814" s="163">
        <v>44130</v>
      </c>
      <c r="K814" s="163">
        <v>44196</v>
      </c>
      <c r="L814" s="154">
        <v>66</v>
      </c>
      <c r="M814" s="154">
        <v>2</v>
      </c>
      <c r="N814" s="154" t="s">
        <v>4697</v>
      </c>
      <c r="O814" s="154">
        <v>1359</v>
      </c>
      <c r="P814" s="154">
        <v>1098</v>
      </c>
      <c r="Q814" s="154" t="s">
        <v>5055</v>
      </c>
      <c r="R814" s="154" t="s">
        <v>4873</v>
      </c>
      <c r="S814" s="154" t="s">
        <v>4874</v>
      </c>
      <c r="T814" s="154" t="s">
        <v>4701</v>
      </c>
      <c r="U814" s="154" t="s">
        <v>4702</v>
      </c>
      <c r="V814" s="154" t="s">
        <v>4703</v>
      </c>
      <c r="W814" s="154" t="s">
        <v>4704</v>
      </c>
      <c r="X814" s="154" t="s">
        <v>4875</v>
      </c>
      <c r="Y814" s="154" t="s">
        <v>4876</v>
      </c>
      <c r="Z814" s="154" t="s">
        <v>4692</v>
      </c>
      <c r="AA814" s="154" t="s">
        <v>4707</v>
      </c>
      <c r="AB814" s="154" t="s">
        <v>5056</v>
      </c>
      <c r="AC814" s="154" t="s">
        <v>172</v>
      </c>
      <c r="AD814" s="154" t="s">
        <v>8699</v>
      </c>
      <c r="AE814" s="154" t="s">
        <v>341</v>
      </c>
      <c r="AF814" s="154" t="s">
        <v>4710</v>
      </c>
      <c r="AG814" s="154" t="s">
        <v>4711</v>
      </c>
      <c r="AH814" s="154" t="s">
        <v>4878</v>
      </c>
      <c r="AI814" s="154" t="s">
        <v>4879</v>
      </c>
      <c r="AJ814" s="164">
        <v>18200000</v>
      </c>
      <c r="AK814" s="164">
        <v>0</v>
      </c>
      <c r="AL814" s="164">
        <v>0</v>
      </c>
      <c r="AM814" s="164">
        <v>18200000</v>
      </c>
      <c r="AN814" s="164">
        <v>0</v>
      </c>
      <c r="AO814" s="164">
        <v>18200000</v>
      </c>
      <c r="AP814" s="154" t="s">
        <v>8850</v>
      </c>
      <c r="AQ814" s="154" t="s">
        <v>4715</v>
      </c>
      <c r="AR814" s="154" t="s">
        <v>5057</v>
      </c>
      <c r="AS814" s="154" t="s">
        <v>4715</v>
      </c>
      <c r="AT814" s="163">
        <v>44130</v>
      </c>
    </row>
    <row r="815" spans="1:46" ht="15" x14ac:dyDescent="0.25">
      <c r="A815" s="154" t="s">
        <v>4691</v>
      </c>
      <c r="B815" s="154" t="s">
        <v>4692</v>
      </c>
      <c r="C815" s="163">
        <v>43831</v>
      </c>
      <c r="D815" s="163">
        <v>44168</v>
      </c>
      <c r="E815" s="154" t="s">
        <v>4693</v>
      </c>
      <c r="F815" s="163">
        <v>44131</v>
      </c>
      <c r="G815" s="154" t="s">
        <v>4694</v>
      </c>
      <c r="H815" s="154" t="s">
        <v>112</v>
      </c>
      <c r="I815" s="154">
        <v>215</v>
      </c>
      <c r="J815" s="163">
        <v>43889</v>
      </c>
      <c r="K815" s="163">
        <v>44135</v>
      </c>
      <c r="L815" s="154">
        <v>246</v>
      </c>
      <c r="M815" s="154">
        <v>2</v>
      </c>
      <c r="N815" s="154" t="s">
        <v>4697</v>
      </c>
      <c r="O815" s="154">
        <v>1335</v>
      </c>
      <c r="P815" s="154">
        <v>1100</v>
      </c>
      <c r="Q815" s="154" t="s">
        <v>4799</v>
      </c>
      <c r="R815" s="154" t="s">
        <v>4785</v>
      </c>
      <c r="S815" s="154" t="s">
        <v>4786</v>
      </c>
      <c r="T815" s="154" t="s">
        <v>4701</v>
      </c>
      <c r="U815" s="154" t="s">
        <v>4702</v>
      </c>
      <c r="V815" s="154" t="s">
        <v>4703</v>
      </c>
      <c r="W815" s="154" t="s">
        <v>4704</v>
      </c>
      <c r="X815" s="154" t="s">
        <v>4787</v>
      </c>
      <c r="Y815" s="154" t="s">
        <v>4788</v>
      </c>
      <c r="Z815" s="154" t="s">
        <v>4692</v>
      </c>
      <c r="AA815" s="154" t="s">
        <v>4707</v>
      </c>
      <c r="AB815" s="154" t="s">
        <v>4800</v>
      </c>
      <c r="AC815" s="154" t="s">
        <v>172</v>
      </c>
      <c r="AD815" s="154" t="s">
        <v>8388</v>
      </c>
      <c r="AE815" s="154" t="s">
        <v>503</v>
      </c>
      <c r="AF815" s="154" t="s">
        <v>4710</v>
      </c>
      <c r="AG815" s="154" t="s">
        <v>4711</v>
      </c>
      <c r="AH815" s="154" t="s">
        <v>4790</v>
      </c>
      <c r="AI815" s="154" t="s">
        <v>4791</v>
      </c>
      <c r="AJ815" s="164">
        <v>18229077</v>
      </c>
      <c r="AK815" s="164">
        <v>0</v>
      </c>
      <c r="AL815" s="164">
        <v>0</v>
      </c>
      <c r="AM815" s="164">
        <v>18229077</v>
      </c>
      <c r="AN815" s="164">
        <v>9684197</v>
      </c>
      <c r="AO815" s="164">
        <v>8544880</v>
      </c>
      <c r="AP815" s="154" t="s">
        <v>4801</v>
      </c>
      <c r="AQ815" s="154" t="s">
        <v>4715</v>
      </c>
      <c r="AR815" s="154" t="s">
        <v>4802</v>
      </c>
      <c r="AS815" s="154" t="s">
        <v>4715</v>
      </c>
      <c r="AT815" s="163">
        <v>44131</v>
      </c>
    </row>
    <row r="816" spans="1:46" ht="15" x14ac:dyDescent="0.25">
      <c r="A816" s="154" t="s">
        <v>4691</v>
      </c>
      <c r="B816" s="154" t="s">
        <v>4692</v>
      </c>
      <c r="C816" s="163">
        <v>43831</v>
      </c>
      <c r="D816" s="163">
        <v>44168</v>
      </c>
      <c r="E816" s="154" t="s">
        <v>4693</v>
      </c>
      <c r="F816" s="163">
        <v>44131</v>
      </c>
      <c r="G816" s="154" t="s">
        <v>4694</v>
      </c>
      <c r="H816" s="154" t="s">
        <v>112</v>
      </c>
      <c r="I816" s="154">
        <v>220</v>
      </c>
      <c r="J816" s="163">
        <v>43888</v>
      </c>
      <c r="K816" s="163">
        <v>44196</v>
      </c>
      <c r="L816" s="154">
        <v>308</v>
      </c>
      <c r="M816" s="154">
        <v>2</v>
      </c>
      <c r="N816" s="154" t="s">
        <v>4697</v>
      </c>
      <c r="O816" s="154">
        <v>1336</v>
      </c>
      <c r="P816" s="154">
        <v>1101</v>
      </c>
      <c r="Q816" s="154" t="s">
        <v>4817</v>
      </c>
      <c r="R816" s="154" t="s">
        <v>4785</v>
      </c>
      <c r="S816" s="154" t="s">
        <v>4786</v>
      </c>
      <c r="T816" s="154" t="s">
        <v>4701</v>
      </c>
      <c r="U816" s="154" t="s">
        <v>4702</v>
      </c>
      <c r="V816" s="154" t="s">
        <v>4703</v>
      </c>
      <c r="W816" s="154" t="s">
        <v>4704</v>
      </c>
      <c r="X816" s="154" t="s">
        <v>4787</v>
      </c>
      <c r="Y816" s="154" t="s">
        <v>4788</v>
      </c>
      <c r="Z816" s="154" t="s">
        <v>4692</v>
      </c>
      <c r="AA816" s="154" t="s">
        <v>4707</v>
      </c>
      <c r="AB816" s="154" t="s">
        <v>4818</v>
      </c>
      <c r="AC816" s="154" t="s">
        <v>172</v>
      </c>
      <c r="AD816" s="154" t="s">
        <v>8389</v>
      </c>
      <c r="AE816" s="154" t="s">
        <v>507</v>
      </c>
      <c r="AF816" s="154" t="s">
        <v>4710</v>
      </c>
      <c r="AG816" s="154" t="s">
        <v>4711</v>
      </c>
      <c r="AH816" s="154" t="s">
        <v>4790</v>
      </c>
      <c r="AI816" s="154" t="s">
        <v>4791</v>
      </c>
      <c r="AJ816" s="164">
        <v>33324000</v>
      </c>
      <c r="AK816" s="164">
        <v>0</v>
      </c>
      <c r="AL816" s="164">
        <v>0</v>
      </c>
      <c r="AM816" s="164">
        <v>33324000</v>
      </c>
      <c r="AN816" s="164">
        <v>9441800</v>
      </c>
      <c r="AO816" s="164">
        <v>23882200</v>
      </c>
      <c r="AP816" s="154" t="s">
        <v>4819</v>
      </c>
      <c r="AQ816" s="154" t="s">
        <v>4715</v>
      </c>
      <c r="AR816" s="154" t="s">
        <v>4820</v>
      </c>
      <c r="AS816" s="154" t="s">
        <v>4715</v>
      </c>
      <c r="AT816" s="163">
        <v>44131</v>
      </c>
    </row>
    <row r="817" spans="1:46" ht="15" x14ac:dyDescent="0.25">
      <c r="A817" s="154" t="s">
        <v>4691</v>
      </c>
      <c r="B817" s="154" t="s">
        <v>4692</v>
      </c>
      <c r="C817" s="163">
        <v>43831</v>
      </c>
      <c r="D817" s="163">
        <v>44168</v>
      </c>
      <c r="E817" s="154" t="s">
        <v>4693</v>
      </c>
      <c r="F817" s="163">
        <v>44131</v>
      </c>
      <c r="G817" s="154" t="s">
        <v>4694</v>
      </c>
      <c r="H817" s="154" t="s">
        <v>112</v>
      </c>
      <c r="I817" s="154">
        <v>728</v>
      </c>
      <c r="J817" s="163">
        <v>44131</v>
      </c>
      <c r="K817" s="163">
        <v>44196</v>
      </c>
      <c r="L817" s="154">
        <v>65</v>
      </c>
      <c r="M817" s="154">
        <v>2</v>
      </c>
      <c r="N817" s="154" t="s">
        <v>4697</v>
      </c>
      <c r="O817" s="154">
        <v>1321</v>
      </c>
      <c r="P817" s="154">
        <v>1102</v>
      </c>
      <c r="Q817" s="154" t="s">
        <v>5137</v>
      </c>
      <c r="R817" s="154" t="s">
        <v>4738</v>
      </c>
      <c r="S817" s="154" t="s">
        <v>4739</v>
      </c>
      <c r="T817" s="154" t="s">
        <v>4701</v>
      </c>
      <c r="U817" s="154" t="s">
        <v>4702</v>
      </c>
      <c r="V817" s="154" t="s">
        <v>4703</v>
      </c>
      <c r="W817" s="154" t="s">
        <v>4704</v>
      </c>
      <c r="X817" s="154" t="s">
        <v>4740</v>
      </c>
      <c r="Y817" s="154" t="s">
        <v>4741</v>
      </c>
      <c r="Z817" s="154" t="s">
        <v>4692</v>
      </c>
      <c r="AA817" s="154" t="s">
        <v>4707</v>
      </c>
      <c r="AB817" s="154" t="s">
        <v>5138</v>
      </c>
      <c r="AC817" s="154" t="s">
        <v>172</v>
      </c>
      <c r="AD817" s="154" t="s">
        <v>8851</v>
      </c>
      <c r="AE817" s="154" t="s">
        <v>5139</v>
      </c>
      <c r="AF817" s="154" t="s">
        <v>4710</v>
      </c>
      <c r="AG817" s="154" t="s">
        <v>4711</v>
      </c>
      <c r="AH817" s="154" t="s">
        <v>4743</v>
      </c>
      <c r="AI817" s="154" t="s">
        <v>4744</v>
      </c>
      <c r="AJ817" s="164">
        <v>36000000</v>
      </c>
      <c r="AK817" s="164">
        <v>0</v>
      </c>
      <c r="AL817" s="164">
        <v>0</v>
      </c>
      <c r="AM817" s="164">
        <v>36000000</v>
      </c>
      <c r="AN817" s="164">
        <v>800000</v>
      </c>
      <c r="AO817" s="164">
        <v>35200000</v>
      </c>
      <c r="AP817" s="154" t="s">
        <v>8852</v>
      </c>
      <c r="AQ817" s="154" t="s">
        <v>4715</v>
      </c>
      <c r="AR817" s="154" t="s">
        <v>5140</v>
      </c>
      <c r="AS817" s="154" t="s">
        <v>4715</v>
      </c>
      <c r="AT817" s="163">
        <v>44131</v>
      </c>
    </row>
    <row r="818" spans="1:46" ht="15" x14ac:dyDescent="0.25">
      <c r="A818" s="154" t="s">
        <v>4691</v>
      </c>
      <c r="B818" s="154" t="s">
        <v>4692</v>
      </c>
      <c r="C818" s="163">
        <v>43831</v>
      </c>
      <c r="D818" s="163">
        <v>44168</v>
      </c>
      <c r="E818" s="154" t="s">
        <v>4693</v>
      </c>
      <c r="F818" s="163">
        <v>44131</v>
      </c>
      <c r="G818" s="154" t="s">
        <v>4694</v>
      </c>
      <c r="H818" s="154" t="s">
        <v>112</v>
      </c>
      <c r="I818" s="154">
        <v>720</v>
      </c>
      <c r="J818" s="163">
        <v>44131</v>
      </c>
      <c r="K818" s="163">
        <v>44196</v>
      </c>
      <c r="L818" s="154">
        <v>65</v>
      </c>
      <c r="M818" s="154">
        <v>2</v>
      </c>
      <c r="N818" s="154" t="s">
        <v>4697</v>
      </c>
      <c r="O818" s="154">
        <v>1354</v>
      </c>
      <c r="P818" s="154">
        <v>1103</v>
      </c>
      <c r="Q818" s="154" t="s">
        <v>5106</v>
      </c>
      <c r="R818" s="154" t="s">
        <v>5107</v>
      </c>
      <c r="S818" s="154" t="s">
        <v>5108</v>
      </c>
      <c r="T818" s="154" t="s">
        <v>4701</v>
      </c>
      <c r="U818" s="154" t="s">
        <v>4702</v>
      </c>
      <c r="V818" s="154" t="s">
        <v>4703</v>
      </c>
      <c r="W818" s="154" t="s">
        <v>4704</v>
      </c>
      <c r="X818" s="154" t="s">
        <v>5109</v>
      </c>
      <c r="Y818" s="154" t="s">
        <v>5110</v>
      </c>
      <c r="Z818" s="154" t="s">
        <v>4692</v>
      </c>
      <c r="AA818" s="154" t="s">
        <v>4707</v>
      </c>
      <c r="AB818" s="154" t="s">
        <v>5111</v>
      </c>
      <c r="AC818" s="154" t="s">
        <v>172</v>
      </c>
      <c r="AD818" s="154" t="s">
        <v>8853</v>
      </c>
      <c r="AE818" s="154" t="s">
        <v>5112</v>
      </c>
      <c r="AF818" s="154" t="s">
        <v>4710</v>
      </c>
      <c r="AG818" s="154" t="s">
        <v>4711</v>
      </c>
      <c r="AH818" s="154" t="s">
        <v>5113</v>
      </c>
      <c r="AI818" s="154" t="s">
        <v>5114</v>
      </c>
      <c r="AJ818" s="164">
        <v>21533333</v>
      </c>
      <c r="AK818" s="164">
        <v>0</v>
      </c>
      <c r="AL818" s="164">
        <v>0</v>
      </c>
      <c r="AM818" s="164">
        <v>21533333</v>
      </c>
      <c r="AN818" s="164">
        <v>0</v>
      </c>
      <c r="AO818" s="164">
        <v>21533333</v>
      </c>
      <c r="AP818" s="154" t="s">
        <v>8854</v>
      </c>
      <c r="AQ818" s="154" t="s">
        <v>4715</v>
      </c>
      <c r="AR818" s="154" t="s">
        <v>5115</v>
      </c>
      <c r="AS818" s="154" t="s">
        <v>4715</v>
      </c>
      <c r="AT818" s="163">
        <v>44131</v>
      </c>
    </row>
    <row r="819" spans="1:46" ht="15" x14ac:dyDescent="0.25">
      <c r="A819" s="154" t="s">
        <v>4691</v>
      </c>
      <c r="B819" s="154" t="s">
        <v>4692</v>
      </c>
      <c r="C819" s="163">
        <v>43831</v>
      </c>
      <c r="D819" s="163">
        <v>44168</v>
      </c>
      <c r="E819" s="154" t="s">
        <v>4693</v>
      </c>
      <c r="F819" s="163">
        <v>44131</v>
      </c>
      <c r="G819" s="154" t="s">
        <v>4925</v>
      </c>
      <c r="H819" s="154" t="s">
        <v>1278</v>
      </c>
      <c r="I819" s="154">
        <v>717</v>
      </c>
      <c r="J819" s="163">
        <v>44131</v>
      </c>
      <c r="K819" s="163">
        <v>44196</v>
      </c>
      <c r="L819" s="154">
        <v>65</v>
      </c>
      <c r="M819" s="154">
        <v>2</v>
      </c>
      <c r="N819" s="154" t="s">
        <v>4697</v>
      </c>
      <c r="O819" s="154">
        <v>1226</v>
      </c>
      <c r="P819" s="154">
        <v>1104</v>
      </c>
      <c r="Q819" s="154" t="s">
        <v>5094</v>
      </c>
      <c r="R819" s="154" t="s">
        <v>5095</v>
      </c>
      <c r="S819" s="154" t="s">
        <v>5096</v>
      </c>
      <c r="T819" s="154" t="s">
        <v>4701</v>
      </c>
      <c r="U819" s="154" t="s">
        <v>4702</v>
      </c>
      <c r="V819" s="154" t="s">
        <v>4918</v>
      </c>
      <c r="W819" s="154" t="s">
        <v>4919</v>
      </c>
      <c r="X819" s="154" t="s">
        <v>4920</v>
      </c>
      <c r="Y819" s="154" t="s">
        <v>4921</v>
      </c>
      <c r="Z819" s="154" t="s">
        <v>5002</v>
      </c>
      <c r="AA819" s="154" t="s">
        <v>5003</v>
      </c>
      <c r="AB819" s="154" t="s">
        <v>5097</v>
      </c>
      <c r="AC819" s="154" t="s">
        <v>171</v>
      </c>
      <c r="AD819" s="154" t="s">
        <v>8855</v>
      </c>
      <c r="AE819" s="154" t="s">
        <v>5098</v>
      </c>
      <c r="AF819" s="154" t="s">
        <v>4710</v>
      </c>
      <c r="AG819" s="154" t="s">
        <v>4711</v>
      </c>
      <c r="AH819" s="154" t="s">
        <v>4712</v>
      </c>
      <c r="AI819" s="154" t="s">
        <v>4713</v>
      </c>
      <c r="AJ819" s="164">
        <v>16000000</v>
      </c>
      <c r="AK819" s="164">
        <v>0</v>
      </c>
      <c r="AL819" s="164">
        <v>0</v>
      </c>
      <c r="AM819" s="164">
        <v>16000000</v>
      </c>
      <c r="AN819" s="164">
        <v>0</v>
      </c>
      <c r="AO819" s="164">
        <v>16000000</v>
      </c>
      <c r="AP819" s="154" t="s">
        <v>8856</v>
      </c>
      <c r="AQ819" s="154" t="s">
        <v>4715</v>
      </c>
      <c r="AR819" s="154" t="s">
        <v>5099</v>
      </c>
      <c r="AS819" s="154" t="s">
        <v>4715</v>
      </c>
      <c r="AT819" s="163">
        <v>44131</v>
      </c>
    </row>
    <row r="820" spans="1:46" ht="15" x14ac:dyDescent="0.25">
      <c r="A820" s="154" t="s">
        <v>4691</v>
      </c>
      <c r="B820" s="154" t="s">
        <v>4692</v>
      </c>
      <c r="C820" s="163">
        <v>43831</v>
      </c>
      <c r="D820" s="163">
        <v>44168</v>
      </c>
      <c r="E820" s="154" t="s">
        <v>4693</v>
      </c>
      <c r="F820" s="163">
        <v>44131</v>
      </c>
      <c r="G820" s="154" t="s">
        <v>4694</v>
      </c>
      <c r="H820" s="154" t="s">
        <v>112</v>
      </c>
      <c r="I820" s="154">
        <v>687</v>
      </c>
      <c r="J820" s="163">
        <v>44131</v>
      </c>
      <c r="K820" s="163">
        <v>44196</v>
      </c>
      <c r="L820" s="154">
        <v>65</v>
      </c>
      <c r="M820" s="154">
        <v>2</v>
      </c>
      <c r="N820" s="154" t="s">
        <v>4697</v>
      </c>
      <c r="O820" s="154">
        <v>1280</v>
      </c>
      <c r="P820" s="154">
        <v>1105</v>
      </c>
      <c r="Q820" s="154" t="s">
        <v>4975</v>
      </c>
      <c r="R820" s="154" t="s">
        <v>4963</v>
      </c>
      <c r="S820" s="154" t="s">
        <v>4964</v>
      </c>
      <c r="T820" s="154" t="s">
        <v>4976</v>
      </c>
      <c r="U820" s="154" t="s">
        <v>4977</v>
      </c>
      <c r="V820" s="154" t="s">
        <v>4703</v>
      </c>
      <c r="W820" s="154" t="s">
        <v>4704</v>
      </c>
      <c r="X820" s="154" t="s">
        <v>4965</v>
      </c>
      <c r="Y820" s="154" t="s">
        <v>4966</v>
      </c>
      <c r="Z820" s="154" t="s">
        <v>4692</v>
      </c>
      <c r="AA820" s="154" t="s">
        <v>4707</v>
      </c>
      <c r="AB820" s="154" t="s">
        <v>4978</v>
      </c>
      <c r="AC820" s="154" t="s">
        <v>172</v>
      </c>
      <c r="AD820" s="154" t="s">
        <v>8397</v>
      </c>
      <c r="AE820" s="154" t="s">
        <v>1077</v>
      </c>
      <c r="AF820" s="154" t="s">
        <v>4710</v>
      </c>
      <c r="AG820" s="154" t="s">
        <v>4711</v>
      </c>
      <c r="AH820" s="154" t="s">
        <v>4948</v>
      </c>
      <c r="AI820" s="154" t="s">
        <v>4949</v>
      </c>
      <c r="AJ820" s="164">
        <v>17375000</v>
      </c>
      <c r="AK820" s="164">
        <v>0</v>
      </c>
      <c r="AL820" s="164">
        <v>0</v>
      </c>
      <c r="AM820" s="164">
        <v>17375000</v>
      </c>
      <c r="AN820" s="164">
        <v>695000</v>
      </c>
      <c r="AO820" s="164">
        <v>16680000</v>
      </c>
      <c r="AP820" s="154" t="s">
        <v>8857</v>
      </c>
      <c r="AQ820" s="154" t="s">
        <v>4715</v>
      </c>
      <c r="AR820" s="154" t="s">
        <v>4979</v>
      </c>
      <c r="AS820" s="154" t="s">
        <v>4715</v>
      </c>
      <c r="AT820" s="163">
        <v>44131</v>
      </c>
    </row>
    <row r="821" spans="1:46" ht="15" x14ac:dyDescent="0.25">
      <c r="A821" s="154" t="s">
        <v>4691</v>
      </c>
      <c r="B821" s="154" t="s">
        <v>4692</v>
      </c>
      <c r="C821" s="163">
        <v>43831</v>
      </c>
      <c r="D821" s="163">
        <v>44168</v>
      </c>
      <c r="E821" s="154" t="s">
        <v>4693</v>
      </c>
      <c r="F821" s="163">
        <v>44131</v>
      </c>
      <c r="G821" s="154" t="s">
        <v>4694</v>
      </c>
      <c r="H821" s="154" t="s">
        <v>112</v>
      </c>
      <c r="I821" s="154">
        <v>338</v>
      </c>
      <c r="J821" s="163">
        <v>43950</v>
      </c>
      <c r="K821" s="163">
        <v>44196</v>
      </c>
      <c r="L821" s="154">
        <v>246</v>
      </c>
      <c r="M821" s="154">
        <v>2</v>
      </c>
      <c r="N821" s="154" t="s">
        <v>4697</v>
      </c>
      <c r="O821" s="154">
        <v>1220</v>
      </c>
      <c r="P821" s="154">
        <v>1106</v>
      </c>
      <c r="Q821" s="154" t="s">
        <v>4860</v>
      </c>
      <c r="R821" s="154" t="s">
        <v>4844</v>
      </c>
      <c r="S821" s="154" t="s">
        <v>4845</v>
      </c>
      <c r="T821" s="154" t="s">
        <v>4846</v>
      </c>
      <c r="U821" s="154" t="s">
        <v>4847</v>
      </c>
      <c r="V821" s="154" t="s">
        <v>4703</v>
      </c>
      <c r="W821" s="154" t="s">
        <v>4704</v>
      </c>
      <c r="X821" s="154" t="s">
        <v>4848</v>
      </c>
      <c r="Y821" s="154" t="s">
        <v>4849</v>
      </c>
      <c r="Z821" s="154" t="s">
        <v>4692</v>
      </c>
      <c r="AA821" s="154" t="s">
        <v>4707</v>
      </c>
      <c r="AB821" s="154" t="s">
        <v>4861</v>
      </c>
      <c r="AC821" s="154" t="s">
        <v>172</v>
      </c>
      <c r="AD821" s="154" t="s">
        <v>8497</v>
      </c>
      <c r="AE821" s="154" t="s">
        <v>1429</v>
      </c>
      <c r="AF821" s="154" t="s">
        <v>4710</v>
      </c>
      <c r="AG821" s="154" t="s">
        <v>4711</v>
      </c>
      <c r="AH821" s="154" t="s">
        <v>4862</v>
      </c>
      <c r="AI821" s="154" t="s">
        <v>4863</v>
      </c>
      <c r="AJ821" s="164">
        <v>11470000</v>
      </c>
      <c r="AK821" s="164">
        <v>0</v>
      </c>
      <c r="AL821" s="164">
        <v>0</v>
      </c>
      <c r="AM821" s="164">
        <v>11470000</v>
      </c>
      <c r="AN821" s="164">
        <v>370000</v>
      </c>
      <c r="AO821" s="164">
        <v>11100000</v>
      </c>
      <c r="AP821" s="154" t="s">
        <v>4864</v>
      </c>
      <c r="AQ821" s="154" t="s">
        <v>4715</v>
      </c>
      <c r="AR821" s="154" t="s">
        <v>4865</v>
      </c>
      <c r="AS821" s="154" t="s">
        <v>4715</v>
      </c>
      <c r="AT821" s="163">
        <v>44131</v>
      </c>
    </row>
    <row r="822" spans="1:46" ht="15" x14ac:dyDescent="0.25">
      <c r="A822" s="154" t="s">
        <v>4691</v>
      </c>
      <c r="B822" s="154" t="s">
        <v>4692</v>
      </c>
      <c r="C822" s="163">
        <v>43831</v>
      </c>
      <c r="D822" s="163">
        <v>44168</v>
      </c>
      <c r="E822" s="154" t="s">
        <v>4693</v>
      </c>
      <c r="F822" s="163">
        <v>44132</v>
      </c>
      <c r="G822" s="154" t="s">
        <v>4694</v>
      </c>
      <c r="H822" s="154" t="s">
        <v>112</v>
      </c>
      <c r="I822" s="154">
        <v>684</v>
      </c>
      <c r="J822" s="163">
        <v>44132</v>
      </c>
      <c r="K822" s="163">
        <v>44196</v>
      </c>
      <c r="L822" s="154">
        <v>64</v>
      </c>
      <c r="M822" s="154">
        <v>2</v>
      </c>
      <c r="N822" s="154" t="s">
        <v>4697</v>
      </c>
      <c r="O822" s="154">
        <v>1261</v>
      </c>
      <c r="P822" s="154">
        <v>1107</v>
      </c>
      <c r="Q822" s="154" t="s">
        <v>4952</v>
      </c>
      <c r="R822" s="154" t="s">
        <v>4953</v>
      </c>
      <c r="S822" s="154" t="s">
        <v>4954</v>
      </c>
      <c r="T822" s="154" t="s">
        <v>4701</v>
      </c>
      <c r="U822" s="154" t="s">
        <v>4702</v>
      </c>
      <c r="V822" s="154" t="s">
        <v>4703</v>
      </c>
      <c r="W822" s="154" t="s">
        <v>4704</v>
      </c>
      <c r="X822" s="154" t="s">
        <v>4955</v>
      </c>
      <c r="Y822" s="154" t="s">
        <v>4956</v>
      </c>
      <c r="Z822" s="154" t="s">
        <v>4692</v>
      </c>
      <c r="AA822" s="154" t="s">
        <v>4707</v>
      </c>
      <c r="AB822" s="154" t="s">
        <v>4957</v>
      </c>
      <c r="AC822" s="154" t="s">
        <v>172</v>
      </c>
      <c r="AD822" s="154" t="s">
        <v>8858</v>
      </c>
      <c r="AE822" s="154" t="s">
        <v>4958</v>
      </c>
      <c r="AF822" s="154" t="s">
        <v>4710</v>
      </c>
      <c r="AG822" s="154" t="s">
        <v>4711</v>
      </c>
      <c r="AH822" s="154" t="s">
        <v>4959</v>
      </c>
      <c r="AI822" s="154" t="s">
        <v>4960</v>
      </c>
      <c r="AJ822" s="164">
        <v>18000000</v>
      </c>
      <c r="AK822" s="164">
        <v>0</v>
      </c>
      <c r="AL822" s="164">
        <v>0</v>
      </c>
      <c r="AM822" s="164">
        <v>18000000</v>
      </c>
      <c r="AN822" s="164">
        <v>0</v>
      </c>
      <c r="AO822" s="164">
        <v>18000000</v>
      </c>
      <c r="AP822" s="154" t="s">
        <v>8859</v>
      </c>
      <c r="AQ822" s="154" t="s">
        <v>4715</v>
      </c>
      <c r="AR822" s="154" t="s">
        <v>4961</v>
      </c>
      <c r="AS822" s="154" t="s">
        <v>4715</v>
      </c>
      <c r="AT822" s="163">
        <v>44132</v>
      </c>
    </row>
    <row r="823" spans="1:46" ht="15" x14ac:dyDescent="0.25">
      <c r="A823" s="154" t="s">
        <v>4691</v>
      </c>
      <c r="B823" s="154" t="s">
        <v>4692</v>
      </c>
      <c r="C823" s="163">
        <v>43831</v>
      </c>
      <c r="D823" s="163">
        <v>44168</v>
      </c>
      <c r="E823" s="154" t="s">
        <v>4693</v>
      </c>
      <c r="F823" s="163">
        <v>44132</v>
      </c>
      <c r="G823" s="154" t="s">
        <v>4694</v>
      </c>
      <c r="H823" s="154" t="s">
        <v>112</v>
      </c>
      <c r="I823" s="154">
        <v>698</v>
      </c>
      <c r="J823" s="163">
        <v>44132</v>
      </c>
      <c r="K823" s="163">
        <v>44196</v>
      </c>
      <c r="L823" s="154">
        <v>64</v>
      </c>
      <c r="M823" s="154">
        <v>2</v>
      </c>
      <c r="N823" s="154" t="s">
        <v>4697</v>
      </c>
      <c r="O823" s="154">
        <v>1282</v>
      </c>
      <c r="P823" s="154">
        <v>1108</v>
      </c>
      <c r="Q823" s="154" t="s">
        <v>5032</v>
      </c>
      <c r="R823" s="154" t="s">
        <v>4938</v>
      </c>
      <c r="S823" s="154" t="s">
        <v>4939</v>
      </c>
      <c r="T823" s="154" t="s">
        <v>4701</v>
      </c>
      <c r="U823" s="154" t="s">
        <v>4702</v>
      </c>
      <c r="V823" s="154" t="s">
        <v>4703</v>
      </c>
      <c r="W823" s="154" t="s">
        <v>4704</v>
      </c>
      <c r="X823" s="154" t="s">
        <v>4942</v>
      </c>
      <c r="Y823" s="154" t="s">
        <v>4943</v>
      </c>
      <c r="Z823" s="154" t="s">
        <v>4692</v>
      </c>
      <c r="AA823" s="154" t="s">
        <v>4707</v>
      </c>
      <c r="AB823" s="154" t="s">
        <v>5033</v>
      </c>
      <c r="AC823" s="154" t="s">
        <v>172</v>
      </c>
      <c r="AD823" s="154" t="s">
        <v>8361</v>
      </c>
      <c r="AE823" s="154" t="s">
        <v>448</v>
      </c>
      <c r="AF823" s="154" t="s">
        <v>4710</v>
      </c>
      <c r="AG823" s="154" t="s">
        <v>4711</v>
      </c>
      <c r="AH823" s="154" t="s">
        <v>4948</v>
      </c>
      <c r="AI823" s="154" t="s">
        <v>4949</v>
      </c>
      <c r="AJ823" s="164">
        <v>17606667</v>
      </c>
      <c r="AK823" s="164">
        <v>0</v>
      </c>
      <c r="AL823" s="164">
        <v>0</v>
      </c>
      <c r="AM823" s="164">
        <v>17606667</v>
      </c>
      <c r="AN823" s="164">
        <v>0</v>
      </c>
      <c r="AO823" s="164">
        <v>17606667</v>
      </c>
      <c r="AP823" s="154" t="s">
        <v>8860</v>
      </c>
      <c r="AQ823" s="154" t="s">
        <v>4715</v>
      </c>
      <c r="AR823" s="154" t="s">
        <v>5034</v>
      </c>
      <c r="AS823" s="154" t="s">
        <v>4715</v>
      </c>
      <c r="AT823" s="163">
        <v>44132</v>
      </c>
    </row>
    <row r="824" spans="1:46" ht="15" x14ac:dyDescent="0.25">
      <c r="A824" s="154" t="s">
        <v>4691</v>
      </c>
      <c r="B824" s="154" t="s">
        <v>4692</v>
      </c>
      <c r="C824" s="163">
        <v>43831</v>
      </c>
      <c r="D824" s="163">
        <v>44168</v>
      </c>
      <c r="E824" s="154" t="s">
        <v>4693</v>
      </c>
      <c r="F824" s="163">
        <v>44132</v>
      </c>
      <c r="G824" s="154" t="s">
        <v>4694</v>
      </c>
      <c r="H824" s="154" t="s">
        <v>112</v>
      </c>
      <c r="I824" s="154">
        <v>228</v>
      </c>
      <c r="J824" s="163">
        <v>43893</v>
      </c>
      <c r="K824" s="163">
        <v>44196</v>
      </c>
      <c r="L824" s="154">
        <v>303</v>
      </c>
      <c r="M824" s="154">
        <v>2</v>
      </c>
      <c r="N824" s="154" t="s">
        <v>4697</v>
      </c>
      <c r="O824" s="154">
        <v>1337</v>
      </c>
      <c r="P824" s="154">
        <v>1109</v>
      </c>
      <c r="Q824" s="154" t="s">
        <v>4827</v>
      </c>
      <c r="R824" s="154" t="s">
        <v>4785</v>
      </c>
      <c r="S824" s="154" t="s">
        <v>4786</v>
      </c>
      <c r="T824" s="154" t="s">
        <v>4701</v>
      </c>
      <c r="U824" s="154" t="s">
        <v>4702</v>
      </c>
      <c r="V824" s="154" t="s">
        <v>4703</v>
      </c>
      <c r="W824" s="154" t="s">
        <v>4704</v>
      </c>
      <c r="X824" s="154" t="s">
        <v>4787</v>
      </c>
      <c r="Y824" s="154" t="s">
        <v>4788</v>
      </c>
      <c r="Z824" s="154" t="s">
        <v>4692</v>
      </c>
      <c r="AA824" s="154" t="s">
        <v>4707</v>
      </c>
      <c r="AB824" s="154" t="s">
        <v>4828</v>
      </c>
      <c r="AC824" s="154" t="s">
        <v>172</v>
      </c>
      <c r="AD824" s="154" t="s">
        <v>8401</v>
      </c>
      <c r="AE824" s="154" t="s">
        <v>1089</v>
      </c>
      <c r="AF824" s="154" t="s">
        <v>4710</v>
      </c>
      <c r="AG824" s="154" t="s">
        <v>4711</v>
      </c>
      <c r="AH824" s="154" t="s">
        <v>4790</v>
      </c>
      <c r="AI824" s="154" t="s">
        <v>4791</v>
      </c>
      <c r="AJ824" s="164">
        <v>14455089</v>
      </c>
      <c r="AK824" s="164">
        <v>0</v>
      </c>
      <c r="AL824" s="164">
        <v>0</v>
      </c>
      <c r="AM824" s="164">
        <v>14455089</v>
      </c>
      <c r="AN824" s="164">
        <v>6978319</v>
      </c>
      <c r="AO824" s="164">
        <v>7476770</v>
      </c>
      <c r="AP824" s="154" t="s">
        <v>4829</v>
      </c>
      <c r="AQ824" s="154" t="s">
        <v>4715</v>
      </c>
      <c r="AR824" s="154" t="s">
        <v>4830</v>
      </c>
      <c r="AS824" s="154" t="s">
        <v>4715</v>
      </c>
      <c r="AT824" s="163">
        <v>44132</v>
      </c>
    </row>
    <row r="825" spans="1:46" ht="15" x14ac:dyDescent="0.25">
      <c r="A825" s="154" t="s">
        <v>4691</v>
      </c>
      <c r="B825" s="154" t="s">
        <v>4692</v>
      </c>
      <c r="C825" s="163">
        <v>43831</v>
      </c>
      <c r="D825" s="163">
        <v>44168</v>
      </c>
      <c r="E825" s="154" t="s">
        <v>4693</v>
      </c>
      <c r="F825" s="163">
        <v>44132</v>
      </c>
      <c r="G825" s="154" t="s">
        <v>4728</v>
      </c>
      <c r="H825" s="154" t="s">
        <v>113</v>
      </c>
      <c r="I825" s="154">
        <v>724</v>
      </c>
      <c r="J825" s="163">
        <v>44132</v>
      </c>
      <c r="K825" s="163">
        <v>44196</v>
      </c>
      <c r="L825" s="154">
        <v>64</v>
      </c>
      <c r="M825" s="154">
        <v>2</v>
      </c>
      <c r="N825" s="154" t="s">
        <v>4697</v>
      </c>
      <c r="O825" s="154">
        <v>1365</v>
      </c>
      <c r="P825" s="154">
        <v>1110</v>
      </c>
      <c r="Q825" s="154" t="s">
        <v>5128</v>
      </c>
      <c r="R825" s="154" t="s">
        <v>4873</v>
      </c>
      <c r="S825" s="154" t="s">
        <v>4874</v>
      </c>
      <c r="T825" s="154" t="s">
        <v>4701</v>
      </c>
      <c r="U825" s="154" t="s">
        <v>4702</v>
      </c>
      <c r="V825" s="154" t="s">
        <v>4703</v>
      </c>
      <c r="W825" s="154" t="s">
        <v>4704</v>
      </c>
      <c r="X825" s="154" t="s">
        <v>4875</v>
      </c>
      <c r="Y825" s="154" t="s">
        <v>4876</v>
      </c>
      <c r="Z825" s="154" t="s">
        <v>4692</v>
      </c>
      <c r="AA825" s="154" t="s">
        <v>4707</v>
      </c>
      <c r="AB825" s="154" t="s">
        <v>5129</v>
      </c>
      <c r="AC825" s="154" t="s">
        <v>172</v>
      </c>
      <c r="AD825" s="154" t="s">
        <v>8308</v>
      </c>
      <c r="AE825" s="154" t="s">
        <v>374</v>
      </c>
      <c r="AF825" s="154" t="s">
        <v>4710</v>
      </c>
      <c r="AG825" s="154" t="s">
        <v>4711</v>
      </c>
      <c r="AH825" s="154" t="s">
        <v>4878</v>
      </c>
      <c r="AI825" s="154" t="s">
        <v>4879</v>
      </c>
      <c r="AJ825" s="164">
        <v>10400000</v>
      </c>
      <c r="AK825" s="164">
        <v>0</v>
      </c>
      <c r="AL825" s="164">
        <v>0</v>
      </c>
      <c r="AM825" s="164">
        <v>10400000</v>
      </c>
      <c r="AN825" s="164">
        <v>0</v>
      </c>
      <c r="AO825" s="164">
        <v>10400000</v>
      </c>
      <c r="AP825" s="154" t="s">
        <v>8861</v>
      </c>
      <c r="AQ825" s="154" t="s">
        <v>4715</v>
      </c>
      <c r="AR825" s="154" t="s">
        <v>5130</v>
      </c>
      <c r="AS825" s="154" t="s">
        <v>4715</v>
      </c>
      <c r="AT825" s="163">
        <v>44132</v>
      </c>
    </row>
    <row r="826" spans="1:46" ht="15" x14ac:dyDescent="0.25">
      <c r="A826" s="154" t="s">
        <v>4691</v>
      </c>
      <c r="B826" s="154" t="s">
        <v>4692</v>
      </c>
      <c r="C826" s="163">
        <v>43831</v>
      </c>
      <c r="D826" s="163">
        <v>44168</v>
      </c>
      <c r="E826" s="154" t="s">
        <v>4693</v>
      </c>
      <c r="F826" s="163">
        <v>44132</v>
      </c>
      <c r="G826" s="154" t="s">
        <v>4694</v>
      </c>
      <c r="H826" s="154" t="s">
        <v>112</v>
      </c>
      <c r="I826" s="154">
        <v>227</v>
      </c>
      <c r="J826" s="163">
        <v>43895</v>
      </c>
      <c r="K826" s="163">
        <v>44196</v>
      </c>
      <c r="L826" s="154">
        <v>301</v>
      </c>
      <c r="M826" s="154">
        <v>2</v>
      </c>
      <c r="N826" s="154" t="s">
        <v>4697</v>
      </c>
      <c r="O826" s="154">
        <v>1316</v>
      </c>
      <c r="P826" s="154">
        <v>1111</v>
      </c>
      <c r="Q826" s="154" t="s">
        <v>4822</v>
      </c>
      <c r="R826" s="154" t="s">
        <v>4785</v>
      </c>
      <c r="S826" s="154" t="s">
        <v>4786</v>
      </c>
      <c r="T826" s="154" t="s">
        <v>4701</v>
      </c>
      <c r="U826" s="154" t="s">
        <v>4702</v>
      </c>
      <c r="V826" s="154" t="s">
        <v>4703</v>
      </c>
      <c r="W826" s="154" t="s">
        <v>4704</v>
      </c>
      <c r="X826" s="154" t="s">
        <v>4787</v>
      </c>
      <c r="Y826" s="154" t="s">
        <v>4788</v>
      </c>
      <c r="Z826" s="154" t="s">
        <v>4692</v>
      </c>
      <c r="AA826" s="154" t="s">
        <v>4707</v>
      </c>
      <c r="AB826" s="154" t="s">
        <v>4823</v>
      </c>
      <c r="AC826" s="154" t="s">
        <v>172</v>
      </c>
      <c r="AD826" s="154" t="s">
        <v>8405</v>
      </c>
      <c r="AE826" s="154" t="s">
        <v>1299</v>
      </c>
      <c r="AF826" s="154" t="s">
        <v>4710</v>
      </c>
      <c r="AG826" s="154" t="s">
        <v>4711</v>
      </c>
      <c r="AH826" s="154" t="s">
        <v>4790</v>
      </c>
      <c r="AI826" s="154" t="s">
        <v>4791</v>
      </c>
      <c r="AJ826" s="164">
        <v>13956637</v>
      </c>
      <c r="AK826" s="164">
        <v>0</v>
      </c>
      <c r="AL826" s="164">
        <v>0</v>
      </c>
      <c r="AM826" s="164">
        <v>13956637</v>
      </c>
      <c r="AN826" s="164">
        <v>6729093</v>
      </c>
      <c r="AO826" s="164">
        <v>7227544</v>
      </c>
      <c r="AP826" s="154" t="s">
        <v>4824</v>
      </c>
      <c r="AQ826" s="154" t="s">
        <v>4715</v>
      </c>
      <c r="AR826" s="154" t="s">
        <v>4825</v>
      </c>
      <c r="AS826" s="154" t="s">
        <v>4715</v>
      </c>
      <c r="AT826" s="163">
        <v>44132</v>
      </c>
    </row>
    <row r="827" spans="1:46" ht="15" hidden="1" x14ac:dyDescent="0.25">
      <c r="A827" s="154" t="s">
        <v>4691</v>
      </c>
      <c r="B827" s="154" t="s">
        <v>4692</v>
      </c>
      <c r="C827" s="163">
        <v>43831</v>
      </c>
      <c r="D827" s="163">
        <v>44168</v>
      </c>
      <c r="E827" s="154" t="s">
        <v>4693</v>
      </c>
      <c r="F827" s="163">
        <v>44133</v>
      </c>
      <c r="G827" s="154" t="s">
        <v>7408</v>
      </c>
      <c r="H827" s="154" t="s">
        <v>170</v>
      </c>
      <c r="I827" s="154">
        <v>415</v>
      </c>
      <c r="J827" s="163">
        <v>44132</v>
      </c>
      <c r="K827" s="163">
        <v>44196</v>
      </c>
      <c r="L827" s="154">
        <v>64</v>
      </c>
      <c r="M827" s="154">
        <v>2</v>
      </c>
      <c r="N827" s="154" t="s">
        <v>4697</v>
      </c>
      <c r="O827" s="154">
        <v>905</v>
      </c>
      <c r="P827" s="154">
        <v>1114</v>
      </c>
      <c r="Q827" s="154" t="s">
        <v>7664</v>
      </c>
      <c r="R827" s="154" t="s">
        <v>4953</v>
      </c>
      <c r="S827" s="154" t="s">
        <v>4954</v>
      </c>
      <c r="T827" s="154" t="s">
        <v>7381</v>
      </c>
      <c r="U827" s="154" t="s">
        <v>7382</v>
      </c>
      <c r="V827" s="154" t="s">
        <v>7383</v>
      </c>
      <c r="W827" s="154" t="s">
        <v>7384</v>
      </c>
      <c r="X827" s="154" t="s">
        <v>4955</v>
      </c>
      <c r="Y827" s="154" t="s">
        <v>4956</v>
      </c>
      <c r="Z827" s="154" t="s">
        <v>7109</v>
      </c>
      <c r="AA827" s="154" t="s">
        <v>7110</v>
      </c>
      <c r="AB827" s="154" t="s">
        <v>7665</v>
      </c>
      <c r="AC827" s="154" t="s">
        <v>172</v>
      </c>
      <c r="AD827" s="154" t="s">
        <v>7666</v>
      </c>
      <c r="AE827" s="154" t="s">
        <v>7667</v>
      </c>
      <c r="AF827" s="154" t="s">
        <v>4710</v>
      </c>
      <c r="AG827" s="154" t="s">
        <v>4711</v>
      </c>
      <c r="AH827" s="154" t="s">
        <v>4959</v>
      </c>
      <c r="AI827" s="154" t="s">
        <v>4960</v>
      </c>
      <c r="AJ827" s="164">
        <v>16753100</v>
      </c>
      <c r="AK827" s="164">
        <v>0</v>
      </c>
      <c r="AL827" s="164">
        <v>0</v>
      </c>
      <c r="AM827" s="164">
        <v>16753100</v>
      </c>
      <c r="AN827" s="164">
        <v>16753100</v>
      </c>
      <c r="AO827" s="164">
        <v>0</v>
      </c>
      <c r="AP827" s="154" t="s">
        <v>7668</v>
      </c>
      <c r="AQ827" s="154" t="s">
        <v>4715</v>
      </c>
      <c r="AR827" s="154" t="s">
        <v>7669</v>
      </c>
      <c r="AS827" s="154" t="s">
        <v>4715</v>
      </c>
      <c r="AT827" s="163">
        <v>44133</v>
      </c>
    </row>
    <row r="828" spans="1:46" ht="15" hidden="1" x14ac:dyDescent="0.25">
      <c r="A828" s="154" t="s">
        <v>4691</v>
      </c>
      <c r="B828" s="154" t="s">
        <v>4692</v>
      </c>
      <c r="C828" s="163">
        <v>43831</v>
      </c>
      <c r="D828" s="163">
        <v>44168</v>
      </c>
      <c r="E828" s="154" t="s">
        <v>4693</v>
      </c>
      <c r="F828" s="163">
        <v>44133</v>
      </c>
      <c r="G828" s="154" t="s">
        <v>7408</v>
      </c>
      <c r="H828" s="154" t="s">
        <v>170</v>
      </c>
      <c r="I828" s="154">
        <v>415</v>
      </c>
      <c r="J828" s="163">
        <v>44133</v>
      </c>
      <c r="K828" s="163">
        <v>44196</v>
      </c>
      <c r="L828" s="154">
        <v>63</v>
      </c>
      <c r="M828" s="154">
        <v>2</v>
      </c>
      <c r="N828" s="154" t="s">
        <v>4697</v>
      </c>
      <c r="O828" s="154">
        <v>905</v>
      </c>
      <c r="P828" s="154">
        <v>1115</v>
      </c>
      <c r="Q828" s="154" t="s">
        <v>7664</v>
      </c>
      <c r="R828" s="154" t="s">
        <v>4953</v>
      </c>
      <c r="S828" s="154" t="s">
        <v>4954</v>
      </c>
      <c r="T828" s="154" t="s">
        <v>7381</v>
      </c>
      <c r="U828" s="154" t="s">
        <v>7382</v>
      </c>
      <c r="V828" s="154" t="s">
        <v>7383</v>
      </c>
      <c r="W828" s="154" t="s">
        <v>7384</v>
      </c>
      <c r="X828" s="154" t="s">
        <v>4955</v>
      </c>
      <c r="Y828" s="154" t="s">
        <v>4956</v>
      </c>
      <c r="Z828" s="154" t="s">
        <v>7109</v>
      </c>
      <c r="AA828" s="154" t="s">
        <v>7110</v>
      </c>
      <c r="AB828" s="154" t="s">
        <v>7670</v>
      </c>
      <c r="AC828" s="154" t="s">
        <v>172</v>
      </c>
      <c r="AD828" s="154" t="s">
        <v>7671</v>
      </c>
      <c r="AE828" s="154" t="s">
        <v>7672</v>
      </c>
      <c r="AF828" s="154" t="s">
        <v>4710</v>
      </c>
      <c r="AG828" s="154" t="s">
        <v>4711</v>
      </c>
      <c r="AH828" s="154" t="s">
        <v>4959</v>
      </c>
      <c r="AI828" s="154" t="s">
        <v>4960</v>
      </c>
      <c r="AJ828" s="164">
        <v>16753100</v>
      </c>
      <c r="AK828" s="164">
        <v>0</v>
      </c>
      <c r="AL828" s="164">
        <v>0</v>
      </c>
      <c r="AM828" s="164">
        <v>16753100</v>
      </c>
      <c r="AN828" s="164">
        <v>16753100</v>
      </c>
      <c r="AO828" s="164">
        <v>0</v>
      </c>
      <c r="AP828" s="154" t="s">
        <v>7673</v>
      </c>
      <c r="AQ828" s="154" t="s">
        <v>4715</v>
      </c>
      <c r="AR828" s="154" t="s">
        <v>7669</v>
      </c>
      <c r="AS828" s="154" t="s">
        <v>4715</v>
      </c>
      <c r="AT828" s="163">
        <v>44133</v>
      </c>
    </row>
    <row r="829" spans="1:46" ht="15" hidden="1" x14ac:dyDescent="0.25">
      <c r="A829" s="154" t="s">
        <v>4691</v>
      </c>
      <c r="B829" s="154" t="s">
        <v>4692</v>
      </c>
      <c r="C829" s="163">
        <v>43831</v>
      </c>
      <c r="D829" s="163">
        <v>44168</v>
      </c>
      <c r="E829" s="154" t="s">
        <v>4693</v>
      </c>
      <c r="F829" s="163">
        <v>44133</v>
      </c>
      <c r="G829" s="154" t="s">
        <v>7408</v>
      </c>
      <c r="H829" s="154" t="s">
        <v>170</v>
      </c>
      <c r="I829" s="154">
        <v>415</v>
      </c>
      <c r="J829" s="163">
        <v>44133</v>
      </c>
      <c r="K829" s="163">
        <v>44196</v>
      </c>
      <c r="L829" s="154">
        <v>63</v>
      </c>
      <c r="M829" s="154">
        <v>2</v>
      </c>
      <c r="N829" s="154" t="s">
        <v>4697</v>
      </c>
      <c r="O829" s="154">
        <v>905</v>
      </c>
      <c r="P829" s="154">
        <v>1116</v>
      </c>
      <c r="Q829" s="154" t="s">
        <v>7664</v>
      </c>
      <c r="R829" s="154" t="s">
        <v>4953</v>
      </c>
      <c r="S829" s="154" t="s">
        <v>4954</v>
      </c>
      <c r="T829" s="154" t="s">
        <v>7381</v>
      </c>
      <c r="U829" s="154" t="s">
        <v>7382</v>
      </c>
      <c r="V829" s="154" t="s">
        <v>7383</v>
      </c>
      <c r="W829" s="154" t="s">
        <v>7384</v>
      </c>
      <c r="X829" s="154" t="s">
        <v>4955</v>
      </c>
      <c r="Y829" s="154" t="s">
        <v>4956</v>
      </c>
      <c r="Z829" s="154" t="s">
        <v>7109</v>
      </c>
      <c r="AA829" s="154" t="s">
        <v>7110</v>
      </c>
      <c r="AB829" s="154" t="s">
        <v>7674</v>
      </c>
      <c r="AC829" s="154" t="s">
        <v>172</v>
      </c>
      <c r="AD829" s="154" t="s">
        <v>7675</v>
      </c>
      <c r="AE829" s="154" t="s">
        <v>7676</v>
      </c>
      <c r="AF829" s="154" t="s">
        <v>4710</v>
      </c>
      <c r="AG829" s="154" t="s">
        <v>4711</v>
      </c>
      <c r="AH829" s="154" t="s">
        <v>4959</v>
      </c>
      <c r="AI829" s="154" t="s">
        <v>4960</v>
      </c>
      <c r="AJ829" s="164">
        <v>16753100</v>
      </c>
      <c r="AK829" s="164">
        <v>0</v>
      </c>
      <c r="AL829" s="164">
        <v>0</v>
      </c>
      <c r="AM829" s="164">
        <v>16753100</v>
      </c>
      <c r="AN829" s="164">
        <v>16753100</v>
      </c>
      <c r="AO829" s="164">
        <v>0</v>
      </c>
      <c r="AP829" s="154" t="s">
        <v>7677</v>
      </c>
      <c r="AQ829" s="154" t="s">
        <v>4715</v>
      </c>
      <c r="AR829" s="154" t="s">
        <v>7669</v>
      </c>
      <c r="AS829" s="154" t="s">
        <v>4715</v>
      </c>
      <c r="AT829" s="163">
        <v>44133</v>
      </c>
    </row>
    <row r="830" spans="1:46" ht="15" hidden="1" x14ac:dyDescent="0.25">
      <c r="A830" s="154" t="s">
        <v>4691</v>
      </c>
      <c r="B830" s="154" t="s">
        <v>4692</v>
      </c>
      <c r="C830" s="163">
        <v>43831</v>
      </c>
      <c r="D830" s="163">
        <v>44168</v>
      </c>
      <c r="E830" s="154" t="s">
        <v>4693</v>
      </c>
      <c r="F830" s="163">
        <v>44133</v>
      </c>
      <c r="G830" s="154" t="s">
        <v>7408</v>
      </c>
      <c r="H830" s="154" t="s">
        <v>170</v>
      </c>
      <c r="I830" s="154">
        <v>415</v>
      </c>
      <c r="J830" s="163">
        <v>44133</v>
      </c>
      <c r="K830" s="163">
        <v>44196</v>
      </c>
      <c r="L830" s="154">
        <v>63</v>
      </c>
      <c r="M830" s="154">
        <v>2</v>
      </c>
      <c r="N830" s="154" t="s">
        <v>4697</v>
      </c>
      <c r="O830" s="154">
        <v>905</v>
      </c>
      <c r="P830" s="154">
        <v>1117</v>
      </c>
      <c r="Q830" s="154" t="s">
        <v>7664</v>
      </c>
      <c r="R830" s="154" t="s">
        <v>4953</v>
      </c>
      <c r="S830" s="154" t="s">
        <v>4954</v>
      </c>
      <c r="T830" s="154" t="s">
        <v>7381</v>
      </c>
      <c r="U830" s="154" t="s">
        <v>7382</v>
      </c>
      <c r="V830" s="154" t="s">
        <v>7383</v>
      </c>
      <c r="W830" s="154" t="s">
        <v>7384</v>
      </c>
      <c r="X830" s="154" t="s">
        <v>4955</v>
      </c>
      <c r="Y830" s="154" t="s">
        <v>4956</v>
      </c>
      <c r="Z830" s="154" t="s">
        <v>7109</v>
      </c>
      <c r="AA830" s="154" t="s">
        <v>7110</v>
      </c>
      <c r="AB830" s="154" t="s">
        <v>7678</v>
      </c>
      <c r="AC830" s="154" t="s">
        <v>172</v>
      </c>
      <c r="AD830" s="154" t="s">
        <v>7679</v>
      </c>
      <c r="AE830" s="154" t="s">
        <v>7680</v>
      </c>
      <c r="AF830" s="154" t="s">
        <v>4710</v>
      </c>
      <c r="AG830" s="154" t="s">
        <v>4711</v>
      </c>
      <c r="AH830" s="154" t="s">
        <v>4959</v>
      </c>
      <c r="AI830" s="154" t="s">
        <v>4960</v>
      </c>
      <c r="AJ830" s="164">
        <v>16753100</v>
      </c>
      <c r="AK830" s="164">
        <v>0</v>
      </c>
      <c r="AL830" s="164">
        <v>0</v>
      </c>
      <c r="AM830" s="164">
        <v>16753100</v>
      </c>
      <c r="AN830" s="164">
        <v>16753100</v>
      </c>
      <c r="AO830" s="164">
        <v>0</v>
      </c>
      <c r="AP830" s="154" t="s">
        <v>7681</v>
      </c>
      <c r="AQ830" s="154" t="s">
        <v>4715</v>
      </c>
      <c r="AR830" s="154" t="s">
        <v>7669</v>
      </c>
      <c r="AS830" s="154" t="s">
        <v>4715</v>
      </c>
      <c r="AT830" s="163">
        <v>44133</v>
      </c>
    </row>
    <row r="831" spans="1:46" ht="15" hidden="1" x14ac:dyDescent="0.25">
      <c r="A831" s="154" t="s">
        <v>4691</v>
      </c>
      <c r="B831" s="154" t="s">
        <v>4692</v>
      </c>
      <c r="C831" s="163">
        <v>43831</v>
      </c>
      <c r="D831" s="163">
        <v>44168</v>
      </c>
      <c r="E831" s="154" t="s">
        <v>4693</v>
      </c>
      <c r="F831" s="163">
        <v>44133</v>
      </c>
      <c r="G831" s="154" t="s">
        <v>7408</v>
      </c>
      <c r="H831" s="154" t="s">
        <v>170</v>
      </c>
      <c r="I831" s="154">
        <v>415</v>
      </c>
      <c r="J831" s="163">
        <v>44133</v>
      </c>
      <c r="K831" s="163">
        <v>44196</v>
      </c>
      <c r="L831" s="154">
        <v>63</v>
      </c>
      <c r="M831" s="154">
        <v>2</v>
      </c>
      <c r="N831" s="154" t="s">
        <v>4697</v>
      </c>
      <c r="O831" s="154">
        <v>905</v>
      </c>
      <c r="P831" s="154">
        <v>1118</v>
      </c>
      <c r="Q831" s="154" t="s">
        <v>7664</v>
      </c>
      <c r="R831" s="154" t="s">
        <v>4953</v>
      </c>
      <c r="S831" s="154" t="s">
        <v>4954</v>
      </c>
      <c r="T831" s="154" t="s">
        <v>7381</v>
      </c>
      <c r="U831" s="154" t="s">
        <v>7382</v>
      </c>
      <c r="V831" s="154" t="s">
        <v>7383</v>
      </c>
      <c r="W831" s="154" t="s">
        <v>7384</v>
      </c>
      <c r="X831" s="154" t="s">
        <v>4955</v>
      </c>
      <c r="Y831" s="154" t="s">
        <v>4956</v>
      </c>
      <c r="Z831" s="154" t="s">
        <v>7109</v>
      </c>
      <c r="AA831" s="154" t="s">
        <v>7110</v>
      </c>
      <c r="AB831" s="154" t="s">
        <v>7682</v>
      </c>
      <c r="AC831" s="154" t="s">
        <v>172</v>
      </c>
      <c r="AD831" s="154" t="s">
        <v>7683</v>
      </c>
      <c r="AE831" s="154" t="s">
        <v>7684</v>
      </c>
      <c r="AF831" s="154" t="s">
        <v>4710</v>
      </c>
      <c r="AG831" s="154" t="s">
        <v>4711</v>
      </c>
      <c r="AH831" s="154" t="s">
        <v>4959</v>
      </c>
      <c r="AI831" s="154" t="s">
        <v>4960</v>
      </c>
      <c r="AJ831" s="164">
        <v>16753100</v>
      </c>
      <c r="AK831" s="164">
        <v>0</v>
      </c>
      <c r="AL831" s="164">
        <v>0</v>
      </c>
      <c r="AM831" s="164">
        <v>16753100</v>
      </c>
      <c r="AN831" s="164">
        <v>16753100</v>
      </c>
      <c r="AO831" s="164">
        <v>0</v>
      </c>
      <c r="AP831" s="154" t="s">
        <v>7685</v>
      </c>
      <c r="AQ831" s="154" t="s">
        <v>4715</v>
      </c>
      <c r="AR831" s="154" t="s">
        <v>7669</v>
      </c>
      <c r="AS831" s="154" t="s">
        <v>4715</v>
      </c>
      <c r="AT831" s="163">
        <v>44133</v>
      </c>
    </row>
    <row r="832" spans="1:46" ht="15" hidden="1" x14ac:dyDescent="0.25">
      <c r="A832" s="154" t="s">
        <v>4691</v>
      </c>
      <c r="B832" s="154" t="s">
        <v>4692</v>
      </c>
      <c r="C832" s="163">
        <v>43831</v>
      </c>
      <c r="D832" s="163">
        <v>44168</v>
      </c>
      <c r="E832" s="154" t="s">
        <v>4693</v>
      </c>
      <c r="F832" s="163">
        <v>44133</v>
      </c>
      <c r="G832" s="154" t="s">
        <v>7408</v>
      </c>
      <c r="H832" s="154" t="s">
        <v>170</v>
      </c>
      <c r="I832" s="154">
        <v>415</v>
      </c>
      <c r="J832" s="163">
        <v>44133</v>
      </c>
      <c r="K832" s="163">
        <v>44196</v>
      </c>
      <c r="L832" s="154">
        <v>63</v>
      </c>
      <c r="M832" s="154">
        <v>2</v>
      </c>
      <c r="N832" s="154" t="s">
        <v>4697</v>
      </c>
      <c r="O832" s="154">
        <v>905</v>
      </c>
      <c r="P832" s="154">
        <v>1119</v>
      </c>
      <c r="Q832" s="154" t="s">
        <v>7664</v>
      </c>
      <c r="R832" s="154" t="s">
        <v>4953</v>
      </c>
      <c r="S832" s="154" t="s">
        <v>4954</v>
      </c>
      <c r="T832" s="154" t="s">
        <v>7381</v>
      </c>
      <c r="U832" s="154" t="s">
        <v>7382</v>
      </c>
      <c r="V832" s="154" t="s">
        <v>7383</v>
      </c>
      <c r="W832" s="154" t="s">
        <v>7384</v>
      </c>
      <c r="X832" s="154" t="s">
        <v>4955</v>
      </c>
      <c r="Y832" s="154" t="s">
        <v>4956</v>
      </c>
      <c r="Z832" s="154" t="s">
        <v>7109</v>
      </c>
      <c r="AA832" s="154" t="s">
        <v>7110</v>
      </c>
      <c r="AB832" s="154" t="s">
        <v>7682</v>
      </c>
      <c r="AC832" s="154" t="s">
        <v>172</v>
      </c>
      <c r="AD832" s="154" t="s">
        <v>7683</v>
      </c>
      <c r="AE832" s="154" t="s">
        <v>7684</v>
      </c>
      <c r="AF832" s="154" t="s">
        <v>4710</v>
      </c>
      <c r="AG832" s="154" t="s">
        <v>4711</v>
      </c>
      <c r="AH832" s="154" t="s">
        <v>4959</v>
      </c>
      <c r="AI832" s="154" t="s">
        <v>4960</v>
      </c>
      <c r="AJ832" s="164">
        <v>16753100</v>
      </c>
      <c r="AK832" s="164">
        <v>16753100</v>
      </c>
      <c r="AL832" s="164">
        <v>0</v>
      </c>
      <c r="AM832" s="164">
        <v>0</v>
      </c>
      <c r="AN832" s="164">
        <v>0</v>
      </c>
      <c r="AO832" s="164">
        <v>0</v>
      </c>
      <c r="AP832" s="154" t="s">
        <v>7686</v>
      </c>
      <c r="AQ832" s="154" t="s">
        <v>4715</v>
      </c>
      <c r="AR832" s="154" t="s">
        <v>7669</v>
      </c>
      <c r="AS832" s="154" t="s">
        <v>4715</v>
      </c>
      <c r="AT832" s="163">
        <v>44133</v>
      </c>
    </row>
    <row r="833" spans="1:46" ht="15" hidden="1" x14ac:dyDescent="0.25">
      <c r="A833" s="154" t="s">
        <v>4691</v>
      </c>
      <c r="B833" s="154" t="s">
        <v>4692</v>
      </c>
      <c r="C833" s="163">
        <v>43831</v>
      </c>
      <c r="D833" s="163">
        <v>44168</v>
      </c>
      <c r="E833" s="154" t="s">
        <v>4693</v>
      </c>
      <c r="F833" s="163">
        <v>44133</v>
      </c>
      <c r="G833" s="154" t="s">
        <v>7408</v>
      </c>
      <c r="H833" s="154" t="s">
        <v>170</v>
      </c>
      <c r="I833" s="154">
        <v>415</v>
      </c>
      <c r="J833" s="163">
        <v>44133</v>
      </c>
      <c r="K833" s="163">
        <v>44196</v>
      </c>
      <c r="L833" s="154">
        <v>63</v>
      </c>
      <c r="M833" s="154">
        <v>2</v>
      </c>
      <c r="N833" s="154" t="s">
        <v>4697</v>
      </c>
      <c r="O833" s="154">
        <v>905</v>
      </c>
      <c r="P833" s="154">
        <v>1120</v>
      </c>
      <c r="Q833" s="154" t="s">
        <v>7664</v>
      </c>
      <c r="R833" s="154" t="s">
        <v>4953</v>
      </c>
      <c r="S833" s="154" t="s">
        <v>4954</v>
      </c>
      <c r="T833" s="154" t="s">
        <v>7381</v>
      </c>
      <c r="U833" s="154" t="s">
        <v>7382</v>
      </c>
      <c r="V833" s="154" t="s">
        <v>7383</v>
      </c>
      <c r="W833" s="154" t="s">
        <v>7384</v>
      </c>
      <c r="X833" s="154" t="s">
        <v>4955</v>
      </c>
      <c r="Y833" s="154" t="s">
        <v>4956</v>
      </c>
      <c r="Z833" s="154" t="s">
        <v>7109</v>
      </c>
      <c r="AA833" s="154" t="s">
        <v>7110</v>
      </c>
      <c r="AB833" s="154" t="s">
        <v>7687</v>
      </c>
      <c r="AC833" s="154" t="s">
        <v>172</v>
      </c>
      <c r="AD833" s="154" t="s">
        <v>7688</v>
      </c>
      <c r="AE833" s="154" t="s">
        <v>7689</v>
      </c>
      <c r="AF833" s="154" t="s">
        <v>4710</v>
      </c>
      <c r="AG833" s="154" t="s">
        <v>4711</v>
      </c>
      <c r="AH833" s="154" t="s">
        <v>4959</v>
      </c>
      <c r="AI833" s="154" t="s">
        <v>4960</v>
      </c>
      <c r="AJ833" s="164">
        <v>16753100</v>
      </c>
      <c r="AK833" s="164">
        <v>0</v>
      </c>
      <c r="AL833" s="164">
        <v>0</v>
      </c>
      <c r="AM833" s="164">
        <v>16753100</v>
      </c>
      <c r="AN833" s="164">
        <v>16753100</v>
      </c>
      <c r="AO833" s="164">
        <v>0</v>
      </c>
      <c r="AP833" s="154" t="s">
        <v>7690</v>
      </c>
      <c r="AQ833" s="154" t="s">
        <v>4715</v>
      </c>
      <c r="AR833" s="154" t="s">
        <v>7669</v>
      </c>
      <c r="AS833" s="154" t="s">
        <v>4715</v>
      </c>
      <c r="AT833" s="163">
        <v>44133</v>
      </c>
    </row>
    <row r="834" spans="1:46" ht="15" hidden="1" x14ac:dyDescent="0.25">
      <c r="A834" s="154" t="s">
        <v>4691</v>
      </c>
      <c r="B834" s="154" t="s">
        <v>4692</v>
      </c>
      <c r="C834" s="163">
        <v>43831</v>
      </c>
      <c r="D834" s="163">
        <v>44168</v>
      </c>
      <c r="E834" s="154" t="s">
        <v>4693</v>
      </c>
      <c r="F834" s="163">
        <v>44133</v>
      </c>
      <c r="G834" s="154" t="s">
        <v>7408</v>
      </c>
      <c r="H834" s="154" t="s">
        <v>170</v>
      </c>
      <c r="I834" s="154">
        <v>415</v>
      </c>
      <c r="J834" s="163">
        <v>44133</v>
      </c>
      <c r="K834" s="163">
        <v>44196</v>
      </c>
      <c r="L834" s="154">
        <v>63</v>
      </c>
      <c r="M834" s="154">
        <v>2</v>
      </c>
      <c r="N834" s="154" t="s">
        <v>4697</v>
      </c>
      <c r="O834" s="154">
        <v>905</v>
      </c>
      <c r="P834" s="154">
        <v>1121</v>
      </c>
      <c r="Q834" s="154" t="s">
        <v>7664</v>
      </c>
      <c r="R834" s="154" t="s">
        <v>4953</v>
      </c>
      <c r="S834" s="154" t="s">
        <v>4954</v>
      </c>
      <c r="T834" s="154" t="s">
        <v>7381</v>
      </c>
      <c r="U834" s="154" t="s">
        <v>7382</v>
      </c>
      <c r="V834" s="154" t="s">
        <v>7383</v>
      </c>
      <c r="W834" s="154" t="s">
        <v>7384</v>
      </c>
      <c r="X834" s="154" t="s">
        <v>4955</v>
      </c>
      <c r="Y834" s="154" t="s">
        <v>4956</v>
      </c>
      <c r="Z834" s="154" t="s">
        <v>7109</v>
      </c>
      <c r="AA834" s="154" t="s">
        <v>7110</v>
      </c>
      <c r="AB834" s="154" t="s">
        <v>7691</v>
      </c>
      <c r="AC834" s="154" t="s">
        <v>172</v>
      </c>
      <c r="AD834" s="154" t="s">
        <v>7692</v>
      </c>
      <c r="AE834" s="154" t="s">
        <v>7693</v>
      </c>
      <c r="AF834" s="154" t="s">
        <v>4710</v>
      </c>
      <c r="AG834" s="154" t="s">
        <v>4711</v>
      </c>
      <c r="AH834" s="154" t="s">
        <v>4959</v>
      </c>
      <c r="AI834" s="154" t="s">
        <v>4960</v>
      </c>
      <c r="AJ834" s="164">
        <v>16753100</v>
      </c>
      <c r="AK834" s="164">
        <v>0</v>
      </c>
      <c r="AL834" s="164">
        <v>0</v>
      </c>
      <c r="AM834" s="164">
        <v>16753100</v>
      </c>
      <c r="AN834" s="164">
        <v>16753100</v>
      </c>
      <c r="AO834" s="164">
        <v>0</v>
      </c>
      <c r="AP834" s="154" t="s">
        <v>7694</v>
      </c>
      <c r="AQ834" s="154" t="s">
        <v>4715</v>
      </c>
      <c r="AR834" s="154" t="s">
        <v>7669</v>
      </c>
      <c r="AS834" s="154" t="s">
        <v>4715</v>
      </c>
      <c r="AT834" s="163">
        <v>44133</v>
      </c>
    </row>
    <row r="835" spans="1:46" ht="15" hidden="1" x14ac:dyDescent="0.25">
      <c r="A835" s="154" t="s">
        <v>4691</v>
      </c>
      <c r="B835" s="154" t="s">
        <v>4692</v>
      </c>
      <c r="C835" s="163">
        <v>43831</v>
      </c>
      <c r="D835" s="163">
        <v>44168</v>
      </c>
      <c r="E835" s="154" t="s">
        <v>4693</v>
      </c>
      <c r="F835" s="163">
        <v>44133</v>
      </c>
      <c r="G835" s="154" t="s">
        <v>7408</v>
      </c>
      <c r="H835" s="154" t="s">
        <v>170</v>
      </c>
      <c r="I835" s="154">
        <v>415</v>
      </c>
      <c r="J835" s="163">
        <v>44133</v>
      </c>
      <c r="K835" s="163">
        <v>44196</v>
      </c>
      <c r="L835" s="154">
        <v>63</v>
      </c>
      <c r="M835" s="154">
        <v>2</v>
      </c>
      <c r="N835" s="154" t="s">
        <v>4697</v>
      </c>
      <c r="O835" s="154">
        <v>905</v>
      </c>
      <c r="P835" s="154">
        <v>1122</v>
      </c>
      <c r="Q835" s="154" t="s">
        <v>7664</v>
      </c>
      <c r="R835" s="154" t="s">
        <v>4953</v>
      </c>
      <c r="S835" s="154" t="s">
        <v>4954</v>
      </c>
      <c r="T835" s="154" t="s">
        <v>7381</v>
      </c>
      <c r="U835" s="154" t="s">
        <v>7382</v>
      </c>
      <c r="V835" s="154" t="s">
        <v>7383</v>
      </c>
      <c r="W835" s="154" t="s">
        <v>7384</v>
      </c>
      <c r="X835" s="154" t="s">
        <v>4955</v>
      </c>
      <c r="Y835" s="154" t="s">
        <v>4956</v>
      </c>
      <c r="Z835" s="154" t="s">
        <v>7109</v>
      </c>
      <c r="AA835" s="154" t="s">
        <v>7110</v>
      </c>
      <c r="AB835" s="154" t="s">
        <v>7695</v>
      </c>
      <c r="AC835" s="154" t="s">
        <v>172</v>
      </c>
      <c r="AD835" s="154" t="s">
        <v>7696</v>
      </c>
      <c r="AE835" s="154" t="s">
        <v>7697</v>
      </c>
      <c r="AF835" s="154" t="s">
        <v>4710</v>
      </c>
      <c r="AG835" s="154" t="s">
        <v>4711</v>
      </c>
      <c r="AH835" s="154" t="s">
        <v>4959</v>
      </c>
      <c r="AI835" s="154" t="s">
        <v>4960</v>
      </c>
      <c r="AJ835" s="164">
        <v>16753100</v>
      </c>
      <c r="AK835" s="164">
        <v>0</v>
      </c>
      <c r="AL835" s="164">
        <v>0</v>
      </c>
      <c r="AM835" s="164">
        <v>16753100</v>
      </c>
      <c r="AN835" s="164">
        <v>16753100</v>
      </c>
      <c r="AO835" s="164">
        <v>0</v>
      </c>
      <c r="AP835" s="154" t="s">
        <v>7698</v>
      </c>
      <c r="AQ835" s="154" t="s">
        <v>4715</v>
      </c>
      <c r="AR835" s="154" t="s">
        <v>7669</v>
      </c>
      <c r="AS835" s="154" t="s">
        <v>4715</v>
      </c>
      <c r="AT835" s="163">
        <v>44133</v>
      </c>
    </row>
    <row r="836" spans="1:46" ht="15" hidden="1" x14ac:dyDescent="0.25">
      <c r="A836" s="154" t="s">
        <v>4691</v>
      </c>
      <c r="B836" s="154" t="s">
        <v>4692</v>
      </c>
      <c r="C836" s="163">
        <v>43831</v>
      </c>
      <c r="D836" s="163">
        <v>44168</v>
      </c>
      <c r="E836" s="154" t="s">
        <v>4693</v>
      </c>
      <c r="F836" s="163">
        <v>44133</v>
      </c>
      <c r="G836" s="154" t="s">
        <v>7408</v>
      </c>
      <c r="H836" s="154" t="s">
        <v>170</v>
      </c>
      <c r="I836" s="154">
        <v>145</v>
      </c>
      <c r="J836" s="163">
        <v>44133</v>
      </c>
      <c r="K836" s="163">
        <v>44196</v>
      </c>
      <c r="L836" s="154">
        <v>63</v>
      </c>
      <c r="M836" s="154">
        <v>2</v>
      </c>
      <c r="N836" s="154" t="s">
        <v>4697</v>
      </c>
      <c r="O836" s="154">
        <v>905</v>
      </c>
      <c r="P836" s="154">
        <v>1123</v>
      </c>
      <c r="Q836" s="154" t="s">
        <v>7664</v>
      </c>
      <c r="R836" s="154" t="s">
        <v>4953</v>
      </c>
      <c r="S836" s="154" t="s">
        <v>4954</v>
      </c>
      <c r="T836" s="154" t="s">
        <v>7381</v>
      </c>
      <c r="U836" s="154" t="s">
        <v>7382</v>
      </c>
      <c r="V836" s="154" t="s">
        <v>7383</v>
      </c>
      <c r="W836" s="154" t="s">
        <v>7384</v>
      </c>
      <c r="X836" s="154" t="s">
        <v>4955</v>
      </c>
      <c r="Y836" s="154" t="s">
        <v>4956</v>
      </c>
      <c r="Z836" s="154" t="s">
        <v>7109</v>
      </c>
      <c r="AA836" s="154" t="s">
        <v>7110</v>
      </c>
      <c r="AB836" s="154" t="s">
        <v>7699</v>
      </c>
      <c r="AC836" s="154" t="s">
        <v>172</v>
      </c>
      <c r="AD836" s="154" t="s">
        <v>7700</v>
      </c>
      <c r="AE836" s="154" t="s">
        <v>7701</v>
      </c>
      <c r="AF836" s="154" t="s">
        <v>4710</v>
      </c>
      <c r="AG836" s="154" t="s">
        <v>4711</v>
      </c>
      <c r="AH836" s="154" t="s">
        <v>4959</v>
      </c>
      <c r="AI836" s="154" t="s">
        <v>4960</v>
      </c>
      <c r="AJ836" s="164">
        <v>16753100</v>
      </c>
      <c r="AK836" s="164">
        <v>16753100</v>
      </c>
      <c r="AL836" s="164">
        <v>0</v>
      </c>
      <c r="AM836" s="164">
        <v>0</v>
      </c>
      <c r="AN836" s="164">
        <v>0</v>
      </c>
      <c r="AO836" s="164">
        <v>0</v>
      </c>
      <c r="AP836" s="154" t="s">
        <v>7702</v>
      </c>
      <c r="AQ836" s="154" t="s">
        <v>4715</v>
      </c>
      <c r="AR836" s="154" t="s">
        <v>7669</v>
      </c>
      <c r="AS836" s="154" t="s">
        <v>4715</v>
      </c>
      <c r="AT836" s="163">
        <v>44133</v>
      </c>
    </row>
    <row r="837" spans="1:46" ht="15" hidden="1" x14ac:dyDescent="0.25">
      <c r="A837" s="154" t="s">
        <v>4691</v>
      </c>
      <c r="B837" s="154" t="s">
        <v>4692</v>
      </c>
      <c r="C837" s="163">
        <v>43831</v>
      </c>
      <c r="D837" s="163">
        <v>44168</v>
      </c>
      <c r="E837" s="154" t="s">
        <v>4693</v>
      </c>
      <c r="F837" s="163">
        <v>44133</v>
      </c>
      <c r="G837" s="154" t="s">
        <v>7408</v>
      </c>
      <c r="H837" s="154" t="s">
        <v>170</v>
      </c>
      <c r="I837" s="154">
        <v>415</v>
      </c>
      <c r="J837" s="163">
        <v>44133</v>
      </c>
      <c r="K837" s="163">
        <v>44196</v>
      </c>
      <c r="L837" s="154">
        <v>63</v>
      </c>
      <c r="M837" s="154">
        <v>2</v>
      </c>
      <c r="N837" s="154" t="s">
        <v>4697</v>
      </c>
      <c r="O837" s="154">
        <v>905</v>
      </c>
      <c r="P837" s="154">
        <v>1124</v>
      </c>
      <c r="Q837" s="154" t="s">
        <v>7664</v>
      </c>
      <c r="R837" s="154" t="s">
        <v>4953</v>
      </c>
      <c r="S837" s="154" t="s">
        <v>4954</v>
      </c>
      <c r="T837" s="154" t="s">
        <v>7381</v>
      </c>
      <c r="U837" s="154" t="s">
        <v>7382</v>
      </c>
      <c r="V837" s="154" t="s">
        <v>7383</v>
      </c>
      <c r="W837" s="154" t="s">
        <v>7384</v>
      </c>
      <c r="X837" s="154" t="s">
        <v>4955</v>
      </c>
      <c r="Y837" s="154" t="s">
        <v>4956</v>
      </c>
      <c r="Z837" s="154" t="s">
        <v>7109</v>
      </c>
      <c r="AA837" s="154" t="s">
        <v>7110</v>
      </c>
      <c r="AB837" s="154" t="s">
        <v>7703</v>
      </c>
      <c r="AC837" s="154" t="s">
        <v>172</v>
      </c>
      <c r="AD837" s="154" t="s">
        <v>7704</v>
      </c>
      <c r="AE837" s="154" t="s">
        <v>7705</v>
      </c>
      <c r="AF837" s="154" t="s">
        <v>4710</v>
      </c>
      <c r="AG837" s="154" t="s">
        <v>4711</v>
      </c>
      <c r="AH837" s="154" t="s">
        <v>4959</v>
      </c>
      <c r="AI837" s="154" t="s">
        <v>4960</v>
      </c>
      <c r="AJ837" s="164">
        <v>16753100</v>
      </c>
      <c r="AK837" s="164">
        <v>0</v>
      </c>
      <c r="AL837" s="164">
        <v>0</v>
      </c>
      <c r="AM837" s="164">
        <v>16753100</v>
      </c>
      <c r="AN837" s="164">
        <v>16753100</v>
      </c>
      <c r="AO837" s="164">
        <v>0</v>
      </c>
      <c r="AP837" s="154" t="s">
        <v>7706</v>
      </c>
      <c r="AQ837" s="154" t="s">
        <v>4715</v>
      </c>
      <c r="AR837" s="154" t="s">
        <v>7669</v>
      </c>
      <c r="AS837" s="154" t="s">
        <v>4715</v>
      </c>
      <c r="AT837" s="163">
        <v>44133</v>
      </c>
    </row>
    <row r="838" spans="1:46" ht="15" hidden="1" x14ac:dyDescent="0.25">
      <c r="A838" s="154" t="s">
        <v>4691</v>
      </c>
      <c r="B838" s="154" t="s">
        <v>4692</v>
      </c>
      <c r="C838" s="163">
        <v>43831</v>
      </c>
      <c r="D838" s="163">
        <v>44168</v>
      </c>
      <c r="E838" s="154" t="s">
        <v>4693</v>
      </c>
      <c r="F838" s="163">
        <v>44133</v>
      </c>
      <c r="G838" s="154" t="s">
        <v>7408</v>
      </c>
      <c r="H838" s="154" t="s">
        <v>170</v>
      </c>
      <c r="I838" s="154">
        <v>415</v>
      </c>
      <c r="J838" s="163">
        <v>44133</v>
      </c>
      <c r="K838" s="163">
        <v>44196</v>
      </c>
      <c r="L838" s="154">
        <v>63</v>
      </c>
      <c r="M838" s="154">
        <v>2</v>
      </c>
      <c r="N838" s="154" t="s">
        <v>4697</v>
      </c>
      <c r="O838" s="154">
        <v>905</v>
      </c>
      <c r="P838" s="154">
        <v>1125</v>
      </c>
      <c r="Q838" s="154" t="s">
        <v>7664</v>
      </c>
      <c r="R838" s="154" t="s">
        <v>4953</v>
      </c>
      <c r="S838" s="154" t="s">
        <v>4954</v>
      </c>
      <c r="T838" s="154" t="s">
        <v>7381</v>
      </c>
      <c r="U838" s="154" t="s">
        <v>7382</v>
      </c>
      <c r="V838" s="154" t="s">
        <v>7383</v>
      </c>
      <c r="W838" s="154" t="s">
        <v>7384</v>
      </c>
      <c r="X838" s="154" t="s">
        <v>4955</v>
      </c>
      <c r="Y838" s="154" t="s">
        <v>4956</v>
      </c>
      <c r="Z838" s="154" t="s">
        <v>7109</v>
      </c>
      <c r="AA838" s="154" t="s">
        <v>7110</v>
      </c>
      <c r="AB838" s="154" t="s">
        <v>7707</v>
      </c>
      <c r="AC838" s="154" t="s">
        <v>172</v>
      </c>
      <c r="AD838" s="154" t="s">
        <v>7708</v>
      </c>
      <c r="AE838" s="154" t="s">
        <v>7709</v>
      </c>
      <c r="AF838" s="154" t="s">
        <v>4710</v>
      </c>
      <c r="AG838" s="154" t="s">
        <v>4711</v>
      </c>
      <c r="AH838" s="154" t="s">
        <v>4959</v>
      </c>
      <c r="AI838" s="154" t="s">
        <v>4960</v>
      </c>
      <c r="AJ838" s="164">
        <v>16753100</v>
      </c>
      <c r="AK838" s="164">
        <v>0</v>
      </c>
      <c r="AL838" s="164">
        <v>0</v>
      </c>
      <c r="AM838" s="164">
        <v>16753100</v>
      </c>
      <c r="AN838" s="164">
        <v>16753100</v>
      </c>
      <c r="AO838" s="164">
        <v>0</v>
      </c>
      <c r="AP838" s="154" t="s">
        <v>7710</v>
      </c>
      <c r="AQ838" s="154" t="s">
        <v>4715</v>
      </c>
      <c r="AR838" s="154" t="s">
        <v>7669</v>
      </c>
      <c r="AS838" s="154" t="s">
        <v>4715</v>
      </c>
      <c r="AT838" s="163">
        <v>44133</v>
      </c>
    </row>
    <row r="839" spans="1:46" ht="15" hidden="1" x14ac:dyDescent="0.25">
      <c r="A839" s="154" t="s">
        <v>4691</v>
      </c>
      <c r="B839" s="154" t="s">
        <v>4692</v>
      </c>
      <c r="C839" s="163">
        <v>43831</v>
      </c>
      <c r="D839" s="163">
        <v>44168</v>
      </c>
      <c r="E839" s="154" t="s">
        <v>4693</v>
      </c>
      <c r="F839" s="163">
        <v>44133</v>
      </c>
      <c r="G839" s="154" t="s">
        <v>7408</v>
      </c>
      <c r="H839" s="154" t="s">
        <v>170</v>
      </c>
      <c r="I839" s="154">
        <v>415</v>
      </c>
      <c r="J839" s="163">
        <v>44133</v>
      </c>
      <c r="K839" s="163">
        <v>44196</v>
      </c>
      <c r="L839" s="154">
        <v>63</v>
      </c>
      <c r="M839" s="154">
        <v>2</v>
      </c>
      <c r="N839" s="154" t="s">
        <v>4697</v>
      </c>
      <c r="O839" s="154">
        <v>905</v>
      </c>
      <c r="P839" s="154">
        <v>1126</v>
      </c>
      <c r="Q839" s="154" t="s">
        <v>7664</v>
      </c>
      <c r="R839" s="154" t="s">
        <v>4953</v>
      </c>
      <c r="S839" s="154" t="s">
        <v>4954</v>
      </c>
      <c r="T839" s="154" t="s">
        <v>7381</v>
      </c>
      <c r="U839" s="154" t="s">
        <v>7382</v>
      </c>
      <c r="V839" s="154" t="s">
        <v>7383</v>
      </c>
      <c r="W839" s="154" t="s">
        <v>7384</v>
      </c>
      <c r="X839" s="154" t="s">
        <v>4955</v>
      </c>
      <c r="Y839" s="154" t="s">
        <v>4956</v>
      </c>
      <c r="Z839" s="154" t="s">
        <v>7109</v>
      </c>
      <c r="AA839" s="154" t="s">
        <v>7110</v>
      </c>
      <c r="AB839" s="154" t="s">
        <v>7711</v>
      </c>
      <c r="AC839" s="154" t="s">
        <v>172</v>
      </c>
      <c r="AD839" s="154" t="s">
        <v>7712</v>
      </c>
      <c r="AE839" s="154" t="s">
        <v>7713</v>
      </c>
      <c r="AF839" s="154" t="s">
        <v>4710</v>
      </c>
      <c r="AG839" s="154" t="s">
        <v>4711</v>
      </c>
      <c r="AH839" s="154" t="s">
        <v>4959</v>
      </c>
      <c r="AI839" s="154" t="s">
        <v>4960</v>
      </c>
      <c r="AJ839" s="164">
        <v>16753100</v>
      </c>
      <c r="AK839" s="164">
        <v>0</v>
      </c>
      <c r="AL839" s="164">
        <v>0</v>
      </c>
      <c r="AM839" s="164">
        <v>16753100</v>
      </c>
      <c r="AN839" s="164">
        <v>16753100</v>
      </c>
      <c r="AO839" s="164">
        <v>0</v>
      </c>
      <c r="AP839" s="154" t="s">
        <v>7714</v>
      </c>
      <c r="AQ839" s="154" t="s">
        <v>4715</v>
      </c>
      <c r="AR839" s="154" t="s">
        <v>7669</v>
      </c>
      <c r="AS839" s="154" t="s">
        <v>4715</v>
      </c>
      <c r="AT839" s="163">
        <v>44133</v>
      </c>
    </row>
    <row r="840" spans="1:46" ht="15" hidden="1" x14ac:dyDescent="0.25">
      <c r="A840" s="154" t="s">
        <v>4691</v>
      </c>
      <c r="B840" s="154" t="s">
        <v>4692</v>
      </c>
      <c r="C840" s="163">
        <v>43831</v>
      </c>
      <c r="D840" s="163">
        <v>44168</v>
      </c>
      <c r="E840" s="154" t="s">
        <v>4693</v>
      </c>
      <c r="F840" s="163">
        <v>44133</v>
      </c>
      <c r="G840" s="154" t="s">
        <v>7408</v>
      </c>
      <c r="H840" s="154" t="s">
        <v>170</v>
      </c>
      <c r="I840" s="154">
        <v>415</v>
      </c>
      <c r="J840" s="163">
        <v>44133</v>
      </c>
      <c r="K840" s="163">
        <v>44196</v>
      </c>
      <c r="L840" s="154">
        <v>63</v>
      </c>
      <c r="M840" s="154">
        <v>2</v>
      </c>
      <c r="N840" s="154" t="s">
        <v>4697</v>
      </c>
      <c r="O840" s="154">
        <v>905</v>
      </c>
      <c r="P840" s="154">
        <v>1127</v>
      </c>
      <c r="Q840" s="154" t="s">
        <v>7664</v>
      </c>
      <c r="R840" s="154" t="s">
        <v>4953</v>
      </c>
      <c r="S840" s="154" t="s">
        <v>4954</v>
      </c>
      <c r="T840" s="154" t="s">
        <v>7381</v>
      </c>
      <c r="U840" s="154" t="s">
        <v>7382</v>
      </c>
      <c r="V840" s="154" t="s">
        <v>7383</v>
      </c>
      <c r="W840" s="154" t="s">
        <v>7384</v>
      </c>
      <c r="X840" s="154" t="s">
        <v>4955</v>
      </c>
      <c r="Y840" s="154" t="s">
        <v>4956</v>
      </c>
      <c r="Z840" s="154" t="s">
        <v>7109</v>
      </c>
      <c r="AA840" s="154" t="s">
        <v>7110</v>
      </c>
      <c r="AB840" s="154" t="s">
        <v>7715</v>
      </c>
      <c r="AC840" s="154" t="s">
        <v>172</v>
      </c>
      <c r="AD840" s="154" t="s">
        <v>7716</v>
      </c>
      <c r="AE840" s="154" t="s">
        <v>7717</v>
      </c>
      <c r="AF840" s="154" t="s">
        <v>4710</v>
      </c>
      <c r="AG840" s="154" t="s">
        <v>4711</v>
      </c>
      <c r="AH840" s="154" t="s">
        <v>4959</v>
      </c>
      <c r="AI840" s="154" t="s">
        <v>4960</v>
      </c>
      <c r="AJ840" s="164">
        <v>16753100</v>
      </c>
      <c r="AK840" s="164">
        <v>0</v>
      </c>
      <c r="AL840" s="164">
        <v>0</v>
      </c>
      <c r="AM840" s="164">
        <v>16753100</v>
      </c>
      <c r="AN840" s="164">
        <v>16753100</v>
      </c>
      <c r="AO840" s="164">
        <v>0</v>
      </c>
      <c r="AP840" s="154" t="s">
        <v>7718</v>
      </c>
      <c r="AQ840" s="154" t="s">
        <v>4715</v>
      </c>
      <c r="AR840" s="154" t="s">
        <v>7669</v>
      </c>
      <c r="AS840" s="154" t="s">
        <v>4715</v>
      </c>
      <c r="AT840" s="163">
        <v>44133</v>
      </c>
    </row>
    <row r="841" spans="1:46" ht="15" hidden="1" x14ac:dyDescent="0.25">
      <c r="A841" s="154" t="s">
        <v>4691</v>
      </c>
      <c r="B841" s="154" t="s">
        <v>4692</v>
      </c>
      <c r="C841" s="163">
        <v>43831</v>
      </c>
      <c r="D841" s="163">
        <v>44168</v>
      </c>
      <c r="E841" s="154" t="s">
        <v>4693</v>
      </c>
      <c r="F841" s="163">
        <v>44133</v>
      </c>
      <c r="G841" s="154" t="s">
        <v>7408</v>
      </c>
      <c r="H841" s="154" t="s">
        <v>170</v>
      </c>
      <c r="I841" s="154">
        <v>415</v>
      </c>
      <c r="J841" s="163">
        <v>44133</v>
      </c>
      <c r="K841" s="163">
        <v>44196</v>
      </c>
      <c r="L841" s="154">
        <v>63</v>
      </c>
      <c r="M841" s="154">
        <v>2</v>
      </c>
      <c r="N841" s="154" t="s">
        <v>4697</v>
      </c>
      <c r="O841" s="154">
        <v>905</v>
      </c>
      <c r="P841" s="154">
        <v>1128</v>
      </c>
      <c r="Q841" s="154" t="s">
        <v>7664</v>
      </c>
      <c r="R841" s="154" t="s">
        <v>4953</v>
      </c>
      <c r="S841" s="154" t="s">
        <v>4954</v>
      </c>
      <c r="T841" s="154" t="s">
        <v>7381</v>
      </c>
      <c r="U841" s="154" t="s">
        <v>7382</v>
      </c>
      <c r="V841" s="154" t="s">
        <v>7383</v>
      </c>
      <c r="W841" s="154" t="s">
        <v>7384</v>
      </c>
      <c r="X841" s="154" t="s">
        <v>4955</v>
      </c>
      <c r="Y841" s="154" t="s">
        <v>4956</v>
      </c>
      <c r="Z841" s="154" t="s">
        <v>7109</v>
      </c>
      <c r="AA841" s="154" t="s">
        <v>7110</v>
      </c>
      <c r="AB841" s="154" t="s">
        <v>7719</v>
      </c>
      <c r="AC841" s="154" t="s">
        <v>172</v>
      </c>
      <c r="AD841" s="154" t="s">
        <v>7720</v>
      </c>
      <c r="AE841" s="154" t="s">
        <v>7721</v>
      </c>
      <c r="AF841" s="154" t="s">
        <v>4710</v>
      </c>
      <c r="AG841" s="154" t="s">
        <v>4711</v>
      </c>
      <c r="AH841" s="154" t="s">
        <v>4959</v>
      </c>
      <c r="AI841" s="154" t="s">
        <v>4960</v>
      </c>
      <c r="AJ841" s="164">
        <v>16753100</v>
      </c>
      <c r="AK841" s="164">
        <v>0</v>
      </c>
      <c r="AL841" s="164">
        <v>0</v>
      </c>
      <c r="AM841" s="164">
        <v>16753100</v>
      </c>
      <c r="AN841" s="164">
        <v>16753100</v>
      </c>
      <c r="AO841" s="164">
        <v>0</v>
      </c>
      <c r="AP841" s="154" t="s">
        <v>7722</v>
      </c>
      <c r="AQ841" s="154" t="s">
        <v>4715</v>
      </c>
      <c r="AR841" s="154" t="s">
        <v>7669</v>
      </c>
      <c r="AS841" s="154" t="s">
        <v>4715</v>
      </c>
      <c r="AT841" s="163">
        <v>44133</v>
      </c>
    </row>
    <row r="842" spans="1:46" ht="15" hidden="1" x14ac:dyDescent="0.25">
      <c r="A842" s="154" t="s">
        <v>4691</v>
      </c>
      <c r="B842" s="154" t="s">
        <v>4692</v>
      </c>
      <c r="C842" s="163">
        <v>43831</v>
      </c>
      <c r="D842" s="163">
        <v>44168</v>
      </c>
      <c r="E842" s="154" t="s">
        <v>4693</v>
      </c>
      <c r="F842" s="163">
        <v>44133</v>
      </c>
      <c r="G842" s="154" t="s">
        <v>7408</v>
      </c>
      <c r="H842" s="154" t="s">
        <v>170</v>
      </c>
      <c r="I842" s="154">
        <v>415</v>
      </c>
      <c r="J842" s="163">
        <v>44133</v>
      </c>
      <c r="K842" s="163">
        <v>44196</v>
      </c>
      <c r="L842" s="154">
        <v>63</v>
      </c>
      <c r="M842" s="154">
        <v>2</v>
      </c>
      <c r="N842" s="154" t="s">
        <v>4697</v>
      </c>
      <c r="O842" s="154">
        <v>905</v>
      </c>
      <c r="P842" s="154">
        <v>1129</v>
      </c>
      <c r="Q842" s="154" t="s">
        <v>7664</v>
      </c>
      <c r="R842" s="154" t="s">
        <v>4953</v>
      </c>
      <c r="S842" s="154" t="s">
        <v>4954</v>
      </c>
      <c r="T842" s="154" t="s">
        <v>7381</v>
      </c>
      <c r="U842" s="154" t="s">
        <v>7382</v>
      </c>
      <c r="V842" s="154" t="s">
        <v>7383</v>
      </c>
      <c r="W842" s="154" t="s">
        <v>7384</v>
      </c>
      <c r="X842" s="154" t="s">
        <v>4955</v>
      </c>
      <c r="Y842" s="154" t="s">
        <v>4956</v>
      </c>
      <c r="Z842" s="154" t="s">
        <v>7109</v>
      </c>
      <c r="AA842" s="154" t="s">
        <v>7110</v>
      </c>
      <c r="AB842" s="154" t="s">
        <v>7723</v>
      </c>
      <c r="AC842" s="154" t="s">
        <v>172</v>
      </c>
      <c r="AD842" s="154" t="s">
        <v>7724</v>
      </c>
      <c r="AE842" s="154" t="s">
        <v>7725</v>
      </c>
      <c r="AF842" s="154" t="s">
        <v>4710</v>
      </c>
      <c r="AG842" s="154" t="s">
        <v>4711</v>
      </c>
      <c r="AH842" s="154" t="s">
        <v>4959</v>
      </c>
      <c r="AI842" s="154" t="s">
        <v>4960</v>
      </c>
      <c r="AJ842" s="164">
        <v>16753100</v>
      </c>
      <c r="AK842" s="164">
        <v>0</v>
      </c>
      <c r="AL842" s="164">
        <v>0</v>
      </c>
      <c r="AM842" s="164">
        <v>16753100</v>
      </c>
      <c r="AN842" s="164">
        <v>16753100</v>
      </c>
      <c r="AO842" s="164">
        <v>0</v>
      </c>
      <c r="AP842" s="154" t="s">
        <v>7726</v>
      </c>
      <c r="AQ842" s="154" t="s">
        <v>4715</v>
      </c>
      <c r="AR842" s="154" t="s">
        <v>7669</v>
      </c>
      <c r="AS842" s="154" t="s">
        <v>4715</v>
      </c>
      <c r="AT842" s="163">
        <v>44133</v>
      </c>
    </row>
    <row r="843" spans="1:46" ht="15" hidden="1" x14ac:dyDescent="0.25">
      <c r="A843" s="154" t="s">
        <v>4691</v>
      </c>
      <c r="B843" s="154" t="s">
        <v>4692</v>
      </c>
      <c r="C843" s="163">
        <v>43831</v>
      </c>
      <c r="D843" s="163">
        <v>44168</v>
      </c>
      <c r="E843" s="154" t="s">
        <v>4693</v>
      </c>
      <c r="F843" s="163">
        <v>44133</v>
      </c>
      <c r="G843" s="154" t="s">
        <v>7408</v>
      </c>
      <c r="H843" s="154" t="s">
        <v>170</v>
      </c>
      <c r="I843" s="154">
        <v>415</v>
      </c>
      <c r="J843" s="163">
        <v>44133</v>
      </c>
      <c r="K843" s="163">
        <v>44135</v>
      </c>
      <c r="L843" s="154">
        <v>2</v>
      </c>
      <c r="M843" s="154">
        <v>2</v>
      </c>
      <c r="N843" s="154" t="s">
        <v>4697</v>
      </c>
      <c r="O843" s="154">
        <v>905</v>
      </c>
      <c r="P843" s="154">
        <v>1130</v>
      </c>
      <c r="Q843" s="154" t="s">
        <v>7664</v>
      </c>
      <c r="R843" s="154" t="s">
        <v>4953</v>
      </c>
      <c r="S843" s="154" t="s">
        <v>4954</v>
      </c>
      <c r="T843" s="154" t="s">
        <v>7381</v>
      </c>
      <c r="U843" s="154" t="s">
        <v>7382</v>
      </c>
      <c r="V843" s="154" t="s">
        <v>7383</v>
      </c>
      <c r="W843" s="154" t="s">
        <v>7384</v>
      </c>
      <c r="X843" s="154" t="s">
        <v>4955</v>
      </c>
      <c r="Y843" s="154" t="s">
        <v>4956</v>
      </c>
      <c r="Z843" s="154" t="s">
        <v>7109</v>
      </c>
      <c r="AA843" s="154" t="s">
        <v>7110</v>
      </c>
      <c r="AB843" s="154" t="s">
        <v>7727</v>
      </c>
      <c r="AC843" s="154" t="s">
        <v>172</v>
      </c>
      <c r="AD843" s="154" t="s">
        <v>7728</v>
      </c>
      <c r="AE843" s="154" t="s">
        <v>7729</v>
      </c>
      <c r="AF843" s="154" t="s">
        <v>4710</v>
      </c>
      <c r="AG843" s="154" t="s">
        <v>4711</v>
      </c>
      <c r="AH843" s="154" t="s">
        <v>4959</v>
      </c>
      <c r="AI843" s="154" t="s">
        <v>4960</v>
      </c>
      <c r="AJ843" s="164">
        <v>16753100</v>
      </c>
      <c r="AK843" s="164">
        <v>0</v>
      </c>
      <c r="AL843" s="164">
        <v>0</v>
      </c>
      <c r="AM843" s="164">
        <v>16753100</v>
      </c>
      <c r="AN843" s="164">
        <v>16753100</v>
      </c>
      <c r="AO843" s="164">
        <v>0</v>
      </c>
      <c r="AP843" s="154" t="s">
        <v>7730</v>
      </c>
      <c r="AQ843" s="154" t="s">
        <v>4715</v>
      </c>
      <c r="AR843" s="154" t="s">
        <v>7669</v>
      </c>
      <c r="AS843" s="154" t="s">
        <v>4715</v>
      </c>
      <c r="AT843" s="163">
        <v>44133</v>
      </c>
    </row>
    <row r="844" spans="1:46" ht="15" hidden="1" x14ac:dyDescent="0.25">
      <c r="A844" s="154" t="s">
        <v>4691</v>
      </c>
      <c r="B844" s="154" t="s">
        <v>4692</v>
      </c>
      <c r="C844" s="163">
        <v>43831</v>
      </c>
      <c r="D844" s="163">
        <v>44168</v>
      </c>
      <c r="E844" s="154" t="s">
        <v>4693</v>
      </c>
      <c r="F844" s="163">
        <v>44133</v>
      </c>
      <c r="G844" s="154" t="s">
        <v>7408</v>
      </c>
      <c r="H844" s="154" t="s">
        <v>170</v>
      </c>
      <c r="I844" s="154">
        <v>415</v>
      </c>
      <c r="J844" s="163">
        <v>44133</v>
      </c>
      <c r="K844" s="163">
        <v>44135</v>
      </c>
      <c r="L844" s="154">
        <v>2</v>
      </c>
      <c r="M844" s="154">
        <v>2</v>
      </c>
      <c r="N844" s="154" t="s">
        <v>4697</v>
      </c>
      <c r="O844" s="154">
        <v>905</v>
      </c>
      <c r="P844" s="154">
        <v>1131</v>
      </c>
      <c r="Q844" s="154" t="s">
        <v>7664</v>
      </c>
      <c r="R844" s="154" t="s">
        <v>4953</v>
      </c>
      <c r="S844" s="154" t="s">
        <v>4954</v>
      </c>
      <c r="T844" s="154" t="s">
        <v>7381</v>
      </c>
      <c r="U844" s="154" t="s">
        <v>7382</v>
      </c>
      <c r="V844" s="154" t="s">
        <v>7383</v>
      </c>
      <c r="W844" s="154" t="s">
        <v>7384</v>
      </c>
      <c r="X844" s="154" t="s">
        <v>4955</v>
      </c>
      <c r="Y844" s="154" t="s">
        <v>4956</v>
      </c>
      <c r="Z844" s="154" t="s">
        <v>7109</v>
      </c>
      <c r="AA844" s="154" t="s">
        <v>7110</v>
      </c>
      <c r="AB844" s="154" t="s">
        <v>7731</v>
      </c>
      <c r="AC844" s="154" t="s">
        <v>172</v>
      </c>
      <c r="AD844" s="154" t="s">
        <v>7732</v>
      </c>
      <c r="AE844" s="154" t="s">
        <v>7733</v>
      </c>
      <c r="AF844" s="154" t="s">
        <v>4710</v>
      </c>
      <c r="AG844" s="154" t="s">
        <v>4711</v>
      </c>
      <c r="AH844" s="154" t="s">
        <v>4959</v>
      </c>
      <c r="AI844" s="154" t="s">
        <v>4960</v>
      </c>
      <c r="AJ844" s="164">
        <v>16753100</v>
      </c>
      <c r="AK844" s="164">
        <v>0</v>
      </c>
      <c r="AL844" s="164">
        <v>0</v>
      </c>
      <c r="AM844" s="164">
        <v>16753100</v>
      </c>
      <c r="AN844" s="164">
        <v>16753100</v>
      </c>
      <c r="AO844" s="164">
        <v>0</v>
      </c>
      <c r="AP844" s="154" t="s">
        <v>7734</v>
      </c>
      <c r="AQ844" s="154" t="s">
        <v>4715</v>
      </c>
      <c r="AR844" s="154" t="s">
        <v>7669</v>
      </c>
      <c r="AS844" s="154" t="s">
        <v>4715</v>
      </c>
      <c r="AT844" s="163">
        <v>44133</v>
      </c>
    </row>
    <row r="845" spans="1:46" ht="15" hidden="1" x14ac:dyDescent="0.25">
      <c r="A845" s="154" t="s">
        <v>4691</v>
      </c>
      <c r="B845" s="154" t="s">
        <v>4692</v>
      </c>
      <c r="C845" s="163">
        <v>43831</v>
      </c>
      <c r="D845" s="163">
        <v>44168</v>
      </c>
      <c r="E845" s="154" t="s">
        <v>4693</v>
      </c>
      <c r="F845" s="163">
        <v>44133</v>
      </c>
      <c r="G845" s="154" t="s">
        <v>7408</v>
      </c>
      <c r="H845" s="154" t="s">
        <v>170</v>
      </c>
      <c r="I845" s="154">
        <v>415</v>
      </c>
      <c r="J845" s="163">
        <v>44133</v>
      </c>
      <c r="K845" s="163">
        <v>44196</v>
      </c>
      <c r="L845" s="154">
        <v>63</v>
      </c>
      <c r="M845" s="154">
        <v>2</v>
      </c>
      <c r="N845" s="154" t="s">
        <v>4697</v>
      </c>
      <c r="O845" s="154">
        <v>905</v>
      </c>
      <c r="P845" s="154">
        <v>1132</v>
      </c>
      <c r="Q845" s="154" t="s">
        <v>7664</v>
      </c>
      <c r="R845" s="154" t="s">
        <v>4953</v>
      </c>
      <c r="S845" s="154" t="s">
        <v>4954</v>
      </c>
      <c r="T845" s="154" t="s">
        <v>7381</v>
      </c>
      <c r="U845" s="154" t="s">
        <v>7382</v>
      </c>
      <c r="V845" s="154" t="s">
        <v>7383</v>
      </c>
      <c r="W845" s="154" t="s">
        <v>7384</v>
      </c>
      <c r="X845" s="154" t="s">
        <v>4955</v>
      </c>
      <c r="Y845" s="154" t="s">
        <v>4956</v>
      </c>
      <c r="Z845" s="154" t="s">
        <v>7109</v>
      </c>
      <c r="AA845" s="154" t="s">
        <v>7110</v>
      </c>
      <c r="AB845" s="154" t="s">
        <v>7735</v>
      </c>
      <c r="AC845" s="154" t="s">
        <v>172</v>
      </c>
      <c r="AD845" s="154" t="s">
        <v>7736</v>
      </c>
      <c r="AE845" s="154" t="s">
        <v>7737</v>
      </c>
      <c r="AF845" s="154" t="s">
        <v>4710</v>
      </c>
      <c r="AG845" s="154" t="s">
        <v>4711</v>
      </c>
      <c r="AH845" s="154" t="s">
        <v>4959</v>
      </c>
      <c r="AI845" s="154" t="s">
        <v>4960</v>
      </c>
      <c r="AJ845" s="164">
        <v>16753100</v>
      </c>
      <c r="AK845" s="164">
        <v>0</v>
      </c>
      <c r="AL845" s="164">
        <v>0</v>
      </c>
      <c r="AM845" s="164">
        <v>16753100</v>
      </c>
      <c r="AN845" s="164">
        <v>16753100</v>
      </c>
      <c r="AO845" s="164">
        <v>0</v>
      </c>
      <c r="AP845" s="154" t="s">
        <v>7738</v>
      </c>
      <c r="AQ845" s="154" t="s">
        <v>4715</v>
      </c>
      <c r="AR845" s="154" t="s">
        <v>7669</v>
      </c>
      <c r="AS845" s="154" t="s">
        <v>4715</v>
      </c>
      <c r="AT845" s="163">
        <v>44133</v>
      </c>
    </row>
    <row r="846" spans="1:46" ht="15" hidden="1" x14ac:dyDescent="0.25">
      <c r="A846" s="154" t="s">
        <v>4691</v>
      </c>
      <c r="B846" s="154" t="s">
        <v>4692</v>
      </c>
      <c r="C846" s="163">
        <v>43831</v>
      </c>
      <c r="D846" s="163">
        <v>44168</v>
      </c>
      <c r="E846" s="154" t="s">
        <v>4693</v>
      </c>
      <c r="F846" s="163">
        <v>44133</v>
      </c>
      <c r="G846" s="154" t="s">
        <v>7408</v>
      </c>
      <c r="H846" s="154" t="s">
        <v>170</v>
      </c>
      <c r="I846" s="154">
        <v>415</v>
      </c>
      <c r="J846" s="163">
        <v>44133</v>
      </c>
      <c r="K846" s="163">
        <v>44196</v>
      </c>
      <c r="L846" s="154">
        <v>63</v>
      </c>
      <c r="M846" s="154">
        <v>2</v>
      </c>
      <c r="N846" s="154" t="s">
        <v>4697</v>
      </c>
      <c r="O846" s="154">
        <v>905</v>
      </c>
      <c r="P846" s="154">
        <v>1133</v>
      </c>
      <c r="Q846" s="154" t="s">
        <v>7664</v>
      </c>
      <c r="R846" s="154" t="s">
        <v>4953</v>
      </c>
      <c r="S846" s="154" t="s">
        <v>4954</v>
      </c>
      <c r="T846" s="154" t="s">
        <v>7381</v>
      </c>
      <c r="U846" s="154" t="s">
        <v>7382</v>
      </c>
      <c r="V846" s="154" t="s">
        <v>7383</v>
      </c>
      <c r="W846" s="154" t="s">
        <v>7384</v>
      </c>
      <c r="X846" s="154" t="s">
        <v>4955</v>
      </c>
      <c r="Y846" s="154" t="s">
        <v>4956</v>
      </c>
      <c r="Z846" s="154" t="s">
        <v>7109</v>
      </c>
      <c r="AA846" s="154" t="s">
        <v>7110</v>
      </c>
      <c r="AB846" s="154" t="s">
        <v>7739</v>
      </c>
      <c r="AC846" s="154" t="s">
        <v>172</v>
      </c>
      <c r="AD846" s="154" t="s">
        <v>7740</v>
      </c>
      <c r="AE846" s="154" t="s">
        <v>7741</v>
      </c>
      <c r="AF846" s="154" t="s">
        <v>4710</v>
      </c>
      <c r="AG846" s="154" t="s">
        <v>4711</v>
      </c>
      <c r="AH846" s="154" t="s">
        <v>4959</v>
      </c>
      <c r="AI846" s="154" t="s">
        <v>4960</v>
      </c>
      <c r="AJ846" s="164">
        <v>16753100</v>
      </c>
      <c r="AK846" s="164">
        <v>0</v>
      </c>
      <c r="AL846" s="164">
        <v>0</v>
      </c>
      <c r="AM846" s="164">
        <v>16753100</v>
      </c>
      <c r="AN846" s="164">
        <v>16753100</v>
      </c>
      <c r="AO846" s="164">
        <v>0</v>
      </c>
      <c r="AP846" s="154" t="s">
        <v>7742</v>
      </c>
      <c r="AQ846" s="154" t="s">
        <v>4715</v>
      </c>
      <c r="AR846" s="154" t="s">
        <v>7669</v>
      </c>
      <c r="AS846" s="154" t="s">
        <v>4715</v>
      </c>
      <c r="AT846" s="163">
        <v>44133</v>
      </c>
    </row>
    <row r="847" spans="1:46" ht="15" hidden="1" x14ac:dyDescent="0.25">
      <c r="A847" s="154" t="s">
        <v>4691</v>
      </c>
      <c r="B847" s="154" t="s">
        <v>4692</v>
      </c>
      <c r="C847" s="163">
        <v>43831</v>
      </c>
      <c r="D847" s="163">
        <v>44168</v>
      </c>
      <c r="E847" s="154" t="s">
        <v>4693</v>
      </c>
      <c r="F847" s="163">
        <v>44133</v>
      </c>
      <c r="G847" s="154" t="s">
        <v>7408</v>
      </c>
      <c r="H847" s="154" t="s">
        <v>170</v>
      </c>
      <c r="I847" s="154">
        <v>415</v>
      </c>
      <c r="J847" s="163">
        <v>44133</v>
      </c>
      <c r="K847" s="163">
        <v>44196</v>
      </c>
      <c r="L847" s="154">
        <v>63</v>
      </c>
      <c r="M847" s="154">
        <v>2</v>
      </c>
      <c r="N847" s="154" t="s">
        <v>4697</v>
      </c>
      <c r="O847" s="154">
        <v>905</v>
      </c>
      <c r="P847" s="154">
        <v>1134</v>
      </c>
      <c r="Q847" s="154" t="s">
        <v>7664</v>
      </c>
      <c r="R847" s="154" t="s">
        <v>4953</v>
      </c>
      <c r="S847" s="154" t="s">
        <v>4954</v>
      </c>
      <c r="T847" s="154" t="s">
        <v>7381</v>
      </c>
      <c r="U847" s="154" t="s">
        <v>7382</v>
      </c>
      <c r="V847" s="154" t="s">
        <v>7383</v>
      </c>
      <c r="W847" s="154" t="s">
        <v>7384</v>
      </c>
      <c r="X847" s="154" t="s">
        <v>4955</v>
      </c>
      <c r="Y847" s="154" t="s">
        <v>4956</v>
      </c>
      <c r="Z847" s="154" t="s">
        <v>7109</v>
      </c>
      <c r="AA847" s="154" t="s">
        <v>7110</v>
      </c>
      <c r="AB847" s="154" t="s">
        <v>7743</v>
      </c>
      <c r="AC847" s="154" t="s">
        <v>172</v>
      </c>
      <c r="AD847" s="154" t="s">
        <v>7744</v>
      </c>
      <c r="AE847" s="154" t="s">
        <v>7745</v>
      </c>
      <c r="AF847" s="154" t="s">
        <v>4710</v>
      </c>
      <c r="AG847" s="154" t="s">
        <v>4711</v>
      </c>
      <c r="AH847" s="154" t="s">
        <v>4959</v>
      </c>
      <c r="AI847" s="154" t="s">
        <v>4960</v>
      </c>
      <c r="AJ847" s="164">
        <v>16753100</v>
      </c>
      <c r="AK847" s="164">
        <v>0</v>
      </c>
      <c r="AL847" s="164">
        <v>0</v>
      </c>
      <c r="AM847" s="164">
        <v>16753100</v>
      </c>
      <c r="AN847" s="164">
        <v>16753100</v>
      </c>
      <c r="AO847" s="164">
        <v>0</v>
      </c>
      <c r="AP847" s="154" t="s">
        <v>7746</v>
      </c>
      <c r="AQ847" s="154" t="s">
        <v>4715</v>
      </c>
      <c r="AR847" s="154" t="s">
        <v>7669</v>
      </c>
      <c r="AS847" s="154" t="s">
        <v>4715</v>
      </c>
      <c r="AT847" s="163">
        <v>44133</v>
      </c>
    </row>
    <row r="848" spans="1:46" ht="15" hidden="1" x14ac:dyDescent="0.25">
      <c r="A848" s="154" t="s">
        <v>4691</v>
      </c>
      <c r="B848" s="154" t="s">
        <v>4692</v>
      </c>
      <c r="C848" s="163">
        <v>43831</v>
      </c>
      <c r="D848" s="163">
        <v>44168</v>
      </c>
      <c r="E848" s="154" t="s">
        <v>4693</v>
      </c>
      <c r="F848" s="163">
        <v>44133</v>
      </c>
      <c r="G848" s="154" t="s">
        <v>7408</v>
      </c>
      <c r="H848" s="154" t="s">
        <v>170</v>
      </c>
      <c r="I848" s="154">
        <v>415</v>
      </c>
      <c r="J848" s="163">
        <v>44133</v>
      </c>
      <c r="K848" s="163">
        <v>44196</v>
      </c>
      <c r="L848" s="154">
        <v>63</v>
      </c>
      <c r="M848" s="154">
        <v>2</v>
      </c>
      <c r="N848" s="154" t="s">
        <v>4697</v>
      </c>
      <c r="O848" s="154">
        <v>905</v>
      </c>
      <c r="P848" s="154">
        <v>1135</v>
      </c>
      <c r="Q848" s="154" t="s">
        <v>7664</v>
      </c>
      <c r="R848" s="154" t="s">
        <v>4953</v>
      </c>
      <c r="S848" s="154" t="s">
        <v>4954</v>
      </c>
      <c r="T848" s="154" t="s">
        <v>7381</v>
      </c>
      <c r="U848" s="154" t="s">
        <v>7382</v>
      </c>
      <c r="V848" s="154" t="s">
        <v>7383</v>
      </c>
      <c r="W848" s="154" t="s">
        <v>7384</v>
      </c>
      <c r="X848" s="154" t="s">
        <v>4955</v>
      </c>
      <c r="Y848" s="154" t="s">
        <v>4956</v>
      </c>
      <c r="Z848" s="154" t="s">
        <v>7109</v>
      </c>
      <c r="AA848" s="154" t="s">
        <v>7110</v>
      </c>
      <c r="AB848" s="154" t="s">
        <v>7747</v>
      </c>
      <c r="AC848" s="154" t="s">
        <v>172</v>
      </c>
      <c r="AD848" s="154" t="s">
        <v>7748</v>
      </c>
      <c r="AE848" s="154" t="s">
        <v>7749</v>
      </c>
      <c r="AF848" s="154" t="s">
        <v>4710</v>
      </c>
      <c r="AG848" s="154" t="s">
        <v>4711</v>
      </c>
      <c r="AH848" s="154" t="s">
        <v>4959</v>
      </c>
      <c r="AI848" s="154" t="s">
        <v>4960</v>
      </c>
      <c r="AJ848" s="164">
        <v>16753100</v>
      </c>
      <c r="AK848" s="164">
        <v>0</v>
      </c>
      <c r="AL848" s="164">
        <v>0</v>
      </c>
      <c r="AM848" s="164">
        <v>16753100</v>
      </c>
      <c r="AN848" s="164">
        <v>16753100</v>
      </c>
      <c r="AO848" s="164">
        <v>0</v>
      </c>
      <c r="AP848" s="154" t="s">
        <v>7750</v>
      </c>
      <c r="AQ848" s="154" t="s">
        <v>4715</v>
      </c>
      <c r="AR848" s="154" t="s">
        <v>7669</v>
      </c>
      <c r="AS848" s="154" t="s">
        <v>4715</v>
      </c>
      <c r="AT848" s="163">
        <v>44133</v>
      </c>
    </row>
    <row r="849" spans="1:46" ht="15" hidden="1" x14ac:dyDescent="0.25">
      <c r="A849" s="154" t="s">
        <v>4691</v>
      </c>
      <c r="B849" s="154" t="s">
        <v>4692</v>
      </c>
      <c r="C849" s="163">
        <v>43831</v>
      </c>
      <c r="D849" s="163">
        <v>44168</v>
      </c>
      <c r="E849" s="154" t="s">
        <v>4693</v>
      </c>
      <c r="F849" s="163">
        <v>44133</v>
      </c>
      <c r="G849" s="154" t="s">
        <v>7408</v>
      </c>
      <c r="H849" s="154" t="s">
        <v>170</v>
      </c>
      <c r="I849" s="154">
        <v>415</v>
      </c>
      <c r="J849" s="163">
        <v>44133</v>
      </c>
      <c r="K849" s="163">
        <v>44196</v>
      </c>
      <c r="L849" s="154">
        <v>63</v>
      </c>
      <c r="M849" s="154">
        <v>2</v>
      </c>
      <c r="N849" s="154" t="s">
        <v>4697</v>
      </c>
      <c r="O849" s="154">
        <v>905</v>
      </c>
      <c r="P849" s="154">
        <v>1136</v>
      </c>
      <c r="Q849" s="154" t="s">
        <v>7664</v>
      </c>
      <c r="R849" s="154" t="s">
        <v>4953</v>
      </c>
      <c r="S849" s="154" t="s">
        <v>4954</v>
      </c>
      <c r="T849" s="154" t="s">
        <v>7381</v>
      </c>
      <c r="U849" s="154" t="s">
        <v>7382</v>
      </c>
      <c r="V849" s="154" t="s">
        <v>7383</v>
      </c>
      <c r="W849" s="154" t="s">
        <v>7384</v>
      </c>
      <c r="X849" s="154" t="s">
        <v>4955</v>
      </c>
      <c r="Y849" s="154" t="s">
        <v>4956</v>
      </c>
      <c r="Z849" s="154" t="s">
        <v>7109</v>
      </c>
      <c r="AA849" s="154" t="s">
        <v>7110</v>
      </c>
      <c r="AB849" s="154" t="s">
        <v>7751</v>
      </c>
      <c r="AC849" s="154" t="s">
        <v>172</v>
      </c>
      <c r="AD849" s="154" t="s">
        <v>7752</v>
      </c>
      <c r="AE849" s="154" t="s">
        <v>7753</v>
      </c>
      <c r="AF849" s="154" t="s">
        <v>4710</v>
      </c>
      <c r="AG849" s="154" t="s">
        <v>4711</v>
      </c>
      <c r="AH849" s="154" t="s">
        <v>4959</v>
      </c>
      <c r="AI849" s="154" t="s">
        <v>4960</v>
      </c>
      <c r="AJ849" s="164">
        <v>16753100</v>
      </c>
      <c r="AK849" s="164">
        <v>0</v>
      </c>
      <c r="AL849" s="164">
        <v>0</v>
      </c>
      <c r="AM849" s="164">
        <v>16753100</v>
      </c>
      <c r="AN849" s="164">
        <v>16753100</v>
      </c>
      <c r="AO849" s="164">
        <v>0</v>
      </c>
      <c r="AP849" s="154" t="s">
        <v>7754</v>
      </c>
      <c r="AQ849" s="154" t="s">
        <v>4715</v>
      </c>
      <c r="AR849" s="154" t="s">
        <v>7669</v>
      </c>
      <c r="AS849" s="154" t="s">
        <v>4715</v>
      </c>
      <c r="AT849" s="163">
        <v>44133</v>
      </c>
    </row>
    <row r="850" spans="1:46" ht="15" hidden="1" x14ac:dyDescent="0.25">
      <c r="A850" s="154" t="s">
        <v>4691</v>
      </c>
      <c r="B850" s="154" t="s">
        <v>4692</v>
      </c>
      <c r="C850" s="163">
        <v>43831</v>
      </c>
      <c r="D850" s="163">
        <v>44168</v>
      </c>
      <c r="E850" s="154" t="s">
        <v>4693</v>
      </c>
      <c r="F850" s="163">
        <v>44133</v>
      </c>
      <c r="G850" s="154" t="s">
        <v>7408</v>
      </c>
      <c r="H850" s="154" t="s">
        <v>170</v>
      </c>
      <c r="I850" s="154">
        <v>415</v>
      </c>
      <c r="J850" s="163">
        <v>44133</v>
      </c>
      <c r="K850" s="163">
        <v>44196</v>
      </c>
      <c r="L850" s="154">
        <v>63</v>
      </c>
      <c r="M850" s="154">
        <v>2</v>
      </c>
      <c r="N850" s="154" t="s">
        <v>4697</v>
      </c>
      <c r="O850" s="154">
        <v>905</v>
      </c>
      <c r="P850" s="154">
        <v>1137</v>
      </c>
      <c r="Q850" s="154" t="s">
        <v>7664</v>
      </c>
      <c r="R850" s="154" t="s">
        <v>4953</v>
      </c>
      <c r="S850" s="154" t="s">
        <v>4954</v>
      </c>
      <c r="T850" s="154" t="s">
        <v>7381</v>
      </c>
      <c r="U850" s="154" t="s">
        <v>7382</v>
      </c>
      <c r="V850" s="154" t="s">
        <v>7383</v>
      </c>
      <c r="W850" s="154" t="s">
        <v>7384</v>
      </c>
      <c r="X850" s="154" t="s">
        <v>4955</v>
      </c>
      <c r="Y850" s="154" t="s">
        <v>4956</v>
      </c>
      <c r="Z850" s="154" t="s">
        <v>7109</v>
      </c>
      <c r="AA850" s="154" t="s">
        <v>7110</v>
      </c>
      <c r="AB850" s="154" t="s">
        <v>7755</v>
      </c>
      <c r="AC850" s="154" t="s">
        <v>172</v>
      </c>
      <c r="AD850" s="154" t="s">
        <v>7756</v>
      </c>
      <c r="AE850" s="154" t="s">
        <v>7757</v>
      </c>
      <c r="AF850" s="154" t="s">
        <v>4710</v>
      </c>
      <c r="AG850" s="154" t="s">
        <v>4711</v>
      </c>
      <c r="AH850" s="154" t="s">
        <v>4959</v>
      </c>
      <c r="AI850" s="154" t="s">
        <v>4960</v>
      </c>
      <c r="AJ850" s="164">
        <v>16753100</v>
      </c>
      <c r="AK850" s="164">
        <v>0</v>
      </c>
      <c r="AL850" s="164">
        <v>0</v>
      </c>
      <c r="AM850" s="164">
        <v>16753100</v>
      </c>
      <c r="AN850" s="164">
        <v>16753100</v>
      </c>
      <c r="AO850" s="164">
        <v>0</v>
      </c>
      <c r="AP850" s="154" t="s">
        <v>7758</v>
      </c>
      <c r="AQ850" s="154" t="s">
        <v>4715</v>
      </c>
      <c r="AR850" s="154" t="s">
        <v>7669</v>
      </c>
      <c r="AS850" s="154" t="s">
        <v>4715</v>
      </c>
      <c r="AT850" s="163">
        <v>44133</v>
      </c>
    </row>
    <row r="851" spans="1:46" ht="15" hidden="1" x14ac:dyDescent="0.25">
      <c r="A851" s="154" t="s">
        <v>4691</v>
      </c>
      <c r="B851" s="154" t="s">
        <v>4692</v>
      </c>
      <c r="C851" s="163">
        <v>43831</v>
      </c>
      <c r="D851" s="163">
        <v>44168</v>
      </c>
      <c r="E851" s="154" t="s">
        <v>4693</v>
      </c>
      <c r="F851" s="163">
        <v>44133</v>
      </c>
      <c r="G851" s="154" t="s">
        <v>7408</v>
      </c>
      <c r="H851" s="154" t="s">
        <v>170</v>
      </c>
      <c r="I851" s="154">
        <v>415</v>
      </c>
      <c r="J851" s="163">
        <v>44133</v>
      </c>
      <c r="K851" s="163">
        <v>44196</v>
      </c>
      <c r="L851" s="154">
        <v>63</v>
      </c>
      <c r="M851" s="154">
        <v>2</v>
      </c>
      <c r="N851" s="154" t="s">
        <v>4697</v>
      </c>
      <c r="O851" s="154">
        <v>905</v>
      </c>
      <c r="P851" s="154">
        <v>1138</v>
      </c>
      <c r="Q851" s="154" t="s">
        <v>7664</v>
      </c>
      <c r="R851" s="154" t="s">
        <v>4953</v>
      </c>
      <c r="S851" s="154" t="s">
        <v>4954</v>
      </c>
      <c r="T851" s="154" t="s">
        <v>7381</v>
      </c>
      <c r="U851" s="154" t="s">
        <v>7382</v>
      </c>
      <c r="V851" s="154" t="s">
        <v>7383</v>
      </c>
      <c r="W851" s="154" t="s">
        <v>7384</v>
      </c>
      <c r="X851" s="154" t="s">
        <v>4955</v>
      </c>
      <c r="Y851" s="154" t="s">
        <v>4956</v>
      </c>
      <c r="Z851" s="154" t="s">
        <v>7109</v>
      </c>
      <c r="AA851" s="154" t="s">
        <v>7110</v>
      </c>
      <c r="AB851" s="154" t="s">
        <v>7759</v>
      </c>
      <c r="AC851" s="154" t="s">
        <v>172</v>
      </c>
      <c r="AD851" s="154" t="s">
        <v>7760</v>
      </c>
      <c r="AE851" s="154" t="s">
        <v>8862</v>
      </c>
      <c r="AF851" s="154" t="s">
        <v>4710</v>
      </c>
      <c r="AG851" s="154" t="s">
        <v>4711</v>
      </c>
      <c r="AH851" s="154" t="s">
        <v>4959</v>
      </c>
      <c r="AI851" s="154" t="s">
        <v>4960</v>
      </c>
      <c r="AJ851" s="164">
        <v>16753100</v>
      </c>
      <c r="AK851" s="164">
        <v>0</v>
      </c>
      <c r="AL851" s="164">
        <v>0</v>
      </c>
      <c r="AM851" s="164">
        <v>16753100</v>
      </c>
      <c r="AN851" s="164">
        <v>16753100</v>
      </c>
      <c r="AO851" s="164">
        <v>0</v>
      </c>
      <c r="AP851" s="154" t="s">
        <v>7762</v>
      </c>
      <c r="AQ851" s="154" t="s">
        <v>4715</v>
      </c>
      <c r="AR851" s="154" t="s">
        <v>7669</v>
      </c>
      <c r="AS851" s="154" t="s">
        <v>4715</v>
      </c>
      <c r="AT851" s="163">
        <v>44133</v>
      </c>
    </row>
    <row r="852" spans="1:46" ht="15" hidden="1" x14ac:dyDescent="0.25">
      <c r="A852" s="154" t="s">
        <v>4691</v>
      </c>
      <c r="B852" s="154" t="s">
        <v>4692</v>
      </c>
      <c r="C852" s="163">
        <v>43831</v>
      </c>
      <c r="D852" s="163">
        <v>44168</v>
      </c>
      <c r="E852" s="154" t="s">
        <v>4693</v>
      </c>
      <c r="F852" s="163">
        <v>44133</v>
      </c>
      <c r="G852" s="154" t="s">
        <v>7408</v>
      </c>
      <c r="H852" s="154" t="s">
        <v>170</v>
      </c>
      <c r="I852" s="154">
        <v>415</v>
      </c>
      <c r="J852" s="163">
        <v>44133</v>
      </c>
      <c r="K852" s="163">
        <v>44196</v>
      </c>
      <c r="L852" s="154">
        <v>63</v>
      </c>
      <c r="M852" s="154">
        <v>2</v>
      </c>
      <c r="N852" s="154" t="s">
        <v>4697</v>
      </c>
      <c r="O852" s="154">
        <v>905</v>
      </c>
      <c r="P852" s="154">
        <v>1139</v>
      </c>
      <c r="Q852" s="154" t="s">
        <v>7664</v>
      </c>
      <c r="R852" s="154" t="s">
        <v>4953</v>
      </c>
      <c r="S852" s="154" t="s">
        <v>4954</v>
      </c>
      <c r="T852" s="154" t="s">
        <v>7381</v>
      </c>
      <c r="U852" s="154" t="s">
        <v>7382</v>
      </c>
      <c r="V852" s="154" t="s">
        <v>7383</v>
      </c>
      <c r="W852" s="154" t="s">
        <v>7384</v>
      </c>
      <c r="X852" s="154" t="s">
        <v>4955</v>
      </c>
      <c r="Y852" s="154" t="s">
        <v>4956</v>
      </c>
      <c r="Z852" s="154" t="s">
        <v>7109</v>
      </c>
      <c r="AA852" s="154" t="s">
        <v>7110</v>
      </c>
      <c r="AB852" s="154" t="s">
        <v>7763</v>
      </c>
      <c r="AC852" s="154" t="s">
        <v>172</v>
      </c>
      <c r="AD852" s="154" t="s">
        <v>7764</v>
      </c>
      <c r="AE852" s="154" t="s">
        <v>7765</v>
      </c>
      <c r="AF852" s="154" t="s">
        <v>4710</v>
      </c>
      <c r="AG852" s="154" t="s">
        <v>4711</v>
      </c>
      <c r="AH852" s="154" t="s">
        <v>4959</v>
      </c>
      <c r="AI852" s="154" t="s">
        <v>4960</v>
      </c>
      <c r="AJ852" s="164">
        <v>16753100</v>
      </c>
      <c r="AK852" s="164">
        <v>0</v>
      </c>
      <c r="AL852" s="164">
        <v>0</v>
      </c>
      <c r="AM852" s="164">
        <v>16753100</v>
      </c>
      <c r="AN852" s="164">
        <v>16753100</v>
      </c>
      <c r="AO852" s="164">
        <v>0</v>
      </c>
      <c r="AP852" s="154" t="s">
        <v>7766</v>
      </c>
      <c r="AQ852" s="154" t="s">
        <v>4715</v>
      </c>
      <c r="AR852" s="154" t="s">
        <v>7669</v>
      </c>
      <c r="AS852" s="154" t="s">
        <v>4715</v>
      </c>
      <c r="AT852" s="163">
        <v>44133</v>
      </c>
    </row>
    <row r="853" spans="1:46" ht="15" hidden="1" x14ac:dyDescent="0.25">
      <c r="A853" s="154" t="s">
        <v>4691</v>
      </c>
      <c r="B853" s="154" t="s">
        <v>4692</v>
      </c>
      <c r="C853" s="163">
        <v>43831</v>
      </c>
      <c r="D853" s="163">
        <v>44168</v>
      </c>
      <c r="E853" s="154" t="s">
        <v>4693</v>
      </c>
      <c r="F853" s="163">
        <v>44133</v>
      </c>
      <c r="G853" s="154" t="s">
        <v>7408</v>
      </c>
      <c r="H853" s="154" t="s">
        <v>170</v>
      </c>
      <c r="I853" s="154">
        <v>415</v>
      </c>
      <c r="J853" s="163">
        <v>44133</v>
      </c>
      <c r="K853" s="163">
        <v>44196</v>
      </c>
      <c r="L853" s="154">
        <v>63</v>
      </c>
      <c r="M853" s="154">
        <v>2</v>
      </c>
      <c r="N853" s="154" t="s">
        <v>4697</v>
      </c>
      <c r="O853" s="154">
        <v>905</v>
      </c>
      <c r="P853" s="154">
        <v>1140</v>
      </c>
      <c r="Q853" s="154" t="s">
        <v>7664</v>
      </c>
      <c r="R853" s="154" t="s">
        <v>4953</v>
      </c>
      <c r="S853" s="154" t="s">
        <v>4954</v>
      </c>
      <c r="T853" s="154" t="s">
        <v>7381</v>
      </c>
      <c r="U853" s="154" t="s">
        <v>7382</v>
      </c>
      <c r="V853" s="154" t="s">
        <v>7383</v>
      </c>
      <c r="W853" s="154" t="s">
        <v>7384</v>
      </c>
      <c r="X853" s="154" t="s">
        <v>4955</v>
      </c>
      <c r="Y853" s="154" t="s">
        <v>4956</v>
      </c>
      <c r="Z853" s="154" t="s">
        <v>7109</v>
      </c>
      <c r="AA853" s="154" t="s">
        <v>7110</v>
      </c>
      <c r="AB853" s="154" t="s">
        <v>7767</v>
      </c>
      <c r="AC853" s="154" t="s">
        <v>172</v>
      </c>
      <c r="AD853" s="154" t="s">
        <v>7768</v>
      </c>
      <c r="AE853" s="154" t="s">
        <v>7769</v>
      </c>
      <c r="AF853" s="154" t="s">
        <v>4710</v>
      </c>
      <c r="AG853" s="154" t="s">
        <v>4711</v>
      </c>
      <c r="AH853" s="154" t="s">
        <v>4959</v>
      </c>
      <c r="AI853" s="154" t="s">
        <v>4960</v>
      </c>
      <c r="AJ853" s="164">
        <v>16753100</v>
      </c>
      <c r="AK853" s="164">
        <v>0</v>
      </c>
      <c r="AL853" s="164">
        <v>0</v>
      </c>
      <c r="AM853" s="164">
        <v>16753100</v>
      </c>
      <c r="AN853" s="164">
        <v>16753100</v>
      </c>
      <c r="AO853" s="164">
        <v>0</v>
      </c>
      <c r="AP853" s="154" t="s">
        <v>7770</v>
      </c>
      <c r="AQ853" s="154" t="s">
        <v>4715</v>
      </c>
      <c r="AR853" s="154" t="s">
        <v>7669</v>
      </c>
      <c r="AS853" s="154" t="s">
        <v>4715</v>
      </c>
      <c r="AT853" s="163">
        <v>44133</v>
      </c>
    </row>
    <row r="854" spans="1:46" ht="15" hidden="1" x14ac:dyDescent="0.25">
      <c r="A854" s="154" t="s">
        <v>4691</v>
      </c>
      <c r="B854" s="154" t="s">
        <v>4692</v>
      </c>
      <c r="C854" s="163">
        <v>43831</v>
      </c>
      <c r="D854" s="163">
        <v>44168</v>
      </c>
      <c r="E854" s="154" t="s">
        <v>4693</v>
      </c>
      <c r="F854" s="163">
        <v>44133</v>
      </c>
      <c r="G854" s="154" t="s">
        <v>7408</v>
      </c>
      <c r="H854" s="154" t="s">
        <v>170</v>
      </c>
      <c r="I854" s="154">
        <v>415</v>
      </c>
      <c r="J854" s="163">
        <v>44133</v>
      </c>
      <c r="K854" s="163">
        <v>44135</v>
      </c>
      <c r="L854" s="154">
        <v>2</v>
      </c>
      <c r="M854" s="154">
        <v>2</v>
      </c>
      <c r="N854" s="154" t="s">
        <v>4697</v>
      </c>
      <c r="O854" s="154">
        <v>905</v>
      </c>
      <c r="P854" s="154">
        <v>1141</v>
      </c>
      <c r="Q854" s="154" t="s">
        <v>7664</v>
      </c>
      <c r="R854" s="154" t="s">
        <v>4953</v>
      </c>
      <c r="S854" s="154" t="s">
        <v>4954</v>
      </c>
      <c r="T854" s="154" t="s">
        <v>7381</v>
      </c>
      <c r="U854" s="154" t="s">
        <v>7382</v>
      </c>
      <c r="V854" s="154" t="s">
        <v>7383</v>
      </c>
      <c r="W854" s="154" t="s">
        <v>7384</v>
      </c>
      <c r="X854" s="154" t="s">
        <v>4955</v>
      </c>
      <c r="Y854" s="154" t="s">
        <v>4956</v>
      </c>
      <c r="Z854" s="154" t="s">
        <v>7109</v>
      </c>
      <c r="AA854" s="154" t="s">
        <v>7110</v>
      </c>
      <c r="AB854" s="154" t="s">
        <v>7771</v>
      </c>
      <c r="AC854" s="154" t="s">
        <v>172</v>
      </c>
      <c r="AD854" s="154" t="s">
        <v>7772</v>
      </c>
      <c r="AE854" s="154" t="s">
        <v>7773</v>
      </c>
      <c r="AF854" s="154" t="s">
        <v>4710</v>
      </c>
      <c r="AG854" s="154" t="s">
        <v>4711</v>
      </c>
      <c r="AH854" s="154" t="s">
        <v>4959</v>
      </c>
      <c r="AI854" s="154" t="s">
        <v>4960</v>
      </c>
      <c r="AJ854" s="164">
        <v>16753100</v>
      </c>
      <c r="AK854" s="164">
        <v>0</v>
      </c>
      <c r="AL854" s="164">
        <v>0</v>
      </c>
      <c r="AM854" s="164">
        <v>16753100</v>
      </c>
      <c r="AN854" s="164">
        <v>16753100</v>
      </c>
      <c r="AO854" s="164">
        <v>0</v>
      </c>
      <c r="AP854" s="154" t="s">
        <v>7774</v>
      </c>
      <c r="AQ854" s="154" t="s">
        <v>4715</v>
      </c>
      <c r="AR854" s="154" t="s">
        <v>7669</v>
      </c>
      <c r="AS854" s="154" t="s">
        <v>4715</v>
      </c>
      <c r="AT854" s="163">
        <v>44133</v>
      </c>
    </row>
    <row r="855" spans="1:46" ht="15" hidden="1" x14ac:dyDescent="0.25">
      <c r="A855" s="154" t="s">
        <v>4691</v>
      </c>
      <c r="B855" s="154" t="s">
        <v>4692</v>
      </c>
      <c r="C855" s="163">
        <v>43831</v>
      </c>
      <c r="D855" s="163">
        <v>44168</v>
      </c>
      <c r="E855" s="154" t="s">
        <v>4693</v>
      </c>
      <c r="F855" s="163">
        <v>44133</v>
      </c>
      <c r="G855" s="154" t="s">
        <v>7408</v>
      </c>
      <c r="H855" s="154" t="s">
        <v>170</v>
      </c>
      <c r="I855" s="154">
        <v>415</v>
      </c>
      <c r="J855" s="163">
        <v>44133</v>
      </c>
      <c r="K855" s="163">
        <v>44196</v>
      </c>
      <c r="L855" s="154">
        <v>63</v>
      </c>
      <c r="M855" s="154">
        <v>2</v>
      </c>
      <c r="N855" s="154" t="s">
        <v>4697</v>
      </c>
      <c r="O855" s="154">
        <v>905</v>
      </c>
      <c r="P855" s="154">
        <v>1142</v>
      </c>
      <c r="Q855" s="154" t="s">
        <v>7664</v>
      </c>
      <c r="R855" s="154" t="s">
        <v>4953</v>
      </c>
      <c r="S855" s="154" t="s">
        <v>4954</v>
      </c>
      <c r="T855" s="154" t="s">
        <v>7381</v>
      </c>
      <c r="U855" s="154" t="s">
        <v>7382</v>
      </c>
      <c r="V855" s="154" t="s">
        <v>7383</v>
      </c>
      <c r="W855" s="154" t="s">
        <v>7384</v>
      </c>
      <c r="X855" s="154" t="s">
        <v>4955</v>
      </c>
      <c r="Y855" s="154" t="s">
        <v>4956</v>
      </c>
      <c r="Z855" s="154" t="s">
        <v>7109</v>
      </c>
      <c r="AA855" s="154" t="s">
        <v>7110</v>
      </c>
      <c r="AB855" s="154" t="s">
        <v>7775</v>
      </c>
      <c r="AC855" s="154" t="s">
        <v>172</v>
      </c>
      <c r="AD855" s="154" t="s">
        <v>7776</v>
      </c>
      <c r="AE855" s="154" t="s">
        <v>7777</v>
      </c>
      <c r="AF855" s="154" t="s">
        <v>4710</v>
      </c>
      <c r="AG855" s="154" t="s">
        <v>4711</v>
      </c>
      <c r="AH855" s="154" t="s">
        <v>4959</v>
      </c>
      <c r="AI855" s="154" t="s">
        <v>4960</v>
      </c>
      <c r="AJ855" s="164">
        <v>16753100</v>
      </c>
      <c r="AK855" s="164">
        <v>0</v>
      </c>
      <c r="AL855" s="164">
        <v>0</v>
      </c>
      <c r="AM855" s="164">
        <v>16753100</v>
      </c>
      <c r="AN855" s="164">
        <v>16753100</v>
      </c>
      <c r="AO855" s="164">
        <v>0</v>
      </c>
      <c r="AP855" s="154" t="s">
        <v>7778</v>
      </c>
      <c r="AQ855" s="154" t="s">
        <v>4715</v>
      </c>
      <c r="AR855" s="154" t="s">
        <v>7669</v>
      </c>
      <c r="AS855" s="154" t="s">
        <v>4715</v>
      </c>
      <c r="AT855" s="163">
        <v>44133</v>
      </c>
    </row>
    <row r="856" spans="1:46" ht="15" x14ac:dyDescent="0.25">
      <c r="A856" s="154" t="s">
        <v>4691</v>
      </c>
      <c r="B856" s="154" t="s">
        <v>4692</v>
      </c>
      <c r="C856" s="163">
        <v>43831</v>
      </c>
      <c r="D856" s="163">
        <v>44168</v>
      </c>
      <c r="E856" s="154" t="s">
        <v>4693</v>
      </c>
      <c r="F856" s="163">
        <v>44132</v>
      </c>
      <c r="G856" s="154" t="s">
        <v>4694</v>
      </c>
      <c r="H856" s="154" t="s">
        <v>112</v>
      </c>
      <c r="I856" s="154">
        <v>729</v>
      </c>
      <c r="J856" s="163">
        <v>44132</v>
      </c>
      <c r="K856" s="163">
        <v>44135</v>
      </c>
      <c r="L856" s="154">
        <v>3</v>
      </c>
      <c r="M856" s="154">
        <v>2</v>
      </c>
      <c r="N856" s="154" t="s">
        <v>4697</v>
      </c>
      <c r="O856" s="154">
        <v>1367</v>
      </c>
      <c r="P856" s="154">
        <v>1112</v>
      </c>
      <c r="Q856" s="154" t="s">
        <v>5142</v>
      </c>
      <c r="R856" s="154" t="s">
        <v>4873</v>
      </c>
      <c r="S856" s="154" t="s">
        <v>4874</v>
      </c>
      <c r="T856" s="154" t="s">
        <v>4701</v>
      </c>
      <c r="U856" s="154" t="s">
        <v>4702</v>
      </c>
      <c r="V856" s="154" t="s">
        <v>4703</v>
      </c>
      <c r="W856" s="154" t="s">
        <v>4704</v>
      </c>
      <c r="X856" s="154" t="s">
        <v>4875</v>
      </c>
      <c r="Y856" s="154" t="s">
        <v>4876</v>
      </c>
      <c r="Z856" s="154" t="s">
        <v>4692</v>
      </c>
      <c r="AA856" s="154" t="s">
        <v>4707</v>
      </c>
      <c r="AB856" s="154" t="s">
        <v>5143</v>
      </c>
      <c r="AC856" s="154" t="s">
        <v>172</v>
      </c>
      <c r="AD856" s="154" t="s">
        <v>8767</v>
      </c>
      <c r="AE856" s="154" t="s">
        <v>26</v>
      </c>
      <c r="AF856" s="154" t="s">
        <v>4710</v>
      </c>
      <c r="AG856" s="154" t="s">
        <v>4711</v>
      </c>
      <c r="AH856" s="154" t="s">
        <v>4878</v>
      </c>
      <c r="AI856" s="154" t="s">
        <v>4879</v>
      </c>
      <c r="AJ856" s="164">
        <v>10666667</v>
      </c>
      <c r="AK856" s="164">
        <v>0</v>
      </c>
      <c r="AL856" s="164">
        <v>0</v>
      </c>
      <c r="AM856" s="164">
        <v>10666667</v>
      </c>
      <c r="AN856" s="164">
        <v>333333</v>
      </c>
      <c r="AO856" s="164">
        <v>10333334</v>
      </c>
      <c r="AP856" s="154" t="s">
        <v>8863</v>
      </c>
      <c r="AQ856" s="154" t="s">
        <v>4715</v>
      </c>
      <c r="AR856" s="154" t="s">
        <v>5144</v>
      </c>
      <c r="AS856" s="154" t="s">
        <v>4715</v>
      </c>
      <c r="AT856" s="163">
        <v>44132</v>
      </c>
    </row>
    <row r="857" spans="1:46" ht="15" x14ac:dyDescent="0.25">
      <c r="A857" s="154" t="s">
        <v>4691</v>
      </c>
      <c r="B857" s="154" t="s">
        <v>4692</v>
      </c>
      <c r="C857" s="163">
        <v>43831</v>
      </c>
      <c r="D857" s="163">
        <v>44168</v>
      </c>
      <c r="E857" s="154" t="s">
        <v>4693</v>
      </c>
      <c r="F857" s="163">
        <v>44132</v>
      </c>
      <c r="G857" s="154" t="s">
        <v>4694</v>
      </c>
      <c r="H857" s="154" t="s">
        <v>112</v>
      </c>
      <c r="I857" s="154">
        <v>721</v>
      </c>
      <c r="J857" s="163">
        <v>44132</v>
      </c>
      <c r="K857" s="163">
        <v>44196</v>
      </c>
      <c r="L857" s="154">
        <v>64</v>
      </c>
      <c r="M857" s="154">
        <v>2</v>
      </c>
      <c r="N857" s="154" t="s">
        <v>4697</v>
      </c>
      <c r="O857" s="154">
        <v>1323</v>
      </c>
      <c r="P857" s="154">
        <v>1113</v>
      </c>
      <c r="Q857" s="154" t="s">
        <v>5116</v>
      </c>
      <c r="R857" s="154" t="s">
        <v>5117</v>
      </c>
      <c r="S857" s="154" t="s">
        <v>5118</v>
      </c>
      <c r="T857" s="154" t="s">
        <v>4701</v>
      </c>
      <c r="U857" s="154" t="s">
        <v>4702</v>
      </c>
      <c r="V857" s="154" t="s">
        <v>4703</v>
      </c>
      <c r="W857" s="154" t="s">
        <v>4704</v>
      </c>
      <c r="X857" s="154" t="s">
        <v>5119</v>
      </c>
      <c r="Y857" s="154" t="s">
        <v>5120</v>
      </c>
      <c r="Z857" s="154" t="s">
        <v>4692</v>
      </c>
      <c r="AA857" s="154" t="s">
        <v>4707</v>
      </c>
      <c r="AB857" s="154" t="s">
        <v>5121</v>
      </c>
      <c r="AC857" s="154" t="s">
        <v>172</v>
      </c>
      <c r="AD857" s="154" t="s">
        <v>8864</v>
      </c>
      <c r="AE857" s="154" t="s">
        <v>5122</v>
      </c>
      <c r="AF857" s="154" t="s">
        <v>4710</v>
      </c>
      <c r="AG857" s="154" t="s">
        <v>4711</v>
      </c>
      <c r="AH857" s="154" t="s">
        <v>5025</v>
      </c>
      <c r="AI857" s="154" t="s">
        <v>5026</v>
      </c>
      <c r="AJ857" s="164">
        <v>14733333</v>
      </c>
      <c r="AK857" s="164">
        <v>0</v>
      </c>
      <c r="AL857" s="164">
        <v>0</v>
      </c>
      <c r="AM857" s="164">
        <v>14733333</v>
      </c>
      <c r="AN857" s="164">
        <v>216667</v>
      </c>
      <c r="AO857" s="164">
        <v>14516666</v>
      </c>
      <c r="AP857" s="154" t="s">
        <v>8865</v>
      </c>
      <c r="AQ857" s="154" t="s">
        <v>4715</v>
      </c>
      <c r="AR857" s="154" t="s">
        <v>5123</v>
      </c>
      <c r="AS857" s="154" t="s">
        <v>4715</v>
      </c>
      <c r="AT857" s="163">
        <v>44132</v>
      </c>
    </row>
    <row r="858" spans="1:46" ht="15" hidden="1" x14ac:dyDescent="0.25">
      <c r="A858" s="154" t="s">
        <v>4691</v>
      </c>
      <c r="B858" s="154" t="s">
        <v>4692</v>
      </c>
      <c r="C858" s="163">
        <v>43831</v>
      </c>
      <c r="D858" s="163">
        <v>44168</v>
      </c>
      <c r="E858" s="154" t="s">
        <v>4693</v>
      </c>
      <c r="F858" s="163">
        <v>44133</v>
      </c>
      <c r="G858" s="154" t="s">
        <v>7408</v>
      </c>
      <c r="H858" s="154" t="s">
        <v>170</v>
      </c>
      <c r="I858" s="154">
        <v>415</v>
      </c>
      <c r="J858" s="163">
        <v>44133</v>
      </c>
      <c r="K858" s="163">
        <v>44196</v>
      </c>
      <c r="L858" s="154">
        <v>63</v>
      </c>
      <c r="M858" s="154">
        <v>2</v>
      </c>
      <c r="N858" s="154" t="s">
        <v>4697</v>
      </c>
      <c r="O858" s="154">
        <v>905</v>
      </c>
      <c r="P858" s="154">
        <v>1145</v>
      </c>
      <c r="Q858" s="154" t="s">
        <v>7664</v>
      </c>
      <c r="R858" s="154" t="s">
        <v>4953</v>
      </c>
      <c r="S858" s="154" t="s">
        <v>4954</v>
      </c>
      <c r="T858" s="154" t="s">
        <v>7381</v>
      </c>
      <c r="U858" s="154" t="s">
        <v>7382</v>
      </c>
      <c r="V858" s="154" t="s">
        <v>7383</v>
      </c>
      <c r="W858" s="154" t="s">
        <v>7384</v>
      </c>
      <c r="X858" s="154" t="s">
        <v>4955</v>
      </c>
      <c r="Y858" s="154" t="s">
        <v>4956</v>
      </c>
      <c r="Z858" s="154" t="s">
        <v>7109</v>
      </c>
      <c r="AA858" s="154" t="s">
        <v>7110</v>
      </c>
      <c r="AB858" s="154" t="s">
        <v>7699</v>
      </c>
      <c r="AC858" s="154" t="s">
        <v>172</v>
      </c>
      <c r="AD858" s="154" t="s">
        <v>7700</v>
      </c>
      <c r="AE858" s="154" t="s">
        <v>7701</v>
      </c>
      <c r="AF858" s="154" t="s">
        <v>4710</v>
      </c>
      <c r="AG858" s="154" t="s">
        <v>4711</v>
      </c>
      <c r="AH858" s="154" t="s">
        <v>4959</v>
      </c>
      <c r="AI858" s="154" t="s">
        <v>4960</v>
      </c>
      <c r="AJ858" s="164">
        <v>16753100</v>
      </c>
      <c r="AK858" s="164">
        <v>0</v>
      </c>
      <c r="AL858" s="164">
        <v>0</v>
      </c>
      <c r="AM858" s="164">
        <v>16753100</v>
      </c>
      <c r="AN858" s="164">
        <v>16753100</v>
      </c>
      <c r="AO858" s="164">
        <v>0</v>
      </c>
      <c r="AP858" s="154" t="s">
        <v>7779</v>
      </c>
      <c r="AQ858" s="154" t="s">
        <v>4715</v>
      </c>
      <c r="AR858" s="154" t="s">
        <v>7669</v>
      </c>
      <c r="AS858" s="154" t="s">
        <v>4715</v>
      </c>
      <c r="AT858" s="163">
        <v>44133</v>
      </c>
    </row>
    <row r="859" spans="1:46" ht="15" hidden="1" x14ac:dyDescent="0.25">
      <c r="A859" s="154" t="s">
        <v>4691</v>
      </c>
      <c r="B859" s="154" t="s">
        <v>4692</v>
      </c>
      <c r="C859" s="163">
        <v>43831</v>
      </c>
      <c r="D859" s="163">
        <v>44168</v>
      </c>
      <c r="E859" s="154" t="s">
        <v>4693</v>
      </c>
      <c r="F859" s="163">
        <v>44133</v>
      </c>
      <c r="G859" s="154" t="s">
        <v>7408</v>
      </c>
      <c r="H859" s="154" t="s">
        <v>170</v>
      </c>
      <c r="I859" s="154">
        <v>415</v>
      </c>
      <c r="J859" s="163">
        <v>44133</v>
      </c>
      <c r="K859" s="163">
        <v>44196</v>
      </c>
      <c r="L859" s="154">
        <v>63</v>
      </c>
      <c r="M859" s="154">
        <v>2</v>
      </c>
      <c r="N859" s="154" t="s">
        <v>4697</v>
      </c>
      <c r="O859" s="154">
        <v>905</v>
      </c>
      <c r="P859" s="154">
        <v>1146</v>
      </c>
      <c r="Q859" s="154" t="s">
        <v>7664</v>
      </c>
      <c r="R859" s="154" t="s">
        <v>4953</v>
      </c>
      <c r="S859" s="154" t="s">
        <v>4954</v>
      </c>
      <c r="T859" s="154" t="s">
        <v>7381</v>
      </c>
      <c r="U859" s="154" t="s">
        <v>7382</v>
      </c>
      <c r="V859" s="154" t="s">
        <v>7383</v>
      </c>
      <c r="W859" s="154" t="s">
        <v>7384</v>
      </c>
      <c r="X859" s="154" t="s">
        <v>4955</v>
      </c>
      <c r="Y859" s="154" t="s">
        <v>4956</v>
      </c>
      <c r="Z859" s="154" t="s">
        <v>7109</v>
      </c>
      <c r="AA859" s="154" t="s">
        <v>7110</v>
      </c>
      <c r="AB859" s="154" t="s">
        <v>7780</v>
      </c>
      <c r="AC859" s="154" t="s">
        <v>172</v>
      </c>
      <c r="AD859" s="154" t="s">
        <v>7781</v>
      </c>
      <c r="AE859" s="154" t="s">
        <v>7782</v>
      </c>
      <c r="AF859" s="154" t="s">
        <v>4710</v>
      </c>
      <c r="AG859" s="154" t="s">
        <v>4711</v>
      </c>
      <c r="AH859" s="154" t="s">
        <v>4959</v>
      </c>
      <c r="AI859" s="154" t="s">
        <v>4960</v>
      </c>
      <c r="AJ859" s="164">
        <v>16753100</v>
      </c>
      <c r="AK859" s="164">
        <v>0</v>
      </c>
      <c r="AL859" s="164">
        <v>0</v>
      </c>
      <c r="AM859" s="164">
        <v>16753100</v>
      </c>
      <c r="AN859" s="164">
        <v>16753100</v>
      </c>
      <c r="AO859" s="164">
        <v>0</v>
      </c>
      <c r="AP859" s="154" t="s">
        <v>7783</v>
      </c>
      <c r="AQ859" s="154" t="s">
        <v>4715</v>
      </c>
      <c r="AR859" s="154" t="s">
        <v>7669</v>
      </c>
      <c r="AS859" s="154" t="s">
        <v>4715</v>
      </c>
      <c r="AT859" s="163">
        <v>44133</v>
      </c>
    </row>
    <row r="860" spans="1:46" ht="15" hidden="1" x14ac:dyDescent="0.25">
      <c r="A860" s="154" t="s">
        <v>4691</v>
      </c>
      <c r="B860" s="154" t="s">
        <v>4692</v>
      </c>
      <c r="C860" s="163">
        <v>43831</v>
      </c>
      <c r="D860" s="163">
        <v>44168</v>
      </c>
      <c r="E860" s="154" t="s">
        <v>4693</v>
      </c>
      <c r="F860" s="163">
        <v>44133</v>
      </c>
      <c r="G860" s="154" t="s">
        <v>7408</v>
      </c>
      <c r="H860" s="154" t="s">
        <v>170</v>
      </c>
      <c r="I860" s="154">
        <v>415</v>
      </c>
      <c r="J860" s="163">
        <v>44133</v>
      </c>
      <c r="K860" s="163">
        <v>44196</v>
      </c>
      <c r="L860" s="154">
        <v>63</v>
      </c>
      <c r="M860" s="154">
        <v>2</v>
      </c>
      <c r="N860" s="154" t="s">
        <v>4697</v>
      </c>
      <c r="O860" s="154">
        <v>905</v>
      </c>
      <c r="P860" s="154">
        <v>1147</v>
      </c>
      <c r="Q860" s="154" t="s">
        <v>7664</v>
      </c>
      <c r="R860" s="154" t="s">
        <v>4953</v>
      </c>
      <c r="S860" s="154" t="s">
        <v>4954</v>
      </c>
      <c r="T860" s="154" t="s">
        <v>7381</v>
      </c>
      <c r="U860" s="154" t="s">
        <v>7382</v>
      </c>
      <c r="V860" s="154" t="s">
        <v>7383</v>
      </c>
      <c r="W860" s="154" t="s">
        <v>7384</v>
      </c>
      <c r="X860" s="154" t="s">
        <v>4955</v>
      </c>
      <c r="Y860" s="154" t="s">
        <v>4956</v>
      </c>
      <c r="Z860" s="154" t="s">
        <v>7109</v>
      </c>
      <c r="AA860" s="154" t="s">
        <v>7110</v>
      </c>
      <c r="AB860" s="154" t="s">
        <v>7784</v>
      </c>
      <c r="AC860" s="154" t="s">
        <v>172</v>
      </c>
      <c r="AD860" s="154" t="s">
        <v>7785</v>
      </c>
      <c r="AE860" s="154" t="s">
        <v>7786</v>
      </c>
      <c r="AF860" s="154" t="s">
        <v>4710</v>
      </c>
      <c r="AG860" s="154" t="s">
        <v>4711</v>
      </c>
      <c r="AH860" s="154" t="s">
        <v>4959</v>
      </c>
      <c r="AI860" s="154" t="s">
        <v>4960</v>
      </c>
      <c r="AJ860" s="164">
        <v>16753100</v>
      </c>
      <c r="AK860" s="164">
        <v>0</v>
      </c>
      <c r="AL860" s="164">
        <v>0</v>
      </c>
      <c r="AM860" s="164">
        <v>16753100</v>
      </c>
      <c r="AN860" s="164">
        <v>16753100</v>
      </c>
      <c r="AO860" s="164">
        <v>0</v>
      </c>
      <c r="AP860" s="154" t="s">
        <v>7787</v>
      </c>
      <c r="AQ860" s="154" t="s">
        <v>4715</v>
      </c>
      <c r="AR860" s="154" t="s">
        <v>7669</v>
      </c>
      <c r="AS860" s="154" t="s">
        <v>4715</v>
      </c>
      <c r="AT860" s="163">
        <v>44133</v>
      </c>
    </row>
    <row r="861" spans="1:46" ht="15" hidden="1" x14ac:dyDescent="0.25">
      <c r="A861" s="154" t="s">
        <v>4691</v>
      </c>
      <c r="B861" s="154" t="s">
        <v>4692</v>
      </c>
      <c r="C861" s="163">
        <v>43831</v>
      </c>
      <c r="D861" s="163">
        <v>44168</v>
      </c>
      <c r="E861" s="154" t="s">
        <v>4693</v>
      </c>
      <c r="F861" s="163">
        <v>44133</v>
      </c>
      <c r="G861" s="154" t="s">
        <v>7408</v>
      </c>
      <c r="H861" s="154" t="s">
        <v>170</v>
      </c>
      <c r="I861" s="154">
        <v>415</v>
      </c>
      <c r="J861" s="163">
        <v>44133</v>
      </c>
      <c r="K861" s="163">
        <v>44196</v>
      </c>
      <c r="L861" s="154">
        <v>63</v>
      </c>
      <c r="M861" s="154">
        <v>2</v>
      </c>
      <c r="N861" s="154" t="s">
        <v>4697</v>
      </c>
      <c r="O861" s="154">
        <v>905</v>
      </c>
      <c r="P861" s="154">
        <v>1148</v>
      </c>
      <c r="Q861" s="154" t="s">
        <v>7664</v>
      </c>
      <c r="R861" s="154" t="s">
        <v>4953</v>
      </c>
      <c r="S861" s="154" t="s">
        <v>4954</v>
      </c>
      <c r="T861" s="154" t="s">
        <v>7381</v>
      </c>
      <c r="U861" s="154" t="s">
        <v>7382</v>
      </c>
      <c r="V861" s="154" t="s">
        <v>7383</v>
      </c>
      <c r="W861" s="154" t="s">
        <v>7384</v>
      </c>
      <c r="X861" s="154" t="s">
        <v>4955</v>
      </c>
      <c r="Y861" s="154" t="s">
        <v>4956</v>
      </c>
      <c r="Z861" s="154" t="s">
        <v>7109</v>
      </c>
      <c r="AA861" s="154" t="s">
        <v>7110</v>
      </c>
      <c r="AB861" s="154" t="s">
        <v>7739</v>
      </c>
      <c r="AC861" s="154" t="s">
        <v>172</v>
      </c>
      <c r="AD861" s="154" t="s">
        <v>7740</v>
      </c>
      <c r="AE861" s="154" t="s">
        <v>7741</v>
      </c>
      <c r="AF861" s="154" t="s">
        <v>4710</v>
      </c>
      <c r="AG861" s="154" t="s">
        <v>4711</v>
      </c>
      <c r="AH861" s="154" t="s">
        <v>4959</v>
      </c>
      <c r="AI861" s="154" t="s">
        <v>4960</v>
      </c>
      <c r="AJ861" s="164">
        <v>16753100</v>
      </c>
      <c r="AK861" s="164">
        <v>16753100</v>
      </c>
      <c r="AL861" s="164">
        <v>0</v>
      </c>
      <c r="AM861" s="164">
        <v>0</v>
      </c>
      <c r="AN861" s="164">
        <v>0</v>
      </c>
      <c r="AO861" s="164">
        <v>0</v>
      </c>
      <c r="AP861" s="154" t="s">
        <v>7788</v>
      </c>
      <c r="AQ861" s="154" t="s">
        <v>4715</v>
      </c>
      <c r="AR861" s="154" t="s">
        <v>7669</v>
      </c>
      <c r="AS861" s="154" t="s">
        <v>4715</v>
      </c>
      <c r="AT861" s="163">
        <v>44133</v>
      </c>
    </row>
    <row r="862" spans="1:46" ht="15" hidden="1" x14ac:dyDescent="0.25">
      <c r="A862" s="154" t="s">
        <v>4691</v>
      </c>
      <c r="B862" s="154" t="s">
        <v>4692</v>
      </c>
      <c r="C862" s="163">
        <v>43831</v>
      </c>
      <c r="D862" s="163">
        <v>44168</v>
      </c>
      <c r="E862" s="154" t="s">
        <v>4693</v>
      </c>
      <c r="F862" s="163">
        <v>44133</v>
      </c>
      <c r="G862" s="154" t="s">
        <v>7408</v>
      </c>
      <c r="H862" s="154" t="s">
        <v>170</v>
      </c>
      <c r="I862" s="154">
        <v>415</v>
      </c>
      <c r="J862" s="163">
        <v>44133</v>
      </c>
      <c r="K862" s="163">
        <v>44196</v>
      </c>
      <c r="L862" s="154">
        <v>63</v>
      </c>
      <c r="M862" s="154">
        <v>2</v>
      </c>
      <c r="N862" s="154" t="s">
        <v>4697</v>
      </c>
      <c r="O862" s="154">
        <v>905</v>
      </c>
      <c r="P862" s="154">
        <v>1149</v>
      </c>
      <c r="Q862" s="154" t="s">
        <v>7664</v>
      </c>
      <c r="R862" s="154" t="s">
        <v>4953</v>
      </c>
      <c r="S862" s="154" t="s">
        <v>4954</v>
      </c>
      <c r="T862" s="154" t="s">
        <v>7381</v>
      </c>
      <c r="U862" s="154" t="s">
        <v>7382</v>
      </c>
      <c r="V862" s="154" t="s">
        <v>7383</v>
      </c>
      <c r="W862" s="154" t="s">
        <v>7384</v>
      </c>
      <c r="X862" s="154" t="s">
        <v>4955</v>
      </c>
      <c r="Y862" s="154" t="s">
        <v>4956</v>
      </c>
      <c r="Z862" s="154" t="s">
        <v>7109</v>
      </c>
      <c r="AA862" s="154" t="s">
        <v>7110</v>
      </c>
      <c r="AB862" s="154" t="s">
        <v>7789</v>
      </c>
      <c r="AC862" s="154" t="s">
        <v>172</v>
      </c>
      <c r="AD862" s="154" t="s">
        <v>7790</v>
      </c>
      <c r="AE862" s="154" t="s">
        <v>7791</v>
      </c>
      <c r="AF862" s="154" t="s">
        <v>4710</v>
      </c>
      <c r="AG862" s="154" t="s">
        <v>4711</v>
      </c>
      <c r="AH862" s="154" t="s">
        <v>4959</v>
      </c>
      <c r="AI862" s="154" t="s">
        <v>4960</v>
      </c>
      <c r="AJ862" s="164">
        <v>16753100</v>
      </c>
      <c r="AK862" s="164">
        <v>0</v>
      </c>
      <c r="AL862" s="164">
        <v>0</v>
      </c>
      <c r="AM862" s="164">
        <v>16753100</v>
      </c>
      <c r="AN862" s="164">
        <v>16753100</v>
      </c>
      <c r="AO862" s="164">
        <v>0</v>
      </c>
      <c r="AP862" s="154" t="s">
        <v>7792</v>
      </c>
      <c r="AQ862" s="154" t="s">
        <v>4715</v>
      </c>
      <c r="AR862" s="154" t="s">
        <v>7669</v>
      </c>
      <c r="AS862" s="154" t="s">
        <v>4715</v>
      </c>
      <c r="AT862" s="163">
        <v>44133</v>
      </c>
    </row>
    <row r="863" spans="1:46" ht="15" x14ac:dyDescent="0.25">
      <c r="A863" s="154" t="s">
        <v>4691</v>
      </c>
      <c r="B863" s="154" t="s">
        <v>4692</v>
      </c>
      <c r="C863" s="163">
        <v>43831</v>
      </c>
      <c r="D863" s="163">
        <v>44168</v>
      </c>
      <c r="E863" s="154" t="s">
        <v>4693</v>
      </c>
      <c r="F863" s="163">
        <v>44133</v>
      </c>
      <c r="G863" s="154" t="s">
        <v>4694</v>
      </c>
      <c r="H863" s="154" t="s">
        <v>112</v>
      </c>
      <c r="I863" s="154">
        <v>689</v>
      </c>
      <c r="J863" s="163">
        <v>44133</v>
      </c>
      <c r="K863" s="163">
        <v>44196</v>
      </c>
      <c r="L863" s="154">
        <v>63</v>
      </c>
      <c r="M863" s="154">
        <v>2</v>
      </c>
      <c r="N863" s="154" t="s">
        <v>4697</v>
      </c>
      <c r="O863" s="154">
        <v>1251</v>
      </c>
      <c r="P863" s="154">
        <v>1143</v>
      </c>
      <c r="Q863" s="154" t="s">
        <v>4983</v>
      </c>
      <c r="R863" s="154" t="s">
        <v>4984</v>
      </c>
      <c r="S863" s="154" t="s">
        <v>4985</v>
      </c>
      <c r="T863" s="154" t="s">
        <v>4701</v>
      </c>
      <c r="U863" s="154" t="s">
        <v>4702</v>
      </c>
      <c r="V863" s="154" t="s">
        <v>4703</v>
      </c>
      <c r="W863" s="154" t="s">
        <v>4704</v>
      </c>
      <c r="X863" s="154" t="s">
        <v>4986</v>
      </c>
      <c r="Y863" s="154" t="s">
        <v>4987</v>
      </c>
      <c r="Z863" s="154" t="s">
        <v>4692</v>
      </c>
      <c r="AA863" s="154" t="s">
        <v>4707</v>
      </c>
      <c r="AB863" s="154" t="s">
        <v>4988</v>
      </c>
      <c r="AC863" s="154" t="s">
        <v>172</v>
      </c>
      <c r="AD863" s="154" t="s">
        <v>8560</v>
      </c>
      <c r="AE863" s="154" t="s">
        <v>950</v>
      </c>
      <c r="AF863" s="154" t="s">
        <v>4710</v>
      </c>
      <c r="AG863" s="154" t="s">
        <v>4711</v>
      </c>
      <c r="AH863" s="154" t="s">
        <v>4989</v>
      </c>
      <c r="AI863" s="154" t="s">
        <v>4990</v>
      </c>
      <c r="AJ863" s="164">
        <v>16400000</v>
      </c>
      <c r="AK863" s="164">
        <v>0</v>
      </c>
      <c r="AL863" s="164">
        <v>0</v>
      </c>
      <c r="AM863" s="164">
        <v>16400000</v>
      </c>
      <c r="AN863" s="164">
        <v>0</v>
      </c>
      <c r="AO863" s="164">
        <v>16400000</v>
      </c>
      <c r="AP863" s="154" t="s">
        <v>8866</v>
      </c>
      <c r="AQ863" s="154" t="s">
        <v>4715</v>
      </c>
      <c r="AR863" s="154" t="s">
        <v>4991</v>
      </c>
      <c r="AS863" s="154" t="s">
        <v>4715</v>
      </c>
      <c r="AT863" s="163">
        <v>44133</v>
      </c>
    </row>
    <row r="864" spans="1:46" ht="15" x14ac:dyDescent="0.25">
      <c r="A864" s="154" t="s">
        <v>4691</v>
      </c>
      <c r="B864" s="154" t="s">
        <v>4692</v>
      </c>
      <c r="C864" s="163">
        <v>43831</v>
      </c>
      <c r="D864" s="163">
        <v>44168</v>
      </c>
      <c r="E864" s="154" t="s">
        <v>4693</v>
      </c>
      <c r="F864" s="163">
        <v>44133</v>
      </c>
      <c r="G864" s="154" t="s">
        <v>4728</v>
      </c>
      <c r="H864" s="154" t="s">
        <v>113</v>
      </c>
      <c r="I864" s="154">
        <v>696</v>
      </c>
      <c r="J864" s="163">
        <v>44133</v>
      </c>
      <c r="K864" s="163">
        <v>44196</v>
      </c>
      <c r="L864" s="154">
        <v>63</v>
      </c>
      <c r="M864" s="154">
        <v>2</v>
      </c>
      <c r="N864" s="154" t="s">
        <v>4697</v>
      </c>
      <c r="O864" s="154">
        <v>1253</v>
      </c>
      <c r="P864" s="154">
        <v>1144</v>
      </c>
      <c r="Q864" s="154" t="s">
        <v>3485</v>
      </c>
      <c r="R864" s="154" t="s">
        <v>4953</v>
      </c>
      <c r="S864" s="154" t="s">
        <v>4954</v>
      </c>
      <c r="T864" s="154" t="s">
        <v>4701</v>
      </c>
      <c r="U864" s="154" t="s">
        <v>4702</v>
      </c>
      <c r="V864" s="154" t="s">
        <v>4703</v>
      </c>
      <c r="W864" s="154" t="s">
        <v>4704</v>
      </c>
      <c r="X864" s="154" t="s">
        <v>4955</v>
      </c>
      <c r="Y864" s="154" t="s">
        <v>4956</v>
      </c>
      <c r="Z864" s="154" t="s">
        <v>4692</v>
      </c>
      <c r="AA864" s="154" t="s">
        <v>4707</v>
      </c>
      <c r="AB864" s="154" t="s">
        <v>5023</v>
      </c>
      <c r="AC864" s="154" t="s">
        <v>172</v>
      </c>
      <c r="AD864" s="154" t="s">
        <v>8867</v>
      </c>
      <c r="AE864" s="154" t="s">
        <v>8868</v>
      </c>
      <c r="AF864" s="154" t="s">
        <v>4710</v>
      </c>
      <c r="AG864" s="154" t="s">
        <v>4711</v>
      </c>
      <c r="AH864" s="154" t="s">
        <v>5025</v>
      </c>
      <c r="AI864" s="154" t="s">
        <v>5026</v>
      </c>
      <c r="AJ864" s="164">
        <v>7341733</v>
      </c>
      <c r="AK864" s="164">
        <v>0</v>
      </c>
      <c r="AL864" s="164">
        <v>0</v>
      </c>
      <c r="AM864" s="164">
        <v>7341733</v>
      </c>
      <c r="AN864" s="164">
        <v>0</v>
      </c>
      <c r="AO864" s="164">
        <v>7341733</v>
      </c>
      <c r="AP864" s="154" t="s">
        <v>8869</v>
      </c>
      <c r="AQ864" s="154" t="s">
        <v>4715</v>
      </c>
      <c r="AR864" s="154" t="s">
        <v>5027</v>
      </c>
      <c r="AS864" s="154" t="s">
        <v>4715</v>
      </c>
      <c r="AT864" s="163">
        <v>44133</v>
      </c>
    </row>
    <row r="865" spans="1:46" ht="15" x14ac:dyDescent="0.25">
      <c r="A865" s="154" t="s">
        <v>4691</v>
      </c>
      <c r="B865" s="154" t="s">
        <v>4692</v>
      </c>
      <c r="C865" s="163">
        <v>43831</v>
      </c>
      <c r="D865" s="163">
        <v>44168</v>
      </c>
      <c r="E865" s="154" t="s">
        <v>4693</v>
      </c>
      <c r="F865" s="163">
        <v>44134</v>
      </c>
      <c r="G865" s="154" t="s">
        <v>4694</v>
      </c>
      <c r="H865" s="154" t="s">
        <v>112</v>
      </c>
      <c r="I865" s="154">
        <v>580</v>
      </c>
      <c r="J865" s="163">
        <v>44042</v>
      </c>
      <c r="K865" s="163">
        <v>44196</v>
      </c>
      <c r="L865" s="154">
        <v>154</v>
      </c>
      <c r="M865" s="154">
        <v>2</v>
      </c>
      <c r="N865" s="154" t="s">
        <v>4697</v>
      </c>
      <c r="O865" s="154">
        <v>1404</v>
      </c>
      <c r="P865" s="154">
        <v>1150</v>
      </c>
      <c r="Q865" s="154" t="s">
        <v>4883</v>
      </c>
      <c r="R865" s="154" t="s">
        <v>4884</v>
      </c>
      <c r="S865" s="154" t="s">
        <v>4885</v>
      </c>
      <c r="T865" s="154" t="s">
        <v>4701</v>
      </c>
      <c r="U865" s="154" t="s">
        <v>4702</v>
      </c>
      <c r="V865" s="154" t="s">
        <v>4703</v>
      </c>
      <c r="W865" s="154" t="s">
        <v>4704</v>
      </c>
      <c r="X865" s="154" t="s">
        <v>4886</v>
      </c>
      <c r="Y865" s="154" t="s">
        <v>4887</v>
      </c>
      <c r="Z865" s="154" t="s">
        <v>4692</v>
      </c>
      <c r="AA865" s="154" t="s">
        <v>4707</v>
      </c>
      <c r="AB865" s="154" t="s">
        <v>4888</v>
      </c>
      <c r="AC865" s="154" t="s">
        <v>172</v>
      </c>
      <c r="AD865" s="154" t="s">
        <v>8706</v>
      </c>
      <c r="AE865" s="154" t="s">
        <v>2253</v>
      </c>
      <c r="AF865" s="154" t="s">
        <v>4710</v>
      </c>
      <c r="AG865" s="154" t="s">
        <v>4711</v>
      </c>
      <c r="AH865" s="154" t="s">
        <v>4889</v>
      </c>
      <c r="AI865" s="154" t="s">
        <v>4890</v>
      </c>
      <c r="AJ865" s="164">
        <v>9300000</v>
      </c>
      <c r="AK865" s="164">
        <v>0</v>
      </c>
      <c r="AL865" s="164">
        <v>0</v>
      </c>
      <c r="AM865" s="164">
        <v>9300000</v>
      </c>
      <c r="AN865" s="164">
        <v>206667</v>
      </c>
      <c r="AO865" s="164">
        <v>9093333</v>
      </c>
      <c r="AP865" s="154" t="s">
        <v>4891</v>
      </c>
      <c r="AQ865" s="154" t="s">
        <v>4715</v>
      </c>
      <c r="AR865" s="154" t="s">
        <v>4892</v>
      </c>
      <c r="AS865" s="154" t="s">
        <v>4715</v>
      </c>
      <c r="AT865" s="163">
        <v>44134</v>
      </c>
    </row>
    <row r="866" spans="1:46" ht="15" x14ac:dyDescent="0.25">
      <c r="A866" s="154" t="s">
        <v>4691</v>
      </c>
      <c r="B866" s="154" t="s">
        <v>4692</v>
      </c>
      <c r="C866" s="163">
        <v>43831</v>
      </c>
      <c r="D866" s="163">
        <v>44168</v>
      </c>
      <c r="E866" s="154" t="s">
        <v>4693</v>
      </c>
      <c r="F866" s="163">
        <v>44134</v>
      </c>
      <c r="G866" s="154" t="s">
        <v>4728</v>
      </c>
      <c r="H866" s="154" t="s">
        <v>113</v>
      </c>
      <c r="I866" s="154">
        <v>723</v>
      </c>
      <c r="J866" s="163">
        <v>44134</v>
      </c>
      <c r="K866" s="163">
        <v>44196</v>
      </c>
      <c r="L866" s="154">
        <v>62</v>
      </c>
      <c r="M866" s="154">
        <v>2</v>
      </c>
      <c r="N866" s="154" t="s">
        <v>4697</v>
      </c>
      <c r="O866" s="154">
        <v>1257</v>
      </c>
      <c r="P866" s="154">
        <v>1151</v>
      </c>
      <c r="Q866" s="154" t="s">
        <v>5124</v>
      </c>
      <c r="R866" s="154" t="s">
        <v>4903</v>
      </c>
      <c r="S866" s="154" t="s">
        <v>4904</v>
      </c>
      <c r="T866" s="154" t="s">
        <v>4701</v>
      </c>
      <c r="U866" s="154" t="s">
        <v>4702</v>
      </c>
      <c r="V866" s="154" t="s">
        <v>4703</v>
      </c>
      <c r="W866" s="154" t="s">
        <v>4704</v>
      </c>
      <c r="X866" s="154" t="s">
        <v>4905</v>
      </c>
      <c r="Y866" s="154" t="s">
        <v>4906</v>
      </c>
      <c r="Z866" s="154" t="s">
        <v>4692</v>
      </c>
      <c r="AA866" s="154" t="s">
        <v>4707</v>
      </c>
      <c r="AB866" s="154" t="s">
        <v>5125</v>
      </c>
      <c r="AC866" s="154" t="s">
        <v>172</v>
      </c>
      <c r="AD866" s="154" t="s">
        <v>8870</v>
      </c>
      <c r="AE866" s="154" t="s">
        <v>5126</v>
      </c>
      <c r="AF866" s="154" t="s">
        <v>4710</v>
      </c>
      <c r="AG866" s="154" t="s">
        <v>4711</v>
      </c>
      <c r="AH866" s="154" t="s">
        <v>4909</v>
      </c>
      <c r="AI866" s="154" t="s">
        <v>4910</v>
      </c>
      <c r="AJ866" s="164">
        <v>7800000</v>
      </c>
      <c r="AK866" s="164">
        <v>0</v>
      </c>
      <c r="AL866" s="164">
        <v>0</v>
      </c>
      <c r="AM866" s="164">
        <v>7800000</v>
      </c>
      <c r="AN866" s="164">
        <v>0</v>
      </c>
      <c r="AO866" s="164">
        <v>7800000</v>
      </c>
      <c r="AP866" s="154" t="s">
        <v>8871</v>
      </c>
      <c r="AQ866" s="154" t="s">
        <v>4715</v>
      </c>
      <c r="AR866" s="154" t="s">
        <v>5127</v>
      </c>
      <c r="AS866" s="154" t="s">
        <v>4715</v>
      </c>
      <c r="AT866" s="163">
        <v>44134</v>
      </c>
    </row>
    <row r="867" spans="1:46" ht="15" x14ac:dyDescent="0.25">
      <c r="A867" s="154" t="s">
        <v>4691</v>
      </c>
      <c r="B867" s="154" t="s">
        <v>4692</v>
      </c>
      <c r="C867" s="163">
        <v>43831</v>
      </c>
      <c r="D867" s="163">
        <v>44168</v>
      </c>
      <c r="E867" s="154" t="s">
        <v>4693</v>
      </c>
      <c r="F867" s="163">
        <v>44134</v>
      </c>
      <c r="G867" s="154" t="s">
        <v>4694</v>
      </c>
      <c r="H867" s="154" t="s">
        <v>112</v>
      </c>
      <c r="I867" s="154">
        <v>718</v>
      </c>
      <c r="J867" s="163">
        <v>44134</v>
      </c>
      <c r="K867" s="163">
        <v>44196</v>
      </c>
      <c r="L867" s="154">
        <v>62</v>
      </c>
      <c r="M867" s="154">
        <v>2</v>
      </c>
      <c r="N867" s="154" t="s">
        <v>4697</v>
      </c>
      <c r="O867" s="154">
        <v>1233</v>
      </c>
      <c r="P867" s="154">
        <v>1152</v>
      </c>
      <c r="Q867" s="154" t="s">
        <v>5100</v>
      </c>
      <c r="R867" s="154" t="s">
        <v>4963</v>
      </c>
      <c r="S867" s="154" t="s">
        <v>4964</v>
      </c>
      <c r="T867" s="154" t="s">
        <v>4701</v>
      </c>
      <c r="U867" s="154" t="s">
        <v>4702</v>
      </c>
      <c r="V867" s="154" t="s">
        <v>4703</v>
      </c>
      <c r="W867" s="154" t="s">
        <v>4704</v>
      </c>
      <c r="X867" s="154" t="s">
        <v>4965</v>
      </c>
      <c r="Y867" s="154" t="s">
        <v>4966</v>
      </c>
      <c r="Z867" s="154" t="s">
        <v>4692</v>
      </c>
      <c r="AA867" s="154" t="s">
        <v>4707</v>
      </c>
      <c r="AB867" s="154" t="s">
        <v>5101</v>
      </c>
      <c r="AC867" s="154" t="s">
        <v>172</v>
      </c>
      <c r="AD867" s="154" t="s">
        <v>8386</v>
      </c>
      <c r="AE867" s="154" t="s">
        <v>502</v>
      </c>
      <c r="AF867" s="154" t="s">
        <v>4710</v>
      </c>
      <c r="AG867" s="154" t="s">
        <v>4711</v>
      </c>
      <c r="AH867" s="154" t="s">
        <v>4948</v>
      </c>
      <c r="AI867" s="154" t="s">
        <v>4949</v>
      </c>
      <c r="AJ867" s="164">
        <v>15200000</v>
      </c>
      <c r="AK867" s="164">
        <v>0</v>
      </c>
      <c r="AL867" s="164">
        <v>0</v>
      </c>
      <c r="AM867" s="164">
        <v>15200000</v>
      </c>
      <c r="AN867" s="164">
        <v>200000</v>
      </c>
      <c r="AO867" s="164">
        <v>15000000</v>
      </c>
      <c r="AP867" s="154" t="s">
        <v>8872</v>
      </c>
      <c r="AQ867" s="154" t="s">
        <v>4715</v>
      </c>
      <c r="AR867" s="154" t="s">
        <v>5102</v>
      </c>
      <c r="AS867" s="154" t="s">
        <v>4715</v>
      </c>
      <c r="AT867" s="163">
        <v>44134</v>
      </c>
    </row>
    <row r="868" spans="1:46" ht="15" x14ac:dyDescent="0.25">
      <c r="A868" s="154" t="s">
        <v>4691</v>
      </c>
      <c r="B868" s="154" t="s">
        <v>4692</v>
      </c>
      <c r="C868" s="163">
        <v>43831</v>
      </c>
      <c r="D868" s="163">
        <v>44168</v>
      </c>
      <c r="E868" s="154" t="s">
        <v>4693</v>
      </c>
      <c r="F868" s="163">
        <v>44134</v>
      </c>
      <c r="G868" s="154" t="s">
        <v>4694</v>
      </c>
      <c r="H868" s="154" t="s">
        <v>112</v>
      </c>
      <c r="I868" s="154">
        <v>54</v>
      </c>
      <c r="J868" s="163">
        <v>44134</v>
      </c>
      <c r="K868" s="163">
        <v>44137</v>
      </c>
      <c r="L868" s="154">
        <v>3</v>
      </c>
      <c r="M868" s="154">
        <v>2</v>
      </c>
      <c r="N868" s="154" t="s">
        <v>4697</v>
      </c>
      <c r="O868" s="154">
        <v>991</v>
      </c>
      <c r="P868" s="154">
        <v>1153</v>
      </c>
      <c r="Q868" s="154" t="s">
        <v>7326</v>
      </c>
      <c r="R868" s="154" t="s">
        <v>4699</v>
      </c>
      <c r="S868" s="154" t="s">
        <v>4700</v>
      </c>
      <c r="T868" s="154" t="s">
        <v>4701</v>
      </c>
      <c r="U868" s="154" t="s">
        <v>4702</v>
      </c>
      <c r="V868" s="154" t="s">
        <v>4703</v>
      </c>
      <c r="W868" s="154" t="s">
        <v>4704</v>
      </c>
      <c r="X868" s="154" t="s">
        <v>4705</v>
      </c>
      <c r="Y868" s="154" t="s">
        <v>4706</v>
      </c>
      <c r="Z868" s="154" t="s">
        <v>4692</v>
      </c>
      <c r="AA868" s="154" t="s">
        <v>4707</v>
      </c>
      <c r="AB868" s="154" t="s">
        <v>7327</v>
      </c>
      <c r="AC868" s="154" t="s">
        <v>172</v>
      </c>
      <c r="AD868" s="154" t="s">
        <v>8084</v>
      </c>
      <c r="AE868" s="154" t="s">
        <v>3602</v>
      </c>
      <c r="AF868" s="154" t="s">
        <v>4710</v>
      </c>
      <c r="AG868" s="154" t="s">
        <v>4711</v>
      </c>
      <c r="AH868" s="154" t="s">
        <v>4710</v>
      </c>
      <c r="AI868" s="154" t="s">
        <v>4711</v>
      </c>
      <c r="AJ868" s="164">
        <v>11883333</v>
      </c>
      <c r="AK868" s="164">
        <v>0</v>
      </c>
      <c r="AL868" s="164">
        <v>0</v>
      </c>
      <c r="AM868" s="164">
        <v>11883333</v>
      </c>
      <c r="AN868" s="164">
        <v>11500000</v>
      </c>
      <c r="AO868" s="164">
        <v>383333</v>
      </c>
      <c r="AP868" s="154" t="s">
        <v>7328</v>
      </c>
      <c r="AQ868" s="154" t="s">
        <v>4715</v>
      </c>
      <c r="AR868" s="154" t="s">
        <v>6706</v>
      </c>
      <c r="AS868" s="154" t="s">
        <v>4715</v>
      </c>
      <c r="AT868" s="163">
        <v>44134</v>
      </c>
    </row>
    <row r="869" spans="1:46" ht="15" x14ac:dyDescent="0.25">
      <c r="A869" s="154" t="s">
        <v>4691</v>
      </c>
      <c r="B869" s="154" t="s">
        <v>4692</v>
      </c>
      <c r="C869" s="163">
        <v>43831</v>
      </c>
      <c r="D869" s="163">
        <v>44168</v>
      </c>
      <c r="E869" s="154" t="s">
        <v>4693</v>
      </c>
      <c r="F869" s="163">
        <v>44134</v>
      </c>
      <c r="G869" s="154" t="s">
        <v>4694</v>
      </c>
      <c r="H869" s="154" t="s">
        <v>112</v>
      </c>
      <c r="I869" s="154">
        <v>164</v>
      </c>
      <c r="J869" s="163">
        <v>44134</v>
      </c>
      <c r="K869" s="163">
        <v>44196</v>
      </c>
      <c r="L869" s="154">
        <v>62</v>
      </c>
      <c r="M869" s="154">
        <v>2</v>
      </c>
      <c r="N869" s="154" t="s">
        <v>4697</v>
      </c>
      <c r="O869" s="154">
        <v>284</v>
      </c>
      <c r="P869" s="154">
        <v>1154</v>
      </c>
      <c r="Q869" s="154" t="s">
        <v>7329</v>
      </c>
      <c r="R869" s="154" t="s">
        <v>5441</v>
      </c>
      <c r="S869" s="154" t="s">
        <v>5442</v>
      </c>
      <c r="T869" s="154" t="s">
        <v>4846</v>
      </c>
      <c r="U869" s="154" t="s">
        <v>4847</v>
      </c>
      <c r="V869" s="154" t="s">
        <v>4703</v>
      </c>
      <c r="W869" s="154" t="s">
        <v>4704</v>
      </c>
      <c r="X869" s="154" t="s">
        <v>5443</v>
      </c>
      <c r="Y869" s="154" t="s">
        <v>5444</v>
      </c>
      <c r="Z869" s="154" t="s">
        <v>4692</v>
      </c>
      <c r="AA869" s="154" t="s">
        <v>4707</v>
      </c>
      <c r="AB869" s="154" t="s">
        <v>7330</v>
      </c>
      <c r="AC869" s="154" t="s">
        <v>172</v>
      </c>
      <c r="AD869" s="154" t="s">
        <v>8873</v>
      </c>
      <c r="AE869" s="154" t="s">
        <v>3607</v>
      </c>
      <c r="AF869" s="154" t="s">
        <v>4710</v>
      </c>
      <c r="AG869" s="154" t="s">
        <v>4711</v>
      </c>
      <c r="AH869" s="154" t="s">
        <v>4851</v>
      </c>
      <c r="AI869" s="154" t="s">
        <v>4852</v>
      </c>
      <c r="AJ869" s="164">
        <v>34860000</v>
      </c>
      <c r="AK869" s="164">
        <v>0</v>
      </c>
      <c r="AL869" s="164">
        <v>0</v>
      </c>
      <c r="AM869" s="164">
        <v>34860000</v>
      </c>
      <c r="AN869" s="164">
        <v>16876667</v>
      </c>
      <c r="AO869" s="164">
        <v>17983333</v>
      </c>
      <c r="AP869" s="154" t="s">
        <v>7331</v>
      </c>
      <c r="AQ869" s="154" t="s">
        <v>4715</v>
      </c>
      <c r="AR869" s="154" t="s">
        <v>5447</v>
      </c>
      <c r="AS869" s="154" t="s">
        <v>4715</v>
      </c>
      <c r="AT869" s="163">
        <v>44134</v>
      </c>
    </row>
    <row r="870" spans="1:46" ht="15" x14ac:dyDescent="0.25">
      <c r="A870" s="154" t="s">
        <v>4691</v>
      </c>
      <c r="B870" s="154" t="s">
        <v>4692</v>
      </c>
      <c r="C870" s="163">
        <v>43831</v>
      </c>
      <c r="D870" s="163">
        <v>44168</v>
      </c>
      <c r="E870" s="154" t="s">
        <v>4693</v>
      </c>
      <c r="F870" s="163">
        <v>44134</v>
      </c>
      <c r="G870" s="154" t="s">
        <v>4694</v>
      </c>
      <c r="H870" s="154" t="s">
        <v>112</v>
      </c>
      <c r="I870" s="154">
        <v>230</v>
      </c>
      <c r="J870" s="163">
        <v>44134</v>
      </c>
      <c r="K870" s="163">
        <v>44196</v>
      </c>
      <c r="L870" s="154">
        <v>62</v>
      </c>
      <c r="M870" s="154">
        <v>2</v>
      </c>
      <c r="N870" s="154" t="s">
        <v>4697</v>
      </c>
      <c r="O870" s="154">
        <v>379</v>
      </c>
      <c r="P870" s="154">
        <v>1155</v>
      </c>
      <c r="Q870" s="154" t="s">
        <v>7332</v>
      </c>
      <c r="R870" s="154" t="s">
        <v>5191</v>
      </c>
      <c r="S870" s="154" t="s">
        <v>5192</v>
      </c>
      <c r="T870" s="154" t="s">
        <v>4701</v>
      </c>
      <c r="U870" s="154" t="s">
        <v>4702</v>
      </c>
      <c r="V870" s="154" t="s">
        <v>4703</v>
      </c>
      <c r="W870" s="154" t="s">
        <v>4704</v>
      </c>
      <c r="X870" s="154" t="s">
        <v>5193</v>
      </c>
      <c r="Y870" s="154" t="s">
        <v>5194</v>
      </c>
      <c r="Z870" s="154" t="s">
        <v>4692</v>
      </c>
      <c r="AA870" s="154" t="s">
        <v>4707</v>
      </c>
      <c r="AB870" s="154" t="s">
        <v>7333</v>
      </c>
      <c r="AC870" s="154" t="s">
        <v>172</v>
      </c>
      <c r="AD870" s="154" t="s">
        <v>8874</v>
      </c>
      <c r="AE870" s="154" t="s">
        <v>7334</v>
      </c>
      <c r="AF870" s="154" t="s">
        <v>4710</v>
      </c>
      <c r="AG870" s="154" t="s">
        <v>4711</v>
      </c>
      <c r="AH870" s="154" t="s">
        <v>4948</v>
      </c>
      <c r="AI870" s="154" t="s">
        <v>4949</v>
      </c>
      <c r="AJ870" s="164">
        <v>20000008</v>
      </c>
      <c r="AK870" s="164">
        <v>0</v>
      </c>
      <c r="AL870" s="164">
        <v>0</v>
      </c>
      <c r="AM870" s="164">
        <v>20000008</v>
      </c>
      <c r="AN870" s="164">
        <v>10000000</v>
      </c>
      <c r="AO870" s="164">
        <v>10000008</v>
      </c>
      <c r="AP870" s="154" t="s">
        <v>7335</v>
      </c>
      <c r="AQ870" s="154" t="s">
        <v>4715</v>
      </c>
      <c r="AR870" s="154" t="s">
        <v>5717</v>
      </c>
      <c r="AS870" s="154" t="s">
        <v>4715</v>
      </c>
      <c r="AT870" s="163">
        <v>44134</v>
      </c>
    </row>
    <row r="871" spans="1:46" ht="15" hidden="1" x14ac:dyDescent="0.25">
      <c r="A871" s="154" t="s">
        <v>4691</v>
      </c>
      <c r="B871" s="154" t="s">
        <v>4692</v>
      </c>
      <c r="C871" s="163">
        <v>43831</v>
      </c>
      <c r="D871" s="163">
        <v>44168</v>
      </c>
      <c r="E871" s="154" t="s">
        <v>4693</v>
      </c>
      <c r="F871" s="163">
        <v>44134</v>
      </c>
      <c r="G871" s="154" t="s">
        <v>7408</v>
      </c>
      <c r="H871" s="154" t="s">
        <v>170</v>
      </c>
      <c r="I871" s="154">
        <v>431</v>
      </c>
      <c r="J871" s="163">
        <v>44133</v>
      </c>
      <c r="K871" s="163">
        <v>44135</v>
      </c>
      <c r="L871" s="154">
        <v>2</v>
      </c>
      <c r="M871" s="154">
        <v>2</v>
      </c>
      <c r="N871" s="154" t="s">
        <v>4697</v>
      </c>
      <c r="O871" s="154">
        <v>1061</v>
      </c>
      <c r="P871" s="154">
        <v>1158</v>
      </c>
      <c r="Q871" s="154" t="s">
        <v>7793</v>
      </c>
      <c r="R871" s="154" t="s">
        <v>4844</v>
      </c>
      <c r="S871" s="154" t="s">
        <v>4845</v>
      </c>
      <c r="T871" s="154" t="s">
        <v>4701</v>
      </c>
      <c r="U871" s="154" t="s">
        <v>4702</v>
      </c>
      <c r="V871" s="154" t="s">
        <v>4931</v>
      </c>
      <c r="W871" s="154" t="s">
        <v>4932</v>
      </c>
      <c r="X871" s="154" t="s">
        <v>4848</v>
      </c>
      <c r="Y871" s="154" t="s">
        <v>4849</v>
      </c>
      <c r="Z871" s="154" t="s">
        <v>7484</v>
      </c>
      <c r="AA871" s="154" t="s">
        <v>7531</v>
      </c>
      <c r="AB871" s="154" t="s">
        <v>7371</v>
      </c>
      <c r="AC871" s="154" t="s">
        <v>7372</v>
      </c>
      <c r="AD871" s="154" t="s">
        <v>7373</v>
      </c>
      <c r="AE871" s="154" t="s">
        <v>72</v>
      </c>
      <c r="AF871" s="154" t="s">
        <v>4710</v>
      </c>
      <c r="AG871" s="154" t="s">
        <v>4711</v>
      </c>
      <c r="AH871" s="154" t="s">
        <v>5260</v>
      </c>
      <c r="AI871" s="154" t="s">
        <v>5261</v>
      </c>
      <c r="AJ871" s="164">
        <v>481200</v>
      </c>
      <c r="AK871" s="164">
        <v>0</v>
      </c>
      <c r="AL871" s="164">
        <v>0</v>
      </c>
      <c r="AM871" s="164">
        <v>481200</v>
      </c>
      <c r="AN871" s="164">
        <v>481200</v>
      </c>
      <c r="AO871" s="164">
        <v>0</v>
      </c>
      <c r="AP871" s="154" t="s">
        <v>7794</v>
      </c>
      <c r="AQ871" s="154" t="s">
        <v>4715</v>
      </c>
      <c r="AR871" s="154" t="s">
        <v>7795</v>
      </c>
      <c r="AS871" s="154" t="s">
        <v>4715</v>
      </c>
      <c r="AT871" s="163">
        <v>44134</v>
      </c>
    </row>
    <row r="872" spans="1:46" ht="15" x14ac:dyDescent="0.25">
      <c r="A872" s="154" t="s">
        <v>4691</v>
      </c>
      <c r="B872" s="154" t="s">
        <v>4692</v>
      </c>
      <c r="C872" s="163">
        <v>43831</v>
      </c>
      <c r="D872" s="163">
        <v>44168</v>
      </c>
      <c r="E872" s="154" t="s">
        <v>4693</v>
      </c>
      <c r="F872" s="163">
        <v>44134</v>
      </c>
      <c r="G872" s="154" t="s">
        <v>4694</v>
      </c>
      <c r="H872" s="154" t="s">
        <v>112</v>
      </c>
      <c r="I872" s="154">
        <v>311</v>
      </c>
      <c r="J872" s="163">
        <v>43928</v>
      </c>
      <c r="K872" s="163">
        <v>44196</v>
      </c>
      <c r="L872" s="154">
        <v>268</v>
      </c>
      <c r="M872" s="154">
        <v>2</v>
      </c>
      <c r="N872" s="154" t="s">
        <v>4697</v>
      </c>
      <c r="O872" s="154">
        <v>494</v>
      </c>
      <c r="P872" s="154">
        <v>1156</v>
      </c>
      <c r="Q872" s="154" t="s">
        <v>7336</v>
      </c>
      <c r="R872" s="154" t="s">
        <v>5191</v>
      </c>
      <c r="S872" s="154" t="s">
        <v>5192</v>
      </c>
      <c r="T872" s="154" t="s">
        <v>4701</v>
      </c>
      <c r="U872" s="154" t="s">
        <v>4702</v>
      </c>
      <c r="V872" s="154" t="s">
        <v>4703</v>
      </c>
      <c r="W872" s="154" t="s">
        <v>4704</v>
      </c>
      <c r="X872" s="154" t="s">
        <v>5193</v>
      </c>
      <c r="Y872" s="154" t="s">
        <v>5194</v>
      </c>
      <c r="Z872" s="154" t="s">
        <v>4692</v>
      </c>
      <c r="AA872" s="154" t="s">
        <v>4707</v>
      </c>
      <c r="AB872" s="154" t="s">
        <v>7337</v>
      </c>
      <c r="AC872" s="154" t="s">
        <v>172</v>
      </c>
      <c r="AD872" s="154" t="s">
        <v>8875</v>
      </c>
      <c r="AE872" s="154" t="s">
        <v>1946</v>
      </c>
      <c r="AF872" s="154" t="s">
        <v>4710</v>
      </c>
      <c r="AG872" s="154" t="s">
        <v>4711</v>
      </c>
      <c r="AH872" s="154" t="s">
        <v>4948</v>
      </c>
      <c r="AI872" s="154" t="s">
        <v>4949</v>
      </c>
      <c r="AJ872" s="164">
        <v>37000000</v>
      </c>
      <c r="AK872" s="164">
        <v>0</v>
      </c>
      <c r="AL872" s="164">
        <v>0</v>
      </c>
      <c r="AM872" s="164">
        <v>37000000</v>
      </c>
      <c r="AN872" s="164">
        <v>18500000</v>
      </c>
      <c r="AO872" s="164">
        <v>18500000</v>
      </c>
      <c r="AP872" s="154" t="s">
        <v>7338</v>
      </c>
      <c r="AQ872" s="154" t="s">
        <v>4715</v>
      </c>
      <c r="AR872" s="154" t="s">
        <v>5872</v>
      </c>
      <c r="AS872" s="154" t="s">
        <v>4715</v>
      </c>
      <c r="AT872" s="163">
        <v>44134</v>
      </c>
    </row>
    <row r="873" spans="1:46" ht="15" x14ac:dyDescent="0.25">
      <c r="A873" s="154" t="s">
        <v>4691</v>
      </c>
      <c r="B873" s="154" t="s">
        <v>4692</v>
      </c>
      <c r="C873" s="163">
        <v>43831</v>
      </c>
      <c r="D873" s="163">
        <v>44168</v>
      </c>
      <c r="E873" s="154" t="s">
        <v>4693</v>
      </c>
      <c r="F873" s="163">
        <v>44134</v>
      </c>
      <c r="G873" s="154" t="s">
        <v>4694</v>
      </c>
      <c r="H873" s="154" t="s">
        <v>112</v>
      </c>
      <c r="I873" s="154">
        <v>451</v>
      </c>
      <c r="J873" s="163">
        <v>43983</v>
      </c>
      <c r="K873" s="163">
        <v>44196</v>
      </c>
      <c r="L873" s="154">
        <v>213</v>
      </c>
      <c r="M873" s="154">
        <v>2</v>
      </c>
      <c r="N873" s="154" t="s">
        <v>4697</v>
      </c>
      <c r="O873" s="154">
        <v>1368</v>
      </c>
      <c r="P873" s="154">
        <v>1157</v>
      </c>
      <c r="Q873" s="154" t="s">
        <v>4872</v>
      </c>
      <c r="R873" s="154" t="s">
        <v>4873</v>
      </c>
      <c r="S873" s="154" t="s">
        <v>4874</v>
      </c>
      <c r="T873" s="154" t="s">
        <v>4701</v>
      </c>
      <c r="U873" s="154" t="s">
        <v>4702</v>
      </c>
      <c r="V873" s="154" t="s">
        <v>4703</v>
      </c>
      <c r="W873" s="154" t="s">
        <v>4704</v>
      </c>
      <c r="X873" s="154" t="s">
        <v>4875</v>
      </c>
      <c r="Y873" s="154" t="s">
        <v>4876</v>
      </c>
      <c r="Z873" s="154" t="s">
        <v>4692</v>
      </c>
      <c r="AA873" s="154" t="s">
        <v>4707</v>
      </c>
      <c r="AB873" s="154" t="s">
        <v>4877</v>
      </c>
      <c r="AC873" s="154" t="s">
        <v>172</v>
      </c>
      <c r="AD873" s="154" t="s">
        <v>8585</v>
      </c>
      <c r="AE873" s="154" t="s">
        <v>1809</v>
      </c>
      <c r="AF873" s="154" t="s">
        <v>4710</v>
      </c>
      <c r="AG873" s="154" t="s">
        <v>4711</v>
      </c>
      <c r="AH873" s="154" t="s">
        <v>4878</v>
      </c>
      <c r="AI873" s="154" t="s">
        <v>4879</v>
      </c>
      <c r="AJ873" s="164">
        <v>20000000</v>
      </c>
      <c r="AK873" s="164">
        <v>0</v>
      </c>
      <c r="AL873" s="164">
        <v>0</v>
      </c>
      <c r="AM873" s="164">
        <v>20000000</v>
      </c>
      <c r="AN873" s="164">
        <v>0</v>
      </c>
      <c r="AO873" s="164">
        <v>20000000</v>
      </c>
      <c r="AP873" s="154" t="s">
        <v>4880</v>
      </c>
      <c r="AQ873" s="154" t="s">
        <v>4715</v>
      </c>
      <c r="AR873" s="154" t="s">
        <v>4881</v>
      </c>
      <c r="AS873" s="154" t="s">
        <v>4715</v>
      </c>
      <c r="AT873" s="163">
        <v>44134</v>
      </c>
    </row>
    <row r="874" spans="1:46" ht="15" x14ac:dyDescent="0.25">
      <c r="A874" s="154" t="s">
        <v>4691</v>
      </c>
      <c r="B874" s="154" t="s">
        <v>4692</v>
      </c>
      <c r="C874" s="163">
        <v>43831</v>
      </c>
      <c r="D874" s="163">
        <v>44168</v>
      </c>
      <c r="E874" s="154" t="s">
        <v>4693</v>
      </c>
      <c r="F874" s="163">
        <v>44134</v>
      </c>
      <c r="G874" s="154" t="s">
        <v>4694</v>
      </c>
      <c r="H874" s="154" t="s">
        <v>112</v>
      </c>
      <c r="I874" s="154">
        <v>316</v>
      </c>
      <c r="J874" s="163">
        <v>43929</v>
      </c>
      <c r="K874" s="163">
        <v>44196</v>
      </c>
      <c r="L874" s="154">
        <v>267</v>
      </c>
      <c r="M874" s="154">
        <v>2</v>
      </c>
      <c r="N874" s="154" t="s">
        <v>4697</v>
      </c>
      <c r="O874" s="154">
        <v>519</v>
      </c>
      <c r="P874" s="154">
        <v>1159</v>
      </c>
      <c r="Q874" s="154" t="s">
        <v>7339</v>
      </c>
      <c r="R874" s="154" t="s">
        <v>5214</v>
      </c>
      <c r="S874" s="154" t="s">
        <v>5215</v>
      </c>
      <c r="T874" s="154" t="s">
        <v>4701</v>
      </c>
      <c r="U874" s="154" t="s">
        <v>4702</v>
      </c>
      <c r="V874" s="154" t="s">
        <v>4703</v>
      </c>
      <c r="W874" s="154" t="s">
        <v>4704</v>
      </c>
      <c r="X874" s="154" t="s">
        <v>5216</v>
      </c>
      <c r="Y874" s="154" t="s">
        <v>5217</v>
      </c>
      <c r="Z874" s="154" t="s">
        <v>4692</v>
      </c>
      <c r="AA874" s="154" t="s">
        <v>4707</v>
      </c>
      <c r="AB874" s="154" t="s">
        <v>7340</v>
      </c>
      <c r="AC874" s="154" t="s">
        <v>172</v>
      </c>
      <c r="AD874" s="154" t="s">
        <v>8876</v>
      </c>
      <c r="AE874" s="154" t="s">
        <v>7341</v>
      </c>
      <c r="AF874" s="154" t="s">
        <v>4710</v>
      </c>
      <c r="AG874" s="154" t="s">
        <v>4711</v>
      </c>
      <c r="AH874" s="154" t="s">
        <v>4712</v>
      </c>
      <c r="AI874" s="154" t="s">
        <v>4713</v>
      </c>
      <c r="AJ874" s="164">
        <v>32266667</v>
      </c>
      <c r="AK874" s="164">
        <v>0</v>
      </c>
      <c r="AL874" s="164">
        <v>0</v>
      </c>
      <c r="AM874" s="164">
        <v>32266667</v>
      </c>
      <c r="AN874" s="164">
        <v>24000000</v>
      </c>
      <c r="AO874" s="164">
        <v>8266667</v>
      </c>
      <c r="AP874" s="154" t="s">
        <v>7342</v>
      </c>
      <c r="AQ874" s="154" t="s">
        <v>4715</v>
      </c>
      <c r="AR874" s="154" t="s">
        <v>5934</v>
      </c>
      <c r="AS874" s="154" t="s">
        <v>4715</v>
      </c>
      <c r="AT874" s="163">
        <v>44134</v>
      </c>
    </row>
    <row r="875" spans="1:46" ht="15" x14ac:dyDescent="0.25">
      <c r="A875" s="154" t="s">
        <v>4691</v>
      </c>
      <c r="B875" s="154" t="s">
        <v>4692</v>
      </c>
      <c r="C875" s="163">
        <v>43831</v>
      </c>
      <c r="D875" s="163">
        <v>44168</v>
      </c>
      <c r="E875" s="154" t="s">
        <v>4693</v>
      </c>
      <c r="F875" s="163">
        <v>44134</v>
      </c>
      <c r="G875" s="154" t="s">
        <v>4694</v>
      </c>
      <c r="H875" s="154" t="s">
        <v>112</v>
      </c>
      <c r="I875" s="154">
        <v>94</v>
      </c>
      <c r="J875" s="163">
        <v>43868</v>
      </c>
      <c r="K875" s="163">
        <v>44196</v>
      </c>
      <c r="L875" s="154">
        <v>328</v>
      </c>
      <c r="M875" s="154">
        <v>2</v>
      </c>
      <c r="N875" s="154" t="s">
        <v>4697</v>
      </c>
      <c r="O875" s="154">
        <v>1270</v>
      </c>
      <c r="P875" s="154">
        <v>1161</v>
      </c>
      <c r="Q875" s="154" t="s">
        <v>7347</v>
      </c>
      <c r="R875" s="154" t="s">
        <v>4699</v>
      </c>
      <c r="S875" s="154" t="s">
        <v>4700</v>
      </c>
      <c r="T875" s="154" t="s">
        <v>4701</v>
      </c>
      <c r="U875" s="154" t="s">
        <v>4702</v>
      </c>
      <c r="V875" s="154" t="s">
        <v>4703</v>
      </c>
      <c r="W875" s="154" t="s">
        <v>4704</v>
      </c>
      <c r="X875" s="154" t="s">
        <v>4705</v>
      </c>
      <c r="Y875" s="154" t="s">
        <v>4706</v>
      </c>
      <c r="Z875" s="154" t="s">
        <v>4692</v>
      </c>
      <c r="AA875" s="154" t="s">
        <v>4707</v>
      </c>
      <c r="AB875" s="154" t="s">
        <v>7344</v>
      </c>
      <c r="AC875" s="154" t="s">
        <v>172</v>
      </c>
      <c r="AD875" s="154" t="s">
        <v>8245</v>
      </c>
      <c r="AE875" s="154" t="s">
        <v>7345</v>
      </c>
      <c r="AF875" s="154" t="s">
        <v>4710</v>
      </c>
      <c r="AG875" s="154" t="s">
        <v>4711</v>
      </c>
      <c r="AH875" s="154" t="s">
        <v>4712</v>
      </c>
      <c r="AI875" s="154" t="s">
        <v>4713</v>
      </c>
      <c r="AJ875" s="164">
        <v>20482474</v>
      </c>
      <c r="AK875" s="164">
        <v>0</v>
      </c>
      <c r="AL875" s="164">
        <v>0</v>
      </c>
      <c r="AM875" s="164">
        <v>20482474</v>
      </c>
      <c r="AN875" s="164">
        <v>7403304</v>
      </c>
      <c r="AO875" s="164">
        <v>13079170</v>
      </c>
      <c r="AP875" s="154" t="s">
        <v>7348</v>
      </c>
      <c r="AQ875" s="154" t="s">
        <v>4715</v>
      </c>
      <c r="AR875" s="154" t="s">
        <v>7276</v>
      </c>
      <c r="AS875" s="154" t="s">
        <v>4715</v>
      </c>
      <c r="AT875" s="163">
        <v>44134</v>
      </c>
    </row>
    <row r="876" spans="1:46" ht="15" x14ac:dyDescent="0.25">
      <c r="A876" s="154" t="s">
        <v>4691</v>
      </c>
      <c r="B876" s="154" t="s">
        <v>4692</v>
      </c>
      <c r="C876" s="163">
        <v>43831</v>
      </c>
      <c r="D876" s="163">
        <v>44168</v>
      </c>
      <c r="E876" s="154" t="s">
        <v>4693</v>
      </c>
      <c r="F876" s="163">
        <v>44134</v>
      </c>
      <c r="G876" s="154" t="s">
        <v>4694</v>
      </c>
      <c r="H876" s="154" t="s">
        <v>112</v>
      </c>
      <c r="I876" s="154">
        <v>135</v>
      </c>
      <c r="J876" s="163">
        <v>43888</v>
      </c>
      <c r="K876" s="163">
        <v>44196</v>
      </c>
      <c r="L876" s="154">
        <v>308</v>
      </c>
      <c r="M876" s="154">
        <v>2</v>
      </c>
      <c r="N876" s="154" t="s">
        <v>4697</v>
      </c>
      <c r="O876" s="154">
        <v>299</v>
      </c>
      <c r="P876" s="154">
        <v>1162</v>
      </c>
      <c r="Q876" s="154" t="s">
        <v>965</v>
      </c>
      <c r="R876" s="154" t="s">
        <v>5214</v>
      </c>
      <c r="S876" s="154" t="s">
        <v>5215</v>
      </c>
      <c r="T876" s="154" t="s">
        <v>4701</v>
      </c>
      <c r="U876" s="154" t="s">
        <v>4702</v>
      </c>
      <c r="V876" s="154" t="s">
        <v>4703</v>
      </c>
      <c r="W876" s="154" t="s">
        <v>4704</v>
      </c>
      <c r="X876" s="154" t="s">
        <v>5216</v>
      </c>
      <c r="Y876" s="154" t="s">
        <v>5217</v>
      </c>
      <c r="Z876" s="154" t="s">
        <v>4692</v>
      </c>
      <c r="AA876" s="154" t="s">
        <v>4707</v>
      </c>
      <c r="AB876" s="154" t="s">
        <v>7349</v>
      </c>
      <c r="AC876" s="154" t="s">
        <v>172</v>
      </c>
      <c r="AD876" s="154" t="s">
        <v>8877</v>
      </c>
      <c r="AE876" s="154" t="s">
        <v>2195</v>
      </c>
      <c r="AF876" s="154" t="s">
        <v>4710</v>
      </c>
      <c r="AG876" s="154" t="s">
        <v>4711</v>
      </c>
      <c r="AH876" s="154" t="s">
        <v>4712</v>
      </c>
      <c r="AI876" s="154" t="s">
        <v>4713</v>
      </c>
      <c r="AJ876" s="164">
        <v>41647243</v>
      </c>
      <c r="AK876" s="164">
        <v>0</v>
      </c>
      <c r="AL876" s="164">
        <v>0</v>
      </c>
      <c r="AM876" s="164">
        <v>41647243</v>
      </c>
      <c r="AN876" s="164">
        <v>10499305</v>
      </c>
      <c r="AO876" s="164">
        <v>31147938</v>
      </c>
      <c r="AP876" s="154" t="s">
        <v>7350</v>
      </c>
      <c r="AQ876" s="154" t="s">
        <v>4715</v>
      </c>
      <c r="AR876" s="154" t="s">
        <v>5598</v>
      </c>
      <c r="AS876" s="154" t="s">
        <v>4715</v>
      </c>
      <c r="AT876" s="163">
        <v>44134</v>
      </c>
    </row>
    <row r="877" spans="1:46" ht="15" x14ac:dyDescent="0.25">
      <c r="A877" s="154" t="s">
        <v>4691</v>
      </c>
      <c r="B877" s="154" t="s">
        <v>4692</v>
      </c>
      <c r="C877" s="163">
        <v>43831</v>
      </c>
      <c r="D877" s="163">
        <v>44168</v>
      </c>
      <c r="E877" s="154" t="s">
        <v>4693</v>
      </c>
      <c r="F877" s="163">
        <v>44134</v>
      </c>
      <c r="G877" s="154" t="s">
        <v>5145</v>
      </c>
      <c r="H877" s="154" t="s">
        <v>3366</v>
      </c>
      <c r="I877" s="154" t="s">
        <v>8878</v>
      </c>
      <c r="J877" s="163">
        <v>44134</v>
      </c>
      <c r="K877" s="163">
        <v>44196</v>
      </c>
      <c r="L877" s="154" t="s">
        <v>4992</v>
      </c>
      <c r="M877" s="154" t="s">
        <v>4696</v>
      </c>
      <c r="N877" s="154" t="s">
        <v>4697</v>
      </c>
      <c r="O877" s="154" t="s">
        <v>8879</v>
      </c>
      <c r="P877" s="154" t="s">
        <v>8880</v>
      </c>
      <c r="Q877" s="154" t="s">
        <v>5146</v>
      </c>
      <c r="R877" s="154" t="s">
        <v>5147</v>
      </c>
      <c r="S877" s="154" t="s">
        <v>1048</v>
      </c>
      <c r="T877" s="154" t="s">
        <v>4701</v>
      </c>
      <c r="U877" s="154" t="s">
        <v>4702</v>
      </c>
      <c r="V877" s="154" t="s">
        <v>4918</v>
      </c>
      <c r="W877" s="154" t="s">
        <v>4919</v>
      </c>
      <c r="X877" s="154" t="s">
        <v>4920</v>
      </c>
      <c r="Y877" s="154" t="s">
        <v>4921</v>
      </c>
      <c r="Z877" s="154" t="s">
        <v>5002</v>
      </c>
      <c r="AA877" s="154" t="s">
        <v>5003</v>
      </c>
      <c r="AB877" s="154" t="s">
        <v>5148</v>
      </c>
      <c r="AC877" s="154" t="s">
        <v>171</v>
      </c>
      <c r="AD877" s="154" t="s">
        <v>8881</v>
      </c>
      <c r="AE877" s="154" t="s">
        <v>5149</v>
      </c>
      <c r="AF877" s="154" t="s">
        <v>4710</v>
      </c>
      <c r="AG877" s="154" t="s">
        <v>4711</v>
      </c>
      <c r="AH877" s="154" t="s">
        <v>4712</v>
      </c>
      <c r="AI877" s="154" t="s">
        <v>4713</v>
      </c>
      <c r="AJ877" s="164">
        <v>3000000</v>
      </c>
      <c r="AK877" s="164">
        <v>0</v>
      </c>
      <c r="AL877" s="164">
        <v>0</v>
      </c>
      <c r="AM877" s="164">
        <v>3000000</v>
      </c>
      <c r="AN877" s="164">
        <v>0</v>
      </c>
      <c r="AO877" s="164">
        <v>3000000</v>
      </c>
      <c r="AP877" s="154" t="s">
        <v>8882</v>
      </c>
      <c r="AQ877" s="154" t="s">
        <v>4715</v>
      </c>
      <c r="AR877" s="154" t="s">
        <v>5150</v>
      </c>
      <c r="AS877" s="154" t="s">
        <v>4715</v>
      </c>
      <c r="AT877" s="163">
        <v>44134</v>
      </c>
    </row>
    <row r="878" spans="1:46" ht="15" x14ac:dyDescent="0.25">
      <c r="A878" s="154" t="s">
        <v>4691</v>
      </c>
      <c r="B878" s="154" t="s">
        <v>4692</v>
      </c>
      <c r="C878" s="163">
        <v>43831</v>
      </c>
      <c r="D878" s="163">
        <v>44168</v>
      </c>
      <c r="E878" s="154" t="s">
        <v>4693</v>
      </c>
      <c r="F878" s="163">
        <v>44134</v>
      </c>
      <c r="G878" s="154" t="s">
        <v>5145</v>
      </c>
      <c r="H878" s="154" t="s">
        <v>3366</v>
      </c>
      <c r="I878" s="154" t="s">
        <v>8878</v>
      </c>
      <c r="J878" s="163">
        <v>44134</v>
      </c>
      <c r="K878" s="163">
        <v>44196</v>
      </c>
      <c r="L878" s="154" t="s">
        <v>4992</v>
      </c>
      <c r="M878" s="154" t="s">
        <v>4696</v>
      </c>
      <c r="N878" s="154" t="s">
        <v>4697</v>
      </c>
      <c r="O878" s="154" t="s">
        <v>8879</v>
      </c>
      <c r="P878" s="154" t="s">
        <v>8880</v>
      </c>
      <c r="Q878" s="154" t="s">
        <v>5146</v>
      </c>
      <c r="R878" s="154" t="s">
        <v>5151</v>
      </c>
      <c r="S878" s="154" t="s">
        <v>3374</v>
      </c>
      <c r="T878" s="154" t="s">
        <v>4701</v>
      </c>
      <c r="U878" s="154" t="s">
        <v>4702</v>
      </c>
      <c r="V878" s="154" t="s">
        <v>4918</v>
      </c>
      <c r="W878" s="154" t="s">
        <v>4919</v>
      </c>
      <c r="X878" s="154" t="s">
        <v>4920</v>
      </c>
      <c r="Y878" s="154" t="s">
        <v>4921</v>
      </c>
      <c r="Z878" s="154" t="s">
        <v>5002</v>
      </c>
      <c r="AA878" s="154" t="s">
        <v>5003</v>
      </c>
      <c r="AB878" s="154" t="s">
        <v>5148</v>
      </c>
      <c r="AC878" s="154" t="s">
        <v>171</v>
      </c>
      <c r="AD878" s="154" t="s">
        <v>8881</v>
      </c>
      <c r="AE878" s="154" t="s">
        <v>5149</v>
      </c>
      <c r="AF878" s="154" t="s">
        <v>4710</v>
      </c>
      <c r="AG878" s="154" t="s">
        <v>4711</v>
      </c>
      <c r="AH878" s="154" t="s">
        <v>4712</v>
      </c>
      <c r="AI878" s="154" t="s">
        <v>4713</v>
      </c>
      <c r="AJ878" s="164">
        <v>3700000</v>
      </c>
      <c r="AK878" s="164">
        <v>0</v>
      </c>
      <c r="AL878" s="164">
        <v>0</v>
      </c>
      <c r="AM878" s="164">
        <v>3700000</v>
      </c>
      <c r="AN878" s="164">
        <v>0</v>
      </c>
      <c r="AO878" s="164">
        <v>3700000</v>
      </c>
      <c r="AP878" s="154" t="s">
        <v>8882</v>
      </c>
      <c r="AQ878" s="154" t="s">
        <v>5152</v>
      </c>
      <c r="AR878" s="154" t="s">
        <v>5150</v>
      </c>
      <c r="AS878" s="154" t="s">
        <v>5152</v>
      </c>
      <c r="AT878" s="163">
        <v>44134</v>
      </c>
    </row>
    <row r="879" spans="1:46" ht="15" x14ac:dyDescent="0.25">
      <c r="A879" s="154" t="s">
        <v>4691</v>
      </c>
      <c r="B879" s="154" t="s">
        <v>4692</v>
      </c>
      <c r="C879" s="163">
        <v>43831</v>
      </c>
      <c r="D879" s="163">
        <v>44168</v>
      </c>
      <c r="E879" s="154" t="s">
        <v>4693</v>
      </c>
      <c r="F879" s="163">
        <v>44134</v>
      </c>
      <c r="G879" s="154" t="s">
        <v>5145</v>
      </c>
      <c r="H879" s="154" t="s">
        <v>3366</v>
      </c>
      <c r="I879" s="154" t="s">
        <v>8878</v>
      </c>
      <c r="J879" s="163">
        <v>44134</v>
      </c>
      <c r="K879" s="163">
        <v>44196</v>
      </c>
      <c r="L879" s="154" t="s">
        <v>4992</v>
      </c>
      <c r="M879" s="154" t="s">
        <v>4696</v>
      </c>
      <c r="N879" s="154" t="s">
        <v>4697</v>
      </c>
      <c r="O879" s="154" t="s">
        <v>8879</v>
      </c>
      <c r="P879" s="154" t="s">
        <v>8880</v>
      </c>
      <c r="Q879" s="154" t="s">
        <v>5146</v>
      </c>
      <c r="R879" s="154" t="s">
        <v>5153</v>
      </c>
      <c r="S879" s="154" t="s">
        <v>1746</v>
      </c>
      <c r="T879" s="154" t="s">
        <v>4701</v>
      </c>
      <c r="U879" s="154" t="s">
        <v>4702</v>
      </c>
      <c r="V879" s="154" t="s">
        <v>4918</v>
      </c>
      <c r="W879" s="154" t="s">
        <v>4919</v>
      </c>
      <c r="X879" s="154" t="s">
        <v>4920</v>
      </c>
      <c r="Y879" s="154" t="s">
        <v>4921</v>
      </c>
      <c r="Z879" s="154" t="s">
        <v>5002</v>
      </c>
      <c r="AA879" s="154" t="s">
        <v>5003</v>
      </c>
      <c r="AB879" s="154" t="s">
        <v>5148</v>
      </c>
      <c r="AC879" s="154" t="s">
        <v>171</v>
      </c>
      <c r="AD879" s="154" t="s">
        <v>8881</v>
      </c>
      <c r="AE879" s="154" t="s">
        <v>5149</v>
      </c>
      <c r="AF879" s="154" t="s">
        <v>4710</v>
      </c>
      <c r="AG879" s="154" t="s">
        <v>4711</v>
      </c>
      <c r="AH879" s="154" t="s">
        <v>4712</v>
      </c>
      <c r="AI879" s="154" t="s">
        <v>4713</v>
      </c>
      <c r="AJ879" s="164">
        <v>7993000</v>
      </c>
      <c r="AK879" s="164">
        <v>0</v>
      </c>
      <c r="AL879" s="164">
        <v>0</v>
      </c>
      <c r="AM879" s="164">
        <v>7993000</v>
      </c>
      <c r="AN879" s="164">
        <v>0</v>
      </c>
      <c r="AO879" s="164">
        <v>7993000</v>
      </c>
      <c r="AP879" s="154" t="s">
        <v>8882</v>
      </c>
      <c r="AQ879" s="154" t="s">
        <v>5141</v>
      </c>
      <c r="AR879" s="154" t="s">
        <v>5150</v>
      </c>
      <c r="AS879" s="154" t="s">
        <v>5141</v>
      </c>
      <c r="AT879" s="163">
        <v>44134</v>
      </c>
    </row>
    <row r="880" spans="1:46" ht="15" x14ac:dyDescent="0.25">
      <c r="A880" s="154" t="s">
        <v>4691</v>
      </c>
      <c r="B880" s="154" t="s">
        <v>4692</v>
      </c>
      <c r="C880" s="163">
        <v>43831</v>
      </c>
      <c r="D880" s="163">
        <v>44168</v>
      </c>
      <c r="E880" s="154" t="s">
        <v>4693</v>
      </c>
      <c r="F880" s="163">
        <v>44134</v>
      </c>
      <c r="G880" s="154" t="s">
        <v>5145</v>
      </c>
      <c r="H880" s="154" t="s">
        <v>3366</v>
      </c>
      <c r="I880" s="154" t="s">
        <v>8878</v>
      </c>
      <c r="J880" s="163">
        <v>44134</v>
      </c>
      <c r="K880" s="163">
        <v>44196</v>
      </c>
      <c r="L880" s="154" t="s">
        <v>4992</v>
      </c>
      <c r="M880" s="154" t="s">
        <v>4696</v>
      </c>
      <c r="N880" s="154" t="s">
        <v>4697</v>
      </c>
      <c r="O880" s="154" t="s">
        <v>8879</v>
      </c>
      <c r="P880" s="154" t="s">
        <v>8880</v>
      </c>
      <c r="Q880" s="154" t="s">
        <v>5146</v>
      </c>
      <c r="R880" s="154" t="s">
        <v>5154</v>
      </c>
      <c r="S880" s="154" t="s">
        <v>3381</v>
      </c>
      <c r="T880" s="154" t="s">
        <v>4701</v>
      </c>
      <c r="U880" s="154" t="s">
        <v>4702</v>
      </c>
      <c r="V880" s="154" t="s">
        <v>4918</v>
      </c>
      <c r="W880" s="154" t="s">
        <v>4919</v>
      </c>
      <c r="X880" s="154" t="s">
        <v>4920</v>
      </c>
      <c r="Y880" s="154" t="s">
        <v>4921</v>
      </c>
      <c r="Z880" s="154" t="s">
        <v>5002</v>
      </c>
      <c r="AA880" s="154" t="s">
        <v>5003</v>
      </c>
      <c r="AB880" s="154" t="s">
        <v>5148</v>
      </c>
      <c r="AC880" s="154" t="s">
        <v>171</v>
      </c>
      <c r="AD880" s="154" t="s">
        <v>8881</v>
      </c>
      <c r="AE880" s="154" t="s">
        <v>5149</v>
      </c>
      <c r="AF880" s="154" t="s">
        <v>4710</v>
      </c>
      <c r="AG880" s="154" t="s">
        <v>4711</v>
      </c>
      <c r="AH880" s="154" t="s">
        <v>4712</v>
      </c>
      <c r="AI880" s="154" t="s">
        <v>4713</v>
      </c>
      <c r="AJ880" s="164">
        <v>3000000</v>
      </c>
      <c r="AK880" s="164">
        <v>0</v>
      </c>
      <c r="AL880" s="164">
        <v>0</v>
      </c>
      <c r="AM880" s="164">
        <v>3000000</v>
      </c>
      <c r="AN880" s="164">
        <v>0</v>
      </c>
      <c r="AO880" s="164">
        <v>3000000</v>
      </c>
      <c r="AP880" s="154" t="s">
        <v>8882</v>
      </c>
      <c r="AQ880" s="154" t="s">
        <v>5155</v>
      </c>
      <c r="AR880" s="154" t="s">
        <v>5150</v>
      </c>
      <c r="AS880" s="154" t="s">
        <v>5155</v>
      </c>
      <c r="AT880" s="163">
        <v>44134</v>
      </c>
    </row>
    <row r="881" spans="1:46" ht="15" x14ac:dyDescent="0.25">
      <c r="A881" s="154" t="s">
        <v>4691</v>
      </c>
      <c r="B881" s="154" t="s">
        <v>4692</v>
      </c>
      <c r="C881" s="163">
        <v>43831</v>
      </c>
      <c r="D881" s="163">
        <v>44168</v>
      </c>
      <c r="E881" s="154" t="s">
        <v>4693</v>
      </c>
      <c r="F881" s="163">
        <v>44134</v>
      </c>
      <c r="G881" s="154" t="s">
        <v>5145</v>
      </c>
      <c r="H881" s="154" t="s">
        <v>3366</v>
      </c>
      <c r="I881" s="154" t="s">
        <v>8878</v>
      </c>
      <c r="J881" s="163">
        <v>44134</v>
      </c>
      <c r="K881" s="163">
        <v>44196</v>
      </c>
      <c r="L881" s="154" t="s">
        <v>4992</v>
      </c>
      <c r="M881" s="154" t="s">
        <v>4696</v>
      </c>
      <c r="N881" s="154" t="s">
        <v>4697</v>
      </c>
      <c r="O881" s="154" t="s">
        <v>8879</v>
      </c>
      <c r="P881" s="154" t="s">
        <v>8880</v>
      </c>
      <c r="Q881" s="154" t="s">
        <v>5146</v>
      </c>
      <c r="R881" s="154" t="s">
        <v>5156</v>
      </c>
      <c r="S881" s="154" t="s">
        <v>1742</v>
      </c>
      <c r="T881" s="154" t="s">
        <v>4701</v>
      </c>
      <c r="U881" s="154" t="s">
        <v>4702</v>
      </c>
      <c r="V881" s="154" t="s">
        <v>4918</v>
      </c>
      <c r="W881" s="154" t="s">
        <v>4919</v>
      </c>
      <c r="X881" s="154" t="s">
        <v>4920</v>
      </c>
      <c r="Y881" s="154" t="s">
        <v>4921</v>
      </c>
      <c r="Z881" s="154" t="s">
        <v>5002</v>
      </c>
      <c r="AA881" s="154" t="s">
        <v>5003</v>
      </c>
      <c r="AB881" s="154" t="s">
        <v>5148</v>
      </c>
      <c r="AC881" s="154" t="s">
        <v>171</v>
      </c>
      <c r="AD881" s="154" t="s">
        <v>8881</v>
      </c>
      <c r="AE881" s="154" t="s">
        <v>5149</v>
      </c>
      <c r="AF881" s="154" t="s">
        <v>4710</v>
      </c>
      <c r="AG881" s="154" t="s">
        <v>4711</v>
      </c>
      <c r="AH881" s="154" t="s">
        <v>4712</v>
      </c>
      <c r="AI881" s="154" t="s">
        <v>4713</v>
      </c>
      <c r="AJ881" s="164">
        <v>3800000</v>
      </c>
      <c r="AK881" s="164">
        <v>0</v>
      </c>
      <c r="AL881" s="164">
        <v>0</v>
      </c>
      <c r="AM881" s="164">
        <v>3800000</v>
      </c>
      <c r="AN881" s="164">
        <v>0</v>
      </c>
      <c r="AO881" s="164">
        <v>3800000</v>
      </c>
      <c r="AP881" s="154" t="s">
        <v>8882</v>
      </c>
      <c r="AQ881" s="154" t="s">
        <v>5157</v>
      </c>
      <c r="AR881" s="154" t="s">
        <v>5150</v>
      </c>
      <c r="AS881" s="154" t="s">
        <v>5157</v>
      </c>
      <c r="AT881" s="163">
        <v>44134</v>
      </c>
    </row>
    <row r="882" spans="1:46" ht="15" x14ac:dyDescent="0.25">
      <c r="A882" s="154" t="s">
        <v>4691</v>
      </c>
      <c r="B882" s="154" t="s">
        <v>4692</v>
      </c>
      <c r="C882" s="163">
        <v>43831</v>
      </c>
      <c r="D882" s="163">
        <v>44168</v>
      </c>
      <c r="E882" s="154" t="s">
        <v>4693</v>
      </c>
      <c r="F882" s="163">
        <v>44134</v>
      </c>
      <c r="G882" s="154" t="s">
        <v>4694</v>
      </c>
      <c r="H882" s="154" t="s">
        <v>112</v>
      </c>
      <c r="I882" s="154" t="s">
        <v>8883</v>
      </c>
      <c r="J882" s="163">
        <v>44040</v>
      </c>
      <c r="K882" s="163">
        <v>44196</v>
      </c>
      <c r="L882" s="154" t="s">
        <v>6810</v>
      </c>
      <c r="M882" s="154" t="s">
        <v>4696</v>
      </c>
      <c r="N882" s="154" t="s">
        <v>4697</v>
      </c>
      <c r="O882" s="154" t="s">
        <v>8884</v>
      </c>
      <c r="P882" s="154" t="s">
        <v>8885</v>
      </c>
      <c r="Q882" s="154" t="s">
        <v>7355</v>
      </c>
      <c r="R882" s="154" t="s">
        <v>4699</v>
      </c>
      <c r="S882" s="154" t="s">
        <v>4700</v>
      </c>
      <c r="T882" s="154" t="s">
        <v>4701</v>
      </c>
      <c r="U882" s="154" t="s">
        <v>4702</v>
      </c>
      <c r="V882" s="154" t="s">
        <v>4703</v>
      </c>
      <c r="W882" s="154" t="s">
        <v>4704</v>
      </c>
      <c r="X882" s="154" t="s">
        <v>4705</v>
      </c>
      <c r="Y882" s="154" t="s">
        <v>4706</v>
      </c>
      <c r="Z882" s="154" t="s">
        <v>4692</v>
      </c>
      <c r="AA882" s="154" t="s">
        <v>4707</v>
      </c>
      <c r="AB882" s="154" t="s">
        <v>7356</v>
      </c>
      <c r="AC882" s="154" t="s">
        <v>172</v>
      </c>
      <c r="AD882" s="154" t="s">
        <v>8886</v>
      </c>
      <c r="AE882" s="154" t="s">
        <v>7357</v>
      </c>
      <c r="AF882" s="154" t="s">
        <v>4710</v>
      </c>
      <c r="AG882" s="154" t="s">
        <v>4711</v>
      </c>
      <c r="AH882" s="154" t="s">
        <v>4712</v>
      </c>
      <c r="AI882" s="154" t="s">
        <v>4713</v>
      </c>
      <c r="AJ882" s="164">
        <v>33120000</v>
      </c>
      <c r="AK882" s="164">
        <v>0</v>
      </c>
      <c r="AL882" s="164">
        <v>0</v>
      </c>
      <c r="AM882" s="164">
        <v>33120000</v>
      </c>
      <c r="AN882" s="164">
        <v>16560000</v>
      </c>
      <c r="AO882" s="164">
        <v>16560000</v>
      </c>
      <c r="AP882" s="154" t="s">
        <v>7358</v>
      </c>
      <c r="AQ882" s="154" t="s">
        <v>4715</v>
      </c>
      <c r="AR882" s="154" t="s">
        <v>6813</v>
      </c>
      <c r="AS882" s="154" t="s">
        <v>4715</v>
      </c>
      <c r="AT882" s="163">
        <v>44134</v>
      </c>
    </row>
    <row r="883" spans="1:46" ht="15" x14ac:dyDescent="0.25">
      <c r="A883" s="154" t="s">
        <v>4691</v>
      </c>
      <c r="B883" s="154" t="s">
        <v>4692</v>
      </c>
      <c r="C883" s="163">
        <v>43831</v>
      </c>
      <c r="D883" s="163">
        <v>44168</v>
      </c>
      <c r="E883" s="154" t="s">
        <v>4693</v>
      </c>
      <c r="F883" s="163">
        <v>44134</v>
      </c>
      <c r="G883" s="154" t="s">
        <v>4694</v>
      </c>
      <c r="H883" s="154" t="s">
        <v>112</v>
      </c>
      <c r="I883" s="154">
        <v>127</v>
      </c>
      <c r="J883" s="163">
        <v>43879</v>
      </c>
      <c r="K883" s="163">
        <v>44196</v>
      </c>
      <c r="L883" s="154" t="s">
        <v>4757</v>
      </c>
      <c r="M883" s="154" t="s">
        <v>4696</v>
      </c>
      <c r="N883" s="154" t="s">
        <v>4697</v>
      </c>
      <c r="O883" s="154" t="s">
        <v>8887</v>
      </c>
      <c r="P883" s="154" t="s">
        <v>8888</v>
      </c>
      <c r="Q883" s="154" t="s">
        <v>4758</v>
      </c>
      <c r="R883" s="154" t="s">
        <v>4738</v>
      </c>
      <c r="S883" s="154" t="s">
        <v>4739</v>
      </c>
      <c r="T883" s="154" t="s">
        <v>4701</v>
      </c>
      <c r="U883" s="154" t="s">
        <v>4702</v>
      </c>
      <c r="V883" s="154" t="s">
        <v>4703</v>
      </c>
      <c r="W883" s="154" t="s">
        <v>4704</v>
      </c>
      <c r="X883" s="154" t="s">
        <v>4740</v>
      </c>
      <c r="Y883" s="154" t="s">
        <v>4741</v>
      </c>
      <c r="Z883" s="154" t="s">
        <v>4692</v>
      </c>
      <c r="AA883" s="154" t="s">
        <v>4707</v>
      </c>
      <c r="AB883" s="154" t="s">
        <v>4759</v>
      </c>
      <c r="AC883" s="154" t="s">
        <v>172</v>
      </c>
      <c r="AD883" s="154" t="s">
        <v>8251</v>
      </c>
      <c r="AE883" s="154" t="s">
        <v>4569</v>
      </c>
      <c r="AF883" s="154" t="s">
        <v>4710</v>
      </c>
      <c r="AG883" s="154" t="s">
        <v>4711</v>
      </c>
      <c r="AH883" s="154" t="s">
        <v>4743</v>
      </c>
      <c r="AI883" s="154" t="s">
        <v>4744</v>
      </c>
      <c r="AJ883" s="164">
        <v>23173333</v>
      </c>
      <c r="AK883" s="164">
        <v>0</v>
      </c>
      <c r="AL883" s="164">
        <v>0</v>
      </c>
      <c r="AM883" s="164">
        <v>23173333</v>
      </c>
      <c r="AN883" s="164">
        <v>0</v>
      </c>
      <c r="AO883" s="164">
        <v>23173333</v>
      </c>
      <c r="AP883" s="154" t="s">
        <v>4760</v>
      </c>
      <c r="AQ883" s="154" t="s">
        <v>4715</v>
      </c>
      <c r="AR883" s="154" t="s">
        <v>4761</v>
      </c>
      <c r="AS883" s="154" t="s">
        <v>4715</v>
      </c>
      <c r="AT883" s="163">
        <v>44134</v>
      </c>
    </row>
    <row r="884" spans="1:46" ht="15" x14ac:dyDescent="0.25">
      <c r="A884" s="154" t="s">
        <v>4691</v>
      </c>
      <c r="B884" s="154" t="s">
        <v>4692</v>
      </c>
      <c r="C884" s="163">
        <v>43831</v>
      </c>
      <c r="D884" s="163">
        <v>44168</v>
      </c>
      <c r="E884" s="154" t="s">
        <v>4693</v>
      </c>
      <c r="F884" s="163">
        <v>44134</v>
      </c>
      <c r="G884" s="154" t="s">
        <v>4694</v>
      </c>
      <c r="H884" s="154" t="s">
        <v>112</v>
      </c>
      <c r="I884" s="154" t="s">
        <v>8889</v>
      </c>
      <c r="J884" s="163">
        <v>44134</v>
      </c>
      <c r="K884" s="163">
        <v>44196</v>
      </c>
      <c r="L884" s="154" t="s">
        <v>4992</v>
      </c>
      <c r="M884" s="154" t="s">
        <v>4696</v>
      </c>
      <c r="N884" s="154" t="s">
        <v>4697</v>
      </c>
      <c r="O884" s="154" t="s">
        <v>8890</v>
      </c>
      <c r="P884" s="154" t="s">
        <v>8891</v>
      </c>
      <c r="Q884" s="154" t="s">
        <v>4993</v>
      </c>
      <c r="R884" s="154" t="s">
        <v>4984</v>
      </c>
      <c r="S884" s="154" t="s">
        <v>4985</v>
      </c>
      <c r="T884" s="154" t="s">
        <v>4701</v>
      </c>
      <c r="U884" s="154" t="s">
        <v>4702</v>
      </c>
      <c r="V884" s="154" t="s">
        <v>4703</v>
      </c>
      <c r="W884" s="154" t="s">
        <v>4704</v>
      </c>
      <c r="X884" s="154" t="s">
        <v>4986</v>
      </c>
      <c r="Y884" s="154" t="s">
        <v>4987</v>
      </c>
      <c r="Z884" s="154" t="s">
        <v>4692</v>
      </c>
      <c r="AA884" s="154" t="s">
        <v>4707</v>
      </c>
      <c r="AB884" s="154" t="s">
        <v>4994</v>
      </c>
      <c r="AC884" s="154" t="s">
        <v>172</v>
      </c>
      <c r="AD884" s="154" t="s">
        <v>8892</v>
      </c>
      <c r="AE884" s="154" t="s">
        <v>4995</v>
      </c>
      <c r="AF884" s="154" t="s">
        <v>4710</v>
      </c>
      <c r="AG884" s="154" t="s">
        <v>4711</v>
      </c>
      <c r="AH884" s="154" t="s">
        <v>4989</v>
      </c>
      <c r="AI884" s="154" t="s">
        <v>4990</v>
      </c>
      <c r="AJ884" s="164">
        <v>23100000</v>
      </c>
      <c r="AK884" s="164">
        <v>0</v>
      </c>
      <c r="AL884" s="164">
        <v>0</v>
      </c>
      <c r="AM884" s="164">
        <v>23100000</v>
      </c>
      <c r="AN884" s="164">
        <v>0</v>
      </c>
      <c r="AO884" s="164">
        <v>23100000</v>
      </c>
      <c r="AP884" s="154" t="s">
        <v>8893</v>
      </c>
      <c r="AQ884" s="154" t="s">
        <v>4715</v>
      </c>
      <c r="AR884" s="154" t="s">
        <v>4996</v>
      </c>
      <c r="AS884" s="154" t="s">
        <v>4715</v>
      </c>
      <c r="AT884" s="163">
        <v>44134</v>
      </c>
    </row>
    <row r="885" spans="1:46" ht="15" x14ac:dyDescent="0.25">
      <c r="A885" s="154" t="s">
        <v>4691</v>
      </c>
      <c r="B885" s="154" t="s">
        <v>4692</v>
      </c>
      <c r="C885" s="163">
        <v>43831</v>
      </c>
      <c r="D885" s="163">
        <v>44168</v>
      </c>
      <c r="E885" s="154" t="s">
        <v>4693</v>
      </c>
      <c r="F885" s="163">
        <v>44134</v>
      </c>
      <c r="G885" s="154" t="s">
        <v>4694</v>
      </c>
      <c r="H885" s="154" t="s">
        <v>112</v>
      </c>
      <c r="I885" s="154" t="s">
        <v>8894</v>
      </c>
      <c r="J885" s="163">
        <v>43952</v>
      </c>
      <c r="K885" s="163">
        <v>44196</v>
      </c>
      <c r="L885" s="154" t="s">
        <v>4866</v>
      </c>
      <c r="M885" s="154" t="s">
        <v>4696</v>
      </c>
      <c r="N885" s="154" t="s">
        <v>4697</v>
      </c>
      <c r="O885" s="154" t="s">
        <v>8895</v>
      </c>
      <c r="P885" s="154" t="s">
        <v>8188</v>
      </c>
      <c r="Q885" s="154" t="s">
        <v>4867</v>
      </c>
      <c r="R885" s="154" t="s">
        <v>4699</v>
      </c>
      <c r="S885" s="154" t="s">
        <v>4700</v>
      </c>
      <c r="T885" s="154" t="s">
        <v>4701</v>
      </c>
      <c r="U885" s="154" t="s">
        <v>4702</v>
      </c>
      <c r="V885" s="154" t="s">
        <v>4703</v>
      </c>
      <c r="W885" s="154" t="s">
        <v>4704</v>
      </c>
      <c r="X885" s="154" t="s">
        <v>4705</v>
      </c>
      <c r="Y885" s="154" t="s">
        <v>4706</v>
      </c>
      <c r="Z885" s="154" t="s">
        <v>4692</v>
      </c>
      <c r="AA885" s="154" t="s">
        <v>4707</v>
      </c>
      <c r="AB885" s="154" t="s">
        <v>4868</v>
      </c>
      <c r="AC885" s="154" t="s">
        <v>172</v>
      </c>
      <c r="AD885" s="154" t="s">
        <v>8500</v>
      </c>
      <c r="AE885" s="154" t="s">
        <v>1433</v>
      </c>
      <c r="AF885" s="154" t="s">
        <v>4710</v>
      </c>
      <c r="AG885" s="154" t="s">
        <v>4711</v>
      </c>
      <c r="AH885" s="154" t="s">
        <v>4712</v>
      </c>
      <c r="AI885" s="154" t="s">
        <v>4713</v>
      </c>
      <c r="AJ885" s="164">
        <v>8850000</v>
      </c>
      <c r="AK885" s="164">
        <v>0</v>
      </c>
      <c r="AL885" s="164">
        <v>0</v>
      </c>
      <c r="AM885" s="164">
        <v>8850000</v>
      </c>
      <c r="AN885" s="164">
        <v>0</v>
      </c>
      <c r="AO885" s="164">
        <v>8850000</v>
      </c>
      <c r="AP885" s="154" t="s">
        <v>4869</v>
      </c>
      <c r="AQ885" s="154" t="s">
        <v>4715</v>
      </c>
      <c r="AR885" s="154" t="s">
        <v>4870</v>
      </c>
      <c r="AS885" s="154" t="s">
        <v>4715</v>
      </c>
      <c r="AT885" s="163">
        <v>44134</v>
      </c>
    </row>
    <row r="886" spans="1:46" ht="15" hidden="1" x14ac:dyDescent="0.25">
      <c r="A886" s="154" t="s">
        <v>4691</v>
      </c>
      <c r="B886" s="154" t="s">
        <v>5888</v>
      </c>
      <c r="C886" s="163">
        <v>43831</v>
      </c>
      <c r="D886" s="163">
        <v>44168</v>
      </c>
      <c r="E886" s="154" t="s">
        <v>4693</v>
      </c>
      <c r="F886" s="163">
        <v>44139</v>
      </c>
      <c r="G886" s="154" t="s">
        <v>5016</v>
      </c>
      <c r="H886" s="154" t="s">
        <v>73</v>
      </c>
      <c r="I886" s="154">
        <v>48</v>
      </c>
      <c r="J886" s="163">
        <v>44136</v>
      </c>
      <c r="K886" s="163">
        <v>44165</v>
      </c>
      <c r="L886" s="154" t="s">
        <v>5942</v>
      </c>
      <c r="M886" s="154" t="s">
        <v>5016</v>
      </c>
      <c r="N886" s="154" t="s">
        <v>73</v>
      </c>
      <c r="O886" s="154" t="s">
        <v>8896</v>
      </c>
      <c r="P886" s="154" t="s">
        <v>8897</v>
      </c>
      <c r="Q886" s="154" t="s">
        <v>7817</v>
      </c>
      <c r="R886" s="154" t="s">
        <v>7418</v>
      </c>
      <c r="S886" s="154" t="s">
        <v>81</v>
      </c>
      <c r="T886" s="154" t="s">
        <v>4701</v>
      </c>
      <c r="U886" s="154" t="s">
        <v>4702</v>
      </c>
      <c r="V886" s="154" t="s">
        <v>4918</v>
      </c>
      <c r="W886" s="154" t="s">
        <v>4919</v>
      </c>
      <c r="X886" s="154" t="s">
        <v>4920</v>
      </c>
      <c r="Y886" s="154" t="s">
        <v>4921</v>
      </c>
      <c r="Z886" s="154" t="s">
        <v>7369</v>
      </c>
      <c r="AA886" s="154" t="s">
        <v>7370</v>
      </c>
      <c r="AB886" s="154" t="s">
        <v>7371</v>
      </c>
      <c r="AC886" s="154" t="s">
        <v>7372</v>
      </c>
      <c r="AD886" s="154" t="s">
        <v>7373</v>
      </c>
      <c r="AE886" s="154" t="s">
        <v>72</v>
      </c>
      <c r="AF886" s="154" t="s">
        <v>4710</v>
      </c>
      <c r="AG886" s="154" t="s">
        <v>4711</v>
      </c>
      <c r="AH886" s="154" t="s">
        <v>4712</v>
      </c>
      <c r="AI886" s="154" t="s">
        <v>4713</v>
      </c>
      <c r="AJ886" s="164">
        <v>1422663</v>
      </c>
      <c r="AK886" s="164">
        <v>0</v>
      </c>
      <c r="AL886" s="164">
        <v>0</v>
      </c>
      <c r="AM886" s="164">
        <v>1422663</v>
      </c>
      <c r="AN886" s="164">
        <v>1422663</v>
      </c>
      <c r="AO886" s="164">
        <v>0</v>
      </c>
      <c r="AP886" s="154" t="s">
        <v>7818</v>
      </c>
      <c r="AQ886" s="154" t="s">
        <v>4715</v>
      </c>
      <c r="AR886" s="154" t="s">
        <v>7819</v>
      </c>
      <c r="AS886" s="154" t="s">
        <v>4715</v>
      </c>
      <c r="AT886" s="163">
        <v>44139</v>
      </c>
    </row>
    <row r="887" spans="1:46" ht="15" hidden="1" x14ac:dyDescent="0.25">
      <c r="A887" s="154" t="s">
        <v>4691</v>
      </c>
      <c r="B887" s="154" t="s">
        <v>5888</v>
      </c>
      <c r="C887" s="163">
        <v>43831</v>
      </c>
      <c r="D887" s="163">
        <v>44168</v>
      </c>
      <c r="E887" s="154" t="s">
        <v>4693</v>
      </c>
      <c r="F887" s="163">
        <v>44139</v>
      </c>
      <c r="G887" s="154" t="s">
        <v>5016</v>
      </c>
      <c r="H887" s="154" t="s">
        <v>73</v>
      </c>
      <c r="I887" s="154">
        <v>48</v>
      </c>
      <c r="J887" s="163">
        <v>44136</v>
      </c>
      <c r="K887" s="163">
        <v>44165</v>
      </c>
      <c r="L887" s="154" t="s">
        <v>5942</v>
      </c>
      <c r="M887" s="154" t="s">
        <v>5016</v>
      </c>
      <c r="N887" s="154" t="s">
        <v>73</v>
      </c>
      <c r="O887" s="154" t="s">
        <v>8896</v>
      </c>
      <c r="P887" s="154" t="s">
        <v>8897</v>
      </c>
      <c r="Q887" s="154" t="s">
        <v>7817</v>
      </c>
      <c r="R887" s="154" t="s">
        <v>7448</v>
      </c>
      <c r="S887" s="154" t="s">
        <v>187</v>
      </c>
      <c r="T887" s="154" t="s">
        <v>4701</v>
      </c>
      <c r="U887" s="154" t="s">
        <v>4702</v>
      </c>
      <c r="V887" s="154" t="s">
        <v>4918</v>
      </c>
      <c r="W887" s="154" t="s">
        <v>4919</v>
      </c>
      <c r="X887" s="154" t="s">
        <v>4920</v>
      </c>
      <c r="Y887" s="154" t="s">
        <v>4921</v>
      </c>
      <c r="Z887" s="154" t="s">
        <v>7369</v>
      </c>
      <c r="AA887" s="154" t="s">
        <v>7370</v>
      </c>
      <c r="AB887" s="154" t="s">
        <v>7371</v>
      </c>
      <c r="AC887" s="154" t="s">
        <v>7372</v>
      </c>
      <c r="AD887" s="154" t="s">
        <v>7373</v>
      </c>
      <c r="AE887" s="154" t="s">
        <v>72</v>
      </c>
      <c r="AF887" s="154" t="s">
        <v>4710</v>
      </c>
      <c r="AG887" s="154" t="s">
        <v>4711</v>
      </c>
      <c r="AH887" s="154" t="s">
        <v>4712</v>
      </c>
      <c r="AI887" s="154" t="s">
        <v>4713</v>
      </c>
      <c r="AJ887" s="164">
        <v>28453</v>
      </c>
      <c r="AK887" s="164">
        <v>0</v>
      </c>
      <c r="AL887" s="164">
        <v>0</v>
      </c>
      <c r="AM887" s="164">
        <v>28453</v>
      </c>
      <c r="AN887" s="164">
        <v>28453</v>
      </c>
      <c r="AO887" s="164">
        <v>0</v>
      </c>
      <c r="AP887" s="154" t="s">
        <v>7818</v>
      </c>
      <c r="AQ887" s="154" t="s">
        <v>5152</v>
      </c>
      <c r="AR887" s="154" t="s">
        <v>7819</v>
      </c>
      <c r="AS887" s="154" t="s">
        <v>5152</v>
      </c>
      <c r="AT887" s="163">
        <v>44139</v>
      </c>
    </row>
    <row r="888" spans="1:46" ht="15" hidden="1" x14ac:dyDescent="0.25">
      <c r="A888" s="154" t="s">
        <v>4691</v>
      </c>
      <c r="B888" s="154" t="s">
        <v>5888</v>
      </c>
      <c r="C888" s="163">
        <v>43831</v>
      </c>
      <c r="D888" s="163">
        <v>44168</v>
      </c>
      <c r="E888" s="154" t="s">
        <v>4693</v>
      </c>
      <c r="F888" s="163">
        <v>44140</v>
      </c>
      <c r="G888" s="154" t="s">
        <v>7408</v>
      </c>
      <c r="H888" s="154" t="s">
        <v>170</v>
      </c>
      <c r="I888" s="154">
        <v>430</v>
      </c>
      <c r="J888" s="163">
        <v>44136</v>
      </c>
      <c r="K888" s="163">
        <v>44165</v>
      </c>
      <c r="L888" s="154" t="s">
        <v>5942</v>
      </c>
      <c r="M888" s="154" t="s">
        <v>5016</v>
      </c>
      <c r="N888" s="154" t="s">
        <v>73</v>
      </c>
      <c r="O888" s="154" t="s">
        <v>8898</v>
      </c>
      <c r="P888" s="154" t="s">
        <v>8899</v>
      </c>
      <c r="Q888" s="154" t="s">
        <v>8900</v>
      </c>
      <c r="R888" s="154" t="s">
        <v>7432</v>
      </c>
      <c r="S888" s="154" t="s">
        <v>180</v>
      </c>
      <c r="T888" s="154" t="s">
        <v>4701</v>
      </c>
      <c r="U888" s="154" t="s">
        <v>4702</v>
      </c>
      <c r="V888" s="154" t="s">
        <v>4918</v>
      </c>
      <c r="W888" s="154" t="s">
        <v>4919</v>
      </c>
      <c r="X888" s="154" t="s">
        <v>4920</v>
      </c>
      <c r="Y888" s="154" t="s">
        <v>4921</v>
      </c>
      <c r="Z888" s="154" t="s">
        <v>7369</v>
      </c>
      <c r="AA888" s="154" t="s">
        <v>7370</v>
      </c>
      <c r="AB888" s="154" t="s">
        <v>5281</v>
      </c>
      <c r="AC888" s="154" t="s">
        <v>172</v>
      </c>
      <c r="AD888" s="154" t="s">
        <v>8901</v>
      </c>
      <c r="AE888" s="154" t="s">
        <v>5282</v>
      </c>
      <c r="AF888" s="154" t="s">
        <v>4710</v>
      </c>
      <c r="AG888" s="154" t="s">
        <v>4711</v>
      </c>
      <c r="AH888" s="154" t="s">
        <v>4712</v>
      </c>
      <c r="AI888" s="154" t="s">
        <v>4713</v>
      </c>
      <c r="AJ888" s="164">
        <v>19287309</v>
      </c>
      <c r="AK888" s="164">
        <v>0</v>
      </c>
      <c r="AL888" s="164">
        <v>0</v>
      </c>
      <c r="AM888" s="164">
        <v>19287309</v>
      </c>
      <c r="AN888" s="164">
        <v>19287309</v>
      </c>
      <c r="AO888" s="164">
        <v>0</v>
      </c>
      <c r="AP888" s="154" t="s">
        <v>8902</v>
      </c>
      <c r="AQ888" s="154" t="s">
        <v>4715</v>
      </c>
      <c r="AR888" s="154" t="s">
        <v>8903</v>
      </c>
      <c r="AS888" s="154" t="s">
        <v>4715</v>
      </c>
      <c r="AT888" s="163">
        <v>44140</v>
      </c>
    </row>
    <row r="889" spans="1:46" ht="15" hidden="1" x14ac:dyDescent="0.25">
      <c r="A889" s="154" t="s">
        <v>4691</v>
      </c>
      <c r="B889" s="154" t="s">
        <v>5888</v>
      </c>
      <c r="C889" s="163">
        <v>43831</v>
      </c>
      <c r="D889" s="163">
        <v>44168</v>
      </c>
      <c r="E889" s="154" t="s">
        <v>4693</v>
      </c>
      <c r="F889" s="163">
        <v>44140</v>
      </c>
      <c r="G889" s="154" t="s">
        <v>7408</v>
      </c>
      <c r="H889" s="154" t="s">
        <v>170</v>
      </c>
      <c r="I889" s="154">
        <v>430</v>
      </c>
      <c r="J889" s="163">
        <v>44136</v>
      </c>
      <c r="K889" s="163">
        <v>44165</v>
      </c>
      <c r="L889" s="154" t="s">
        <v>5942</v>
      </c>
      <c r="M889" s="154" t="s">
        <v>5016</v>
      </c>
      <c r="N889" s="154" t="s">
        <v>73</v>
      </c>
      <c r="O889" s="154" t="s">
        <v>8898</v>
      </c>
      <c r="P889" s="154" t="s">
        <v>8899</v>
      </c>
      <c r="Q889" s="154" t="s">
        <v>8900</v>
      </c>
      <c r="R889" s="154" t="s">
        <v>7406</v>
      </c>
      <c r="S889" s="154" t="s">
        <v>7407</v>
      </c>
      <c r="T889" s="154" t="s">
        <v>4701</v>
      </c>
      <c r="U889" s="154" t="s">
        <v>4702</v>
      </c>
      <c r="V889" s="154" t="s">
        <v>4918</v>
      </c>
      <c r="W889" s="154" t="s">
        <v>4919</v>
      </c>
      <c r="X889" s="154" t="s">
        <v>4920</v>
      </c>
      <c r="Y889" s="154" t="s">
        <v>4921</v>
      </c>
      <c r="Z889" s="154" t="s">
        <v>7369</v>
      </c>
      <c r="AA889" s="154" t="s">
        <v>7370</v>
      </c>
      <c r="AB889" s="154" t="s">
        <v>5281</v>
      </c>
      <c r="AC889" s="154" t="s">
        <v>172</v>
      </c>
      <c r="AD889" s="154" t="s">
        <v>8901</v>
      </c>
      <c r="AE889" s="154" t="s">
        <v>5282</v>
      </c>
      <c r="AF889" s="154" t="s">
        <v>4710</v>
      </c>
      <c r="AG889" s="154" t="s">
        <v>4711</v>
      </c>
      <c r="AH889" s="154" t="s">
        <v>4712</v>
      </c>
      <c r="AI889" s="154" t="s">
        <v>4713</v>
      </c>
      <c r="AJ889" s="164">
        <v>13776649</v>
      </c>
      <c r="AK889" s="164">
        <v>0</v>
      </c>
      <c r="AL889" s="164">
        <v>0</v>
      </c>
      <c r="AM889" s="164">
        <v>13776649</v>
      </c>
      <c r="AN889" s="164">
        <v>13776649</v>
      </c>
      <c r="AO889" s="164">
        <v>0</v>
      </c>
      <c r="AP889" s="154" t="s">
        <v>8902</v>
      </c>
      <c r="AQ889" s="154" t="s">
        <v>5152</v>
      </c>
      <c r="AR889" s="154" t="s">
        <v>8903</v>
      </c>
      <c r="AS889" s="154" t="s">
        <v>5152</v>
      </c>
      <c r="AT889" s="163">
        <v>44140</v>
      </c>
    </row>
    <row r="890" spans="1:46" ht="15" hidden="1" x14ac:dyDescent="0.25">
      <c r="A890" s="154" t="s">
        <v>4691</v>
      </c>
      <c r="B890" s="154" t="s">
        <v>5888</v>
      </c>
      <c r="C890" s="163">
        <v>43831</v>
      </c>
      <c r="D890" s="163">
        <v>44168</v>
      </c>
      <c r="E890" s="154" t="s">
        <v>4693</v>
      </c>
      <c r="F890" s="163">
        <v>44140</v>
      </c>
      <c r="G890" s="154" t="s">
        <v>7408</v>
      </c>
      <c r="H890" s="154" t="s">
        <v>170</v>
      </c>
      <c r="I890" s="154">
        <v>430</v>
      </c>
      <c r="J890" s="163">
        <v>44136</v>
      </c>
      <c r="K890" s="163">
        <v>44165</v>
      </c>
      <c r="L890" s="154" t="s">
        <v>5942</v>
      </c>
      <c r="M890" s="154" t="s">
        <v>5016</v>
      </c>
      <c r="N890" s="154" t="s">
        <v>73</v>
      </c>
      <c r="O890" s="154" t="s">
        <v>8898</v>
      </c>
      <c r="P890" s="154" t="s">
        <v>8899</v>
      </c>
      <c r="Q890" s="154" t="s">
        <v>8900</v>
      </c>
      <c r="R890" s="154" t="s">
        <v>7433</v>
      </c>
      <c r="S890" s="154" t="s">
        <v>162</v>
      </c>
      <c r="T890" s="154" t="s">
        <v>4701</v>
      </c>
      <c r="U890" s="154" t="s">
        <v>4702</v>
      </c>
      <c r="V890" s="154" t="s">
        <v>4918</v>
      </c>
      <c r="W890" s="154" t="s">
        <v>4919</v>
      </c>
      <c r="X890" s="154" t="s">
        <v>4920</v>
      </c>
      <c r="Y890" s="154" t="s">
        <v>4921</v>
      </c>
      <c r="Z890" s="154" t="s">
        <v>7369</v>
      </c>
      <c r="AA890" s="154" t="s">
        <v>7370</v>
      </c>
      <c r="AB890" s="154" t="s">
        <v>5281</v>
      </c>
      <c r="AC890" s="154" t="s">
        <v>172</v>
      </c>
      <c r="AD890" s="154" t="s">
        <v>8901</v>
      </c>
      <c r="AE890" s="154" t="s">
        <v>5282</v>
      </c>
      <c r="AF890" s="154" t="s">
        <v>4710</v>
      </c>
      <c r="AG890" s="154" t="s">
        <v>4711</v>
      </c>
      <c r="AH890" s="154" t="s">
        <v>4712</v>
      </c>
      <c r="AI890" s="154" t="s">
        <v>4713</v>
      </c>
      <c r="AJ890" s="164">
        <v>859418</v>
      </c>
      <c r="AK890" s="164">
        <v>0</v>
      </c>
      <c r="AL890" s="164">
        <v>0</v>
      </c>
      <c r="AM890" s="164">
        <v>859418</v>
      </c>
      <c r="AN890" s="164">
        <v>859418</v>
      </c>
      <c r="AO890" s="164">
        <v>0</v>
      </c>
      <c r="AP890" s="154" t="s">
        <v>8902</v>
      </c>
      <c r="AQ890" s="154" t="s">
        <v>5141</v>
      </c>
      <c r="AR890" s="154" t="s">
        <v>8903</v>
      </c>
      <c r="AS890" s="154" t="s">
        <v>5141</v>
      </c>
      <c r="AT890" s="163">
        <v>44140</v>
      </c>
    </row>
    <row r="891" spans="1:46" ht="15" hidden="1" x14ac:dyDescent="0.25">
      <c r="A891" s="154" t="s">
        <v>4691</v>
      </c>
      <c r="B891" s="154" t="s">
        <v>5888</v>
      </c>
      <c r="C891" s="163">
        <v>43831</v>
      </c>
      <c r="D891" s="163">
        <v>44168</v>
      </c>
      <c r="E891" s="154" t="s">
        <v>4693</v>
      </c>
      <c r="F891" s="163">
        <v>44140</v>
      </c>
      <c r="G891" s="154" t="s">
        <v>7408</v>
      </c>
      <c r="H891" s="154" t="s">
        <v>170</v>
      </c>
      <c r="I891" s="154">
        <v>430</v>
      </c>
      <c r="J891" s="163">
        <v>44136</v>
      </c>
      <c r="K891" s="163">
        <v>44165</v>
      </c>
      <c r="L891" s="154" t="s">
        <v>5942</v>
      </c>
      <c r="M891" s="154" t="s">
        <v>5016</v>
      </c>
      <c r="N891" s="154" t="s">
        <v>73</v>
      </c>
      <c r="O891" s="154" t="s">
        <v>8898</v>
      </c>
      <c r="P891" s="154" t="s">
        <v>8899</v>
      </c>
      <c r="Q891" s="154" t="s">
        <v>8900</v>
      </c>
      <c r="R891" s="154" t="s">
        <v>7404</v>
      </c>
      <c r="S891" s="154" t="s">
        <v>177</v>
      </c>
      <c r="T891" s="154" t="s">
        <v>4701</v>
      </c>
      <c r="U891" s="154" t="s">
        <v>4702</v>
      </c>
      <c r="V891" s="154" t="s">
        <v>4918</v>
      </c>
      <c r="W891" s="154" t="s">
        <v>4919</v>
      </c>
      <c r="X891" s="154" t="s">
        <v>4920</v>
      </c>
      <c r="Y891" s="154" t="s">
        <v>4921</v>
      </c>
      <c r="Z891" s="154" t="s">
        <v>7369</v>
      </c>
      <c r="AA891" s="154" t="s">
        <v>7370</v>
      </c>
      <c r="AB891" s="154" t="s">
        <v>5281</v>
      </c>
      <c r="AC891" s="154" t="s">
        <v>172</v>
      </c>
      <c r="AD891" s="154" t="s">
        <v>8901</v>
      </c>
      <c r="AE891" s="154" t="s">
        <v>5282</v>
      </c>
      <c r="AF891" s="154" t="s">
        <v>4710</v>
      </c>
      <c r="AG891" s="154" t="s">
        <v>4711</v>
      </c>
      <c r="AH891" s="154" t="s">
        <v>4712</v>
      </c>
      <c r="AI891" s="154" t="s">
        <v>4713</v>
      </c>
      <c r="AJ891" s="164">
        <v>11458798</v>
      </c>
      <c r="AK891" s="164">
        <v>0</v>
      </c>
      <c r="AL891" s="164">
        <v>0</v>
      </c>
      <c r="AM891" s="164">
        <v>11458798</v>
      </c>
      <c r="AN891" s="164">
        <v>11458798</v>
      </c>
      <c r="AO891" s="164">
        <v>0</v>
      </c>
      <c r="AP891" s="154" t="s">
        <v>8902</v>
      </c>
      <c r="AQ891" s="154" t="s">
        <v>5155</v>
      </c>
      <c r="AR891" s="154" t="s">
        <v>8903</v>
      </c>
      <c r="AS891" s="154" t="s">
        <v>5155</v>
      </c>
      <c r="AT891" s="163">
        <v>44140</v>
      </c>
    </row>
    <row r="892" spans="1:46" ht="15" hidden="1" x14ac:dyDescent="0.25">
      <c r="A892" s="154" t="s">
        <v>4691</v>
      </c>
      <c r="B892" s="154" t="s">
        <v>5888</v>
      </c>
      <c r="C892" s="163">
        <v>43831</v>
      </c>
      <c r="D892" s="163">
        <v>44168</v>
      </c>
      <c r="E892" s="154" t="s">
        <v>4693</v>
      </c>
      <c r="F892" s="163">
        <v>44140</v>
      </c>
      <c r="G892" s="154" t="s">
        <v>7408</v>
      </c>
      <c r="H892" s="154" t="s">
        <v>170</v>
      </c>
      <c r="I892" s="154">
        <v>430</v>
      </c>
      <c r="J892" s="163">
        <v>44136</v>
      </c>
      <c r="K892" s="163">
        <v>44165</v>
      </c>
      <c r="L892" s="154" t="s">
        <v>5942</v>
      </c>
      <c r="M892" s="154" t="s">
        <v>5016</v>
      </c>
      <c r="N892" s="154" t="s">
        <v>73</v>
      </c>
      <c r="O892" s="154" t="s">
        <v>8898</v>
      </c>
      <c r="P892" s="154" t="s">
        <v>8899</v>
      </c>
      <c r="Q892" s="154" t="s">
        <v>8900</v>
      </c>
      <c r="R892" s="154" t="s">
        <v>7418</v>
      </c>
      <c r="S892" s="154" t="s">
        <v>81</v>
      </c>
      <c r="T892" s="154" t="s">
        <v>4701</v>
      </c>
      <c r="U892" s="154" t="s">
        <v>4702</v>
      </c>
      <c r="V892" s="154" t="s">
        <v>4918</v>
      </c>
      <c r="W892" s="154" t="s">
        <v>4919</v>
      </c>
      <c r="X892" s="154" t="s">
        <v>4920</v>
      </c>
      <c r="Y892" s="154" t="s">
        <v>4921</v>
      </c>
      <c r="Z892" s="154" t="s">
        <v>7369</v>
      </c>
      <c r="AA892" s="154" t="s">
        <v>7370</v>
      </c>
      <c r="AB892" s="154" t="s">
        <v>5281</v>
      </c>
      <c r="AC892" s="154" t="s">
        <v>172</v>
      </c>
      <c r="AD892" s="154" t="s">
        <v>8901</v>
      </c>
      <c r="AE892" s="154" t="s">
        <v>5282</v>
      </c>
      <c r="AF892" s="154" t="s">
        <v>4710</v>
      </c>
      <c r="AG892" s="154" t="s">
        <v>4711</v>
      </c>
      <c r="AH892" s="154" t="s">
        <v>4712</v>
      </c>
      <c r="AI892" s="154" t="s">
        <v>4713</v>
      </c>
      <c r="AJ892" s="164">
        <v>13166676</v>
      </c>
      <c r="AK892" s="164">
        <v>0</v>
      </c>
      <c r="AL892" s="164">
        <v>0</v>
      </c>
      <c r="AM892" s="164">
        <v>13166676</v>
      </c>
      <c r="AN892" s="164">
        <v>13166676</v>
      </c>
      <c r="AO892" s="164">
        <v>0</v>
      </c>
      <c r="AP892" s="154" t="s">
        <v>8902</v>
      </c>
      <c r="AQ892" s="154" t="s">
        <v>5157</v>
      </c>
      <c r="AR892" s="154" t="s">
        <v>8903</v>
      </c>
      <c r="AS892" s="154" t="s">
        <v>5157</v>
      </c>
      <c r="AT892" s="163">
        <v>44140</v>
      </c>
    </row>
    <row r="893" spans="1:46" ht="15" hidden="1" x14ac:dyDescent="0.25">
      <c r="A893" s="154" t="s">
        <v>4691</v>
      </c>
      <c r="B893" s="154" t="s">
        <v>5888</v>
      </c>
      <c r="C893" s="163">
        <v>43831</v>
      </c>
      <c r="D893" s="163">
        <v>44168</v>
      </c>
      <c r="E893" s="154" t="s">
        <v>4693</v>
      </c>
      <c r="F893" s="163">
        <v>44140</v>
      </c>
      <c r="G893" s="154" t="s">
        <v>5016</v>
      </c>
      <c r="H893" s="154" t="s">
        <v>73</v>
      </c>
      <c r="I893" s="154">
        <v>49</v>
      </c>
      <c r="J893" s="163">
        <v>44136</v>
      </c>
      <c r="K893" s="163">
        <v>44165</v>
      </c>
      <c r="L893" s="154" t="s">
        <v>5942</v>
      </c>
      <c r="M893" s="154" t="s">
        <v>5016</v>
      </c>
      <c r="N893" s="154" t="s">
        <v>73</v>
      </c>
      <c r="O893" s="154" t="s">
        <v>8904</v>
      </c>
      <c r="P893" s="154" t="s">
        <v>8905</v>
      </c>
      <c r="Q893" s="154" t="s">
        <v>8906</v>
      </c>
      <c r="R893" s="154" t="s">
        <v>7412</v>
      </c>
      <c r="S893" s="154" t="s">
        <v>71</v>
      </c>
      <c r="T893" s="154" t="s">
        <v>4701</v>
      </c>
      <c r="U893" s="154" t="s">
        <v>4702</v>
      </c>
      <c r="V893" s="154" t="s">
        <v>4918</v>
      </c>
      <c r="W893" s="154" t="s">
        <v>4919</v>
      </c>
      <c r="X893" s="154" t="s">
        <v>4920</v>
      </c>
      <c r="Y893" s="154" t="s">
        <v>4921</v>
      </c>
      <c r="Z893" s="154" t="s">
        <v>7369</v>
      </c>
      <c r="AA893" s="154" t="s">
        <v>7370</v>
      </c>
      <c r="AB893" s="154" t="s">
        <v>7371</v>
      </c>
      <c r="AC893" s="154" t="s">
        <v>7372</v>
      </c>
      <c r="AD893" s="154" t="s">
        <v>7373</v>
      </c>
      <c r="AE893" s="154" t="s">
        <v>72</v>
      </c>
      <c r="AF893" s="154" t="s">
        <v>4710</v>
      </c>
      <c r="AG893" s="154" t="s">
        <v>4711</v>
      </c>
      <c r="AH893" s="154" t="s">
        <v>4712</v>
      </c>
      <c r="AI893" s="154" t="s">
        <v>4713</v>
      </c>
      <c r="AJ893" s="164">
        <v>41523400</v>
      </c>
      <c r="AK893" s="164">
        <v>0</v>
      </c>
      <c r="AL893" s="164">
        <v>0</v>
      </c>
      <c r="AM893" s="164">
        <v>41523400</v>
      </c>
      <c r="AN893" s="164">
        <v>41523400</v>
      </c>
      <c r="AO893" s="164">
        <v>0</v>
      </c>
      <c r="AP893" s="154" t="s">
        <v>8907</v>
      </c>
      <c r="AQ893" s="154" t="s">
        <v>4715</v>
      </c>
      <c r="AR893" s="154" t="s">
        <v>8908</v>
      </c>
      <c r="AS893" s="154" t="s">
        <v>4715</v>
      </c>
      <c r="AT893" s="163">
        <v>44140</v>
      </c>
    </row>
    <row r="894" spans="1:46" ht="15" hidden="1" x14ac:dyDescent="0.25">
      <c r="A894" s="154" t="s">
        <v>4691</v>
      </c>
      <c r="B894" s="154" t="s">
        <v>5888</v>
      </c>
      <c r="C894" s="163">
        <v>43831</v>
      </c>
      <c r="D894" s="163">
        <v>44168</v>
      </c>
      <c r="E894" s="154" t="s">
        <v>4693</v>
      </c>
      <c r="F894" s="163">
        <v>44140</v>
      </c>
      <c r="G894" s="154" t="s">
        <v>5016</v>
      </c>
      <c r="H894" s="154" t="s">
        <v>73</v>
      </c>
      <c r="I894" s="154">
        <v>49</v>
      </c>
      <c r="J894" s="163">
        <v>44136</v>
      </c>
      <c r="K894" s="163">
        <v>44165</v>
      </c>
      <c r="L894" s="154" t="s">
        <v>5942</v>
      </c>
      <c r="M894" s="154" t="s">
        <v>5016</v>
      </c>
      <c r="N894" s="154" t="s">
        <v>73</v>
      </c>
      <c r="O894" s="154" t="s">
        <v>8904</v>
      </c>
      <c r="P894" s="154" t="s">
        <v>8905</v>
      </c>
      <c r="Q894" s="154" t="s">
        <v>8906</v>
      </c>
      <c r="R894" s="154" t="s">
        <v>7414</v>
      </c>
      <c r="S894" s="154" t="s">
        <v>75</v>
      </c>
      <c r="T894" s="154" t="s">
        <v>4701</v>
      </c>
      <c r="U894" s="154" t="s">
        <v>4702</v>
      </c>
      <c r="V894" s="154" t="s">
        <v>4918</v>
      </c>
      <c r="W894" s="154" t="s">
        <v>4919</v>
      </c>
      <c r="X894" s="154" t="s">
        <v>4920</v>
      </c>
      <c r="Y894" s="154" t="s">
        <v>4921</v>
      </c>
      <c r="Z894" s="154" t="s">
        <v>7369</v>
      </c>
      <c r="AA894" s="154" t="s">
        <v>7370</v>
      </c>
      <c r="AB894" s="154" t="s">
        <v>7371</v>
      </c>
      <c r="AC894" s="154" t="s">
        <v>7372</v>
      </c>
      <c r="AD894" s="154" t="s">
        <v>7373</v>
      </c>
      <c r="AE894" s="154" t="s">
        <v>72</v>
      </c>
      <c r="AF894" s="154" t="s">
        <v>4710</v>
      </c>
      <c r="AG894" s="154" t="s">
        <v>4711</v>
      </c>
      <c r="AH894" s="154" t="s">
        <v>4712</v>
      </c>
      <c r="AI894" s="154" t="s">
        <v>4713</v>
      </c>
      <c r="AJ894" s="164">
        <v>42722400</v>
      </c>
      <c r="AK894" s="164">
        <v>0</v>
      </c>
      <c r="AL894" s="164">
        <v>0</v>
      </c>
      <c r="AM894" s="164">
        <v>42722400</v>
      </c>
      <c r="AN894" s="164">
        <v>42722400</v>
      </c>
      <c r="AO894" s="164">
        <v>0</v>
      </c>
      <c r="AP894" s="154" t="s">
        <v>8907</v>
      </c>
      <c r="AQ894" s="154" t="s">
        <v>5152</v>
      </c>
      <c r="AR894" s="154" t="s">
        <v>8908</v>
      </c>
      <c r="AS894" s="154" t="s">
        <v>5152</v>
      </c>
      <c r="AT894" s="163">
        <v>44140</v>
      </c>
    </row>
    <row r="895" spans="1:46" ht="15" hidden="1" x14ac:dyDescent="0.25">
      <c r="A895" s="154" t="s">
        <v>4691</v>
      </c>
      <c r="B895" s="154" t="s">
        <v>5888</v>
      </c>
      <c r="C895" s="163">
        <v>43831</v>
      </c>
      <c r="D895" s="163">
        <v>44168</v>
      </c>
      <c r="E895" s="154" t="s">
        <v>4693</v>
      </c>
      <c r="F895" s="163">
        <v>44140</v>
      </c>
      <c r="G895" s="154" t="s">
        <v>5016</v>
      </c>
      <c r="H895" s="154" t="s">
        <v>73</v>
      </c>
      <c r="I895" s="154">
        <v>49</v>
      </c>
      <c r="J895" s="163">
        <v>44136</v>
      </c>
      <c r="K895" s="163">
        <v>44165</v>
      </c>
      <c r="L895" s="154" t="s">
        <v>5942</v>
      </c>
      <c r="M895" s="154" t="s">
        <v>5016</v>
      </c>
      <c r="N895" s="154" t="s">
        <v>73</v>
      </c>
      <c r="O895" s="154" t="s">
        <v>8904</v>
      </c>
      <c r="P895" s="154" t="s">
        <v>8905</v>
      </c>
      <c r="Q895" s="154" t="s">
        <v>8906</v>
      </c>
      <c r="R895" s="154" t="s">
        <v>7416</v>
      </c>
      <c r="S895" s="154" t="s">
        <v>77</v>
      </c>
      <c r="T895" s="154" t="s">
        <v>4701</v>
      </c>
      <c r="U895" s="154" t="s">
        <v>4702</v>
      </c>
      <c r="V895" s="154" t="s">
        <v>4918</v>
      </c>
      <c r="W895" s="154" t="s">
        <v>4919</v>
      </c>
      <c r="X895" s="154" t="s">
        <v>4920</v>
      </c>
      <c r="Y895" s="154" t="s">
        <v>4921</v>
      </c>
      <c r="Z895" s="154" t="s">
        <v>7369</v>
      </c>
      <c r="AA895" s="154" t="s">
        <v>7370</v>
      </c>
      <c r="AB895" s="154" t="s">
        <v>7371</v>
      </c>
      <c r="AC895" s="154" t="s">
        <v>7372</v>
      </c>
      <c r="AD895" s="154" t="s">
        <v>7373</v>
      </c>
      <c r="AE895" s="154" t="s">
        <v>72</v>
      </c>
      <c r="AF895" s="154" t="s">
        <v>4710</v>
      </c>
      <c r="AG895" s="154" t="s">
        <v>4711</v>
      </c>
      <c r="AH895" s="154" t="s">
        <v>4712</v>
      </c>
      <c r="AI895" s="154" t="s">
        <v>4713</v>
      </c>
      <c r="AJ895" s="164">
        <v>2813800</v>
      </c>
      <c r="AK895" s="164">
        <v>0</v>
      </c>
      <c r="AL895" s="164">
        <v>0</v>
      </c>
      <c r="AM895" s="164">
        <v>2813800</v>
      </c>
      <c r="AN895" s="164">
        <v>2813800</v>
      </c>
      <c r="AO895" s="164">
        <v>0</v>
      </c>
      <c r="AP895" s="154" t="s">
        <v>8907</v>
      </c>
      <c r="AQ895" s="154" t="s">
        <v>5141</v>
      </c>
      <c r="AR895" s="154" t="s">
        <v>8908</v>
      </c>
      <c r="AS895" s="154" t="s">
        <v>5141</v>
      </c>
      <c r="AT895" s="163">
        <v>44140</v>
      </c>
    </row>
    <row r="896" spans="1:46" ht="15" hidden="1" x14ac:dyDescent="0.25">
      <c r="A896" s="154" t="s">
        <v>4691</v>
      </c>
      <c r="B896" s="154" t="s">
        <v>5888</v>
      </c>
      <c r="C896" s="163">
        <v>43831</v>
      </c>
      <c r="D896" s="163">
        <v>44168</v>
      </c>
      <c r="E896" s="154" t="s">
        <v>4693</v>
      </c>
      <c r="F896" s="163">
        <v>44140</v>
      </c>
      <c r="G896" s="154" t="s">
        <v>5016</v>
      </c>
      <c r="H896" s="154" t="s">
        <v>73</v>
      </c>
      <c r="I896" s="154">
        <v>49</v>
      </c>
      <c r="J896" s="163">
        <v>44136</v>
      </c>
      <c r="K896" s="163">
        <v>44165</v>
      </c>
      <c r="L896" s="154" t="s">
        <v>5942</v>
      </c>
      <c r="M896" s="154" t="s">
        <v>5016</v>
      </c>
      <c r="N896" s="154" t="s">
        <v>73</v>
      </c>
      <c r="O896" s="154" t="s">
        <v>8904</v>
      </c>
      <c r="P896" s="154" t="s">
        <v>8905</v>
      </c>
      <c r="Q896" s="154" t="s">
        <v>8906</v>
      </c>
      <c r="R896" s="154" t="s">
        <v>7461</v>
      </c>
      <c r="S896" s="154" t="s">
        <v>79</v>
      </c>
      <c r="T896" s="154" t="s">
        <v>4701</v>
      </c>
      <c r="U896" s="154" t="s">
        <v>4702</v>
      </c>
      <c r="V896" s="154" t="s">
        <v>4918</v>
      </c>
      <c r="W896" s="154" t="s">
        <v>4919</v>
      </c>
      <c r="X896" s="154" t="s">
        <v>4920</v>
      </c>
      <c r="Y896" s="154" t="s">
        <v>4921</v>
      </c>
      <c r="Z896" s="154" t="s">
        <v>7369</v>
      </c>
      <c r="AA896" s="154" t="s">
        <v>7370</v>
      </c>
      <c r="AB896" s="154" t="s">
        <v>7371</v>
      </c>
      <c r="AC896" s="154" t="s">
        <v>7372</v>
      </c>
      <c r="AD896" s="154" t="s">
        <v>7373</v>
      </c>
      <c r="AE896" s="154" t="s">
        <v>72</v>
      </c>
      <c r="AF896" s="154" t="s">
        <v>4710</v>
      </c>
      <c r="AG896" s="154" t="s">
        <v>4711</v>
      </c>
      <c r="AH896" s="154" t="s">
        <v>4712</v>
      </c>
      <c r="AI896" s="154" t="s">
        <v>4713</v>
      </c>
      <c r="AJ896" s="164">
        <v>56842100</v>
      </c>
      <c r="AK896" s="164">
        <v>0</v>
      </c>
      <c r="AL896" s="164">
        <v>0</v>
      </c>
      <c r="AM896" s="164">
        <v>56842100</v>
      </c>
      <c r="AN896" s="164">
        <v>56842100</v>
      </c>
      <c r="AO896" s="164">
        <v>0</v>
      </c>
      <c r="AP896" s="154" t="s">
        <v>8907</v>
      </c>
      <c r="AQ896" s="154" t="s">
        <v>5155</v>
      </c>
      <c r="AR896" s="154" t="s">
        <v>8908</v>
      </c>
      <c r="AS896" s="154" t="s">
        <v>5155</v>
      </c>
      <c r="AT896" s="163">
        <v>44140</v>
      </c>
    </row>
    <row r="897" spans="1:46" ht="15" hidden="1" x14ac:dyDescent="0.25">
      <c r="A897" s="154" t="s">
        <v>4691</v>
      </c>
      <c r="B897" s="154" t="s">
        <v>5888</v>
      </c>
      <c r="C897" s="163">
        <v>43831</v>
      </c>
      <c r="D897" s="163">
        <v>44168</v>
      </c>
      <c r="E897" s="154" t="s">
        <v>4693</v>
      </c>
      <c r="F897" s="163">
        <v>44140</v>
      </c>
      <c r="G897" s="154" t="s">
        <v>5016</v>
      </c>
      <c r="H897" s="154" t="s">
        <v>73</v>
      </c>
      <c r="I897" s="154">
        <v>49</v>
      </c>
      <c r="J897" s="163">
        <v>44136</v>
      </c>
      <c r="K897" s="163">
        <v>44165</v>
      </c>
      <c r="L897" s="154" t="s">
        <v>5942</v>
      </c>
      <c r="M897" s="154" t="s">
        <v>5016</v>
      </c>
      <c r="N897" s="154" t="s">
        <v>73</v>
      </c>
      <c r="O897" s="154" t="s">
        <v>8904</v>
      </c>
      <c r="P897" s="154" t="s">
        <v>8905</v>
      </c>
      <c r="Q897" s="154" t="s">
        <v>8906</v>
      </c>
      <c r="R897" s="154" t="s">
        <v>7422</v>
      </c>
      <c r="S897" s="154" t="s">
        <v>83</v>
      </c>
      <c r="T897" s="154" t="s">
        <v>4701</v>
      </c>
      <c r="U897" s="154" t="s">
        <v>4702</v>
      </c>
      <c r="V897" s="154" t="s">
        <v>4918</v>
      </c>
      <c r="W897" s="154" t="s">
        <v>4919</v>
      </c>
      <c r="X897" s="154" t="s">
        <v>4920</v>
      </c>
      <c r="Y897" s="154" t="s">
        <v>4921</v>
      </c>
      <c r="Z897" s="154" t="s">
        <v>7369</v>
      </c>
      <c r="AA897" s="154" t="s">
        <v>7370</v>
      </c>
      <c r="AB897" s="154" t="s">
        <v>7371</v>
      </c>
      <c r="AC897" s="154" t="s">
        <v>7372</v>
      </c>
      <c r="AD897" s="154" t="s">
        <v>7373</v>
      </c>
      <c r="AE897" s="154" t="s">
        <v>72</v>
      </c>
      <c r="AF897" s="154" t="s">
        <v>4710</v>
      </c>
      <c r="AG897" s="154" t="s">
        <v>4711</v>
      </c>
      <c r="AH897" s="154" t="s">
        <v>4712</v>
      </c>
      <c r="AI897" s="154" t="s">
        <v>4713</v>
      </c>
      <c r="AJ897" s="164">
        <v>28400000</v>
      </c>
      <c r="AK897" s="164">
        <v>0</v>
      </c>
      <c r="AL897" s="164">
        <v>0</v>
      </c>
      <c r="AM897" s="164">
        <v>28400000</v>
      </c>
      <c r="AN897" s="164">
        <v>28400000</v>
      </c>
      <c r="AO897" s="164">
        <v>0</v>
      </c>
      <c r="AP897" s="154" t="s">
        <v>8907</v>
      </c>
      <c r="AQ897" s="154" t="s">
        <v>5157</v>
      </c>
      <c r="AR897" s="154" t="s">
        <v>8908</v>
      </c>
      <c r="AS897" s="154" t="s">
        <v>5157</v>
      </c>
      <c r="AT897" s="163">
        <v>44140</v>
      </c>
    </row>
    <row r="898" spans="1:46" ht="15" hidden="1" x14ac:dyDescent="0.25">
      <c r="A898" s="154" t="s">
        <v>4691</v>
      </c>
      <c r="B898" s="154" t="s">
        <v>5888</v>
      </c>
      <c r="C898" s="163">
        <v>43831</v>
      </c>
      <c r="D898" s="163">
        <v>44168</v>
      </c>
      <c r="E898" s="154" t="s">
        <v>4693</v>
      </c>
      <c r="F898" s="163">
        <v>44140</v>
      </c>
      <c r="G898" s="154" t="s">
        <v>5016</v>
      </c>
      <c r="H898" s="154" t="s">
        <v>73</v>
      </c>
      <c r="I898" s="154">
        <v>49</v>
      </c>
      <c r="J898" s="163">
        <v>44136</v>
      </c>
      <c r="K898" s="163">
        <v>44165</v>
      </c>
      <c r="L898" s="154" t="s">
        <v>5942</v>
      </c>
      <c r="M898" s="154" t="s">
        <v>5016</v>
      </c>
      <c r="N898" s="154" t="s">
        <v>73</v>
      </c>
      <c r="O898" s="154" t="s">
        <v>8904</v>
      </c>
      <c r="P898" s="154" t="s">
        <v>8905</v>
      </c>
      <c r="Q898" s="154" t="s">
        <v>8906</v>
      </c>
      <c r="R898" s="154" t="s">
        <v>7424</v>
      </c>
      <c r="S898" s="154" t="s">
        <v>85</v>
      </c>
      <c r="T898" s="154" t="s">
        <v>4701</v>
      </c>
      <c r="U898" s="154" t="s">
        <v>4702</v>
      </c>
      <c r="V898" s="154" t="s">
        <v>4918</v>
      </c>
      <c r="W898" s="154" t="s">
        <v>4919</v>
      </c>
      <c r="X898" s="154" t="s">
        <v>4920</v>
      </c>
      <c r="Y898" s="154" t="s">
        <v>4921</v>
      </c>
      <c r="Z898" s="154" t="s">
        <v>7369</v>
      </c>
      <c r="AA898" s="154" t="s">
        <v>7370</v>
      </c>
      <c r="AB898" s="154" t="s">
        <v>7371</v>
      </c>
      <c r="AC898" s="154" t="s">
        <v>7372</v>
      </c>
      <c r="AD898" s="154" t="s">
        <v>7373</v>
      </c>
      <c r="AE898" s="154" t="s">
        <v>72</v>
      </c>
      <c r="AF898" s="154" t="s">
        <v>4710</v>
      </c>
      <c r="AG898" s="154" t="s">
        <v>4711</v>
      </c>
      <c r="AH898" s="154" t="s">
        <v>4712</v>
      </c>
      <c r="AI898" s="154" t="s">
        <v>4713</v>
      </c>
      <c r="AJ898" s="164">
        <v>5617900</v>
      </c>
      <c r="AK898" s="164">
        <v>0</v>
      </c>
      <c r="AL898" s="164">
        <v>0</v>
      </c>
      <c r="AM898" s="164">
        <v>5617900</v>
      </c>
      <c r="AN898" s="164">
        <v>5617900</v>
      </c>
      <c r="AO898" s="164">
        <v>0</v>
      </c>
      <c r="AP898" s="154" t="s">
        <v>8907</v>
      </c>
      <c r="AQ898" s="154" t="s">
        <v>6937</v>
      </c>
      <c r="AR898" s="154" t="s">
        <v>8908</v>
      </c>
      <c r="AS898" s="154" t="s">
        <v>6937</v>
      </c>
      <c r="AT898" s="163">
        <v>44140</v>
      </c>
    </row>
    <row r="899" spans="1:46" ht="15" hidden="1" x14ac:dyDescent="0.25">
      <c r="A899" s="154" t="s">
        <v>4691</v>
      </c>
      <c r="B899" s="154" t="s">
        <v>5888</v>
      </c>
      <c r="C899" s="163">
        <v>43831</v>
      </c>
      <c r="D899" s="163">
        <v>44168</v>
      </c>
      <c r="E899" s="154" t="s">
        <v>4693</v>
      </c>
      <c r="F899" s="163">
        <v>44140</v>
      </c>
      <c r="G899" s="154" t="s">
        <v>5016</v>
      </c>
      <c r="H899" s="154" t="s">
        <v>73</v>
      </c>
      <c r="I899" s="154">
        <v>49</v>
      </c>
      <c r="J899" s="163">
        <v>44136</v>
      </c>
      <c r="K899" s="163">
        <v>44165</v>
      </c>
      <c r="L899" s="154" t="s">
        <v>5942</v>
      </c>
      <c r="M899" s="154" t="s">
        <v>5016</v>
      </c>
      <c r="N899" s="154" t="s">
        <v>73</v>
      </c>
      <c r="O899" s="154" t="s">
        <v>8904</v>
      </c>
      <c r="P899" s="154" t="s">
        <v>8905</v>
      </c>
      <c r="Q899" s="154" t="s">
        <v>8906</v>
      </c>
      <c r="R899" s="154" t="s">
        <v>7426</v>
      </c>
      <c r="S899" s="154" t="s">
        <v>87</v>
      </c>
      <c r="T899" s="154" t="s">
        <v>4701</v>
      </c>
      <c r="U899" s="154" t="s">
        <v>4702</v>
      </c>
      <c r="V899" s="154" t="s">
        <v>4918</v>
      </c>
      <c r="W899" s="154" t="s">
        <v>4919</v>
      </c>
      <c r="X899" s="154" t="s">
        <v>4920</v>
      </c>
      <c r="Y899" s="154" t="s">
        <v>4921</v>
      </c>
      <c r="Z899" s="154" t="s">
        <v>7369</v>
      </c>
      <c r="AA899" s="154" t="s">
        <v>7370</v>
      </c>
      <c r="AB899" s="154" t="s">
        <v>7371</v>
      </c>
      <c r="AC899" s="154" t="s">
        <v>7372</v>
      </c>
      <c r="AD899" s="154" t="s">
        <v>7373</v>
      </c>
      <c r="AE899" s="154" t="s">
        <v>72</v>
      </c>
      <c r="AF899" s="154" t="s">
        <v>4710</v>
      </c>
      <c r="AG899" s="154" t="s">
        <v>4711</v>
      </c>
      <c r="AH899" s="154" t="s">
        <v>4712</v>
      </c>
      <c r="AI899" s="154" t="s">
        <v>4713</v>
      </c>
      <c r="AJ899" s="164">
        <v>21303000</v>
      </c>
      <c r="AK899" s="164">
        <v>0</v>
      </c>
      <c r="AL899" s="164">
        <v>0</v>
      </c>
      <c r="AM899" s="164">
        <v>21303000</v>
      </c>
      <c r="AN899" s="164">
        <v>21303000</v>
      </c>
      <c r="AO899" s="164">
        <v>0</v>
      </c>
      <c r="AP899" s="154" t="s">
        <v>8907</v>
      </c>
      <c r="AQ899" s="154" t="s">
        <v>6938</v>
      </c>
      <c r="AR899" s="154" t="s">
        <v>8908</v>
      </c>
      <c r="AS899" s="154" t="s">
        <v>6938</v>
      </c>
      <c r="AT899" s="163">
        <v>44140</v>
      </c>
    </row>
    <row r="900" spans="1:46" ht="15" hidden="1" x14ac:dyDescent="0.25">
      <c r="A900" s="154" t="s">
        <v>4691</v>
      </c>
      <c r="B900" s="154" t="s">
        <v>5888</v>
      </c>
      <c r="C900" s="163">
        <v>43831</v>
      </c>
      <c r="D900" s="163">
        <v>44168</v>
      </c>
      <c r="E900" s="154" t="s">
        <v>4693</v>
      </c>
      <c r="F900" s="163">
        <v>44140</v>
      </c>
      <c r="G900" s="154" t="s">
        <v>5016</v>
      </c>
      <c r="H900" s="154" t="s">
        <v>73</v>
      </c>
      <c r="I900" s="154">
        <v>49</v>
      </c>
      <c r="J900" s="163">
        <v>44136</v>
      </c>
      <c r="K900" s="163">
        <v>44165</v>
      </c>
      <c r="L900" s="154" t="s">
        <v>5942</v>
      </c>
      <c r="M900" s="154" t="s">
        <v>5016</v>
      </c>
      <c r="N900" s="154" t="s">
        <v>73</v>
      </c>
      <c r="O900" s="154" t="s">
        <v>8904</v>
      </c>
      <c r="P900" s="154" t="s">
        <v>8905</v>
      </c>
      <c r="Q900" s="154" t="s">
        <v>8906</v>
      </c>
      <c r="R900" s="154" t="s">
        <v>7459</v>
      </c>
      <c r="S900" s="154" t="s">
        <v>89</v>
      </c>
      <c r="T900" s="154" t="s">
        <v>4701</v>
      </c>
      <c r="U900" s="154" t="s">
        <v>4702</v>
      </c>
      <c r="V900" s="154" t="s">
        <v>4918</v>
      </c>
      <c r="W900" s="154" t="s">
        <v>4919</v>
      </c>
      <c r="X900" s="154" t="s">
        <v>4920</v>
      </c>
      <c r="Y900" s="154" t="s">
        <v>4921</v>
      </c>
      <c r="Z900" s="154" t="s">
        <v>7369</v>
      </c>
      <c r="AA900" s="154" t="s">
        <v>7370</v>
      </c>
      <c r="AB900" s="154" t="s">
        <v>7371</v>
      </c>
      <c r="AC900" s="154" t="s">
        <v>7372</v>
      </c>
      <c r="AD900" s="154" t="s">
        <v>7373</v>
      </c>
      <c r="AE900" s="154" t="s">
        <v>72</v>
      </c>
      <c r="AF900" s="154" t="s">
        <v>4710</v>
      </c>
      <c r="AG900" s="154" t="s">
        <v>4711</v>
      </c>
      <c r="AH900" s="154" t="s">
        <v>4712</v>
      </c>
      <c r="AI900" s="154" t="s">
        <v>4713</v>
      </c>
      <c r="AJ900" s="164">
        <v>3554000</v>
      </c>
      <c r="AK900" s="164">
        <v>0</v>
      </c>
      <c r="AL900" s="164">
        <v>0</v>
      </c>
      <c r="AM900" s="164">
        <v>3554000</v>
      </c>
      <c r="AN900" s="164">
        <v>3554000</v>
      </c>
      <c r="AO900" s="164">
        <v>0</v>
      </c>
      <c r="AP900" s="154" t="s">
        <v>8907</v>
      </c>
      <c r="AQ900" s="154" t="s">
        <v>7378</v>
      </c>
      <c r="AR900" s="154" t="s">
        <v>8908</v>
      </c>
      <c r="AS900" s="154" t="s">
        <v>7378</v>
      </c>
      <c r="AT900" s="163">
        <v>44140</v>
      </c>
    </row>
    <row r="901" spans="1:46" ht="15" hidden="1" x14ac:dyDescent="0.25">
      <c r="A901" s="154" t="s">
        <v>4691</v>
      </c>
      <c r="B901" s="154" t="s">
        <v>5888</v>
      </c>
      <c r="C901" s="163">
        <v>43831</v>
      </c>
      <c r="D901" s="163">
        <v>44168</v>
      </c>
      <c r="E901" s="154" t="s">
        <v>4693</v>
      </c>
      <c r="F901" s="163">
        <v>44140</v>
      </c>
      <c r="G901" s="154" t="s">
        <v>5016</v>
      </c>
      <c r="H901" s="154" t="s">
        <v>73</v>
      </c>
      <c r="I901" s="154">
        <v>49</v>
      </c>
      <c r="J901" s="163">
        <v>44136</v>
      </c>
      <c r="K901" s="163">
        <v>44165</v>
      </c>
      <c r="L901" s="154" t="s">
        <v>5942</v>
      </c>
      <c r="M901" s="154" t="s">
        <v>5016</v>
      </c>
      <c r="N901" s="154" t="s">
        <v>73</v>
      </c>
      <c r="O901" s="154" t="s">
        <v>8904</v>
      </c>
      <c r="P901" s="154" t="s">
        <v>8905</v>
      </c>
      <c r="Q901" s="154" t="s">
        <v>8906</v>
      </c>
      <c r="R901" s="154" t="s">
        <v>7428</v>
      </c>
      <c r="S901" s="154" t="s">
        <v>91</v>
      </c>
      <c r="T901" s="154" t="s">
        <v>4701</v>
      </c>
      <c r="U901" s="154" t="s">
        <v>4702</v>
      </c>
      <c r="V901" s="154" t="s">
        <v>4918</v>
      </c>
      <c r="W901" s="154" t="s">
        <v>4919</v>
      </c>
      <c r="X901" s="154" t="s">
        <v>4920</v>
      </c>
      <c r="Y901" s="154" t="s">
        <v>4921</v>
      </c>
      <c r="Z901" s="154" t="s">
        <v>7369</v>
      </c>
      <c r="AA901" s="154" t="s">
        <v>7370</v>
      </c>
      <c r="AB901" s="154" t="s">
        <v>7371</v>
      </c>
      <c r="AC901" s="154" t="s">
        <v>7372</v>
      </c>
      <c r="AD901" s="154" t="s">
        <v>7373</v>
      </c>
      <c r="AE901" s="154" t="s">
        <v>72</v>
      </c>
      <c r="AF901" s="154" t="s">
        <v>4710</v>
      </c>
      <c r="AG901" s="154" t="s">
        <v>4711</v>
      </c>
      <c r="AH901" s="154" t="s">
        <v>4712</v>
      </c>
      <c r="AI901" s="154" t="s">
        <v>4713</v>
      </c>
      <c r="AJ901" s="164">
        <v>3554000</v>
      </c>
      <c r="AK901" s="164">
        <v>0</v>
      </c>
      <c r="AL901" s="164">
        <v>0</v>
      </c>
      <c r="AM901" s="164">
        <v>3554000</v>
      </c>
      <c r="AN901" s="164">
        <v>3554000</v>
      </c>
      <c r="AO901" s="164">
        <v>0</v>
      </c>
      <c r="AP901" s="154" t="s">
        <v>8907</v>
      </c>
      <c r="AQ901" s="154" t="s">
        <v>5176</v>
      </c>
      <c r="AR901" s="154" t="s">
        <v>8908</v>
      </c>
      <c r="AS901" s="154" t="s">
        <v>5176</v>
      </c>
      <c r="AT901" s="163">
        <v>44140</v>
      </c>
    </row>
    <row r="902" spans="1:46" ht="15" hidden="1" x14ac:dyDescent="0.25">
      <c r="A902" s="154" t="s">
        <v>4691</v>
      </c>
      <c r="B902" s="154" t="s">
        <v>5888</v>
      </c>
      <c r="C902" s="163">
        <v>43831</v>
      </c>
      <c r="D902" s="163">
        <v>44168</v>
      </c>
      <c r="E902" s="154" t="s">
        <v>4693</v>
      </c>
      <c r="F902" s="163">
        <v>44140</v>
      </c>
      <c r="G902" s="154" t="s">
        <v>5016</v>
      </c>
      <c r="H902" s="154" t="s">
        <v>73</v>
      </c>
      <c r="I902" s="154">
        <v>49</v>
      </c>
      <c r="J902" s="163">
        <v>44136</v>
      </c>
      <c r="K902" s="163">
        <v>44165</v>
      </c>
      <c r="L902" s="154" t="s">
        <v>5942</v>
      </c>
      <c r="M902" s="154" t="s">
        <v>5016</v>
      </c>
      <c r="N902" s="154" t="s">
        <v>73</v>
      </c>
      <c r="O902" s="154" t="s">
        <v>8904</v>
      </c>
      <c r="P902" s="154" t="s">
        <v>8905</v>
      </c>
      <c r="Q902" s="154" t="s">
        <v>8906</v>
      </c>
      <c r="R902" s="154" t="s">
        <v>7430</v>
      </c>
      <c r="S902" s="154" t="s">
        <v>93</v>
      </c>
      <c r="T902" s="154" t="s">
        <v>4701</v>
      </c>
      <c r="U902" s="154" t="s">
        <v>4702</v>
      </c>
      <c r="V902" s="154" t="s">
        <v>4918</v>
      </c>
      <c r="W902" s="154" t="s">
        <v>4919</v>
      </c>
      <c r="X902" s="154" t="s">
        <v>4920</v>
      </c>
      <c r="Y902" s="154" t="s">
        <v>4921</v>
      </c>
      <c r="Z902" s="154" t="s">
        <v>7369</v>
      </c>
      <c r="AA902" s="154" t="s">
        <v>7370</v>
      </c>
      <c r="AB902" s="154" t="s">
        <v>7371</v>
      </c>
      <c r="AC902" s="154" t="s">
        <v>7372</v>
      </c>
      <c r="AD902" s="154" t="s">
        <v>7373</v>
      </c>
      <c r="AE902" s="154" t="s">
        <v>72</v>
      </c>
      <c r="AF902" s="154" t="s">
        <v>4710</v>
      </c>
      <c r="AG902" s="154" t="s">
        <v>4711</v>
      </c>
      <c r="AH902" s="154" t="s">
        <v>4712</v>
      </c>
      <c r="AI902" s="154" t="s">
        <v>4713</v>
      </c>
      <c r="AJ902" s="164">
        <v>7104100</v>
      </c>
      <c r="AK902" s="164">
        <v>0</v>
      </c>
      <c r="AL902" s="164">
        <v>0</v>
      </c>
      <c r="AM902" s="164">
        <v>7104100</v>
      </c>
      <c r="AN902" s="164">
        <v>7104100</v>
      </c>
      <c r="AO902" s="164">
        <v>0</v>
      </c>
      <c r="AP902" s="154" t="s">
        <v>8907</v>
      </c>
      <c r="AQ902" s="154" t="s">
        <v>4692</v>
      </c>
      <c r="AR902" s="154" t="s">
        <v>8908</v>
      </c>
      <c r="AS902" s="154" t="s">
        <v>4692</v>
      </c>
      <c r="AT902" s="163">
        <v>44140</v>
      </c>
    </row>
    <row r="903" spans="1:46" ht="15" hidden="1" x14ac:dyDescent="0.25">
      <c r="A903" s="154" t="s">
        <v>4691</v>
      </c>
      <c r="B903" s="154" t="s">
        <v>5888</v>
      </c>
      <c r="C903" s="163">
        <v>43831</v>
      </c>
      <c r="D903" s="163">
        <v>44168</v>
      </c>
      <c r="E903" s="154" t="s">
        <v>4693</v>
      </c>
      <c r="F903" s="163">
        <v>44141</v>
      </c>
      <c r="G903" s="154" t="s">
        <v>7402</v>
      </c>
      <c r="H903" s="154" t="s">
        <v>108</v>
      </c>
      <c r="I903" s="154">
        <v>196723466</v>
      </c>
      <c r="J903" s="163">
        <v>44136</v>
      </c>
      <c r="K903" s="163">
        <v>44165</v>
      </c>
      <c r="L903" s="154" t="s">
        <v>5942</v>
      </c>
      <c r="M903" s="154" t="s">
        <v>4696</v>
      </c>
      <c r="N903" s="154" t="s">
        <v>4697</v>
      </c>
      <c r="O903" s="154" t="s">
        <v>8909</v>
      </c>
      <c r="P903" s="154" t="s">
        <v>8910</v>
      </c>
      <c r="Q903" s="154" t="s">
        <v>8911</v>
      </c>
      <c r="R903" s="154" t="s">
        <v>7454</v>
      </c>
      <c r="S903" s="154" t="s">
        <v>106</v>
      </c>
      <c r="T903" s="154" t="s">
        <v>4701</v>
      </c>
      <c r="U903" s="154" t="s">
        <v>4702</v>
      </c>
      <c r="V903" s="154" t="s">
        <v>4918</v>
      </c>
      <c r="W903" s="154" t="s">
        <v>4919</v>
      </c>
      <c r="X903" s="154" t="s">
        <v>4920</v>
      </c>
      <c r="Y903" s="154" t="s">
        <v>4921</v>
      </c>
      <c r="Z903" s="154" t="s">
        <v>6276</v>
      </c>
      <c r="AA903" s="154" t="s">
        <v>7592</v>
      </c>
      <c r="AB903" s="154" t="s">
        <v>8912</v>
      </c>
      <c r="AC903" s="154" t="s">
        <v>171</v>
      </c>
      <c r="AD903" s="154" t="s">
        <v>8913</v>
      </c>
      <c r="AE903" s="154" t="s">
        <v>107</v>
      </c>
      <c r="AF903" s="154" t="s">
        <v>4710</v>
      </c>
      <c r="AG903" s="154" t="s">
        <v>4711</v>
      </c>
      <c r="AH903" s="154" t="s">
        <v>4712</v>
      </c>
      <c r="AI903" s="154" t="s">
        <v>4713</v>
      </c>
      <c r="AJ903" s="164">
        <v>1240850</v>
      </c>
      <c r="AK903" s="164">
        <v>0</v>
      </c>
      <c r="AL903" s="164">
        <v>0</v>
      </c>
      <c r="AM903" s="164">
        <v>1240850</v>
      </c>
      <c r="AN903" s="164">
        <v>1240850</v>
      </c>
      <c r="AO903" s="164">
        <v>0</v>
      </c>
      <c r="AP903" s="154" t="s">
        <v>8914</v>
      </c>
      <c r="AQ903" s="154" t="s">
        <v>4715</v>
      </c>
      <c r="AR903" s="154" t="s">
        <v>8915</v>
      </c>
      <c r="AS903" s="154" t="s">
        <v>4715</v>
      </c>
      <c r="AT903" s="163">
        <v>44141</v>
      </c>
    </row>
    <row r="904" spans="1:46" ht="15" hidden="1" x14ac:dyDescent="0.25">
      <c r="A904" s="154" t="s">
        <v>4691</v>
      </c>
      <c r="B904" s="154" t="s">
        <v>5888</v>
      </c>
      <c r="C904" s="163">
        <v>43831</v>
      </c>
      <c r="D904" s="163">
        <v>44168</v>
      </c>
      <c r="E904" s="154" t="s">
        <v>4693</v>
      </c>
      <c r="F904" s="163">
        <v>44141</v>
      </c>
      <c r="G904" s="154" t="s">
        <v>7402</v>
      </c>
      <c r="H904" s="154" t="s">
        <v>108</v>
      </c>
      <c r="I904" s="154">
        <v>4650279</v>
      </c>
      <c r="J904" s="163">
        <v>44136</v>
      </c>
      <c r="K904" s="163">
        <v>44165</v>
      </c>
      <c r="L904" s="154" t="s">
        <v>5942</v>
      </c>
      <c r="M904" s="154" t="s">
        <v>4696</v>
      </c>
      <c r="N904" s="154" t="s">
        <v>4697</v>
      </c>
      <c r="O904" s="154" t="s">
        <v>8916</v>
      </c>
      <c r="P904" s="154" t="s">
        <v>8917</v>
      </c>
      <c r="Q904" s="154" t="s">
        <v>8918</v>
      </c>
      <c r="R904" s="154" t="s">
        <v>7456</v>
      </c>
      <c r="S904" s="154" t="s">
        <v>168</v>
      </c>
      <c r="T904" s="154" t="s">
        <v>4701</v>
      </c>
      <c r="U904" s="154" t="s">
        <v>4702</v>
      </c>
      <c r="V904" s="154" t="s">
        <v>4918</v>
      </c>
      <c r="W904" s="154" t="s">
        <v>4919</v>
      </c>
      <c r="X904" s="154" t="s">
        <v>4920</v>
      </c>
      <c r="Y904" s="154" t="s">
        <v>4921</v>
      </c>
      <c r="Z904" s="154" t="s">
        <v>6276</v>
      </c>
      <c r="AA904" s="154" t="s">
        <v>7592</v>
      </c>
      <c r="AB904" s="154" t="s">
        <v>7573</v>
      </c>
      <c r="AC904" s="154" t="s">
        <v>171</v>
      </c>
      <c r="AD904" s="154" t="s">
        <v>7574</v>
      </c>
      <c r="AE904" s="154" t="s">
        <v>7575</v>
      </c>
      <c r="AF904" s="154" t="s">
        <v>4710</v>
      </c>
      <c r="AG904" s="154" t="s">
        <v>4711</v>
      </c>
      <c r="AH904" s="154" t="s">
        <v>4712</v>
      </c>
      <c r="AI904" s="154" t="s">
        <v>4713</v>
      </c>
      <c r="AJ904" s="164">
        <v>513083</v>
      </c>
      <c r="AK904" s="164">
        <v>0</v>
      </c>
      <c r="AL904" s="164">
        <v>0</v>
      </c>
      <c r="AM904" s="164">
        <v>513083</v>
      </c>
      <c r="AN904" s="164">
        <v>513083</v>
      </c>
      <c r="AO904" s="164">
        <v>0</v>
      </c>
      <c r="AP904" s="154" t="s">
        <v>8919</v>
      </c>
      <c r="AQ904" s="154" t="s">
        <v>4715</v>
      </c>
      <c r="AR904" s="154" t="s">
        <v>8920</v>
      </c>
      <c r="AS904" s="154" t="s">
        <v>4715</v>
      </c>
      <c r="AT904" s="163">
        <v>44141</v>
      </c>
    </row>
    <row r="905" spans="1:46" ht="15" hidden="1" x14ac:dyDescent="0.25">
      <c r="A905" s="154" t="s">
        <v>4691</v>
      </c>
      <c r="B905" s="154" t="s">
        <v>5888</v>
      </c>
      <c r="C905" s="163">
        <v>43831</v>
      </c>
      <c r="D905" s="163">
        <v>44168</v>
      </c>
      <c r="E905" s="154" t="s">
        <v>4693</v>
      </c>
      <c r="F905" s="163">
        <v>44146</v>
      </c>
      <c r="G905" s="154" t="s">
        <v>7402</v>
      </c>
      <c r="H905" s="154" t="s">
        <v>108</v>
      </c>
      <c r="I905" s="154">
        <v>196704225</v>
      </c>
      <c r="J905" s="163">
        <v>44136</v>
      </c>
      <c r="K905" s="163">
        <v>44165</v>
      </c>
      <c r="L905" s="154" t="s">
        <v>5942</v>
      </c>
      <c r="M905" s="154" t="s">
        <v>4696</v>
      </c>
      <c r="N905" s="154" t="s">
        <v>4697</v>
      </c>
      <c r="O905" s="154" t="s">
        <v>8921</v>
      </c>
      <c r="P905" s="154" t="s">
        <v>8922</v>
      </c>
      <c r="Q905" s="154" t="s">
        <v>8923</v>
      </c>
      <c r="R905" s="154" t="s">
        <v>7454</v>
      </c>
      <c r="S905" s="154" t="s">
        <v>106</v>
      </c>
      <c r="T905" s="154" t="s">
        <v>4701</v>
      </c>
      <c r="U905" s="154" t="s">
        <v>4702</v>
      </c>
      <c r="V905" s="154" t="s">
        <v>4918</v>
      </c>
      <c r="W905" s="154" t="s">
        <v>4919</v>
      </c>
      <c r="X905" s="154" t="s">
        <v>4920</v>
      </c>
      <c r="Y905" s="154" t="s">
        <v>4921</v>
      </c>
      <c r="Z905" s="154" t="s">
        <v>6276</v>
      </c>
      <c r="AA905" s="154" t="s">
        <v>7592</v>
      </c>
      <c r="AB905" s="154" t="s">
        <v>8912</v>
      </c>
      <c r="AC905" s="154" t="s">
        <v>171</v>
      </c>
      <c r="AD905" s="154" t="s">
        <v>8913</v>
      </c>
      <c r="AE905" s="154" t="s">
        <v>107</v>
      </c>
      <c r="AF905" s="154" t="s">
        <v>4710</v>
      </c>
      <c r="AG905" s="154" t="s">
        <v>4711</v>
      </c>
      <c r="AH905" s="154" t="s">
        <v>4712</v>
      </c>
      <c r="AI905" s="154" t="s">
        <v>4713</v>
      </c>
      <c r="AJ905" s="164">
        <v>686410</v>
      </c>
      <c r="AK905" s="164">
        <v>0</v>
      </c>
      <c r="AL905" s="164">
        <v>0</v>
      </c>
      <c r="AM905" s="164">
        <v>686410</v>
      </c>
      <c r="AN905" s="164">
        <v>686410</v>
      </c>
      <c r="AO905" s="164">
        <v>0</v>
      </c>
      <c r="AP905" s="154" t="s">
        <v>8924</v>
      </c>
      <c r="AQ905" s="154" t="s">
        <v>4715</v>
      </c>
      <c r="AR905" s="154" t="s">
        <v>8925</v>
      </c>
      <c r="AS905" s="154" t="s">
        <v>4715</v>
      </c>
      <c r="AT905" s="163">
        <v>44146</v>
      </c>
    </row>
    <row r="906" spans="1:46" ht="15" hidden="1" x14ac:dyDescent="0.25">
      <c r="A906" s="154" t="s">
        <v>4691</v>
      </c>
      <c r="B906" s="154" t="s">
        <v>5888</v>
      </c>
      <c r="C906" s="163">
        <v>43831</v>
      </c>
      <c r="D906" s="163">
        <v>44168</v>
      </c>
      <c r="E906" s="154" t="s">
        <v>4693</v>
      </c>
      <c r="F906" s="163">
        <v>44152</v>
      </c>
      <c r="G906" s="154" t="s">
        <v>7419</v>
      </c>
      <c r="H906" s="154" t="s">
        <v>104</v>
      </c>
      <c r="I906" s="154">
        <v>2020462</v>
      </c>
      <c r="J906" s="163">
        <v>44136</v>
      </c>
      <c r="K906" s="163">
        <v>44165</v>
      </c>
      <c r="L906" s="154" t="s">
        <v>5942</v>
      </c>
      <c r="M906" s="154" t="s">
        <v>4696</v>
      </c>
      <c r="N906" s="154" t="s">
        <v>4697</v>
      </c>
      <c r="O906" s="154" t="s">
        <v>8926</v>
      </c>
      <c r="P906" s="154" t="s">
        <v>8927</v>
      </c>
      <c r="Q906" s="154" t="s">
        <v>8928</v>
      </c>
      <c r="R906" s="154" t="s">
        <v>7451</v>
      </c>
      <c r="S906" s="154" t="s">
        <v>102</v>
      </c>
      <c r="T906" s="154" t="s">
        <v>4701</v>
      </c>
      <c r="U906" s="154" t="s">
        <v>4702</v>
      </c>
      <c r="V906" s="154" t="s">
        <v>4918</v>
      </c>
      <c r="W906" s="154" t="s">
        <v>4919</v>
      </c>
      <c r="X906" s="154" t="s">
        <v>4920</v>
      </c>
      <c r="Y906" s="154" t="s">
        <v>4921</v>
      </c>
      <c r="Z906" s="154" t="s">
        <v>7369</v>
      </c>
      <c r="AA906" s="154" t="s">
        <v>7370</v>
      </c>
      <c r="AB906" s="154" t="s">
        <v>7629</v>
      </c>
      <c r="AC906" s="154" t="s">
        <v>171</v>
      </c>
      <c r="AD906" s="154" t="s">
        <v>7630</v>
      </c>
      <c r="AE906" s="154" t="s">
        <v>103</v>
      </c>
      <c r="AF906" s="154" t="s">
        <v>4710</v>
      </c>
      <c r="AG906" s="154" t="s">
        <v>4711</v>
      </c>
      <c r="AH906" s="154" t="s">
        <v>4712</v>
      </c>
      <c r="AI906" s="154" t="s">
        <v>4713</v>
      </c>
      <c r="AJ906" s="164">
        <v>59559000</v>
      </c>
      <c r="AK906" s="164">
        <v>0</v>
      </c>
      <c r="AL906" s="164">
        <v>0</v>
      </c>
      <c r="AM906" s="164">
        <v>59559000</v>
      </c>
      <c r="AN906" s="164">
        <v>59559000</v>
      </c>
      <c r="AO906" s="164">
        <v>0</v>
      </c>
      <c r="AP906" s="154" t="s">
        <v>8929</v>
      </c>
      <c r="AQ906" s="154" t="s">
        <v>4715</v>
      </c>
      <c r="AR906" s="154" t="s">
        <v>8930</v>
      </c>
      <c r="AS906" s="154" t="s">
        <v>4715</v>
      </c>
      <c r="AT906" s="163">
        <v>44152</v>
      </c>
    </row>
    <row r="907" spans="1:46" ht="15" hidden="1" x14ac:dyDescent="0.25">
      <c r="A907" s="154" t="s">
        <v>4691</v>
      </c>
      <c r="B907" s="154" t="s">
        <v>5888</v>
      </c>
      <c r="C907" s="163">
        <v>43831</v>
      </c>
      <c r="D907" s="163">
        <v>44168</v>
      </c>
      <c r="E907" s="154" t="s">
        <v>4693</v>
      </c>
      <c r="F907" s="163">
        <v>44153</v>
      </c>
      <c r="G907" s="154" t="s">
        <v>7402</v>
      </c>
      <c r="H907" s="154" t="s">
        <v>108</v>
      </c>
      <c r="I907" s="154">
        <v>6122152992</v>
      </c>
      <c r="J907" s="163">
        <v>44136</v>
      </c>
      <c r="K907" s="163">
        <v>44165</v>
      </c>
      <c r="L907" s="154" t="s">
        <v>5942</v>
      </c>
      <c r="M907" s="154" t="s">
        <v>4696</v>
      </c>
      <c r="N907" s="154" t="s">
        <v>4697</v>
      </c>
      <c r="O907" s="154" t="s">
        <v>8931</v>
      </c>
      <c r="P907" s="154" t="s">
        <v>8932</v>
      </c>
      <c r="Q907" s="154" t="s">
        <v>8933</v>
      </c>
      <c r="R907" s="154" t="s">
        <v>7456</v>
      </c>
      <c r="S907" s="154" t="s">
        <v>168</v>
      </c>
      <c r="T907" s="154" t="s">
        <v>4701</v>
      </c>
      <c r="U907" s="154" t="s">
        <v>4702</v>
      </c>
      <c r="V907" s="154" t="s">
        <v>4918</v>
      </c>
      <c r="W907" s="154" t="s">
        <v>4919</v>
      </c>
      <c r="X907" s="154" t="s">
        <v>4920</v>
      </c>
      <c r="Y907" s="154" t="s">
        <v>4921</v>
      </c>
      <c r="Z907" s="154" t="s">
        <v>6276</v>
      </c>
      <c r="AA907" s="154" t="s">
        <v>7592</v>
      </c>
      <c r="AB907" s="154" t="s">
        <v>7573</v>
      </c>
      <c r="AC907" s="154" t="s">
        <v>171</v>
      </c>
      <c r="AD907" s="154" t="s">
        <v>7574</v>
      </c>
      <c r="AE907" s="154" t="s">
        <v>7575</v>
      </c>
      <c r="AF907" s="154" t="s">
        <v>4710</v>
      </c>
      <c r="AG907" s="154" t="s">
        <v>4711</v>
      </c>
      <c r="AH907" s="154" t="s">
        <v>4712</v>
      </c>
      <c r="AI907" s="154" t="s">
        <v>4713</v>
      </c>
      <c r="AJ907" s="164">
        <v>513083</v>
      </c>
      <c r="AK907" s="164">
        <v>0</v>
      </c>
      <c r="AL907" s="164">
        <v>0</v>
      </c>
      <c r="AM907" s="164">
        <v>513083</v>
      </c>
      <c r="AN907" s="164">
        <v>0</v>
      </c>
      <c r="AO907" s="164">
        <v>513083</v>
      </c>
      <c r="AP907" s="154" t="s">
        <v>8934</v>
      </c>
      <c r="AQ907" s="154" t="s">
        <v>4715</v>
      </c>
      <c r="AR907" s="154" t="s">
        <v>8935</v>
      </c>
      <c r="AS907" s="154" t="s">
        <v>4715</v>
      </c>
      <c r="AT907" s="163">
        <v>44153</v>
      </c>
    </row>
    <row r="908" spans="1:46" ht="15" hidden="1" x14ac:dyDescent="0.25">
      <c r="A908" s="154" t="s">
        <v>4691</v>
      </c>
      <c r="B908" s="154" t="s">
        <v>5888</v>
      </c>
      <c r="C908" s="163">
        <v>43831</v>
      </c>
      <c r="D908" s="163">
        <v>44168</v>
      </c>
      <c r="E908" s="154" t="s">
        <v>4693</v>
      </c>
      <c r="F908" s="163">
        <v>44153</v>
      </c>
      <c r="G908" s="154" t="s">
        <v>7402</v>
      </c>
      <c r="H908" s="154" t="s">
        <v>108</v>
      </c>
      <c r="I908" s="154">
        <v>6138812784</v>
      </c>
      <c r="J908" s="163">
        <v>44136</v>
      </c>
      <c r="K908" s="163">
        <v>44165</v>
      </c>
      <c r="L908" s="154" t="s">
        <v>5942</v>
      </c>
      <c r="M908" s="154" t="s">
        <v>4696</v>
      </c>
      <c r="N908" s="154" t="s">
        <v>4697</v>
      </c>
      <c r="O908" s="154" t="s">
        <v>8936</v>
      </c>
      <c r="P908" s="154" t="s">
        <v>8937</v>
      </c>
      <c r="Q908" s="154" t="s">
        <v>8938</v>
      </c>
      <c r="R908" s="154" t="s">
        <v>7456</v>
      </c>
      <c r="S908" s="154" t="s">
        <v>168</v>
      </c>
      <c r="T908" s="154" t="s">
        <v>4701</v>
      </c>
      <c r="U908" s="154" t="s">
        <v>4702</v>
      </c>
      <c r="V908" s="154" t="s">
        <v>4918</v>
      </c>
      <c r="W908" s="154" t="s">
        <v>4919</v>
      </c>
      <c r="X908" s="154" t="s">
        <v>4920</v>
      </c>
      <c r="Y908" s="154" t="s">
        <v>4921</v>
      </c>
      <c r="Z908" s="154" t="s">
        <v>6276</v>
      </c>
      <c r="AA908" s="154" t="s">
        <v>7592</v>
      </c>
      <c r="AB908" s="154" t="s">
        <v>7573</v>
      </c>
      <c r="AC908" s="154" t="s">
        <v>171</v>
      </c>
      <c r="AD908" s="154" t="s">
        <v>7574</v>
      </c>
      <c r="AE908" s="154" t="s">
        <v>7575</v>
      </c>
      <c r="AF908" s="154" t="s">
        <v>4710</v>
      </c>
      <c r="AG908" s="154" t="s">
        <v>4711</v>
      </c>
      <c r="AH908" s="154" t="s">
        <v>4712</v>
      </c>
      <c r="AI908" s="154" t="s">
        <v>4713</v>
      </c>
      <c r="AJ908" s="164">
        <v>57140</v>
      </c>
      <c r="AK908" s="164">
        <v>0</v>
      </c>
      <c r="AL908" s="164">
        <v>0</v>
      </c>
      <c r="AM908" s="164">
        <v>57140</v>
      </c>
      <c r="AN908" s="164">
        <v>57140</v>
      </c>
      <c r="AO908" s="164">
        <v>0</v>
      </c>
      <c r="AP908" s="154" t="s">
        <v>8939</v>
      </c>
      <c r="AQ908" s="154" t="s">
        <v>4715</v>
      </c>
      <c r="AR908" s="154" t="s">
        <v>8940</v>
      </c>
      <c r="AS908" s="154" t="s">
        <v>4715</v>
      </c>
      <c r="AT908" s="163">
        <v>44153</v>
      </c>
    </row>
    <row r="909" spans="1:46" ht="15" hidden="1" x14ac:dyDescent="0.25">
      <c r="A909" s="154" t="s">
        <v>4691</v>
      </c>
      <c r="B909" s="154" t="s">
        <v>5888</v>
      </c>
      <c r="C909" s="163">
        <v>43831</v>
      </c>
      <c r="D909" s="163">
        <v>44168</v>
      </c>
      <c r="E909" s="154" t="s">
        <v>4693</v>
      </c>
      <c r="F909" s="163">
        <v>44153</v>
      </c>
      <c r="G909" s="154" t="s">
        <v>7402</v>
      </c>
      <c r="H909" s="154" t="s">
        <v>108</v>
      </c>
      <c r="I909" s="154">
        <v>285734669</v>
      </c>
      <c r="J909" s="163">
        <v>44136</v>
      </c>
      <c r="K909" s="163">
        <v>44165</v>
      </c>
      <c r="L909" s="154" t="s">
        <v>5942</v>
      </c>
      <c r="M909" s="154" t="s">
        <v>4696</v>
      </c>
      <c r="N909" s="154" t="s">
        <v>4697</v>
      </c>
      <c r="O909" s="154" t="s">
        <v>8941</v>
      </c>
      <c r="P909" s="154" t="s">
        <v>8942</v>
      </c>
      <c r="Q909" s="154" t="s">
        <v>8943</v>
      </c>
      <c r="R909" s="154" t="s">
        <v>7455</v>
      </c>
      <c r="S909" s="154" t="s">
        <v>110</v>
      </c>
      <c r="T909" s="154" t="s">
        <v>4701</v>
      </c>
      <c r="U909" s="154" t="s">
        <v>4702</v>
      </c>
      <c r="V909" s="154" t="s">
        <v>4918</v>
      </c>
      <c r="W909" s="154" t="s">
        <v>4919</v>
      </c>
      <c r="X909" s="154" t="s">
        <v>4920</v>
      </c>
      <c r="Y909" s="154" t="s">
        <v>4921</v>
      </c>
      <c r="Z909" s="154" t="s">
        <v>6276</v>
      </c>
      <c r="AA909" s="154" t="s">
        <v>7592</v>
      </c>
      <c r="AB909" s="154" t="s">
        <v>5983</v>
      </c>
      <c r="AC909" s="154" t="s">
        <v>171</v>
      </c>
      <c r="AD909" s="154" t="s">
        <v>7646</v>
      </c>
      <c r="AE909" s="154" t="s">
        <v>5984</v>
      </c>
      <c r="AF909" s="154" t="s">
        <v>4710</v>
      </c>
      <c r="AG909" s="154" t="s">
        <v>4711</v>
      </c>
      <c r="AH909" s="154" t="s">
        <v>4712</v>
      </c>
      <c r="AI909" s="154" t="s">
        <v>4713</v>
      </c>
      <c r="AJ909" s="164">
        <v>8591190</v>
      </c>
      <c r="AK909" s="164">
        <v>0</v>
      </c>
      <c r="AL909" s="164">
        <v>0</v>
      </c>
      <c r="AM909" s="164">
        <v>8591190</v>
      </c>
      <c r="AN909" s="164">
        <v>8591190</v>
      </c>
      <c r="AO909" s="164">
        <v>0</v>
      </c>
      <c r="AP909" s="154" t="s">
        <v>8944</v>
      </c>
      <c r="AQ909" s="154" t="s">
        <v>4715</v>
      </c>
      <c r="AR909" s="154" t="s">
        <v>8945</v>
      </c>
      <c r="AS909" s="154" t="s">
        <v>4715</v>
      </c>
      <c r="AT909" s="163">
        <v>44153</v>
      </c>
    </row>
    <row r="910" spans="1:46" ht="15" hidden="1" x14ac:dyDescent="0.25">
      <c r="A910" s="154" t="s">
        <v>4691</v>
      </c>
      <c r="B910" s="154" t="s">
        <v>5888</v>
      </c>
      <c r="C910" s="163">
        <v>43831</v>
      </c>
      <c r="D910" s="163">
        <v>44168</v>
      </c>
      <c r="E910" s="154" t="s">
        <v>4693</v>
      </c>
      <c r="F910" s="163">
        <v>44153</v>
      </c>
      <c r="G910" s="154" t="s">
        <v>7402</v>
      </c>
      <c r="H910" s="154" t="s">
        <v>108</v>
      </c>
      <c r="I910" s="154">
        <v>6138812760</v>
      </c>
      <c r="J910" s="163">
        <v>44136</v>
      </c>
      <c r="K910" s="163">
        <v>44165</v>
      </c>
      <c r="L910" s="154" t="s">
        <v>5942</v>
      </c>
      <c r="M910" s="154" t="s">
        <v>4696</v>
      </c>
      <c r="N910" s="154" t="s">
        <v>4697</v>
      </c>
      <c r="O910" s="154" t="s">
        <v>8946</v>
      </c>
      <c r="P910" s="154" t="s">
        <v>8947</v>
      </c>
      <c r="Q910" s="154" t="s">
        <v>8948</v>
      </c>
      <c r="R910" s="154" t="s">
        <v>7456</v>
      </c>
      <c r="S910" s="154" t="s">
        <v>168</v>
      </c>
      <c r="T910" s="154" t="s">
        <v>4701</v>
      </c>
      <c r="U910" s="154" t="s">
        <v>4702</v>
      </c>
      <c r="V910" s="154" t="s">
        <v>4918</v>
      </c>
      <c r="W910" s="154" t="s">
        <v>4919</v>
      </c>
      <c r="X910" s="154" t="s">
        <v>4920</v>
      </c>
      <c r="Y910" s="154" t="s">
        <v>4921</v>
      </c>
      <c r="Z910" s="154" t="s">
        <v>6276</v>
      </c>
      <c r="AA910" s="154" t="s">
        <v>7592</v>
      </c>
      <c r="AB910" s="154" t="s">
        <v>7573</v>
      </c>
      <c r="AC910" s="154" t="s">
        <v>171</v>
      </c>
      <c r="AD910" s="154" t="s">
        <v>7574</v>
      </c>
      <c r="AE910" s="154" t="s">
        <v>7575</v>
      </c>
      <c r="AF910" s="154" t="s">
        <v>4710</v>
      </c>
      <c r="AG910" s="154" t="s">
        <v>4711</v>
      </c>
      <c r="AH910" s="154" t="s">
        <v>4712</v>
      </c>
      <c r="AI910" s="154" t="s">
        <v>4713</v>
      </c>
      <c r="AJ910" s="164">
        <v>11884580</v>
      </c>
      <c r="AK910" s="164">
        <v>0</v>
      </c>
      <c r="AL910" s="164">
        <v>0</v>
      </c>
      <c r="AM910" s="164">
        <v>11884580</v>
      </c>
      <c r="AN910" s="164">
        <v>11884580</v>
      </c>
      <c r="AO910" s="164">
        <v>0</v>
      </c>
      <c r="AP910" s="154" t="s">
        <v>8949</v>
      </c>
      <c r="AQ910" s="154" t="s">
        <v>4715</v>
      </c>
      <c r="AR910" s="154" t="s">
        <v>8950</v>
      </c>
      <c r="AS910" s="154" t="s">
        <v>4715</v>
      </c>
      <c r="AT910" s="163">
        <v>44153</v>
      </c>
    </row>
    <row r="911" spans="1:46" ht="15" hidden="1" x14ac:dyDescent="0.25">
      <c r="A911" s="154" t="s">
        <v>4691</v>
      </c>
      <c r="B911" s="154" t="s">
        <v>5888</v>
      </c>
      <c r="C911" s="163">
        <v>43831</v>
      </c>
      <c r="D911" s="163">
        <v>44168</v>
      </c>
      <c r="E911" s="154" t="s">
        <v>4693</v>
      </c>
      <c r="F911" s="163">
        <v>44153</v>
      </c>
      <c r="G911" s="154" t="s">
        <v>7402</v>
      </c>
      <c r="H911" s="154" t="s">
        <v>108</v>
      </c>
      <c r="I911" s="154">
        <v>6138812760</v>
      </c>
      <c r="J911" s="163">
        <v>44136</v>
      </c>
      <c r="K911" s="163">
        <v>44165</v>
      </c>
      <c r="L911" s="154" t="s">
        <v>5942</v>
      </c>
      <c r="M911" s="154" t="s">
        <v>4696</v>
      </c>
      <c r="N911" s="154" t="s">
        <v>4697</v>
      </c>
      <c r="O911" s="154" t="s">
        <v>8946</v>
      </c>
      <c r="P911" s="154" t="s">
        <v>8951</v>
      </c>
      <c r="Q911" s="154" t="s">
        <v>8948</v>
      </c>
      <c r="R911" s="154" t="s">
        <v>7455</v>
      </c>
      <c r="S911" s="154" t="s">
        <v>110</v>
      </c>
      <c r="T911" s="154" t="s">
        <v>4701</v>
      </c>
      <c r="U911" s="154" t="s">
        <v>4702</v>
      </c>
      <c r="V911" s="154" t="s">
        <v>4918</v>
      </c>
      <c r="W911" s="154" t="s">
        <v>4919</v>
      </c>
      <c r="X911" s="154" t="s">
        <v>4920</v>
      </c>
      <c r="Y911" s="154" t="s">
        <v>4921</v>
      </c>
      <c r="Z911" s="154" t="s">
        <v>6276</v>
      </c>
      <c r="AA911" s="154" t="s">
        <v>7592</v>
      </c>
      <c r="AB911" s="154" t="s">
        <v>7650</v>
      </c>
      <c r="AC911" s="154" t="s">
        <v>171</v>
      </c>
      <c r="AD911" s="154" t="s">
        <v>7651</v>
      </c>
      <c r="AE911" s="154" t="s">
        <v>7652</v>
      </c>
      <c r="AF911" s="154" t="s">
        <v>4710</v>
      </c>
      <c r="AG911" s="154" t="s">
        <v>4711</v>
      </c>
      <c r="AH911" s="154" t="s">
        <v>4712</v>
      </c>
      <c r="AI911" s="154" t="s">
        <v>4713</v>
      </c>
      <c r="AJ911" s="164">
        <v>623351</v>
      </c>
      <c r="AK911" s="164">
        <v>623351</v>
      </c>
      <c r="AL911" s="164">
        <v>0</v>
      </c>
      <c r="AM911" s="164">
        <v>0</v>
      </c>
      <c r="AN911" s="164">
        <v>0</v>
      </c>
      <c r="AO911" s="164">
        <v>0</v>
      </c>
      <c r="AP911" s="154" t="s">
        <v>8952</v>
      </c>
      <c r="AQ911" s="154" t="s">
        <v>4715</v>
      </c>
      <c r="AR911" s="154" t="s">
        <v>8950</v>
      </c>
      <c r="AS911" s="154" t="s">
        <v>5152</v>
      </c>
      <c r="AT911" s="163">
        <v>44153</v>
      </c>
    </row>
    <row r="912" spans="1:46" ht="15" hidden="1" x14ac:dyDescent="0.25">
      <c r="A912" s="154" t="s">
        <v>4691</v>
      </c>
      <c r="B912" s="154" t="s">
        <v>5888</v>
      </c>
      <c r="C912" s="163">
        <v>43831</v>
      </c>
      <c r="D912" s="163">
        <v>44168</v>
      </c>
      <c r="E912" s="154" t="s">
        <v>4693</v>
      </c>
      <c r="F912" s="163">
        <v>44154</v>
      </c>
      <c r="G912" s="154" t="s">
        <v>7402</v>
      </c>
      <c r="H912" s="154" t="s">
        <v>108</v>
      </c>
      <c r="I912" s="154">
        <v>6138812760</v>
      </c>
      <c r="J912" s="163">
        <v>44136</v>
      </c>
      <c r="K912" s="163">
        <v>44165</v>
      </c>
      <c r="L912" s="154" t="s">
        <v>5942</v>
      </c>
      <c r="M912" s="154" t="s">
        <v>4696</v>
      </c>
      <c r="N912" s="154" t="s">
        <v>4697</v>
      </c>
      <c r="O912" s="154" t="s">
        <v>8953</v>
      </c>
      <c r="P912" s="154" t="s">
        <v>8954</v>
      </c>
      <c r="Q912" s="154" t="s">
        <v>8948</v>
      </c>
      <c r="R912" s="154" t="s">
        <v>7458</v>
      </c>
      <c r="S912" s="154" t="s">
        <v>183</v>
      </c>
      <c r="T912" s="154" t="s">
        <v>4701</v>
      </c>
      <c r="U912" s="154" t="s">
        <v>4702</v>
      </c>
      <c r="V912" s="154" t="s">
        <v>4918</v>
      </c>
      <c r="W912" s="154" t="s">
        <v>4919</v>
      </c>
      <c r="X912" s="154" t="s">
        <v>4920</v>
      </c>
      <c r="Y912" s="154" t="s">
        <v>4921</v>
      </c>
      <c r="Z912" s="154" t="s">
        <v>6276</v>
      </c>
      <c r="AA912" s="154" t="s">
        <v>7592</v>
      </c>
      <c r="AB912" s="154" t="s">
        <v>7650</v>
      </c>
      <c r="AC912" s="154" t="s">
        <v>171</v>
      </c>
      <c r="AD912" s="154" t="s">
        <v>7651</v>
      </c>
      <c r="AE912" s="154" t="s">
        <v>7652</v>
      </c>
      <c r="AF912" s="154" t="s">
        <v>4710</v>
      </c>
      <c r="AG912" s="154" t="s">
        <v>4711</v>
      </c>
      <c r="AH912" s="154" t="s">
        <v>4712</v>
      </c>
      <c r="AI912" s="154" t="s">
        <v>4713</v>
      </c>
      <c r="AJ912" s="164">
        <v>623351</v>
      </c>
      <c r="AK912" s="164">
        <v>0</v>
      </c>
      <c r="AL912" s="164">
        <v>0</v>
      </c>
      <c r="AM912" s="164">
        <v>623351</v>
      </c>
      <c r="AN912" s="164">
        <v>623351</v>
      </c>
      <c r="AO912" s="164">
        <v>0</v>
      </c>
      <c r="AP912" s="154" t="s">
        <v>8955</v>
      </c>
      <c r="AQ912" s="154" t="s">
        <v>4715</v>
      </c>
      <c r="AR912" s="154" t="s">
        <v>8956</v>
      </c>
      <c r="AS912" s="154" t="s">
        <v>4715</v>
      </c>
      <c r="AT912" s="163">
        <v>44154</v>
      </c>
    </row>
    <row r="913" spans="1:46" ht="15" hidden="1" x14ac:dyDescent="0.25">
      <c r="A913" s="154" t="s">
        <v>4691</v>
      </c>
      <c r="B913" s="154" t="s">
        <v>5888</v>
      </c>
      <c r="C913" s="163">
        <v>43831</v>
      </c>
      <c r="D913" s="163">
        <v>44168</v>
      </c>
      <c r="E913" s="154" t="s">
        <v>4693</v>
      </c>
      <c r="F913" s="163">
        <v>44155</v>
      </c>
      <c r="G913" s="154" t="s">
        <v>7408</v>
      </c>
      <c r="H913" s="154" t="s">
        <v>170</v>
      </c>
      <c r="I913" s="154">
        <v>429</v>
      </c>
      <c r="J913" s="163">
        <v>44136</v>
      </c>
      <c r="K913" s="163">
        <v>44196</v>
      </c>
      <c r="L913" s="154" t="s">
        <v>7453</v>
      </c>
      <c r="M913" s="154" t="s">
        <v>5016</v>
      </c>
      <c r="N913" s="154" t="s">
        <v>73</v>
      </c>
      <c r="O913" s="154" t="s">
        <v>8957</v>
      </c>
      <c r="P913" s="154" t="s">
        <v>8958</v>
      </c>
      <c r="Q913" s="154" t="s">
        <v>8959</v>
      </c>
      <c r="R913" s="154" t="s">
        <v>7404</v>
      </c>
      <c r="S913" s="154" t="s">
        <v>177</v>
      </c>
      <c r="T913" s="154" t="s">
        <v>4701</v>
      </c>
      <c r="U913" s="154" t="s">
        <v>4702</v>
      </c>
      <c r="V913" s="154" t="s">
        <v>4918</v>
      </c>
      <c r="W913" s="154" t="s">
        <v>4919</v>
      </c>
      <c r="X913" s="154" t="s">
        <v>4920</v>
      </c>
      <c r="Y913" s="154" t="s">
        <v>4921</v>
      </c>
      <c r="Z913" s="154" t="s">
        <v>7109</v>
      </c>
      <c r="AA913" s="154" t="s">
        <v>7110</v>
      </c>
      <c r="AB913" s="154" t="s">
        <v>5204</v>
      </c>
      <c r="AC913" s="154" t="s">
        <v>172</v>
      </c>
      <c r="AD913" s="154" t="s">
        <v>8960</v>
      </c>
      <c r="AE913" s="154" t="s">
        <v>5205</v>
      </c>
      <c r="AF913" s="154" t="s">
        <v>4710</v>
      </c>
      <c r="AG913" s="154" t="s">
        <v>4711</v>
      </c>
      <c r="AH913" s="154" t="s">
        <v>4712</v>
      </c>
      <c r="AI913" s="154" t="s">
        <v>4713</v>
      </c>
      <c r="AJ913" s="164">
        <v>3717734</v>
      </c>
      <c r="AK913" s="164">
        <v>0</v>
      </c>
      <c r="AL913" s="164">
        <v>0</v>
      </c>
      <c r="AM913" s="164">
        <v>3717734</v>
      </c>
      <c r="AN913" s="164">
        <v>0</v>
      </c>
      <c r="AO913" s="164">
        <v>3717734</v>
      </c>
      <c r="AP913" s="154" t="s">
        <v>8961</v>
      </c>
      <c r="AQ913" s="154" t="s">
        <v>4715</v>
      </c>
      <c r="AR913" s="154" t="s">
        <v>8962</v>
      </c>
      <c r="AS913" s="154" t="s">
        <v>5155</v>
      </c>
      <c r="AT913" s="163">
        <v>44155</v>
      </c>
    </row>
    <row r="914" spans="1:46" ht="15" hidden="1" x14ac:dyDescent="0.25">
      <c r="A914" s="154" t="s">
        <v>4691</v>
      </c>
      <c r="B914" s="154" t="s">
        <v>5888</v>
      </c>
      <c r="C914" s="163">
        <v>43831</v>
      </c>
      <c r="D914" s="163">
        <v>44168</v>
      </c>
      <c r="E914" s="154" t="s">
        <v>4693</v>
      </c>
      <c r="F914" s="163">
        <v>44155</v>
      </c>
      <c r="G914" s="154" t="s">
        <v>7408</v>
      </c>
      <c r="H914" s="154" t="s">
        <v>170</v>
      </c>
      <c r="I914" s="154">
        <v>429</v>
      </c>
      <c r="J914" s="163">
        <v>44136</v>
      </c>
      <c r="K914" s="163">
        <v>44196</v>
      </c>
      <c r="L914" s="154" t="s">
        <v>7453</v>
      </c>
      <c r="M914" s="154" t="s">
        <v>5016</v>
      </c>
      <c r="N914" s="154" t="s">
        <v>73</v>
      </c>
      <c r="O914" s="154" t="s">
        <v>8957</v>
      </c>
      <c r="P914" s="154" t="s">
        <v>8958</v>
      </c>
      <c r="Q914" s="154" t="s">
        <v>8959</v>
      </c>
      <c r="R914" s="154" t="s">
        <v>7406</v>
      </c>
      <c r="S914" s="154" t="s">
        <v>7407</v>
      </c>
      <c r="T914" s="154" t="s">
        <v>4701</v>
      </c>
      <c r="U914" s="154" t="s">
        <v>4702</v>
      </c>
      <c r="V914" s="154" t="s">
        <v>4918</v>
      </c>
      <c r="W914" s="154" t="s">
        <v>4919</v>
      </c>
      <c r="X914" s="154" t="s">
        <v>4920</v>
      </c>
      <c r="Y914" s="154" t="s">
        <v>4921</v>
      </c>
      <c r="Z914" s="154" t="s">
        <v>7109</v>
      </c>
      <c r="AA914" s="154" t="s">
        <v>7110</v>
      </c>
      <c r="AB914" s="154" t="s">
        <v>5204</v>
      </c>
      <c r="AC914" s="154" t="s">
        <v>172</v>
      </c>
      <c r="AD914" s="154" t="s">
        <v>8960</v>
      </c>
      <c r="AE914" s="154" t="s">
        <v>5205</v>
      </c>
      <c r="AF914" s="154" t="s">
        <v>4710</v>
      </c>
      <c r="AG914" s="154" t="s">
        <v>4711</v>
      </c>
      <c r="AH914" s="154" t="s">
        <v>4712</v>
      </c>
      <c r="AI914" s="154" t="s">
        <v>4713</v>
      </c>
      <c r="AJ914" s="164">
        <v>1825761</v>
      </c>
      <c r="AK914" s="164">
        <v>0</v>
      </c>
      <c r="AL914" s="164">
        <v>0</v>
      </c>
      <c r="AM914" s="164">
        <v>1825761</v>
      </c>
      <c r="AN914" s="164">
        <v>0</v>
      </c>
      <c r="AO914" s="164">
        <v>1825761</v>
      </c>
      <c r="AP914" s="154" t="s">
        <v>8961</v>
      </c>
      <c r="AQ914" s="154" t="s">
        <v>5152</v>
      </c>
      <c r="AR914" s="154" t="s">
        <v>8962</v>
      </c>
      <c r="AS914" s="154" t="s">
        <v>5152</v>
      </c>
      <c r="AT914" s="163">
        <v>44155</v>
      </c>
    </row>
    <row r="915" spans="1:46" ht="15" hidden="1" x14ac:dyDescent="0.25">
      <c r="A915" s="154" t="s">
        <v>4691</v>
      </c>
      <c r="B915" s="154" t="s">
        <v>5888</v>
      </c>
      <c r="C915" s="163">
        <v>43831</v>
      </c>
      <c r="D915" s="163">
        <v>44168</v>
      </c>
      <c r="E915" s="154" t="s">
        <v>4693</v>
      </c>
      <c r="F915" s="163">
        <v>44155</v>
      </c>
      <c r="G915" s="154" t="s">
        <v>7408</v>
      </c>
      <c r="H915" s="154" t="s">
        <v>170</v>
      </c>
      <c r="I915" s="154">
        <v>429</v>
      </c>
      <c r="J915" s="163">
        <v>44136</v>
      </c>
      <c r="K915" s="163">
        <v>44196</v>
      </c>
      <c r="L915" s="154" t="s">
        <v>7453</v>
      </c>
      <c r="M915" s="154" t="s">
        <v>5016</v>
      </c>
      <c r="N915" s="154" t="s">
        <v>73</v>
      </c>
      <c r="O915" s="154" t="s">
        <v>8957</v>
      </c>
      <c r="P915" s="154" t="s">
        <v>8958</v>
      </c>
      <c r="Q915" s="154" t="s">
        <v>8959</v>
      </c>
      <c r="R915" s="154" t="s">
        <v>7418</v>
      </c>
      <c r="S915" s="154" t="s">
        <v>81</v>
      </c>
      <c r="T915" s="154" t="s">
        <v>4701</v>
      </c>
      <c r="U915" s="154" t="s">
        <v>4702</v>
      </c>
      <c r="V915" s="154" t="s">
        <v>4918</v>
      </c>
      <c r="W915" s="154" t="s">
        <v>4919</v>
      </c>
      <c r="X915" s="154" t="s">
        <v>4920</v>
      </c>
      <c r="Y915" s="154" t="s">
        <v>4921</v>
      </c>
      <c r="Z915" s="154" t="s">
        <v>7109</v>
      </c>
      <c r="AA915" s="154" t="s">
        <v>7110</v>
      </c>
      <c r="AB915" s="154" t="s">
        <v>5204</v>
      </c>
      <c r="AC915" s="154" t="s">
        <v>172</v>
      </c>
      <c r="AD915" s="154" t="s">
        <v>8960</v>
      </c>
      <c r="AE915" s="154" t="s">
        <v>5205</v>
      </c>
      <c r="AF915" s="154" t="s">
        <v>4710</v>
      </c>
      <c r="AG915" s="154" t="s">
        <v>4711</v>
      </c>
      <c r="AH915" s="154" t="s">
        <v>4712</v>
      </c>
      <c r="AI915" s="154" t="s">
        <v>4713</v>
      </c>
      <c r="AJ915" s="164">
        <v>3995560</v>
      </c>
      <c r="AK915" s="164">
        <v>0</v>
      </c>
      <c r="AL915" s="164">
        <v>0</v>
      </c>
      <c r="AM915" s="164">
        <v>3995560</v>
      </c>
      <c r="AN915" s="164">
        <v>0</v>
      </c>
      <c r="AO915" s="164">
        <v>3995560</v>
      </c>
      <c r="AP915" s="154" t="s">
        <v>8961</v>
      </c>
      <c r="AQ915" s="154" t="s">
        <v>5141</v>
      </c>
      <c r="AR915" s="154" t="s">
        <v>8962</v>
      </c>
      <c r="AS915" s="154" t="s">
        <v>5157</v>
      </c>
      <c r="AT915" s="163">
        <v>44155</v>
      </c>
    </row>
    <row r="916" spans="1:46" ht="15" hidden="1" x14ac:dyDescent="0.25">
      <c r="A916" s="154" t="s">
        <v>4691</v>
      </c>
      <c r="B916" s="154" t="s">
        <v>5888</v>
      </c>
      <c r="C916" s="163">
        <v>43831</v>
      </c>
      <c r="D916" s="163">
        <v>44168</v>
      </c>
      <c r="E916" s="154" t="s">
        <v>4693</v>
      </c>
      <c r="F916" s="163">
        <v>44155</v>
      </c>
      <c r="G916" s="154" t="s">
        <v>7408</v>
      </c>
      <c r="H916" s="154" t="s">
        <v>170</v>
      </c>
      <c r="I916" s="154">
        <v>429</v>
      </c>
      <c r="J916" s="163">
        <v>44136</v>
      </c>
      <c r="K916" s="163">
        <v>44196</v>
      </c>
      <c r="L916" s="154" t="s">
        <v>7453</v>
      </c>
      <c r="M916" s="154" t="s">
        <v>5016</v>
      </c>
      <c r="N916" s="154" t="s">
        <v>73</v>
      </c>
      <c r="O916" s="154" t="s">
        <v>8957</v>
      </c>
      <c r="P916" s="154" t="s">
        <v>8958</v>
      </c>
      <c r="Q916" s="154" t="s">
        <v>8959</v>
      </c>
      <c r="R916" s="154" t="s">
        <v>7432</v>
      </c>
      <c r="S916" s="154" t="s">
        <v>180</v>
      </c>
      <c r="T916" s="154" t="s">
        <v>4701</v>
      </c>
      <c r="U916" s="154" t="s">
        <v>4702</v>
      </c>
      <c r="V916" s="154" t="s">
        <v>4918</v>
      </c>
      <c r="W916" s="154" t="s">
        <v>4919</v>
      </c>
      <c r="X916" s="154" t="s">
        <v>4920</v>
      </c>
      <c r="Y916" s="154" t="s">
        <v>4921</v>
      </c>
      <c r="Z916" s="154" t="s">
        <v>7109</v>
      </c>
      <c r="AA916" s="154" t="s">
        <v>7110</v>
      </c>
      <c r="AB916" s="154" t="s">
        <v>5204</v>
      </c>
      <c r="AC916" s="154" t="s">
        <v>172</v>
      </c>
      <c r="AD916" s="154" t="s">
        <v>8960</v>
      </c>
      <c r="AE916" s="154" t="s">
        <v>5205</v>
      </c>
      <c r="AF916" s="154" t="s">
        <v>4710</v>
      </c>
      <c r="AG916" s="154" t="s">
        <v>4711</v>
      </c>
      <c r="AH916" s="154" t="s">
        <v>4712</v>
      </c>
      <c r="AI916" s="154" t="s">
        <v>4713</v>
      </c>
      <c r="AJ916" s="164">
        <v>2501969</v>
      </c>
      <c r="AK916" s="164">
        <v>0</v>
      </c>
      <c r="AL916" s="164">
        <v>0</v>
      </c>
      <c r="AM916" s="164">
        <v>2501969</v>
      </c>
      <c r="AN916" s="164">
        <v>0</v>
      </c>
      <c r="AO916" s="164">
        <v>2501969</v>
      </c>
      <c r="AP916" s="154" t="s">
        <v>8961</v>
      </c>
      <c r="AQ916" s="154" t="s">
        <v>5155</v>
      </c>
      <c r="AR916" s="154" t="s">
        <v>8962</v>
      </c>
      <c r="AS916" s="154" t="s">
        <v>4715</v>
      </c>
      <c r="AT916" s="163">
        <v>44155</v>
      </c>
    </row>
    <row r="917" spans="1:46" ht="15" hidden="1" x14ac:dyDescent="0.25">
      <c r="A917" s="154" t="s">
        <v>4691</v>
      </c>
      <c r="B917" s="154" t="s">
        <v>5888</v>
      </c>
      <c r="C917" s="163">
        <v>43831</v>
      </c>
      <c r="D917" s="163">
        <v>44168</v>
      </c>
      <c r="E917" s="154" t="s">
        <v>4693</v>
      </c>
      <c r="F917" s="163">
        <v>44155</v>
      </c>
      <c r="G917" s="154" t="s">
        <v>7408</v>
      </c>
      <c r="H917" s="154" t="s">
        <v>170</v>
      </c>
      <c r="I917" s="154">
        <v>429</v>
      </c>
      <c r="J917" s="163">
        <v>44136</v>
      </c>
      <c r="K917" s="163">
        <v>44196</v>
      </c>
      <c r="L917" s="154" t="s">
        <v>7453</v>
      </c>
      <c r="M917" s="154" t="s">
        <v>5016</v>
      </c>
      <c r="N917" s="154" t="s">
        <v>73</v>
      </c>
      <c r="O917" s="154" t="s">
        <v>8957</v>
      </c>
      <c r="P917" s="154" t="s">
        <v>8958</v>
      </c>
      <c r="Q917" s="154" t="s">
        <v>8959</v>
      </c>
      <c r="R917" s="154" t="s">
        <v>7433</v>
      </c>
      <c r="S917" s="154" t="s">
        <v>162</v>
      </c>
      <c r="T917" s="154" t="s">
        <v>4701</v>
      </c>
      <c r="U917" s="154" t="s">
        <v>4702</v>
      </c>
      <c r="V917" s="154" t="s">
        <v>4918</v>
      </c>
      <c r="W917" s="154" t="s">
        <v>4919</v>
      </c>
      <c r="X917" s="154" t="s">
        <v>4920</v>
      </c>
      <c r="Y917" s="154" t="s">
        <v>4921</v>
      </c>
      <c r="Z917" s="154" t="s">
        <v>7109</v>
      </c>
      <c r="AA917" s="154" t="s">
        <v>7110</v>
      </c>
      <c r="AB917" s="154" t="s">
        <v>5204</v>
      </c>
      <c r="AC917" s="154" t="s">
        <v>172</v>
      </c>
      <c r="AD917" s="154" t="s">
        <v>8960</v>
      </c>
      <c r="AE917" s="154" t="s">
        <v>5205</v>
      </c>
      <c r="AF917" s="154" t="s">
        <v>4710</v>
      </c>
      <c r="AG917" s="154" t="s">
        <v>4711</v>
      </c>
      <c r="AH917" s="154" t="s">
        <v>4712</v>
      </c>
      <c r="AI917" s="154" t="s">
        <v>4713</v>
      </c>
      <c r="AJ917" s="164">
        <v>138742</v>
      </c>
      <c r="AK917" s="164">
        <v>0</v>
      </c>
      <c r="AL917" s="164">
        <v>0</v>
      </c>
      <c r="AM917" s="164">
        <v>138742</v>
      </c>
      <c r="AN917" s="164">
        <v>0</v>
      </c>
      <c r="AO917" s="164">
        <v>138742</v>
      </c>
      <c r="AP917" s="154" t="s">
        <v>8961</v>
      </c>
      <c r="AQ917" s="154" t="s">
        <v>5157</v>
      </c>
      <c r="AR917" s="154" t="s">
        <v>8962</v>
      </c>
      <c r="AS917" s="154" t="s">
        <v>5141</v>
      </c>
      <c r="AT917" s="163">
        <v>44155</v>
      </c>
    </row>
    <row r="918" spans="1:46" ht="15" hidden="1" x14ac:dyDescent="0.25">
      <c r="A918" s="154" t="s">
        <v>4691</v>
      </c>
      <c r="B918" s="154" t="s">
        <v>5888</v>
      </c>
      <c r="C918" s="163">
        <v>43831</v>
      </c>
      <c r="D918" s="163">
        <v>44168</v>
      </c>
      <c r="E918" s="154" t="s">
        <v>4693</v>
      </c>
      <c r="F918" s="163">
        <v>44155</v>
      </c>
      <c r="G918" s="154" t="s">
        <v>5016</v>
      </c>
      <c r="H918" s="154" t="s">
        <v>73</v>
      </c>
      <c r="I918" s="154">
        <v>50</v>
      </c>
      <c r="J918" s="163">
        <v>44136</v>
      </c>
      <c r="K918" s="163">
        <v>44165</v>
      </c>
      <c r="L918" s="154" t="s">
        <v>5942</v>
      </c>
      <c r="M918" s="154" t="s">
        <v>5016</v>
      </c>
      <c r="N918" s="154" t="s">
        <v>73</v>
      </c>
      <c r="O918" s="154" t="s">
        <v>8963</v>
      </c>
      <c r="P918" s="154" t="s">
        <v>8964</v>
      </c>
      <c r="Q918" s="154" t="s">
        <v>8965</v>
      </c>
      <c r="R918" s="154" t="s">
        <v>7390</v>
      </c>
      <c r="S918" s="154" t="s">
        <v>144</v>
      </c>
      <c r="T918" s="154" t="s">
        <v>4701</v>
      </c>
      <c r="U918" s="154" t="s">
        <v>4702</v>
      </c>
      <c r="V918" s="154" t="s">
        <v>4918</v>
      </c>
      <c r="W918" s="154" t="s">
        <v>4919</v>
      </c>
      <c r="X918" s="154" t="s">
        <v>4920</v>
      </c>
      <c r="Y918" s="154" t="s">
        <v>4921</v>
      </c>
      <c r="Z918" s="154" t="s">
        <v>7369</v>
      </c>
      <c r="AA918" s="154" t="s">
        <v>7370</v>
      </c>
      <c r="AB918" s="154" t="s">
        <v>7371</v>
      </c>
      <c r="AC918" s="154" t="s">
        <v>7372</v>
      </c>
      <c r="AD918" s="154" t="s">
        <v>7373</v>
      </c>
      <c r="AE918" s="154" t="s">
        <v>72</v>
      </c>
      <c r="AF918" s="154" t="s">
        <v>4710</v>
      </c>
      <c r="AG918" s="154" t="s">
        <v>4711</v>
      </c>
      <c r="AH918" s="154" t="s">
        <v>4712</v>
      </c>
      <c r="AI918" s="154" t="s">
        <v>4713</v>
      </c>
      <c r="AJ918" s="164">
        <v>25769806</v>
      </c>
      <c r="AK918" s="164">
        <v>0</v>
      </c>
      <c r="AL918" s="164">
        <v>0</v>
      </c>
      <c r="AM918" s="164">
        <v>25769806</v>
      </c>
      <c r="AN918" s="164">
        <v>22902806</v>
      </c>
      <c r="AO918" s="164">
        <v>2867000</v>
      </c>
      <c r="AP918" s="154" t="s">
        <v>8966</v>
      </c>
      <c r="AQ918" s="154" t="s">
        <v>4715</v>
      </c>
      <c r="AR918" s="154" t="s">
        <v>8967</v>
      </c>
      <c r="AS918" s="154" t="s">
        <v>4715</v>
      </c>
      <c r="AT918" s="163">
        <v>44155</v>
      </c>
    </row>
    <row r="919" spans="1:46" ht="15" hidden="1" x14ac:dyDescent="0.25">
      <c r="A919" s="154" t="s">
        <v>4691</v>
      </c>
      <c r="B919" s="154" t="s">
        <v>5888</v>
      </c>
      <c r="C919" s="163">
        <v>43831</v>
      </c>
      <c r="D919" s="163">
        <v>44168</v>
      </c>
      <c r="E919" s="154" t="s">
        <v>4693</v>
      </c>
      <c r="F919" s="163">
        <v>44155</v>
      </c>
      <c r="G919" s="154" t="s">
        <v>5016</v>
      </c>
      <c r="H919" s="154" t="s">
        <v>73</v>
      </c>
      <c r="I919" s="154">
        <v>50</v>
      </c>
      <c r="J919" s="163">
        <v>44136</v>
      </c>
      <c r="K919" s="163">
        <v>44165</v>
      </c>
      <c r="L919" s="154" t="s">
        <v>5942</v>
      </c>
      <c r="M919" s="154" t="s">
        <v>5016</v>
      </c>
      <c r="N919" s="154" t="s">
        <v>73</v>
      </c>
      <c r="O919" s="154" t="s">
        <v>8963</v>
      </c>
      <c r="P919" s="154" t="s">
        <v>8964</v>
      </c>
      <c r="Q919" s="154" t="s">
        <v>8965</v>
      </c>
      <c r="R919" s="154" t="s">
        <v>7468</v>
      </c>
      <c r="S919" s="154" t="s">
        <v>158</v>
      </c>
      <c r="T919" s="154" t="s">
        <v>4701</v>
      </c>
      <c r="U919" s="154" t="s">
        <v>4702</v>
      </c>
      <c r="V919" s="154" t="s">
        <v>4918</v>
      </c>
      <c r="W919" s="154" t="s">
        <v>4919</v>
      </c>
      <c r="X919" s="154" t="s">
        <v>4920</v>
      </c>
      <c r="Y919" s="154" t="s">
        <v>4921</v>
      </c>
      <c r="Z919" s="154" t="s">
        <v>7369</v>
      </c>
      <c r="AA919" s="154" t="s">
        <v>7370</v>
      </c>
      <c r="AB919" s="154" t="s">
        <v>7371</v>
      </c>
      <c r="AC919" s="154" t="s">
        <v>7372</v>
      </c>
      <c r="AD919" s="154" t="s">
        <v>7373</v>
      </c>
      <c r="AE919" s="154" t="s">
        <v>72</v>
      </c>
      <c r="AF919" s="154" t="s">
        <v>4710</v>
      </c>
      <c r="AG919" s="154" t="s">
        <v>4711</v>
      </c>
      <c r="AH919" s="154" t="s">
        <v>4712</v>
      </c>
      <c r="AI919" s="154" t="s">
        <v>4713</v>
      </c>
      <c r="AJ919" s="164">
        <v>755802</v>
      </c>
      <c r="AK919" s="164">
        <v>0</v>
      </c>
      <c r="AL919" s="164">
        <v>0</v>
      </c>
      <c r="AM919" s="164">
        <v>755802</v>
      </c>
      <c r="AN919" s="164">
        <v>755802</v>
      </c>
      <c r="AO919" s="164">
        <v>0</v>
      </c>
      <c r="AP919" s="154" t="s">
        <v>8966</v>
      </c>
      <c r="AQ919" s="154" t="s">
        <v>5152</v>
      </c>
      <c r="AR919" s="154" t="s">
        <v>8967</v>
      </c>
      <c r="AS919" s="154" t="s">
        <v>5152</v>
      </c>
      <c r="AT919" s="163">
        <v>44155</v>
      </c>
    </row>
    <row r="920" spans="1:46" ht="15" hidden="1" x14ac:dyDescent="0.25">
      <c r="A920" s="154" t="s">
        <v>4691</v>
      </c>
      <c r="B920" s="154" t="s">
        <v>5888</v>
      </c>
      <c r="C920" s="163">
        <v>43831</v>
      </c>
      <c r="D920" s="163">
        <v>44168</v>
      </c>
      <c r="E920" s="154" t="s">
        <v>4693</v>
      </c>
      <c r="F920" s="163">
        <v>44155</v>
      </c>
      <c r="G920" s="154" t="s">
        <v>5016</v>
      </c>
      <c r="H920" s="154" t="s">
        <v>73</v>
      </c>
      <c r="I920" s="154">
        <v>50</v>
      </c>
      <c r="J920" s="163">
        <v>44136</v>
      </c>
      <c r="K920" s="163">
        <v>44165</v>
      </c>
      <c r="L920" s="154" t="s">
        <v>5942</v>
      </c>
      <c r="M920" s="154" t="s">
        <v>5016</v>
      </c>
      <c r="N920" s="154" t="s">
        <v>73</v>
      </c>
      <c r="O920" s="154" t="s">
        <v>8963</v>
      </c>
      <c r="P920" s="154" t="s">
        <v>8964</v>
      </c>
      <c r="Q920" s="154" t="s">
        <v>8965</v>
      </c>
      <c r="R920" s="154" t="s">
        <v>7409</v>
      </c>
      <c r="S920" s="154" t="s">
        <v>7410</v>
      </c>
      <c r="T920" s="154" t="s">
        <v>4701</v>
      </c>
      <c r="U920" s="154" t="s">
        <v>4702</v>
      </c>
      <c r="V920" s="154" t="s">
        <v>4918</v>
      </c>
      <c r="W920" s="154" t="s">
        <v>4919</v>
      </c>
      <c r="X920" s="154" t="s">
        <v>4920</v>
      </c>
      <c r="Y920" s="154" t="s">
        <v>4921</v>
      </c>
      <c r="Z920" s="154" t="s">
        <v>7369</v>
      </c>
      <c r="AA920" s="154" t="s">
        <v>7370</v>
      </c>
      <c r="AB920" s="154" t="s">
        <v>7371</v>
      </c>
      <c r="AC920" s="154" t="s">
        <v>7372</v>
      </c>
      <c r="AD920" s="154" t="s">
        <v>7373</v>
      </c>
      <c r="AE920" s="154" t="s">
        <v>72</v>
      </c>
      <c r="AF920" s="154" t="s">
        <v>4710</v>
      </c>
      <c r="AG920" s="154" t="s">
        <v>4711</v>
      </c>
      <c r="AH920" s="154" t="s">
        <v>4712</v>
      </c>
      <c r="AI920" s="154" t="s">
        <v>4713</v>
      </c>
      <c r="AJ920" s="164">
        <v>6585401</v>
      </c>
      <c r="AK920" s="164">
        <v>0</v>
      </c>
      <c r="AL920" s="164">
        <v>0</v>
      </c>
      <c r="AM920" s="164">
        <v>6585401</v>
      </c>
      <c r="AN920" s="164">
        <v>6585401</v>
      </c>
      <c r="AO920" s="164">
        <v>0</v>
      </c>
      <c r="AP920" s="154" t="s">
        <v>8966</v>
      </c>
      <c r="AQ920" s="154" t="s">
        <v>5141</v>
      </c>
      <c r="AR920" s="154" t="s">
        <v>8967</v>
      </c>
      <c r="AS920" s="154" t="s">
        <v>5141</v>
      </c>
      <c r="AT920" s="163">
        <v>44155</v>
      </c>
    </row>
    <row r="921" spans="1:46" ht="15" hidden="1" x14ac:dyDescent="0.25">
      <c r="A921" s="154" t="s">
        <v>4691</v>
      </c>
      <c r="B921" s="154" t="s">
        <v>5888</v>
      </c>
      <c r="C921" s="163">
        <v>43831</v>
      </c>
      <c r="D921" s="163">
        <v>44168</v>
      </c>
      <c r="E921" s="154" t="s">
        <v>4693</v>
      </c>
      <c r="F921" s="163">
        <v>44155</v>
      </c>
      <c r="G921" s="154" t="s">
        <v>5016</v>
      </c>
      <c r="H921" s="154" t="s">
        <v>73</v>
      </c>
      <c r="I921" s="154">
        <v>50</v>
      </c>
      <c r="J921" s="163">
        <v>44136</v>
      </c>
      <c r="K921" s="163">
        <v>44165</v>
      </c>
      <c r="L921" s="154" t="s">
        <v>5942</v>
      </c>
      <c r="M921" s="154" t="s">
        <v>5016</v>
      </c>
      <c r="N921" s="154" t="s">
        <v>73</v>
      </c>
      <c r="O921" s="154" t="s">
        <v>8963</v>
      </c>
      <c r="P921" s="154" t="s">
        <v>8964</v>
      </c>
      <c r="Q921" s="154" t="s">
        <v>8965</v>
      </c>
      <c r="R921" s="154" t="s">
        <v>7406</v>
      </c>
      <c r="S921" s="154" t="s">
        <v>7407</v>
      </c>
      <c r="T921" s="154" t="s">
        <v>4701</v>
      </c>
      <c r="U921" s="154" t="s">
        <v>4702</v>
      </c>
      <c r="V921" s="154" t="s">
        <v>4918</v>
      </c>
      <c r="W921" s="154" t="s">
        <v>4919</v>
      </c>
      <c r="X921" s="154" t="s">
        <v>4920</v>
      </c>
      <c r="Y921" s="154" t="s">
        <v>4921</v>
      </c>
      <c r="Z921" s="154" t="s">
        <v>7369</v>
      </c>
      <c r="AA921" s="154" t="s">
        <v>7370</v>
      </c>
      <c r="AB921" s="154" t="s">
        <v>7371</v>
      </c>
      <c r="AC921" s="154" t="s">
        <v>7372</v>
      </c>
      <c r="AD921" s="154" t="s">
        <v>7373</v>
      </c>
      <c r="AE921" s="154" t="s">
        <v>72</v>
      </c>
      <c r="AF921" s="154" t="s">
        <v>4710</v>
      </c>
      <c r="AG921" s="154" t="s">
        <v>4711</v>
      </c>
      <c r="AH921" s="154" t="s">
        <v>4712</v>
      </c>
      <c r="AI921" s="154" t="s">
        <v>4713</v>
      </c>
      <c r="AJ921" s="164">
        <v>4185599</v>
      </c>
      <c r="AK921" s="164">
        <v>0</v>
      </c>
      <c r="AL921" s="164">
        <v>0</v>
      </c>
      <c r="AM921" s="164">
        <v>4185599</v>
      </c>
      <c r="AN921" s="164">
        <v>4185599</v>
      </c>
      <c r="AO921" s="164">
        <v>0</v>
      </c>
      <c r="AP921" s="154" t="s">
        <v>8966</v>
      </c>
      <c r="AQ921" s="154" t="s">
        <v>5155</v>
      </c>
      <c r="AR921" s="154" t="s">
        <v>8967</v>
      </c>
      <c r="AS921" s="154" t="s">
        <v>5155</v>
      </c>
      <c r="AT921" s="163">
        <v>44155</v>
      </c>
    </row>
    <row r="922" spans="1:46" ht="15" hidden="1" x14ac:dyDescent="0.25">
      <c r="A922" s="154" t="s">
        <v>4691</v>
      </c>
      <c r="B922" s="154" t="s">
        <v>5888</v>
      </c>
      <c r="C922" s="163">
        <v>43831</v>
      </c>
      <c r="D922" s="163">
        <v>44168</v>
      </c>
      <c r="E922" s="154" t="s">
        <v>4693</v>
      </c>
      <c r="F922" s="163">
        <v>44155</v>
      </c>
      <c r="G922" s="154" t="s">
        <v>5016</v>
      </c>
      <c r="H922" s="154" t="s">
        <v>73</v>
      </c>
      <c r="I922" s="154">
        <v>50</v>
      </c>
      <c r="J922" s="163">
        <v>44136</v>
      </c>
      <c r="K922" s="163">
        <v>44165</v>
      </c>
      <c r="L922" s="154" t="s">
        <v>5942</v>
      </c>
      <c r="M922" s="154" t="s">
        <v>5016</v>
      </c>
      <c r="N922" s="154" t="s">
        <v>73</v>
      </c>
      <c r="O922" s="154" t="s">
        <v>8963</v>
      </c>
      <c r="P922" s="154" t="s">
        <v>8964</v>
      </c>
      <c r="Q922" s="154" t="s">
        <v>8965</v>
      </c>
      <c r="R922" s="154" t="s">
        <v>7433</v>
      </c>
      <c r="S922" s="154" t="s">
        <v>162</v>
      </c>
      <c r="T922" s="154" t="s">
        <v>4701</v>
      </c>
      <c r="U922" s="154" t="s">
        <v>4702</v>
      </c>
      <c r="V922" s="154" t="s">
        <v>4918</v>
      </c>
      <c r="W922" s="154" t="s">
        <v>4919</v>
      </c>
      <c r="X922" s="154" t="s">
        <v>4920</v>
      </c>
      <c r="Y922" s="154" t="s">
        <v>4921</v>
      </c>
      <c r="Z922" s="154" t="s">
        <v>7369</v>
      </c>
      <c r="AA922" s="154" t="s">
        <v>7370</v>
      </c>
      <c r="AB922" s="154" t="s">
        <v>7371</v>
      </c>
      <c r="AC922" s="154" t="s">
        <v>7372</v>
      </c>
      <c r="AD922" s="154" t="s">
        <v>7373</v>
      </c>
      <c r="AE922" s="154" t="s">
        <v>72</v>
      </c>
      <c r="AF922" s="154" t="s">
        <v>4710</v>
      </c>
      <c r="AG922" s="154" t="s">
        <v>4711</v>
      </c>
      <c r="AH922" s="154" t="s">
        <v>4712</v>
      </c>
      <c r="AI922" s="154" t="s">
        <v>4713</v>
      </c>
      <c r="AJ922" s="164">
        <v>384311</v>
      </c>
      <c r="AK922" s="164">
        <v>0</v>
      </c>
      <c r="AL922" s="164">
        <v>0</v>
      </c>
      <c r="AM922" s="164">
        <v>384311</v>
      </c>
      <c r="AN922" s="164">
        <v>384311</v>
      </c>
      <c r="AO922" s="164">
        <v>0</v>
      </c>
      <c r="AP922" s="154" t="s">
        <v>8966</v>
      </c>
      <c r="AQ922" s="154" t="s">
        <v>5157</v>
      </c>
      <c r="AR922" s="154" t="s">
        <v>8967</v>
      </c>
      <c r="AS922" s="154" t="s">
        <v>5157</v>
      </c>
      <c r="AT922" s="163">
        <v>44155</v>
      </c>
    </row>
    <row r="923" spans="1:46" ht="15" hidden="1" x14ac:dyDescent="0.25">
      <c r="A923" s="154" t="s">
        <v>4691</v>
      </c>
      <c r="B923" s="154" t="s">
        <v>5888</v>
      </c>
      <c r="C923" s="163">
        <v>43831</v>
      </c>
      <c r="D923" s="163">
        <v>44168</v>
      </c>
      <c r="E923" s="154" t="s">
        <v>4693</v>
      </c>
      <c r="F923" s="163">
        <v>44155</v>
      </c>
      <c r="G923" s="154" t="s">
        <v>5016</v>
      </c>
      <c r="H923" s="154" t="s">
        <v>73</v>
      </c>
      <c r="I923" s="154">
        <v>51</v>
      </c>
      <c r="J923" s="163">
        <v>44136</v>
      </c>
      <c r="K923" s="163">
        <v>44165</v>
      </c>
      <c r="L923" s="154" t="s">
        <v>5942</v>
      </c>
      <c r="M923" s="154" t="s">
        <v>5016</v>
      </c>
      <c r="N923" s="154" t="s">
        <v>73</v>
      </c>
      <c r="O923" s="154" t="s">
        <v>8968</v>
      </c>
      <c r="P923" s="154" t="s">
        <v>8969</v>
      </c>
      <c r="Q923" s="154" t="s">
        <v>8970</v>
      </c>
      <c r="R923" s="154" t="s">
        <v>7390</v>
      </c>
      <c r="S923" s="154" t="s">
        <v>144</v>
      </c>
      <c r="T923" s="154" t="s">
        <v>4701</v>
      </c>
      <c r="U923" s="154" t="s">
        <v>4702</v>
      </c>
      <c r="V923" s="154" t="s">
        <v>4918</v>
      </c>
      <c r="W923" s="154" t="s">
        <v>4919</v>
      </c>
      <c r="X923" s="154" t="s">
        <v>4920</v>
      </c>
      <c r="Y923" s="154" t="s">
        <v>4921</v>
      </c>
      <c r="Z923" s="154" t="s">
        <v>7369</v>
      </c>
      <c r="AA923" s="154" t="s">
        <v>7370</v>
      </c>
      <c r="AB923" s="154" t="s">
        <v>7371</v>
      </c>
      <c r="AC923" s="154" t="s">
        <v>7372</v>
      </c>
      <c r="AD923" s="154" t="s">
        <v>7373</v>
      </c>
      <c r="AE923" s="154" t="s">
        <v>72</v>
      </c>
      <c r="AF923" s="154" t="s">
        <v>4710</v>
      </c>
      <c r="AG923" s="154" t="s">
        <v>4711</v>
      </c>
      <c r="AH923" s="154" t="s">
        <v>4712</v>
      </c>
      <c r="AI923" s="154" t="s">
        <v>4713</v>
      </c>
      <c r="AJ923" s="164">
        <v>423846754</v>
      </c>
      <c r="AK923" s="164">
        <v>0</v>
      </c>
      <c r="AL923" s="164">
        <v>0</v>
      </c>
      <c r="AM923" s="164">
        <v>423846754</v>
      </c>
      <c r="AN923" s="164">
        <v>364126737</v>
      </c>
      <c r="AO923" s="164">
        <v>59720017</v>
      </c>
      <c r="AP923" s="154" t="s">
        <v>8971</v>
      </c>
      <c r="AQ923" s="154" t="s">
        <v>4715</v>
      </c>
      <c r="AR923" s="154" t="s">
        <v>8972</v>
      </c>
      <c r="AS923" s="154" t="s">
        <v>4715</v>
      </c>
      <c r="AT923" s="163">
        <v>44155</v>
      </c>
    </row>
    <row r="924" spans="1:46" ht="15" hidden="1" x14ac:dyDescent="0.25">
      <c r="A924" s="154" t="s">
        <v>4691</v>
      </c>
      <c r="B924" s="154" t="s">
        <v>5888</v>
      </c>
      <c r="C924" s="163">
        <v>43831</v>
      </c>
      <c r="D924" s="163">
        <v>44168</v>
      </c>
      <c r="E924" s="154" t="s">
        <v>4693</v>
      </c>
      <c r="F924" s="163">
        <v>44155</v>
      </c>
      <c r="G924" s="154" t="s">
        <v>5016</v>
      </c>
      <c r="H924" s="154" t="s">
        <v>73</v>
      </c>
      <c r="I924" s="154">
        <v>51</v>
      </c>
      <c r="J924" s="163">
        <v>44136</v>
      </c>
      <c r="K924" s="163">
        <v>44165</v>
      </c>
      <c r="L924" s="154" t="s">
        <v>5942</v>
      </c>
      <c r="M924" s="154" t="s">
        <v>5016</v>
      </c>
      <c r="N924" s="154" t="s">
        <v>73</v>
      </c>
      <c r="O924" s="154" t="s">
        <v>8968</v>
      </c>
      <c r="P924" s="154" t="s">
        <v>8969</v>
      </c>
      <c r="Q924" s="154" t="s">
        <v>8970</v>
      </c>
      <c r="R924" s="154" t="s">
        <v>7394</v>
      </c>
      <c r="S924" s="154" t="s">
        <v>146</v>
      </c>
      <c r="T924" s="154" t="s">
        <v>4701</v>
      </c>
      <c r="U924" s="154" t="s">
        <v>4702</v>
      </c>
      <c r="V924" s="154" t="s">
        <v>4918</v>
      </c>
      <c r="W924" s="154" t="s">
        <v>4919</v>
      </c>
      <c r="X924" s="154" t="s">
        <v>4920</v>
      </c>
      <c r="Y924" s="154" t="s">
        <v>4921</v>
      </c>
      <c r="Z924" s="154" t="s">
        <v>7369</v>
      </c>
      <c r="AA924" s="154" t="s">
        <v>7370</v>
      </c>
      <c r="AB924" s="154" t="s">
        <v>7371</v>
      </c>
      <c r="AC924" s="154" t="s">
        <v>7372</v>
      </c>
      <c r="AD924" s="154" t="s">
        <v>7373</v>
      </c>
      <c r="AE924" s="154" t="s">
        <v>72</v>
      </c>
      <c r="AF924" s="154" t="s">
        <v>4710</v>
      </c>
      <c r="AG924" s="154" t="s">
        <v>4711</v>
      </c>
      <c r="AH924" s="154" t="s">
        <v>4712</v>
      </c>
      <c r="AI924" s="154" t="s">
        <v>4713</v>
      </c>
      <c r="AJ924" s="164">
        <v>59821760</v>
      </c>
      <c r="AK924" s="164">
        <v>0</v>
      </c>
      <c r="AL924" s="164">
        <v>0</v>
      </c>
      <c r="AM924" s="164">
        <v>59821760</v>
      </c>
      <c r="AN924" s="164">
        <v>59821760</v>
      </c>
      <c r="AO924" s="164">
        <v>0</v>
      </c>
      <c r="AP924" s="154" t="s">
        <v>8971</v>
      </c>
      <c r="AQ924" s="154" t="s">
        <v>5152</v>
      </c>
      <c r="AR924" s="154" t="s">
        <v>8972</v>
      </c>
      <c r="AS924" s="154" t="s">
        <v>5152</v>
      </c>
      <c r="AT924" s="163">
        <v>44155</v>
      </c>
    </row>
    <row r="925" spans="1:46" ht="15" hidden="1" x14ac:dyDescent="0.25">
      <c r="A925" s="154" t="s">
        <v>4691</v>
      </c>
      <c r="B925" s="154" t="s">
        <v>5888</v>
      </c>
      <c r="C925" s="163">
        <v>43831</v>
      </c>
      <c r="D925" s="163">
        <v>44168</v>
      </c>
      <c r="E925" s="154" t="s">
        <v>4693</v>
      </c>
      <c r="F925" s="163">
        <v>44155</v>
      </c>
      <c r="G925" s="154" t="s">
        <v>5016</v>
      </c>
      <c r="H925" s="154" t="s">
        <v>73</v>
      </c>
      <c r="I925" s="154">
        <v>51</v>
      </c>
      <c r="J925" s="163">
        <v>44136</v>
      </c>
      <c r="K925" s="163">
        <v>44165</v>
      </c>
      <c r="L925" s="154" t="s">
        <v>5942</v>
      </c>
      <c r="M925" s="154" t="s">
        <v>5016</v>
      </c>
      <c r="N925" s="154" t="s">
        <v>73</v>
      </c>
      <c r="O925" s="154" t="s">
        <v>8968</v>
      </c>
      <c r="P925" s="154" t="s">
        <v>8969</v>
      </c>
      <c r="Q925" s="154" t="s">
        <v>8970</v>
      </c>
      <c r="R925" s="154" t="s">
        <v>7396</v>
      </c>
      <c r="S925" s="154" t="s">
        <v>7397</v>
      </c>
      <c r="T925" s="154" t="s">
        <v>4701</v>
      </c>
      <c r="U925" s="154" t="s">
        <v>4702</v>
      </c>
      <c r="V925" s="154" t="s">
        <v>4918</v>
      </c>
      <c r="W925" s="154" t="s">
        <v>4919</v>
      </c>
      <c r="X925" s="154" t="s">
        <v>4920</v>
      </c>
      <c r="Y925" s="154" t="s">
        <v>4921</v>
      </c>
      <c r="Z925" s="154" t="s">
        <v>7369</v>
      </c>
      <c r="AA925" s="154" t="s">
        <v>7370</v>
      </c>
      <c r="AB925" s="154" t="s">
        <v>7371</v>
      </c>
      <c r="AC925" s="154" t="s">
        <v>7372</v>
      </c>
      <c r="AD925" s="154" t="s">
        <v>7373</v>
      </c>
      <c r="AE925" s="154" t="s">
        <v>72</v>
      </c>
      <c r="AF925" s="154" t="s">
        <v>4710</v>
      </c>
      <c r="AG925" s="154" t="s">
        <v>4711</v>
      </c>
      <c r="AH925" s="154" t="s">
        <v>4712</v>
      </c>
      <c r="AI925" s="154" t="s">
        <v>4713</v>
      </c>
      <c r="AJ925" s="164">
        <v>4352179</v>
      </c>
      <c r="AK925" s="164">
        <v>0</v>
      </c>
      <c r="AL925" s="164">
        <v>0</v>
      </c>
      <c r="AM925" s="164">
        <v>4352179</v>
      </c>
      <c r="AN925" s="164">
        <v>4352179</v>
      </c>
      <c r="AO925" s="164">
        <v>0</v>
      </c>
      <c r="AP925" s="154" t="s">
        <v>8971</v>
      </c>
      <c r="AQ925" s="154" t="s">
        <v>5141</v>
      </c>
      <c r="AR925" s="154" t="s">
        <v>8972</v>
      </c>
      <c r="AS925" s="154" t="s">
        <v>5141</v>
      </c>
      <c r="AT925" s="163">
        <v>44155</v>
      </c>
    </row>
    <row r="926" spans="1:46" ht="15" hidden="1" x14ac:dyDescent="0.25">
      <c r="A926" s="154" t="s">
        <v>4691</v>
      </c>
      <c r="B926" s="154" t="s">
        <v>5888</v>
      </c>
      <c r="C926" s="163">
        <v>43831</v>
      </c>
      <c r="D926" s="163">
        <v>44168</v>
      </c>
      <c r="E926" s="154" t="s">
        <v>4693</v>
      </c>
      <c r="F926" s="163">
        <v>44155</v>
      </c>
      <c r="G926" s="154" t="s">
        <v>5016</v>
      </c>
      <c r="H926" s="154" t="s">
        <v>73</v>
      </c>
      <c r="I926" s="154">
        <v>51</v>
      </c>
      <c r="J926" s="163">
        <v>44136</v>
      </c>
      <c r="K926" s="163">
        <v>44165</v>
      </c>
      <c r="L926" s="154" t="s">
        <v>5942</v>
      </c>
      <c r="M926" s="154" t="s">
        <v>5016</v>
      </c>
      <c r="N926" s="154" t="s">
        <v>73</v>
      </c>
      <c r="O926" s="154" t="s">
        <v>8968</v>
      </c>
      <c r="P926" s="154" t="s">
        <v>8969</v>
      </c>
      <c r="Q926" s="154" t="s">
        <v>8970</v>
      </c>
      <c r="R926" s="154" t="s">
        <v>7399</v>
      </c>
      <c r="S926" s="154" t="s">
        <v>150</v>
      </c>
      <c r="T926" s="154" t="s">
        <v>4701</v>
      </c>
      <c r="U926" s="154" t="s">
        <v>4702</v>
      </c>
      <c r="V926" s="154" t="s">
        <v>4918</v>
      </c>
      <c r="W926" s="154" t="s">
        <v>4919</v>
      </c>
      <c r="X926" s="154" t="s">
        <v>4920</v>
      </c>
      <c r="Y926" s="154" t="s">
        <v>4921</v>
      </c>
      <c r="Z926" s="154" t="s">
        <v>7369</v>
      </c>
      <c r="AA926" s="154" t="s">
        <v>7370</v>
      </c>
      <c r="AB926" s="154" t="s">
        <v>7371</v>
      </c>
      <c r="AC926" s="154" t="s">
        <v>7372</v>
      </c>
      <c r="AD926" s="154" t="s">
        <v>7373</v>
      </c>
      <c r="AE926" s="154" t="s">
        <v>72</v>
      </c>
      <c r="AF926" s="154" t="s">
        <v>4710</v>
      </c>
      <c r="AG926" s="154" t="s">
        <v>4711</v>
      </c>
      <c r="AH926" s="154" t="s">
        <v>4712</v>
      </c>
      <c r="AI926" s="154" t="s">
        <v>4713</v>
      </c>
      <c r="AJ926" s="164">
        <v>682266</v>
      </c>
      <c r="AK926" s="164">
        <v>0</v>
      </c>
      <c r="AL926" s="164">
        <v>0</v>
      </c>
      <c r="AM926" s="164">
        <v>682266</v>
      </c>
      <c r="AN926" s="164">
        <v>682266</v>
      </c>
      <c r="AO926" s="164">
        <v>0</v>
      </c>
      <c r="AP926" s="154" t="s">
        <v>8971</v>
      </c>
      <c r="AQ926" s="154" t="s">
        <v>5155</v>
      </c>
      <c r="AR926" s="154" t="s">
        <v>8972</v>
      </c>
      <c r="AS926" s="154" t="s">
        <v>5155</v>
      </c>
      <c r="AT926" s="163">
        <v>44155</v>
      </c>
    </row>
    <row r="927" spans="1:46" ht="15" hidden="1" x14ac:dyDescent="0.25">
      <c r="A927" s="154" t="s">
        <v>4691</v>
      </c>
      <c r="B927" s="154" t="s">
        <v>5888</v>
      </c>
      <c r="C927" s="163">
        <v>43831</v>
      </c>
      <c r="D927" s="163">
        <v>44168</v>
      </c>
      <c r="E927" s="154" t="s">
        <v>4693</v>
      </c>
      <c r="F927" s="163">
        <v>44155</v>
      </c>
      <c r="G927" s="154" t="s">
        <v>5016</v>
      </c>
      <c r="H927" s="154" t="s">
        <v>73</v>
      </c>
      <c r="I927" s="154">
        <v>51</v>
      </c>
      <c r="J927" s="163">
        <v>44136</v>
      </c>
      <c r="K927" s="163">
        <v>44165</v>
      </c>
      <c r="L927" s="154" t="s">
        <v>5942</v>
      </c>
      <c r="M927" s="154" t="s">
        <v>5016</v>
      </c>
      <c r="N927" s="154" t="s">
        <v>73</v>
      </c>
      <c r="O927" s="154" t="s">
        <v>8968</v>
      </c>
      <c r="P927" s="154" t="s">
        <v>8969</v>
      </c>
      <c r="Q927" s="154" t="s">
        <v>8970</v>
      </c>
      <c r="R927" s="154" t="s">
        <v>7401</v>
      </c>
      <c r="S927" s="154" t="s">
        <v>152</v>
      </c>
      <c r="T927" s="154" t="s">
        <v>4701</v>
      </c>
      <c r="U927" s="154" t="s">
        <v>4702</v>
      </c>
      <c r="V927" s="154" t="s">
        <v>4918</v>
      </c>
      <c r="W927" s="154" t="s">
        <v>4919</v>
      </c>
      <c r="X927" s="154" t="s">
        <v>4920</v>
      </c>
      <c r="Y927" s="154" t="s">
        <v>4921</v>
      </c>
      <c r="Z927" s="154" t="s">
        <v>7369</v>
      </c>
      <c r="AA927" s="154" t="s">
        <v>7370</v>
      </c>
      <c r="AB927" s="154" t="s">
        <v>7371</v>
      </c>
      <c r="AC927" s="154" t="s">
        <v>7372</v>
      </c>
      <c r="AD927" s="154" t="s">
        <v>7373</v>
      </c>
      <c r="AE927" s="154" t="s">
        <v>72</v>
      </c>
      <c r="AF927" s="154" t="s">
        <v>4710</v>
      </c>
      <c r="AG927" s="154" t="s">
        <v>4711</v>
      </c>
      <c r="AH927" s="154" t="s">
        <v>4712</v>
      </c>
      <c r="AI927" s="154" t="s">
        <v>4713</v>
      </c>
      <c r="AJ927" s="164">
        <v>435683</v>
      </c>
      <c r="AK927" s="164">
        <v>0</v>
      </c>
      <c r="AL927" s="164">
        <v>0</v>
      </c>
      <c r="AM927" s="164">
        <v>435683</v>
      </c>
      <c r="AN927" s="164">
        <v>435683</v>
      </c>
      <c r="AO927" s="164">
        <v>0</v>
      </c>
      <c r="AP927" s="154" t="s">
        <v>8971</v>
      </c>
      <c r="AQ927" s="154" t="s">
        <v>5157</v>
      </c>
      <c r="AR927" s="154" t="s">
        <v>8972</v>
      </c>
      <c r="AS927" s="154" t="s">
        <v>5157</v>
      </c>
      <c r="AT927" s="163">
        <v>44155</v>
      </c>
    </row>
    <row r="928" spans="1:46" ht="15" hidden="1" x14ac:dyDescent="0.25">
      <c r="A928" s="154" t="s">
        <v>4691</v>
      </c>
      <c r="B928" s="154" t="s">
        <v>5888</v>
      </c>
      <c r="C928" s="163">
        <v>43831</v>
      </c>
      <c r="D928" s="163">
        <v>44168</v>
      </c>
      <c r="E928" s="154" t="s">
        <v>4693</v>
      </c>
      <c r="F928" s="163">
        <v>44155</v>
      </c>
      <c r="G928" s="154" t="s">
        <v>5016</v>
      </c>
      <c r="H928" s="154" t="s">
        <v>73</v>
      </c>
      <c r="I928" s="154">
        <v>51</v>
      </c>
      <c r="J928" s="163">
        <v>44136</v>
      </c>
      <c r="K928" s="163">
        <v>44165</v>
      </c>
      <c r="L928" s="154" t="s">
        <v>5942</v>
      </c>
      <c r="M928" s="154" t="s">
        <v>5016</v>
      </c>
      <c r="N928" s="154" t="s">
        <v>73</v>
      </c>
      <c r="O928" s="154" t="s">
        <v>8968</v>
      </c>
      <c r="P928" s="154" t="s">
        <v>8969</v>
      </c>
      <c r="Q928" s="154" t="s">
        <v>8970</v>
      </c>
      <c r="R928" s="154" t="s">
        <v>7403</v>
      </c>
      <c r="S928" s="154" t="s">
        <v>154</v>
      </c>
      <c r="T928" s="154" t="s">
        <v>4701</v>
      </c>
      <c r="U928" s="154" t="s">
        <v>4702</v>
      </c>
      <c r="V928" s="154" t="s">
        <v>4918</v>
      </c>
      <c r="W928" s="154" t="s">
        <v>4919</v>
      </c>
      <c r="X928" s="154" t="s">
        <v>4920</v>
      </c>
      <c r="Y928" s="154" t="s">
        <v>4921</v>
      </c>
      <c r="Z928" s="154" t="s">
        <v>7369</v>
      </c>
      <c r="AA928" s="154" t="s">
        <v>7370</v>
      </c>
      <c r="AB928" s="154" t="s">
        <v>7371</v>
      </c>
      <c r="AC928" s="154" t="s">
        <v>7372</v>
      </c>
      <c r="AD928" s="154" t="s">
        <v>7373</v>
      </c>
      <c r="AE928" s="154" t="s">
        <v>72</v>
      </c>
      <c r="AF928" s="154" t="s">
        <v>4710</v>
      </c>
      <c r="AG928" s="154" t="s">
        <v>4711</v>
      </c>
      <c r="AH928" s="154" t="s">
        <v>4712</v>
      </c>
      <c r="AI928" s="154" t="s">
        <v>4713</v>
      </c>
      <c r="AJ928" s="164">
        <v>5526100</v>
      </c>
      <c r="AK928" s="164">
        <v>0</v>
      </c>
      <c r="AL928" s="164">
        <v>0</v>
      </c>
      <c r="AM928" s="164">
        <v>5526100</v>
      </c>
      <c r="AN928" s="164">
        <v>5526100</v>
      </c>
      <c r="AO928" s="164">
        <v>0</v>
      </c>
      <c r="AP928" s="154" t="s">
        <v>8971</v>
      </c>
      <c r="AQ928" s="154" t="s">
        <v>6937</v>
      </c>
      <c r="AR928" s="154" t="s">
        <v>8972</v>
      </c>
      <c r="AS928" s="154" t="s">
        <v>6937</v>
      </c>
      <c r="AT928" s="163">
        <v>44155</v>
      </c>
    </row>
    <row r="929" spans="1:46" ht="15" hidden="1" x14ac:dyDescent="0.25">
      <c r="A929" s="154" t="s">
        <v>4691</v>
      </c>
      <c r="B929" s="154" t="s">
        <v>5888</v>
      </c>
      <c r="C929" s="163">
        <v>43831</v>
      </c>
      <c r="D929" s="163">
        <v>44168</v>
      </c>
      <c r="E929" s="154" t="s">
        <v>4693</v>
      </c>
      <c r="F929" s="163">
        <v>44155</v>
      </c>
      <c r="G929" s="154" t="s">
        <v>5016</v>
      </c>
      <c r="H929" s="154" t="s">
        <v>73</v>
      </c>
      <c r="I929" s="154">
        <v>51</v>
      </c>
      <c r="J929" s="163">
        <v>44136</v>
      </c>
      <c r="K929" s="163">
        <v>44165</v>
      </c>
      <c r="L929" s="154" t="s">
        <v>5942</v>
      </c>
      <c r="M929" s="154" t="s">
        <v>5016</v>
      </c>
      <c r="N929" s="154" t="s">
        <v>73</v>
      </c>
      <c r="O929" s="154" t="s">
        <v>8968</v>
      </c>
      <c r="P929" s="154" t="s">
        <v>8969</v>
      </c>
      <c r="Q929" s="154" t="s">
        <v>8970</v>
      </c>
      <c r="R929" s="154" t="s">
        <v>7406</v>
      </c>
      <c r="S929" s="154" t="s">
        <v>7407</v>
      </c>
      <c r="T929" s="154" t="s">
        <v>4701</v>
      </c>
      <c r="U929" s="154" t="s">
        <v>4702</v>
      </c>
      <c r="V929" s="154" t="s">
        <v>4918</v>
      </c>
      <c r="W929" s="154" t="s">
        <v>4919</v>
      </c>
      <c r="X929" s="154" t="s">
        <v>4920</v>
      </c>
      <c r="Y929" s="154" t="s">
        <v>4921</v>
      </c>
      <c r="Z929" s="154" t="s">
        <v>7369</v>
      </c>
      <c r="AA929" s="154" t="s">
        <v>7370</v>
      </c>
      <c r="AB929" s="154" t="s">
        <v>7371</v>
      </c>
      <c r="AC929" s="154" t="s">
        <v>7372</v>
      </c>
      <c r="AD929" s="154" t="s">
        <v>7373</v>
      </c>
      <c r="AE929" s="154" t="s">
        <v>72</v>
      </c>
      <c r="AF929" s="154" t="s">
        <v>4710</v>
      </c>
      <c r="AG929" s="154" t="s">
        <v>4711</v>
      </c>
      <c r="AH929" s="154" t="s">
        <v>4712</v>
      </c>
      <c r="AI929" s="154" t="s">
        <v>4713</v>
      </c>
      <c r="AJ929" s="164">
        <v>5452534</v>
      </c>
      <c r="AK929" s="164">
        <v>0</v>
      </c>
      <c r="AL929" s="164">
        <v>0</v>
      </c>
      <c r="AM929" s="164">
        <v>5452534</v>
      </c>
      <c r="AN929" s="164">
        <v>5452534</v>
      </c>
      <c r="AO929" s="164">
        <v>0</v>
      </c>
      <c r="AP929" s="154" t="s">
        <v>8971</v>
      </c>
      <c r="AQ929" s="154" t="s">
        <v>6938</v>
      </c>
      <c r="AR929" s="154" t="s">
        <v>8972</v>
      </c>
      <c r="AS929" s="154" t="s">
        <v>6938</v>
      </c>
      <c r="AT929" s="163">
        <v>44155</v>
      </c>
    </row>
    <row r="930" spans="1:46" ht="15" hidden="1" x14ac:dyDescent="0.25">
      <c r="A930" s="154" t="s">
        <v>4691</v>
      </c>
      <c r="B930" s="154" t="s">
        <v>5888</v>
      </c>
      <c r="C930" s="163">
        <v>43831</v>
      </c>
      <c r="D930" s="163">
        <v>44168</v>
      </c>
      <c r="E930" s="154" t="s">
        <v>4693</v>
      </c>
      <c r="F930" s="163">
        <v>44155</v>
      </c>
      <c r="G930" s="154" t="s">
        <v>5016</v>
      </c>
      <c r="H930" s="154" t="s">
        <v>73</v>
      </c>
      <c r="I930" s="154">
        <v>51</v>
      </c>
      <c r="J930" s="163">
        <v>44136</v>
      </c>
      <c r="K930" s="163">
        <v>44165</v>
      </c>
      <c r="L930" s="154" t="s">
        <v>5942</v>
      </c>
      <c r="M930" s="154" t="s">
        <v>5016</v>
      </c>
      <c r="N930" s="154" t="s">
        <v>73</v>
      </c>
      <c r="O930" s="154" t="s">
        <v>8968</v>
      </c>
      <c r="P930" s="154" t="s">
        <v>8969</v>
      </c>
      <c r="Q930" s="154" t="s">
        <v>8970</v>
      </c>
      <c r="R930" s="154" t="s">
        <v>7468</v>
      </c>
      <c r="S930" s="154" t="s">
        <v>158</v>
      </c>
      <c r="T930" s="154" t="s">
        <v>4701</v>
      </c>
      <c r="U930" s="154" t="s">
        <v>4702</v>
      </c>
      <c r="V930" s="154" t="s">
        <v>4918</v>
      </c>
      <c r="W930" s="154" t="s">
        <v>4919</v>
      </c>
      <c r="X930" s="154" t="s">
        <v>4920</v>
      </c>
      <c r="Y930" s="154" t="s">
        <v>4921</v>
      </c>
      <c r="Z930" s="154" t="s">
        <v>7369</v>
      </c>
      <c r="AA930" s="154" t="s">
        <v>7370</v>
      </c>
      <c r="AB930" s="154" t="s">
        <v>7371</v>
      </c>
      <c r="AC930" s="154" t="s">
        <v>7372</v>
      </c>
      <c r="AD930" s="154" t="s">
        <v>7373</v>
      </c>
      <c r="AE930" s="154" t="s">
        <v>72</v>
      </c>
      <c r="AF930" s="154" t="s">
        <v>4710</v>
      </c>
      <c r="AG930" s="154" t="s">
        <v>4711</v>
      </c>
      <c r="AH930" s="154" t="s">
        <v>4712</v>
      </c>
      <c r="AI930" s="154" t="s">
        <v>4713</v>
      </c>
      <c r="AJ930" s="164">
        <v>6690214</v>
      </c>
      <c r="AK930" s="164">
        <v>0</v>
      </c>
      <c r="AL930" s="164">
        <v>0</v>
      </c>
      <c r="AM930" s="164">
        <v>6690214</v>
      </c>
      <c r="AN930" s="164">
        <v>6690214</v>
      </c>
      <c r="AO930" s="164">
        <v>0</v>
      </c>
      <c r="AP930" s="154" t="s">
        <v>8971</v>
      </c>
      <c r="AQ930" s="154" t="s">
        <v>7378</v>
      </c>
      <c r="AR930" s="154" t="s">
        <v>8972</v>
      </c>
      <c r="AS930" s="154" t="s">
        <v>7378</v>
      </c>
      <c r="AT930" s="163">
        <v>44155</v>
      </c>
    </row>
    <row r="931" spans="1:46" ht="15" hidden="1" x14ac:dyDescent="0.25">
      <c r="A931" s="154" t="s">
        <v>4691</v>
      </c>
      <c r="B931" s="154" t="s">
        <v>5888</v>
      </c>
      <c r="C931" s="163">
        <v>43831</v>
      </c>
      <c r="D931" s="163">
        <v>44168</v>
      </c>
      <c r="E931" s="154" t="s">
        <v>4693</v>
      </c>
      <c r="F931" s="163">
        <v>44155</v>
      </c>
      <c r="G931" s="154" t="s">
        <v>5016</v>
      </c>
      <c r="H931" s="154" t="s">
        <v>73</v>
      </c>
      <c r="I931" s="154">
        <v>51</v>
      </c>
      <c r="J931" s="163">
        <v>44136</v>
      </c>
      <c r="K931" s="163">
        <v>44165</v>
      </c>
      <c r="L931" s="154" t="s">
        <v>5942</v>
      </c>
      <c r="M931" s="154" t="s">
        <v>5016</v>
      </c>
      <c r="N931" s="154" t="s">
        <v>73</v>
      </c>
      <c r="O931" s="154" t="s">
        <v>8968</v>
      </c>
      <c r="P931" s="154" t="s">
        <v>8969</v>
      </c>
      <c r="Q931" s="154" t="s">
        <v>8970</v>
      </c>
      <c r="R931" s="154" t="s">
        <v>7409</v>
      </c>
      <c r="S931" s="154" t="s">
        <v>7410</v>
      </c>
      <c r="T931" s="154" t="s">
        <v>4701</v>
      </c>
      <c r="U931" s="154" t="s">
        <v>4702</v>
      </c>
      <c r="V931" s="154" t="s">
        <v>4918</v>
      </c>
      <c r="W931" s="154" t="s">
        <v>4919</v>
      </c>
      <c r="X931" s="154" t="s">
        <v>4920</v>
      </c>
      <c r="Y931" s="154" t="s">
        <v>4921</v>
      </c>
      <c r="Z931" s="154" t="s">
        <v>7369</v>
      </c>
      <c r="AA931" s="154" t="s">
        <v>7370</v>
      </c>
      <c r="AB931" s="154" t="s">
        <v>7371</v>
      </c>
      <c r="AC931" s="154" t="s">
        <v>7372</v>
      </c>
      <c r="AD931" s="154" t="s">
        <v>7373</v>
      </c>
      <c r="AE931" s="154" t="s">
        <v>72</v>
      </c>
      <c r="AF931" s="154" t="s">
        <v>4710</v>
      </c>
      <c r="AG931" s="154" t="s">
        <v>4711</v>
      </c>
      <c r="AH931" s="154" t="s">
        <v>4712</v>
      </c>
      <c r="AI931" s="154" t="s">
        <v>4713</v>
      </c>
      <c r="AJ931" s="164">
        <v>146836416</v>
      </c>
      <c r="AK931" s="164">
        <v>0</v>
      </c>
      <c r="AL931" s="164">
        <v>0</v>
      </c>
      <c r="AM931" s="164">
        <v>146836416</v>
      </c>
      <c r="AN931" s="164">
        <v>146836416</v>
      </c>
      <c r="AO931" s="164">
        <v>0</v>
      </c>
      <c r="AP931" s="154" t="s">
        <v>8971</v>
      </c>
      <c r="AQ931" s="154" t="s">
        <v>5176</v>
      </c>
      <c r="AR931" s="154" t="s">
        <v>8972</v>
      </c>
      <c r="AS931" s="154" t="s">
        <v>5176</v>
      </c>
      <c r="AT931" s="163">
        <v>44155</v>
      </c>
    </row>
    <row r="932" spans="1:46" ht="15" hidden="1" x14ac:dyDescent="0.25">
      <c r="A932" s="154" t="s">
        <v>4691</v>
      </c>
      <c r="B932" s="154" t="s">
        <v>5888</v>
      </c>
      <c r="C932" s="163">
        <v>43831</v>
      </c>
      <c r="D932" s="163">
        <v>44168</v>
      </c>
      <c r="E932" s="154" t="s">
        <v>4693</v>
      </c>
      <c r="F932" s="163">
        <v>44155</v>
      </c>
      <c r="G932" s="154" t="s">
        <v>5016</v>
      </c>
      <c r="H932" s="154" t="s">
        <v>73</v>
      </c>
      <c r="I932" s="154">
        <v>51</v>
      </c>
      <c r="J932" s="163">
        <v>44136</v>
      </c>
      <c r="K932" s="163">
        <v>44165</v>
      </c>
      <c r="L932" s="154" t="s">
        <v>5942</v>
      </c>
      <c r="M932" s="154" t="s">
        <v>5016</v>
      </c>
      <c r="N932" s="154" t="s">
        <v>73</v>
      </c>
      <c r="O932" s="154" t="s">
        <v>8968</v>
      </c>
      <c r="P932" s="154" t="s">
        <v>8969</v>
      </c>
      <c r="Q932" s="154" t="s">
        <v>8970</v>
      </c>
      <c r="R932" s="154" t="s">
        <v>7433</v>
      </c>
      <c r="S932" s="154" t="s">
        <v>162</v>
      </c>
      <c r="T932" s="154" t="s">
        <v>4701</v>
      </c>
      <c r="U932" s="154" t="s">
        <v>4702</v>
      </c>
      <c r="V932" s="154" t="s">
        <v>4918</v>
      </c>
      <c r="W932" s="154" t="s">
        <v>4919</v>
      </c>
      <c r="X932" s="154" t="s">
        <v>4920</v>
      </c>
      <c r="Y932" s="154" t="s">
        <v>4921</v>
      </c>
      <c r="Z932" s="154" t="s">
        <v>7369</v>
      </c>
      <c r="AA932" s="154" t="s">
        <v>7370</v>
      </c>
      <c r="AB932" s="154" t="s">
        <v>7371</v>
      </c>
      <c r="AC932" s="154" t="s">
        <v>7372</v>
      </c>
      <c r="AD932" s="154" t="s">
        <v>7373</v>
      </c>
      <c r="AE932" s="154" t="s">
        <v>72</v>
      </c>
      <c r="AF932" s="154" t="s">
        <v>4710</v>
      </c>
      <c r="AG932" s="154" t="s">
        <v>4711</v>
      </c>
      <c r="AH932" s="154" t="s">
        <v>4712</v>
      </c>
      <c r="AI932" s="154" t="s">
        <v>4713</v>
      </c>
      <c r="AJ932" s="164">
        <v>467965</v>
      </c>
      <c r="AK932" s="164">
        <v>0</v>
      </c>
      <c r="AL932" s="164">
        <v>0</v>
      </c>
      <c r="AM932" s="164">
        <v>467965</v>
      </c>
      <c r="AN932" s="164">
        <v>467965</v>
      </c>
      <c r="AO932" s="164">
        <v>0</v>
      </c>
      <c r="AP932" s="154" t="s">
        <v>8971</v>
      </c>
      <c r="AQ932" s="154" t="s">
        <v>4692</v>
      </c>
      <c r="AR932" s="154" t="s">
        <v>8972</v>
      </c>
      <c r="AS932" s="154" t="s">
        <v>4692</v>
      </c>
      <c r="AT932" s="163">
        <v>44155</v>
      </c>
    </row>
    <row r="933" spans="1:46" ht="15" hidden="1" x14ac:dyDescent="0.25">
      <c r="A933" s="154" t="s">
        <v>4691</v>
      </c>
      <c r="B933" s="154" t="s">
        <v>5888</v>
      </c>
      <c r="C933" s="163">
        <v>43831</v>
      </c>
      <c r="D933" s="163">
        <v>44168</v>
      </c>
      <c r="E933" s="154" t="s">
        <v>4693</v>
      </c>
      <c r="F933" s="163">
        <v>44155</v>
      </c>
      <c r="G933" s="154" t="s">
        <v>5016</v>
      </c>
      <c r="H933" s="154" t="s">
        <v>73</v>
      </c>
      <c r="I933" s="154">
        <v>51</v>
      </c>
      <c r="J933" s="163">
        <v>44136</v>
      </c>
      <c r="K933" s="163">
        <v>44165</v>
      </c>
      <c r="L933" s="154" t="s">
        <v>5942</v>
      </c>
      <c r="M933" s="154" t="s">
        <v>5016</v>
      </c>
      <c r="N933" s="154" t="s">
        <v>73</v>
      </c>
      <c r="O933" s="154" t="s">
        <v>8968</v>
      </c>
      <c r="P933" s="154" t="s">
        <v>8969</v>
      </c>
      <c r="Q933" s="154" t="s">
        <v>8970</v>
      </c>
      <c r="R933" s="154" t="s">
        <v>7437</v>
      </c>
      <c r="S933" s="154" t="s">
        <v>7438</v>
      </c>
      <c r="T933" s="154" t="s">
        <v>4701</v>
      </c>
      <c r="U933" s="154" t="s">
        <v>4702</v>
      </c>
      <c r="V933" s="154" t="s">
        <v>4918</v>
      </c>
      <c r="W933" s="154" t="s">
        <v>4919</v>
      </c>
      <c r="X933" s="154" t="s">
        <v>4920</v>
      </c>
      <c r="Y933" s="154" t="s">
        <v>4921</v>
      </c>
      <c r="Z933" s="154" t="s">
        <v>7369</v>
      </c>
      <c r="AA933" s="154" t="s">
        <v>7370</v>
      </c>
      <c r="AB933" s="154" t="s">
        <v>7371</v>
      </c>
      <c r="AC933" s="154" t="s">
        <v>7372</v>
      </c>
      <c r="AD933" s="154" t="s">
        <v>7373</v>
      </c>
      <c r="AE933" s="154" t="s">
        <v>72</v>
      </c>
      <c r="AF933" s="154" t="s">
        <v>4710</v>
      </c>
      <c r="AG933" s="154" t="s">
        <v>4711</v>
      </c>
      <c r="AH933" s="154" t="s">
        <v>4712</v>
      </c>
      <c r="AI933" s="154" t="s">
        <v>4713</v>
      </c>
      <c r="AJ933" s="164">
        <v>39746</v>
      </c>
      <c r="AK933" s="164">
        <v>0</v>
      </c>
      <c r="AL933" s="164">
        <v>0</v>
      </c>
      <c r="AM933" s="164">
        <v>39746</v>
      </c>
      <c r="AN933" s="164">
        <v>39746</v>
      </c>
      <c r="AO933" s="164">
        <v>0</v>
      </c>
      <c r="AP933" s="154" t="s">
        <v>8971</v>
      </c>
      <c r="AQ933" s="154" t="s">
        <v>5888</v>
      </c>
      <c r="AR933" s="154" t="s">
        <v>8972</v>
      </c>
      <c r="AS933" s="154" t="s">
        <v>5888</v>
      </c>
      <c r="AT933" s="163">
        <v>44155</v>
      </c>
    </row>
    <row r="934" spans="1:46" ht="15" hidden="1" x14ac:dyDescent="0.25">
      <c r="A934" s="154" t="s">
        <v>4691</v>
      </c>
      <c r="B934" s="154" t="s">
        <v>5888</v>
      </c>
      <c r="C934" s="163">
        <v>43831</v>
      </c>
      <c r="D934" s="163">
        <v>44168</v>
      </c>
      <c r="E934" s="154" t="s">
        <v>4693</v>
      </c>
      <c r="F934" s="163">
        <v>44155</v>
      </c>
      <c r="G934" s="154" t="s">
        <v>5016</v>
      </c>
      <c r="H934" s="154" t="s">
        <v>73</v>
      </c>
      <c r="I934" s="154">
        <v>51</v>
      </c>
      <c r="J934" s="163">
        <v>44136</v>
      </c>
      <c r="K934" s="163">
        <v>44165</v>
      </c>
      <c r="L934" s="154" t="s">
        <v>5942</v>
      </c>
      <c r="M934" s="154" t="s">
        <v>5016</v>
      </c>
      <c r="N934" s="154" t="s">
        <v>73</v>
      </c>
      <c r="O934" s="154" t="s">
        <v>8968</v>
      </c>
      <c r="P934" s="154" t="s">
        <v>8969</v>
      </c>
      <c r="Q934" s="154" t="s">
        <v>8970</v>
      </c>
      <c r="R934" s="154" t="s">
        <v>7460</v>
      </c>
      <c r="S934" s="154" t="s">
        <v>185</v>
      </c>
      <c r="T934" s="154" t="s">
        <v>4701</v>
      </c>
      <c r="U934" s="154" t="s">
        <v>4702</v>
      </c>
      <c r="V934" s="154" t="s">
        <v>4918</v>
      </c>
      <c r="W934" s="154" t="s">
        <v>4919</v>
      </c>
      <c r="X934" s="154" t="s">
        <v>4920</v>
      </c>
      <c r="Y934" s="154" t="s">
        <v>4921</v>
      </c>
      <c r="Z934" s="154" t="s">
        <v>7369</v>
      </c>
      <c r="AA934" s="154" t="s">
        <v>7370</v>
      </c>
      <c r="AB934" s="154" t="s">
        <v>7371</v>
      </c>
      <c r="AC934" s="154" t="s">
        <v>7372</v>
      </c>
      <c r="AD934" s="154" t="s">
        <v>7373</v>
      </c>
      <c r="AE934" s="154" t="s">
        <v>72</v>
      </c>
      <c r="AF934" s="154" t="s">
        <v>4710</v>
      </c>
      <c r="AG934" s="154" t="s">
        <v>4711</v>
      </c>
      <c r="AH934" s="154" t="s">
        <v>4712</v>
      </c>
      <c r="AI934" s="154" t="s">
        <v>4713</v>
      </c>
      <c r="AJ934" s="164">
        <v>455646</v>
      </c>
      <c r="AK934" s="164">
        <v>0</v>
      </c>
      <c r="AL934" s="164">
        <v>0</v>
      </c>
      <c r="AM934" s="164">
        <v>455646</v>
      </c>
      <c r="AN934" s="164">
        <v>455646</v>
      </c>
      <c r="AO934" s="164">
        <v>0</v>
      </c>
      <c r="AP934" s="154" t="s">
        <v>8971</v>
      </c>
      <c r="AQ934" s="154" t="s">
        <v>4925</v>
      </c>
      <c r="AR934" s="154" t="s">
        <v>8972</v>
      </c>
      <c r="AS934" s="154" t="s">
        <v>4925</v>
      </c>
      <c r="AT934" s="163">
        <v>44155</v>
      </c>
    </row>
    <row r="935" spans="1:46" ht="15" hidden="1" x14ac:dyDescent="0.25">
      <c r="A935" s="154" t="s">
        <v>4691</v>
      </c>
      <c r="B935" s="154" t="s">
        <v>5888</v>
      </c>
      <c r="C935" s="163">
        <v>43831</v>
      </c>
      <c r="D935" s="163">
        <v>44168</v>
      </c>
      <c r="E935" s="154" t="s">
        <v>4693</v>
      </c>
      <c r="F935" s="163">
        <v>44160</v>
      </c>
      <c r="G935" s="154" t="s">
        <v>7408</v>
      </c>
      <c r="H935" s="154" t="s">
        <v>170</v>
      </c>
      <c r="I935" s="154">
        <v>495</v>
      </c>
      <c r="J935" s="163">
        <v>44160</v>
      </c>
      <c r="K935" s="163">
        <v>44196</v>
      </c>
      <c r="L935" s="154" t="s">
        <v>7419</v>
      </c>
      <c r="M935" s="154" t="s">
        <v>4696</v>
      </c>
      <c r="N935" s="154" t="s">
        <v>4697</v>
      </c>
      <c r="O935" s="154" t="s">
        <v>8973</v>
      </c>
      <c r="P935" s="154" t="s">
        <v>8974</v>
      </c>
      <c r="Q935" s="154" t="s">
        <v>8975</v>
      </c>
      <c r="R935" s="154" t="s">
        <v>4844</v>
      </c>
      <c r="S935" s="154" t="s">
        <v>4845</v>
      </c>
      <c r="T935" s="154" t="s">
        <v>4701</v>
      </c>
      <c r="U935" s="154" t="s">
        <v>4702</v>
      </c>
      <c r="V935" s="154" t="s">
        <v>7477</v>
      </c>
      <c r="W935" s="154" t="s">
        <v>7478</v>
      </c>
      <c r="X935" s="154" t="s">
        <v>4848</v>
      </c>
      <c r="Y935" s="154" t="s">
        <v>4849</v>
      </c>
      <c r="Z935" s="154" t="s">
        <v>7109</v>
      </c>
      <c r="AA935" s="154" t="s">
        <v>7110</v>
      </c>
      <c r="AB935" s="154" t="s">
        <v>8976</v>
      </c>
      <c r="AC935" s="154" t="s">
        <v>171</v>
      </c>
      <c r="AD935" s="154" t="s">
        <v>8977</v>
      </c>
      <c r="AE935" s="154" t="s">
        <v>8978</v>
      </c>
      <c r="AF935" s="154" t="s">
        <v>4710</v>
      </c>
      <c r="AG935" s="154" t="s">
        <v>4711</v>
      </c>
      <c r="AH935" s="154" t="s">
        <v>5260</v>
      </c>
      <c r="AI935" s="154" t="s">
        <v>5261</v>
      </c>
      <c r="AJ935" s="164">
        <v>147718</v>
      </c>
      <c r="AK935" s="164">
        <v>0</v>
      </c>
      <c r="AL935" s="164">
        <v>0</v>
      </c>
      <c r="AM935" s="164">
        <v>147718</v>
      </c>
      <c r="AN935" s="164">
        <v>0</v>
      </c>
      <c r="AO935" s="164">
        <v>147718</v>
      </c>
      <c r="AP935" s="154" t="s">
        <v>8979</v>
      </c>
      <c r="AQ935" s="154" t="s">
        <v>4715</v>
      </c>
      <c r="AR935" s="154" t="s">
        <v>8980</v>
      </c>
      <c r="AS935" s="154" t="s">
        <v>4715</v>
      </c>
      <c r="AT935" s="163">
        <v>44160</v>
      </c>
    </row>
    <row r="936" spans="1:46" ht="15" x14ac:dyDescent="0.25">
      <c r="A936" s="154" t="s">
        <v>4691</v>
      </c>
      <c r="B936" s="154" t="s">
        <v>4925</v>
      </c>
      <c r="C936" s="163">
        <v>43831</v>
      </c>
      <c r="D936" s="163">
        <v>44168</v>
      </c>
      <c r="E936" s="154" t="s">
        <v>4693</v>
      </c>
      <c r="F936" s="163">
        <v>44166</v>
      </c>
      <c r="G936" s="154" t="s">
        <v>4694</v>
      </c>
      <c r="H936" s="154" t="s">
        <v>112</v>
      </c>
      <c r="I936" s="154" t="s">
        <v>8981</v>
      </c>
      <c r="J936" s="163">
        <v>43985</v>
      </c>
      <c r="K936" s="163">
        <v>44196</v>
      </c>
      <c r="L936" s="154" t="s">
        <v>8982</v>
      </c>
      <c r="M936" s="154" t="s">
        <v>4696</v>
      </c>
      <c r="N936" s="154" t="s">
        <v>4697</v>
      </c>
      <c r="O936" s="154" t="s">
        <v>8983</v>
      </c>
      <c r="P936" s="154" t="s">
        <v>8984</v>
      </c>
      <c r="Q936" s="154" t="s">
        <v>8985</v>
      </c>
      <c r="R936" s="154" t="s">
        <v>4938</v>
      </c>
      <c r="S936" s="154" t="s">
        <v>4939</v>
      </c>
      <c r="T936" s="154" t="s">
        <v>4701</v>
      </c>
      <c r="U936" s="154" t="s">
        <v>4702</v>
      </c>
      <c r="V936" s="154" t="s">
        <v>4703</v>
      </c>
      <c r="W936" s="154" t="s">
        <v>4704</v>
      </c>
      <c r="X936" s="154" t="s">
        <v>4942</v>
      </c>
      <c r="Y936" s="154" t="s">
        <v>4943</v>
      </c>
      <c r="Z936" s="154" t="s">
        <v>4692</v>
      </c>
      <c r="AA936" s="154" t="s">
        <v>4707</v>
      </c>
      <c r="AB936" s="154" t="s">
        <v>6461</v>
      </c>
      <c r="AC936" s="154" t="s">
        <v>172</v>
      </c>
      <c r="AD936" s="154" t="s">
        <v>8619</v>
      </c>
      <c r="AE936" s="154" t="s">
        <v>1862</v>
      </c>
      <c r="AF936" s="154" t="s">
        <v>4710</v>
      </c>
      <c r="AG936" s="154" t="s">
        <v>4711</v>
      </c>
      <c r="AH936" s="154" t="s">
        <v>4948</v>
      </c>
      <c r="AI936" s="154" t="s">
        <v>4949</v>
      </c>
      <c r="AJ936" s="164">
        <v>20850000</v>
      </c>
      <c r="AK936" s="164">
        <v>0</v>
      </c>
      <c r="AL936" s="164">
        <v>0</v>
      </c>
      <c r="AM936" s="164">
        <v>20850000</v>
      </c>
      <c r="AN936" s="164">
        <v>0</v>
      </c>
      <c r="AO936" s="164">
        <v>20850000</v>
      </c>
      <c r="AP936" s="154" t="s">
        <v>8986</v>
      </c>
      <c r="AQ936" s="154" t="s">
        <v>4715</v>
      </c>
      <c r="AR936" s="154" t="s">
        <v>8987</v>
      </c>
      <c r="AS936" s="154" t="s">
        <v>4715</v>
      </c>
      <c r="AT936" s="163">
        <v>44166</v>
      </c>
    </row>
    <row r="937" spans="1:46" ht="15" x14ac:dyDescent="0.25">
      <c r="A937" s="154" t="s">
        <v>4691</v>
      </c>
      <c r="B937" s="154" t="s">
        <v>4925</v>
      </c>
      <c r="C937" s="163">
        <v>43831</v>
      </c>
      <c r="D937" s="163">
        <v>44168</v>
      </c>
      <c r="E937" s="154" t="s">
        <v>4693</v>
      </c>
      <c r="F937" s="163">
        <v>44166</v>
      </c>
      <c r="G937" s="154" t="s">
        <v>4694</v>
      </c>
      <c r="H937" s="154" t="s">
        <v>112</v>
      </c>
      <c r="I937" s="154" t="s">
        <v>8988</v>
      </c>
      <c r="J937" s="163">
        <v>43985</v>
      </c>
      <c r="K937" s="163">
        <v>44196</v>
      </c>
      <c r="L937" s="154" t="s">
        <v>8982</v>
      </c>
      <c r="M937" s="154" t="s">
        <v>4696</v>
      </c>
      <c r="N937" s="154" t="s">
        <v>4697</v>
      </c>
      <c r="O937" s="154" t="s">
        <v>8989</v>
      </c>
      <c r="P937" s="154" t="s">
        <v>8990</v>
      </c>
      <c r="Q937" s="154" t="s">
        <v>8991</v>
      </c>
      <c r="R937" s="154" t="s">
        <v>4938</v>
      </c>
      <c r="S937" s="154" t="s">
        <v>4939</v>
      </c>
      <c r="T937" s="154" t="s">
        <v>4701</v>
      </c>
      <c r="U937" s="154" t="s">
        <v>4702</v>
      </c>
      <c r="V937" s="154" t="s">
        <v>4703</v>
      </c>
      <c r="W937" s="154" t="s">
        <v>4704</v>
      </c>
      <c r="X937" s="154" t="s">
        <v>4942</v>
      </c>
      <c r="Y937" s="154" t="s">
        <v>4943</v>
      </c>
      <c r="Z937" s="154" t="s">
        <v>4692</v>
      </c>
      <c r="AA937" s="154" t="s">
        <v>4707</v>
      </c>
      <c r="AB937" s="154" t="s">
        <v>6340</v>
      </c>
      <c r="AC937" s="154" t="s">
        <v>172</v>
      </c>
      <c r="AD937" s="154" t="s">
        <v>8582</v>
      </c>
      <c r="AE937" s="154" t="s">
        <v>1801</v>
      </c>
      <c r="AF937" s="154" t="s">
        <v>4710</v>
      </c>
      <c r="AG937" s="154" t="s">
        <v>4711</v>
      </c>
      <c r="AH937" s="154" t="s">
        <v>4948</v>
      </c>
      <c r="AI937" s="154" t="s">
        <v>4949</v>
      </c>
      <c r="AJ937" s="164">
        <v>20850000</v>
      </c>
      <c r="AK937" s="164">
        <v>0</v>
      </c>
      <c r="AL937" s="164">
        <v>0</v>
      </c>
      <c r="AM937" s="164">
        <v>20850000</v>
      </c>
      <c r="AN937" s="164">
        <v>0</v>
      </c>
      <c r="AO937" s="164">
        <v>20850000</v>
      </c>
      <c r="AP937" s="154" t="s">
        <v>8992</v>
      </c>
      <c r="AQ937" s="154" t="s">
        <v>4715</v>
      </c>
      <c r="AR937" s="154" t="s">
        <v>8993</v>
      </c>
      <c r="AS937" s="154" t="s">
        <v>4715</v>
      </c>
      <c r="AT937" s="163">
        <v>44166</v>
      </c>
    </row>
    <row r="938" spans="1:46" ht="15" x14ac:dyDescent="0.25">
      <c r="A938" s="154" t="s">
        <v>4691</v>
      </c>
      <c r="B938" s="154" t="s">
        <v>4925</v>
      </c>
      <c r="C938" s="163">
        <v>43831</v>
      </c>
      <c r="D938" s="163">
        <v>44168</v>
      </c>
      <c r="E938" s="154" t="s">
        <v>4693</v>
      </c>
      <c r="F938" s="163">
        <v>44166</v>
      </c>
      <c r="G938" s="154" t="s">
        <v>4728</v>
      </c>
      <c r="H938" s="154" t="s">
        <v>113</v>
      </c>
      <c r="I938" s="154" t="s">
        <v>8994</v>
      </c>
      <c r="J938" s="163">
        <v>44166</v>
      </c>
      <c r="K938" s="163">
        <v>44196</v>
      </c>
      <c r="L938" s="154" t="s">
        <v>7405</v>
      </c>
      <c r="M938" s="154" t="s">
        <v>4696</v>
      </c>
      <c r="N938" s="154" t="s">
        <v>4697</v>
      </c>
      <c r="O938" s="154" t="s">
        <v>8995</v>
      </c>
      <c r="P938" s="154" t="s">
        <v>7948</v>
      </c>
      <c r="Q938" s="154" t="s">
        <v>8996</v>
      </c>
      <c r="R938" s="154" t="s">
        <v>4884</v>
      </c>
      <c r="S938" s="154" t="s">
        <v>4885</v>
      </c>
      <c r="T938" s="154" t="s">
        <v>4701</v>
      </c>
      <c r="U938" s="154" t="s">
        <v>4702</v>
      </c>
      <c r="V938" s="154" t="s">
        <v>4703</v>
      </c>
      <c r="W938" s="154" t="s">
        <v>4704</v>
      </c>
      <c r="X938" s="154" t="s">
        <v>4886</v>
      </c>
      <c r="Y938" s="154" t="s">
        <v>4887</v>
      </c>
      <c r="Z938" s="154" t="s">
        <v>4692</v>
      </c>
      <c r="AA938" s="154" t="s">
        <v>4707</v>
      </c>
      <c r="AB938" s="154" t="s">
        <v>8997</v>
      </c>
      <c r="AC938" s="154" t="s">
        <v>172</v>
      </c>
      <c r="AD938" s="154" t="s">
        <v>8998</v>
      </c>
      <c r="AE938" s="154" t="s">
        <v>8999</v>
      </c>
      <c r="AF938" s="154" t="s">
        <v>4710</v>
      </c>
      <c r="AG938" s="154" t="s">
        <v>4711</v>
      </c>
      <c r="AH938" s="154" t="s">
        <v>4889</v>
      </c>
      <c r="AI938" s="154" t="s">
        <v>4890</v>
      </c>
      <c r="AJ938" s="164">
        <v>12000000</v>
      </c>
      <c r="AK938" s="164">
        <v>0</v>
      </c>
      <c r="AL938" s="164">
        <v>0</v>
      </c>
      <c r="AM938" s="164">
        <v>12000000</v>
      </c>
      <c r="AN938" s="164">
        <v>0</v>
      </c>
      <c r="AO938" s="164">
        <v>12000000</v>
      </c>
      <c r="AP938" s="154" t="s">
        <v>9000</v>
      </c>
      <c r="AQ938" s="154" t="s">
        <v>4715</v>
      </c>
      <c r="AR938" s="154" t="s">
        <v>9001</v>
      </c>
      <c r="AS938" s="154" t="s">
        <v>4715</v>
      </c>
      <c r="AT938" s="163">
        <v>44166</v>
      </c>
    </row>
    <row r="939" spans="1:46" ht="15" x14ac:dyDescent="0.25">
      <c r="A939" s="154" t="s">
        <v>4691</v>
      </c>
      <c r="B939" s="154" t="s">
        <v>4925</v>
      </c>
      <c r="C939" s="163">
        <v>43831</v>
      </c>
      <c r="D939" s="163">
        <v>44168</v>
      </c>
      <c r="E939" s="154" t="s">
        <v>4693</v>
      </c>
      <c r="F939" s="163">
        <v>44166</v>
      </c>
      <c r="G939" s="154" t="s">
        <v>4728</v>
      </c>
      <c r="H939" s="154" t="s">
        <v>113</v>
      </c>
      <c r="I939" s="154" t="s">
        <v>9002</v>
      </c>
      <c r="J939" s="163">
        <v>43958</v>
      </c>
      <c r="K939" s="163">
        <v>44196</v>
      </c>
      <c r="L939" s="154" t="s">
        <v>6064</v>
      </c>
      <c r="M939" s="154" t="s">
        <v>4696</v>
      </c>
      <c r="N939" s="154" t="s">
        <v>4697</v>
      </c>
      <c r="O939" s="154" t="s">
        <v>9003</v>
      </c>
      <c r="P939" s="154" t="s">
        <v>9004</v>
      </c>
      <c r="Q939" s="154" t="s">
        <v>9005</v>
      </c>
      <c r="R939" s="154" t="s">
        <v>5107</v>
      </c>
      <c r="S939" s="154" t="s">
        <v>5108</v>
      </c>
      <c r="T939" s="154" t="s">
        <v>4701</v>
      </c>
      <c r="U939" s="154" t="s">
        <v>4702</v>
      </c>
      <c r="V939" s="154" t="s">
        <v>4703</v>
      </c>
      <c r="W939" s="154" t="s">
        <v>4704</v>
      </c>
      <c r="X939" s="154" t="s">
        <v>5109</v>
      </c>
      <c r="Y939" s="154" t="s">
        <v>5110</v>
      </c>
      <c r="Z939" s="154" t="s">
        <v>4692</v>
      </c>
      <c r="AA939" s="154" t="s">
        <v>4707</v>
      </c>
      <c r="AB939" s="154" t="s">
        <v>6061</v>
      </c>
      <c r="AC939" s="154" t="s">
        <v>172</v>
      </c>
      <c r="AD939" s="154" t="s">
        <v>8508</v>
      </c>
      <c r="AE939" s="154" t="s">
        <v>1667</v>
      </c>
      <c r="AF939" s="154" t="s">
        <v>4710</v>
      </c>
      <c r="AG939" s="154" t="s">
        <v>4711</v>
      </c>
      <c r="AH939" s="154" t="s">
        <v>5113</v>
      </c>
      <c r="AI939" s="154" t="s">
        <v>5114</v>
      </c>
      <c r="AJ939" s="164">
        <v>10500000</v>
      </c>
      <c r="AK939" s="164">
        <v>0</v>
      </c>
      <c r="AL939" s="164">
        <v>0</v>
      </c>
      <c r="AM939" s="164">
        <v>10500000</v>
      </c>
      <c r="AN939" s="164">
        <v>0</v>
      </c>
      <c r="AO939" s="164">
        <v>10500000</v>
      </c>
      <c r="AP939" s="154" t="s">
        <v>9006</v>
      </c>
      <c r="AQ939" s="154" t="s">
        <v>4715</v>
      </c>
      <c r="AR939" s="154" t="s">
        <v>9007</v>
      </c>
      <c r="AS939" s="154" t="s">
        <v>4715</v>
      </c>
      <c r="AT939" s="163">
        <v>44166</v>
      </c>
    </row>
    <row r="940" spans="1:46" ht="15" x14ac:dyDescent="0.25">
      <c r="A940" s="154" t="s">
        <v>4691</v>
      </c>
      <c r="B940" s="154" t="s">
        <v>4925</v>
      </c>
      <c r="C940" s="163">
        <v>43831</v>
      </c>
      <c r="D940" s="163">
        <v>44168</v>
      </c>
      <c r="E940" s="154" t="s">
        <v>4693</v>
      </c>
      <c r="F940" s="163">
        <v>44166</v>
      </c>
      <c r="G940" s="154" t="s">
        <v>4925</v>
      </c>
      <c r="H940" s="154" t="s">
        <v>1278</v>
      </c>
      <c r="I940" s="154" t="s">
        <v>9008</v>
      </c>
      <c r="J940" s="163">
        <v>44166</v>
      </c>
      <c r="K940" s="163">
        <v>44196</v>
      </c>
      <c r="L940" s="154" t="s">
        <v>7405</v>
      </c>
      <c r="M940" s="154" t="s">
        <v>4696</v>
      </c>
      <c r="N940" s="154" t="s">
        <v>4697</v>
      </c>
      <c r="O940" s="154" t="s">
        <v>9009</v>
      </c>
      <c r="P940" s="154" t="s">
        <v>9010</v>
      </c>
      <c r="Q940" s="154" t="s">
        <v>9011</v>
      </c>
      <c r="R940" s="154" t="s">
        <v>4844</v>
      </c>
      <c r="S940" s="154" t="s">
        <v>4845</v>
      </c>
      <c r="T940" s="154" t="s">
        <v>4846</v>
      </c>
      <c r="U940" s="154" t="s">
        <v>4847</v>
      </c>
      <c r="V940" s="154" t="s">
        <v>6004</v>
      </c>
      <c r="W940" s="154" t="s">
        <v>6005</v>
      </c>
      <c r="X940" s="154" t="s">
        <v>4848</v>
      </c>
      <c r="Y940" s="154" t="s">
        <v>4849</v>
      </c>
      <c r="Z940" s="154" t="s">
        <v>5086</v>
      </c>
      <c r="AA940" s="154" t="s">
        <v>5087</v>
      </c>
      <c r="AB940" s="154" t="s">
        <v>6006</v>
      </c>
      <c r="AC940" s="154" t="s">
        <v>171</v>
      </c>
      <c r="AD940" s="154" t="s">
        <v>8463</v>
      </c>
      <c r="AE940" s="154" t="s">
        <v>6007</v>
      </c>
      <c r="AF940" s="154" t="s">
        <v>4710</v>
      </c>
      <c r="AG940" s="154" t="s">
        <v>4711</v>
      </c>
      <c r="AH940" s="154" t="s">
        <v>4712</v>
      </c>
      <c r="AI940" s="154" t="s">
        <v>4713</v>
      </c>
      <c r="AJ940" s="164">
        <v>100000000</v>
      </c>
      <c r="AK940" s="164">
        <v>0</v>
      </c>
      <c r="AL940" s="164">
        <v>0</v>
      </c>
      <c r="AM940" s="164">
        <v>100000000</v>
      </c>
      <c r="AN940" s="164">
        <v>0</v>
      </c>
      <c r="AO940" s="164">
        <v>100000000</v>
      </c>
      <c r="AP940" s="154" t="s">
        <v>9012</v>
      </c>
      <c r="AQ940" s="154" t="s">
        <v>4715</v>
      </c>
      <c r="AR940" s="154" t="s">
        <v>9013</v>
      </c>
      <c r="AS940" s="154" t="s">
        <v>4715</v>
      </c>
      <c r="AT940" s="163">
        <v>44166</v>
      </c>
    </row>
    <row r="941" spans="1:46" ht="15" x14ac:dyDescent="0.25">
      <c r="A941" s="154" t="s">
        <v>4691</v>
      </c>
      <c r="B941" s="154" t="s">
        <v>4925</v>
      </c>
      <c r="C941" s="163">
        <v>43831</v>
      </c>
      <c r="D941" s="163">
        <v>44168</v>
      </c>
      <c r="E941" s="154" t="s">
        <v>4693</v>
      </c>
      <c r="F941" s="163">
        <v>44166</v>
      </c>
      <c r="G941" s="154" t="s">
        <v>4925</v>
      </c>
      <c r="H941" s="154" t="s">
        <v>1278</v>
      </c>
      <c r="I941" s="154" t="s">
        <v>9008</v>
      </c>
      <c r="J941" s="163">
        <v>44166</v>
      </c>
      <c r="K941" s="163">
        <v>44196</v>
      </c>
      <c r="L941" s="154" t="s">
        <v>7405</v>
      </c>
      <c r="M941" s="154" t="s">
        <v>4696</v>
      </c>
      <c r="N941" s="154" t="s">
        <v>4697</v>
      </c>
      <c r="O941" s="154" t="s">
        <v>9014</v>
      </c>
      <c r="P941" s="154" t="s">
        <v>9015</v>
      </c>
      <c r="Q941" s="154" t="s">
        <v>9016</v>
      </c>
      <c r="R941" s="154" t="s">
        <v>6751</v>
      </c>
      <c r="S941" s="154" t="s">
        <v>6752</v>
      </c>
      <c r="T941" s="154" t="s">
        <v>4701</v>
      </c>
      <c r="U941" s="154" t="s">
        <v>4702</v>
      </c>
      <c r="V941" s="154" t="s">
        <v>6004</v>
      </c>
      <c r="W941" s="154" t="s">
        <v>6005</v>
      </c>
      <c r="X941" s="154" t="s">
        <v>6753</v>
      </c>
      <c r="Y941" s="154" t="s">
        <v>6754</v>
      </c>
      <c r="Z941" s="154" t="s">
        <v>5086</v>
      </c>
      <c r="AA941" s="154" t="s">
        <v>5087</v>
      </c>
      <c r="AB941" s="154" t="s">
        <v>6006</v>
      </c>
      <c r="AC941" s="154" t="s">
        <v>171</v>
      </c>
      <c r="AD941" s="154" t="s">
        <v>8463</v>
      </c>
      <c r="AE941" s="154" t="s">
        <v>6007</v>
      </c>
      <c r="AF941" s="154" t="s">
        <v>4710</v>
      </c>
      <c r="AG941" s="154" t="s">
        <v>4711</v>
      </c>
      <c r="AH941" s="154" t="s">
        <v>4712</v>
      </c>
      <c r="AI941" s="154" t="s">
        <v>4713</v>
      </c>
      <c r="AJ941" s="164">
        <v>34308200</v>
      </c>
      <c r="AK941" s="164">
        <v>0</v>
      </c>
      <c r="AL941" s="164">
        <v>0</v>
      </c>
      <c r="AM941" s="164">
        <v>34308200</v>
      </c>
      <c r="AN941" s="164">
        <v>0</v>
      </c>
      <c r="AO941" s="164">
        <v>34308200</v>
      </c>
      <c r="AP941" s="154" t="s">
        <v>9017</v>
      </c>
      <c r="AQ941" s="154" t="s">
        <v>4715</v>
      </c>
      <c r="AR941" s="154" t="s">
        <v>9018</v>
      </c>
      <c r="AS941" s="154" t="s">
        <v>4715</v>
      </c>
      <c r="AT941" s="163">
        <v>44166</v>
      </c>
    </row>
    <row r="942" spans="1:46" ht="15" x14ac:dyDescent="0.25">
      <c r="A942" s="154" t="s">
        <v>4691</v>
      </c>
      <c r="B942" s="154" t="s">
        <v>4925</v>
      </c>
      <c r="C942" s="163">
        <v>43831</v>
      </c>
      <c r="D942" s="163">
        <v>44168</v>
      </c>
      <c r="E942" s="154" t="s">
        <v>4693</v>
      </c>
      <c r="F942" s="163">
        <v>44166</v>
      </c>
      <c r="G942" s="154" t="s">
        <v>4925</v>
      </c>
      <c r="H942" s="154" t="s">
        <v>1278</v>
      </c>
      <c r="I942" s="154" t="s">
        <v>9008</v>
      </c>
      <c r="J942" s="163">
        <v>44166</v>
      </c>
      <c r="K942" s="163">
        <v>44196</v>
      </c>
      <c r="L942" s="154" t="s">
        <v>7405</v>
      </c>
      <c r="M942" s="154" t="s">
        <v>4696</v>
      </c>
      <c r="N942" s="154" t="s">
        <v>4697</v>
      </c>
      <c r="O942" s="154" t="s">
        <v>9019</v>
      </c>
      <c r="P942" s="154" t="s">
        <v>9020</v>
      </c>
      <c r="Q942" s="154" t="s">
        <v>9021</v>
      </c>
      <c r="R942" s="154" t="s">
        <v>4699</v>
      </c>
      <c r="S942" s="154" t="s">
        <v>4700</v>
      </c>
      <c r="T942" s="154" t="s">
        <v>4701</v>
      </c>
      <c r="U942" s="154" t="s">
        <v>4702</v>
      </c>
      <c r="V942" s="154" t="s">
        <v>6004</v>
      </c>
      <c r="W942" s="154" t="s">
        <v>6005</v>
      </c>
      <c r="X942" s="154" t="s">
        <v>4705</v>
      </c>
      <c r="Y942" s="154" t="s">
        <v>4706</v>
      </c>
      <c r="Z942" s="154" t="s">
        <v>5086</v>
      </c>
      <c r="AA942" s="154" t="s">
        <v>5087</v>
      </c>
      <c r="AB942" s="154" t="s">
        <v>6006</v>
      </c>
      <c r="AC942" s="154" t="s">
        <v>171</v>
      </c>
      <c r="AD942" s="154" t="s">
        <v>8463</v>
      </c>
      <c r="AE942" s="154" t="s">
        <v>6007</v>
      </c>
      <c r="AF942" s="154" t="s">
        <v>4710</v>
      </c>
      <c r="AG942" s="154" t="s">
        <v>4711</v>
      </c>
      <c r="AH942" s="154" t="s">
        <v>4712</v>
      </c>
      <c r="AI942" s="154" t="s">
        <v>4713</v>
      </c>
      <c r="AJ942" s="164">
        <v>255737206</v>
      </c>
      <c r="AK942" s="164">
        <v>0</v>
      </c>
      <c r="AL942" s="164">
        <v>0</v>
      </c>
      <c r="AM942" s="164">
        <v>255737206</v>
      </c>
      <c r="AN942" s="164">
        <v>0</v>
      </c>
      <c r="AO942" s="164">
        <v>255737206</v>
      </c>
      <c r="AP942" s="154" t="s">
        <v>9022</v>
      </c>
      <c r="AQ942" s="154" t="s">
        <v>4715</v>
      </c>
      <c r="AR942" s="154" t="s">
        <v>9023</v>
      </c>
      <c r="AS942" s="154" t="s">
        <v>4715</v>
      </c>
      <c r="AT942" s="163">
        <v>44166</v>
      </c>
    </row>
    <row r="943" spans="1:46" ht="15" x14ac:dyDescent="0.25">
      <c r="A943" s="154" t="s">
        <v>4691</v>
      </c>
      <c r="B943" s="154" t="s">
        <v>4925</v>
      </c>
      <c r="C943" s="163">
        <v>43831</v>
      </c>
      <c r="D943" s="163">
        <v>44168</v>
      </c>
      <c r="E943" s="154" t="s">
        <v>4693</v>
      </c>
      <c r="F943" s="163">
        <v>44166</v>
      </c>
      <c r="G943" s="154" t="s">
        <v>4925</v>
      </c>
      <c r="H943" s="154" t="s">
        <v>1278</v>
      </c>
      <c r="I943" s="154" t="s">
        <v>9008</v>
      </c>
      <c r="J943" s="163">
        <v>44166</v>
      </c>
      <c r="K943" s="163">
        <v>44196</v>
      </c>
      <c r="L943" s="154" t="s">
        <v>7405</v>
      </c>
      <c r="M943" s="154" t="s">
        <v>4696</v>
      </c>
      <c r="N943" s="154" t="s">
        <v>4697</v>
      </c>
      <c r="O943" s="154" t="s">
        <v>9024</v>
      </c>
      <c r="P943" s="154" t="s">
        <v>9025</v>
      </c>
      <c r="Q943" s="154" t="s">
        <v>9026</v>
      </c>
      <c r="R943" s="154" t="s">
        <v>4833</v>
      </c>
      <c r="S943" s="154" t="s">
        <v>4834</v>
      </c>
      <c r="T943" s="154" t="s">
        <v>4701</v>
      </c>
      <c r="U943" s="154" t="s">
        <v>4702</v>
      </c>
      <c r="V943" s="154" t="s">
        <v>6004</v>
      </c>
      <c r="W943" s="154" t="s">
        <v>6005</v>
      </c>
      <c r="X943" s="154" t="s">
        <v>4835</v>
      </c>
      <c r="Y943" s="154" t="s">
        <v>4836</v>
      </c>
      <c r="Z943" s="154" t="s">
        <v>5086</v>
      </c>
      <c r="AA943" s="154" t="s">
        <v>5087</v>
      </c>
      <c r="AB943" s="154" t="s">
        <v>6006</v>
      </c>
      <c r="AC943" s="154" t="s">
        <v>171</v>
      </c>
      <c r="AD943" s="154" t="s">
        <v>8463</v>
      </c>
      <c r="AE943" s="154" t="s">
        <v>6007</v>
      </c>
      <c r="AF943" s="154" t="s">
        <v>4710</v>
      </c>
      <c r="AG943" s="154" t="s">
        <v>4711</v>
      </c>
      <c r="AH943" s="154" t="s">
        <v>4712</v>
      </c>
      <c r="AI943" s="154" t="s">
        <v>4713</v>
      </c>
      <c r="AJ943" s="164">
        <v>35764833</v>
      </c>
      <c r="AK943" s="164">
        <v>0</v>
      </c>
      <c r="AL943" s="164">
        <v>0</v>
      </c>
      <c r="AM943" s="164">
        <v>35764833</v>
      </c>
      <c r="AN943" s="164">
        <v>0</v>
      </c>
      <c r="AO943" s="164">
        <v>35764833</v>
      </c>
      <c r="AP943" s="154" t="s">
        <v>9027</v>
      </c>
      <c r="AQ943" s="154" t="s">
        <v>4715</v>
      </c>
      <c r="AR943" s="154" t="s">
        <v>9028</v>
      </c>
      <c r="AS943" s="154" t="s">
        <v>4715</v>
      </c>
      <c r="AT943" s="163">
        <v>44166</v>
      </c>
    </row>
    <row r="944" spans="1:46" ht="15" x14ac:dyDescent="0.25">
      <c r="A944" s="154" t="s">
        <v>4691</v>
      </c>
      <c r="B944" s="154" t="s">
        <v>4925</v>
      </c>
      <c r="C944" s="163">
        <v>43831</v>
      </c>
      <c r="D944" s="163">
        <v>44168</v>
      </c>
      <c r="E944" s="154" t="s">
        <v>4693</v>
      </c>
      <c r="F944" s="163">
        <v>44166</v>
      </c>
      <c r="G944" s="154" t="s">
        <v>4925</v>
      </c>
      <c r="H944" s="154" t="s">
        <v>1278</v>
      </c>
      <c r="I944" s="154" t="s">
        <v>9008</v>
      </c>
      <c r="J944" s="163">
        <v>44166</v>
      </c>
      <c r="K944" s="163">
        <v>44196</v>
      </c>
      <c r="L944" s="154" t="s">
        <v>7405</v>
      </c>
      <c r="M944" s="154" t="s">
        <v>4696</v>
      </c>
      <c r="N944" s="154" t="s">
        <v>4697</v>
      </c>
      <c r="O944" s="154" t="s">
        <v>9029</v>
      </c>
      <c r="P944" s="154" t="s">
        <v>9030</v>
      </c>
      <c r="Q944" s="154" t="s">
        <v>9016</v>
      </c>
      <c r="R944" s="154" t="s">
        <v>4738</v>
      </c>
      <c r="S944" s="154" t="s">
        <v>4739</v>
      </c>
      <c r="T944" s="154" t="s">
        <v>4701</v>
      </c>
      <c r="U944" s="154" t="s">
        <v>4702</v>
      </c>
      <c r="V944" s="154" t="s">
        <v>6004</v>
      </c>
      <c r="W944" s="154" t="s">
        <v>6005</v>
      </c>
      <c r="X944" s="154" t="s">
        <v>4740</v>
      </c>
      <c r="Y944" s="154" t="s">
        <v>4741</v>
      </c>
      <c r="Z944" s="154" t="s">
        <v>5086</v>
      </c>
      <c r="AA944" s="154" t="s">
        <v>5087</v>
      </c>
      <c r="AB944" s="154" t="s">
        <v>6006</v>
      </c>
      <c r="AC944" s="154" t="s">
        <v>171</v>
      </c>
      <c r="AD944" s="154" t="s">
        <v>8463</v>
      </c>
      <c r="AE944" s="154" t="s">
        <v>6007</v>
      </c>
      <c r="AF944" s="154" t="s">
        <v>4710</v>
      </c>
      <c r="AG944" s="154" t="s">
        <v>4711</v>
      </c>
      <c r="AH944" s="154" t="s">
        <v>4712</v>
      </c>
      <c r="AI944" s="154" t="s">
        <v>4713</v>
      </c>
      <c r="AJ944" s="164">
        <v>106467763</v>
      </c>
      <c r="AK944" s="164">
        <v>0</v>
      </c>
      <c r="AL944" s="164">
        <v>0</v>
      </c>
      <c r="AM944" s="164">
        <v>106467763</v>
      </c>
      <c r="AN944" s="164">
        <v>0</v>
      </c>
      <c r="AO944" s="164">
        <v>106467763</v>
      </c>
      <c r="AP944" s="154" t="s">
        <v>9031</v>
      </c>
      <c r="AQ944" s="154" t="s">
        <v>4715</v>
      </c>
      <c r="AR944" s="154" t="s">
        <v>9032</v>
      </c>
      <c r="AS944" s="154" t="s">
        <v>4715</v>
      </c>
      <c r="AT944" s="163">
        <v>44166</v>
      </c>
    </row>
    <row r="945" spans="1:46" ht="15" x14ac:dyDescent="0.25">
      <c r="A945" s="154" t="s">
        <v>4691</v>
      </c>
      <c r="B945" s="154" t="s">
        <v>4925</v>
      </c>
      <c r="C945" s="163">
        <v>43831</v>
      </c>
      <c r="D945" s="163">
        <v>44168</v>
      </c>
      <c r="E945" s="154" t="s">
        <v>4693</v>
      </c>
      <c r="F945" s="163">
        <v>44167</v>
      </c>
      <c r="G945" s="154" t="s">
        <v>4694</v>
      </c>
      <c r="H945" s="154" t="s">
        <v>112</v>
      </c>
      <c r="I945" s="154" t="s">
        <v>9033</v>
      </c>
      <c r="J945" s="163">
        <v>44167</v>
      </c>
      <c r="K945" s="163">
        <v>44196</v>
      </c>
      <c r="L945" s="154" t="s">
        <v>5942</v>
      </c>
      <c r="M945" s="154" t="s">
        <v>4696</v>
      </c>
      <c r="N945" s="154" t="s">
        <v>4697</v>
      </c>
      <c r="O945" s="154" t="s">
        <v>9034</v>
      </c>
      <c r="P945" s="154" t="s">
        <v>9035</v>
      </c>
      <c r="Q945" s="154" t="s">
        <v>9036</v>
      </c>
      <c r="R945" s="154" t="s">
        <v>6859</v>
      </c>
      <c r="S945" s="154" t="s">
        <v>6860</v>
      </c>
      <c r="T945" s="154" t="s">
        <v>4701</v>
      </c>
      <c r="U945" s="154" t="s">
        <v>4702</v>
      </c>
      <c r="V945" s="154" t="s">
        <v>4703</v>
      </c>
      <c r="W945" s="154" t="s">
        <v>4704</v>
      </c>
      <c r="X945" s="154" t="s">
        <v>6861</v>
      </c>
      <c r="Y945" s="154" t="s">
        <v>6862</v>
      </c>
      <c r="Z945" s="154" t="s">
        <v>4692</v>
      </c>
      <c r="AA945" s="154" t="s">
        <v>4707</v>
      </c>
      <c r="AB945" s="154" t="s">
        <v>8254</v>
      </c>
      <c r="AC945" s="154" t="s">
        <v>172</v>
      </c>
      <c r="AD945" s="154" t="s">
        <v>8255</v>
      </c>
      <c r="AE945" s="154" t="s">
        <v>1942</v>
      </c>
      <c r="AF945" s="154" t="s">
        <v>4710</v>
      </c>
      <c r="AG945" s="154" t="s">
        <v>4711</v>
      </c>
      <c r="AH945" s="154" t="s">
        <v>4732</v>
      </c>
      <c r="AI945" s="154" t="s">
        <v>4733</v>
      </c>
      <c r="AJ945" s="164">
        <v>40000000</v>
      </c>
      <c r="AK945" s="164">
        <v>0</v>
      </c>
      <c r="AL945" s="164">
        <v>0</v>
      </c>
      <c r="AM945" s="164">
        <v>40000000</v>
      </c>
      <c r="AN945" s="164">
        <v>0</v>
      </c>
      <c r="AO945" s="164">
        <v>40000000</v>
      </c>
      <c r="AP945" s="154" t="s">
        <v>9037</v>
      </c>
      <c r="AQ945" s="154" t="s">
        <v>4715</v>
      </c>
      <c r="AR945" s="154" t="s">
        <v>9038</v>
      </c>
      <c r="AS945" s="154" t="s">
        <v>4715</v>
      </c>
      <c r="AT945" s="163">
        <v>44167</v>
      </c>
    </row>
    <row r="946" spans="1:46" ht="15" x14ac:dyDescent="0.25">
      <c r="A946" s="154" t="s">
        <v>4691</v>
      </c>
      <c r="B946" s="154" t="s">
        <v>4925</v>
      </c>
      <c r="C946" s="163">
        <v>43831</v>
      </c>
      <c r="D946" s="163">
        <v>44168</v>
      </c>
      <c r="E946" s="154" t="s">
        <v>4693</v>
      </c>
      <c r="F946" s="163">
        <v>44167</v>
      </c>
      <c r="G946" s="154" t="s">
        <v>4694</v>
      </c>
      <c r="H946" s="154" t="s">
        <v>112</v>
      </c>
      <c r="I946" s="154" t="s">
        <v>9039</v>
      </c>
      <c r="J946" s="163">
        <v>44167</v>
      </c>
      <c r="K946" s="163">
        <v>44196</v>
      </c>
      <c r="L946" s="154" t="s">
        <v>5942</v>
      </c>
      <c r="M946" s="154" t="s">
        <v>4696</v>
      </c>
      <c r="N946" s="154" t="s">
        <v>4697</v>
      </c>
      <c r="O946" s="154" t="s">
        <v>9040</v>
      </c>
      <c r="P946" s="154" t="s">
        <v>9041</v>
      </c>
      <c r="Q946" s="154" t="s">
        <v>9042</v>
      </c>
      <c r="R946" s="154" t="s">
        <v>4884</v>
      </c>
      <c r="S946" s="154" t="s">
        <v>4885</v>
      </c>
      <c r="T946" s="154" t="s">
        <v>4701</v>
      </c>
      <c r="U946" s="154" t="s">
        <v>4702</v>
      </c>
      <c r="V946" s="154" t="s">
        <v>4703</v>
      </c>
      <c r="W946" s="154" t="s">
        <v>4704</v>
      </c>
      <c r="X946" s="154" t="s">
        <v>4886</v>
      </c>
      <c r="Y946" s="154" t="s">
        <v>4887</v>
      </c>
      <c r="Z946" s="154" t="s">
        <v>4692</v>
      </c>
      <c r="AA946" s="154" t="s">
        <v>4707</v>
      </c>
      <c r="AB946" s="154" t="s">
        <v>9043</v>
      </c>
      <c r="AC946" s="154" t="s">
        <v>172</v>
      </c>
      <c r="AD946" s="154" t="s">
        <v>9044</v>
      </c>
      <c r="AE946" s="154" t="s">
        <v>9045</v>
      </c>
      <c r="AF946" s="154" t="s">
        <v>4710</v>
      </c>
      <c r="AG946" s="154" t="s">
        <v>4711</v>
      </c>
      <c r="AH946" s="154" t="s">
        <v>4889</v>
      </c>
      <c r="AI946" s="154" t="s">
        <v>4890</v>
      </c>
      <c r="AJ946" s="164">
        <v>22500000</v>
      </c>
      <c r="AK946" s="164">
        <v>0</v>
      </c>
      <c r="AL946" s="164">
        <v>0</v>
      </c>
      <c r="AM946" s="164">
        <v>22500000</v>
      </c>
      <c r="AN946" s="164">
        <v>0</v>
      </c>
      <c r="AO946" s="164">
        <v>22500000</v>
      </c>
      <c r="AP946" s="154" t="s">
        <v>9046</v>
      </c>
      <c r="AQ946" s="154" t="s">
        <v>4715</v>
      </c>
      <c r="AR946" s="154" t="s">
        <v>9047</v>
      </c>
      <c r="AS946" s="154" t="s">
        <v>4715</v>
      </c>
      <c r="AT946" s="163">
        <v>44167</v>
      </c>
    </row>
    <row r="947" spans="1:46" ht="15" hidden="1" x14ac:dyDescent="0.25">
      <c r="A947" s="154" t="s">
        <v>4691</v>
      </c>
      <c r="B947" s="154" t="s">
        <v>5176</v>
      </c>
      <c r="C947" s="163">
        <v>43831</v>
      </c>
      <c r="D947" s="163">
        <v>44168</v>
      </c>
      <c r="E947" s="154" t="s">
        <v>4693</v>
      </c>
      <c r="F947" s="163">
        <v>44104</v>
      </c>
      <c r="G947" s="154" t="s">
        <v>7191</v>
      </c>
      <c r="H947" s="154" t="s">
        <v>7367</v>
      </c>
      <c r="I947" s="154" t="s">
        <v>5997</v>
      </c>
      <c r="J947" s="163"/>
      <c r="K947" s="163"/>
      <c r="L947" s="154" t="s">
        <v>5997</v>
      </c>
      <c r="M947" s="154" t="s">
        <v>4696</v>
      </c>
      <c r="N947" s="154" t="s">
        <v>4697</v>
      </c>
      <c r="O947" s="154" t="s">
        <v>5997</v>
      </c>
      <c r="P947" s="154" t="s">
        <v>5997</v>
      </c>
      <c r="Q947" s="154" t="s">
        <v>7368</v>
      </c>
      <c r="R947" s="154" t="s">
        <v>5344</v>
      </c>
      <c r="S947" s="154" t="s">
        <v>5345</v>
      </c>
      <c r="T947" s="154" t="s">
        <v>4701</v>
      </c>
      <c r="U947" s="154" t="s">
        <v>4702</v>
      </c>
      <c r="V947" s="154" t="s">
        <v>4703</v>
      </c>
      <c r="W947" s="154" t="s">
        <v>4704</v>
      </c>
      <c r="X947" s="154" t="s">
        <v>5346</v>
      </c>
      <c r="Y947" s="154" t="s">
        <v>5347</v>
      </c>
      <c r="Z947" s="154" t="s">
        <v>7369</v>
      </c>
      <c r="AA947" s="154" t="s">
        <v>7370</v>
      </c>
      <c r="AB947" s="154" t="s">
        <v>7371</v>
      </c>
      <c r="AC947" s="154" t="s">
        <v>7372</v>
      </c>
      <c r="AD947" s="154" t="s">
        <v>7373</v>
      </c>
      <c r="AE947" s="154" t="s">
        <v>72</v>
      </c>
      <c r="AF947" s="154" t="s">
        <v>4710</v>
      </c>
      <c r="AG947" s="154" t="s">
        <v>4711</v>
      </c>
      <c r="AH947" s="154" t="s">
        <v>4712</v>
      </c>
      <c r="AI947" s="154" t="s">
        <v>4713</v>
      </c>
      <c r="AJ947" s="164">
        <v>946694999</v>
      </c>
      <c r="AK947" s="164">
        <v>0</v>
      </c>
      <c r="AL947" s="164">
        <v>0</v>
      </c>
      <c r="AM947" s="164">
        <v>946694999</v>
      </c>
      <c r="AN947" s="164">
        <v>946694999</v>
      </c>
      <c r="AO947" s="164">
        <v>0</v>
      </c>
      <c r="AP947" s="154" t="s">
        <v>7374</v>
      </c>
      <c r="AQ947" s="154" t="s">
        <v>4715</v>
      </c>
      <c r="AR947" s="154" t="s">
        <v>7375</v>
      </c>
      <c r="AS947" s="154" t="s">
        <v>4715</v>
      </c>
      <c r="AT947" s="163">
        <v>44109</v>
      </c>
    </row>
    <row r="948" spans="1:46" ht="15" hidden="1" x14ac:dyDescent="0.25">
      <c r="A948" s="154" t="s">
        <v>4691</v>
      </c>
      <c r="B948" s="154" t="s">
        <v>5176</v>
      </c>
      <c r="C948" s="163">
        <v>43831</v>
      </c>
      <c r="D948" s="163">
        <v>44168</v>
      </c>
      <c r="E948" s="154" t="s">
        <v>4693</v>
      </c>
      <c r="F948" s="163">
        <v>44104</v>
      </c>
      <c r="G948" s="154" t="s">
        <v>7191</v>
      </c>
      <c r="H948" s="154" t="s">
        <v>7367</v>
      </c>
      <c r="I948" s="154" t="s">
        <v>5997</v>
      </c>
      <c r="J948" s="163"/>
      <c r="K948" s="163"/>
      <c r="L948" s="154" t="s">
        <v>5997</v>
      </c>
      <c r="M948" s="154" t="s">
        <v>4696</v>
      </c>
      <c r="N948" s="154" t="s">
        <v>4697</v>
      </c>
      <c r="O948" s="154" t="s">
        <v>5997</v>
      </c>
      <c r="P948" s="154" t="s">
        <v>5997</v>
      </c>
      <c r="Q948" s="154" t="s">
        <v>7368</v>
      </c>
      <c r="R948" s="154" t="s">
        <v>5246</v>
      </c>
      <c r="S948" s="154" t="s">
        <v>5247</v>
      </c>
      <c r="T948" s="154" t="s">
        <v>4701</v>
      </c>
      <c r="U948" s="154" t="s">
        <v>4702</v>
      </c>
      <c r="V948" s="154" t="s">
        <v>6200</v>
      </c>
      <c r="W948" s="154" t="s">
        <v>6201</v>
      </c>
      <c r="X948" s="154" t="s">
        <v>5248</v>
      </c>
      <c r="Y948" s="154" t="s">
        <v>5249</v>
      </c>
      <c r="Z948" s="154" t="s">
        <v>7369</v>
      </c>
      <c r="AA948" s="154" t="s">
        <v>7370</v>
      </c>
      <c r="AB948" s="154" t="s">
        <v>7371</v>
      </c>
      <c r="AC948" s="154" t="s">
        <v>7372</v>
      </c>
      <c r="AD948" s="154" t="s">
        <v>7373</v>
      </c>
      <c r="AE948" s="154" t="s">
        <v>72</v>
      </c>
      <c r="AF948" s="154" t="s">
        <v>4710</v>
      </c>
      <c r="AG948" s="154" t="s">
        <v>4711</v>
      </c>
      <c r="AH948" s="154" t="s">
        <v>4712</v>
      </c>
      <c r="AI948" s="154" t="s">
        <v>4713</v>
      </c>
      <c r="AJ948" s="164">
        <v>29761131</v>
      </c>
      <c r="AK948" s="164">
        <v>0</v>
      </c>
      <c r="AL948" s="164">
        <v>0</v>
      </c>
      <c r="AM948" s="164">
        <v>29761131</v>
      </c>
      <c r="AN948" s="164">
        <v>29761131</v>
      </c>
      <c r="AO948" s="164">
        <v>0</v>
      </c>
      <c r="AP948" s="154" t="s">
        <v>7374</v>
      </c>
      <c r="AQ948" s="154" t="s">
        <v>5152</v>
      </c>
      <c r="AR948" s="154" t="s">
        <v>7375</v>
      </c>
      <c r="AS948" s="154" t="s">
        <v>5152</v>
      </c>
      <c r="AT948" s="163">
        <v>44109</v>
      </c>
    </row>
    <row r="949" spans="1:46" ht="15" hidden="1" x14ac:dyDescent="0.25">
      <c r="A949" s="154" t="s">
        <v>4691</v>
      </c>
      <c r="B949" s="154" t="s">
        <v>5176</v>
      </c>
      <c r="C949" s="163">
        <v>43831</v>
      </c>
      <c r="D949" s="163">
        <v>44168</v>
      </c>
      <c r="E949" s="154" t="s">
        <v>4693</v>
      </c>
      <c r="F949" s="163">
        <v>44104</v>
      </c>
      <c r="G949" s="154" t="s">
        <v>7191</v>
      </c>
      <c r="H949" s="154" t="s">
        <v>7367</v>
      </c>
      <c r="I949" s="154" t="s">
        <v>5997</v>
      </c>
      <c r="J949" s="163"/>
      <c r="K949" s="163"/>
      <c r="L949" s="154" t="s">
        <v>5997</v>
      </c>
      <c r="M949" s="154" t="s">
        <v>4696</v>
      </c>
      <c r="N949" s="154" t="s">
        <v>4697</v>
      </c>
      <c r="O949" s="154" t="s">
        <v>5997</v>
      </c>
      <c r="P949" s="154" t="s">
        <v>5997</v>
      </c>
      <c r="Q949" s="154" t="s">
        <v>7368</v>
      </c>
      <c r="R949" s="154" t="s">
        <v>5246</v>
      </c>
      <c r="S949" s="154" t="s">
        <v>5247</v>
      </c>
      <c r="T949" s="154" t="s">
        <v>4701</v>
      </c>
      <c r="U949" s="154" t="s">
        <v>4702</v>
      </c>
      <c r="V949" s="154" t="s">
        <v>4703</v>
      </c>
      <c r="W949" s="154" t="s">
        <v>4704</v>
      </c>
      <c r="X949" s="154" t="s">
        <v>5248</v>
      </c>
      <c r="Y949" s="154" t="s">
        <v>5249</v>
      </c>
      <c r="Z949" s="154" t="s">
        <v>7369</v>
      </c>
      <c r="AA949" s="154" t="s">
        <v>7370</v>
      </c>
      <c r="AB949" s="154" t="s">
        <v>7371</v>
      </c>
      <c r="AC949" s="154" t="s">
        <v>7372</v>
      </c>
      <c r="AD949" s="154" t="s">
        <v>7373</v>
      </c>
      <c r="AE949" s="154" t="s">
        <v>72</v>
      </c>
      <c r="AF949" s="154" t="s">
        <v>4710</v>
      </c>
      <c r="AG949" s="154" t="s">
        <v>4711</v>
      </c>
      <c r="AH949" s="154" t="s">
        <v>4712</v>
      </c>
      <c r="AI949" s="154" t="s">
        <v>4713</v>
      </c>
      <c r="AJ949" s="164">
        <v>235509333</v>
      </c>
      <c r="AK949" s="164">
        <v>0</v>
      </c>
      <c r="AL949" s="164">
        <v>0</v>
      </c>
      <c r="AM949" s="164">
        <v>235509333</v>
      </c>
      <c r="AN949" s="164">
        <v>235509333</v>
      </c>
      <c r="AO949" s="164">
        <v>0</v>
      </c>
      <c r="AP949" s="154" t="s">
        <v>7374</v>
      </c>
      <c r="AQ949" s="154" t="s">
        <v>5141</v>
      </c>
      <c r="AR949" s="154" t="s">
        <v>7375</v>
      </c>
      <c r="AS949" s="154" t="s">
        <v>5141</v>
      </c>
      <c r="AT949" s="163">
        <v>44109</v>
      </c>
    </row>
    <row r="950" spans="1:46" ht="15" hidden="1" x14ac:dyDescent="0.25">
      <c r="A950" s="154" t="s">
        <v>4691</v>
      </c>
      <c r="B950" s="154" t="s">
        <v>5176</v>
      </c>
      <c r="C950" s="163">
        <v>43831</v>
      </c>
      <c r="D950" s="163">
        <v>44168</v>
      </c>
      <c r="E950" s="154" t="s">
        <v>4693</v>
      </c>
      <c r="F950" s="163">
        <v>44104</v>
      </c>
      <c r="G950" s="154" t="s">
        <v>7191</v>
      </c>
      <c r="H950" s="154" t="s">
        <v>7367</v>
      </c>
      <c r="I950" s="154" t="s">
        <v>5997</v>
      </c>
      <c r="J950" s="163"/>
      <c r="K950" s="163"/>
      <c r="L950" s="154" t="s">
        <v>5997</v>
      </c>
      <c r="M950" s="154" t="s">
        <v>4696</v>
      </c>
      <c r="N950" s="154" t="s">
        <v>4697</v>
      </c>
      <c r="O950" s="154" t="s">
        <v>5997</v>
      </c>
      <c r="P950" s="154" t="s">
        <v>5997</v>
      </c>
      <c r="Q950" s="154" t="s">
        <v>7368</v>
      </c>
      <c r="R950" s="154" t="s">
        <v>5191</v>
      </c>
      <c r="S950" s="154" t="s">
        <v>5192</v>
      </c>
      <c r="T950" s="154" t="s">
        <v>4701</v>
      </c>
      <c r="U950" s="154" t="s">
        <v>4702</v>
      </c>
      <c r="V950" s="154" t="s">
        <v>7376</v>
      </c>
      <c r="W950" s="154" t="s">
        <v>7377</v>
      </c>
      <c r="X950" s="154" t="s">
        <v>5193</v>
      </c>
      <c r="Y950" s="154" t="s">
        <v>5194</v>
      </c>
      <c r="Z950" s="154" t="s">
        <v>7369</v>
      </c>
      <c r="AA950" s="154" t="s">
        <v>7370</v>
      </c>
      <c r="AB950" s="154" t="s">
        <v>7371</v>
      </c>
      <c r="AC950" s="154" t="s">
        <v>7372</v>
      </c>
      <c r="AD950" s="154" t="s">
        <v>7373</v>
      </c>
      <c r="AE950" s="154" t="s">
        <v>72</v>
      </c>
      <c r="AF950" s="154" t="s">
        <v>4710</v>
      </c>
      <c r="AG950" s="154" t="s">
        <v>4711</v>
      </c>
      <c r="AH950" s="154" t="s">
        <v>4712</v>
      </c>
      <c r="AI950" s="154" t="s">
        <v>4713</v>
      </c>
      <c r="AJ950" s="164">
        <v>45377637</v>
      </c>
      <c r="AK950" s="164">
        <v>0</v>
      </c>
      <c r="AL950" s="164">
        <v>0</v>
      </c>
      <c r="AM950" s="164">
        <v>45377637</v>
      </c>
      <c r="AN950" s="164">
        <v>45377637</v>
      </c>
      <c r="AO950" s="164">
        <v>0</v>
      </c>
      <c r="AP950" s="154" t="s">
        <v>7374</v>
      </c>
      <c r="AQ950" s="154" t="s">
        <v>5155</v>
      </c>
      <c r="AR950" s="154" t="s">
        <v>7375</v>
      </c>
      <c r="AS950" s="154" t="s">
        <v>5155</v>
      </c>
      <c r="AT950" s="163">
        <v>44109</v>
      </c>
    </row>
    <row r="951" spans="1:46" ht="15" hidden="1" x14ac:dyDescent="0.25">
      <c r="A951" s="154" t="s">
        <v>4691</v>
      </c>
      <c r="B951" s="154" t="s">
        <v>5176</v>
      </c>
      <c r="C951" s="163">
        <v>43831</v>
      </c>
      <c r="D951" s="163">
        <v>44168</v>
      </c>
      <c r="E951" s="154" t="s">
        <v>4693</v>
      </c>
      <c r="F951" s="163">
        <v>44104</v>
      </c>
      <c r="G951" s="154" t="s">
        <v>7191</v>
      </c>
      <c r="H951" s="154" t="s">
        <v>7367</v>
      </c>
      <c r="I951" s="154" t="s">
        <v>5997</v>
      </c>
      <c r="J951" s="163"/>
      <c r="K951" s="163"/>
      <c r="L951" s="154" t="s">
        <v>5997</v>
      </c>
      <c r="M951" s="154" t="s">
        <v>4696</v>
      </c>
      <c r="N951" s="154" t="s">
        <v>4697</v>
      </c>
      <c r="O951" s="154" t="s">
        <v>5997</v>
      </c>
      <c r="P951" s="154" t="s">
        <v>5997</v>
      </c>
      <c r="Q951" s="154" t="s">
        <v>7368</v>
      </c>
      <c r="R951" s="154" t="s">
        <v>5191</v>
      </c>
      <c r="S951" s="154" t="s">
        <v>5192</v>
      </c>
      <c r="T951" s="154" t="s">
        <v>4701</v>
      </c>
      <c r="U951" s="154" t="s">
        <v>4702</v>
      </c>
      <c r="V951" s="154" t="s">
        <v>4703</v>
      </c>
      <c r="W951" s="154" t="s">
        <v>4704</v>
      </c>
      <c r="X951" s="154" t="s">
        <v>5193</v>
      </c>
      <c r="Y951" s="154" t="s">
        <v>5194</v>
      </c>
      <c r="Z951" s="154" t="s">
        <v>7369</v>
      </c>
      <c r="AA951" s="154" t="s">
        <v>7370</v>
      </c>
      <c r="AB951" s="154" t="s">
        <v>7371</v>
      </c>
      <c r="AC951" s="154" t="s">
        <v>7372</v>
      </c>
      <c r="AD951" s="154" t="s">
        <v>7373</v>
      </c>
      <c r="AE951" s="154" t="s">
        <v>72</v>
      </c>
      <c r="AF951" s="154" t="s">
        <v>4710</v>
      </c>
      <c r="AG951" s="154" t="s">
        <v>4711</v>
      </c>
      <c r="AH951" s="154" t="s">
        <v>4712</v>
      </c>
      <c r="AI951" s="154" t="s">
        <v>4713</v>
      </c>
      <c r="AJ951" s="164">
        <v>2480147125</v>
      </c>
      <c r="AK951" s="164">
        <v>0</v>
      </c>
      <c r="AL951" s="164">
        <v>0</v>
      </c>
      <c r="AM951" s="164">
        <v>2480147125</v>
      </c>
      <c r="AN951" s="164">
        <v>2480147125</v>
      </c>
      <c r="AO951" s="164">
        <v>0</v>
      </c>
      <c r="AP951" s="154" t="s">
        <v>7374</v>
      </c>
      <c r="AQ951" s="154" t="s">
        <v>5157</v>
      </c>
      <c r="AR951" s="154" t="s">
        <v>7375</v>
      </c>
      <c r="AS951" s="154" t="s">
        <v>5157</v>
      </c>
      <c r="AT951" s="163">
        <v>44109</v>
      </c>
    </row>
    <row r="952" spans="1:46" ht="15" hidden="1" x14ac:dyDescent="0.25">
      <c r="A952" s="154" t="s">
        <v>4691</v>
      </c>
      <c r="B952" s="154" t="s">
        <v>5176</v>
      </c>
      <c r="C952" s="163">
        <v>43831</v>
      </c>
      <c r="D952" s="163">
        <v>44168</v>
      </c>
      <c r="E952" s="154" t="s">
        <v>4693</v>
      </c>
      <c r="F952" s="163">
        <v>44104</v>
      </c>
      <c r="G952" s="154" t="s">
        <v>7191</v>
      </c>
      <c r="H952" s="154" t="s">
        <v>7367</v>
      </c>
      <c r="I952" s="154" t="s">
        <v>5997</v>
      </c>
      <c r="J952" s="163"/>
      <c r="K952" s="163"/>
      <c r="L952" s="154" t="s">
        <v>5997</v>
      </c>
      <c r="M952" s="154" t="s">
        <v>4696</v>
      </c>
      <c r="N952" s="154" t="s">
        <v>4697</v>
      </c>
      <c r="O952" s="154" t="s">
        <v>5997</v>
      </c>
      <c r="P952" s="154" t="s">
        <v>5997</v>
      </c>
      <c r="Q952" s="154" t="s">
        <v>7368</v>
      </c>
      <c r="R952" s="154" t="s">
        <v>5354</v>
      </c>
      <c r="S952" s="154" t="s">
        <v>5355</v>
      </c>
      <c r="T952" s="154" t="s">
        <v>4701</v>
      </c>
      <c r="U952" s="154" t="s">
        <v>4702</v>
      </c>
      <c r="V952" s="154" t="s">
        <v>4703</v>
      </c>
      <c r="W952" s="154" t="s">
        <v>4704</v>
      </c>
      <c r="X952" s="154" t="s">
        <v>5356</v>
      </c>
      <c r="Y952" s="154" t="s">
        <v>5357</v>
      </c>
      <c r="Z952" s="154" t="s">
        <v>7369</v>
      </c>
      <c r="AA952" s="154" t="s">
        <v>7370</v>
      </c>
      <c r="AB952" s="154" t="s">
        <v>7371</v>
      </c>
      <c r="AC952" s="154" t="s">
        <v>7372</v>
      </c>
      <c r="AD952" s="154" t="s">
        <v>7373</v>
      </c>
      <c r="AE952" s="154" t="s">
        <v>72</v>
      </c>
      <c r="AF952" s="154" t="s">
        <v>4710</v>
      </c>
      <c r="AG952" s="154" t="s">
        <v>4711</v>
      </c>
      <c r="AH952" s="154" t="s">
        <v>4712</v>
      </c>
      <c r="AI952" s="154" t="s">
        <v>4713</v>
      </c>
      <c r="AJ952" s="164">
        <v>972191524</v>
      </c>
      <c r="AK952" s="164">
        <v>0</v>
      </c>
      <c r="AL952" s="164">
        <v>0</v>
      </c>
      <c r="AM952" s="164">
        <v>972191524</v>
      </c>
      <c r="AN952" s="164">
        <v>972191524</v>
      </c>
      <c r="AO952" s="164">
        <v>0</v>
      </c>
      <c r="AP952" s="154" t="s">
        <v>7374</v>
      </c>
      <c r="AQ952" s="154" t="s">
        <v>6937</v>
      </c>
      <c r="AR952" s="154" t="s">
        <v>7375</v>
      </c>
      <c r="AS952" s="154" t="s">
        <v>6937</v>
      </c>
      <c r="AT952" s="163">
        <v>44109</v>
      </c>
    </row>
    <row r="953" spans="1:46" ht="15" hidden="1" x14ac:dyDescent="0.25">
      <c r="A953" s="154" t="s">
        <v>4691</v>
      </c>
      <c r="B953" s="154" t="s">
        <v>5176</v>
      </c>
      <c r="C953" s="163">
        <v>43831</v>
      </c>
      <c r="D953" s="163">
        <v>44168</v>
      </c>
      <c r="E953" s="154" t="s">
        <v>4693</v>
      </c>
      <c r="F953" s="163">
        <v>44104</v>
      </c>
      <c r="G953" s="154" t="s">
        <v>7191</v>
      </c>
      <c r="H953" s="154" t="s">
        <v>7367</v>
      </c>
      <c r="I953" s="154" t="s">
        <v>5997</v>
      </c>
      <c r="J953" s="163"/>
      <c r="K953" s="163"/>
      <c r="L953" s="154" t="s">
        <v>5997</v>
      </c>
      <c r="M953" s="154" t="s">
        <v>4696</v>
      </c>
      <c r="N953" s="154" t="s">
        <v>4697</v>
      </c>
      <c r="O953" s="154" t="s">
        <v>5997</v>
      </c>
      <c r="P953" s="154" t="s">
        <v>5997</v>
      </c>
      <c r="Q953" s="154" t="s">
        <v>7368</v>
      </c>
      <c r="R953" s="154" t="s">
        <v>5178</v>
      </c>
      <c r="S953" s="154" t="s">
        <v>5179</v>
      </c>
      <c r="T953" s="154" t="s">
        <v>4701</v>
      </c>
      <c r="U953" s="154" t="s">
        <v>4702</v>
      </c>
      <c r="V953" s="154" t="s">
        <v>4703</v>
      </c>
      <c r="W953" s="154" t="s">
        <v>4704</v>
      </c>
      <c r="X953" s="154" t="s">
        <v>5180</v>
      </c>
      <c r="Y953" s="154" t="s">
        <v>5181</v>
      </c>
      <c r="Z953" s="154" t="s">
        <v>7369</v>
      </c>
      <c r="AA953" s="154" t="s">
        <v>7370</v>
      </c>
      <c r="AB953" s="154" t="s">
        <v>7371</v>
      </c>
      <c r="AC953" s="154" t="s">
        <v>7372</v>
      </c>
      <c r="AD953" s="154" t="s">
        <v>7373</v>
      </c>
      <c r="AE953" s="154" t="s">
        <v>72</v>
      </c>
      <c r="AF953" s="154" t="s">
        <v>4710</v>
      </c>
      <c r="AG953" s="154" t="s">
        <v>4711</v>
      </c>
      <c r="AH953" s="154" t="s">
        <v>4712</v>
      </c>
      <c r="AI953" s="154" t="s">
        <v>4713</v>
      </c>
      <c r="AJ953" s="164">
        <v>1057450465</v>
      </c>
      <c r="AK953" s="164">
        <v>0</v>
      </c>
      <c r="AL953" s="164">
        <v>0</v>
      </c>
      <c r="AM953" s="164">
        <v>1057450465</v>
      </c>
      <c r="AN953" s="164">
        <v>1057450465</v>
      </c>
      <c r="AO953" s="164">
        <v>0</v>
      </c>
      <c r="AP953" s="154" t="s">
        <v>7374</v>
      </c>
      <c r="AQ953" s="154" t="s">
        <v>6938</v>
      </c>
      <c r="AR953" s="154" t="s">
        <v>7375</v>
      </c>
      <c r="AS953" s="154" t="s">
        <v>6938</v>
      </c>
      <c r="AT953" s="163">
        <v>44109</v>
      </c>
    </row>
    <row r="954" spans="1:46" ht="15" hidden="1" x14ac:dyDescent="0.25">
      <c r="A954" s="154" t="s">
        <v>4691</v>
      </c>
      <c r="B954" s="154" t="s">
        <v>5176</v>
      </c>
      <c r="C954" s="163">
        <v>43831</v>
      </c>
      <c r="D954" s="163">
        <v>44168</v>
      </c>
      <c r="E954" s="154" t="s">
        <v>4693</v>
      </c>
      <c r="F954" s="163">
        <v>44104</v>
      </c>
      <c r="G954" s="154" t="s">
        <v>7191</v>
      </c>
      <c r="H954" s="154" t="s">
        <v>7367</v>
      </c>
      <c r="I954" s="154" t="s">
        <v>5997</v>
      </c>
      <c r="J954" s="163"/>
      <c r="K954" s="163"/>
      <c r="L954" s="154" t="s">
        <v>5997</v>
      </c>
      <c r="M954" s="154" t="s">
        <v>4696</v>
      </c>
      <c r="N954" s="154" t="s">
        <v>4697</v>
      </c>
      <c r="O954" s="154" t="s">
        <v>5997</v>
      </c>
      <c r="P954" s="154" t="s">
        <v>5997</v>
      </c>
      <c r="Q954" s="154" t="s">
        <v>7368</v>
      </c>
      <c r="R954" s="154" t="s">
        <v>5441</v>
      </c>
      <c r="S954" s="154" t="s">
        <v>5442</v>
      </c>
      <c r="T954" s="154" t="s">
        <v>4701</v>
      </c>
      <c r="U954" s="154" t="s">
        <v>4702</v>
      </c>
      <c r="V954" s="154" t="s">
        <v>4703</v>
      </c>
      <c r="W954" s="154" t="s">
        <v>4704</v>
      </c>
      <c r="X954" s="154" t="s">
        <v>5443</v>
      </c>
      <c r="Y954" s="154" t="s">
        <v>5444</v>
      </c>
      <c r="Z954" s="154" t="s">
        <v>7369</v>
      </c>
      <c r="AA954" s="154" t="s">
        <v>7370</v>
      </c>
      <c r="AB954" s="154" t="s">
        <v>7371</v>
      </c>
      <c r="AC954" s="154" t="s">
        <v>7372</v>
      </c>
      <c r="AD954" s="154" t="s">
        <v>7373</v>
      </c>
      <c r="AE954" s="154" t="s">
        <v>72</v>
      </c>
      <c r="AF954" s="154" t="s">
        <v>4710</v>
      </c>
      <c r="AG954" s="154" t="s">
        <v>4711</v>
      </c>
      <c r="AH954" s="154" t="s">
        <v>4712</v>
      </c>
      <c r="AI954" s="154" t="s">
        <v>4713</v>
      </c>
      <c r="AJ954" s="164">
        <v>556645000</v>
      </c>
      <c r="AK954" s="164">
        <v>0</v>
      </c>
      <c r="AL954" s="164">
        <v>0</v>
      </c>
      <c r="AM954" s="164">
        <v>556645000</v>
      </c>
      <c r="AN954" s="164">
        <v>556645000</v>
      </c>
      <c r="AO954" s="164">
        <v>0</v>
      </c>
      <c r="AP954" s="154" t="s">
        <v>7374</v>
      </c>
      <c r="AQ954" s="154" t="s">
        <v>7378</v>
      </c>
      <c r="AR954" s="154" t="s">
        <v>7375</v>
      </c>
      <c r="AS954" s="154" t="s">
        <v>7378</v>
      </c>
      <c r="AT954" s="163">
        <v>44109</v>
      </c>
    </row>
    <row r="955" spans="1:46" ht="15" hidden="1" x14ac:dyDescent="0.25">
      <c r="A955" s="154" t="s">
        <v>4691</v>
      </c>
      <c r="B955" s="154" t="s">
        <v>5176</v>
      </c>
      <c r="C955" s="163">
        <v>43831</v>
      </c>
      <c r="D955" s="163">
        <v>44168</v>
      </c>
      <c r="E955" s="154" t="s">
        <v>4693</v>
      </c>
      <c r="F955" s="163">
        <v>44104</v>
      </c>
      <c r="G955" s="154" t="s">
        <v>7191</v>
      </c>
      <c r="H955" s="154" t="s">
        <v>7367</v>
      </c>
      <c r="I955" s="154" t="s">
        <v>5997</v>
      </c>
      <c r="J955" s="163"/>
      <c r="K955" s="163"/>
      <c r="L955" s="154" t="s">
        <v>5997</v>
      </c>
      <c r="M955" s="154" t="s">
        <v>4696</v>
      </c>
      <c r="N955" s="154" t="s">
        <v>4697</v>
      </c>
      <c r="O955" s="154" t="s">
        <v>5997</v>
      </c>
      <c r="P955" s="154" t="s">
        <v>5997</v>
      </c>
      <c r="Q955" s="154" t="s">
        <v>7368</v>
      </c>
      <c r="R955" s="154" t="s">
        <v>5441</v>
      </c>
      <c r="S955" s="154" t="s">
        <v>5442</v>
      </c>
      <c r="T955" s="154" t="s">
        <v>4846</v>
      </c>
      <c r="U955" s="154" t="s">
        <v>4847</v>
      </c>
      <c r="V955" s="154" t="s">
        <v>4703</v>
      </c>
      <c r="W955" s="154" t="s">
        <v>4704</v>
      </c>
      <c r="X955" s="154" t="s">
        <v>5443</v>
      </c>
      <c r="Y955" s="154" t="s">
        <v>5444</v>
      </c>
      <c r="Z955" s="154" t="s">
        <v>7369</v>
      </c>
      <c r="AA955" s="154" t="s">
        <v>7370</v>
      </c>
      <c r="AB955" s="154" t="s">
        <v>7371</v>
      </c>
      <c r="AC955" s="154" t="s">
        <v>7372</v>
      </c>
      <c r="AD955" s="154" t="s">
        <v>7373</v>
      </c>
      <c r="AE955" s="154" t="s">
        <v>72</v>
      </c>
      <c r="AF955" s="154" t="s">
        <v>4710</v>
      </c>
      <c r="AG955" s="154" t="s">
        <v>4711</v>
      </c>
      <c r="AH955" s="154" t="s">
        <v>4712</v>
      </c>
      <c r="AI955" s="154" t="s">
        <v>4713</v>
      </c>
      <c r="AJ955" s="164">
        <v>1790075001</v>
      </c>
      <c r="AK955" s="164">
        <v>0</v>
      </c>
      <c r="AL955" s="164">
        <v>0</v>
      </c>
      <c r="AM955" s="164">
        <v>1790075001</v>
      </c>
      <c r="AN955" s="164">
        <v>1790075001</v>
      </c>
      <c r="AO955" s="164">
        <v>0</v>
      </c>
      <c r="AP955" s="154" t="s">
        <v>7374</v>
      </c>
      <c r="AQ955" s="154" t="s">
        <v>5176</v>
      </c>
      <c r="AR955" s="154" t="s">
        <v>7375</v>
      </c>
      <c r="AS955" s="154" t="s">
        <v>5176</v>
      </c>
      <c r="AT955" s="163">
        <v>44109</v>
      </c>
    </row>
    <row r="956" spans="1:46" ht="15" hidden="1" x14ac:dyDescent="0.25">
      <c r="A956" s="154" t="s">
        <v>4691</v>
      </c>
      <c r="B956" s="154" t="s">
        <v>5176</v>
      </c>
      <c r="C956" s="163">
        <v>43831</v>
      </c>
      <c r="D956" s="163">
        <v>44168</v>
      </c>
      <c r="E956" s="154" t="s">
        <v>4693</v>
      </c>
      <c r="F956" s="163">
        <v>44104</v>
      </c>
      <c r="G956" s="154" t="s">
        <v>7191</v>
      </c>
      <c r="H956" s="154" t="s">
        <v>7367</v>
      </c>
      <c r="I956" s="154" t="s">
        <v>5997</v>
      </c>
      <c r="J956" s="163"/>
      <c r="K956" s="163"/>
      <c r="L956" s="154" t="s">
        <v>5997</v>
      </c>
      <c r="M956" s="154" t="s">
        <v>4696</v>
      </c>
      <c r="N956" s="154" t="s">
        <v>4697</v>
      </c>
      <c r="O956" s="154" t="s">
        <v>5997</v>
      </c>
      <c r="P956" s="154" t="s">
        <v>5997</v>
      </c>
      <c r="Q956" s="154" t="s">
        <v>7368</v>
      </c>
      <c r="R956" s="154" t="s">
        <v>5461</v>
      </c>
      <c r="S956" s="154" t="s">
        <v>5462</v>
      </c>
      <c r="T956" s="154" t="s">
        <v>4701</v>
      </c>
      <c r="U956" s="154" t="s">
        <v>4702</v>
      </c>
      <c r="V956" s="154" t="s">
        <v>4703</v>
      </c>
      <c r="W956" s="154" t="s">
        <v>4704</v>
      </c>
      <c r="X956" s="154" t="s">
        <v>5463</v>
      </c>
      <c r="Y956" s="154" t="s">
        <v>5464</v>
      </c>
      <c r="Z956" s="154" t="s">
        <v>7369</v>
      </c>
      <c r="AA956" s="154" t="s">
        <v>7370</v>
      </c>
      <c r="AB956" s="154" t="s">
        <v>7371</v>
      </c>
      <c r="AC956" s="154" t="s">
        <v>7372</v>
      </c>
      <c r="AD956" s="154" t="s">
        <v>7373</v>
      </c>
      <c r="AE956" s="154" t="s">
        <v>72</v>
      </c>
      <c r="AF956" s="154" t="s">
        <v>4710</v>
      </c>
      <c r="AG956" s="154" t="s">
        <v>4711</v>
      </c>
      <c r="AH956" s="154" t="s">
        <v>4712</v>
      </c>
      <c r="AI956" s="154" t="s">
        <v>4713</v>
      </c>
      <c r="AJ956" s="164">
        <v>1311292769</v>
      </c>
      <c r="AK956" s="164">
        <v>0</v>
      </c>
      <c r="AL956" s="164">
        <v>0</v>
      </c>
      <c r="AM956" s="164">
        <v>1311292769</v>
      </c>
      <c r="AN956" s="164">
        <v>1311292769</v>
      </c>
      <c r="AO956" s="164">
        <v>0</v>
      </c>
      <c r="AP956" s="154" t="s">
        <v>7374</v>
      </c>
      <c r="AQ956" s="154" t="s">
        <v>4692</v>
      </c>
      <c r="AR956" s="154" t="s">
        <v>7375</v>
      </c>
      <c r="AS956" s="154" t="s">
        <v>4692</v>
      </c>
      <c r="AT956" s="163">
        <v>44109</v>
      </c>
    </row>
    <row r="957" spans="1:46" ht="15" hidden="1" x14ac:dyDescent="0.25">
      <c r="A957" s="154" t="s">
        <v>4691</v>
      </c>
      <c r="B957" s="154" t="s">
        <v>5176</v>
      </c>
      <c r="C957" s="163">
        <v>43831</v>
      </c>
      <c r="D957" s="163">
        <v>44168</v>
      </c>
      <c r="E957" s="154" t="s">
        <v>4693</v>
      </c>
      <c r="F957" s="163">
        <v>44104</v>
      </c>
      <c r="G957" s="154" t="s">
        <v>7191</v>
      </c>
      <c r="H957" s="154" t="s">
        <v>7367</v>
      </c>
      <c r="I957" s="154" t="s">
        <v>5997</v>
      </c>
      <c r="J957" s="163"/>
      <c r="K957" s="163"/>
      <c r="L957" s="154" t="s">
        <v>5997</v>
      </c>
      <c r="M957" s="154" t="s">
        <v>4696</v>
      </c>
      <c r="N957" s="154" t="s">
        <v>4697</v>
      </c>
      <c r="O957" s="154" t="s">
        <v>5997</v>
      </c>
      <c r="P957" s="154" t="s">
        <v>5997</v>
      </c>
      <c r="Q957" s="154" t="s">
        <v>7368</v>
      </c>
      <c r="R957" s="154" t="s">
        <v>5461</v>
      </c>
      <c r="S957" s="154" t="s">
        <v>5462</v>
      </c>
      <c r="T957" s="154" t="s">
        <v>4701</v>
      </c>
      <c r="U957" s="154" t="s">
        <v>4702</v>
      </c>
      <c r="V957" s="154" t="s">
        <v>7379</v>
      </c>
      <c r="W957" s="154" t="s">
        <v>7380</v>
      </c>
      <c r="X957" s="154" t="s">
        <v>5463</v>
      </c>
      <c r="Y957" s="154" t="s">
        <v>5464</v>
      </c>
      <c r="Z957" s="154" t="s">
        <v>7369</v>
      </c>
      <c r="AA957" s="154" t="s">
        <v>7370</v>
      </c>
      <c r="AB957" s="154" t="s">
        <v>7371</v>
      </c>
      <c r="AC957" s="154" t="s">
        <v>7372</v>
      </c>
      <c r="AD957" s="154" t="s">
        <v>7373</v>
      </c>
      <c r="AE957" s="154" t="s">
        <v>72</v>
      </c>
      <c r="AF957" s="154" t="s">
        <v>4710</v>
      </c>
      <c r="AG957" s="154" t="s">
        <v>4711</v>
      </c>
      <c r="AH957" s="154" t="s">
        <v>4712</v>
      </c>
      <c r="AI957" s="154" t="s">
        <v>4713</v>
      </c>
      <c r="AJ957" s="164">
        <v>14399750000</v>
      </c>
      <c r="AK957" s="164">
        <v>0</v>
      </c>
      <c r="AL957" s="164">
        <v>0</v>
      </c>
      <c r="AM957" s="164">
        <v>14399750000</v>
      </c>
      <c r="AN957" s="164">
        <v>14399750000</v>
      </c>
      <c r="AO957" s="164">
        <v>0</v>
      </c>
      <c r="AP957" s="154" t="s">
        <v>7374</v>
      </c>
      <c r="AQ957" s="154" t="s">
        <v>5888</v>
      </c>
      <c r="AR957" s="154" t="s">
        <v>7375</v>
      </c>
      <c r="AS957" s="154" t="s">
        <v>5888</v>
      </c>
      <c r="AT957" s="163">
        <v>44109</v>
      </c>
    </row>
    <row r="958" spans="1:46" ht="15" hidden="1" x14ac:dyDescent="0.25">
      <c r="A958" s="154" t="s">
        <v>4691</v>
      </c>
      <c r="B958" s="154" t="s">
        <v>5176</v>
      </c>
      <c r="C958" s="163">
        <v>43831</v>
      </c>
      <c r="D958" s="163">
        <v>44168</v>
      </c>
      <c r="E958" s="154" t="s">
        <v>4693</v>
      </c>
      <c r="F958" s="163">
        <v>44104</v>
      </c>
      <c r="G958" s="154" t="s">
        <v>7191</v>
      </c>
      <c r="H958" s="154" t="s">
        <v>7367</v>
      </c>
      <c r="I958" s="154" t="s">
        <v>5997</v>
      </c>
      <c r="J958" s="163"/>
      <c r="K958" s="163"/>
      <c r="L958" s="154" t="s">
        <v>5997</v>
      </c>
      <c r="M958" s="154" t="s">
        <v>4696</v>
      </c>
      <c r="N958" s="154" t="s">
        <v>4697</v>
      </c>
      <c r="O958" s="154" t="s">
        <v>5997</v>
      </c>
      <c r="P958" s="154" t="s">
        <v>5997</v>
      </c>
      <c r="Q958" s="154" t="s">
        <v>7368</v>
      </c>
      <c r="R958" s="154" t="s">
        <v>5461</v>
      </c>
      <c r="S958" s="154" t="s">
        <v>5462</v>
      </c>
      <c r="T958" s="154" t="s">
        <v>7381</v>
      </c>
      <c r="U958" s="154" t="s">
        <v>7382</v>
      </c>
      <c r="V958" s="154" t="s">
        <v>7383</v>
      </c>
      <c r="W958" s="154" t="s">
        <v>7384</v>
      </c>
      <c r="X958" s="154" t="s">
        <v>5463</v>
      </c>
      <c r="Y958" s="154" t="s">
        <v>5464</v>
      </c>
      <c r="Z958" s="154" t="s">
        <v>7369</v>
      </c>
      <c r="AA958" s="154" t="s">
        <v>7370</v>
      </c>
      <c r="AB958" s="154" t="s">
        <v>7371</v>
      </c>
      <c r="AC958" s="154" t="s">
        <v>7372</v>
      </c>
      <c r="AD958" s="154" t="s">
        <v>7373</v>
      </c>
      <c r="AE958" s="154" t="s">
        <v>72</v>
      </c>
      <c r="AF958" s="154" t="s">
        <v>4710</v>
      </c>
      <c r="AG958" s="154" t="s">
        <v>4711</v>
      </c>
      <c r="AH958" s="154" t="s">
        <v>4712</v>
      </c>
      <c r="AI958" s="154" t="s">
        <v>4713</v>
      </c>
      <c r="AJ958" s="164">
        <v>201037200</v>
      </c>
      <c r="AK958" s="164">
        <v>0</v>
      </c>
      <c r="AL958" s="164">
        <v>0</v>
      </c>
      <c r="AM958" s="164">
        <v>201037200</v>
      </c>
      <c r="AN958" s="164">
        <v>201037200</v>
      </c>
      <c r="AO958" s="164">
        <v>0</v>
      </c>
      <c r="AP958" s="154" t="s">
        <v>7374</v>
      </c>
      <c r="AQ958" s="154" t="s">
        <v>4925</v>
      </c>
      <c r="AR958" s="154" t="s">
        <v>7375</v>
      </c>
      <c r="AS958" s="154" t="s">
        <v>4925</v>
      </c>
      <c r="AT958" s="163">
        <v>44109</v>
      </c>
    </row>
    <row r="959" spans="1:46" ht="15" hidden="1" x14ac:dyDescent="0.25">
      <c r="A959" s="154" t="s">
        <v>4691</v>
      </c>
      <c r="B959" s="154" t="s">
        <v>5176</v>
      </c>
      <c r="C959" s="163">
        <v>43831</v>
      </c>
      <c r="D959" s="163">
        <v>44168</v>
      </c>
      <c r="E959" s="154" t="s">
        <v>4693</v>
      </c>
      <c r="F959" s="163">
        <v>44104</v>
      </c>
      <c r="G959" s="154" t="s">
        <v>7191</v>
      </c>
      <c r="H959" s="154" t="s">
        <v>7367</v>
      </c>
      <c r="I959" s="154" t="s">
        <v>5997</v>
      </c>
      <c r="J959" s="163"/>
      <c r="K959" s="163"/>
      <c r="L959" s="154" t="s">
        <v>5997</v>
      </c>
      <c r="M959" s="154" t="s">
        <v>4696</v>
      </c>
      <c r="N959" s="154" t="s">
        <v>4697</v>
      </c>
      <c r="O959" s="154" t="s">
        <v>5997</v>
      </c>
      <c r="P959" s="154" t="s">
        <v>5997</v>
      </c>
      <c r="Q959" s="154" t="s">
        <v>7368</v>
      </c>
      <c r="R959" s="154" t="s">
        <v>5224</v>
      </c>
      <c r="S959" s="154" t="s">
        <v>5225</v>
      </c>
      <c r="T959" s="154" t="s">
        <v>4701</v>
      </c>
      <c r="U959" s="154" t="s">
        <v>4702</v>
      </c>
      <c r="V959" s="154" t="s">
        <v>4703</v>
      </c>
      <c r="W959" s="154" t="s">
        <v>4704</v>
      </c>
      <c r="X959" s="154" t="s">
        <v>5226</v>
      </c>
      <c r="Y959" s="154" t="s">
        <v>5227</v>
      </c>
      <c r="Z959" s="154" t="s">
        <v>7369</v>
      </c>
      <c r="AA959" s="154" t="s">
        <v>7370</v>
      </c>
      <c r="AB959" s="154" t="s">
        <v>7371</v>
      </c>
      <c r="AC959" s="154" t="s">
        <v>7372</v>
      </c>
      <c r="AD959" s="154" t="s">
        <v>7373</v>
      </c>
      <c r="AE959" s="154" t="s">
        <v>72</v>
      </c>
      <c r="AF959" s="154" t="s">
        <v>4710</v>
      </c>
      <c r="AG959" s="154" t="s">
        <v>4711</v>
      </c>
      <c r="AH959" s="154" t="s">
        <v>4712</v>
      </c>
      <c r="AI959" s="154" t="s">
        <v>4713</v>
      </c>
      <c r="AJ959" s="164">
        <v>952645167</v>
      </c>
      <c r="AK959" s="164">
        <v>0</v>
      </c>
      <c r="AL959" s="164">
        <v>0</v>
      </c>
      <c r="AM959" s="164">
        <v>952645167</v>
      </c>
      <c r="AN959" s="164">
        <v>952645167</v>
      </c>
      <c r="AO959" s="164">
        <v>0</v>
      </c>
      <c r="AP959" s="154" t="s">
        <v>7374</v>
      </c>
      <c r="AQ959" s="154" t="s">
        <v>4934</v>
      </c>
      <c r="AR959" s="154" t="s">
        <v>7375</v>
      </c>
      <c r="AS959" s="154" t="s">
        <v>4934</v>
      </c>
      <c r="AT959" s="163">
        <v>44109</v>
      </c>
    </row>
    <row r="960" spans="1:46" ht="15" hidden="1" x14ac:dyDescent="0.25">
      <c r="A960" s="154" t="s">
        <v>4691</v>
      </c>
      <c r="B960" s="154" t="s">
        <v>5176</v>
      </c>
      <c r="C960" s="163">
        <v>43831</v>
      </c>
      <c r="D960" s="163">
        <v>44168</v>
      </c>
      <c r="E960" s="154" t="s">
        <v>4693</v>
      </c>
      <c r="F960" s="163">
        <v>44104</v>
      </c>
      <c r="G960" s="154" t="s">
        <v>7191</v>
      </c>
      <c r="H960" s="154" t="s">
        <v>7367</v>
      </c>
      <c r="I960" s="154" t="s">
        <v>5997</v>
      </c>
      <c r="J960" s="163"/>
      <c r="K960" s="163"/>
      <c r="L960" s="154" t="s">
        <v>5997</v>
      </c>
      <c r="M960" s="154" t="s">
        <v>4696</v>
      </c>
      <c r="N960" s="154" t="s">
        <v>4697</v>
      </c>
      <c r="O960" s="154" t="s">
        <v>5997</v>
      </c>
      <c r="P960" s="154" t="s">
        <v>5997</v>
      </c>
      <c r="Q960" s="154" t="s">
        <v>7368</v>
      </c>
      <c r="R960" s="154" t="s">
        <v>5276</v>
      </c>
      <c r="S960" s="154" t="s">
        <v>5277</v>
      </c>
      <c r="T960" s="154" t="s">
        <v>4701</v>
      </c>
      <c r="U960" s="154" t="s">
        <v>4702</v>
      </c>
      <c r="V960" s="154" t="s">
        <v>4931</v>
      </c>
      <c r="W960" s="154" t="s">
        <v>4932</v>
      </c>
      <c r="X960" s="154" t="s">
        <v>5278</v>
      </c>
      <c r="Y960" s="154" t="s">
        <v>5279</v>
      </c>
      <c r="Z960" s="154" t="s">
        <v>7369</v>
      </c>
      <c r="AA960" s="154" t="s">
        <v>7370</v>
      </c>
      <c r="AB960" s="154" t="s">
        <v>7371</v>
      </c>
      <c r="AC960" s="154" t="s">
        <v>7372</v>
      </c>
      <c r="AD960" s="154" t="s">
        <v>7373</v>
      </c>
      <c r="AE960" s="154" t="s">
        <v>72</v>
      </c>
      <c r="AF960" s="154" t="s">
        <v>4710</v>
      </c>
      <c r="AG960" s="154" t="s">
        <v>4711</v>
      </c>
      <c r="AH960" s="154" t="s">
        <v>4712</v>
      </c>
      <c r="AI960" s="154" t="s">
        <v>4713</v>
      </c>
      <c r="AJ960" s="164">
        <v>40341309</v>
      </c>
      <c r="AK960" s="164">
        <v>0</v>
      </c>
      <c r="AL960" s="164">
        <v>0</v>
      </c>
      <c r="AM960" s="164">
        <v>40341309</v>
      </c>
      <c r="AN960" s="164">
        <v>40341309</v>
      </c>
      <c r="AO960" s="164">
        <v>0</v>
      </c>
      <c r="AP960" s="154" t="s">
        <v>7374</v>
      </c>
      <c r="AQ960" s="154" t="s">
        <v>5007</v>
      </c>
      <c r="AR960" s="154" t="s">
        <v>7375</v>
      </c>
      <c r="AS960" s="154" t="s">
        <v>5007</v>
      </c>
      <c r="AT960" s="163">
        <v>44109</v>
      </c>
    </row>
    <row r="961" spans="1:46" ht="15" hidden="1" x14ac:dyDescent="0.25">
      <c r="A961" s="154" t="s">
        <v>4691</v>
      </c>
      <c r="B961" s="154" t="s">
        <v>5176</v>
      </c>
      <c r="C961" s="163">
        <v>43831</v>
      </c>
      <c r="D961" s="163">
        <v>44168</v>
      </c>
      <c r="E961" s="154" t="s">
        <v>4693</v>
      </c>
      <c r="F961" s="163">
        <v>44104</v>
      </c>
      <c r="G961" s="154" t="s">
        <v>7191</v>
      </c>
      <c r="H961" s="154" t="s">
        <v>7367</v>
      </c>
      <c r="I961" s="154" t="s">
        <v>5997</v>
      </c>
      <c r="J961" s="163"/>
      <c r="K961" s="163"/>
      <c r="L961" s="154" t="s">
        <v>5997</v>
      </c>
      <c r="M961" s="154" t="s">
        <v>4696</v>
      </c>
      <c r="N961" s="154" t="s">
        <v>4697</v>
      </c>
      <c r="O961" s="154" t="s">
        <v>5997</v>
      </c>
      <c r="P961" s="154" t="s">
        <v>5997</v>
      </c>
      <c r="Q961" s="154" t="s">
        <v>7368</v>
      </c>
      <c r="R961" s="154" t="s">
        <v>5276</v>
      </c>
      <c r="S961" s="154" t="s">
        <v>5277</v>
      </c>
      <c r="T961" s="154" t="s">
        <v>4701</v>
      </c>
      <c r="U961" s="154" t="s">
        <v>4702</v>
      </c>
      <c r="V961" s="154" t="s">
        <v>4703</v>
      </c>
      <c r="W961" s="154" t="s">
        <v>4704</v>
      </c>
      <c r="X961" s="154" t="s">
        <v>5278</v>
      </c>
      <c r="Y961" s="154" t="s">
        <v>5279</v>
      </c>
      <c r="Z961" s="154" t="s">
        <v>7369</v>
      </c>
      <c r="AA961" s="154" t="s">
        <v>7370</v>
      </c>
      <c r="AB961" s="154" t="s">
        <v>7371</v>
      </c>
      <c r="AC961" s="154" t="s">
        <v>7372</v>
      </c>
      <c r="AD961" s="154" t="s">
        <v>7373</v>
      </c>
      <c r="AE961" s="154" t="s">
        <v>72</v>
      </c>
      <c r="AF961" s="154" t="s">
        <v>4710</v>
      </c>
      <c r="AG961" s="154" t="s">
        <v>4711</v>
      </c>
      <c r="AH961" s="154" t="s">
        <v>4712</v>
      </c>
      <c r="AI961" s="154" t="s">
        <v>4713</v>
      </c>
      <c r="AJ961" s="164">
        <v>518735201</v>
      </c>
      <c r="AK961" s="164">
        <v>0</v>
      </c>
      <c r="AL961" s="164">
        <v>0</v>
      </c>
      <c r="AM961" s="164">
        <v>518735201</v>
      </c>
      <c r="AN961" s="164">
        <v>518735201</v>
      </c>
      <c r="AO961" s="164">
        <v>0</v>
      </c>
      <c r="AP961" s="154" t="s">
        <v>7374</v>
      </c>
      <c r="AQ961" s="154" t="s">
        <v>7385</v>
      </c>
      <c r="AR961" s="154" t="s">
        <v>7375</v>
      </c>
      <c r="AS961" s="154" t="s">
        <v>7385</v>
      </c>
      <c r="AT961" s="163">
        <v>44109</v>
      </c>
    </row>
    <row r="962" spans="1:46" ht="15" hidden="1" x14ac:dyDescent="0.25">
      <c r="A962" s="154" t="s">
        <v>4691</v>
      </c>
      <c r="B962" s="154" t="s">
        <v>5176</v>
      </c>
      <c r="C962" s="163">
        <v>43831</v>
      </c>
      <c r="D962" s="163">
        <v>44168</v>
      </c>
      <c r="E962" s="154" t="s">
        <v>4693</v>
      </c>
      <c r="F962" s="163">
        <v>44104</v>
      </c>
      <c r="G962" s="154" t="s">
        <v>7191</v>
      </c>
      <c r="H962" s="154" t="s">
        <v>7367</v>
      </c>
      <c r="I962" s="154" t="s">
        <v>5997</v>
      </c>
      <c r="J962" s="163"/>
      <c r="K962" s="163"/>
      <c r="L962" s="154" t="s">
        <v>5997</v>
      </c>
      <c r="M962" s="154" t="s">
        <v>4696</v>
      </c>
      <c r="N962" s="154" t="s">
        <v>4697</v>
      </c>
      <c r="O962" s="154" t="s">
        <v>5997</v>
      </c>
      <c r="P962" s="154" t="s">
        <v>5997</v>
      </c>
      <c r="Q962" s="154" t="s">
        <v>7368</v>
      </c>
      <c r="R962" s="154" t="s">
        <v>5214</v>
      </c>
      <c r="S962" s="154" t="s">
        <v>5215</v>
      </c>
      <c r="T962" s="154" t="s">
        <v>4701</v>
      </c>
      <c r="U962" s="154" t="s">
        <v>4702</v>
      </c>
      <c r="V962" s="154" t="s">
        <v>4931</v>
      </c>
      <c r="W962" s="154" t="s">
        <v>4932</v>
      </c>
      <c r="X962" s="154" t="s">
        <v>5216</v>
      </c>
      <c r="Y962" s="154" t="s">
        <v>5217</v>
      </c>
      <c r="Z962" s="154" t="s">
        <v>7369</v>
      </c>
      <c r="AA962" s="154" t="s">
        <v>7370</v>
      </c>
      <c r="AB962" s="154" t="s">
        <v>7371</v>
      </c>
      <c r="AC962" s="154" t="s">
        <v>7372</v>
      </c>
      <c r="AD962" s="154" t="s">
        <v>7373</v>
      </c>
      <c r="AE962" s="154" t="s">
        <v>72</v>
      </c>
      <c r="AF962" s="154" t="s">
        <v>4710</v>
      </c>
      <c r="AG962" s="154" t="s">
        <v>4711</v>
      </c>
      <c r="AH962" s="154" t="s">
        <v>4712</v>
      </c>
      <c r="AI962" s="154" t="s">
        <v>4713</v>
      </c>
      <c r="AJ962" s="164">
        <v>200716171</v>
      </c>
      <c r="AK962" s="164">
        <v>0</v>
      </c>
      <c r="AL962" s="164">
        <v>0</v>
      </c>
      <c r="AM962" s="164">
        <v>200716171</v>
      </c>
      <c r="AN962" s="164">
        <v>200716171</v>
      </c>
      <c r="AO962" s="164">
        <v>0</v>
      </c>
      <c r="AP962" s="154" t="s">
        <v>7374</v>
      </c>
      <c r="AQ962" s="154" t="s">
        <v>5941</v>
      </c>
      <c r="AR962" s="154" t="s">
        <v>7375</v>
      </c>
      <c r="AS962" s="154" t="s">
        <v>5941</v>
      </c>
      <c r="AT962" s="163">
        <v>44109</v>
      </c>
    </row>
    <row r="963" spans="1:46" ht="15" hidden="1" x14ac:dyDescent="0.25">
      <c r="A963" s="154" t="s">
        <v>4691</v>
      </c>
      <c r="B963" s="154" t="s">
        <v>5176</v>
      </c>
      <c r="C963" s="163">
        <v>43831</v>
      </c>
      <c r="D963" s="163">
        <v>44168</v>
      </c>
      <c r="E963" s="154" t="s">
        <v>4693</v>
      </c>
      <c r="F963" s="163">
        <v>44104</v>
      </c>
      <c r="G963" s="154" t="s">
        <v>7191</v>
      </c>
      <c r="H963" s="154" t="s">
        <v>7367</v>
      </c>
      <c r="I963" s="154" t="s">
        <v>5997</v>
      </c>
      <c r="J963" s="163"/>
      <c r="K963" s="163"/>
      <c r="L963" s="154" t="s">
        <v>5997</v>
      </c>
      <c r="M963" s="154" t="s">
        <v>4696</v>
      </c>
      <c r="N963" s="154" t="s">
        <v>4697</v>
      </c>
      <c r="O963" s="154" t="s">
        <v>5997</v>
      </c>
      <c r="P963" s="154" t="s">
        <v>5997</v>
      </c>
      <c r="Q963" s="154" t="s">
        <v>7368</v>
      </c>
      <c r="R963" s="154" t="s">
        <v>5214</v>
      </c>
      <c r="S963" s="154" t="s">
        <v>5215</v>
      </c>
      <c r="T963" s="154" t="s">
        <v>4701</v>
      </c>
      <c r="U963" s="154" t="s">
        <v>4702</v>
      </c>
      <c r="V963" s="154" t="s">
        <v>6004</v>
      </c>
      <c r="W963" s="154" t="s">
        <v>6005</v>
      </c>
      <c r="X963" s="154" t="s">
        <v>5216</v>
      </c>
      <c r="Y963" s="154" t="s">
        <v>5217</v>
      </c>
      <c r="Z963" s="154" t="s">
        <v>7369</v>
      </c>
      <c r="AA963" s="154" t="s">
        <v>7370</v>
      </c>
      <c r="AB963" s="154" t="s">
        <v>7371</v>
      </c>
      <c r="AC963" s="154" t="s">
        <v>7372</v>
      </c>
      <c r="AD963" s="154" t="s">
        <v>7373</v>
      </c>
      <c r="AE963" s="154" t="s">
        <v>72</v>
      </c>
      <c r="AF963" s="154" t="s">
        <v>4710</v>
      </c>
      <c r="AG963" s="154" t="s">
        <v>4711</v>
      </c>
      <c r="AH963" s="154" t="s">
        <v>4712</v>
      </c>
      <c r="AI963" s="154" t="s">
        <v>4713</v>
      </c>
      <c r="AJ963" s="164">
        <v>588939787</v>
      </c>
      <c r="AK963" s="164">
        <v>0</v>
      </c>
      <c r="AL963" s="164">
        <v>0</v>
      </c>
      <c r="AM963" s="164">
        <v>588939787</v>
      </c>
      <c r="AN963" s="164">
        <v>588939787</v>
      </c>
      <c r="AO963" s="164">
        <v>0</v>
      </c>
      <c r="AP963" s="154" t="s">
        <v>7374</v>
      </c>
      <c r="AQ963" s="154" t="s">
        <v>5164</v>
      </c>
      <c r="AR963" s="154" t="s">
        <v>7375</v>
      </c>
      <c r="AS963" s="154" t="s">
        <v>5164</v>
      </c>
      <c r="AT963" s="163">
        <v>44109</v>
      </c>
    </row>
    <row r="964" spans="1:46" ht="15" hidden="1" x14ac:dyDescent="0.25">
      <c r="A964" s="154" t="s">
        <v>4691</v>
      </c>
      <c r="B964" s="154" t="s">
        <v>5176</v>
      </c>
      <c r="C964" s="163">
        <v>43831</v>
      </c>
      <c r="D964" s="163">
        <v>44168</v>
      </c>
      <c r="E964" s="154" t="s">
        <v>4693</v>
      </c>
      <c r="F964" s="163">
        <v>44104</v>
      </c>
      <c r="G964" s="154" t="s">
        <v>7191</v>
      </c>
      <c r="H964" s="154" t="s">
        <v>7367</v>
      </c>
      <c r="I964" s="154" t="s">
        <v>5997</v>
      </c>
      <c r="J964" s="163"/>
      <c r="K964" s="163"/>
      <c r="L964" s="154" t="s">
        <v>5997</v>
      </c>
      <c r="M964" s="154" t="s">
        <v>4696</v>
      </c>
      <c r="N964" s="154" t="s">
        <v>4697</v>
      </c>
      <c r="O964" s="154" t="s">
        <v>5997</v>
      </c>
      <c r="P964" s="154" t="s">
        <v>5997</v>
      </c>
      <c r="Q964" s="154" t="s">
        <v>7368</v>
      </c>
      <c r="R964" s="154" t="s">
        <v>5214</v>
      </c>
      <c r="S964" s="154" t="s">
        <v>5215</v>
      </c>
      <c r="T964" s="154" t="s">
        <v>4701</v>
      </c>
      <c r="U964" s="154" t="s">
        <v>4702</v>
      </c>
      <c r="V964" s="154" t="s">
        <v>5171</v>
      </c>
      <c r="W964" s="154" t="s">
        <v>5172</v>
      </c>
      <c r="X964" s="154" t="s">
        <v>5216</v>
      </c>
      <c r="Y964" s="154" t="s">
        <v>5217</v>
      </c>
      <c r="Z964" s="154" t="s">
        <v>7369</v>
      </c>
      <c r="AA964" s="154" t="s">
        <v>7370</v>
      </c>
      <c r="AB964" s="154" t="s">
        <v>7371</v>
      </c>
      <c r="AC964" s="154" t="s">
        <v>7372</v>
      </c>
      <c r="AD964" s="154" t="s">
        <v>7373</v>
      </c>
      <c r="AE964" s="154" t="s">
        <v>72</v>
      </c>
      <c r="AF964" s="154" t="s">
        <v>4710</v>
      </c>
      <c r="AG964" s="154" t="s">
        <v>4711</v>
      </c>
      <c r="AH964" s="154" t="s">
        <v>4712</v>
      </c>
      <c r="AI964" s="154" t="s">
        <v>4713</v>
      </c>
      <c r="AJ964" s="164">
        <v>172193725</v>
      </c>
      <c r="AK964" s="164">
        <v>0</v>
      </c>
      <c r="AL964" s="164">
        <v>0</v>
      </c>
      <c r="AM964" s="164">
        <v>172193725</v>
      </c>
      <c r="AN964" s="164">
        <v>172193725</v>
      </c>
      <c r="AO964" s="164">
        <v>0</v>
      </c>
      <c r="AP964" s="154" t="s">
        <v>7374</v>
      </c>
      <c r="AQ964" s="154" t="s">
        <v>7386</v>
      </c>
      <c r="AR964" s="154" t="s">
        <v>7375</v>
      </c>
      <c r="AS964" s="154" t="s">
        <v>7386</v>
      </c>
      <c r="AT964" s="163">
        <v>44109</v>
      </c>
    </row>
    <row r="965" spans="1:46" ht="15" hidden="1" x14ac:dyDescent="0.25">
      <c r="A965" s="154" t="s">
        <v>4691</v>
      </c>
      <c r="B965" s="154" t="s">
        <v>5176</v>
      </c>
      <c r="C965" s="163">
        <v>43831</v>
      </c>
      <c r="D965" s="163">
        <v>44168</v>
      </c>
      <c r="E965" s="154" t="s">
        <v>4693</v>
      </c>
      <c r="F965" s="163">
        <v>44104</v>
      </c>
      <c r="G965" s="154" t="s">
        <v>7191</v>
      </c>
      <c r="H965" s="154" t="s">
        <v>7367</v>
      </c>
      <c r="I965" s="154" t="s">
        <v>5997</v>
      </c>
      <c r="J965" s="163"/>
      <c r="K965" s="163"/>
      <c r="L965" s="154" t="s">
        <v>5997</v>
      </c>
      <c r="M965" s="154" t="s">
        <v>4696</v>
      </c>
      <c r="N965" s="154" t="s">
        <v>4697</v>
      </c>
      <c r="O965" s="154" t="s">
        <v>5997</v>
      </c>
      <c r="P965" s="154" t="s">
        <v>5997</v>
      </c>
      <c r="Q965" s="154" t="s">
        <v>7368</v>
      </c>
      <c r="R965" s="154" t="s">
        <v>5214</v>
      </c>
      <c r="S965" s="154" t="s">
        <v>5215</v>
      </c>
      <c r="T965" s="154" t="s">
        <v>4701</v>
      </c>
      <c r="U965" s="154" t="s">
        <v>4702</v>
      </c>
      <c r="V965" s="154" t="s">
        <v>5329</v>
      </c>
      <c r="W965" s="154" t="s">
        <v>5330</v>
      </c>
      <c r="X965" s="154" t="s">
        <v>5216</v>
      </c>
      <c r="Y965" s="154" t="s">
        <v>5217</v>
      </c>
      <c r="Z965" s="154" t="s">
        <v>7369</v>
      </c>
      <c r="AA965" s="154" t="s">
        <v>7370</v>
      </c>
      <c r="AB965" s="154" t="s">
        <v>7371</v>
      </c>
      <c r="AC965" s="154" t="s">
        <v>7372</v>
      </c>
      <c r="AD965" s="154" t="s">
        <v>7373</v>
      </c>
      <c r="AE965" s="154" t="s">
        <v>72</v>
      </c>
      <c r="AF965" s="154" t="s">
        <v>4710</v>
      </c>
      <c r="AG965" s="154" t="s">
        <v>4711</v>
      </c>
      <c r="AH965" s="154" t="s">
        <v>4712</v>
      </c>
      <c r="AI965" s="154" t="s">
        <v>4713</v>
      </c>
      <c r="AJ965" s="164">
        <v>85436110</v>
      </c>
      <c r="AK965" s="164">
        <v>0</v>
      </c>
      <c r="AL965" s="164">
        <v>0</v>
      </c>
      <c r="AM965" s="164">
        <v>85436110</v>
      </c>
      <c r="AN965" s="164">
        <v>85436110</v>
      </c>
      <c r="AO965" s="164">
        <v>0</v>
      </c>
      <c r="AP965" s="154" t="s">
        <v>7374</v>
      </c>
      <c r="AQ965" s="154" t="s">
        <v>5145</v>
      </c>
      <c r="AR965" s="154" t="s">
        <v>7375</v>
      </c>
      <c r="AS965" s="154" t="s">
        <v>5145</v>
      </c>
      <c r="AT965" s="163">
        <v>44109</v>
      </c>
    </row>
    <row r="966" spans="1:46" ht="15" hidden="1" x14ac:dyDescent="0.25">
      <c r="A966" s="154" t="s">
        <v>4691</v>
      </c>
      <c r="B966" s="154" t="s">
        <v>5176</v>
      </c>
      <c r="C966" s="163">
        <v>43831</v>
      </c>
      <c r="D966" s="163">
        <v>44168</v>
      </c>
      <c r="E966" s="154" t="s">
        <v>4693</v>
      </c>
      <c r="F966" s="163">
        <v>44104</v>
      </c>
      <c r="G966" s="154" t="s">
        <v>7191</v>
      </c>
      <c r="H966" s="154" t="s">
        <v>7367</v>
      </c>
      <c r="I966" s="154" t="s">
        <v>5997</v>
      </c>
      <c r="J966" s="163"/>
      <c r="K966" s="163"/>
      <c r="L966" s="154" t="s">
        <v>5997</v>
      </c>
      <c r="M966" s="154" t="s">
        <v>4696</v>
      </c>
      <c r="N966" s="154" t="s">
        <v>4697</v>
      </c>
      <c r="O966" s="154" t="s">
        <v>5997</v>
      </c>
      <c r="P966" s="154" t="s">
        <v>5997</v>
      </c>
      <c r="Q966" s="154" t="s">
        <v>7368</v>
      </c>
      <c r="R966" s="154" t="s">
        <v>5214</v>
      </c>
      <c r="S966" s="154" t="s">
        <v>5215</v>
      </c>
      <c r="T966" s="154" t="s">
        <v>4701</v>
      </c>
      <c r="U966" s="154" t="s">
        <v>4702</v>
      </c>
      <c r="V966" s="154" t="s">
        <v>5084</v>
      </c>
      <c r="W966" s="154" t="s">
        <v>5085</v>
      </c>
      <c r="X966" s="154" t="s">
        <v>5216</v>
      </c>
      <c r="Y966" s="154" t="s">
        <v>5217</v>
      </c>
      <c r="Z966" s="154" t="s">
        <v>7369</v>
      </c>
      <c r="AA966" s="154" t="s">
        <v>7370</v>
      </c>
      <c r="AB966" s="154" t="s">
        <v>7371</v>
      </c>
      <c r="AC966" s="154" t="s">
        <v>7372</v>
      </c>
      <c r="AD966" s="154" t="s">
        <v>7373</v>
      </c>
      <c r="AE966" s="154" t="s">
        <v>72</v>
      </c>
      <c r="AF966" s="154" t="s">
        <v>4710</v>
      </c>
      <c r="AG966" s="154" t="s">
        <v>4711</v>
      </c>
      <c r="AH966" s="154" t="s">
        <v>4712</v>
      </c>
      <c r="AI966" s="154" t="s">
        <v>4713</v>
      </c>
      <c r="AJ966" s="164">
        <v>117944755</v>
      </c>
      <c r="AK966" s="164">
        <v>0</v>
      </c>
      <c r="AL966" s="164">
        <v>0</v>
      </c>
      <c r="AM966" s="164">
        <v>117944755</v>
      </c>
      <c r="AN966" s="164">
        <v>117944755</v>
      </c>
      <c r="AO966" s="164">
        <v>0</v>
      </c>
      <c r="AP966" s="154" t="s">
        <v>7374</v>
      </c>
      <c r="AQ966" s="154" t="s">
        <v>7387</v>
      </c>
      <c r="AR966" s="154" t="s">
        <v>7375</v>
      </c>
      <c r="AS966" s="154" t="s">
        <v>7387</v>
      </c>
      <c r="AT966" s="163">
        <v>44109</v>
      </c>
    </row>
    <row r="967" spans="1:46" ht="15" hidden="1" x14ac:dyDescent="0.25">
      <c r="A967" s="154" t="s">
        <v>4691</v>
      </c>
      <c r="B967" s="154" t="s">
        <v>5176</v>
      </c>
      <c r="C967" s="163">
        <v>43831</v>
      </c>
      <c r="D967" s="163">
        <v>44168</v>
      </c>
      <c r="E967" s="154" t="s">
        <v>4693</v>
      </c>
      <c r="F967" s="163">
        <v>44104</v>
      </c>
      <c r="G967" s="154" t="s">
        <v>7191</v>
      </c>
      <c r="H967" s="154" t="s">
        <v>7367</v>
      </c>
      <c r="I967" s="154" t="s">
        <v>5997</v>
      </c>
      <c r="J967" s="163"/>
      <c r="K967" s="163"/>
      <c r="L967" s="154" t="s">
        <v>5997</v>
      </c>
      <c r="M967" s="154" t="s">
        <v>4696</v>
      </c>
      <c r="N967" s="154" t="s">
        <v>4697</v>
      </c>
      <c r="O967" s="154" t="s">
        <v>5997</v>
      </c>
      <c r="P967" s="154" t="s">
        <v>5997</v>
      </c>
      <c r="Q967" s="154" t="s">
        <v>7368</v>
      </c>
      <c r="R967" s="154" t="s">
        <v>5214</v>
      </c>
      <c r="S967" s="154" t="s">
        <v>5215</v>
      </c>
      <c r="T967" s="154" t="s">
        <v>4701</v>
      </c>
      <c r="U967" s="154" t="s">
        <v>4702</v>
      </c>
      <c r="V967" s="154" t="s">
        <v>4703</v>
      </c>
      <c r="W967" s="154" t="s">
        <v>4704</v>
      </c>
      <c r="X967" s="154" t="s">
        <v>5216</v>
      </c>
      <c r="Y967" s="154" t="s">
        <v>5217</v>
      </c>
      <c r="Z967" s="154" t="s">
        <v>7369</v>
      </c>
      <c r="AA967" s="154" t="s">
        <v>7370</v>
      </c>
      <c r="AB967" s="154" t="s">
        <v>7371</v>
      </c>
      <c r="AC967" s="154" t="s">
        <v>7372</v>
      </c>
      <c r="AD967" s="154" t="s">
        <v>7373</v>
      </c>
      <c r="AE967" s="154" t="s">
        <v>72</v>
      </c>
      <c r="AF967" s="154" t="s">
        <v>4710</v>
      </c>
      <c r="AG967" s="154" t="s">
        <v>4711</v>
      </c>
      <c r="AH967" s="154" t="s">
        <v>4712</v>
      </c>
      <c r="AI967" s="154" t="s">
        <v>4713</v>
      </c>
      <c r="AJ967" s="164">
        <v>2439091724</v>
      </c>
      <c r="AK967" s="164">
        <v>0</v>
      </c>
      <c r="AL967" s="164">
        <v>0</v>
      </c>
      <c r="AM967" s="164">
        <v>2439091724</v>
      </c>
      <c r="AN967" s="164">
        <v>2439091724</v>
      </c>
      <c r="AO967" s="164">
        <v>0</v>
      </c>
      <c r="AP967" s="154" t="s">
        <v>7374</v>
      </c>
      <c r="AQ967" s="154" t="s">
        <v>7388</v>
      </c>
      <c r="AR967" s="154" t="s">
        <v>7375</v>
      </c>
      <c r="AS967" s="154" t="s">
        <v>7388</v>
      </c>
      <c r="AT967" s="163">
        <v>44109</v>
      </c>
    </row>
    <row r="968" spans="1:46" ht="15" hidden="1" x14ac:dyDescent="0.25">
      <c r="A968" s="154" t="s">
        <v>4691</v>
      </c>
      <c r="B968" s="154" t="s">
        <v>5176</v>
      </c>
      <c r="C968" s="163">
        <v>43831</v>
      </c>
      <c r="D968" s="163">
        <v>44168</v>
      </c>
      <c r="E968" s="154" t="s">
        <v>4693</v>
      </c>
      <c r="F968" s="163">
        <v>44104</v>
      </c>
      <c r="G968" s="154" t="s">
        <v>7191</v>
      </c>
      <c r="H968" s="154" t="s">
        <v>7367</v>
      </c>
      <c r="I968" s="154" t="s">
        <v>5997</v>
      </c>
      <c r="J968" s="163"/>
      <c r="K968" s="163"/>
      <c r="L968" s="154" t="s">
        <v>5997</v>
      </c>
      <c r="M968" s="154" t="s">
        <v>4696</v>
      </c>
      <c r="N968" s="154" t="s">
        <v>4697</v>
      </c>
      <c r="O968" s="154" t="s">
        <v>5997</v>
      </c>
      <c r="P968" s="154" t="s">
        <v>5997</v>
      </c>
      <c r="Q968" s="154" t="s">
        <v>7368</v>
      </c>
      <c r="R968" s="154" t="s">
        <v>5308</v>
      </c>
      <c r="S968" s="154" t="s">
        <v>5309</v>
      </c>
      <c r="T968" s="154" t="s">
        <v>4701</v>
      </c>
      <c r="U968" s="154" t="s">
        <v>4702</v>
      </c>
      <c r="V968" s="154" t="s">
        <v>4703</v>
      </c>
      <c r="W968" s="154" t="s">
        <v>4704</v>
      </c>
      <c r="X968" s="154" t="s">
        <v>5310</v>
      </c>
      <c r="Y968" s="154" t="s">
        <v>5311</v>
      </c>
      <c r="Z968" s="154" t="s">
        <v>7369</v>
      </c>
      <c r="AA968" s="154" t="s">
        <v>7370</v>
      </c>
      <c r="AB968" s="154" t="s">
        <v>7371</v>
      </c>
      <c r="AC968" s="154" t="s">
        <v>7372</v>
      </c>
      <c r="AD968" s="154" t="s">
        <v>7373</v>
      </c>
      <c r="AE968" s="154" t="s">
        <v>72</v>
      </c>
      <c r="AF968" s="154" t="s">
        <v>4710</v>
      </c>
      <c r="AG968" s="154" t="s">
        <v>4711</v>
      </c>
      <c r="AH968" s="154" t="s">
        <v>4712</v>
      </c>
      <c r="AI968" s="154" t="s">
        <v>4713</v>
      </c>
      <c r="AJ968" s="164">
        <v>643716666</v>
      </c>
      <c r="AK968" s="164">
        <v>0</v>
      </c>
      <c r="AL968" s="164">
        <v>0</v>
      </c>
      <c r="AM968" s="164">
        <v>643716666</v>
      </c>
      <c r="AN968" s="164">
        <v>643716666</v>
      </c>
      <c r="AO968" s="164">
        <v>0</v>
      </c>
      <c r="AP968" s="154" t="s">
        <v>7374</v>
      </c>
      <c r="AQ968" s="154" t="s">
        <v>7389</v>
      </c>
      <c r="AR968" s="154" t="s">
        <v>7375</v>
      </c>
      <c r="AS968" s="154" t="s">
        <v>7389</v>
      </c>
      <c r="AT968" s="163">
        <v>44109</v>
      </c>
    </row>
    <row r="969" spans="1:46" ht="15" hidden="1" x14ac:dyDescent="0.25">
      <c r="A969" s="154" t="s">
        <v>4691</v>
      </c>
      <c r="B969" s="154" t="s">
        <v>5176</v>
      </c>
      <c r="C969" s="163">
        <v>43831</v>
      </c>
      <c r="D969" s="163">
        <v>44168</v>
      </c>
      <c r="E969" s="154" t="s">
        <v>4693</v>
      </c>
      <c r="F969" s="163">
        <v>44104</v>
      </c>
      <c r="G969" s="154" t="s">
        <v>7191</v>
      </c>
      <c r="H969" s="154" t="s">
        <v>7367</v>
      </c>
      <c r="I969" s="154" t="s">
        <v>5997</v>
      </c>
      <c r="J969" s="163"/>
      <c r="K969" s="163"/>
      <c r="L969" s="154" t="s">
        <v>5997</v>
      </c>
      <c r="M969" s="154" t="s">
        <v>4696</v>
      </c>
      <c r="N969" s="154" t="s">
        <v>4697</v>
      </c>
      <c r="O969" s="154" t="s">
        <v>5997</v>
      </c>
      <c r="P969" s="154" t="s">
        <v>5997</v>
      </c>
      <c r="Q969" s="154" t="s">
        <v>7368</v>
      </c>
      <c r="R969" s="154" t="s">
        <v>7390</v>
      </c>
      <c r="S969" s="154" t="s">
        <v>144</v>
      </c>
      <c r="T969" s="154" t="s">
        <v>4701</v>
      </c>
      <c r="U969" s="154" t="s">
        <v>4702</v>
      </c>
      <c r="V969" s="154" t="s">
        <v>4918</v>
      </c>
      <c r="W969" s="154" t="s">
        <v>4919</v>
      </c>
      <c r="X969" s="154" t="s">
        <v>4920</v>
      </c>
      <c r="Y969" s="154" t="s">
        <v>4921</v>
      </c>
      <c r="Z969" s="154" t="s">
        <v>7369</v>
      </c>
      <c r="AA969" s="154" t="s">
        <v>7370</v>
      </c>
      <c r="AB969" s="154" t="s">
        <v>7371</v>
      </c>
      <c r="AC969" s="154" t="s">
        <v>7372</v>
      </c>
      <c r="AD969" s="154" t="s">
        <v>7373</v>
      </c>
      <c r="AE969" s="154" t="s">
        <v>72</v>
      </c>
      <c r="AF969" s="154" t="s">
        <v>4710</v>
      </c>
      <c r="AG969" s="154" t="s">
        <v>4711</v>
      </c>
      <c r="AH969" s="154" t="s">
        <v>4712</v>
      </c>
      <c r="AI969" s="154" t="s">
        <v>4713</v>
      </c>
      <c r="AJ969" s="164">
        <v>4089854175</v>
      </c>
      <c r="AK969" s="164">
        <v>0</v>
      </c>
      <c r="AL969" s="164">
        <v>0</v>
      </c>
      <c r="AM969" s="164">
        <v>4089854175</v>
      </c>
      <c r="AN969" s="164">
        <v>4089854175</v>
      </c>
      <c r="AO969" s="164">
        <v>0</v>
      </c>
      <c r="AP969" s="154" t="s">
        <v>7374</v>
      </c>
      <c r="AQ969" s="154" t="s">
        <v>7391</v>
      </c>
      <c r="AR969" s="154" t="s">
        <v>7375</v>
      </c>
      <c r="AS969" s="154" t="s">
        <v>7391</v>
      </c>
      <c r="AT969" s="163">
        <v>44109</v>
      </c>
    </row>
    <row r="970" spans="1:46" ht="15" hidden="1" x14ac:dyDescent="0.25">
      <c r="A970" s="154" t="s">
        <v>4691</v>
      </c>
      <c r="B970" s="154" t="s">
        <v>5176</v>
      </c>
      <c r="C970" s="163">
        <v>43831</v>
      </c>
      <c r="D970" s="163">
        <v>44168</v>
      </c>
      <c r="E970" s="154" t="s">
        <v>4693</v>
      </c>
      <c r="F970" s="163">
        <v>44104</v>
      </c>
      <c r="G970" s="154" t="s">
        <v>7191</v>
      </c>
      <c r="H970" s="154" t="s">
        <v>7367</v>
      </c>
      <c r="I970" s="154" t="s">
        <v>5997</v>
      </c>
      <c r="J970" s="163"/>
      <c r="K970" s="163"/>
      <c r="L970" s="154" t="s">
        <v>5997</v>
      </c>
      <c r="M970" s="154" t="s">
        <v>4696</v>
      </c>
      <c r="N970" s="154" t="s">
        <v>4697</v>
      </c>
      <c r="O970" s="154" t="s">
        <v>5997</v>
      </c>
      <c r="P970" s="154" t="s">
        <v>5997</v>
      </c>
      <c r="Q970" s="154" t="s">
        <v>7368</v>
      </c>
      <c r="R970" s="154" t="s">
        <v>7392</v>
      </c>
      <c r="S970" s="154" t="s">
        <v>191</v>
      </c>
      <c r="T970" s="154" t="s">
        <v>4701</v>
      </c>
      <c r="U970" s="154" t="s">
        <v>4702</v>
      </c>
      <c r="V970" s="154" t="s">
        <v>4918</v>
      </c>
      <c r="W970" s="154" t="s">
        <v>4919</v>
      </c>
      <c r="X970" s="154" t="s">
        <v>4920</v>
      </c>
      <c r="Y970" s="154" t="s">
        <v>4921</v>
      </c>
      <c r="Z970" s="154" t="s">
        <v>7369</v>
      </c>
      <c r="AA970" s="154" t="s">
        <v>7370</v>
      </c>
      <c r="AB970" s="154" t="s">
        <v>7371</v>
      </c>
      <c r="AC970" s="154" t="s">
        <v>7372</v>
      </c>
      <c r="AD970" s="154" t="s">
        <v>7373</v>
      </c>
      <c r="AE970" s="154" t="s">
        <v>72</v>
      </c>
      <c r="AF970" s="154" t="s">
        <v>4710</v>
      </c>
      <c r="AG970" s="154" t="s">
        <v>4711</v>
      </c>
      <c r="AH970" s="154" t="s">
        <v>4712</v>
      </c>
      <c r="AI970" s="154" t="s">
        <v>4713</v>
      </c>
      <c r="AJ970" s="164">
        <v>149464327</v>
      </c>
      <c r="AK970" s="164">
        <v>0</v>
      </c>
      <c r="AL970" s="164">
        <v>0</v>
      </c>
      <c r="AM970" s="164">
        <v>149464327</v>
      </c>
      <c r="AN970" s="164">
        <v>149464327</v>
      </c>
      <c r="AO970" s="164">
        <v>0</v>
      </c>
      <c r="AP970" s="154" t="s">
        <v>7374</v>
      </c>
      <c r="AQ970" s="154" t="s">
        <v>7393</v>
      </c>
      <c r="AR970" s="154" t="s">
        <v>7375</v>
      </c>
      <c r="AS970" s="154" t="s">
        <v>7393</v>
      </c>
      <c r="AT970" s="163">
        <v>44109</v>
      </c>
    </row>
    <row r="971" spans="1:46" ht="15" hidden="1" x14ac:dyDescent="0.25">
      <c r="A971" s="154" t="s">
        <v>4691</v>
      </c>
      <c r="B971" s="154" t="s">
        <v>5176</v>
      </c>
      <c r="C971" s="163">
        <v>43831</v>
      </c>
      <c r="D971" s="163">
        <v>44168</v>
      </c>
      <c r="E971" s="154" t="s">
        <v>4693</v>
      </c>
      <c r="F971" s="163">
        <v>44104</v>
      </c>
      <c r="G971" s="154" t="s">
        <v>7191</v>
      </c>
      <c r="H971" s="154" t="s">
        <v>7367</v>
      </c>
      <c r="I971" s="154" t="s">
        <v>5997</v>
      </c>
      <c r="J971" s="163"/>
      <c r="K971" s="163"/>
      <c r="L971" s="154" t="s">
        <v>5997</v>
      </c>
      <c r="M971" s="154" t="s">
        <v>4696</v>
      </c>
      <c r="N971" s="154" t="s">
        <v>4697</v>
      </c>
      <c r="O971" s="154" t="s">
        <v>5997</v>
      </c>
      <c r="P971" s="154" t="s">
        <v>5997</v>
      </c>
      <c r="Q971" s="154" t="s">
        <v>7368</v>
      </c>
      <c r="R971" s="154" t="s">
        <v>7394</v>
      </c>
      <c r="S971" s="154" t="s">
        <v>146</v>
      </c>
      <c r="T971" s="154" t="s">
        <v>4701</v>
      </c>
      <c r="U971" s="154" t="s">
        <v>4702</v>
      </c>
      <c r="V971" s="154" t="s">
        <v>4918</v>
      </c>
      <c r="W971" s="154" t="s">
        <v>4919</v>
      </c>
      <c r="X971" s="154" t="s">
        <v>4920</v>
      </c>
      <c r="Y971" s="154" t="s">
        <v>4921</v>
      </c>
      <c r="Z971" s="154" t="s">
        <v>7369</v>
      </c>
      <c r="AA971" s="154" t="s">
        <v>7370</v>
      </c>
      <c r="AB971" s="154" t="s">
        <v>7371</v>
      </c>
      <c r="AC971" s="154" t="s">
        <v>7372</v>
      </c>
      <c r="AD971" s="154" t="s">
        <v>7373</v>
      </c>
      <c r="AE971" s="154" t="s">
        <v>72</v>
      </c>
      <c r="AF971" s="154" t="s">
        <v>4710</v>
      </c>
      <c r="AG971" s="154" t="s">
        <v>4711</v>
      </c>
      <c r="AH971" s="154" t="s">
        <v>4712</v>
      </c>
      <c r="AI971" s="154" t="s">
        <v>4713</v>
      </c>
      <c r="AJ971" s="164">
        <v>513406789</v>
      </c>
      <c r="AK971" s="164">
        <v>0</v>
      </c>
      <c r="AL971" s="164">
        <v>0</v>
      </c>
      <c r="AM971" s="164">
        <v>513406789</v>
      </c>
      <c r="AN971" s="164">
        <v>513406789</v>
      </c>
      <c r="AO971" s="164">
        <v>0</v>
      </c>
      <c r="AP971" s="154" t="s">
        <v>7374</v>
      </c>
      <c r="AQ971" s="154" t="s">
        <v>7395</v>
      </c>
      <c r="AR971" s="154" t="s">
        <v>7375</v>
      </c>
      <c r="AS971" s="154" t="s">
        <v>7395</v>
      </c>
      <c r="AT971" s="163">
        <v>44109</v>
      </c>
    </row>
    <row r="972" spans="1:46" ht="15" hidden="1" x14ac:dyDescent="0.25">
      <c r="A972" s="154" t="s">
        <v>4691</v>
      </c>
      <c r="B972" s="154" t="s">
        <v>5176</v>
      </c>
      <c r="C972" s="163">
        <v>43831</v>
      </c>
      <c r="D972" s="163">
        <v>44168</v>
      </c>
      <c r="E972" s="154" t="s">
        <v>4693</v>
      </c>
      <c r="F972" s="163">
        <v>44104</v>
      </c>
      <c r="G972" s="154" t="s">
        <v>7191</v>
      </c>
      <c r="H972" s="154" t="s">
        <v>7367</v>
      </c>
      <c r="I972" s="154" t="s">
        <v>5997</v>
      </c>
      <c r="J972" s="163"/>
      <c r="K972" s="163"/>
      <c r="L972" s="154" t="s">
        <v>5997</v>
      </c>
      <c r="M972" s="154" t="s">
        <v>4696</v>
      </c>
      <c r="N972" s="154" t="s">
        <v>4697</v>
      </c>
      <c r="O972" s="154" t="s">
        <v>5997</v>
      </c>
      <c r="P972" s="154" t="s">
        <v>5997</v>
      </c>
      <c r="Q972" s="154" t="s">
        <v>7368</v>
      </c>
      <c r="R972" s="154" t="s">
        <v>7396</v>
      </c>
      <c r="S972" s="154" t="s">
        <v>7397</v>
      </c>
      <c r="T972" s="154" t="s">
        <v>4701</v>
      </c>
      <c r="U972" s="154" t="s">
        <v>4702</v>
      </c>
      <c r="V972" s="154" t="s">
        <v>4918</v>
      </c>
      <c r="W972" s="154" t="s">
        <v>4919</v>
      </c>
      <c r="X972" s="154" t="s">
        <v>4920</v>
      </c>
      <c r="Y972" s="154" t="s">
        <v>4921</v>
      </c>
      <c r="Z972" s="154" t="s">
        <v>7369</v>
      </c>
      <c r="AA972" s="154" t="s">
        <v>7370</v>
      </c>
      <c r="AB972" s="154" t="s">
        <v>7371</v>
      </c>
      <c r="AC972" s="154" t="s">
        <v>7372</v>
      </c>
      <c r="AD972" s="154" t="s">
        <v>7373</v>
      </c>
      <c r="AE972" s="154" t="s">
        <v>72</v>
      </c>
      <c r="AF972" s="154" t="s">
        <v>4710</v>
      </c>
      <c r="AG972" s="154" t="s">
        <v>4711</v>
      </c>
      <c r="AH972" s="154" t="s">
        <v>4712</v>
      </c>
      <c r="AI972" s="154" t="s">
        <v>4713</v>
      </c>
      <c r="AJ972" s="164">
        <v>41594043</v>
      </c>
      <c r="AK972" s="164">
        <v>0</v>
      </c>
      <c r="AL972" s="164">
        <v>0</v>
      </c>
      <c r="AM972" s="164">
        <v>41594043</v>
      </c>
      <c r="AN972" s="164">
        <v>41594043</v>
      </c>
      <c r="AO972" s="164">
        <v>0</v>
      </c>
      <c r="AP972" s="154" t="s">
        <v>7374</v>
      </c>
      <c r="AQ972" s="154" t="s">
        <v>7398</v>
      </c>
      <c r="AR972" s="154" t="s">
        <v>7375</v>
      </c>
      <c r="AS972" s="154" t="s">
        <v>7398</v>
      </c>
      <c r="AT972" s="163">
        <v>44109</v>
      </c>
    </row>
    <row r="973" spans="1:46" ht="15" hidden="1" x14ac:dyDescent="0.25">
      <c r="A973" s="154" t="s">
        <v>4691</v>
      </c>
      <c r="B973" s="154" t="s">
        <v>5176</v>
      </c>
      <c r="C973" s="163">
        <v>43831</v>
      </c>
      <c r="D973" s="163">
        <v>44168</v>
      </c>
      <c r="E973" s="154" t="s">
        <v>4693</v>
      </c>
      <c r="F973" s="163">
        <v>44104</v>
      </c>
      <c r="G973" s="154" t="s">
        <v>7191</v>
      </c>
      <c r="H973" s="154" t="s">
        <v>7367</v>
      </c>
      <c r="I973" s="154" t="s">
        <v>5997</v>
      </c>
      <c r="J973" s="163"/>
      <c r="K973" s="163"/>
      <c r="L973" s="154" t="s">
        <v>5997</v>
      </c>
      <c r="M973" s="154" t="s">
        <v>4696</v>
      </c>
      <c r="N973" s="154" t="s">
        <v>4697</v>
      </c>
      <c r="O973" s="154" t="s">
        <v>5997</v>
      </c>
      <c r="P973" s="154" t="s">
        <v>5997</v>
      </c>
      <c r="Q973" s="154" t="s">
        <v>7368</v>
      </c>
      <c r="R973" s="154" t="s">
        <v>7399</v>
      </c>
      <c r="S973" s="154" t="s">
        <v>150</v>
      </c>
      <c r="T973" s="154" t="s">
        <v>4701</v>
      </c>
      <c r="U973" s="154" t="s">
        <v>4702</v>
      </c>
      <c r="V973" s="154" t="s">
        <v>4918</v>
      </c>
      <c r="W973" s="154" t="s">
        <v>4919</v>
      </c>
      <c r="X973" s="154" t="s">
        <v>4920</v>
      </c>
      <c r="Y973" s="154" t="s">
        <v>4921</v>
      </c>
      <c r="Z973" s="154" t="s">
        <v>7369</v>
      </c>
      <c r="AA973" s="154" t="s">
        <v>7370</v>
      </c>
      <c r="AB973" s="154" t="s">
        <v>7371</v>
      </c>
      <c r="AC973" s="154" t="s">
        <v>7372</v>
      </c>
      <c r="AD973" s="154" t="s">
        <v>7373</v>
      </c>
      <c r="AE973" s="154" t="s">
        <v>72</v>
      </c>
      <c r="AF973" s="154" t="s">
        <v>4710</v>
      </c>
      <c r="AG973" s="154" t="s">
        <v>4711</v>
      </c>
      <c r="AH973" s="154" t="s">
        <v>4712</v>
      </c>
      <c r="AI973" s="154" t="s">
        <v>4713</v>
      </c>
      <c r="AJ973" s="164">
        <v>6263809</v>
      </c>
      <c r="AK973" s="164">
        <v>0</v>
      </c>
      <c r="AL973" s="164">
        <v>0</v>
      </c>
      <c r="AM973" s="164">
        <v>6263809</v>
      </c>
      <c r="AN973" s="164">
        <v>6263809</v>
      </c>
      <c r="AO973" s="164">
        <v>0</v>
      </c>
      <c r="AP973" s="154" t="s">
        <v>7374</v>
      </c>
      <c r="AQ973" s="154" t="s">
        <v>7400</v>
      </c>
      <c r="AR973" s="154" t="s">
        <v>7375</v>
      </c>
      <c r="AS973" s="154" t="s">
        <v>7400</v>
      </c>
      <c r="AT973" s="163">
        <v>44109</v>
      </c>
    </row>
    <row r="974" spans="1:46" ht="15" hidden="1" x14ac:dyDescent="0.25">
      <c r="A974" s="154" t="s">
        <v>4691</v>
      </c>
      <c r="B974" s="154" t="s">
        <v>5176</v>
      </c>
      <c r="C974" s="163">
        <v>43831</v>
      </c>
      <c r="D974" s="163">
        <v>44168</v>
      </c>
      <c r="E974" s="154" t="s">
        <v>4693</v>
      </c>
      <c r="F974" s="163">
        <v>44104</v>
      </c>
      <c r="G974" s="154" t="s">
        <v>7191</v>
      </c>
      <c r="H974" s="154" t="s">
        <v>7367</v>
      </c>
      <c r="I974" s="154" t="s">
        <v>5997</v>
      </c>
      <c r="J974" s="163"/>
      <c r="K974" s="163"/>
      <c r="L974" s="154" t="s">
        <v>5997</v>
      </c>
      <c r="M974" s="154" t="s">
        <v>4696</v>
      </c>
      <c r="N974" s="154" t="s">
        <v>4697</v>
      </c>
      <c r="O974" s="154" t="s">
        <v>5997</v>
      </c>
      <c r="P974" s="154" t="s">
        <v>5997</v>
      </c>
      <c r="Q974" s="154" t="s">
        <v>7368</v>
      </c>
      <c r="R974" s="154" t="s">
        <v>7401</v>
      </c>
      <c r="S974" s="154" t="s">
        <v>152</v>
      </c>
      <c r="T974" s="154" t="s">
        <v>4701</v>
      </c>
      <c r="U974" s="154" t="s">
        <v>4702</v>
      </c>
      <c r="V974" s="154" t="s">
        <v>4918</v>
      </c>
      <c r="W974" s="154" t="s">
        <v>4919</v>
      </c>
      <c r="X974" s="154" t="s">
        <v>4920</v>
      </c>
      <c r="Y974" s="154" t="s">
        <v>4921</v>
      </c>
      <c r="Z974" s="154" t="s">
        <v>7369</v>
      </c>
      <c r="AA974" s="154" t="s">
        <v>7370</v>
      </c>
      <c r="AB974" s="154" t="s">
        <v>7371</v>
      </c>
      <c r="AC974" s="154" t="s">
        <v>7372</v>
      </c>
      <c r="AD974" s="154" t="s">
        <v>7373</v>
      </c>
      <c r="AE974" s="154" t="s">
        <v>72</v>
      </c>
      <c r="AF974" s="154" t="s">
        <v>4710</v>
      </c>
      <c r="AG974" s="154" t="s">
        <v>4711</v>
      </c>
      <c r="AH974" s="154" t="s">
        <v>4712</v>
      </c>
      <c r="AI974" s="154" t="s">
        <v>4713</v>
      </c>
      <c r="AJ974" s="164">
        <v>4025367</v>
      </c>
      <c r="AK974" s="164">
        <v>0</v>
      </c>
      <c r="AL974" s="164">
        <v>0</v>
      </c>
      <c r="AM974" s="164">
        <v>4025367</v>
      </c>
      <c r="AN974" s="164">
        <v>4025367</v>
      </c>
      <c r="AO974" s="164">
        <v>0</v>
      </c>
      <c r="AP974" s="154" t="s">
        <v>7374</v>
      </c>
      <c r="AQ974" s="154" t="s">
        <v>7402</v>
      </c>
      <c r="AR974" s="154" t="s">
        <v>7375</v>
      </c>
      <c r="AS974" s="154" t="s">
        <v>7402</v>
      </c>
      <c r="AT974" s="163">
        <v>44109</v>
      </c>
    </row>
    <row r="975" spans="1:46" ht="15" hidden="1" x14ac:dyDescent="0.25">
      <c r="A975" s="154" t="s">
        <v>4691</v>
      </c>
      <c r="B975" s="154" t="s">
        <v>5176</v>
      </c>
      <c r="C975" s="163">
        <v>43831</v>
      </c>
      <c r="D975" s="163">
        <v>44168</v>
      </c>
      <c r="E975" s="154" t="s">
        <v>4693</v>
      </c>
      <c r="F975" s="163">
        <v>44104</v>
      </c>
      <c r="G975" s="154" t="s">
        <v>7191</v>
      </c>
      <c r="H975" s="154" t="s">
        <v>7367</v>
      </c>
      <c r="I975" s="154" t="s">
        <v>5997</v>
      </c>
      <c r="J975" s="163"/>
      <c r="K975" s="163"/>
      <c r="L975" s="154" t="s">
        <v>5997</v>
      </c>
      <c r="M975" s="154" t="s">
        <v>4696</v>
      </c>
      <c r="N975" s="154" t="s">
        <v>4697</v>
      </c>
      <c r="O975" s="154" t="s">
        <v>5997</v>
      </c>
      <c r="P975" s="154" t="s">
        <v>5997</v>
      </c>
      <c r="Q975" s="154" t="s">
        <v>7368</v>
      </c>
      <c r="R975" s="154" t="s">
        <v>7403</v>
      </c>
      <c r="S975" s="154" t="s">
        <v>154</v>
      </c>
      <c r="T975" s="154" t="s">
        <v>4701</v>
      </c>
      <c r="U975" s="154" t="s">
        <v>4702</v>
      </c>
      <c r="V975" s="154" t="s">
        <v>4918</v>
      </c>
      <c r="W975" s="154" t="s">
        <v>4919</v>
      </c>
      <c r="X975" s="154" t="s">
        <v>4920</v>
      </c>
      <c r="Y975" s="154" t="s">
        <v>4921</v>
      </c>
      <c r="Z975" s="154" t="s">
        <v>7369</v>
      </c>
      <c r="AA975" s="154" t="s">
        <v>7370</v>
      </c>
      <c r="AB975" s="154" t="s">
        <v>7371</v>
      </c>
      <c r="AC975" s="154" t="s">
        <v>7372</v>
      </c>
      <c r="AD975" s="154" t="s">
        <v>7373</v>
      </c>
      <c r="AE975" s="154" t="s">
        <v>72</v>
      </c>
      <c r="AF975" s="154" t="s">
        <v>4710</v>
      </c>
      <c r="AG975" s="154" t="s">
        <v>4711</v>
      </c>
      <c r="AH975" s="154" t="s">
        <v>4712</v>
      </c>
      <c r="AI975" s="154" t="s">
        <v>4713</v>
      </c>
      <c r="AJ975" s="164">
        <v>113768871</v>
      </c>
      <c r="AK975" s="164">
        <v>0</v>
      </c>
      <c r="AL975" s="164">
        <v>0</v>
      </c>
      <c r="AM975" s="164">
        <v>113768871</v>
      </c>
      <c r="AN975" s="164">
        <v>113768871</v>
      </c>
      <c r="AO975" s="164">
        <v>0</v>
      </c>
      <c r="AP975" s="154" t="s">
        <v>7374</v>
      </c>
      <c r="AQ975" s="154" t="s">
        <v>5942</v>
      </c>
      <c r="AR975" s="154" t="s">
        <v>7375</v>
      </c>
      <c r="AS975" s="154" t="s">
        <v>5942</v>
      </c>
      <c r="AT975" s="163">
        <v>44109</v>
      </c>
    </row>
    <row r="976" spans="1:46" ht="15" hidden="1" x14ac:dyDescent="0.25">
      <c r="A976" s="154" t="s">
        <v>4691</v>
      </c>
      <c r="B976" s="154" t="s">
        <v>5176</v>
      </c>
      <c r="C976" s="163">
        <v>43831</v>
      </c>
      <c r="D976" s="163">
        <v>44168</v>
      </c>
      <c r="E976" s="154" t="s">
        <v>4693</v>
      </c>
      <c r="F976" s="163">
        <v>44104</v>
      </c>
      <c r="G976" s="154" t="s">
        <v>7191</v>
      </c>
      <c r="H976" s="154" t="s">
        <v>7367</v>
      </c>
      <c r="I976" s="154" t="s">
        <v>5997</v>
      </c>
      <c r="J976" s="163"/>
      <c r="K976" s="163"/>
      <c r="L976" s="154" t="s">
        <v>5997</v>
      </c>
      <c r="M976" s="154" t="s">
        <v>4696</v>
      </c>
      <c r="N976" s="154" t="s">
        <v>4697</v>
      </c>
      <c r="O976" s="154" t="s">
        <v>5997</v>
      </c>
      <c r="P976" s="154" t="s">
        <v>5997</v>
      </c>
      <c r="Q976" s="154" t="s">
        <v>7368</v>
      </c>
      <c r="R976" s="154" t="s">
        <v>7404</v>
      </c>
      <c r="S976" s="154" t="s">
        <v>177</v>
      </c>
      <c r="T976" s="154" t="s">
        <v>4701</v>
      </c>
      <c r="U976" s="154" t="s">
        <v>4702</v>
      </c>
      <c r="V976" s="154" t="s">
        <v>4918</v>
      </c>
      <c r="W976" s="154" t="s">
        <v>4919</v>
      </c>
      <c r="X976" s="154" t="s">
        <v>4920</v>
      </c>
      <c r="Y976" s="154" t="s">
        <v>4921</v>
      </c>
      <c r="Z976" s="154" t="s">
        <v>7369</v>
      </c>
      <c r="AA976" s="154" t="s">
        <v>7370</v>
      </c>
      <c r="AB976" s="154" t="s">
        <v>7371</v>
      </c>
      <c r="AC976" s="154" t="s">
        <v>7372</v>
      </c>
      <c r="AD976" s="154" t="s">
        <v>7373</v>
      </c>
      <c r="AE976" s="154" t="s">
        <v>72</v>
      </c>
      <c r="AF976" s="154" t="s">
        <v>4710</v>
      </c>
      <c r="AG976" s="154" t="s">
        <v>4711</v>
      </c>
      <c r="AH976" s="154" t="s">
        <v>4712</v>
      </c>
      <c r="AI976" s="154" t="s">
        <v>4713</v>
      </c>
      <c r="AJ976" s="164">
        <v>23332166</v>
      </c>
      <c r="AK976" s="164">
        <v>0</v>
      </c>
      <c r="AL976" s="164">
        <v>0</v>
      </c>
      <c r="AM976" s="164">
        <v>23332166</v>
      </c>
      <c r="AN976" s="164">
        <v>23332166</v>
      </c>
      <c r="AO976" s="164">
        <v>0</v>
      </c>
      <c r="AP976" s="154" t="s">
        <v>7374</v>
      </c>
      <c r="AQ976" s="154" t="s">
        <v>7405</v>
      </c>
      <c r="AR976" s="154" t="s">
        <v>7375</v>
      </c>
      <c r="AS976" s="154" t="s">
        <v>7405</v>
      </c>
      <c r="AT976" s="163">
        <v>44109</v>
      </c>
    </row>
    <row r="977" spans="1:46" ht="15" hidden="1" x14ac:dyDescent="0.25">
      <c r="A977" s="154" t="s">
        <v>4691</v>
      </c>
      <c r="B977" s="154" t="s">
        <v>5176</v>
      </c>
      <c r="C977" s="163">
        <v>43831</v>
      </c>
      <c r="D977" s="163">
        <v>44168</v>
      </c>
      <c r="E977" s="154" t="s">
        <v>4693</v>
      </c>
      <c r="F977" s="163">
        <v>44104</v>
      </c>
      <c r="G977" s="154" t="s">
        <v>7191</v>
      </c>
      <c r="H977" s="154" t="s">
        <v>7367</v>
      </c>
      <c r="I977" s="154" t="s">
        <v>5997</v>
      </c>
      <c r="J977" s="163"/>
      <c r="K977" s="163"/>
      <c r="L977" s="154" t="s">
        <v>5997</v>
      </c>
      <c r="M977" s="154" t="s">
        <v>4696</v>
      </c>
      <c r="N977" s="154" t="s">
        <v>4697</v>
      </c>
      <c r="O977" s="154" t="s">
        <v>5997</v>
      </c>
      <c r="P977" s="154" t="s">
        <v>5997</v>
      </c>
      <c r="Q977" s="154" t="s">
        <v>7368</v>
      </c>
      <c r="R977" s="154" t="s">
        <v>7406</v>
      </c>
      <c r="S977" s="154" t="s">
        <v>7407</v>
      </c>
      <c r="T977" s="154" t="s">
        <v>4701</v>
      </c>
      <c r="U977" s="154" t="s">
        <v>4702</v>
      </c>
      <c r="V977" s="154" t="s">
        <v>4918</v>
      </c>
      <c r="W977" s="154" t="s">
        <v>4919</v>
      </c>
      <c r="X977" s="154" t="s">
        <v>4920</v>
      </c>
      <c r="Y977" s="154" t="s">
        <v>4921</v>
      </c>
      <c r="Z977" s="154" t="s">
        <v>7369</v>
      </c>
      <c r="AA977" s="154" t="s">
        <v>7370</v>
      </c>
      <c r="AB977" s="154" t="s">
        <v>7371</v>
      </c>
      <c r="AC977" s="154" t="s">
        <v>7372</v>
      </c>
      <c r="AD977" s="154" t="s">
        <v>7373</v>
      </c>
      <c r="AE977" s="154" t="s">
        <v>72</v>
      </c>
      <c r="AF977" s="154" t="s">
        <v>4710</v>
      </c>
      <c r="AG977" s="154" t="s">
        <v>4711</v>
      </c>
      <c r="AH977" s="154" t="s">
        <v>4712</v>
      </c>
      <c r="AI977" s="154" t="s">
        <v>4713</v>
      </c>
      <c r="AJ977" s="164">
        <v>235235519</v>
      </c>
      <c r="AK977" s="164">
        <v>0</v>
      </c>
      <c r="AL977" s="164">
        <v>0</v>
      </c>
      <c r="AM977" s="164">
        <v>235235519</v>
      </c>
      <c r="AN977" s="164">
        <v>235235519</v>
      </c>
      <c r="AO977" s="164">
        <v>0</v>
      </c>
      <c r="AP977" s="154" t="s">
        <v>7374</v>
      </c>
      <c r="AQ977" s="154" t="s">
        <v>7408</v>
      </c>
      <c r="AR977" s="154" t="s">
        <v>7375</v>
      </c>
      <c r="AS977" s="154" t="s">
        <v>7408</v>
      </c>
      <c r="AT977" s="163">
        <v>44109</v>
      </c>
    </row>
    <row r="978" spans="1:46" ht="15" hidden="1" x14ac:dyDescent="0.25">
      <c r="A978" s="154" t="s">
        <v>4691</v>
      </c>
      <c r="B978" s="154" t="s">
        <v>5176</v>
      </c>
      <c r="C978" s="163">
        <v>43831</v>
      </c>
      <c r="D978" s="163">
        <v>44168</v>
      </c>
      <c r="E978" s="154" t="s">
        <v>4693</v>
      </c>
      <c r="F978" s="163">
        <v>44104</v>
      </c>
      <c r="G978" s="154" t="s">
        <v>7191</v>
      </c>
      <c r="H978" s="154" t="s">
        <v>7367</v>
      </c>
      <c r="I978" s="154" t="s">
        <v>5997</v>
      </c>
      <c r="J978" s="163"/>
      <c r="K978" s="163"/>
      <c r="L978" s="154" t="s">
        <v>5997</v>
      </c>
      <c r="M978" s="154" t="s">
        <v>4696</v>
      </c>
      <c r="N978" s="154" t="s">
        <v>4697</v>
      </c>
      <c r="O978" s="154" t="s">
        <v>5997</v>
      </c>
      <c r="P978" s="154" t="s">
        <v>5997</v>
      </c>
      <c r="Q978" s="154" t="s">
        <v>7368</v>
      </c>
      <c r="R978" s="154" t="s">
        <v>7409</v>
      </c>
      <c r="S978" s="154" t="s">
        <v>7410</v>
      </c>
      <c r="T978" s="154" t="s">
        <v>4701</v>
      </c>
      <c r="U978" s="154" t="s">
        <v>4702</v>
      </c>
      <c r="V978" s="154" t="s">
        <v>4918</v>
      </c>
      <c r="W978" s="154" t="s">
        <v>4919</v>
      </c>
      <c r="X978" s="154" t="s">
        <v>4920</v>
      </c>
      <c r="Y978" s="154" t="s">
        <v>4921</v>
      </c>
      <c r="Z978" s="154" t="s">
        <v>7369</v>
      </c>
      <c r="AA978" s="154" t="s">
        <v>7370</v>
      </c>
      <c r="AB978" s="154" t="s">
        <v>7371</v>
      </c>
      <c r="AC978" s="154" t="s">
        <v>7372</v>
      </c>
      <c r="AD978" s="154" t="s">
        <v>7373</v>
      </c>
      <c r="AE978" s="154" t="s">
        <v>72</v>
      </c>
      <c r="AF978" s="154" t="s">
        <v>4710</v>
      </c>
      <c r="AG978" s="154" t="s">
        <v>4711</v>
      </c>
      <c r="AH978" s="154" t="s">
        <v>4712</v>
      </c>
      <c r="AI978" s="154" t="s">
        <v>4713</v>
      </c>
      <c r="AJ978" s="164">
        <v>1554193310</v>
      </c>
      <c r="AK978" s="164">
        <v>0</v>
      </c>
      <c r="AL978" s="164">
        <v>0</v>
      </c>
      <c r="AM978" s="164">
        <v>1554193310</v>
      </c>
      <c r="AN978" s="164">
        <v>1554193310</v>
      </c>
      <c r="AO978" s="164">
        <v>0</v>
      </c>
      <c r="AP978" s="154" t="s">
        <v>7374</v>
      </c>
      <c r="AQ978" s="154" t="s">
        <v>7411</v>
      </c>
      <c r="AR978" s="154" t="s">
        <v>7375</v>
      </c>
      <c r="AS978" s="154" t="s">
        <v>7411</v>
      </c>
      <c r="AT978" s="163">
        <v>44109</v>
      </c>
    </row>
    <row r="979" spans="1:46" ht="15" hidden="1" x14ac:dyDescent="0.25">
      <c r="A979" s="154" t="s">
        <v>4691</v>
      </c>
      <c r="B979" s="154" t="s">
        <v>5176</v>
      </c>
      <c r="C979" s="163">
        <v>43831</v>
      </c>
      <c r="D979" s="163">
        <v>44168</v>
      </c>
      <c r="E979" s="154" t="s">
        <v>4693</v>
      </c>
      <c r="F979" s="163">
        <v>44104</v>
      </c>
      <c r="G979" s="154" t="s">
        <v>7191</v>
      </c>
      <c r="H979" s="154" t="s">
        <v>7367</v>
      </c>
      <c r="I979" s="154" t="s">
        <v>5997</v>
      </c>
      <c r="J979" s="163"/>
      <c r="K979" s="163"/>
      <c r="L979" s="154" t="s">
        <v>5997</v>
      </c>
      <c r="M979" s="154" t="s">
        <v>4696</v>
      </c>
      <c r="N979" s="154" t="s">
        <v>4697</v>
      </c>
      <c r="O979" s="154" t="s">
        <v>5997</v>
      </c>
      <c r="P979" s="154" t="s">
        <v>5997</v>
      </c>
      <c r="Q979" s="154" t="s">
        <v>7368</v>
      </c>
      <c r="R979" s="154" t="s">
        <v>7412</v>
      </c>
      <c r="S979" s="154" t="s">
        <v>71</v>
      </c>
      <c r="T979" s="154" t="s">
        <v>4701</v>
      </c>
      <c r="U979" s="154" t="s">
        <v>4702</v>
      </c>
      <c r="V979" s="154" t="s">
        <v>4918</v>
      </c>
      <c r="W979" s="154" t="s">
        <v>4919</v>
      </c>
      <c r="X979" s="154" t="s">
        <v>4920</v>
      </c>
      <c r="Y979" s="154" t="s">
        <v>4921</v>
      </c>
      <c r="Z979" s="154" t="s">
        <v>7369</v>
      </c>
      <c r="AA979" s="154" t="s">
        <v>7370</v>
      </c>
      <c r="AB979" s="154" t="s">
        <v>7371</v>
      </c>
      <c r="AC979" s="154" t="s">
        <v>7372</v>
      </c>
      <c r="AD979" s="154" t="s">
        <v>7373</v>
      </c>
      <c r="AE979" s="154" t="s">
        <v>72</v>
      </c>
      <c r="AF979" s="154" t="s">
        <v>4710</v>
      </c>
      <c r="AG979" s="154" t="s">
        <v>4711</v>
      </c>
      <c r="AH979" s="154" t="s">
        <v>4712</v>
      </c>
      <c r="AI979" s="154" t="s">
        <v>4713</v>
      </c>
      <c r="AJ979" s="164">
        <v>318084100</v>
      </c>
      <c r="AK979" s="164">
        <v>0</v>
      </c>
      <c r="AL979" s="164">
        <v>0</v>
      </c>
      <c r="AM979" s="164">
        <v>318084100</v>
      </c>
      <c r="AN979" s="164">
        <v>318084100</v>
      </c>
      <c r="AO979" s="164">
        <v>0</v>
      </c>
      <c r="AP979" s="154" t="s">
        <v>7374</v>
      </c>
      <c r="AQ979" s="154" t="s">
        <v>7413</v>
      </c>
      <c r="AR979" s="154" t="s">
        <v>7375</v>
      </c>
      <c r="AS979" s="154" t="s">
        <v>7413</v>
      </c>
      <c r="AT979" s="163">
        <v>44109</v>
      </c>
    </row>
    <row r="980" spans="1:46" ht="15" hidden="1" x14ac:dyDescent="0.25">
      <c r="A980" s="154" t="s">
        <v>4691</v>
      </c>
      <c r="B980" s="154" t="s">
        <v>5176</v>
      </c>
      <c r="C980" s="163">
        <v>43831</v>
      </c>
      <c r="D980" s="163">
        <v>44168</v>
      </c>
      <c r="E980" s="154" t="s">
        <v>4693</v>
      </c>
      <c r="F980" s="163">
        <v>44104</v>
      </c>
      <c r="G980" s="154" t="s">
        <v>7191</v>
      </c>
      <c r="H980" s="154" t="s">
        <v>7367</v>
      </c>
      <c r="I980" s="154" t="s">
        <v>5997</v>
      </c>
      <c r="J980" s="163"/>
      <c r="K980" s="163"/>
      <c r="L980" s="154" t="s">
        <v>5997</v>
      </c>
      <c r="M980" s="154" t="s">
        <v>4696</v>
      </c>
      <c r="N980" s="154" t="s">
        <v>4697</v>
      </c>
      <c r="O980" s="154" t="s">
        <v>5997</v>
      </c>
      <c r="P980" s="154" t="s">
        <v>5997</v>
      </c>
      <c r="Q980" s="154" t="s">
        <v>7368</v>
      </c>
      <c r="R980" s="154" t="s">
        <v>7414</v>
      </c>
      <c r="S980" s="154" t="s">
        <v>75</v>
      </c>
      <c r="T980" s="154" t="s">
        <v>4701</v>
      </c>
      <c r="U980" s="154" t="s">
        <v>4702</v>
      </c>
      <c r="V980" s="154" t="s">
        <v>4918</v>
      </c>
      <c r="W980" s="154" t="s">
        <v>4919</v>
      </c>
      <c r="X980" s="154" t="s">
        <v>4920</v>
      </c>
      <c r="Y980" s="154" t="s">
        <v>4921</v>
      </c>
      <c r="Z980" s="154" t="s">
        <v>7369</v>
      </c>
      <c r="AA980" s="154" t="s">
        <v>7370</v>
      </c>
      <c r="AB980" s="154" t="s">
        <v>7371</v>
      </c>
      <c r="AC980" s="154" t="s">
        <v>7372</v>
      </c>
      <c r="AD980" s="154" t="s">
        <v>7373</v>
      </c>
      <c r="AE980" s="154" t="s">
        <v>72</v>
      </c>
      <c r="AF980" s="154" t="s">
        <v>4710</v>
      </c>
      <c r="AG980" s="154" t="s">
        <v>4711</v>
      </c>
      <c r="AH980" s="154" t="s">
        <v>4712</v>
      </c>
      <c r="AI980" s="154" t="s">
        <v>4713</v>
      </c>
      <c r="AJ980" s="164">
        <v>325575288</v>
      </c>
      <c r="AK980" s="164">
        <v>0</v>
      </c>
      <c r="AL980" s="164">
        <v>0</v>
      </c>
      <c r="AM980" s="164">
        <v>325575288</v>
      </c>
      <c r="AN980" s="164">
        <v>325575288</v>
      </c>
      <c r="AO980" s="164">
        <v>0</v>
      </c>
      <c r="AP980" s="154" t="s">
        <v>7374</v>
      </c>
      <c r="AQ980" s="154" t="s">
        <v>7415</v>
      </c>
      <c r="AR980" s="154" t="s">
        <v>7375</v>
      </c>
      <c r="AS980" s="154" t="s">
        <v>7415</v>
      </c>
      <c r="AT980" s="163">
        <v>44109</v>
      </c>
    </row>
    <row r="981" spans="1:46" ht="15" hidden="1" x14ac:dyDescent="0.25">
      <c r="A981" s="154" t="s">
        <v>4691</v>
      </c>
      <c r="B981" s="154" t="s">
        <v>5176</v>
      </c>
      <c r="C981" s="163">
        <v>43831</v>
      </c>
      <c r="D981" s="163">
        <v>44168</v>
      </c>
      <c r="E981" s="154" t="s">
        <v>4693</v>
      </c>
      <c r="F981" s="163">
        <v>44104</v>
      </c>
      <c r="G981" s="154" t="s">
        <v>7191</v>
      </c>
      <c r="H981" s="154" t="s">
        <v>7367</v>
      </c>
      <c r="I981" s="154" t="s">
        <v>5997</v>
      </c>
      <c r="J981" s="163"/>
      <c r="K981" s="163"/>
      <c r="L981" s="154" t="s">
        <v>5997</v>
      </c>
      <c r="M981" s="154" t="s">
        <v>4696</v>
      </c>
      <c r="N981" s="154" t="s">
        <v>4697</v>
      </c>
      <c r="O981" s="154" t="s">
        <v>5997</v>
      </c>
      <c r="P981" s="154" t="s">
        <v>5997</v>
      </c>
      <c r="Q981" s="154" t="s">
        <v>7368</v>
      </c>
      <c r="R981" s="154" t="s">
        <v>7416</v>
      </c>
      <c r="S981" s="154" t="s">
        <v>77</v>
      </c>
      <c r="T981" s="154" t="s">
        <v>4701</v>
      </c>
      <c r="U981" s="154" t="s">
        <v>4702</v>
      </c>
      <c r="V981" s="154" t="s">
        <v>4918</v>
      </c>
      <c r="W981" s="154" t="s">
        <v>4919</v>
      </c>
      <c r="X981" s="154" t="s">
        <v>4920</v>
      </c>
      <c r="Y981" s="154" t="s">
        <v>4921</v>
      </c>
      <c r="Z981" s="154" t="s">
        <v>7369</v>
      </c>
      <c r="AA981" s="154" t="s">
        <v>7370</v>
      </c>
      <c r="AB981" s="154" t="s">
        <v>7371</v>
      </c>
      <c r="AC981" s="154" t="s">
        <v>7372</v>
      </c>
      <c r="AD981" s="154" t="s">
        <v>7373</v>
      </c>
      <c r="AE981" s="154" t="s">
        <v>72</v>
      </c>
      <c r="AF981" s="154" t="s">
        <v>4710</v>
      </c>
      <c r="AG981" s="154" t="s">
        <v>4711</v>
      </c>
      <c r="AH981" s="154" t="s">
        <v>4712</v>
      </c>
      <c r="AI981" s="154" t="s">
        <v>4713</v>
      </c>
      <c r="AJ981" s="164">
        <v>21802000</v>
      </c>
      <c r="AK981" s="164">
        <v>0</v>
      </c>
      <c r="AL981" s="164">
        <v>0</v>
      </c>
      <c r="AM981" s="164">
        <v>21802000</v>
      </c>
      <c r="AN981" s="164">
        <v>21802000</v>
      </c>
      <c r="AO981" s="164">
        <v>0</v>
      </c>
      <c r="AP981" s="154" t="s">
        <v>7374</v>
      </c>
      <c r="AQ981" s="154" t="s">
        <v>7417</v>
      </c>
      <c r="AR981" s="154" t="s">
        <v>7375</v>
      </c>
      <c r="AS981" s="154" t="s">
        <v>7417</v>
      </c>
      <c r="AT981" s="163">
        <v>44109</v>
      </c>
    </row>
    <row r="982" spans="1:46" ht="15" hidden="1" x14ac:dyDescent="0.25">
      <c r="A982" s="154" t="s">
        <v>4691</v>
      </c>
      <c r="B982" s="154" t="s">
        <v>5176</v>
      </c>
      <c r="C982" s="163">
        <v>43831</v>
      </c>
      <c r="D982" s="163">
        <v>44168</v>
      </c>
      <c r="E982" s="154" t="s">
        <v>4693</v>
      </c>
      <c r="F982" s="163">
        <v>44104</v>
      </c>
      <c r="G982" s="154" t="s">
        <v>7191</v>
      </c>
      <c r="H982" s="154" t="s">
        <v>7367</v>
      </c>
      <c r="I982" s="154" t="s">
        <v>5997</v>
      </c>
      <c r="J982" s="163"/>
      <c r="K982" s="163"/>
      <c r="L982" s="154" t="s">
        <v>5997</v>
      </c>
      <c r="M982" s="154" t="s">
        <v>4696</v>
      </c>
      <c r="N982" s="154" t="s">
        <v>4697</v>
      </c>
      <c r="O982" s="154" t="s">
        <v>5997</v>
      </c>
      <c r="P982" s="154" t="s">
        <v>5997</v>
      </c>
      <c r="Q982" s="154" t="s">
        <v>7368</v>
      </c>
      <c r="R982" s="154" t="s">
        <v>7418</v>
      </c>
      <c r="S982" s="154" t="s">
        <v>81</v>
      </c>
      <c r="T982" s="154" t="s">
        <v>4701</v>
      </c>
      <c r="U982" s="154" t="s">
        <v>4702</v>
      </c>
      <c r="V982" s="154" t="s">
        <v>4918</v>
      </c>
      <c r="W982" s="154" t="s">
        <v>4919</v>
      </c>
      <c r="X982" s="154" t="s">
        <v>4920</v>
      </c>
      <c r="Y982" s="154" t="s">
        <v>4921</v>
      </c>
      <c r="Z982" s="154" t="s">
        <v>7369</v>
      </c>
      <c r="AA982" s="154" t="s">
        <v>7370</v>
      </c>
      <c r="AB982" s="154" t="s">
        <v>7371</v>
      </c>
      <c r="AC982" s="154" t="s">
        <v>7372</v>
      </c>
      <c r="AD982" s="154" t="s">
        <v>7373</v>
      </c>
      <c r="AE982" s="154" t="s">
        <v>72</v>
      </c>
      <c r="AF982" s="154" t="s">
        <v>4710</v>
      </c>
      <c r="AG982" s="154" t="s">
        <v>4711</v>
      </c>
      <c r="AH982" s="154" t="s">
        <v>4712</v>
      </c>
      <c r="AI982" s="154" t="s">
        <v>4713</v>
      </c>
      <c r="AJ982" s="164">
        <v>38190116</v>
      </c>
      <c r="AK982" s="164">
        <v>0</v>
      </c>
      <c r="AL982" s="164">
        <v>0</v>
      </c>
      <c r="AM982" s="164">
        <v>38190116</v>
      </c>
      <c r="AN982" s="164">
        <v>38190116</v>
      </c>
      <c r="AO982" s="164">
        <v>0</v>
      </c>
      <c r="AP982" s="154" t="s">
        <v>7374</v>
      </c>
      <c r="AQ982" s="154" t="s">
        <v>7419</v>
      </c>
      <c r="AR982" s="154" t="s">
        <v>7375</v>
      </c>
      <c r="AS982" s="154" t="s">
        <v>7419</v>
      </c>
      <c r="AT982" s="163">
        <v>44109</v>
      </c>
    </row>
    <row r="983" spans="1:46" ht="15" hidden="1" x14ac:dyDescent="0.25">
      <c r="A983" s="154" t="s">
        <v>4691</v>
      </c>
      <c r="B983" s="154" t="s">
        <v>5176</v>
      </c>
      <c r="C983" s="163">
        <v>43831</v>
      </c>
      <c r="D983" s="163">
        <v>44168</v>
      </c>
      <c r="E983" s="154" t="s">
        <v>4693</v>
      </c>
      <c r="F983" s="163">
        <v>44104</v>
      </c>
      <c r="G983" s="154" t="s">
        <v>7191</v>
      </c>
      <c r="H983" s="154" t="s">
        <v>7367</v>
      </c>
      <c r="I983" s="154" t="s">
        <v>5997</v>
      </c>
      <c r="J983" s="163"/>
      <c r="K983" s="163"/>
      <c r="L983" s="154" t="s">
        <v>5997</v>
      </c>
      <c r="M983" s="154" t="s">
        <v>4696</v>
      </c>
      <c r="N983" s="154" t="s">
        <v>4697</v>
      </c>
      <c r="O983" s="154" t="s">
        <v>5997</v>
      </c>
      <c r="P983" s="154" t="s">
        <v>5997</v>
      </c>
      <c r="Q983" s="154" t="s">
        <v>7368</v>
      </c>
      <c r="R983" s="154" t="s">
        <v>7420</v>
      </c>
      <c r="S983" s="154" t="s">
        <v>1358</v>
      </c>
      <c r="T983" s="154" t="s">
        <v>4701</v>
      </c>
      <c r="U983" s="154" t="s">
        <v>4702</v>
      </c>
      <c r="V983" s="154" t="s">
        <v>4918</v>
      </c>
      <c r="W983" s="154" t="s">
        <v>4919</v>
      </c>
      <c r="X983" s="154" t="s">
        <v>4920</v>
      </c>
      <c r="Y983" s="154" t="s">
        <v>4921</v>
      </c>
      <c r="Z983" s="154" t="s">
        <v>7369</v>
      </c>
      <c r="AA983" s="154" t="s">
        <v>7370</v>
      </c>
      <c r="AB983" s="154" t="s">
        <v>7371</v>
      </c>
      <c r="AC983" s="154" t="s">
        <v>7372</v>
      </c>
      <c r="AD983" s="154" t="s">
        <v>7373</v>
      </c>
      <c r="AE983" s="154" t="s">
        <v>72</v>
      </c>
      <c r="AF983" s="154" t="s">
        <v>4710</v>
      </c>
      <c r="AG983" s="154" t="s">
        <v>4711</v>
      </c>
      <c r="AH983" s="154" t="s">
        <v>4712</v>
      </c>
      <c r="AI983" s="154" t="s">
        <v>4713</v>
      </c>
      <c r="AJ983" s="164">
        <v>6568841</v>
      </c>
      <c r="AK983" s="164">
        <v>0</v>
      </c>
      <c r="AL983" s="164">
        <v>0</v>
      </c>
      <c r="AM983" s="164">
        <v>6568841</v>
      </c>
      <c r="AN983" s="164">
        <v>6568841</v>
      </c>
      <c r="AO983" s="164">
        <v>0</v>
      </c>
      <c r="AP983" s="154" t="s">
        <v>7374</v>
      </c>
      <c r="AQ983" s="154" t="s">
        <v>7421</v>
      </c>
      <c r="AR983" s="154" t="s">
        <v>7375</v>
      </c>
      <c r="AS983" s="154" t="s">
        <v>7421</v>
      </c>
      <c r="AT983" s="163">
        <v>44109</v>
      </c>
    </row>
    <row r="984" spans="1:46" ht="15" hidden="1" x14ac:dyDescent="0.25">
      <c r="A984" s="154" t="s">
        <v>4691</v>
      </c>
      <c r="B984" s="154" t="s">
        <v>5176</v>
      </c>
      <c r="C984" s="163">
        <v>43831</v>
      </c>
      <c r="D984" s="163">
        <v>44168</v>
      </c>
      <c r="E984" s="154" t="s">
        <v>4693</v>
      </c>
      <c r="F984" s="163">
        <v>44104</v>
      </c>
      <c r="G984" s="154" t="s">
        <v>7191</v>
      </c>
      <c r="H984" s="154" t="s">
        <v>7367</v>
      </c>
      <c r="I984" s="154" t="s">
        <v>5997</v>
      </c>
      <c r="J984" s="163"/>
      <c r="K984" s="163"/>
      <c r="L984" s="154" t="s">
        <v>5997</v>
      </c>
      <c r="M984" s="154" t="s">
        <v>4696</v>
      </c>
      <c r="N984" s="154" t="s">
        <v>4697</v>
      </c>
      <c r="O984" s="154" t="s">
        <v>5997</v>
      </c>
      <c r="P984" s="154" t="s">
        <v>5997</v>
      </c>
      <c r="Q984" s="154" t="s">
        <v>7368</v>
      </c>
      <c r="R984" s="154" t="s">
        <v>7422</v>
      </c>
      <c r="S984" s="154" t="s">
        <v>83</v>
      </c>
      <c r="T984" s="154" t="s">
        <v>4701</v>
      </c>
      <c r="U984" s="154" t="s">
        <v>4702</v>
      </c>
      <c r="V984" s="154" t="s">
        <v>4918</v>
      </c>
      <c r="W984" s="154" t="s">
        <v>4919</v>
      </c>
      <c r="X984" s="154" t="s">
        <v>4920</v>
      </c>
      <c r="Y984" s="154" t="s">
        <v>4921</v>
      </c>
      <c r="Z984" s="154" t="s">
        <v>7369</v>
      </c>
      <c r="AA984" s="154" t="s">
        <v>7370</v>
      </c>
      <c r="AB984" s="154" t="s">
        <v>7371</v>
      </c>
      <c r="AC984" s="154" t="s">
        <v>7372</v>
      </c>
      <c r="AD984" s="154" t="s">
        <v>7373</v>
      </c>
      <c r="AE984" s="154" t="s">
        <v>72</v>
      </c>
      <c r="AF984" s="154" t="s">
        <v>4710</v>
      </c>
      <c r="AG984" s="154" t="s">
        <v>4711</v>
      </c>
      <c r="AH984" s="154" t="s">
        <v>4712</v>
      </c>
      <c r="AI984" s="154" t="s">
        <v>4713</v>
      </c>
      <c r="AJ984" s="164">
        <v>314333400</v>
      </c>
      <c r="AK984" s="164">
        <v>0</v>
      </c>
      <c r="AL984" s="164">
        <v>0</v>
      </c>
      <c r="AM984" s="164">
        <v>314333400</v>
      </c>
      <c r="AN984" s="164">
        <v>314333400</v>
      </c>
      <c r="AO984" s="164">
        <v>0</v>
      </c>
      <c r="AP984" s="154" t="s">
        <v>7374</v>
      </c>
      <c r="AQ984" s="154" t="s">
        <v>7423</v>
      </c>
      <c r="AR984" s="154" t="s">
        <v>7375</v>
      </c>
      <c r="AS984" s="154" t="s">
        <v>7423</v>
      </c>
      <c r="AT984" s="163">
        <v>44109</v>
      </c>
    </row>
    <row r="985" spans="1:46" ht="15" hidden="1" x14ac:dyDescent="0.25">
      <c r="A985" s="154" t="s">
        <v>4691</v>
      </c>
      <c r="B985" s="154" t="s">
        <v>5176</v>
      </c>
      <c r="C985" s="163">
        <v>43831</v>
      </c>
      <c r="D985" s="163">
        <v>44168</v>
      </c>
      <c r="E985" s="154" t="s">
        <v>4693</v>
      </c>
      <c r="F985" s="163">
        <v>44104</v>
      </c>
      <c r="G985" s="154" t="s">
        <v>7191</v>
      </c>
      <c r="H985" s="154" t="s">
        <v>7367</v>
      </c>
      <c r="I985" s="154" t="s">
        <v>5997</v>
      </c>
      <c r="J985" s="163"/>
      <c r="K985" s="163"/>
      <c r="L985" s="154" t="s">
        <v>5997</v>
      </c>
      <c r="M985" s="154" t="s">
        <v>4696</v>
      </c>
      <c r="N985" s="154" t="s">
        <v>4697</v>
      </c>
      <c r="O985" s="154" t="s">
        <v>5997</v>
      </c>
      <c r="P985" s="154" t="s">
        <v>5997</v>
      </c>
      <c r="Q985" s="154" t="s">
        <v>7368</v>
      </c>
      <c r="R985" s="154" t="s">
        <v>7424</v>
      </c>
      <c r="S985" s="154" t="s">
        <v>85</v>
      </c>
      <c r="T985" s="154" t="s">
        <v>4701</v>
      </c>
      <c r="U985" s="154" t="s">
        <v>4702</v>
      </c>
      <c r="V985" s="154" t="s">
        <v>4918</v>
      </c>
      <c r="W985" s="154" t="s">
        <v>4919</v>
      </c>
      <c r="X985" s="154" t="s">
        <v>4920</v>
      </c>
      <c r="Y985" s="154" t="s">
        <v>4921</v>
      </c>
      <c r="Z985" s="154" t="s">
        <v>7369</v>
      </c>
      <c r="AA985" s="154" t="s">
        <v>7370</v>
      </c>
      <c r="AB985" s="154" t="s">
        <v>7371</v>
      </c>
      <c r="AC985" s="154" t="s">
        <v>7372</v>
      </c>
      <c r="AD985" s="154" t="s">
        <v>7373</v>
      </c>
      <c r="AE985" s="154" t="s">
        <v>72</v>
      </c>
      <c r="AF985" s="154" t="s">
        <v>4710</v>
      </c>
      <c r="AG985" s="154" t="s">
        <v>4711</v>
      </c>
      <c r="AH985" s="154" t="s">
        <v>4712</v>
      </c>
      <c r="AI985" s="154" t="s">
        <v>4713</v>
      </c>
      <c r="AJ985" s="164">
        <v>51980600</v>
      </c>
      <c r="AK985" s="164">
        <v>0</v>
      </c>
      <c r="AL985" s="164">
        <v>0</v>
      </c>
      <c r="AM985" s="164">
        <v>51980600</v>
      </c>
      <c r="AN985" s="164">
        <v>51980600</v>
      </c>
      <c r="AO985" s="164">
        <v>0</v>
      </c>
      <c r="AP985" s="154" t="s">
        <v>7374</v>
      </c>
      <c r="AQ985" s="154" t="s">
        <v>7425</v>
      </c>
      <c r="AR985" s="154" t="s">
        <v>7375</v>
      </c>
      <c r="AS985" s="154" t="s">
        <v>7425</v>
      </c>
      <c r="AT985" s="163">
        <v>44109</v>
      </c>
    </row>
    <row r="986" spans="1:46" ht="15" hidden="1" x14ac:dyDescent="0.25">
      <c r="A986" s="154" t="s">
        <v>4691</v>
      </c>
      <c r="B986" s="154" t="s">
        <v>5176</v>
      </c>
      <c r="C986" s="163">
        <v>43831</v>
      </c>
      <c r="D986" s="163">
        <v>44168</v>
      </c>
      <c r="E986" s="154" t="s">
        <v>4693</v>
      </c>
      <c r="F986" s="163">
        <v>44104</v>
      </c>
      <c r="G986" s="154" t="s">
        <v>7191</v>
      </c>
      <c r="H986" s="154" t="s">
        <v>7367</v>
      </c>
      <c r="I986" s="154" t="s">
        <v>5997</v>
      </c>
      <c r="J986" s="163"/>
      <c r="K986" s="163"/>
      <c r="L986" s="154" t="s">
        <v>5997</v>
      </c>
      <c r="M986" s="154" t="s">
        <v>4696</v>
      </c>
      <c r="N986" s="154" t="s">
        <v>4697</v>
      </c>
      <c r="O986" s="154" t="s">
        <v>5997</v>
      </c>
      <c r="P986" s="154" t="s">
        <v>5997</v>
      </c>
      <c r="Q986" s="154" t="s">
        <v>7368</v>
      </c>
      <c r="R986" s="154" t="s">
        <v>7426</v>
      </c>
      <c r="S986" s="154" t="s">
        <v>87</v>
      </c>
      <c r="T986" s="154" t="s">
        <v>4701</v>
      </c>
      <c r="U986" s="154" t="s">
        <v>4702</v>
      </c>
      <c r="V986" s="154" t="s">
        <v>4918</v>
      </c>
      <c r="W986" s="154" t="s">
        <v>4919</v>
      </c>
      <c r="X986" s="154" t="s">
        <v>4920</v>
      </c>
      <c r="Y986" s="154" t="s">
        <v>4921</v>
      </c>
      <c r="Z986" s="154" t="s">
        <v>7369</v>
      </c>
      <c r="AA986" s="154" t="s">
        <v>7370</v>
      </c>
      <c r="AB986" s="154" t="s">
        <v>7371</v>
      </c>
      <c r="AC986" s="154" t="s">
        <v>7372</v>
      </c>
      <c r="AD986" s="154" t="s">
        <v>7373</v>
      </c>
      <c r="AE986" s="154" t="s">
        <v>72</v>
      </c>
      <c r="AF986" s="154" t="s">
        <v>4710</v>
      </c>
      <c r="AG986" s="154" t="s">
        <v>4711</v>
      </c>
      <c r="AH986" s="154" t="s">
        <v>4712</v>
      </c>
      <c r="AI986" s="154" t="s">
        <v>4713</v>
      </c>
      <c r="AJ986" s="164">
        <v>235769300</v>
      </c>
      <c r="AK986" s="164">
        <v>0</v>
      </c>
      <c r="AL986" s="164">
        <v>0</v>
      </c>
      <c r="AM986" s="164">
        <v>235769300</v>
      </c>
      <c r="AN986" s="164">
        <v>235769300</v>
      </c>
      <c r="AO986" s="164">
        <v>0</v>
      </c>
      <c r="AP986" s="154" t="s">
        <v>7374</v>
      </c>
      <c r="AQ986" s="154" t="s">
        <v>7427</v>
      </c>
      <c r="AR986" s="154" t="s">
        <v>7375</v>
      </c>
      <c r="AS986" s="154" t="s">
        <v>7427</v>
      </c>
      <c r="AT986" s="163">
        <v>44109</v>
      </c>
    </row>
    <row r="987" spans="1:46" ht="15" hidden="1" x14ac:dyDescent="0.25">
      <c r="A987" s="154" t="s">
        <v>4691</v>
      </c>
      <c r="B987" s="154" t="s">
        <v>5176</v>
      </c>
      <c r="C987" s="163">
        <v>43831</v>
      </c>
      <c r="D987" s="163">
        <v>44168</v>
      </c>
      <c r="E987" s="154" t="s">
        <v>4693</v>
      </c>
      <c r="F987" s="163">
        <v>44104</v>
      </c>
      <c r="G987" s="154" t="s">
        <v>7191</v>
      </c>
      <c r="H987" s="154" t="s">
        <v>7367</v>
      </c>
      <c r="I987" s="154" t="s">
        <v>5997</v>
      </c>
      <c r="J987" s="163"/>
      <c r="K987" s="163"/>
      <c r="L987" s="154" t="s">
        <v>5997</v>
      </c>
      <c r="M987" s="154" t="s">
        <v>4696</v>
      </c>
      <c r="N987" s="154" t="s">
        <v>4697</v>
      </c>
      <c r="O987" s="154" t="s">
        <v>5997</v>
      </c>
      <c r="P987" s="154" t="s">
        <v>5997</v>
      </c>
      <c r="Q987" s="154" t="s">
        <v>7368</v>
      </c>
      <c r="R987" s="154" t="s">
        <v>7428</v>
      </c>
      <c r="S987" s="154" t="s">
        <v>91</v>
      </c>
      <c r="T987" s="154" t="s">
        <v>4701</v>
      </c>
      <c r="U987" s="154" t="s">
        <v>4702</v>
      </c>
      <c r="V987" s="154" t="s">
        <v>4918</v>
      </c>
      <c r="W987" s="154" t="s">
        <v>4919</v>
      </c>
      <c r="X987" s="154" t="s">
        <v>4920</v>
      </c>
      <c r="Y987" s="154" t="s">
        <v>4921</v>
      </c>
      <c r="Z987" s="154" t="s">
        <v>7369</v>
      </c>
      <c r="AA987" s="154" t="s">
        <v>7370</v>
      </c>
      <c r="AB987" s="154" t="s">
        <v>7371</v>
      </c>
      <c r="AC987" s="154" t="s">
        <v>7372</v>
      </c>
      <c r="AD987" s="154" t="s">
        <v>7373</v>
      </c>
      <c r="AE987" s="154" t="s">
        <v>72</v>
      </c>
      <c r="AF987" s="154" t="s">
        <v>4710</v>
      </c>
      <c r="AG987" s="154" t="s">
        <v>4711</v>
      </c>
      <c r="AH987" s="154" t="s">
        <v>4712</v>
      </c>
      <c r="AI987" s="154" t="s">
        <v>4713</v>
      </c>
      <c r="AJ987" s="164">
        <v>39337700</v>
      </c>
      <c r="AK987" s="164">
        <v>0</v>
      </c>
      <c r="AL987" s="164">
        <v>0</v>
      </c>
      <c r="AM987" s="164">
        <v>39337700</v>
      </c>
      <c r="AN987" s="164">
        <v>39337700</v>
      </c>
      <c r="AO987" s="164">
        <v>0</v>
      </c>
      <c r="AP987" s="154" t="s">
        <v>7374</v>
      </c>
      <c r="AQ987" s="154" t="s">
        <v>7429</v>
      </c>
      <c r="AR987" s="154" t="s">
        <v>7375</v>
      </c>
      <c r="AS987" s="154" t="s">
        <v>7429</v>
      </c>
      <c r="AT987" s="163">
        <v>44109</v>
      </c>
    </row>
    <row r="988" spans="1:46" ht="15" hidden="1" x14ac:dyDescent="0.25">
      <c r="A988" s="154" t="s">
        <v>4691</v>
      </c>
      <c r="B988" s="154" t="s">
        <v>5176</v>
      </c>
      <c r="C988" s="163">
        <v>43831</v>
      </c>
      <c r="D988" s="163">
        <v>44168</v>
      </c>
      <c r="E988" s="154" t="s">
        <v>4693</v>
      </c>
      <c r="F988" s="163">
        <v>44104</v>
      </c>
      <c r="G988" s="154" t="s">
        <v>7191</v>
      </c>
      <c r="H988" s="154" t="s">
        <v>7367</v>
      </c>
      <c r="I988" s="154" t="s">
        <v>5997</v>
      </c>
      <c r="J988" s="163"/>
      <c r="K988" s="163"/>
      <c r="L988" s="154" t="s">
        <v>5997</v>
      </c>
      <c r="M988" s="154" t="s">
        <v>4696</v>
      </c>
      <c r="N988" s="154" t="s">
        <v>4697</v>
      </c>
      <c r="O988" s="154" t="s">
        <v>5997</v>
      </c>
      <c r="P988" s="154" t="s">
        <v>5997</v>
      </c>
      <c r="Q988" s="154" t="s">
        <v>7368</v>
      </c>
      <c r="R988" s="154" t="s">
        <v>7430</v>
      </c>
      <c r="S988" s="154" t="s">
        <v>93</v>
      </c>
      <c r="T988" s="154" t="s">
        <v>4701</v>
      </c>
      <c r="U988" s="154" t="s">
        <v>4702</v>
      </c>
      <c r="V988" s="154" t="s">
        <v>4918</v>
      </c>
      <c r="W988" s="154" t="s">
        <v>4919</v>
      </c>
      <c r="X988" s="154" t="s">
        <v>4920</v>
      </c>
      <c r="Y988" s="154" t="s">
        <v>4921</v>
      </c>
      <c r="Z988" s="154" t="s">
        <v>7369</v>
      </c>
      <c r="AA988" s="154" t="s">
        <v>7370</v>
      </c>
      <c r="AB988" s="154" t="s">
        <v>7371</v>
      </c>
      <c r="AC988" s="154" t="s">
        <v>7372</v>
      </c>
      <c r="AD988" s="154" t="s">
        <v>7373</v>
      </c>
      <c r="AE988" s="154" t="s">
        <v>72</v>
      </c>
      <c r="AF988" s="154" t="s">
        <v>4710</v>
      </c>
      <c r="AG988" s="154" t="s">
        <v>4711</v>
      </c>
      <c r="AH988" s="154" t="s">
        <v>4712</v>
      </c>
      <c r="AI988" s="154" t="s">
        <v>4713</v>
      </c>
      <c r="AJ988" s="164">
        <v>78632200</v>
      </c>
      <c r="AK988" s="164">
        <v>0</v>
      </c>
      <c r="AL988" s="164">
        <v>0</v>
      </c>
      <c r="AM988" s="164">
        <v>78632200</v>
      </c>
      <c r="AN988" s="164">
        <v>78632200</v>
      </c>
      <c r="AO988" s="164">
        <v>0</v>
      </c>
      <c r="AP988" s="154" t="s">
        <v>7374</v>
      </c>
      <c r="AQ988" s="154" t="s">
        <v>7431</v>
      </c>
      <c r="AR988" s="154" t="s">
        <v>7375</v>
      </c>
      <c r="AS988" s="154" t="s">
        <v>7431</v>
      </c>
      <c r="AT988" s="163">
        <v>44109</v>
      </c>
    </row>
    <row r="989" spans="1:46" ht="15" hidden="1" x14ac:dyDescent="0.25">
      <c r="A989" s="154" t="s">
        <v>4691</v>
      </c>
      <c r="B989" s="154" t="s">
        <v>5176</v>
      </c>
      <c r="C989" s="163">
        <v>43831</v>
      </c>
      <c r="D989" s="163">
        <v>44168</v>
      </c>
      <c r="E989" s="154" t="s">
        <v>4693</v>
      </c>
      <c r="F989" s="163">
        <v>44104</v>
      </c>
      <c r="G989" s="154" t="s">
        <v>7191</v>
      </c>
      <c r="H989" s="154" t="s">
        <v>7367</v>
      </c>
      <c r="I989" s="154" t="s">
        <v>5997</v>
      </c>
      <c r="J989" s="163"/>
      <c r="K989" s="163"/>
      <c r="L989" s="154" t="s">
        <v>5997</v>
      </c>
      <c r="M989" s="154" t="s">
        <v>4696</v>
      </c>
      <c r="N989" s="154" t="s">
        <v>4697</v>
      </c>
      <c r="O989" s="154" t="s">
        <v>5997</v>
      </c>
      <c r="P989" s="154" t="s">
        <v>5997</v>
      </c>
      <c r="Q989" s="154" t="s">
        <v>7368</v>
      </c>
      <c r="R989" s="154" t="s">
        <v>7432</v>
      </c>
      <c r="S989" s="154" t="s">
        <v>180</v>
      </c>
      <c r="T989" s="154" t="s">
        <v>4701</v>
      </c>
      <c r="U989" s="154" t="s">
        <v>4702</v>
      </c>
      <c r="V989" s="154" t="s">
        <v>4918</v>
      </c>
      <c r="W989" s="154" t="s">
        <v>4919</v>
      </c>
      <c r="X989" s="154" t="s">
        <v>4920</v>
      </c>
      <c r="Y989" s="154" t="s">
        <v>4921</v>
      </c>
      <c r="Z989" s="154" t="s">
        <v>7369</v>
      </c>
      <c r="AA989" s="154" t="s">
        <v>7370</v>
      </c>
      <c r="AB989" s="154" t="s">
        <v>7371</v>
      </c>
      <c r="AC989" s="154" t="s">
        <v>7372</v>
      </c>
      <c r="AD989" s="154" t="s">
        <v>7373</v>
      </c>
      <c r="AE989" s="154" t="s">
        <v>72</v>
      </c>
      <c r="AF989" s="154" t="s">
        <v>4710</v>
      </c>
      <c r="AG989" s="154" t="s">
        <v>4711</v>
      </c>
      <c r="AH989" s="154" t="s">
        <v>4712</v>
      </c>
      <c r="AI989" s="154" t="s">
        <v>4713</v>
      </c>
      <c r="AJ989" s="164">
        <v>306108087</v>
      </c>
      <c r="AK989" s="164">
        <v>0</v>
      </c>
      <c r="AL989" s="164">
        <v>0</v>
      </c>
      <c r="AM989" s="164">
        <v>306108087</v>
      </c>
      <c r="AN989" s="164">
        <v>306108087</v>
      </c>
      <c r="AO989" s="164">
        <v>0</v>
      </c>
      <c r="AP989" s="154" t="s">
        <v>7374</v>
      </c>
      <c r="AQ989" s="154" t="s">
        <v>5035</v>
      </c>
      <c r="AR989" s="154" t="s">
        <v>7375</v>
      </c>
      <c r="AS989" s="154" t="s">
        <v>5035</v>
      </c>
      <c r="AT989" s="163">
        <v>44109</v>
      </c>
    </row>
    <row r="990" spans="1:46" ht="15" hidden="1" x14ac:dyDescent="0.25">
      <c r="A990" s="154" t="s">
        <v>4691</v>
      </c>
      <c r="B990" s="154" t="s">
        <v>5176</v>
      </c>
      <c r="C990" s="163">
        <v>43831</v>
      </c>
      <c r="D990" s="163">
        <v>44168</v>
      </c>
      <c r="E990" s="154" t="s">
        <v>4693</v>
      </c>
      <c r="F990" s="163">
        <v>44104</v>
      </c>
      <c r="G990" s="154" t="s">
        <v>7191</v>
      </c>
      <c r="H990" s="154" t="s">
        <v>7367</v>
      </c>
      <c r="I990" s="154" t="s">
        <v>5997</v>
      </c>
      <c r="J990" s="163"/>
      <c r="K990" s="163"/>
      <c r="L990" s="154" t="s">
        <v>5997</v>
      </c>
      <c r="M990" s="154" t="s">
        <v>4696</v>
      </c>
      <c r="N990" s="154" t="s">
        <v>4697</v>
      </c>
      <c r="O990" s="154" t="s">
        <v>5997</v>
      </c>
      <c r="P990" s="154" t="s">
        <v>5997</v>
      </c>
      <c r="Q990" s="154" t="s">
        <v>7368</v>
      </c>
      <c r="R990" s="154" t="s">
        <v>7433</v>
      </c>
      <c r="S990" s="154" t="s">
        <v>162</v>
      </c>
      <c r="T990" s="154" t="s">
        <v>4701</v>
      </c>
      <c r="U990" s="154" t="s">
        <v>4702</v>
      </c>
      <c r="V990" s="154" t="s">
        <v>4918</v>
      </c>
      <c r="W990" s="154" t="s">
        <v>4919</v>
      </c>
      <c r="X990" s="154" t="s">
        <v>4920</v>
      </c>
      <c r="Y990" s="154" t="s">
        <v>4921</v>
      </c>
      <c r="Z990" s="154" t="s">
        <v>7369</v>
      </c>
      <c r="AA990" s="154" t="s">
        <v>7370</v>
      </c>
      <c r="AB990" s="154" t="s">
        <v>7371</v>
      </c>
      <c r="AC990" s="154" t="s">
        <v>7372</v>
      </c>
      <c r="AD990" s="154" t="s">
        <v>7373</v>
      </c>
      <c r="AE990" s="154" t="s">
        <v>72</v>
      </c>
      <c r="AF990" s="154" t="s">
        <v>4710</v>
      </c>
      <c r="AG990" s="154" t="s">
        <v>4711</v>
      </c>
      <c r="AH990" s="154" t="s">
        <v>4712</v>
      </c>
      <c r="AI990" s="154" t="s">
        <v>4713</v>
      </c>
      <c r="AJ990" s="164">
        <v>15706990</v>
      </c>
      <c r="AK990" s="164">
        <v>0</v>
      </c>
      <c r="AL990" s="164">
        <v>0</v>
      </c>
      <c r="AM990" s="164">
        <v>15706990</v>
      </c>
      <c r="AN990" s="164">
        <v>15706990</v>
      </c>
      <c r="AO990" s="164">
        <v>0</v>
      </c>
      <c r="AP990" s="154" t="s">
        <v>7374</v>
      </c>
      <c r="AQ990" s="154" t="s">
        <v>7434</v>
      </c>
      <c r="AR990" s="154" t="s">
        <v>7375</v>
      </c>
      <c r="AS990" s="154" t="s">
        <v>7434</v>
      </c>
      <c r="AT990" s="163">
        <v>44109</v>
      </c>
    </row>
    <row r="991" spans="1:46" ht="15" hidden="1" x14ac:dyDescent="0.25">
      <c r="A991" s="154" t="s">
        <v>4691</v>
      </c>
      <c r="B991" s="154" t="s">
        <v>5176</v>
      </c>
      <c r="C991" s="163">
        <v>43831</v>
      </c>
      <c r="D991" s="163">
        <v>44168</v>
      </c>
      <c r="E991" s="154" t="s">
        <v>4693</v>
      </c>
      <c r="F991" s="163">
        <v>44104</v>
      </c>
      <c r="G991" s="154" t="s">
        <v>7191</v>
      </c>
      <c r="H991" s="154" t="s">
        <v>7367</v>
      </c>
      <c r="I991" s="154" t="s">
        <v>5997</v>
      </c>
      <c r="J991" s="163"/>
      <c r="K991" s="163"/>
      <c r="L991" s="154" t="s">
        <v>5997</v>
      </c>
      <c r="M991" s="154" t="s">
        <v>4696</v>
      </c>
      <c r="N991" s="154" t="s">
        <v>4697</v>
      </c>
      <c r="O991" s="154" t="s">
        <v>5997</v>
      </c>
      <c r="P991" s="154" t="s">
        <v>5997</v>
      </c>
      <c r="Q991" s="154" t="s">
        <v>7368</v>
      </c>
      <c r="R991" s="154" t="s">
        <v>7435</v>
      </c>
      <c r="S991" s="154" t="s">
        <v>164</v>
      </c>
      <c r="T991" s="154" t="s">
        <v>4701</v>
      </c>
      <c r="U991" s="154" t="s">
        <v>4702</v>
      </c>
      <c r="V991" s="154" t="s">
        <v>4918</v>
      </c>
      <c r="W991" s="154" t="s">
        <v>4919</v>
      </c>
      <c r="X991" s="154" t="s">
        <v>4920</v>
      </c>
      <c r="Y991" s="154" t="s">
        <v>4921</v>
      </c>
      <c r="Z991" s="154" t="s">
        <v>7369</v>
      </c>
      <c r="AA991" s="154" t="s">
        <v>7370</v>
      </c>
      <c r="AB991" s="154" t="s">
        <v>7371</v>
      </c>
      <c r="AC991" s="154" t="s">
        <v>7372</v>
      </c>
      <c r="AD991" s="154" t="s">
        <v>7373</v>
      </c>
      <c r="AE991" s="154" t="s">
        <v>72</v>
      </c>
      <c r="AF991" s="154" t="s">
        <v>4710</v>
      </c>
      <c r="AG991" s="154" t="s">
        <v>4711</v>
      </c>
      <c r="AH991" s="154" t="s">
        <v>4712</v>
      </c>
      <c r="AI991" s="154" t="s">
        <v>4713</v>
      </c>
      <c r="AJ991" s="164">
        <v>32940280</v>
      </c>
      <c r="AK991" s="164">
        <v>0</v>
      </c>
      <c r="AL991" s="164">
        <v>0</v>
      </c>
      <c r="AM991" s="164">
        <v>32940280</v>
      </c>
      <c r="AN991" s="164">
        <v>32940280</v>
      </c>
      <c r="AO991" s="164">
        <v>0</v>
      </c>
      <c r="AP991" s="154" t="s">
        <v>7374</v>
      </c>
      <c r="AQ991" s="154" t="s">
        <v>7436</v>
      </c>
      <c r="AR991" s="154" t="s">
        <v>7375</v>
      </c>
      <c r="AS991" s="154" t="s">
        <v>7436</v>
      </c>
      <c r="AT991" s="163">
        <v>44109</v>
      </c>
    </row>
    <row r="992" spans="1:46" ht="15" hidden="1" x14ac:dyDescent="0.25">
      <c r="A992" s="154" t="s">
        <v>4691</v>
      </c>
      <c r="B992" s="154" t="s">
        <v>5176</v>
      </c>
      <c r="C992" s="163">
        <v>43831</v>
      </c>
      <c r="D992" s="163">
        <v>44168</v>
      </c>
      <c r="E992" s="154" t="s">
        <v>4693</v>
      </c>
      <c r="F992" s="163">
        <v>44104</v>
      </c>
      <c r="G992" s="154" t="s">
        <v>7191</v>
      </c>
      <c r="H992" s="154" t="s">
        <v>7367</v>
      </c>
      <c r="I992" s="154" t="s">
        <v>5997</v>
      </c>
      <c r="J992" s="163"/>
      <c r="K992" s="163"/>
      <c r="L992" s="154" t="s">
        <v>5997</v>
      </c>
      <c r="M992" s="154" t="s">
        <v>4696</v>
      </c>
      <c r="N992" s="154" t="s">
        <v>4697</v>
      </c>
      <c r="O992" s="154" t="s">
        <v>5997</v>
      </c>
      <c r="P992" s="154" t="s">
        <v>5997</v>
      </c>
      <c r="Q992" s="154" t="s">
        <v>7368</v>
      </c>
      <c r="R992" s="154" t="s">
        <v>7437</v>
      </c>
      <c r="S992" s="154" t="s">
        <v>7438</v>
      </c>
      <c r="T992" s="154" t="s">
        <v>4701</v>
      </c>
      <c r="U992" s="154" t="s">
        <v>4702</v>
      </c>
      <c r="V992" s="154" t="s">
        <v>4918</v>
      </c>
      <c r="W992" s="154" t="s">
        <v>4919</v>
      </c>
      <c r="X992" s="154" t="s">
        <v>4920</v>
      </c>
      <c r="Y992" s="154" t="s">
        <v>4921</v>
      </c>
      <c r="Z992" s="154" t="s">
        <v>7369</v>
      </c>
      <c r="AA992" s="154" t="s">
        <v>7370</v>
      </c>
      <c r="AB992" s="154" t="s">
        <v>7371</v>
      </c>
      <c r="AC992" s="154" t="s">
        <v>7372</v>
      </c>
      <c r="AD992" s="154" t="s">
        <v>7373</v>
      </c>
      <c r="AE992" s="154" t="s">
        <v>72</v>
      </c>
      <c r="AF992" s="154" t="s">
        <v>4710</v>
      </c>
      <c r="AG992" s="154" t="s">
        <v>4711</v>
      </c>
      <c r="AH992" s="154" t="s">
        <v>4712</v>
      </c>
      <c r="AI992" s="154" t="s">
        <v>4713</v>
      </c>
      <c r="AJ992" s="164">
        <v>330205</v>
      </c>
      <c r="AK992" s="164">
        <v>0</v>
      </c>
      <c r="AL992" s="164">
        <v>0</v>
      </c>
      <c r="AM992" s="164">
        <v>330205</v>
      </c>
      <c r="AN992" s="164">
        <v>330205</v>
      </c>
      <c r="AO992" s="164">
        <v>0</v>
      </c>
      <c r="AP992" s="154" t="s">
        <v>7374</v>
      </c>
      <c r="AQ992" s="154" t="s">
        <v>7051</v>
      </c>
      <c r="AR992" s="154" t="s">
        <v>7375</v>
      </c>
      <c r="AS992" s="154" t="s">
        <v>7051</v>
      </c>
      <c r="AT992" s="163">
        <v>44109</v>
      </c>
    </row>
    <row r="993" spans="1:46" ht="15" hidden="1" x14ac:dyDescent="0.25">
      <c r="A993" s="154" t="s">
        <v>4691</v>
      </c>
      <c r="B993" s="154" t="s">
        <v>5176</v>
      </c>
      <c r="C993" s="163">
        <v>43831</v>
      </c>
      <c r="D993" s="163">
        <v>44168</v>
      </c>
      <c r="E993" s="154" t="s">
        <v>4693</v>
      </c>
      <c r="F993" s="163">
        <v>44104</v>
      </c>
      <c r="G993" s="154" t="s">
        <v>7191</v>
      </c>
      <c r="H993" s="154" t="s">
        <v>7367</v>
      </c>
      <c r="I993" s="154" t="s">
        <v>5997</v>
      </c>
      <c r="J993" s="163"/>
      <c r="K993" s="163"/>
      <c r="L993" s="154" t="s">
        <v>5997</v>
      </c>
      <c r="M993" s="154" t="s">
        <v>4696</v>
      </c>
      <c r="N993" s="154" t="s">
        <v>4697</v>
      </c>
      <c r="O993" s="154" t="s">
        <v>5997</v>
      </c>
      <c r="P993" s="154" t="s">
        <v>5997</v>
      </c>
      <c r="Q993" s="154" t="s">
        <v>7368</v>
      </c>
      <c r="R993" s="154" t="s">
        <v>6931</v>
      </c>
      <c r="S993" s="154" t="s">
        <v>3371</v>
      </c>
      <c r="T993" s="154" t="s">
        <v>4701</v>
      </c>
      <c r="U993" s="154" t="s">
        <v>4702</v>
      </c>
      <c r="V993" s="154" t="s">
        <v>4918</v>
      </c>
      <c r="W993" s="154" t="s">
        <v>4919</v>
      </c>
      <c r="X993" s="154" t="s">
        <v>4920</v>
      </c>
      <c r="Y993" s="154" t="s">
        <v>4921</v>
      </c>
      <c r="Z993" s="154" t="s">
        <v>7369</v>
      </c>
      <c r="AA993" s="154" t="s">
        <v>7370</v>
      </c>
      <c r="AB993" s="154" t="s">
        <v>7371</v>
      </c>
      <c r="AC993" s="154" t="s">
        <v>7372</v>
      </c>
      <c r="AD993" s="154" t="s">
        <v>7373</v>
      </c>
      <c r="AE993" s="154" t="s">
        <v>72</v>
      </c>
      <c r="AF993" s="154" t="s">
        <v>4710</v>
      </c>
      <c r="AG993" s="154" t="s">
        <v>4711</v>
      </c>
      <c r="AH993" s="154" t="s">
        <v>4712</v>
      </c>
      <c r="AI993" s="154" t="s">
        <v>4713</v>
      </c>
      <c r="AJ993" s="164">
        <v>19840000</v>
      </c>
      <c r="AK993" s="164">
        <v>0</v>
      </c>
      <c r="AL993" s="164">
        <v>0</v>
      </c>
      <c r="AM993" s="164">
        <v>19840000</v>
      </c>
      <c r="AN993" s="164">
        <v>19840000</v>
      </c>
      <c r="AO993" s="164">
        <v>0</v>
      </c>
      <c r="AP993" s="154" t="s">
        <v>7374</v>
      </c>
      <c r="AQ993" s="154" t="s">
        <v>4912</v>
      </c>
      <c r="AR993" s="154" t="s">
        <v>7375</v>
      </c>
      <c r="AS993" s="154" t="s">
        <v>4912</v>
      </c>
      <c r="AT993" s="163">
        <v>44109</v>
      </c>
    </row>
    <row r="994" spans="1:46" ht="15" hidden="1" x14ac:dyDescent="0.25">
      <c r="A994" s="154" t="s">
        <v>4691</v>
      </c>
      <c r="B994" s="154" t="s">
        <v>5176</v>
      </c>
      <c r="C994" s="163">
        <v>43831</v>
      </c>
      <c r="D994" s="163">
        <v>44168</v>
      </c>
      <c r="E994" s="154" t="s">
        <v>4693</v>
      </c>
      <c r="F994" s="163">
        <v>44104</v>
      </c>
      <c r="G994" s="154" t="s">
        <v>7191</v>
      </c>
      <c r="H994" s="154" t="s">
        <v>7367</v>
      </c>
      <c r="I994" s="154" t="s">
        <v>5997</v>
      </c>
      <c r="J994" s="163"/>
      <c r="K994" s="163"/>
      <c r="L994" s="154" t="s">
        <v>5997</v>
      </c>
      <c r="M994" s="154" t="s">
        <v>4696</v>
      </c>
      <c r="N994" s="154" t="s">
        <v>4697</v>
      </c>
      <c r="O994" s="154" t="s">
        <v>5997</v>
      </c>
      <c r="P994" s="154" t="s">
        <v>5997</v>
      </c>
      <c r="Q994" s="154" t="s">
        <v>7368</v>
      </c>
      <c r="R994" s="154" t="s">
        <v>5147</v>
      </c>
      <c r="S994" s="154" t="s">
        <v>1048</v>
      </c>
      <c r="T994" s="154" t="s">
        <v>4701</v>
      </c>
      <c r="U994" s="154" t="s">
        <v>4702</v>
      </c>
      <c r="V994" s="154" t="s">
        <v>4918</v>
      </c>
      <c r="W994" s="154" t="s">
        <v>4919</v>
      </c>
      <c r="X994" s="154" t="s">
        <v>4920</v>
      </c>
      <c r="Y994" s="154" t="s">
        <v>4921</v>
      </c>
      <c r="Z994" s="154" t="s">
        <v>7369</v>
      </c>
      <c r="AA994" s="154" t="s">
        <v>7370</v>
      </c>
      <c r="AB994" s="154" t="s">
        <v>7371</v>
      </c>
      <c r="AC994" s="154" t="s">
        <v>7372</v>
      </c>
      <c r="AD994" s="154" t="s">
        <v>7373</v>
      </c>
      <c r="AE994" s="154" t="s">
        <v>72</v>
      </c>
      <c r="AF994" s="154" t="s">
        <v>4710</v>
      </c>
      <c r="AG994" s="154" t="s">
        <v>4711</v>
      </c>
      <c r="AH994" s="154" t="s">
        <v>4712</v>
      </c>
      <c r="AI994" s="154" t="s">
        <v>4713</v>
      </c>
      <c r="AJ994" s="164">
        <v>16755640</v>
      </c>
      <c r="AK994" s="164">
        <v>0</v>
      </c>
      <c r="AL994" s="164">
        <v>0</v>
      </c>
      <c r="AM994" s="164">
        <v>16755640</v>
      </c>
      <c r="AN994" s="164">
        <v>16755640</v>
      </c>
      <c r="AO994" s="164">
        <v>0</v>
      </c>
      <c r="AP994" s="154" t="s">
        <v>7374</v>
      </c>
      <c r="AQ994" s="154" t="s">
        <v>7439</v>
      </c>
      <c r="AR994" s="154" t="s">
        <v>7375</v>
      </c>
      <c r="AS994" s="154" t="s">
        <v>7439</v>
      </c>
      <c r="AT994" s="163">
        <v>44109</v>
      </c>
    </row>
    <row r="995" spans="1:46" ht="15" hidden="1" x14ac:dyDescent="0.25">
      <c r="A995" s="154" t="s">
        <v>4691</v>
      </c>
      <c r="B995" s="154" t="s">
        <v>5176</v>
      </c>
      <c r="C995" s="163">
        <v>43831</v>
      </c>
      <c r="D995" s="163">
        <v>44168</v>
      </c>
      <c r="E995" s="154" t="s">
        <v>4693</v>
      </c>
      <c r="F995" s="163">
        <v>44104</v>
      </c>
      <c r="G995" s="154" t="s">
        <v>7191</v>
      </c>
      <c r="H995" s="154" t="s">
        <v>7367</v>
      </c>
      <c r="I995" s="154" t="s">
        <v>5997</v>
      </c>
      <c r="J995" s="163"/>
      <c r="K995" s="163"/>
      <c r="L995" s="154" t="s">
        <v>5997</v>
      </c>
      <c r="M995" s="154" t="s">
        <v>4696</v>
      </c>
      <c r="N995" s="154" t="s">
        <v>4697</v>
      </c>
      <c r="O995" s="154" t="s">
        <v>5997</v>
      </c>
      <c r="P995" s="154" t="s">
        <v>5997</v>
      </c>
      <c r="Q995" s="154" t="s">
        <v>7368</v>
      </c>
      <c r="R995" s="154" t="s">
        <v>5151</v>
      </c>
      <c r="S995" s="154" t="s">
        <v>3374</v>
      </c>
      <c r="T995" s="154" t="s">
        <v>4701</v>
      </c>
      <c r="U995" s="154" t="s">
        <v>4702</v>
      </c>
      <c r="V995" s="154" t="s">
        <v>4918</v>
      </c>
      <c r="W995" s="154" t="s">
        <v>4919</v>
      </c>
      <c r="X995" s="154" t="s">
        <v>4920</v>
      </c>
      <c r="Y995" s="154" t="s">
        <v>4921</v>
      </c>
      <c r="Z995" s="154" t="s">
        <v>7369</v>
      </c>
      <c r="AA995" s="154" t="s">
        <v>7370</v>
      </c>
      <c r="AB995" s="154" t="s">
        <v>7371</v>
      </c>
      <c r="AC995" s="154" t="s">
        <v>7372</v>
      </c>
      <c r="AD995" s="154" t="s">
        <v>7373</v>
      </c>
      <c r="AE995" s="154" t="s">
        <v>72</v>
      </c>
      <c r="AF995" s="154" t="s">
        <v>4710</v>
      </c>
      <c r="AG995" s="154" t="s">
        <v>4711</v>
      </c>
      <c r="AH995" s="154" t="s">
        <v>4712</v>
      </c>
      <c r="AI995" s="154" t="s">
        <v>4713</v>
      </c>
      <c r="AJ995" s="164">
        <v>79076</v>
      </c>
      <c r="AK995" s="164">
        <v>0</v>
      </c>
      <c r="AL995" s="164">
        <v>0</v>
      </c>
      <c r="AM995" s="164">
        <v>79076</v>
      </c>
      <c r="AN995" s="164">
        <v>79076</v>
      </c>
      <c r="AO995" s="164">
        <v>0</v>
      </c>
      <c r="AP995" s="154" t="s">
        <v>7374</v>
      </c>
      <c r="AQ995" s="154" t="s">
        <v>7440</v>
      </c>
      <c r="AR995" s="154" t="s">
        <v>7375</v>
      </c>
      <c r="AS995" s="154" t="s">
        <v>7440</v>
      </c>
      <c r="AT995" s="163">
        <v>44109</v>
      </c>
    </row>
    <row r="996" spans="1:46" ht="15" hidden="1" x14ac:dyDescent="0.25">
      <c r="A996" s="154" t="s">
        <v>4691</v>
      </c>
      <c r="B996" s="154" t="s">
        <v>5176</v>
      </c>
      <c r="C996" s="163">
        <v>43831</v>
      </c>
      <c r="D996" s="163">
        <v>44168</v>
      </c>
      <c r="E996" s="154" t="s">
        <v>4693</v>
      </c>
      <c r="F996" s="163">
        <v>44104</v>
      </c>
      <c r="G996" s="154" t="s">
        <v>7191</v>
      </c>
      <c r="H996" s="154" t="s">
        <v>7367</v>
      </c>
      <c r="I996" s="154" t="s">
        <v>5997</v>
      </c>
      <c r="J996" s="163"/>
      <c r="K996" s="163"/>
      <c r="L996" s="154" t="s">
        <v>5997</v>
      </c>
      <c r="M996" s="154" t="s">
        <v>4696</v>
      </c>
      <c r="N996" s="154" t="s">
        <v>4697</v>
      </c>
      <c r="O996" s="154" t="s">
        <v>5997</v>
      </c>
      <c r="P996" s="154" t="s">
        <v>5997</v>
      </c>
      <c r="Q996" s="154" t="s">
        <v>7368</v>
      </c>
      <c r="R996" s="154" t="s">
        <v>5153</v>
      </c>
      <c r="S996" s="154" t="s">
        <v>1746</v>
      </c>
      <c r="T996" s="154" t="s">
        <v>4701</v>
      </c>
      <c r="U996" s="154" t="s">
        <v>4702</v>
      </c>
      <c r="V996" s="154" t="s">
        <v>4918</v>
      </c>
      <c r="W996" s="154" t="s">
        <v>4919</v>
      </c>
      <c r="X996" s="154" t="s">
        <v>4920</v>
      </c>
      <c r="Y996" s="154" t="s">
        <v>4921</v>
      </c>
      <c r="Z996" s="154" t="s">
        <v>7369</v>
      </c>
      <c r="AA996" s="154" t="s">
        <v>7370</v>
      </c>
      <c r="AB996" s="154" t="s">
        <v>7371</v>
      </c>
      <c r="AC996" s="154" t="s">
        <v>7372</v>
      </c>
      <c r="AD996" s="154" t="s">
        <v>7373</v>
      </c>
      <c r="AE996" s="154" t="s">
        <v>72</v>
      </c>
      <c r="AF996" s="154" t="s">
        <v>4710</v>
      </c>
      <c r="AG996" s="154" t="s">
        <v>4711</v>
      </c>
      <c r="AH996" s="154" t="s">
        <v>4712</v>
      </c>
      <c r="AI996" s="154" t="s">
        <v>4713</v>
      </c>
      <c r="AJ996" s="164">
        <v>21147945</v>
      </c>
      <c r="AK996" s="164">
        <v>0</v>
      </c>
      <c r="AL996" s="164">
        <v>0</v>
      </c>
      <c r="AM996" s="164">
        <v>21147945</v>
      </c>
      <c r="AN996" s="164">
        <v>21147945</v>
      </c>
      <c r="AO996" s="164">
        <v>0</v>
      </c>
      <c r="AP996" s="154" t="s">
        <v>7374</v>
      </c>
      <c r="AQ996" s="154" t="s">
        <v>7441</v>
      </c>
      <c r="AR996" s="154" t="s">
        <v>7375</v>
      </c>
      <c r="AS996" s="154" t="s">
        <v>7441</v>
      </c>
      <c r="AT996" s="163">
        <v>44109</v>
      </c>
    </row>
    <row r="997" spans="1:46" ht="15" hidden="1" x14ac:dyDescent="0.25">
      <c r="A997" s="154" t="s">
        <v>4691</v>
      </c>
      <c r="B997" s="154" t="s">
        <v>5176</v>
      </c>
      <c r="C997" s="163">
        <v>43831</v>
      </c>
      <c r="D997" s="163">
        <v>44168</v>
      </c>
      <c r="E997" s="154" t="s">
        <v>4693</v>
      </c>
      <c r="F997" s="163">
        <v>44104</v>
      </c>
      <c r="G997" s="154" t="s">
        <v>7191</v>
      </c>
      <c r="H997" s="154" t="s">
        <v>7367</v>
      </c>
      <c r="I997" s="154" t="s">
        <v>5997</v>
      </c>
      <c r="J997" s="163"/>
      <c r="K997" s="163"/>
      <c r="L997" s="154" t="s">
        <v>5997</v>
      </c>
      <c r="M997" s="154" t="s">
        <v>4696</v>
      </c>
      <c r="N997" s="154" t="s">
        <v>4697</v>
      </c>
      <c r="O997" s="154" t="s">
        <v>5997</v>
      </c>
      <c r="P997" s="154" t="s">
        <v>5997</v>
      </c>
      <c r="Q997" s="154" t="s">
        <v>7368</v>
      </c>
      <c r="R997" s="154" t="s">
        <v>6935</v>
      </c>
      <c r="S997" s="154" t="s">
        <v>3378</v>
      </c>
      <c r="T997" s="154" t="s">
        <v>4701</v>
      </c>
      <c r="U997" s="154" t="s">
        <v>4702</v>
      </c>
      <c r="V997" s="154" t="s">
        <v>4918</v>
      </c>
      <c r="W997" s="154" t="s">
        <v>4919</v>
      </c>
      <c r="X997" s="154" t="s">
        <v>4920</v>
      </c>
      <c r="Y997" s="154" t="s">
        <v>4921</v>
      </c>
      <c r="Z997" s="154" t="s">
        <v>7369</v>
      </c>
      <c r="AA997" s="154" t="s">
        <v>7370</v>
      </c>
      <c r="AB997" s="154" t="s">
        <v>7371</v>
      </c>
      <c r="AC997" s="154" t="s">
        <v>7372</v>
      </c>
      <c r="AD997" s="154" t="s">
        <v>7373</v>
      </c>
      <c r="AE997" s="154" t="s">
        <v>72</v>
      </c>
      <c r="AF997" s="154" t="s">
        <v>4710</v>
      </c>
      <c r="AG997" s="154" t="s">
        <v>4711</v>
      </c>
      <c r="AH997" s="154" t="s">
        <v>4712</v>
      </c>
      <c r="AI997" s="154" t="s">
        <v>4713</v>
      </c>
      <c r="AJ997" s="164">
        <v>1574000</v>
      </c>
      <c r="AK997" s="164">
        <v>0</v>
      </c>
      <c r="AL997" s="164">
        <v>0</v>
      </c>
      <c r="AM997" s="164">
        <v>1574000</v>
      </c>
      <c r="AN997" s="164">
        <v>1574000</v>
      </c>
      <c r="AO997" s="164">
        <v>0</v>
      </c>
      <c r="AP997" s="154" t="s">
        <v>7374</v>
      </c>
      <c r="AQ997" s="154" t="s">
        <v>7442</v>
      </c>
      <c r="AR997" s="154" t="s">
        <v>7375</v>
      </c>
      <c r="AS997" s="154" t="s">
        <v>7442</v>
      </c>
      <c r="AT997" s="163">
        <v>44109</v>
      </c>
    </row>
    <row r="998" spans="1:46" ht="15" hidden="1" x14ac:dyDescent="0.25">
      <c r="A998" s="154" t="s">
        <v>4691</v>
      </c>
      <c r="B998" s="154" t="s">
        <v>5176</v>
      </c>
      <c r="C998" s="163">
        <v>43831</v>
      </c>
      <c r="D998" s="163">
        <v>44168</v>
      </c>
      <c r="E998" s="154" t="s">
        <v>4693</v>
      </c>
      <c r="F998" s="163">
        <v>44104</v>
      </c>
      <c r="G998" s="154" t="s">
        <v>7191</v>
      </c>
      <c r="H998" s="154" t="s">
        <v>7367</v>
      </c>
      <c r="I998" s="154" t="s">
        <v>5997</v>
      </c>
      <c r="J998" s="163"/>
      <c r="K998" s="163"/>
      <c r="L998" s="154" t="s">
        <v>5997</v>
      </c>
      <c r="M998" s="154" t="s">
        <v>4696</v>
      </c>
      <c r="N998" s="154" t="s">
        <v>4697</v>
      </c>
      <c r="O998" s="154" t="s">
        <v>5997</v>
      </c>
      <c r="P998" s="154" t="s">
        <v>5997</v>
      </c>
      <c r="Q998" s="154" t="s">
        <v>7368</v>
      </c>
      <c r="R998" s="154" t="s">
        <v>5154</v>
      </c>
      <c r="S998" s="154" t="s">
        <v>3381</v>
      </c>
      <c r="T998" s="154" t="s">
        <v>4701</v>
      </c>
      <c r="U998" s="154" t="s">
        <v>4702</v>
      </c>
      <c r="V998" s="154" t="s">
        <v>4918</v>
      </c>
      <c r="W998" s="154" t="s">
        <v>4919</v>
      </c>
      <c r="X998" s="154" t="s">
        <v>4920</v>
      </c>
      <c r="Y998" s="154" t="s">
        <v>4921</v>
      </c>
      <c r="Z998" s="154" t="s">
        <v>7369</v>
      </c>
      <c r="AA998" s="154" t="s">
        <v>7370</v>
      </c>
      <c r="AB998" s="154" t="s">
        <v>7371</v>
      </c>
      <c r="AC998" s="154" t="s">
        <v>7372</v>
      </c>
      <c r="AD998" s="154" t="s">
        <v>7373</v>
      </c>
      <c r="AE998" s="154" t="s">
        <v>72</v>
      </c>
      <c r="AF998" s="154" t="s">
        <v>4710</v>
      </c>
      <c r="AG998" s="154" t="s">
        <v>4711</v>
      </c>
      <c r="AH998" s="154" t="s">
        <v>4712</v>
      </c>
      <c r="AI998" s="154" t="s">
        <v>4713</v>
      </c>
      <c r="AJ998" s="164">
        <v>211000</v>
      </c>
      <c r="AK998" s="164">
        <v>0</v>
      </c>
      <c r="AL998" s="164">
        <v>0</v>
      </c>
      <c r="AM998" s="164">
        <v>211000</v>
      </c>
      <c r="AN998" s="164">
        <v>211000</v>
      </c>
      <c r="AO998" s="164">
        <v>0</v>
      </c>
      <c r="AP998" s="154" t="s">
        <v>7374</v>
      </c>
      <c r="AQ998" s="154" t="s">
        <v>7443</v>
      </c>
      <c r="AR998" s="154" t="s">
        <v>7375</v>
      </c>
      <c r="AS998" s="154" t="s">
        <v>7443</v>
      </c>
      <c r="AT998" s="163">
        <v>44109</v>
      </c>
    </row>
    <row r="999" spans="1:46" ht="15" hidden="1" x14ac:dyDescent="0.25">
      <c r="A999" s="154" t="s">
        <v>4691</v>
      </c>
      <c r="B999" s="154" t="s">
        <v>5176</v>
      </c>
      <c r="C999" s="163">
        <v>43831</v>
      </c>
      <c r="D999" s="163">
        <v>44168</v>
      </c>
      <c r="E999" s="154" t="s">
        <v>4693</v>
      </c>
      <c r="F999" s="163">
        <v>44104</v>
      </c>
      <c r="G999" s="154" t="s">
        <v>7191</v>
      </c>
      <c r="H999" s="154" t="s">
        <v>7367</v>
      </c>
      <c r="I999" s="154" t="s">
        <v>5997</v>
      </c>
      <c r="J999" s="163"/>
      <c r="K999" s="163"/>
      <c r="L999" s="154" t="s">
        <v>5997</v>
      </c>
      <c r="M999" s="154" t="s">
        <v>4696</v>
      </c>
      <c r="N999" s="154" t="s">
        <v>4697</v>
      </c>
      <c r="O999" s="154" t="s">
        <v>5997</v>
      </c>
      <c r="P999" s="154" t="s">
        <v>5997</v>
      </c>
      <c r="Q999" s="154" t="s">
        <v>7368</v>
      </c>
      <c r="R999" s="154" t="s">
        <v>5420</v>
      </c>
      <c r="S999" s="154" t="s">
        <v>1051</v>
      </c>
      <c r="T999" s="154" t="s">
        <v>4701</v>
      </c>
      <c r="U999" s="154" t="s">
        <v>4702</v>
      </c>
      <c r="V999" s="154" t="s">
        <v>4918</v>
      </c>
      <c r="W999" s="154" t="s">
        <v>4919</v>
      </c>
      <c r="X999" s="154" t="s">
        <v>4920</v>
      </c>
      <c r="Y999" s="154" t="s">
        <v>4921</v>
      </c>
      <c r="Z999" s="154" t="s">
        <v>7369</v>
      </c>
      <c r="AA999" s="154" t="s">
        <v>7370</v>
      </c>
      <c r="AB999" s="154" t="s">
        <v>7371</v>
      </c>
      <c r="AC999" s="154" t="s">
        <v>7372</v>
      </c>
      <c r="AD999" s="154" t="s">
        <v>7373</v>
      </c>
      <c r="AE999" s="154" t="s">
        <v>72</v>
      </c>
      <c r="AF999" s="154" t="s">
        <v>4710</v>
      </c>
      <c r="AG999" s="154" t="s">
        <v>4711</v>
      </c>
      <c r="AH999" s="154" t="s">
        <v>4712</v>
      </c>
      <c r="AI999" s="154" t="s">
        <v>4713</v>
      </c>
      <c r="AJ999" s="164">
        <v>32137170</v>
      </c>
      <c r="AK999" s="164">
        <v>0</v>
      </c>
      <c r="AL999" s="164">
        <v>0</v>
      </c>
      <c r="AM999" s="164">
        <v>32137170</v>
      </c>
      <c r="AN999" s="164">
        <v>32137170</v>
      </c>
      <c r="AO999" s="164">
        <v>0</v>
      </c>
      <c r="AP999" s="154" t="s">
        <v>7374</v>
      </c>
      <c r="AQ999" s="154" t="s">
        <v>6568</v>
      </c>
      <c r="AR999" s="154" t="s">
        <v>7375</v>
      </c>
      <c r="AS999" s="154" t="s">
        <v>6568</v>
      </c>
      <c r="AT999" s="163">
        <v>44109</v>
      </c>
    </row>
    <row r="1000" spans="1:46" ht="15" hidden="1" x14ac:dyDescent="0.25">
      <c r="A1000" s="154" t="s">
        <v>4691</v>
      </c>
      <c r="B1000" s="154" t="s">
        <v>5176</v>
      </c>
      <c r="C1000" s="163">
        <v>43831</v>
      </c>
      <c r="D1000" s="163">
        <v>44168</v>
      </c>
      <c r="E1000" s="154" t="s">
        <v>4693</v>
      </c>
      <c r="F1000" s="163">
        <v>44104</v>
      </c>
      <c r="G1000" s="154" t="s">
        <v>7191</v>
      </c>
      <c r="H1000" s="154" t="s">
        <v>7367</v>
      </c>
      <c r="I1000" s="154" t="s">
        <v>5997</v>
      </c>
      <c r="J1000" s="163"/>
      <c r="K1000" s="163"/>
      <c r="L1000" s="154" t="s">
        <v>5997</v>
      </c>
      <c r="M1000" s="154" t="s">
        <v>4696</v>
      </c>
      <c r="N1000" s="154" t="s">
        <v>4697</v>
      </c>
      <c r="O1000" s="154" t="s">
        <v>5997</v>
      </c>
      <c r="P1000" s="154" t="s">
        <v>5997</v>
      </c>
      <c r="Q1000" s="154" t="s">
        <v>7368</v>
      </c>
      <c r="R1000" s="154" t="s">
        <v>5892</v>
      </c>
      <c r="S1000" s="154" t="s">
        <v>1608</v>
      </c>
      <c r="T1000" s="154" t="s">
        <v>4701</v>
      </c>
      <c r="U1000" s="154" t="s">
        <v>4702</v>
      </c>
      <c r="V1000" s="154" t="s">
        <v>4918</v>
      </c>
      <c r="W1000" s="154" t="s">
        <v>4919</v>
      </c>
      <c r="X1000" s="154" t="s">
        <v>4920</v>
      </c>
      <c r="Y1000" s="154" t="s">
        <v>4921</v>
      </c>
      <c r="Z1000" s="154" t="s">
        <v>7369</v>
      </c>
      <c r="AA1000" s="154" t="s">
        <v>7370</v>
      </c>
      <c r="AB1000" s="154" t="s">
        <v>7371</v>
      </c>
      <c r="AC1000" s="154" t="s">
        <v>7372</v>
      </c>
      <c r="AD1000" s="154" t="s">
        <v>7373</v>
      </c>
      <c r="AE1000" s="154" t="s">
        <v>72</v>
      </c>
      <c r="AF1000" s="154" t="s">
        <v>4710</v>
      </c>
      <c r="AG1000" s="154" t="s">
        <v>4711</v>
      </c>
      <c r="AH1000" s="154" t="s">
        <v>4712</v>
      </c>
      <c r="AI1000" s="154" t="s">
        <v>4713</v>
      </c>
      <c r="AJ1000" s="164">
        <v>105603263</v>
      </c>
      <c r="AK1000" s="164">
        <v>0</v>
      </c>
      <c r="AL1000" s="164">
        <v>0</v>
      </c>
      <c r="AM1000" s="164">
        <v>105603263</v>
      </c>
      <c r="AN1000" s="164">
        <v>105603263</v>
      </c>
      <c r="AO1000" s="164">
        <v>0</v>
      </c>
      <c r="AP1000" s="154" t="s">
        <v>7374</v>
      </c>
      <c r="AQ1000" s="154" t="s">
        <v>7444</v>
      </c>
      <c r="AR1000" s="154" t="s">
        <v>7375</v>
      </c>
      <c r="AS1000" s="154" t="s">
        <v>7444</v>
      </c>
      <c r="AT1000" s="163">
        <v>44109</v>
      </c>
    </row>
    <row r="1001" spans="1:46" ht="15" hidden="1" x14ac:dyDescent="0.25">
      <c r="A1001" s="154" t="s">
        <v>4691</v>
      </c>
      <c r="B1001" s="154" t="s">
        <v>5176</v>
      </c>
      <c r="C1001" s="163">
        <v>43831</v>
      </c>
      <c r="D1001" s="163">
        <v>44168</v>
      </c>
      <c r="E1001" s="154" t="s">
        <v>4693</v>
      </c>
      <c r="F1001" s="163">
        <v>44104</v>
      </c>
      <c r="G1001" s="154" t="s">
        <v>7191</v>
      </c>
      <c r="H1001" s="154" t="s">
        <v>7367</v>
      </c>
      <c r="I1001" s="154" t="s">
        <v>5997</v>
      </c>
      <c r="J1001" s="163"/>
      <c r="K1001" s="163"/>
      <c r="L1001" s="154" t="s">
        <v>5997</v>
      </c>
      <c r="M1001" s="154" t="s">
        <v>4696</v>
      </c>
      <c r="N1001" s="154" t="s">
        <v>4697</v>
      </c>
      <c r="O1001" s="154" t="s">
        <v>5997</v>
      </c>
      <c r="P1001" s="154" t="s">
        <v>5997</v>
      </c>
      <c r="Q1001" s="154" t="s">
        <v>7368</v>
      </c>
      <c r="R1001" s="154" t="s">
        <v>7445</v>
      </c>
      <c r="S1001" s="154" t="s">
        <v>1385</v>
      </c>
      <c r="T1001" s="154" t="s">
        <v>4701</v>
      </c>
      <c r="U1001" s="154" t="s">
        <v>4702</v>
      </c>
      <c r="V1001" s="154" t="s">
        <v>4918</v>
      </c>
      <c r="W1001" s="154" t="s">
        <v>4919</v>
      </c>
      <c r="X1001" s="154" t="s">
        <v>4920</v>
      </c>
      <c r="Y1001" s="154" t="s">
        <v>4921</v>
      </c>
      <c r="Z1001" s="154" t="s">
        <v>7369</v>
      </c>
      <c r="AA1001" s="154" t="s">
        <v>7370</v>
      </c>
      <c r="AB1001" s="154" t="s">
        <v>7371</v>
      </c>
      <c r="AC1001" s="154" t="s">
        <v>7372</v>
      </c>
      <c r="AD1001" s="154" t="s">
        <v>7373</v>
      </c>
      <c r="AE1001" s="154" t="s">
        <v>72</v>
      </c>
      <c r="AF1001" s="154" t="s">
        <v>4710</v>
      </c>
      <c r="AG1001" s="154" t="s">
        <v>4711</v>
      </c>
      <c r="AH1001" s="154" t="s">
        <v>4712</v>
      </c>
      <c r="AI1001" s="154" t="s">
        <v>4713</v>
      </c>
      <c r="AJ1001" s="164">
        <v>28116542</v>
      </c>
      <c r="AK1001" s="164">
        <v>0</v>
      </c>
      <c r="AL1001" s="164">
        <v>0</v>
      </c>
      <c r="AM1001" s="164">
        <v>28116542</v>
      </c>
      <c r="AN1001" s="164">
        <v>28116542</v>
      </c>
      <c r="AO1001" s="164">
        <v>0</v>
      </c>
      <c r="AP1001" s="154" t="s">
        <v>7374</v>
      </c>
      <c r="AQ1001" s="154" t="s">
        <v>7446</v>
      </c>
      <c r="AR1001" s="154" t="s">
        <v>7375</v>
      </c>
      <c r="AS1001" s="154" t="s">
        <v>7446</v>
      </c>
      <c r="AT1001" s="163">
        <v>44109</v>
      </c>
    </row>
    <row r="1002" spans="1:46" ht="15" hidden="1" x14ac:dyDescent="0.25">
      <c r="A1002" s="154" t="s">
        <v>4691</v>
      </c>
      <c r="B1002" s="154" t="s">
        <v>5176</v>
      </c>
      <c r="C1002" s="163">
        <v>43831</v>
      </c>
      <c r="D1002" s="163">
        <v>44168</v>
      </c>
      <c r="E1002" s="154" t="s">
        <v>4693</v>
      </c>
      <c r="F1002" s="163">
        <v>44104</v>
      </c>
      <c r="G1002" s="154" t="s">
        <v>7191</v>
      </c>
      <c r="H1002" s="154" t="s">
        <v>7367</v>
      </c>
      <c r="I1002" s="154" t="s">
        <v>5997</v>
      </c>
      <c r="J1002" s="163"/>
      <c r="K1002" s="163"/>
      <c r="L1002" s="154" t="s">
        <v>5997</v>
      </c>
      <c r="M1002" s="154" t="s">
        <v>4696</v>
      </c>
      <c r="N1002" s="154" t="s">
        <v>4697</v>
      </c>
      <c r="O1002" s="154" t="s">
        <v>5997</v>
      </c>
      <c r="P1002" s="154" t="s">
        <v>5997</v>
      </c>
      <c r="Q1002" s="154" t="s">
        <v>7368</v>
      </c>
      <c r="R1002" s="154" t="s">
        <v>6577</v>
      </c>
      <c r="S1002" s="154" t="s">
        <v>6578</v>
      </c>
      <c r="T1002" s="154" t="s">
        <v>4701</v>
      </c>
      <c r="U1002" s="154" t="s">
        <v>4702</v>
      </c>
      <c r="V1002" s="154" t="s">
        <v>4918</v>
      </c>
      <c r="W1002" s="154" t="s">
        <v>4919</v>
      </c>
      <c r="X1002" s="154" t="s">
        <v>4920</v>
      </c>
      <c r="Y1002" s="154" t="s">
        <v>4921</v>
      </c>
      <c r="Z1002" s="154" t="s">
        <v>7369</v>
      </c>
      <c r="AA1002" s="154" t="s">
        <v>7370</v>
      </c>
      <c r="AB1002" s="154" t="s">
        <v>7371</v>
      </c>
      <c r="AC1002" s="154" t="s">
        <v>7372</v>
      </c>
      <c r="AD1002" s="154" t="s">
        <v>7373</v>
      </c>
      <c r="AE1002" s="154" t="s">
        <v>72</v>
      </c>
      <c r="AF1002" s="154" t="s">
        <v>4710</v>
      </c>
      <c r="AG1002" s="154" t="s">
        <v>4711</v>
      </c>
      <c r="AH1002" s="154" t="s">
        <v>4712</v>
      </c>
      <c r="AI1002" s="154" t="s">
        <v>4713</v>
      </c>
      <c r="AJ1002" s="164">
        <v>547160630</v>
      </c>
      <c r="AK1002" s="164">
        <v>0</v>
      </c>
      <c r="AL1002" s="164">
        <v>0</v>
      </c>
      <c r="AM1002" s="164">
        <v>547160630</v>
      </c>
      <c r="AN1002" s="164">
        <v>547160630</v>
      </c>
      <c r="AO1002" s="164">
        <v>0</v>
      </c>
      <c r="AP1002" s="154" t="s">
        <v>7374</v>
      </c>
      <c r="AQ1002" s="154" t="s">
        <v>7447</v>
      </c>
      <c r="AR1002" s="154" t="s">
        <v>7375</v>
      </c>
      <c r="AS1002" s="154" t="s">
        <v>7447</v>
      </c>
      <c r="AT1002" s="163">
        <v>44109</v>
      </c>
    </row>
    <row r="1003" spans="1:46" ht="15" hidden="1" x14ac:dyDescent="0.25">
      <c r="A1003" s="154" t="s">
        <v>4691</v>
      </c>
      <c r="B1003" s="154" t="s">
        <v>5176</v>
      </c>
      <c r="C1003" s="163">
        <v>43831</v>
      </c>
      <c r="D1003" s="163">
        <v>44168</v>
      </c>
      <c r="E1003" s="154" t="s">
        <v>4693</v>
      </c>
      <c r="F1003" s="163">
        <v>44104</v>
      </c>
      <c r="G1003" s="154" t="s">
        <v>7191</v>
      </c>
      <c r="H1003" s="154" t="s">
        <v>7367</v>
      </c>
      <c r="I1003" s="154" t="s">
        <v>5997</v>
      </c>
      <c r="J1003" s="163"/>
      <c r="K1003" s="163"/>
      <c r="L1003" s="154" t="s">
        <v>5997</v>
      </c>
      <c r="M1003" s="154" t="s">
        <v>4696</v>
      </c>
      <c r="N1003" s="154" t="s">
        <v>4697</v>
      </c>
      <c r="O1003" s="154" t="s">
        <v>5997</v>
      </c>
      <c r="P1003" s="154" t="s">
        <v>5997</v>
      </c>
      <c r="Q1003" s="154" t="s">
        <v>7368</v>
      </c>
      <c r="R1003" s="154" t="s">
        <v>7448</v>
      </c>
      <c r="S1003" s="154" t="s">
        <v>187</v>
      </c>
      <c r="T1003" s="154" t="s">
        <v>4701</v>
      </c>
      <c r="U1003" s="154" t="s">
        <v>4702</v>
      </c>
      <c r="V1003" s="154" t="s">
        <v>4918</v>
      </c>
      <c r="W1003" s="154" t="s">
        <v>4919</v>
      </c>
      <c r="X1003" s="154" t="s">
        <v>4920</v>
      </c>
      <c r="Y1003" s="154" t="s">
        <v>4921</v>
      </c>
      <c r="Z1003" s="154" t="s">
        <v>7369</v>
      </c>
      <c r="AA1003" s="154" t="s">
        <v>7370</v>
      </c>
      <c r="AB1003" s="154" t="s">
        <v>7371</v>
      </c>
      <c r="AC1003" s="154" t="s">
        <v>7372</v>
      </c>
      <c r="AD1003" s="154" t="s">
        <v>7373</v>
      </c>
      <c r="AE1003" s="154" t="s">
        <v>72</v>
      </c>
      <c r="AF1003" s="154" t="s">
        <v>4710</v>
      </c>
      <c r="AG1003" s="154" t="s">
        <v>4711</v>
      </c>
      <c r="AH1003" s="154" t="s">
        <v>4712</v>
      </c>
      <c r="AI1003" s="154" t="s">
        <v>4713</v>
      </c>
      <c r="AJ1003" s="164">
        <v>235944</v>
      </c>
      <c r="AK1003" s="164">
        <v>0</v>
      </c>
      <c r="AL1003" s="164">
        <v>0</v>
      </c>
      <c r="AM1003" s="164">
        <v>235944</v>
      </c>
      <c r="AN1003" s="164">
        <v>235944</v>
      </c>
      <c r="AO1003" s="164">
        <v>0</v>
      </c>
      <c r="AP1003" s="154" t="s">
        <v>7374</v>
      </c>
      <c r="AQ1003" s="154" t="s">
        <v>7449</v>
      </c>
      <c r="AR1003" s="154" t="s">
        <v>7375</v>
      </c>
      <c r="AS1003" s="154" t="s">
        <v>7449</v>
      </c>
      <c r="AT1003" s="163">
        <v>44109</v>
      </c>
    </row>
    <row r="1004" spans="1:46" ht="15" hidden="1" x14ac:dyDescent="0.25">
      <c r="A1004" s="154" t="s">
        <v>4691</v>
      </c>
      <c r="B1004" s="154" t="s">
        <v>5176</v>
      </c>
      <c r="C1004" s="163">
        <v>43831</v>
      </c>
      <c r="D1004" s="163">
        <v>44168</v>
      </c>
      <c r="E1004" s="154" t="s">
        <v>4693</v>
      </c>
      <c r="F1004" s="163">
        <v>44104</v>
      </c>
      <c r="G1004" s="154" t="s">
        <v>7191</v>
      </c>
      <c r="H1004" s="154" t="s">
        <v>7367</v>
      </c>
      <c r="I1004" s="154" t="s">
        <v>5997</v>
      </c>
      <c r="J1004" s="163"/>
      <c r="K1004" s="163"/>
      <c r="L1004" s="154" t="s">
        <v>5997</v>
      </c>
      <c r="M1004" s="154" t="s">
        <v>4696</v>
      </c>
      <c r="N1004" s="154" t="s">
        <v>4697</v>
      </c>
      <c r="O1004" s="154" t="s">
        <v>5997</v>
      </c>
      <c r="P1004" s="154" t="s">
        <v>5997</v>
      </c>
      <c r="Q1004" s="154" t="s">
        <v>7368</v>
      </c>
      <c r="R1004" s="154" t="s">
        <v>5730</v>
      </c>
      <c r="S1004" s="154" t="s">
        <v>97</v>
      </c>
      <c r="T1004" s="154" t="s">
        <v>4701</v>
      </c>
      <c r="U1004" s="154" t="s">
        <v>4702</v>
      </c>
      <c r="V1004" s="154" t="s">
        <v>4918</v>
      </c>
      <c r="W1004" s="154" t="s">
        <v>4919</v>
      </c>
      <c r="X1004" s="154" t="s">
        <v>4920</v>
      </c>
      <c r="Y1004" s="154" t="s">
        <v>4921</v>
      </c>
      <c r="Z1004" s="154" t="s">
        <v>7369</v>
      </c>
      <c r="AA1004" s="154" t="s">
        <v>7370</v>
      </c>
      <c r="AB1004" s="154" t="s">
        <v>7371</v>
      </c>
      <c r="AC1004" s="154" t="s">
        <v>7372</v>
      </c>
      <c r="AD1004" s="154" t="s">
        <v>7373</v>
      </c>
      <c r="AE1004" s="154" t="s">
        <v>72</v>
      </c>
      <c r="AF1004" s="154" t="s">
        <v>4710</v>
      </c>
      <c r="AG1004" s="154" t="s">
        <v>4711</v>
      </c>
      <c r="AH1004" s="154" t="s">
        <v>4712</v>
      </c>
      <c r="AI1004" s="154" t="s">
        <v>4713</v>
      </c>
      <c r="AJ1004" s="164">
        <v>1783839409</v>
      </c>
      <c r="AK1004" s="164">
        <v>0</v>
      </c>
      <c r="AL1004" s="164">
        <v>0</v>
      </c>
      <c r="AM1004" s="164">
        <v>1783839409</v>
      </c>
      <c r="AN1004" s="164">
        <v>1783839409</v>
      </c>
      <c r="AO1004" s="164">
        <v>0</v>
      </c>
      <c r="AP1004" s="154" t="s">
        <v>7374</v>
      </c>
      <c r="AQ1004" s="154" t="s">
        <v>7450</v>
      </c>
      <c r="AR1004" s="154" t="s">
        <v>7375</v>
      </c>
      <c r="AS1004" s="154" t="s">
        <v>7450</v>
      </c>
      <c r="AT1004" s="163">
        <v>44109</v>
      </c>
    </row>
    <row r="1005" spans="1:46" ht="15" hidden="1" x14ac:dyDescent="0.25">
      <c r="A1005" s="154" t="s">
        <v>4691</v>
      </c>
      <c r="B1005" s="154" t="s">
        <v>5176</v>
      </c>
      <c r="C1005" s="163">
        <v>43831</v>
      </c>
      <c r="D1005" s="163">
        <v>44168</v>
      </c>
      <c r="E1005" s="154" t="s">
        <v>4693</v>
      </c>
      <c r="F1005" s="163">
        <v>44104</v>
      </c>
      <c r="G1005" s="154" t="s">
        <v>7191</v>
      </c>
      <c r="H1005" s="154" t="s">
        <v>7367</v>
      </c>
      <c r="I1005" s="154" t="s">
        <v>5997</v>
      </c>
      <c r="J1005" s="163"/>
      <c r="K1005" s="163"/>
      <c r="L1005" s="154" t="s">
        <v>5997</v>
      </c>
      <c r="M1005" s="154" t="s">
        <v>4696</v>
      </c>
      <c r="N1005" s="154" t="s">
        <v>4697</v>
      </c>
      <c r="O1005" s="154" t="s">
        <v>5997</v>
      </c>
      <c r="P1005" s="154" t="s">
        <v>5997</v>
      </c>
      <c r="Q1005" s="154" t="s">
        <v>7368</v>
      </c>
      <c r="R1005" s="154" t="s">
        <v>7451</v>
      </c>
      <c r="S1005" s="154" t="s">
        <v>102</v>
      </c>
      <c r="T1005" s="154" t="s">
        <v>4701</v>
      </c>
      <c r="U1005" s="154" t="s">
        <v>4702</v>
      </c>
      <c r="V1005" s="154" t="s">
        <v>4918</v>
      </c>
      <c r="W1005" s="154" t="s">
        <v>4919</v>
      </c>
      <c r="X1005" s="154" t="s">
        <v>4920</v>
      </c>
      <c r="Y1005" s="154" t="s">
        <v>4921</v>
      </c>
      <c r="Z1005" s="154" t="s">
        <v>7369</v>
      </c>
      <c r="AA1005" s="154" t="s">
        <v>7370</v>
      </c>
      <c r="AB1005" s="154" t="s">
        <v>7371</v>
      </c>
      <c r="AC1005" s="154" t="s">
        <v>7372</v>
      </c>
      <c r="AD1005" s="154" t="s">
        <v>7373</v>
      </c>
      <c r="AE1005" s="154" t="s">
        <v>72</v>
      </c>
      <c r="AF1005" s="154" t="s">
        <v>4710</v>
      </c>
      <c r="AG1005" s="154" t="s">
        <v>4711</v>
      </c>
      <c r="AH1005" s="154" t="s">
        <v>4712</v>
      </c>
      <c r="AI1005" s="154" t="s">
        <v>4713</v>
      </c>
      <c r="AJ1005" s="164">
        <v>534753000</v>
      </c>
      <c r="AK1005" s="164">
        <v>0</v>
      </c>
      <c r="AL1005" s="164">
        <v>0</v>
      </c>
      <c r="AM1005" s="164">
        <v>534753000</v>
      </c>
      <c r="AN1005" s="164">
        <v>534753000</v>
      </c>
      <c r="AO1005" s="164">
        <v>0</v>
      </c>
      <c r="AP1005" s="154" t="s">
        <v>7374</v>
      </c>
      <c r="AQ1005" s="154" t="s">
        <v>7452</v>
      </c>
      <c r="AR1005" s="154" t="s">
        <v>7375</v>
      </c>
      <c r="AS1005" s="154" t="s">
        <v>7452</v>
      </c>
      <c r="AT1005" s="163">
        <v>44109</v>
      </c>
    </row>
    <row r="1006" spans="1:46" ht="15" hidden="1" x14ac:dyDescent="0.25">
      <c r="A1006" s="154" t="s">
        <v>4691</v>
      </c>
      <c r="B1006" s="154" t="s">
        <v>5176</v>
      </c>
      <c r="C1006" s="163">
        <v>43831</v>
      </c>
      <c r="D1006" s="163">
        <v>44168</v>
      </c>
      <c r="E1006" s="154" t="s">
        <v>4693</v>
      </c>
      <c r="F1006" s="163">
        <v>44104</v>
      </c>
      <c r="G1006" s="154" t="s">
        <v>7191</v>
      </c>
      <c r="H1006" s="154" t="s">
        <v>7367</v>
      </c>
      <c r="I1006" s="154" t="s">
        <v>5997</v>
      </c>
      <c r="J1006" s="163"/>
      <c r="K1006" s="163"/>
      <c r="L1006" s="154" t="s">
        <v>5997</v>
      </c>
      <c r="M1006" s="154" t="s">
        <v>4696</v>
      </c>
      <c r="N1006" s="154" t="s">
        <v>4697</v>
      </c>
      <c r="O1006" s="154" t="s">
        <v>5997</v>
      </c>
      <c r="P1006" s="154" t="s">
        <v>5997</v>
      </c>
      <c r="Q1006" s="154" t="s">
        <v>7368</v>
      </c>
      <c r="R1006" s="154" t="s">
        <v>5943</v>
      </c>
      <c r="S1006" s="154" t="s">
        <v>1342</v>
      </c>
      <c r="T1006" s="154" t="s">
        <v>4701</v>
      </c>
      <c r="U1006" s="154" t="s">
        <v>4702</v>
      </c>
      <c r="V1006" s="154" t="s">
        <v>4918</v>
      </c>
      <c r="W1006" s="154" t="s">
        <v>4919</v>
      </c>
      <c r="X1006" s="154" t="s">
        <v>4920</v>
      </c>
      <c r="Y1006" s="154" t="s">
        <v>4921</v>
      </c>
      <c r="Z1006" s="154" t="s">
        <v>7369</v>
      </c>
      <c r="AA1006" s="154" t="s">
        <v>7370</v>
      </c>
      <c r="AB1006" s="154" t="s">
        <v>7371</v>
      </c>
      <c r="AC1006" s="154" t="s">
        <v>7372</v>
      </c>
      <c r="AD1006" s="154" t="s">
        <v>7373</v>
      </c>
      <c r="AE1006" s="154" t="s">
        <v>72</v>
      </c>
      <c r="AF1006" s="154" t="s">
        <v>4710</v>
      </c>
      <c r="AG1006" s="154" t="s">
        <v>4711</v>
      </c>
      <c r="AH1006" s="154" t="s">
        <v>4712</v>
      </c>
      <c r="AI1006" s="154" t="s">
        <v>4713</v>
      </c>
      <c r="AJ1006" s="164">
        <v>318554</v>
      </c>
      <c r="AK1006" s="164">
        <v>0</v>
      </c>
      <c r="AL1006" s="164">
        <v>0</v>
      </c>
      <c r="AM1006" s="164">
        <v>318554</v>
      </c>
      <c r="AN1006" s="164">
        <v>318554</v>
      </c>
      <c r="AO1006" s="164">
        <v>0</v>
      </c>
      <c r="AP1006" s="154" t="s">
        <v>7374</v>
      </c>
      <c r="AQ1006" s="154" t="s">
        <v>7453</v>
      </c>
      <c r="AR1006" s="154" t="s">
        <v>7375</v>
      </c>
      <c r="AS1006" s="154" t="s">
        <v>7453</v>
      </c>
      <c r="AT1006" s="163">
        <v>44109</v>
      </c>
    </row>
    <row r="1007" spans="1:46" ht="15" hidden="1" x14ac:dyDescent="0.25">
      <c r="A1007" s="154" t="s">
        <v>4691</v>
      </c>
      <c r="B1007" s="154" t="s">
        <v>5176</v>
      </c>
      <c r="C1007" s="163">
        <v>43831</v>
      </c>
      <c r="D1007" s="163">
        <v>44168</v>
      </c>
      <c r="E1007" s="154" t="s">
        <v>4693</v>
      </c>
      <c r="F1007" s="163">
        <v>44104</v>
      </c>
      <c r="G1007" s="154" t="s">
        <v>7191</v>
      </c>
      <c r="H1007" s="154" t="s">
        <v>7367</v>
      </c>
      <c r="I1007" s="154" t="s">
        <v>5997</v>
      </c>
      <c r="J1007" s="163"/>
      <c r="K1007" s="163"/>
      <c r="L1007" s="154" t="s">
        <v>5997</v>
      </c>
      <c r="M1007" s="154" t="s">
        <v>4696</v>
      </c>
      <c r="N1007" s="154" t="s">
        <v>4697</v>
      </c>
      <c r="O1007" s="154" t="s">
        <v>5997</v>
      </c>
      <c r="P1007" s="154" t="s">
        <v>5997</v>
      </c>
      <c r="Q1007" s="154" t="s">
        <v>7368</v>
      </c>
      <c r="R1007" s="154" t="s">
        <v>5982</v>
      </c>
      <c r="S1007" s="154" t="s">
        <v>1043</v>
      </c>
      <c r="T1007" s="154" t="s">
        <v>4701</v>
      </c>
      <c r="U1007" s="154" t="s">
        <v>4702</v>
      </c>
      <c r="V1007" s="154" t="s">
        <v>4918</v>
      </c>
      <c r="W1007" s="154" t="s">
        <v>4919</v>
      </c>
      <c r="X1007" s="154" t="s">
        <v>4920</v>
      </c>
      <c r="Y1007" s="154" t="s">
        <v>4921</v>
      </c>
      <c r="Z1007" s="154" t="s">
        <v>7369</v>
      </c>
      <c r="AA1007" s="154" t="s">
        <v>7370</v>
      </c>
      <c r="AB1007" s="154" t="s">
        <v>7371</v>
      </c>
      <c r="AC1007" s="154" t="s">
        <v>7372</v>
      </c>
      <c r="AD1007" s="154" t="s">
        <v>7373</v>
      </c>
      <c r="AE1007" s="154" t="s">
        <v>72</v>
      </c>
      <c r="AF1007" s="154" t="s">
        <v>4710</v>
      </c>
      <c r="AG1007" s="154" t="s">
        <v>4711</v>
      </c>
      <c r="AH1007" s="154" t="s">
        <v>4712</v>
      </c>
      <c r="AI1007" s="154" t="s">
        <v>4713</v>
      </c>
      <c r="AJ1007" s="164">
        <v>62343704</v>
      </c>
      <c r="AK1007" s="164">
        <v>0</v>
      </c>
      <c r="AL1007" s="164">
        <v>0</v>
      </c>
      <c r="AM1007" s="164">
        <v>62343704</v>
      </c>
      <c r="AN1007" s="164">
        <v>62343704</v>
      </c>
      <c r="AO1007" s="164">
        <v>0</v>
      </c>
      <c r="AP1007" s="154" t="s">
        <v>7374</v>
      </c>
      <c r="AQ1007" s="154" t="s">
        <v>6347</v>
      </c>
      <c r="AR1007" s="154" t="s">
        <v>7375</v>
      </c>
      <c r="AS1007" s="154" t="s">
        <v>6347</v>
      </c>
      <c r="AT1007" s="163">
        <v>44109</v>
      </c>
    </row>
    <row r="1008" spans="1:46" ht="15" hidden="1" x14ac:dyDescent="0.25">
      <c r="A1008" s="154" t="s">
        <v>4691</v>
      </c>
      <c r="B1008" s="154" t="s">
        <v>5176</v>
      </c>
      <c r="C1008" s="163">
        <v>43831</v>
      </c>
      <c r="D1008" s="163">
        <v>44168</v>
      </c>
      <c r="E1008" s="154" t="s">
        <v>4693</v>
      </c>
      <c r="F1008" s="163">
        <v>44104</v>
      </c>
      <c r="G1008" s="154" t="s">
        <v>7191</v>
      </c>
      <c r="H1008" s="154" t="s">
        <v>7367</v>
      </c>
      <c r="I1008" s="154" t="s">
        <v>5997</v>
      </c>
      <c r="J1008" s="163"/>
      <c r="K1008" s="163"/>
      <c r="L1008" s="154" t="s">
        <v>5997</v>
      </c>
      <c r="M1008" s="154" t="s">
        <v>4696</v>
      </c>
      <c r="N1008" s="154" t="s">
        <v>4697</v>
      </c>
      <c r="O1008" s="154" t="s">
        <v>5997</v>
      </c>
      <c r="P1008" s="154" t="s">
        <v>5997</v>
      </c>
      <c r="Q1008" s="154" t="s">
        <v>7368</v>
      </c>
      <c r="R1008" s="154" t="s">
        <v>7454</v>
      </c>
      <c r="S1008" s="154" t="s">
        <v>106</v>
      </c>
      <c r="T1008" s="154" t="s">
        <v>4701</v>
      </c>
      <c r="U1008" s="154" t="s">
        <v>4702</v>
      </c>
      <c r="V1008" s="154" t="s">
        <v>4918</v>
      </c>
      <c r="W1008" s="154" t="s">
        <v>4919</v>
      </c>
      <c r="X1008" s="154" t="s">
        <v>4920</v>
      </c>
      <c r="Y1008" s="154" t="s">
        <v>4921</v>
      </c>
      <c r="Z1008" s="154" t="s">
        <v>7369</v>
      </c>
      <c r="AA1008" s="154" t="s">
        <v>7370</v>
      </c>
      <c r="AB1008" s="154" t="s">
        <v>7371</v>
      </c>
      <c r="AC1008" s="154" t="s">
        <v>7372</v>
      </c>
      <c r="AD1008" s="154" t="s">
        <v>7373</v>
      </c>
      <c r="AE1008" s="154" t="s">
        <v>72</v>
      </c>
      <c r="AF1008" s="154" t="s">
        <v>4710</v>
      </c>
      <c r="AG1008" s="154" t="s">
        <v>4711</v>
      </c>
      <c r="AH1008" s="154" t="s">
        <v>4712</v>
      </c>
      <c r="AI1008" s="154" t="s">
        <v>4713</v>
      </c>
      <c r="AJ1008" s="164">
        <v>15898917</v>
      </c>
      <c r="AK1008" s="164">
        <v>0</v>
      </c>
      <c r="AL1008" s="164">
        <v>0</v>
      </c>
      <c r="AM1008" s="164">
        <v>15898917</v>
      </c>
      <c r="AN1008" s="164">
        <v>15898917</v>
      </c>
      <c r="AO1008" s="164">
        <v>0</v>
      </c>
      <c r="AP1008" s="154" t="s">
        <v>7374</v>
      </c>
      <c r="AQ1008" s="154" t="s">
        <v>4992</v>
      </c>
      <c r="AR1008" s="154" t="s">
        <v>7375</v>
      </c>
      <c r="AS1008" s="154" t="s">
        <v>4992</v>
      </c>
      <c r="AT1008" s="163">
        <v>44109</v>
      </c>
    </row>
    <row r="1009" spans="1:46" ht="15" hidden="1" x14ac:dyDescent="0.25">
      <c r="A1009" s="154" t="s">
        <v>4691</v>
      </c>
      <c r="B1009" s="154" t="s">
        <v>5176</v>
      </c>
      <c r="C1009" s="163">
        <v>43831</v>
      </c>
      <c r="D1009" s="163">
        <v>44168</v>
      </c>
      <c r="E1009" s="154" t="s">
        <v>4693</v>
      </c>
      <c r="F1009" s="163">
        <v>44104</v>
      </c>
      <c r="G1009" s="154" t="s">
        <v>7191</v>
      </c>
      <c r="H1009" s="154" t="s">
        <v>7367</v>
      </c>
      <c r="I1009" s="154" t="s">
        <v>5997</v>
      </c>
      <c r="J1009" s="163"/>
      <c r="K1009" s="163"/>
      <c r="L1009" s="154" t="s">
        <v>5997</v>
      </c>
      <c r="M1009" s="154" t="s">
        <v>4696</v>
      </c>
      <c r="N1009" s="154" t="s">
        <v>4697</v>
      </c>
      <c r="O1009" s="154" t="s">
        <v>5997</v>
      </c>
      <c r="P1009" s="154" t="s">
        <v>5997</v>
      </c>
      <c r="Q1009" s="154" t="s">
        <v>7368</v>
      </c>
      <c r="R1009" s="154" t="s">
        <v>7455</v>
      </c>
      <c r="S1009" s="154" t="s">
        <v>110</v>
      </c>
      <c r="T1009" s="154" t="s">
        <v>4701</v>
      </c>
      <c r="U1009" s="154" t="s">
        <v>4702</v>
      </c>
      <c r="V1009" s="154" t="s">
        <v>4918</v>
      </c>
      <c r="W1009" s="154" t="s">
        <v>4919</v>
      </c>
      <c r="X1009" s="154" t="s">
        <v>4920</v>
      </c>
      <c r="Y1009" s="154" t="s">
        <v>4921</v>
      </c>
      <c r="Z1009" s="154" t="s">
        <v>7369</v>
      </c>
      <c r="AA1009" s="154" t="s">
        <v>7370</v>
      </c>
      <c r="AB1009" s="154" t="s">
        <v>7371</v>
      </c>
      <c r="AC1009" s="154" t="s">
        <v>7372</v>
      </c>
      <c r="AD1009" s="154" t="s">
        <v>7373</v>
      </c>
      <c r="AE1009" s="154" t="s">
        <v>72</v>
      </c>
      <c r="AF1009" s="154" t="s">
        <v>4710</v>
      </c>
      <c r="AG1009" s="154" t="s">
        <v>4711</v>
      </c>
      <c r="AH1009" s="154" t="s">
        <v>4712</v>
      </c>
      <c r="AI1009" s="154" t="s">
        <v>4713</v>
      </c>
      <c r="AJ1009" s="164">
        <v>180520975</v>
      </c>
      <c r="AK1009" s="164">
        <v>0</v>
      </c>
      <c r="AL1009" s="164">
        <v>0</v>
      </c>
      <c r="AM1009" s="164">
        <v>180520975</v>
      </c>
      <c r="AN1009" s="164">
        <v>180520975</v>
      </c>
      <c r="AO1009" s="164">
        <v>0</v>
      </c>
      <c r="AP1009" s="154" t="s">
        <v>7374</v>
      </c>
      <c r="AQ1009" s="154" t="s">
        <v>4982</v>
      </c>
      <c r="AR1009" s="154" t="s">
        <v>7375</v>
      </c>
      <c r="AS1009" s="154" t="s">
        <v>4982</v>
      </c>
      <c r="AT1009" s="163">
        <v>44109</v>
      </c>
    </row>
    <row r="1010" spans="1:46" ht="15" hidden="1" x14ac:dyDescent="0.25">
      <c r="A1010" s="154" t="s">
        <v>4691</v>
      </c>
      <c r="B1010" s="154" t="s">
        <v>5176</v>
      </c>
      <c r="C1010" s="163">
        <v>43831</v>
      </c>
      <c r="D1010" s="163">
        <v>44168</v>
      </c>
      <c r="E1010" s="154" t="s">
        <v>4693</v>
      </c>
      <c r="F1010" s="163">
        <v>44104</v>
      </c>
      <c r="G1010" s="154" t="s">
        <v>7191</v>
      </c>
      <c r="H1010" s="154" t="s">
        <v>7367</v>
      </c>
      <c r="I1010" s="154" t="s">
        <v>5997</v>
      </c>
      <c r="J1010" s="163"/>
      <c r="K1010" s="163"/>
      <c r="L1010" s="154" t="s">
        <v>5997</v>
      </c>
      <c r="M1010" s="154" t="s">
        <v>4696</v>
      </c>
      <c r="N1010" s="154" t="s">
        <v>4697</v>
      </c>
      <c r="O1010" s="154" t="s">
        <v>5997</v>
      </c>
      <c r="P1010" s="154" t="s">
        <v>5997</v>
      </c>
      <c r="Q1010" s="154" t="s">
        <v>7368</v>
      </c>
      <c r="R1010" s="154" t="s">
        <v>5898</v>
      </c>
      <c r="S1010" s="154" t="s">
        <v>1556</v>
      </c>
      <c r="T1010" s="154" t="s">
        <v>4701</v>
      </c>
      <c r="U1010" s="154" t="s">
        <v>4702</v>
      </c>
      <c r="V1010" s="154" t="s">
        <v>4918</v>
      </c>
      <c r="W1010" s="154" t="s">
        <v>4919</v>
      </c>
      <c r="X1010" s="154" t="s">
        <v>4920</v>
      </c>
      <c r="Y1010" s="154" t="s">
        <v>4921</v>
      </c>
      <c r="Z1010" s="154" t="s">
        <v>7369</v>
      </c>
      <c r="AA1010" s="154" t="s">
        <v>7370</v>
      </c>
      <c r="AB1010" s="154" t="s">
        <v>7371</v>
      </c>
      <c r="AC1010" s="154" t="s">
        <v>7372</v>
      </c>
      <c r="AD1010" s="154" t="s">
        <v>7373</v>
      </c>
      <c r="AE1010" s="154" t="s">
        <v>72</v>
      </c>
      <c r="AF1010" s="154" t="s">
        <v>4710</v>
      </c>
      <c r="AG1010" s="154" t="s">
        <v>4711</v>
      </c>
      <c r="AH1010" s="154" t="s">
        <v>4712</v>
      </c>
      <c r="AI1010" s="154" t="s">
        <v>4713</v>
      </c>
      <c r="AJ1010" s="164">
        <v>46468042</v>
      </c>
      <c r="AK1010" s="164">
        <v>0</v>
      </c>
      <c r="AL1010" s="164">
        <v>0</v>
      </c>
      <c r="AM1010" s="164">
        <v>46468042</v>
      </c>
      <c r="AN1010" s="164">
        <v>46468042</v>
      </c>
      <c r="AO1010" s="164">
        <v>0</v>
      </c>
      <c r="AP1010" s="154" t="s">
        <v>7374</v>
      </c>
      <c r="AQ1010" s="154" t="s">
        <v>4951</v>
      </c>
      <c r="AR1010" s="154" t="s">
        <v>7375</v>
      </c>
      <c r="AS1010" s="154" t="s">
        <v>4951</v>
      </c>
      <c r="AT1010" s="163">
        <v>44109</v>
      </c>
    </row>
    <row r="1011" spans="1:46" ht="15" hidden="1" x14ac:dyDescent="0.25">
      <c r="A1011" s="154" t="s">
        <v>4691</v>
      </c>
      <c r="B1011" s="154" t="s">
        <v>5176</v>
      </c>
      <c r="C1011" s="163">
        <v>43831</v>
      </c>
      <c r="D1011" s="163">
        <v>44168</v>
      </c>
      <c r="E1011" s="154" t="s">
        <v>4693</v>
      </c>
      <c r="F1011" s="163">
        <v>44104</v>
      </c>
      <c r="G1011" s="154" t="s">
        <v>7191</v>
      </c>
      <c r="H1011" s="154" t="s">
        <v>7367</v>
      </c>
      <c r="I1011" s="154" t="s">
        <v>5997</v>
      </c>
      <c r="J1011" s="163"/>
      <c r="K1011" s="163"/>
      <c r="L1011" s="154" t="s">
        <v>5997</v>
      </c>
      <c r="M1011" s="154" t="s">
        <v>4696</v>
      </c>
      <c r="N1011" s="154" t="s">
        <v>4697</v>
      </c>
      <c r="O1011" s="154" t="s">
        <v>5997</v>
      </c>
      <c r="P1011" s="154" t="s">
        <v>5997</v>
      </c>
      <c r="Q1011" s="154" t="s">
        <v>7368</v>
      </c>
      <c r="R1011" s="154" t="s">
        <v>5425</v>
      </c>
      <c r="S1011" s="154" t="s">
        <v>1055</v>
      </c>
      <c r="T1011" s="154" t="s">
        <v>4701</v>
      </c>
      <c r="U1011" s="154" t="s">
        <v>4702</v>
      </c>
      <c r="V1011" s="154" t="s">
        <v>4918</v>
      </c>
      <c r="W1011" s="154" t="s">
        <v>4919</v>
      </c>
      <c r="X1011" s="154" t="s">
        <v>4920</v>
      </c>
      <c r="Y1011" s="154" t="s">
        <v>4921</v>
      </c>
      <c r="Z1011" s="154" t="s">
        <v>7369</v>
      </c>
      <c r="AA1011" s="154" t="s">
        <v>7370</v>
      </c>
      <c r="AB1011" s="154" t="s">
        <v>7371</v>
      </c>
      <c r="AC1011" s="154" t="s">
        <v>7372</v>
      </c>
      <c r="AD1011" s="154" t="s">
        <v>7373</v>
      </c>
      <c r="AE1011" s="154" t="s">
        <v>72</v>
      </c>
      <c r="AF1011" s="154" t="s">
        <v>4710</v>
      </c>
      <c r="AG1011" s="154" t="s">
        <v>4711</v>
      </c>
      <c r="AH1011" s="154" t="s">
        <v>4712</v>
      </c>
      <c r="AI1011" s="154" t="s">
        <v>4713</v>
      </c>
      <c r="AJ1011" s="164">
        <v>196731751</v>
      </c>
      <c r="AK1011" s="164">
        <v>0</v>
      </c>
      <c r="AL1011" s="164">
        <v>0</v>
      </c>
      <c r="AM1011" s="164">
        <v>196731751</v>
      </c>
      <c r="AN1011" s="164">
        <v>196731751</v>
      </c>
      <c r="AO1011" s="164">
        <v>0</v>
      </c>
      <c r="AP1011" s="154" t="s">
        <v>7374</v>
      </c>
      <c r="AQ1011" s="154" t="s">
        <v>4974</v>
      </c>
      <c r="AR1011" s="154" t="s">
        <v>7375</v>
      </c>
      <c r="AS1011" s="154" t="s">
        <v>4974</v>
      </c>
      <c r="AT1011" s="163">
        <v>44109</v>
      </c>
    </row>
    <row r="1012" spans="1:46" ht="15" hidden="1" x14ac:dyDescent="0.25">
      <c r="A1012" s="154" t="s">
        <v>4691</v>
      </c>
      <c r="B1012" s="154" t="s">
        <v>5176</v>
      </c>
      <c r="C1012" s="163">
        <v>43831</v>
      </c>
      <c r="D1012" s="163">
        <v>44168</v>
      </c>
      <c r="E1012" s="154" t="s">
        <v>4693</v>
      </c>
      <c r="F1012" s="163">
        <v>44104</v>
      </c>
      <c r="G1012" s="154" t="s">
        <v>7191</v>
      </c>
      <c r="H1012" s="154" t="s">
        <v>7367</v>
      </c>
      <c r="I1012" s="154" t="s">
        <v>5997</v>
      </c>
      <c r="J1012" s="163"/>
      <c r="K1012" s="163"/>
      <c r="L1012" s="154" t="s">
        <v>5997</v>
      </c>
      <c r="M1012" s="154" t="s">
        <v>4696</v>
      </c>
      <c r="N1012" s="154" t="s">
        <v>4697</v>
      </c>
      <c r="O1012" s="154" t="s">
        <v>5997</v>
      </c>
      <c r="P1012" s="154" t="s">
        <v>5997</v>
      </c>
      <c r="Q1012" s="154" t="s">
        <v>7368</v>
      </c>
      <c r="R1012" s="154" t="s">
        <v>6240</v>
      </c>
      <c r="S1012" s="154" t="s">
        <v>1375</v>
      </c>
      <c r="T1012" s="154" t="s">
        <v>4701</v>
      </c>
      <c r="U1012" s="154" t="s">
        <v>4702</v>
      </c>
      <c r="V1012" s="154" t="s">
        <v>4918</v>
      </c>
      <c r="W1012" s="154" t="s">
        <v>4919</v>
      </c>
      <c r="X1012" s="154" t="s">
        <v>4920</v>
      </c>
      <c r="Y1012" s="154" t="s">
        <v>4921</v>
      </c>
      <c r="Z1012" s="154" t="s">
        <v>7369</v>
      </c>
      <c r="AA1012" s="154" t="s">
        <v>7370</v>
      </c>
      <c r="AB1012" s="154" t="s">
        <v>7371</v>
      </c>
      <c r="AC1012" s="154" t="s">
        <v>7372</v>
      </c>
      <c r="AD1012" s="154" t="s">
        <v>7373</v>
      </c>
      <c r="AE1012" s="154" t="s">
        <v>72</v>
      </c>
      <c r="AF1012" s="154" t="s">
        <v>4710</v>
      </c>
      <c r="AG1012" s="154" t="s">
        <v>4711</v>
      </c>
      <c r="AH1012" s="154" t="s">
        <v>4712</v>
      </c>
      <c r="AI1012" s="154" t="s">
        <v>4713</v>
      </c>
      <c r="AJ1012" s="164">
        <v>30612753</v>
      </c>
      <c r="AK1012" s="164">
        <v>0</v>
      </c>
      <c r="AL1012" s="164">
        <v>0</v>
      </c>
      <c r="AM1012" s="164">
        <v>30612753</v>
      </c>
      <c r="AN1012" s="164">
        <v>30612753</v>
      </c>
      <c r="AO1012" s="164">
        <v>0</v>
      </c>
      <c r="AP1012" s="154" t="s">
        <v>7374</v>
      </c>
      <c r="AQ1012" s="154" t="s">
        <v>5054</v>
      </c>
      <c r="AR1012" s="154" t="s">
        <v>7375</v>
      </c>
      <c r="AS1012" s="154" t="s">
        <v>5054</v>
      </c>
      <c r="AT1012" s="163">
        <v>44109</v>
      </c>
    </row>
    <row r="1013" spans="1:46" ht="15" hidden="1" x14ac:dyDescent="0.25">
      <c r="A1013" s="154" t="s">
        <v>4691</v>
      </c>
      <c r="B1013" s="154" t="s">
        <v>5176</v>
      </c>
      <c r="C1013" s="163">
        <v>43831</v>
      </c>
      <c r="D1013" s="163">
        <v>44168</v>
      </c>
      <c r="E1013" s="154" t="s">
        <v>4693</v>
      </c>
      <c r="F1013" s="163">
        <v>44104</v>
      </c>
      <c r="G1013" s="154" t="s">
        <v>7191</v>
      </c>
      <c r="H1013" s="154" t="s">
        <v>7367</v>
      </c>
      <c r="I1013" s="154" t="s">
        <v>5997</v>
      </c>
      <c r="J1013" s="163"/>
      <c r="K1013" s="163"/>
      <c r="L1013" s="154" t="s">
        <v>5997</v>
      </c>
      <c r="M1013" s="154" t="s">
        <v>4696</v>
      </c>
      <c r="N1013" s="154" t="s">
        <v>4697</v>
      </c>
      <c r="O1013" s="154" t="s">
        <v>5997</v>
      </c>
      <c r="P1013" s="154" t="s">
        <v>5997</v>
      </c>
      <c r="Q1013" s="154" t="s">
        <v>7368</v>
      </c>
      <c r="R1013" s="154" t="s">
        <v>7456</v>
      </c>
      <c r="S1013" s="154" t="s">
        <v>168</v>
      </c>
      <c r="T1013" s="154" t="s">
        <v>4701</v>
      </c>
      <c r="U1013" s="154" t="s">
        <v>4702</v>
      </c>
      <c r="V1013" s="154" t="s">
        <v>4918</v>
      </c>
      <c r="W1013" s="154" t="s">
        <v>4919</v>
      </c>
      <c r="X1013" s="154" t="s">
        <v>4920</v>
      </c>
      <c r="Y1013" s="154" t="s">
        <v>4921</v>
      </c>
      <c r="Z1013" s="154" t="s">
        <v>7369</v>
      </c>
      <c r="AA1013" s="154" t="s">
        <v>7370</v>
      </c>
      <c r="AB1013" s="154" t="s">
        <v>7371</v>
      </c>
      <c r="AC1013" s="154" t="s">
        <v>7372</v>
      </c>
      <c r="AD1013" s="154" t="s">
        <v>7373</v>
      </c>
      <c r="AE1013" s="154" t="s">
        <v>72</v>
      </c>
      <c r="AF1013" s="154" t="s">
        <v>4710</v>
      </c>
      <c r="AG1013" s="154" t="s">
        <v>4711</v>
      </c>
      <c r="AH1013" s="154" t="s">
        <v>4712</v>
      </c>
      <c r="AI1013" s="154" t="s">
        <v>4713</v>
      </c>
      <c r="AJ1013" s="164">
        <v>87697841</v>
      </c>
      <c r="AK1013" s="164">
        <v>0</v>
      </c>
      <c r="AL1013" s="164">
        <v>0</v>
      </c>
      <c r="AM1013" s="164">
        <v>87697841</v>
      </c>
      <c r="AN1013" s="164">
        <v>87697841</v>
      </c>
      <c r="AO1013" s="164">
        <v>0</v>
      </c>
      <c r="AP1013" s="154" t="s">
        <v>7374</v>
      </c>
      <c r="AQ1013" s="154" t="s">
        <v>7457</v>
      </c>
      <c r="AR1013" s="154" t="s">
        <v>7375</v>
      </c>
      <c r="AS1013" s="154" t="s">
        <v>7457</v>
      </c>
      <c r="AT1013" s="163">
        <v>44109</v>
      </c>
    </row>
    <row r="1014" spans="1:46" ht="15" hidden="1" x14ac:dyDescent="0.25">
      <c r="A1014" s="154" t="s">
        <v>4691</v>
      </c>
      <c r="B1014" s="154" t="s">
        <v>5176</v>
      </c>
      <c r="C1014" s="163">
        <v>43831</v>
      </c>
      <c r="D1014" s="163">
        <v>44168</v>
      </c>
      <c r="E1014" s="154" t="s">
        <v>4693</v>
      </c>
      <c r="F1014" s="163">
        <v>44104</v>
      </c>
      <c r="G1014" s="154" t="s">
        <v>7191</v>
      </c>
      <c r="H1014" s="154" t="s">
        <v>7367</v>
      </c>
      <c r="I1014" s="154" t="s">
        <v>5997</v>
      </c>
      <c r="J1014" s="163"/>
      <c r="K1014" s="163"/>
      <c r="L1014" s="154" t="s">
        <v>5997</v>
      </c>
      <c r="M1014" s="154" t="s">
        <v>4696</v>
      </c>
      <c r="N1014" s="154" t="s">
        <v>4697</v>
      </c>
      <c r="O1014" s="154" t="s">
        <v>5997</v>
      </c>
      <c r="P1014" s="154" t="s">
        <v>5997</v>
      </c>
      <c r="Q1014" s="154" t="s">
        <v>7368</v>
      </c>
      <c r="R1014" s="154" t="s">
        <v>7458</v>
      </c>
      <c r="S1014" s="154" t="s">
        <v>183</v>
      </c>
      <c r="T1014" s="154" t="s">
        <v>4701</v>
      </c>
      <c r="U1014" s="154" t="s">
        <v>4702</v>
      </c>
      <c r="V1014" s="154" t="s">
        <v>4918</v>
      </c>
      <c r="W1014" s="154" t="s">
        <v>4919</v>
      </c>
      <c r="X1014" s="154" t="s">
        <v>4920</v>
      </c>
      <c r="Y1014" s="154" t="s">
        <v>4921</v>
      </c>
      <c r="Z1014" s="154" t="s">
        <v>7369</v>
      </c>
      <c r="AA1014" s="154" t="s">
        <v>7370</v>
      </c>
      <c r="AB1014" s="154" t="s">
        <v>7371</v>
      </c>
      <c r="AC1014" s="154" t="s">
        <v>7372</v>
      </c>
      <c r="AD1014" s="154" t="s">
        <v>7373</v>
      </c>
      <c r="AE1014" s="154" t="s">
        <v>72</v>
      </c>
      <c r="AF1014" s="154" t="s">
        <v>4710</v>
      </c>
      <c r="AG1014" s="154" t="s">
        <v>4711</v>
      </c>
      <c r="AH1014" s="154" t="s">
        <v>4712</v>
      </c>
      <c r="AI1014" s="154" t="s">
        <v>4713</v>
      </c>
      <c r="AJ1014" s="164">
        <v>6945449</v>
      </c>
      <c r="AK1014" s="164">
        <v>0</v>
      </c>
      <c r="AL1014" s="164">
        <v>0</v>
      </c>
      <c r="AM1014" s="164">
        <v>6945449</v>
      </c>
      <c r="AN1014" s="164">
        <v>6945449</v>
      </c>
      <c r="AO1014" s="164">
        <v>0</v>
      </c>
      <c r="AP1014" s="154" t="s">
        <v>7374</v>
      </c>
      <c r="AQ1014" s="154" t="s">
        <v>5028</v>
      </c>
      <c r="AR1014" s="154" t="s">
        <v>7375</v>
      </c>
      <c r="AS1014" s="154" t="s">
        <v>5028</v>
      </c>
      <c r="AT1014" s="163">
        <v>44109</v>
      </c>
    </row>
    <row r="1015" spans="1:46" ht="15" hidden="1" x14ac:dyDescent="0.25">
      <c r="A1015" s="154" t="s">
        <v>4691</v>
      </c>
      <c r="B1015" s="154" t="s">
        <v>5176</v>
      </c>
      <c r="C1015" s="163">
        <v>43831</v>
      </c>
      <c r="D1015" s="163">
        <v>44168</v>
      </c>
      <c r="E1015" s="154" t="s">
        <v>4693</v>
      </c>
      <c r="F1015" s="163">
        <v>44104</v>
      </c>
      <c r="G1015" s="154" t="s">
        <v>7191</v>
      </c>
      <c r="H1015" s="154" t="s">
        <v>7367</v>
      </c>
      <c r="I1015" s="154" t="s">
        <v>5997</v>
      </c>
      <c r="J1015" s="163"/>
      <c r="K1015" s="163"/>
      <c r="L1015" s="154" t="s">
        <v>5997</v>
      </c>
      <c r="M1015" s="154" t="s">
        <v>4696</v>
      </c>
      <c r="N1015" s="154" t="s">
        <v>4697</v>
      </c>
      <c r="O1015" s="154" t="s">
        <v>5997</v>
      </c>
      <c r="P1015" s="154" t="s">
        <v>5997</v>
      </c>
      <c r="Q1015" s="154" t="s">
        <v>7368</v>
      </c>
      <c r="R1015" s="154" t="s">
        <v>7459</v>
      </c>
      <c r="S1015" s="154" t="s">
        <v>89</v>
      </c>
      <c r="T1015" s="154" t="s">
        <v>4701</v>
      </c>
      <c r="U1015" s="154" t="s">
        <v>4702</v>
      </c>
      <c r="V1015" s="154" t="s">
        <v>4918</v>
      </c>
      <c r="W1015" s="154" t="s">
        <v>4919</v>
      </c>
      <c r="X1015" s="154" t="s">
        <v>4920</v>
      </c>
      <c r="Y1015" s="154" t="s">
        <v>4921</v>
      </c>
      <c r="Z1015" s="154" t="s">
        <v>7369</v>
      </c>
      <c r="AA1015" s="154" t="s">
        <v>7370</v>
      </c>
      <c r="AB1015" s="154" t="s">
        <v>7371</v>
      </c>
      <c r="AC1015" s="154" t="s">
        <v>7372</v>
      </c>
      <c r="AD1015" s="154" t="s">
        <v>7373</v>
      </c>
      <c r="AE1015" s="154" t="s">
        <v>72</v>
      </c>
      <c r="AF1015" s="154" t="s">
        <v>4710</v>
      </c>
      <c r="AG1015" s="154" t="s">
        <v>4711</v>
      </c>
      <c r="AH1015" s="154" t="s">
        <v>4712</v>
      </c>
      <c r="AI1015" s="154" t="s">
        <v>4713</v>
      </c>
      <c r="AJ1015" s="164">
        <v>39331200</v>
      </c>
      <c r="AK1015" s="164">
        <v>0</v>
      </c>
      <c r="AL1015" s="164">
        <v>0</v>
      </c>
      <c r="AM1015" s="164">
        <v>39331200</v>
      </c>
      <c r="AN1015" s="164">
        <v>39331200</v>
      </c>
      <c r="AO1015" s="164">
        <v>0</v>
      </c>
      <c r="AP1015" s="154" t="s">
        <v>7374</v>
      </c>
      <c r="AQ1015" s="154" t="s">
        <v>5058</v>
      </c>
      <c r="AR1015" s="154" t="s">
        <v>7375</v>
      </c>
      <c r="AS1015" s="154" t="s">
        <v>5058</v>
      </c>
      <c r="AT1015" s="163">
        <v>44109</v>
      </c>
    </row>
    <row r="1016" spans="1:46" ht="15" hidden="1" x14ac:dyDescent="0.25">
      <c r="A1016" s="154" t="s">
        <v>4691</v>
      </c>
      <c r="B1016" s="154" t="s">
        <v>5176</v>
      </c>
      <c r="C1016" s="163">
        <v>43831</v>
      </c>
      <c r="D1016" s="163">
        <v>44168</v>
      </c>
      <c r="E1016" s="154" t="s">
        <v>4693</v>
      </c>
      <c r="F1016" s="163">
        <v>44104</v>
      </c>
      <c r="G1016" s="154" t="s">
        <v>7191</v>
      </c>
      <c r="H1016" s="154" t="s">
        <v>7367</v>
      </c>
      <c r="I1016" s="154" t="s">
        <v>5997</v>
      </c>
      <c r="J1016" s="163"/>
      <c r="K1016" s="163"/>
      <c r="L1016" s="154" t="s">
        <v>5997</v>
      </c>
      <c r="M1016" s="154" t="s">
        <v>4696</v>
      </c>
      <c r="N1016" s="154" t="s">
        <v>4697</v>
      </c>
      <c r="O1016" s="154" t="s">
        <v>5997</v>
      </c>
      <c r="P1016" s="154" t="s">
        <v>5997</v>
      </c>
      <c r="Q1016" s="154" t="s">
        <v>7368</v>
      </c>
      <c r="R1016" s="154" t="s">
        <v>7460</v>
      </c>
      <c r="S1016" s="154" t="s">
        <v>185</v>
      </c>
      <c r="T1016" s="154" t="s">
        <v>4701</v>
      </c>
      <c r="U1016" s="154" t="s">
        <v>4702</v>
      </c>
      <c r="V1016" s="154" t="s">
        <v>4918</v>
      </c>
      <c r="W1016" s="154" t="s">
        <v>4919</v>
      </c>
      <c r="X1016" s="154" t="s">
        <v>4920</v>
      </c>
      <c r="Y1016" s="154" t="s">
        <v>4921</v>
      </c>
      <c r="Z1016" s="154" t="s">
        <v>7369</v>
      </c>
      <c r="AA1016" s="154" t="s">
        <v>7370</v>
      </c>
      <c r="AB1016" s="154" t="s">
        <v>7371</v>
      </c>
      <c r="AC1016" s="154" t="s">
        <v>7372</v>
      </c>
      <c r="AD1016" s="154" t="s">
        <v>7373</v>
      </c>
      <c r="AE1016" s="154" t="s">
        <v>72</v>
      </c>
      <c r="AF1016" s="154" t="s">
        <v>4710</v>
      </c>
      <c r="AG1016" s="154" t="s">
        <v>4711</v>
      </c>
      <c r="AH1016" s="154" t="s">
        <v>4712</v>
      </c>
      <c r="AI1016" s="154" t="s">
        <v>4713</v>
      </c>
      <c r="AJ1016" s="164">
        <v>17259984</v>
      </c>
      <c r="AK1016" s="164">
        <v>0</v>
      </c>
      <c r="AL1016" s="164">
        <v>0</v>
      </c>
      <c r="AM1016" s="164">
        <v>17259984</v>
      </c>
      <c r="AN1016" s="164">
        <v>17259984</v>
      </c>
      <c r="AO1016" s="164">
        <v>0</v>
      </c>
      <c r="AP1016" s="154" t="s">
        <v>7374</v>
      </c>
      <c r="AQ1016" s="154" t="s">
        <v>4893</v>
      </c>
      <c r="AR1016" s="154" t="s">
        <v>7375</v>
      </c>
      <c r="AS1016" s="154" t="s">
        <v>4893</v>
      </c>
      <c r="AT1016" s="163">
        <v>44109</v>
      </c>
    </row>
    <row r="1017" spans="1:46" ht="15" hidden="1" x14ac:dyDescent="0.25">
      <c r="A1017" s="154" t="s">
        <v>4691</v>
      </c>
      <c r="B1017" s="154" t="s">
        <v>5176</v>
      </c>
      <c r="C1017" s="163">
        <v>43831</v>
      </c>
      <c r="D1017" s="163">
        <v>44168</v>
      </c>
      <c r="E1017" s="154" t="s">
        <v>4693</v>
      </c>
      <c r="F1017" s="163">
        <v>44104</v>
      </c>
      <c r="G1017" s="154" t="s">
        <v>7191</v>
      </c>
      <c r="H1017" s="154" t="s">
        <v>7367</v>
      </c>
      <c r="I1017" s="154" t="s">
        <v>5997</v>
      </c>
      <c r="J1017" s="163"/>
      <c r="K1017" s="163"/>
      <c r="L1017" s="154" t="s">
        <v>5997</v>
      </c>
      <c r="M1017" s="154" t="s">
        <v>4696</v>
      </c>
      <c r="N1017" s="154" t="s">
        <v>4697</v>
      </c>
      <c r="O1017" s="154" t="s">
        <v>5997</v>
      </c>
      <c r="P1017" s="154" t="s">
        <v>5997</v>
      </c>
      <c r="Q1017" s="154" t="s">
        <v>7368</v>
      </c>
      <c r="R1017" s="154" t="s">
        <v>7461</v>
      </c>
      <c r="S1017" s="154" t="s">
        <v>79</v>
      </c>
      <c r="T1017" s="154" t="s">
        <v>4701</v>
      </c>
      <c r="U1017" s="154" t="s">
        <v>4702</v>
      </c>
      <c r="V1017" s="154" t="s">
        <v>4918</v>
      </c>
      <c r="W1017" s="154" t="s">
        <v>4919</v>
      </c>
      <c r="X1017" s="154" t="s">
        <v>4920</v>
      </c>
      <c r="Y1017" s="154" t="s">
        <v>4921</v>
      </c>
      <c r="Z1017" s="154" t="s">
        <v>7369</v>
      </c>
      <c r="AA1017" s="154" t="s">
        <v>7370</v>
      </c>
      <c r="AB1017" s="154" t="s">
        <v>7371</v>
      </c>
      <c r="AC1017" s="154" t="s">
        <v>7372</v>
      </c>
      <c r="AD1017" s="154" t="s">
        <v>7373</v>
      </c>
      <c r="AE1017" s="154" t="s">
        <v>72</v>
      </c>
      <c r="AF1017" s="154" t="s">
        <v>4710</v>
      </c>
      <c r="AG1017" s="154" t="s">
        <v>4711</v>
      </c>
      <c r="AH1017" s="154" t="s">
        <v>4712</v>
      </c>
      <c r="AI1017" s="154" t="s">
        <v>4713</v>
      </c>
      <c r="AJ1017" s="164">
        <v>538554082</v>
      </c>
      <c r="AK1017" s="164">
        <v>0</v>
      </c>
      <c r="AL1017" s="164">
        <v>0</v>
      </c>
      <c r="AM1017" s="164">
        <v>538554082</v>
      </c>
      <c r="AN1017" s="164">
        <v>538554082</v>
      </c>
      <c r="AO1017" s="164">
        <v>0</v>
      </c>
      <c r="AP1017" s="154" t="s">
        <v>7374</v>
      </c>
      <c r="AQ1017" s="154" t="s">
        <v>5008</v>
      </c>
      <c r="AR1017" s="154" t="s">
        <v>7375</v>
      </c>
      <c r="AS1017" s="154" t="s">
        <v>5008</v>
      </c>
      <c r="AT1017" s="163">
        <v>44109</v>
      </c>
    </row>
    <row r="1018" spans="1:46" ht="15" hidden="1" x14ac:dyDescent="0.25">
      <c r="A1018" s="154" t="s">
        <v>4691</v>
      </c>
      <c r="B1018" s="154" t="s">
        <v>5176</v>
      </c>
      <c r="C1018" s="163">
        <v>43831</v>
      </c>
      <c r="D1018" s="163">
        <v>44168</v>
      </c>
      <c r="E1018" s="154" t="s">
        <v>4693</v>
      </c>
      <c r="F1018" s="163">
        <v>44104</v>
      </c>
      <c r="G1018" s="154" t="s">
        <v>7191</v>
      </c>
      <c r="H1018" s="154" t="s">
        <v>7367</v>
      </c>
      <c r="I1018" s="154" t="s">
        <v>5997</v>
      </c>
      <c r="J1018" s="163"/>
      <c r="K1018" s="163"/>
      <c r="L1018" s="154" t="s">
        <v>5997</v>
      </c>
      <c r="M1018" s="154" t="s">
        <v>4696</v>
      </c>
      <c r="N1018" s="154" t="s">
        <v>4697</v>
      </c>
      <c r="O1018" s="154" t="s">
        <v>5997</v>
      </c>
      <c r="P1018" s="154" t="s">
        <v>5997</v>
      </c>
      <c r="Q1018" s="154" t="s">
        <v>7368</v>
      </c>
      <c r="R1018" s="154" t="s">
        <v>7462</v>
      </c>
      <c r="S1018" s="154" t="s">
        <v>1380</v>
      </c>
      <c r="T1018" s="154" t="s">
        <v>4701</v>
      </c>
      <c r="U1018" s="154" t="s">
        <v>4702</v>
      </c>
      <c r="V1018" s="154" t="s">
        <v>4918</v>
      </c>
      <c r="W1018" s="154" t="s">
        <v>4919</v>
      </c>
      <c r="X1018" s="154" t="s">
        <v>4920</v>
      </c>
      <c r="Y1018" s="154" t="s">
        <v>4921</v>
      </c>
      <c r="Z1018" s="154" t="s">
        <v>7369</v>
      </c>
      <c r="AA1018" s="154" t="s">
        <v>7370</v>
      </c>
      <c r="AB1018" s="154" t="s">
        <v>7371</v>
      </c>
      <c r="AC1018" s="154" t="s">
        <v>7372</v>
      </c>
      <c r="AD1018" s="154" t="s">
        <v>7373</v>
      </c>
      <c r="AE1018" s="154" t="s">
        <v>72</v>
      </c>
      <c r="AF1018" s="154" t="s">
        <v>4710</v>
      </c>
      <c r="AG1018" s="154" t="s">
        <v>4711</v>
      </c>
      <c r="AH1018" s="154" t="s">
        <v>4712</v>
      </c>
      <c r="AI1018" s="154" t="s">
        <v>4713</v>
      </c>
      <c r="AJ1018" s="164">
        <v>2733826</v>
      </c>
      <c r="AK1018" s="164">
        <v>0</v>
      </c>
      <c r="AL1018" s="164">
        <v>0</v>
      </c>
      <c r="AM1018" s="164">
        <v>2733826</v>
      </c>
      <c r="AN1018" s="164">
        <v>2733826</v>
      </c>
      <c r="AO1018" s="164">
        <v>0</v>
      </c>
      <c r="AP1018" s="154" t="s">
        <v>7374</v>
      </c>
      <c r="AQ1018" s="154" t="s">
        <v>7463</v>
      </c>
      <c r="AR1018" s="154" t="s">
        <v>7375</v>
      </c>
      <c r="AS1018" s="154" t="s">
        <v>7463</v>
      </c>
      <c r="AT1018" s="163">
        <v>44109</v>
      </c>
    </row>
    <row r="1019" spans="1:46" ht="15" hidden="1" x14ac:dyDescent="0.25">
      <c r="A1019" s="154" t="s">
        <v>4691</v>
      </c>
      <c r="B1019" s="154" t="s">
        <v>5176</v>
      </c>
      <c r="C1019" s="163">
        <v>43831</v>
      </c>
      <c r="D1019" s="163">
        <v>44168</v>
      </c>
      <c r="E1019" s="154" t="s">
        <v>4693</v>
      </c>
      <c r="F1019" s="163">
        <v>44104</v>
      </c>
      <c r="G1019" s="154" t="s">
        <v>7191</v>
      </c>
      <c r="H1019" s="154" t="s">
        <v>7367</v>
      </c>
      <c r="I1019" s="154" t="s">
        <v>5997</v>
      </c>
      <c r="J1019" s="163"/>
      <c r="K1019" s="163"/>
      <c r="L1019" s="154" t="s">
        <v>5997</v>
      </c>
      <c r="M1019" s="154" t="s">
        <v>4696</v>
      </c>
      <c r="N1019" s="154" t="s">
        <v>4697</v>
      </c>
      <c r="O1019" s="154" t="s">
        <v>5997</v>
      </c>
      <c r="P1019" s="154" t="s">
        <v>5997</v>
      </c>
      <c r="Q1019" s="154" t="s">
        <v>7368</v>
      </c>
      <c r="R1019" s="154" t="s">
        <v>7464</v>
      </c>
      <c r="S1019" s="154" t="s">
        <v>1063</v>
      </c>
      <c r="T1019" s="154" t="s">
        <v>4701</v>
      </c>
      <c r="U1019" s="154" t="s">
        <v>4702</v>
      </c>
      <c r="V1019" s="154" t="s">
        <v>4918</v>
      </c>
      <c r="W1019" s="154" t="s">
        <v>4919</v>
      </c>
      <c r="X1019" s="154" t="s">
        <v>4920</v>
      </c>
      <c r="Y1019" s="154" t="s">
        <v>4921</v>
      </c>
      <c r="Z1019" s="154" t="s">
        <v>7369</v>
      </c>
      <c r="AA1019" s="154" t="s">
        <v>7370</v>
      </c>
      <c r="AB1019" s="154" t="s">
        <v>7371</v>
      </c>
      <c r="AC1019" s="154" t="s">
        <v>7372</v>
      </c>
      <c r="AD1019" s="154" t="s">
        <v>7373</v>
      </c>
      <c r="AE1019" s="154" t="s">
        <v>72</v>
      </c>
      <c r="AF1019" s="154" t="s">
        <v>4710</v>
      </c>
      <c r="AG1019" s="154" t="s">
        <v>4711</v>
      </c>
      <c r="AH1019" s="154" t="s">
        <v>4712</v>
      </c>
      <c r="AI1019" s="154" t="s">
        <v>4713</v>
      </c>
      <c r="AJ1019" s="164">
        <v>7850000</v>
      </c>
      <c r="AK1019" s="164">
        <v>0</v>
      </c>
      <c r="AL1019" s="164">
        <v>0</v>
      </c>
      <c r="AM1019" s="164">
        <v>7850000</v>
      </c>
      <c r="AN1019" s="164">
        <v>7850000</v>
      </c>
      <c r="AO1019" s="164">
        <v>0</v>
      </c>
      <c r="AP1019" s="154" t="s">
        <v>7374</v>
      </c>
      <c r="AQ1019" s="154" t="s">
        <v>7465</v>
      </c>
      <c r="AR1019" s="154" t="s">
        <v>7375</v>
      </c>
      <c r="AS1019" s="154" t="s">
        <v>7465</v>
      </c>
      <c r="AT1019" s="163">
        <v>44109</v>
      </c>
    </row>
    <row r="1020" spans="1:46" ht="15" hidden="1" x14ac:dyDescent="0.25">
      <c r="A1020" s="154" t="s">
        <v>4691</v>
      </c>
      <c r="B1020" s="154" t="s">
        <v>5176</v>
      </c>
      <c r="C1020" s="163">
        <v>43831</v>
      </c>
      <c r="D1020" s="163">
        <v>44168</v>
      </c>
      <c r="E1020" s="154" t="s">
        <v>4693</v>
      </c>
      <c r="F1020" s="163">
        <v>44104</v>
      </c>
      <c r="G1020" s="154" t="s">
        <v>7191</v>
      </c>
      <c r="H1020" s="154" t="s">
        <v>7367</v>
      </c>
      <c r="I1020" s="154" t="s">
        <v>5997</v>
      </c>
      <c r="J1020" s="163"/>
      <c r="K1020" s="163"/>
      <c r="L1020" s="154" t="s">
        <v>5997</v>
      </c>
      <c r="M1020" s="154" t="s">
        <v>4696</v>
      </c>
      <c r="N1020" s="154" t="s">
        <v>4697</v>
      </c>
      <c r="O1020" s="154" t="s">
        <v>5997</v>
      </c>
      <c r="P1020" s="154" t="s">
        <v>5997</v>
      </c>
      <c r="Q1020" s="154" t="s">
        <v>7368</v>
      </c>
      <c r="R1020" s="154" t="s">
        <v>7466</v>
      </c>
      <c r="S1020" s="154" t="s">
        <v>7467</v>
      </c>
      <c r="T1020" s="154" t="s">
        <v>4701</v>
      </c>
      <c r="U1020" s="154" t="s">
        <v>4702</v>
      </c>
      <c r="V1020" s="154" t="s">
        <v>4918</v>
      </c>
      <c r="W1020" s="154" t="s">
        <v>4919</v>
      </c>
      <c r="X1020" s="154" t="s">
        <v>4920</v>
      </c>
      <c r="Y1020" s="154" t="s">
        <v>4921</v>
      </c>
      <c r="Z1020" s="154" t="s">
        <v>7369</v>
      </c>
      <c r="AA1020" s="154" t="s">
        <v>7370</v>
      </c>
      <c r="AB1020" s="154" t="s">
        <v>7371</v>
      </c>
      <c r="AC1020" s="154" t="s">
        <v>7372</v>
      </c>
      <c r="AD1020" s="154" t="s">
        <v>7373</v>
      </c>
      <c r="AE1020" s="154" t="s">
        <v>72</v>
      </c>
      <c r="AF1020" s="154" t="s">
        <v>4710</v>
      </c>
      <c r="AG1020" s="154" t="s">
        <v>4711</v>
      </c>
      <c r="AH1020" s="154" t="s">
        <v>4712</v>
      </c>
      <c r="AI1020" s="154" t="s">
        <v>4713</v>
      </c>
      <c r="AJ1020" s="164">
        <v>829133040</v>
      </c>
      <c r="AK1020" s="164">
        <v>0</v>
      </c>
      <c r="AL1020" s="164">
        <v>0</v>
      </c>
      <c r="AM1020" s="164">
        <v>829133040</v>
      </c>
      <c r="AN1020" s="164">
        <v>829133040</v>
      </c>
      <c r="AO1020" s="164">
        <v>0</v>
      </c>
      <c r="AP1020" s="154" t="s">
        <v>7374</v>
      </c>
      <c r="AQ1020" s="154" t="s">
        <v>4901</v>
      </c>
      <c r="AR1020" s="154" t="s">
        <v>7375</v>
      </c>
      <c r="AS1020" s="154" t="s">
        <v>4901</v>
      </c>
      <c r="AT1020" s="163">
        <v>44109</v>
      </c>
    </row>
    <row r="1021" spans="1:46" ht="15" hidden="1" x14ac:dyDescent="0.25">
      <c r="A1021" s="154" t="s">
        <v>4691</v>
      </c>
      <c r="B1021" s="154" t="s">
        <v>5176</v>
      </c>
      <c r="C1021" s="163">
        <v>43831</v>
      </c>
      <c r="D1021" s="163">
        <v>44168</v>
      </c>
      <c r="E1021" s="154" t="s">
        <v>4693</v>
      </c>
      <c r="F1021" s="163">
        <v>44104</v>
      </c>
      <c r="G1021" s="154" t="s">
        <v>7191</v>
      </c>
      <c r="H1021" s="154" t="s">
        <v>7367</v>
      </c>
      <c r="I1021" s="154" t="s">
        <v>5997</v>
      </c>
      <c r="J1021" s="163"/>
      <c r="K1021" s="163"/>
      <c r="L1021" s="154" t="s">
        <v>5997</v>
      </c>
      <c r="M1021" s="154" t="s">
        <v>4696</v>
      </c>
      <c r="N1021" s="154" t="s">
        <v>4697</v>
      </c>
      <c r="O1021" s="154" t="s">
        <v>5997</v>
      </c>
      <c r="P1021" s="154" t="s">
        <v>5997</v>
      </c>
      <c r="Q1021" s="154" t="s">
        <v>7368</v>
      </c>
      <c r="R1021" s="154" t="s">
        <v>7468</v>
      </c>
      <c r="S1021" s="154" t="s">
        <v>158</v>
      </c>
      <c r="T1021" s="154" t="s">
        <v>4701</v>
      </c>
      <c r="U1021" s="154" t="s">
        <v>4702</v>
      </c>
      <c r="V1021" s="154" t="s">
        <v>4918</v>
      </c>
      <c r="W1021" s="154" t="s">
        <v>4919</v>
      </c>
      <c r="X1021" s="154" t="s">
        <v>4920</v>
      </c>
      <c r="Y1021" s="154" t="s">
        <v>4921</v>
      </c>
      <c r="Z1021" s="154" t="s">
        <v>7369</v>
      </c>
      <c r="AA1021" s="154" t="s">
        <v>7370</v>
      </c>
      <c r="AB1021" s="154" t="s">
        <v>7371</v>
      </c>
      <c r="AC1021" s="154" t="s">
        <v>7372</v>
      </c>
      <c r="AD1021" s="154" t="s">
        <v>7373</v>
      </c>
      <c r="AE1021" s="154" t="s">
        <v>72</v>
      </c>
      <c r="AF1021" s="154" t="s">
        <v>4710</v>
      </c>
      <c r="AG1021" s="154" t="s">
        <v>4711</v>
      </c>
      <c r="AH1021" s="154" t="s">
        <v>4712</v>
      </c>
      <c r="AI1021" s="154" t="s">
        <v>4713</v>
      </c>
      <c r="AJ1021" s="164">
        <v>42550987</v>
      </c>
      <c r="AK1021" s="164">
        <v>0</v>
      </c>
      <c r="AL1021" s="164">
        <v>0</v>
      </c>
      <c r="AM1021" s="164">
        <v>42550987</v>
      </c>
      <c r="AN1021" s="164">
        <v>42550987</v>
      </c>
      <c r="AO1021" s="164">
        <v>0</v>
      </c>
      <c r="AP1021" s="154" t="s">
        <v>7374</v>
      </c>
      <c r="AQ1021" s="154" t="s">
        <v>7469</v>
      </c>
      <c r="AR1021" s="154" t="s">
        <v>7375</v>
      </c>
      <c r="AS1021" s="154" t="s">
        <v>7469</v>
      </c>
      <c r="AT1021" s="163">
        <v>44109</v>
      </c>
    </row>
    <row r="1022" spans="1:46" ht="15" hidden="1" x14ac:dyDescent="0.25">
      <c r="A1022" s="154" t="s">
        <v>4691</v>
      </c>
      <c r="B1022" s="154" t="s">
        <v>5176</v>
      </c>
      <c r="C1022" s="163">
        <v>43831</v>
      </c>
      <c r="D1022" s="163">
        <v>44168</v>
      </c>
      <c r="E1022" s="154" t="s">
        <v>4693</v>
      </c>
      <c r="F1022" s="163">
        <v>44104</v>
      </c>
      <c r="G1022" s="154" t="s">
        <v>7191</v>
      </c>
      <c r="H1022" s="154" t="s">
        <v>7367</v>
      </c>
      <c r="I1022" s="154" t="s">
        <v>5997</v>
      </c>
      <c r="J1022" s="163"/>
      <c r="K1022" s="163"/>
      <c r="L1022" s="154" t="s">
        <v>5997</v>
      </c>
      <c r="M1022" s="154" t="s">
        <v>4696</v>
      </c>
      <c r="N1022" s="154" t="s">
        <v>4697</v>
      </c>
      <c r="O1022" s="154" t="s">
        <v>5997</v>
      </c>
      <c r="P1022" s="154" t="s">
        <v>5997</v>
      </c>
      <c r="Q1022" s="154" t="s">
        <v>7368</v>
      </c>
      <c r="R1022" s="154" t="s">
        <v>6936</v>
      </c>
      <c r="S1022" s="154" t="s">
        <v>3364</v>
      </c>
      <c r="T1022" s="154" t="s">
        <v>4701</v>
      </c>
      <c r="U1022" s="154" t="s">
        <v>4702</v>
      </c>
      <c r="V1022" s="154" t="s">
        <v>4918</v>
      </c>
      <c r="W1022" s="154" t="s">
        <v>4919</v>
      </c>
      <c r="X1022" s="154" t="s">
        <v>4920</v>
      </c>
      <c r="Y1022" s="154" t="s">
        <v>4921</v>
      </c>
      <c r="Z1022" s="154" t="s">
        <v>7369</v>
      </c>
      <c r="AA1022" s="154" t="s">
        <v>7370</v>
      </c>
      <c r="AB1022" s="154" t="s">
        <v>7371</v>
      </c>
      <c r="AC1022" s="154" t="s">
        <v>7372</v>
      </c>
      <c r="AD1022" s="154" t="s">
        <v>7373</v>
      </c>
      <c r="AE1022" s="154" t="s">
        <v>72</v>
      </c>
      <c r="AF1022" s="154" t="s">
        <v>4710</v>
      </c>
      <c r="AG1022" s="154" t="s">
        <v>4711</v>
      </c>
      <c r="AH1022" s="154" t="s">
        <v>4712</v>
      </c>
      <c r="AI1022" s="154" t="s">
        <v>4713</v>
      </c>
      <c r="AJ1022" s="164">
        <v>1092000</v>
      </c>
      <c r="AK1022" s="164">
        <v>0</v>
      </c>
      <c r="AL1022" s="164">
        <v>0</v>
      </c>
      <c r="AM1022" s="164">
        <v>1092000</v>
      </c>
      <c r="AN1022" s="164">
        <v>1092000</v>
      </c>
      <c r="AO1022" s="164">
        <v>0</v>
      </c>
      <c r="AP1022" s="154" t="s">
        <v>7374</v>
      </c>
      <c r="AQ1022" s="154" t="s">
        <v>4926</v>
      </c>
      <c r="AR1022" s="154" t="s">
        <v>7375</v>
      </c>
      <c r="AS1022" s="154" t="s">
        <v>4926</v>
      </c>
      <c r="AT1022" s="163">
        <v>44109</v>
      </c>
    </row>
    <row r="1023" spans="1:46" ht="15" hidden="1" x14ac:dyDescent="0.25">
      <c r="A1023" s="154" t="s">
        <v>4691</v>
      </c>
      <c r="B1023" s="154" t="s">
        <v>5176</v>
      </c>
      <c r="C1023" s="163">
        <v>43831</v>
      </c>
      <c r="D1023" s="163">
        <v>44168</v>
      </c>
      <c r="E1023" s="154" t="s">
        <v>4693</v>
      </c>
      <c r="F1023" s="163">
        <v>44104</v>
      </c>
      <c r="G1023" s="154" t="s">
        <v>7191</v>
      </c>
      <c r="H1023" s="154" t="s">
        <v>7367</v>
      </c>
      <c r="I1023" s="154" t="s">
        <v>5997</v>
      </c>
      <c r="J1023" s="163"/>
      <c r="K1023" s="163"/>
      <c r="L1023" s="154" t="s">
        <v>5997</v>
      </c>
      <c r="M1023" s="154" t="s">
        <v>4696</v>
      </c>
      <c r="N1023" s="154" t="s">
        <v>4697</v>
      </c>
      <c r="O1023" s="154" t="s">
        <v>5997</v>
      </c>
      <c r="P1023" s="154" t="s">
        <v>5997</v>
      </c>
      <c r="Q1023" s="154" t="s">
        <v>7368</v>
      </c>
      <c r="R1023" s="154" t="s">
        <v>5156</v>
      </c>
      <c r="S1023" s="154" t="s">
        <v>1742</v>
      </c>
      <c r="T1023" s="154" t="s">
        <v>4701</v>
      </c>
      <c r="U1023" s="154" t="s">
        <v>4702</v>
      </c>
      <c r="V1023" s="154" t="s">
        <v>4918</v>
      </c>
      <c r="W1023" s="154" t="s">
        <v>4919</v>
      </c>
      <c r="X1023" s="154" t="s">
        <v>4920</v>
      </c>
      <c r="Y1023" s="154" t="s">
        <v>4921</v>
      </c>
      <c r="Z1023" s="154" t="s">
        <v>7369</v>
      </c>
      <c r="AA1023" s="154" t="s">
        <v>7370</v>
      </c>
      <c r="AB1023" s="154" t="s">
        <v>7371</v>
      </c>
      <c r="AC1023" s="154" t="s">
        <v>7372</v>
      </c>
      <c r="AD1023" s="154" t="s">
        <v>7373</v>
      </c>
      <c r="AE1023" s="154" t="s">
        <v>72</v>
      </c>
      <c r="AF1023" s="154" t="s">
        <v>4710</v>
      </c>
      <c r="AG1023" s="154" t="s">
        <v>4711</v>
      </c>
      <c r="AH1023" s="154" t="s">
        <v>4712</v>
      </c>
      <c r="AI1023" s="154" t="s">
        <v>4713</v>
      </c>
      <c r="AJ1023" s="164">
        <v>973250</v>
      </c>
      <c r="AK1023" s="164">
        <v>0</v>
      </c>
      <c r="AL1023" s="164">
        <v>0</v>
      </c>
      <c r="AM1023" s="164">
        <v>973250</v>
      </c>
      <c r="AN1023" s="164">
        <v>973250</v>
      </c>
      <c r="AO1023" s="164">
        <v>0</v>
      </c>
      <c r="AP1023" s="154" t="s">
        <v>7374</v>
      </c>
      <c r="AQ1023" s="154" t="s">
        <v>7470</v>
      </c>
      <c r="AR1023" s="154" t="s">
        <v>7375</v>
      </c>
      <c r="AS1023" s="154" t="s">
        <v>7470</v>
      </c>
      <c r="AT1023" s="163">
        <v>44109</v>
      </c>
    </row>
    <row r="1024" spans="1:46" ht="15" hidden="1" x14ac:dyDescent="0.25">
      <c r="A1024" s="154" t="s">
        <v>4691</v>
      </c>
      <c r="B1024" s="154" t="s">
        <v>5176</v>
      </c>
      <c r="C1024" s="163">
        <v>43831</v>
      </c>
      <c r="D1024" s="163">
        <v>44168</v>
      </c>
      <c r="E1024" s="154" t="s">
        <v>4693</v>
      </c>
      <c r="F1024" s="163">
        <v>44104</v>
      </c>
      <c r="G1024" s="154" t="s">
        <v>7191</v>
      </c>
      <c r="H1024" s="154" t="s">
        <v>7367</v>
      </c>
      <c r="I1024" s="154" t="s">
        <v>5997</v>
      </c>
      <c r="J1024" s="163"/>
      <c r="K1024" s="163"/>
      <c r="L1024" s="154" t="s">
        <v>5997</v>
      </c>
      <c r="M1024" s="154" t="s">
        <v>4696</v>
      </c>
      <c r="N1024" s="154" t="s">
        <v>4697</v>
      </c>
      <c r="O1024" s="154" t="s">
        <v>5997</v>
      </c>
      <c r="P1024" s="154" t="s">
        <v>5997</v>
      </c>
      <c r="Q1024" s="154" t="s">
        <v>7368</v>
      </c>
      <c r="R1024" s="154" t="s">
        <v>4953</v>
      </c>
      <c r="S1024" s="154" t="s">
        <v>4954</v>
      </c>
      <c r="T1024" s="154" t="s">
        <v>4701</v>
      </c>
      <c r="U1024" s="154" t="s">
        <v>4702</v>
      </c>
      <c r="V1024" s="154" t="s">
        <v>4703</v>
      </c>
      <c r="W1024" s="154" t="s">
        <v>4704</v>
      </c>
      <c r="X1024" s="154" t="s">
        <v>4955</v>
      </c>
      <c r="Y1024" s="154" t="s">
        <v>4956</v>
      </c>
      <c r="Z1024" s="154" t="s">
        <v>7369</v>
      </c>
      <c r="AA1024" s="154" t="s">
        <v>7370</v>
      </c>
      <c r="AB1024" s="154" t="s">
        <v>7371</v>
      </c>
      <c r="AC1024" s="154" t="s">
        <v>7372</v>
      </c>
      <c r="AD1024" s="154" t="s">
        <v>7373</v>
      </c>
      <c r="AE1024" s="154" t="s">
        <v>72</v>
      </c>
      <c r="AF1024" s="154" t="s">
        <v>4710</v>
      </c>
      <c r="AG1024" s="154" t="s">
        <v>4711</v>
      </c>
      <c r="AH1024" s="154" t="s">
        <v>4712</v>
      </c>
      <c r="AI1024" s="154" t="s">
        <v>4713</v>
      </c>
      <c r="AJ1024" s="164">
        <v>36644999</v>
      </c>
      <c r="AK1024" s="164">
        <v>0</v>
      </c>
      <c r="AL1024" s="164">
        <v>0</v>
      </c>
      <c r="AM1024" s="164">
        <v>36644999</v>
      </c>
      <c r="AN1024" s="164">
        <v>36644999</v>
      </c>
      <c r="AO1024" s="164">
        <v>0</v>
      </c>
      <c r="AP1024" s="154" t="s">
        <v>7374</v>
      </c>
      <c r="AQ1024" s="154" t="s">
        <v>4914</v>
      </c>
      <c r="AR1024" s="154" t="s">
        <v>7375</v>
      </c>
      <c r="AS1024" s="154" t="s">
        <v>4914</v>
      </c>
      <c r="AT1024" s="163">
        <v>44109</v>
      </c>
    </row>
    <row r="1025" spans="1:46" ht="15" hidden="1" x14ac:dyDescent="0.25">
      <c r="A1025" s="154" t="s">
        <v>4691</v>
      </c>
      <c r="B1025" s="154" t="s">
        <v>5176</v>
      </c>
      <c r="C1025" s="163">
        <v>43831</v>
      </c>
      <c r="D1025" s="163">
        <v>44168</v>
      </c>
      <c r="E1025" s="154" t="s">
        <v>4693</v>
      </c>
      <c r="F1025" s="163">
        <v>44104</v>
      </c>
      <c r="G1025" s="154" t="s">
        <v>7191</v>
      </c>
      <c r="H1025" s="154" t="s">
        <v>7367</v>
      </c>
      <c r="I1025" s="154" t="s">
        <v>5997</v>
      </c>
      <c r="J1025" s="163"/>
      <c r="K1025" s="163"/>
      <c r="L1025" s="154" t="s">
        <v>5997</v>
      </c>
      <c r="M1025" s="154" t="s">
        <v>4696</v>
      </c>
      <c r="N1025" s="154" t="s">
        <v>4697</v>
      </c>
      <c r="O1025" s="154" t="s">
        <v>5997</v>
      </c>
      <c r="P1025" s="154" t="s">
        <v>5997</v>
      </c>
      <c r="Q1025" s="154" t="s">
        <v>7368</v>
      </c>
      <c r="R1025" s="154" t="s">
        <v>4953</v>
      </c>
      <c r="S1025" s="154" t="s">
        <v>4954</v>
      </c>
      <c r="T1025" s="154" t="s">
        <v>4701</v>
      </c>
      <c r="U1025" s="154" t="s">
        <v>4702</v>
      </c>
      <c r="V1025" s="154" t="s">
        <v>7379</v>
      </c>
      <c r="W1025" s="154" t="s">
        <v>7380</v>
      </c>
      <c r="X1025" s="154" t="s">
        <v>4955</v>
      </c>
      <c r="Y1025" s="154" t="s">
        <v>4956</v>
      </c>
      <c r="Z1025" s="154" t="s">
        <v>7369</v>
      </c>
      <c r="AA1025" s="154" t="s">
        <v>7370</v>
      </c>
      <c r="AB1025" s="154" t="s">
        <v>7371</v>
      </c>
      <c r="AC1025" s="154" t="s">
        <v>7372</v>
      </c>
      <c r="AD1025" s="154" t="s">
        <v>7373</v>
      </c>
      <c r="AE1025" s="154" t="s">
        <v>72</v>
      </c>
      <c r="AF1025" s="154" t="s">
        <v>4710</v>
      </c>
      <c r="AG1025" s="154" t="s">
        <v>4711</v>
      </c>
      <c r="AH1025" s="154" t="s">
        <v>4712</v>
      </c>
      <c r="AI1025" s="154" t="s">
        <v>4713</v>
      </c>
      <c r="AJ1025" s="164">
        <v>5933768866</v>
      </c>
      <c r="AK1025" s="164">
        <v>0</v>
      </c>
      <c r="AL1025" s="164">
        <v>0</v>
      </c>
      <c r="AM1025" s="164">
        <v>5933768866</v>
      </c>
      <c r="AN1025" s="164">
        <v>5933768866</v>
      </c>
      <c r="AO1025" s="164">
        <v>0</v>
      </c>
      <c r="AP1025" s="154" t="s">
        <v>7374</v>
      </c>
      <c r="AQ1025" s="154" t="s">
        <v>7471</v>
      </c>
      <c r="AR1025" s="154" t="s">
        <v>7375</v>
      </c>
      <c r="AS1025" s="154" t="s">
        <v>7471</v>
      </c>
      <c r="AT1025" s="163">
        <v>44109</v>
      </c>
    </row>
    <row r="1026" spans="1:46" ht="15" hidden="1" x14ac:dyDescent="0.25">
      <c r="A1026" s="154" t="s">
        <v>4691</v>
      </c>
      <c r="B1026" s="154" t="s">
        <v>5176</v>
      </c>
      <c r="C1026" s="163">
        <v>43831</v>
      </c>
      <c r="D1026" s="163">
        <v>44168</v>
      </c>
      <c r="E1026" s="154" t="s">
        <v>4693</v>
      </c>
      <c r="F1026" s="163">
        <v>44104</v>
      </c>
      <c r="G1026" s="154" t="s">
        <v>7191</v>
      </c>
      <c r="H1026" s="154" t="s">
        <v>7367</v>
      </c>
      <c r="I1026" s="154" t="s">
        <v>5997</v>
      </c>
      <c r="J1026" s="163"/>
      <c r="K1026" s="163"/>
      <c r="L1026" s="154" t="s">
        <v>5997</v>
      </c>
      <c r="M1026" s="154" t="s">
        <v>4696</v>
      </c>
      <c r="N1026" s="154" t="s">
        <v>4697</v>
      </c>
      <c r="O1026" s="154" t="s">
        <v>5997</v>
      </c>
      <c r="P1026" s="154" t="s">
        <v>5997</v>
      </c>
      <c r="Q1026" s="154" t="s">
        <v>7368</v>
      </c>
      <c r="R1026" s="154" t="s">
        <v>4953</v>
      </c>
      <c r="S1026" s="154" t="s">
        <v>4954</v>
      </c>
      <c r="T1026" s="154" t="s">
        <v>4976</v>
      </c>
      <c r="U1026" s="154" t="s">
        <v>4977</v>
      </c>
      <c r="V1026" s="154" t="s">
        <v>7379</v>
      </c>
      <c r="W1026" s="154" t="s">
        <v>7380</v>
      </c>
      <c r="X1026" s="154" t="s">
        <v>4955</v>
      </c>
      <c r="Y1026" s="154" t="s">
        <v>4956</v>
      </c>
      <c r="Z1026" s="154" t="s">
        <v>7369</v>
      </c>
      <c r="AA1026" s="154" t="s">
        <v>7370</v>
      </c>
      <c r="AB1026" s="154" t="s">
        <v>7371</v>
      </c>
      <c r="AC1026" s="154" t="s">
        <v>7372</v>
      </c>
      <c r="AD1026" s="154" t="s">
        <v>7373</v>
      </c>
      <c r="AE1026" s="154" t="s">
        <v>72</v>
      </c>
      <c r="AF1026" s="154" t="s">
        <v>4710</v>
      </c>
      <c r="AG1026" s="154" t="s">
        <v>4711</v>
      </c>
      <c r="AH1026" s="154" t="s">
        <v>4712</v>
      </c>
      <c r="AI1026" s="154" t="s">
        <v>4713</v>
      </c>
      <c r="AJ1026" s="164">
        <v>1656623114</v>
      </c>
      <c r="AK1026" s="164">
        <v>0</v>
      </c>
      <c r="AL1026" s="164">
        <v>0</v>
      </c>
      <c r="AM1026" s="164">
        <v>1656623114</v>
      </c>
      <c r="AN1026" s="164">
        <v>1656623114</v>
      </c>
      <c r="AO1026" s="164">
        <v>0</v>
      </c>
      <c r="AP1026" s="154" t="s">
        <v>7374</v>
      </c>
      <c r="AQ1026" s="154" t="s">
        <v>7472</v>
      </c>
      <c r="AR1026" s="154" t="s">
        <v>7375</v>
      </c>
      <c r="AS1026" s="154" t="s">
        <v>7472</v>
      </c>
      <c r="AT1026" s="163">
        <v>44109</v>
      </c>
    </row>
    <row r="1027" spans="1:46" ht="15" hidden="1" x14ac:dyDescent="0.25">
      <c r="A1027" s="154" t="s">
        <v>4691</v>
      </c>
      <c r="B1027" s="154" t="s">
        <v>5176</v>
      </c>
      <c r="C1027" s="163">
        <v>43831</v>
      </c>
      <c r="D1027" s="163">
        <v>44168</v>
      </c>
      <c r="E1027" s="154" t="s">
        <v>4693</v>
      </c>
      <c r="F1027" s="163">
        <v>44104</v>
      </c>
      <c r="G1027" s="154" t="s">
        <v>7191</v>
      </c>
      <c r="H1027" s="154" t="s">
        <v>7367</v>
      </c>
      <c r="I1027" s="154" t="s">
        <v>5997</v>
      </c>
      <c r="J1027" s="163"/>
      <c r="K1027" s="163"/>
      <c r="L1027" s="154" t="s">
        <v>5997</v>
      </c>
      <c r="M1027" s="154" t="s">
        <v>4696</v>
      </c>
      <c r="N1027" s="154" t="s">
        <v>4697</v>
      </c>
      <c r="O1027" s="154" t="s">
        <v>5997</v>
      </c>
      <c r="P1027" s="154" t="s">
        <v>5997</v>
      </c>
      <c r="Q1027" s="154" t="s">
        <v>7368</v>
      </c>
      <c r="R1027" s="154" t="s">
        <v>4953</v>
      </c>
      <c r="S1027" s="154" t="s">
        <v>4954</v>
      </c>
      <c r="T1027" s="154" t="s">
        <v>7381</v>
      </c>
      <c r="U1027" s="154" t="s">
        <v>7382</v>
      </c>
      <c r="V1027" s="154" t="s">
        <v>7383</v>
      </c>
      <c r="W1027" s="154" t="s">
        <v>7384</v>
      </c>
      <c r="X1027" s="154" t="s">
        <v>4955</v>
      </c>
      <c r="Y1027" s="154" t="s">
        <v>4956</v>
      </c>
      <c r="Z1027" s="154" t="s">
        <v>7369</v>
      </c>
      <c r="AA1027" s="154" t="s">
        <v>7370</v>
      </c>
      <c r="AB1027" s="154" t="s">
        <v>7371</v>
      </c>
      <c r="AC1027" s="154" t="s">
        <v>7372</v>
      </c>
      <c r="AD1027" s="154" t="s">
        <v>7373</v>
      </c>
      <c r="AE1027" s="154" t="s">
        <v>72</v>
      </c>
      <c r="AF1027" s="154" t="s">
        <v>4710</v>
      </c>
      <c r="AG1027" s="154" t="s">
        <v>4711</v>
      </c>
      <c r="AH1027" s="154" t="s">
        <v>4712</v>
      </c>
      <c r="AI1027" s="154" t="s">
        <v>4713</v>
      </c>
      <c r="AJ1027" s="164">
        <v>167531000</v>
      </c>
      <c r="AK1027" s="164">
        <v>0</v>
      </c>
      <c r="AL1027" s="164">
        <v>0</v>
      </c>
      <c r="AM1027" s="164">
        <v>167531000</v>
      </c>
      <c r="AN1027" s="164">
        <v>167531000</v>
      </c>
      <c r="AO1027" s="164">
        <v>0</v>
      </c>
      <c r="AP1027" s="154" t="s">
        <v>7374</v>
      </c>
      <c r="AQ1027" s="154" t="s">
        <v>7473</v>
      </c>
      <c r="AR1027" s="154" t="s">
        <v>7375</v>
      </c>
      <c r="AS1027" s="154" t="s">
        <v>7473</v>
      </c>
      <c r="AT1027" s="163">
        <v>44109</v>
      </c>
    </row>
    <row r="1028" spans="1:46" ht="15" hidden="1" x14ac:dyDescent="0.25">
      <c r="A1028" s="154" t="s">
        <v>4691</v>
      </c>
      <c r="B1028" s="154" t="s">
        <v>5176</v>
      </c>
      <c r="C1028" s="163">
        <v>43831</v>
      </c>
      <c r="D1028" s="163">
        <v>44168</v>
      </c>
      <c r="E1028" s="154" t="s">
        <v>4693</v>
      </c>
      <c r="F1028" s="163">
        <v>44104</v>
      </c>
      <c r="G1028" s="154" t="s">
        <v>7191</v>
      </c>
      <c r="H1028" s="154" t="s">
        <v>7367</v>
      </c>
      <c r="I1028" s="154" t="s">
        <v>5997</v>
      </c>
      <c r="J1028" s="163"/>
      <c r="K1028" s="163"/>
      <c r="L1028" s="154" t="s">
        <v>5997</v>
      </c>
      <c r="M1028" s="154" t="s">
        <v>4696</v>
      </c>
      <c r="N1028" s="154" t="s">
        <v>4697</v>
      </c>
      <c r="O1028" s="154" t="s">
        <v>5997</v>
      </c>
      <c r="P1028" s="154" t="s">
        <v>5997</v>
      </c>
      <c r="Q1028" s="154" t="s">
        <v>7368</v>
      </c>
      <c r="R1028" s="154" t="s">
        <v>4963</v>
      </c>
      <c r="S1028" s="154" t="s">
        <v>4964</v>
      </c>
      <c r="T1028" s="154" t="s">
        <v>4701</v>
      </c>
      <c r="U1028" s="154" t="s">
        <v>4702</v>
      </c>
      <c r="V1028" s="154" t="s">
        <v>4703</v>
      </c>
      <c r="W1028" s="154" t="s">
        <v>4704</v>
      </c>
      <c r="X1028" s="154" t="s">
        <v>4965</v>
      </c>
      <c r="Y1028" s="154" t="s">
        <v>4966</v>
      </c>
      <c r="Z1028" s="154" t="s">
        <v>7369</v>
      </c>
      <c r="AA1028" s="154" t="s">
        <v>7370</v>
      </c>
      <c r="AB1028" s="154" t="s">
        <v>7371</v>
      </c>
      <c r="AC1028" s="154" t="s">
        <v>7372</v>
      </c>
      <c r="AD1028" s="154" t="s">
        <v>7373</v>
      </c>
      <c r="AE1028" s="154" t="s">
        <v>72</v>
      </c>
      <c r="AF1028" s="154" t="s">
        <v>4710</v>
      </c>
      <c r="AG1028" s="154" t="s">
        <v>4711</v>
      </c>
      <c r="AH1028" s="154" t="s">
        <v>4712</v>
      </c>
      <c r="AI1028" s="154" t="s">
        <v>4713</v>
      </c>
      <c r="AJ1028" s="164">
        <v>34783333</v>
      </c>
      <c r="AK1028" s="164">
        <v>0</v>
      </c>
      <c r="AL1028" s="164">
        <v>0</v>
      </c>
      <c r="AM1028" s="164">
        <v>34783333</v>
      </c>
      <c r="AN1028" s="164">
        <v>34783333</v>
      </c>
      <c r="AO1028" s="164">
        <v>0</v>
      </c>
      <c r="AP1028" s="154" t="s">
        <v>7374</v>
      </c>
      <c r="AQ1028" s="154" t="s">
        <v>7474</v>
      </c>
      <c r="AR1028" s="154" t="s">
        <v>7375</v>
      </c>
      <c r="AS1028" s="154" t="s">
        <v>7474</v>
      </c>
      <c r="AT1028" s="163">
        <v>44109</v>
      </c>
    </row>
    <row r="1029" spans="1:46" ht="15" hidden="1" x14ac:dyDescent="0.25">
      <c r="A1029" s="154" t="s">
        <v>4691</v>
      </c>
      <c r="B1029" s="154" t="s">
        <v>5176</v>
      </c>
      <c r="C1029" s="163">
        <v>43831</v>
      </c>
      <c r="D1029" s="163">
        <v>44168</v>
      </c>
      <c r="E1029" s="154" t="s">
        <v>4693</v>
      </c>
      <c r="F1029" s="163">
        <v>44104</v>
      </c>
      <c r="G1029" s="154" t="s">
        <v>7191</v>
      </c>
      <c r="H1029" s="154" t="s">
        <v>7367</v>
      </c>
      <c r="I1029" s="154" t="s">
        <v>5997</v>
      </c>
      <c r="J1029" s="163"/>
      <c r="K1029" s="163"/>
      <c r="L1029" s="154" t="s">
        <v>5997</v>
      </c>
      <c r="M1029" s="154" t="s">
        <v>4696</v>
      </c>
      <c r="N1029" s="154" t="s">
        <v>4697</v>
      </c>
      <c r="O1029" s="154" t="s">
        <v>5997</v>
      </c>
      <c r="P1029" s="154" t="s">
        <v>5997</v>
      </c>
      <c r="Q1029" s="154" t="s">
        <v>7368</v>
      </c>
      <c r="R1029" s="154" t="s">
        <v>4963</v>
      </c>
      <c r="S1029" s="154" t="s">
        <v>4964</v>
      </c>
      <c r="T1029" s="154" t="s">
        <v>4976</v>
      </c>
      <c r="U1029" s="154" t="s">
        <v>4977</v>
      </c>
      <c r="V1029" s="154" t="s">
        <v>7376</v>
      </c>
      <c r="W1029" s="154" t="s">
        <v>7377</v>
      </c>
      <c r="X1029" s="154" t="s">
        <v>4965</v>
      </c>
      <c r="Y1029" s="154" t="s">
        <v>4966</v>
      </c>
      <c r="Z1029" s="154" t="s">
        <v>7369</v>
      </c>
      <c r="AA1029" s="154" t="s">
        <v>7370</v>
      </c>
      <c r="AB1029" s="154" t="s">
        <v>7371</v>
      </c>
      <c r="AC1029" s="154" t="s">
        <v>7372</v>
      </c>
      <c r="AD1029" s="154" t="s">
        <v>7373</v>
      </c>
      <c r="AE1029" s="154" t="s">
        <v>72</v>
      </c>
      <c r="AF1029" s="154" t="s">
        <v>4710</v>
      </c>
      <c r="AG1029" s="154" t="s">
        <v>4711</v>
      </c>
      <c r="AH1029" s="154" t="s">
        <v>4712</v>
      </c>
      <c r="AI1029" s="154" t="s">
        <v>4713</v>
      </c>
      <c r="AJ1029" s="164">
        <v>449795429</v>
      </c>
      <c r="AK1029" s="164">
        <v>0</v>
      </c>
      <c r="AL1029" s="164">
        <v>0</v>
      </c>
      <c r="AM1029" s="164">
        <v>449795429</v>
      </c>
      <c r="AN1029" s="164">
        <v>449795429</v>
      </c>
      <c r="AO1029" s="164">
        <v>0</v>
      </c>
      <c r="AP1029" s="154" t="s">
        <v>7374</v>
      </c>
      <c r="AQ1029" s="154" t="s">
        <v>7475</v>
      </c>
      <c r="AR1029" s="154" t="s">
        <v>7375</v>
      </c>
      <c r="AS1029" s="154" t="s">
        <v>7475</v>
      </c>
      <c r="AT1029" s="163">
        <v>44109</v>
      </c>
    </row>
    <row r="1030" spans="1:46" ht="15" hidden="1" x14ac:dyDescent="0.25">
      <c r="A1030" s="154" t="s">
        <v>4691</v>
      </c>
      <c r="B1030" s="154" t="s">
        <v>5176</v>
      </c>
      <c r="C1030" s="163">
        <v>43831</v>
      </c>
      <c r="D1030" s="163">
        <v>44168</v>
      </c>
      <c r="E1030" s="154" t="s">
        <v>4693</v>
      </c>
      <c r="F1030" s="163">
        <v>44104</v>
      </c>
      <c r="G1030" s="154" t="s">
        <v>7191</v>
      </c>
      <c r="H1030" s="154" t="s">
        <v>7367</v>
      </c>
      <c r="I1030" s="154" t="s">
        <v>5997</v>
      </c>
      <c r="J1030" s="163"/>
      <c r="K1030" s="163"/>
      <c r="L1030" s="154" t="s">
        <v>5997</v>
      </c>
      <c r="M1030" s="154" t="s">
        <v>4696</v>
      </c>
      <c r="N1030" s="154" t="s">
        <v>4697</v>
      </c>
      <c r="O1030" s="154" t="s">
        <v>5997</v>
      </c>
      <c r="P1030" s="154" t="s">
        <v>5997</v>
      </c>
      <c r="Q1030" s="154" t="s">
        <v>7368</v>
      </c>
      <c r="R1030" s="154" t="s">
        <v>4963</v>
      </c>
      <c r="S1030" s="154" t="s">
        <v>4964</v>
      </c>
      <c r="T1030" s="154" t="s">
        <v>4976</v>
      </c>
      <c r="U1030" s="154" t="s">
        <v>4977</v>
      </c>
      <c r="V1030" s="154" t="s">
        <v>5012</v>
      </c>
      <c r="W1030" s="154" t="s">
        <v>5013</v>
      </c>
      <c r="X1030" s="154" t="s">
        <v>4965</v>
      </c>
      <c r="Y1030" s="154" t="s">
        <v>4966</v>
      </c>
      <c r="Z1030" s="154" t="s">
        <v>7369</v>
      </c>
      <c r="AA1030" s="154" t="s">
        <v>7370</v>
      </c>
      <c r="AB1030" s="154" t="s">
        <v>7371</v>
      </c>
      <c r="AC1030" s="154" t="s">
        <v>7372</v>
      </c>
      <c r="AD1030" s="154" t="s">
        <v>7373</v>
      </c>
      <c r="AE1030" s="154" t="s">
        <v>72</v>
      </c>
      <c r="AF1030" s="154" t="s">
        <v>4710</v>
      </c>
      <c r="AG1030" s="154" t="s">
        <v>4711</v>
      </c>
      <c r="AH1030" s="154" t="s">
        <v>4712</v>
      </c>
      <c r="AI1030" s="154" t="s">
        <v>4713</v>
      </c>
      <c r="AJ1030" s="164">
        <v>1653000000</v>
      </c>
      <c r="AK1030" s="164">
        <v>0</v>
      </c>
      <c r="AL1030" s="164">
        <v>0</v>
      </c>
      <c r="AM1030" s="164">
        <v>1653000000</v>
      </c>
      <c r="AN1030" s="164">
        <v>1653000000</v>
      </c>
      <c r="AO1030" s="164">
        <v>0</v>
      </c>
      <c r="AP1030" s="154" t="s">
        <v>7374</v>
      </c>
      <c r="AQ1030" s="154" t="s">
        <v>4936</v>
      </c>
      <c r="AR1030" s="154" t="s">
        <v>7375</v>
      </c>
      <c r="AS1030" s="154" t="s">
        <v>4936</v>
      </c>
      <c r="AT1030" s="163">
        <v>44109</v>
      </c>
    </row>
    <row r="1031" spans="1:46" ht="15" hidden="1" x14ac:dyDescent="0.25">
      <c r="A1031" s="154" t="s">
        <v>4691</v>
      </c>
      <c r="B1031" s="154" t="s">
        <v>5176</v>
      </c>
      <c r="C1031" s="163">
        <v>43831</v>
      </c>
      <c r="D1031" s="163">
        <v>44168</v>
      </c>
      <c r="E1031" s="154" t="s">
        <v>4693</v>
      </c>
      <c r="F1031" s="163">
        <v>44104</v>
      </c>
      <c r="G1031" s="154" t="s">
        <v>7191</v>
      </c>
      <c r="H1031" s="154" t="s">
        <v>7367</v>
      </c>
      <c r="I1031" s="154" t="s">
        <v>5997</v>
      </c>
      <c r="J1031" s="163"/>
      <c r="K1031" s="163"/>
      <c r="L1031" s="154" t="s">
        <v>5997</v>
      </c>
      <c r="M1031" s="154" t="s">
        <v>4696</v>
      </c>
      <c r="N1031" s="154" t="s">
        <v>4697</v>
      </c>
      <c r="O1031" s="154" t="s">
        <v>5997</v>
      </c>
      <c r="P1031" s="154" t="s">
        <v>5997</v>
      </c>
      <c r="Q1031" s="154" t="s">
        <v>7368</v>
      </c>
      <c r="R1031" s="154" t="s">
        <v>4938</v>
      </c>
      <c r="S1031" s="154" t="s">
        <v>4939</v>
      </c>
      <c r="T1031" s="154" t="s">
        <v>4701</v>
      </c>
      <c r="U1031" s="154" t="s">
        <v>4702</v>
      </c>
      <c r="V1031" s="154" t="s">
        <v>4703</v>
      </c>
      <c r="W1031" s="154" t="s">
        <v>4704</v>
      </c>
      <c r="X1031" s="154" t="s">
        <v>4942</v>
      </c>
      <c r="Y1031" s="154" t="s">
        <v>4943</v>
      </c>
      <c r="Z1031" s="154" t="s">
        <v>7369</v>
      </c>
      <c r="AA1031" s="154" t="s">
        <v>7370</v>
      </c>
      <c r="AB1031" s="154" t="s">
        <v>7371</v>
      </c>
      <c r="AC1031" s="154" t="s">
        <v>7372</v>
      </c>
      <c r="AD1031" s="154" t="s">
        <v>7373</v>
      </c>
      <c r="AE1031" s="154" t="s">
        <v>72</v>
      </c>
      <c r="AF1031" s="154" t="s">
        <v>4710</v>
      </c>
      <c r="AG1031" s="154" t="s">
        <v>4711</v>
      </c>
      <c r="AH1031" s="154" t="s">
        <v>4712</v>
      </c>
      <c r="AI1031" s="154" t="s">
        <v>4713</v>
      </c>
      <c r="AJ1031" s="164">
        <v>21026667</v>
      </c>
      <c r="AK1031" s="164">
        <v>0</v>
      </c>
      <c r="AL1031" s="164">
        <v>0</v>
      </c>
      <c r="AM1031" s="164">
        <v>21026667</v>
      </c>
      <c r="AN1031" s="164">
        <v>21026667</v>
      </c>
      <c r="AO1031" s="164">
        <v>0</v>
      </c>
      <c r="AP1031" s="154" t="s">
        <v>7374</v>
      </c>
      <c r="AQ1031" s="154" t="s">
        <v>7476</v>
      </c>
      <c r="AR1031" s="154" t="s">
        <v>7375</v>
      </c>
      <c r="AS1031" s="154" t="s">
        <v>7476</v>
      </c>
      <c r="AT1031" s="163">
        <v>44109</v>
      </c>
    </row>
    <row r="1032" spans="1:46" ht="15" hidden="1" x14ac:dyDescent="0.25">
      <c r="A1032" s="154" t="s">
        <v>4691</v>
      </c>
      <c r="B1032" s="154" t="s">
        <v>5176</v>
      </c>
      <c r="C1032" s="163">
        <v>43831</v>
      </c>
      <c r="D1032" s="163">
        <v>44168</v>
      </c>
      <c r="E1032" s="154" t="s">
        <v>4693</v>
      </c>
      <c r="F1032" s="163">
        <v>44104</v>
      </c>
      <c r="G1032" s="154" t="s">
        <v>7191</v>
      </c>
      <c r="H1032" s="154" t="s">
        <v>7367</v>
      </c>
      <c r="I1032" s="154" t="s">
        <v>5997</v>
      </c>
      <c r="J1032" s="163"/>
      <c r="K1032" s="163"/>
      <c r="L1032" s="154" t="s">
        <v>5997</v>
      </c>
      <c r="M1032" s="154" t="s">
        <v>4696</v>
      </c>
      <c r="N1032" s="154" t="s">
        <v>4697</v>
      </c>
      <c r="O1032" s="154" t="s">
        <v>5997</v>
      </c>
      <c r="P1032" s="154" t="s">
        <v>5997</v>
      </c>
      <c r="Q1032" s="154" t="s">
        <v>7368</v>
      </c>
      <c r="R1032" s="154" t="s">
        <v>6949</v>
      </c>
      <c r="S1032" s="154" t="s">
        <v>6950</v>
      </c>
      <c r="T1032" s="154" t="s">
        <v>4701</v>
      </c>
      <c r="U1032" s="154" t="s">
        <v>4702</v>
      </c>
      <c r="V1032" s="154" t="s">
        <v>7477</v>
      </c>
      <c r="W1032" s="154" t="s">
        <v>7478</v>
      </c>
      <c r="X1032" s="154" t="s">
        <v>6951</v>
      </c>
      <c r="Y1032" s="154" t="s">
        <v>6952</v>
      </c>
      <c r="Z1032" s="154" t="s">
        <v>7369</v>
      </c>
      <c r="AA1032" s="154" t="s">
        <v>7370</v>
      </c>
      <c r="AB1032" s="154" t="s">
        <v>7371</v>
      </c>
      <c r="AC1032" s="154" t="s">
        <v>7372</v>
      </c>
      <c r="AD1032" s="154" t="s">
        <v>7373</v>
      </c>
      <c r="AE1032" s="154" t="s">
        <v>72</v>
      </c>
      <c r="AF1032" s="154" t="s">
        <v>4710</v>
      </c>
      <c r="AG1032" s="154" t="s">
        <v>4711</v>
      </c>
      <c r="AH1032" s="154" t="s">
        <v>4712</v>
      </c>
      <c r="AI1032" s="154" t="s">
        <v>4713</v>
      </c>
      <c r="AJ1032" s="164">
        <v>21531016</v>
      </c>
      <c r="AK1032" s="164">
        <v>0</v>
      </c>
      <c r="AL1032" s="164">
        <v>0</v>
      </c>
      <c r="AM1032" s="164">
        <v>21531016</v>
      </c>
      <c r="AN1032" s="164">
        <v>21531016</v>
      </c>
      <c r="AO1032" s="164">
        <v>0</v>
      </c>
      <c r="AP1032" s="154" t="s">
        <v>7374</v>
      </c>
      <c r="AQ1032" s="154" t="s">
        <v>7479</v>
      </c>
      <c r="AR1032" s="154" t="s">
        <v>7375</v>
      </c>
      <c r="AS1032" s="154" t="s">
        <v>7479</v>
      </c>
      <c r="AT1032" s="163">
        <v>44109</v>
      </c>
    </row>
    <row r="1033" spans="1:46" ht="15" hidden="1" x14ac:dyDescent="0.25">
      <c r="A1033" s="154" t="s">
        <v>4691</v>
      </c>
      <c r="B1033" s="154" t="s">
        <v>5176</v>
      </c>
      <c r="C1033" s="163">
        <v>43831</v>
      </c>
      <c r="D1033" s="163">
        <v>44168</v>
      </c>
      <c r="E1033" s="154" t="s">
        <v>4693</v>
      </c>
      <c r="F1033" s="163">
        <v>44104</v>
      </c>
      <c r="G1033" s="154" t="s">
        <v>7191</v>
      </c>
      <c r="H1033" s="154" t="s">
        <v>7367</v>
      </c>
      <c r="I1033" s="154" t="s">
        <v>5997</v>
      </c>
      <c r="J1033" s="163"/>
      <c r="K1033" s="163"/>
      <c r="L1033" s="154" t="s">
        <v>5997</v>
      </c>
      <c r="M1033" s="154" t="s">
        <v>4696</v>
      </c>
      <c r="N1033" s="154" t="s">
        <v>4697</v>
      </c>
      <c r="O1033" s="154" t="s">
        <v>5997</v>
      </c>
      <c r="P1033" s="154" t="s">
        <v>5997</v>
      </c>
      <c r="Q1033" s="154" t="s">
        <v>7368</v>
      </c>
      <c r="R1033" s="154" t="s">
        <v>6949</v>
      </c>
      <c r="S1033" s="154" t="s">
        <v>6950</v>
      </c>
      <c r="T1033" s="154" t="s">
        <v>4701</v>
      </c>
      <c r="U1033" s="154" t="s">
        <v>4702</v>
      </c>
      <c r="V1033" s="154" t="s">
        <v>4703</v>
      </c>
      <c r="W1033" s="154" t="s">
        <v>4704</v>
      </c>
      <c r="X1033" s="154" t="s">
        <v>6951</v>
      </c>
      <c r="Y1033" s="154" t="s">
        <v>6952</v>
      </c>
      <c r="Z1033" s="154" t="s">
        <v>7369</v>
      </c>
      <c r="AA1033" s="154" t="s">
        <v>7370</v>
      </c>
      <c r="AB1033" s="154" t="s">
        <v>7371</v>
      </c>
      <c r="AC1033" s="154" t="s">
        <v>7372</v>
      </c>
      <c r="AD1033" s="154" t="s">
        <v>7373</v>
      </c>
      <c r="AE1033" s="154" t="s">
        <v>72</v>
      </c>
      <c r="AF1033" s="154" t="s">
        <v>4710</v>
      </c>
      <c r="AG1033" s="154" t="s">
        <v>4711</v>
      </c>
      <c r="AH1033" s="154" t="s">
        <v>4712</v>
      </c>
      <c r="AI1033" s="154" t="s">
        <v>4713</v>
      </c>
      <c r="AJ1033" s="164">
        <v>2600000</v>
      </c>
      <c r="AK1033" s="164">
        <v>0</v>
      </c>
      <c r="AL1033" s="164">
        <v>0</v>
      </c>
      <c r="AM1033" s="164">
        <v>2600000</v>
      </c>
      <c r="AN1033" s="164">
        <v>2600000</v>
      </c>
      <c r="AO1033" s="164">
        <v>0</v>
      </c>
      <c r="AP1033" s="154" t="s">
        <v>7374</v>
      </c>
      <c r="AQ1033" s="154" t="s">
        <v>7480</v>
      </c>
      <c r="AR1033" s="154" t="s">
        <v>7375</v>
      </c>
      <c r="AS1033" s="154" t="s">
        <v>7480</v>
      </c>
      <c r="AT1033" s="163">
        <v>44109</v>
      </c>
    </row>
    <row r="1034" spans="1:46" ht="15" hidden="1" x14ac:dyDescent="0.25">
      <c r="A1034" s="154" t="s">
        <v>4691</v>
      </c>
      <c r="B1034" s="154" t="s">
        <v>5176</v>
      </c>
      <c r="C1034" s="163">
        <v>43831</v>
      </c>
      <c r="D1034" s="163">
        <v>44168</v>
      </c>
      <c r="E1034" s="154" t="s">
        <v>4693</v>
      </c>
      <c r="F1034" s="163">
        <v>44104</v>
      </c>
      <c r="G1034" s="154" t="s">
        <v>7191</v>
      </c>
      <c r="H1034" s="154" t="s">
        <v>7367</v>
      </c>
      <c r="I1034" s="154" t="s">
        <v>5997</v>
      </c>
      <c r="J1034" s="163"/>
      <c r="K1034" s="163"/>
      <c r="L1034" s="154" t="s">
        <v>5997</v>
      </c>
      <c r="M1034" s="154" t="s">
        <v>4696</v>
      </c>
      <c r="N1034" s="154" t="s">
        <v>4697</v>
      </c>
      <c r="O1034" s="154" t="s">
        <v>5997</v>
      </c>
      <c r="P1034" s="154" t="s">
        <v>5997</v>
      </c>
      <c r="Q1034" s="154" t="s">
        <v>7368</v>
      </c>
      <c r="R1034" s="154" t="s">
        <v>6751</v>
      </c>
      <c r="S1034" s="154" t="s">
        <v>6752</v>
      </c>
      <c r="T1034" s="154" t="s">
        <v>4701</v>
      </c>
      <c r="U1034" s="154" t="s">
        <v>4702</v>
      </c>
      <c r="V1034" s="154" t="s">
        <v>4703</v>
      </c>
      <c r="W1034" s="154" t="s">
        <v>4704</v>
      </c>
      <c r="X1034" s="154" t="s">
        <v>6753</v>
      </c>
      <c r="Y1034" s="154" t="s">
        <v>6754</v>
      </c>
      <c r="Z1034" s="154" t="s">
        <v>7369</v>
      </c>
      <c r="AA1034" s="154" t="s">
        <v>7370</v>
      </c>
      <c r="AB1034" s="154" t="s">
        <v>7371</v>
      </c>
      <c r="AC1034" s="154" t="s">
        <v>7372</v>
      </c>
      <c r="AD1034" s="154" t="s">
        <v>7373</v>
      </c>
      <c r="AE1034" s="154" t="s">
        <v>72</v>
      </c>
      <c r="AF1034" s="154" t="s">
        <v>4710</v>
      </c>
      <c r="AG1034" s="154" t="s">
        <v>4711</v>
      </c>
      <c r="AH1034" s="154" t="s">
        <v>4712</v>
      </c>
      <c r="AI1034" s="154" t="s">
        <v>4713</v>
      </c>
      <c r="AJ1034" s="164">
        <v>38654667</v>
      </c>
      <c r="AK1034" s="164">
        <v>0</v>
      </c>
      <c r="AL1034" s="164">
        <v>0</v>
      </c>
      <c r="AM1034" s="164">
        <v>38654667</v>
      </c>
      <c r="AN1034" s="164">
        <v>38654667</v>
      </c>
      <c r="AO1034" s="164">
        <v>0</v>
      </c>
      <c r="AP1034" s="154" t="s">
        <v>7374</v>
      </c>
      <c r="AQ1034" s="154" t="s">
        <v>7481</v>
      </c>
      <c r="AR1034" s="154" t="s">
        <v>7375</v>
      </c>
      <c r="AS1034" s="154" t="s">
        <v>7481</v>
      </c>
      <c r="AT1034" s="163">
        <v>44109</v>
      </c>
    </row>
    <row r="1035" spans="1:46" ht="15" hidden="1" x14ac:dyDescent="0.25">
      <c r="A1035" s="154" t="s">
        <v>4691</v>
      </c>
      <c r="B1035" s="154" t="s">
        <v>5176</v>
      </c>
      <c r="C1035" s="163">
        <v>43831</v>
      </c>
      <c r="D1035" s="163">
        <v>44168</v>
      </c>
      <c r="E1035" s="154" t="s">
        <v>4693</v>
      </c>
      <c r="F1035" s="163">
        <v>44104</v>
      </c>
      <c r="G1035" s="154" t="s">
        <v>7191</v>
      </c>
      <c r="H1035" s="154" t="s">
        <v>7367</v>
      </c>
      <c r="I1035" s="154" t="s">
        <v>5997</v>
      </c>
      <c r="J1035" s="163"/>
      <c r="K1035" s="163"/>
      <c r="L1035" s="154" t="s">
        <v>5997</v>
      </c>
      <c r="M1035" s="154" t="s">
        <v>4696</v>
      </c>
      <c r="N1035" s="154" t="s">
        <v>4697</v>
      </c>
      <c r="O1035" s="154" t="s">
        <v>5997</v>
      </c>
      <c r="P1035" s="154" t="s">
        <v>5997</v>
      </c>
      <c r="Q1035" s="154" t="s">
        <v>7368</v>
      </c>
      <c r="R1035" s="154" t="s">
        <v>4984</v>
      </c>
      <c r="S1035" s="154" t="s">
        <v>4985</v>
      </c>
      <c r="T1035" s="154" t="s">
        <v>4701</v>
      </c>
      <c r="U1035" s="154" t="s">
        <v>4702</v>
      </c>
      <c r="V1035" s="154" t="s">
        <v>4703</v>
      </c>
      <c r="W1035" s="154" t="s">
        <v>4704</v>
      </c>
      <c r="X1035" s="154" t="s">
        <v>4986</v>
      </c>
      <c r="Y1035" s="154" t="s">
        <v>4987</v>
      </c>
      <c r="Z1035" s="154" t="s">
        <v>7369</v>
      </c>
      <c r="AA1035" s="154" t="s">
        <v>7370</v>
      </c>
      <c r="AB1035" s="154" t="s">
        <v>7371</v>
      </c>
      <c r="AC1035" s="154" t="s">
        <v>7372</v>
      </c>
      <c r="AD1035" s="154" t="s">
        <v>7373</v>
      </c>
      <c r="AE1035" s="154" t="s">
        <v>72</v>
      </c>
      <c r="AF1035" s="154" t="s">
        <v>4710</v>
      </c>
      <c r="AG1035" s="154" t="s">
        <v>4711</v>
      </c>
      <c r="AH1035" s="154" t="s">
        <v>4712</v>
      </c>
      <c r="AI1035" s="154" t="s">
        <v>4713</v>
      </c>
      <c r="AJ1035" s="164">
        <v>1201667</v>
      </c>
      <c r="AK1035" s="164">
        <v>0</v>
      </c>
      <c r="AL1035" s="164">
        <v>0</v>
      </c>
      <c r="AM1035" s="164">
        <v>1201667</v>
      </c>
      <c r="AN1035" s="164">
        <v>1201667</v>
      </c>
      <c r="AO1035" s="164">
        <v>0</v>
      </c>
      <c r="AP1035" s="154" t="s">
        <v>7374</v>
      </c>
      <c r="AQ1035" s="154" t="s">
        <v>6028</v>
      </c>
      <c r="AR1035" s="154" t="s">
        <v>7375</v>
      </c>
      <c r="AS1035" s="154" t="s">
        <v>6028</v>
      </c>
      <c r="AT1035" s="163">
        <v>44109</v>
      </c>
    </row>
    <row r="1036" spans="1:46" ht="15" hidden="1" x14ac:dyDescent="0.25">
      <c r="A1036" s="154" t="s">
        <v>4691</v>
      </c>
      <c r="B1036" s="154" t="s">
        <v>5176</v>
      </c>
      <c r="C1036" s="163">
        <v>43831</v>
      </c>
      <c r="D1036" s="163">
        <v>44168</v>
      </c>
      <c r="E1036" s="154" t="s">
        <v>4693</v>
      </c>
      <c r="F1036" s="163">
        <v>44104</v>
      </c>
      <c r="G1036" s="154" t="s">
        <v>7191</v>
      </c>
      <c r="H1036" s="154" t="s">
        <v>7367</v>
      </c>
      <c r="I1036" s="154" t="s">
        <v>5997</v>
      </c>
      <c r="J1036" s="163"/>
      <c r="K1036" s="163"/>
      <c r="L1036" s="154" t="s">
        <v>5997</v>
      </c>
      <c r="M1036" s="154" t="s">
        <v>4696</v>
      </c>
      <c r="N1036" s="154" t="s">
        <v>4697</v>
      </c>
      <c r="O1036" s="154" t="s">
        <v>5997</v>
      </c>
      <c r="P1036" s="154" t="s">
        <v>5997</v>
      </c>
      <c r="Q1036" s="154" t="s">
        <v>7368</v>
      </c>
      <c r="R1036" s="154" t="s">
        <v>4785</v>
      </c>
      <c r="S1036" s="154" t="s">
        <v>4786</v>
      </c>
      <c r="T1036" s="154" t="s">
        <v>4701</v>
      </c>
      <c r="U1036" s="154" t="s">
        <v>4702</v>
      </c>
      <c r="V1036" s="154" t="s">
        <v>4703</v>
      </c>
      <c r="W1036" s="154" t="s">
        <v>4704</v>
      </c>
      <c r="X1036" s="154" t="s">
        <v>4787</v>
      </c>
      <c r="Y1036" s="154" t="s">
        <v>4788</v>
      </c>
      <c r="Z1036" s="154" t="s">
        <v>7369</v>
      </c>
      <c r="AA1036" s="154" t="s">
        <v>7370</v>
      </c>
      <c r="AB1036" s="154" t="s">
        <v>7371</v>
      </c>
      <c r="AC1036" s="154" t="s">
        <v>7372</v>
      </c>
      <c r="AD1036" s="154" t="s">
        <v>7373</v>
      </c>
      <c r="AE1036" s="154" t="s">
        <v>72</v>
      </c>
      <c r="AF1036" s="154" t="s">
        <v>4710</v>
      </c>
      <c r="AG1036" s="154" t="s">
        <v>4711</v>
      </c>
      <c r="AH1036" s="154" t="s">
        <v>4712</v>
      </c>
      <c r="AI1036" s="154" t="s">
        <v>4713</v>
      </c>
      <c r="AJ1036" s="164">
        <v>28376400</v>
      </c>
      <c r="AK1036" s="164">
        <v>0</v>
      </c>
      <c r="AL1036" s="164">
        <v>0</v>
      </c>
      <c r="AM1036" s="164">
        <v>28376400</v>
      </c>
      <c r="AN1036" s="164">
        <v>28376400</v>
      </c>
      <c r="AO1036" s="164">
        <v>0</v>
      </c>
      <c r="AP1036" s="154" t="s">
        <v>7374</v>
      </c>
      <c r="AQ1036" s="154" t="s">
        <v>7482</v>
      </c>
      <c r="AR1036" s="154" t="s">
        <v>7375</v>
      </c>
      <c r="AS1036" s="154" t="s">
        <v>7482</v>
      </c>
      <c r="AT1036" s="163">
        <v>44109</v>
      </c>
    </row>
    <row r="1037" spans="1:46" ht="15" hidden="1" x14ac:dyDescent="0.25">
      <c r="A1037" s="154" t="s">
        <v>4691</v>
      </c>
      <c r="B1037" s="154" t="s">
        <v>5176</v>
      </c>
      <c r="C1037" s="163">
        <v>43831</v>
      </c>
      <c r="D1037" s="163">
        <v>44168</v>
      </c>
      <c r="E1037" s="154" t="s">
        <v>4693</v>
      </c>
      <c r="F1037" s="163">
        <v>44104</v>
      </c>
      <c r="G1037" s="154" t="s">
        <v>7191</v>
      </c>
      <c r="H1037" s="154" t="s">
        <v>7367</v>
      </c>
      <c r="I1037" s="154" t="s">
        <v>5997</v>
      </c>
      <c r="J1037" s="163"/>
      <c r="K1037" s="163"/>
      <c r="L1037" s="154" t="s">
        <v>5997</v>
      </c>
      <c r="M1037" s="154" t="s">
        <v>4696</v>
      </c>
      <c r="N1037" s="154" t="s">
        <v>4697</v>
      </c>
      <c r="O1037" s="154" t="s">
        <v>5997</v>
      </c>
      <c r="P1037" s="154" t="s">
        <v>5997</v>
      </c>
      <c r="Q1037" s="154" t="s">
        <v>7368</v>
      </c>
      <c r="R1037" s="154" t="s">
        <v>4884</v>
      </c>
      <c r="S1037" s="154" t="s">
        <v>4885</v>
      </c>
      <c r="T1037" s="154" t="s">
        <v>4701</v>
      </c>
      <c r="U1037" s="154" t="s">
        <v>4702</v>
      </c>
      <c r="V1037" s="154" t="s">
        <v>4703</v>
      </c>
      <c r="W1037" s="154" t="s">
        <v>4704</v>
      </c>
      <c r="X1037" s="154" t="s">
        <v>4886</v>
      </c>
      <c r="Y1037" s="154" t="s">
        <v>4887</v>
      </c>
      <c r="Z1037" s="154" t="s">
        <v>7369</v>
      </c>
      <c r="AA1037" s="154" t="s">
        <v>7370</v>
      </c>
      <c r="AB1037" s="154" t="s">
        <v>7371</v>
      </c>
      <c r="AC1037" s="154" t="s">
        <v>7372</v>
      </c>
      <c r="AD1037" s="154" t="s">
        <v>7373</v>
      </c>
      <c r="AE1037" s="154" t="s">
        <v>72</v>
      </c>
      <c r="AF1037" s="154" t="s">
        <v>4710</v>
      </c>
      <c r="AG1037" s="154" t="s">
        <v>4711</v>
      </c>
      <c r="AH1037" s="154" t="s">
        <v>4712</v>
      </c>
      <c r="AI1037" s="154" t="s">
        <v>4713</v>
      </c>
      <c r="AJ1037" s="164">
        <v>25880000</v>
      </c>
      <c r="AK1037" s="164">
        <v>0</v>
      </c>
      <c r="AL1037" s="164">
        <v>0</v>
      </c>
      <c r="AM1037" s="164">
        <v>25880000</v>
      </c>
      <c r="AN1037" s="164">
        <v>25880000</v>
      </c>
      <c r="AO1037" s="164">
        <v>0</v>
      </c>
      <c r="AP1037" s="154" t="s">
        <v>7374</v>
      </c>
      <c r="AQ1037" s="154" t="s">
        <v>7369</v>
      </c>
      <c r="AR1037" s="154" t="s">
        <v>7375</v>
      </c>
      <c r="AS1037" s="154" t="s">
        <v>7369</v>
      </c>
      <c r="AT1037" s="163">
        <v>44109</v>
      </c>
    </row>
    <row r="1038" spans="1:46" ht="15" hidden="1" x14ac:dyDescent="0.25">
      <c r="A1038" s="154" t="s">
        <v>4691</v>
      </c>
      <c r="B1038" s="154" t="s">
        <v>5176</v>
      </c>
      <c r="C1038" s="163">
        <v>43831</v>
      </c>
      <c r="D1038" s="163">
        <v>44168</v>
      </c>
      <c r="E1038" s="154" t="s">
        <v>4693</v>
      </c>
      <c r="F1038" s="163">
        <v>44104</v>
      </c>
      <c r="G1038" s="154" t="s">
        <v>7191</v>
      </c>
      <c r="H1038" s="154" t="s">
        <v>7367</v>
      </c>
      <c r="I1038" s="154" t="s">
        <v>5997</v>
      </c>
      <c r="J1038" s="163"/>
      <c r="K1038" s="163"/>
      <c r="L1038" s="154" t="s">
        <v>5997</v>
      </c>
      <c r="M1038" s="154" t="s">
        <v>4696</v>
      </c>
      <c r="N1038" s="154" t="s">
        <v>4697</v>
      </c>
      <c r="O1038" s="154" t="s">
        <v>5997</v>
      </c>
      <c r="P1038" s="154" t="s">
        <v>5997</v>
      </c>
      <c r="Q1038" s="154" t="s">
        <v>7368</v>
      </c>
      <c r="R1038" s="154" t="s">
        <v>5117</v>
      </c>
      <c r="S1038" s="154" t="s">
        <v>5118</v>
      </c>
      <c r="T1038" s="154" t="s">
        <v>4701</v>
      </c>
      <c r="U1038" s="154" t="s">
        <v>4702</v>
      </c>
      <c r="V1038" s="154" t="s">
        <v>4703</v>
      </c>
      <c r="W1038" s="154" t="s">
        <v>4704</v>
      </c>
      <c r="X1038" s="154" t="s">
        <v>5119</v>
      </c>
      <c r="Y1038" s="154" t="s">
        <v>5120</v>
      </c>
      <c r="Z1038" s="154" t="s">
        <v>7369</v>
      </c>
      <c r="AA1038" s="154" t="s">
        <v>7370</v>
      </c>
      <c r="AB1038" s="154" t="s">
        <v>7371</v>
      </c>
      <c r="AC1038" s="154" t="s">
        <v>7372</v>
      </c>
      <c r="AD1038" s="154" t="s">
        <v>7373</v>
      </c>
      <c r="AE1038" s="154" t="s">
        <v>72</v>
      </c>
      <c r="AF1038" s="154" t="s">
        <v>4710</v>
      </c>
      <c r="AG1038" s="154" t="s">
        <v>4711</v>
      </c>
      <c r="AH1038" s="154" t="s">
        <v>4712</v>
      </c>
      <c r="AI1038" s="154" t="s">
        <v>4713</v>
      </c>
      <c r="AJ1038" s="164">
        <v>17750000</v>
      </c>
      <c r="AK1038" s="164">
        <v>0</v>
      </c>
      <c r="AL1038" s="164">
        <v>0</v>
      </c>
      <c r="AM1038" s="164">
        <v>17750000</v>
      </c>
      <c r="AN1038" s="164">
        <v>17750000</v>
      </c>
      <c r="AO1038" s="164">
        <v>0</v>
      </c>
      <c r="AP1038" s="154" t="s">
        <v>7374</v>
      </c>
      <c r="AQ1038" s="154" t="s">
        <v>7483</v>
      </c>
      <c r="AR1038" s="154" t="s">
        <v>7375</v>
      </c>
      <c r="AS1038" s="154" t="s">
        <v>7483</v>
      </c>
      <c r="AT1038" s="163">
        <v>44109</v>
      </c>
    </row>
    <row r="1039" spans="1:46" ht="15" hidden="1" x14ac:dyDescent="0.25">
      <c r="A1039" s="154" t="s">
        <v>4691</v>
      </c>
      <c r="B1039" s="154" t="s">
        <v>5176</v>
      </c>
      <c r="C1039" s="163">
        <v>43831</v>
      </c>
      <c r="D1039" s="163">
        <v>44168</v>
      </c>
      <c r="E1039" s="154" t="s">
        <v>4693</v>
      </c>
      <c r="F1039" s="163">
        <v>44104</v>
      </c>
      <c r="G1039" s="154" t="s">
        <v>7191</v>
      </c>
      <c r="H1039" s="154" t="s">
        <v>7367</v>
      </c>
      <c r="I1039" s="154" t="s">
        <v>5997</v>
      </c>
      <c r="J1039" s="163"/>
      <c r="K1039" s="163"/>
      <c r="L1039" s="154" t="s">
        <v>5997</v>
      </c>
      <c r="M1039" s="154" t="s">
        <v>4696</v>
      </c>
      <c r="N1039" s="154" t="s">
        <v>4697</v>
      </c>
      <c r="O1039" s="154" t="s">
        <v>5997</v>
      </c>
      <c r="P1039" s="154" t="s">
        <v>5997</v>
      </c>
      <c r="Q1039" s="154" t="s">
        <v>7368</v>
      </c>
      <c r="R1039" s="154" t="s">
        <v>4738</v>
      </c>
      <c r="S1039" s="154" t="s">
        <v>4739</v>
      </c>
      <c r="T1039" s="154" t="s">
        <v>4701</v>
      </c>
      <c r="U1039" s="154" t="s">
        <v>4702</v>
      </c>
      <c r="V1039" s="154" t="s">
        <v>4703</v>
      </c>
      <c r="W1039" s="154" t="s">
        <v>4704</v>
      </c>
      <c r="X1039" s="154" t="s">
        <v>4740</v>
      </c>
      <c r="Y1039" s="154" t="s">
        <v>4741</v>
      </c>
      <c r="Z1039" s="154" t="s">
        <v>7369</v>
      </c>
      <c r="AA1039" s="154" t="s">
        <v>7370</v>
      </c>
      <c r="AB1039" s="154" t="s">
        <v>7371</v>
      </c>
      <c r="AC1039" s="154" t="s">
        <v>7372</v>
      </c>
      <c r="AD1039" s="154" t="s">
        <v>7373</v>
      </c>
      <c r="AE1039" s="154" t="s">
        <v>72</v>
      </c>
      <c r="AF1039" s="154" t="s">
        <v>4710</v>
      </c>
      <c r="AG1039" s="154" t="s">
        <v>4711</v>
      </c>
      <c r="AH1039" s="154" t="s">
        <v>4712</v>
      </c>
      <c r="AI1039" s="154" t="s">
        <v>4713</v>
      </c>
      <c r="AJ1039" s="164">
        <v>4323764</v>
      </c>
      <c r="AK1039" s="164">
        <v>0</v>
      </c>
      <c r="AL1039" s="164">
        <v>0</v>
      </c>
      <c r="AM1039" s="164">
        <v>4323764</v>
      </c>
      <c r="AN1039" s="164">
        <v>4323764</v>
      </c>
      <c r="AO1039" s="164">
        <v>0</v>
      </c>
      <c r="AP1039" s="154" t="s">
        <v>7374</v>
      </c>
      <c r="AQ1039" s="154" t="s">
        <v>6276</v>
      </c>
      <c r="AR1039" s="154" t="s">
        <v>7375</v>
      </c>
      <c r="AS1039" s="154" t="s">
        <v>6276</v>
      </c>
      <c r="AT1039" s="163">
        <v>44109</v>
      </c>
    </row>
    <row r="1040" spans="1:46" ht="15" hidden="1" x14ac:dyDescent="0.25">
      <c r="A1040" s="154" t="s">
        <v>4691</v>
      </c>
      <c r="B1040" s="154" t="s">
        <v>5176</v>
      </c>
      <c r="C1040" s="163">
        <v>43831</v>
      </c>
      <c r="D1040" s="163">
        <v>44168</v>
      </c>
      <c r="E1040" s="154" t="s">
        <v>4693</v>
      </c>
      <c r="F1040" s="163">
        <v>44104</v>
      </c>
      <c r="G1040" s="154" t="s">
        <v>7191</v>
      </c>
      <c r="H1040" s="154" t="s">
        <v>7367</v>
      </c>
      <c r="I1040" s="154" t="s">
        <v>5997</v>
      </c>
      <c r="J1040" s="163"/>
      <c r="K1040" s="163"/>
      <c r="L1040" s="154" t="s">
        <v>5997</v>
      </c>
      <c r="M1040" s="154" t="s">
        <v>4696</v>
      </c>
      <c r="N1040" s="154" t="s">
        <v>4697</v>
      </c>
      <c r="O1040" s="154" t="s">
        <v>5997</v>
      </c>
      <c r="P1040" s="154" t="s">
        <v>5997</v>
      </c>
      <c r="Q1040" s="154" t="s">
        <v>7368</v>
      </c>
      <c r="R1040" s="154" t="s">
        <v>4873</v>
      </c>
      <c r="S1040" s="154" t="s">
        <v>4874</v>
      </c>
      <c r="T1040" s="154" t="s">
        <v>4701</v>
      </c>
      <c r="U1040" s="154" t="s">
        <v>4702</v>
      </c>
      <c r="V1040" s="154" t="s">
        <v>4931</v>
      </c>
      <c r="W1040" s="154" t="s">
        <v>4932</v>
      </c>
      <c r="X1040" s="154" t="s">
        <v>4875</v>
      </c>
      <c r="Y1040" s="154" t="s">
        <v>4876</v>
      </c>
      <c r="Z1040" s="154" t="s">
        <v>7369</v>
      </c>
      <c r="AA1040" s="154" t="s">
        <v>7370</v>
      </c>
      <c r="AB1040" s="154" t="s">
        <v>7371</v>
      </c>
      <c r="AC1040" s="154" t="s">
        <v>7372</v>
      </c>
      <c r="AD1040" s="154" t="s">
        <v>7373</v>
      </c>
      <c r="AE1040" s="154" t="s">
        <v>72</v>
      </c>
      <c r="AF1040" s="154" t="s">
        <v>4710</v>
      </c>
      <c r="AG1040" s="154" t="s">
        <v>4711</v>
      </c>
      <c r="AH1040" s="154" t="s">
        <v>4712</v>
      </c>
      <c r="AI1040" s="154" t="s">
        <v>4713</v>
      </c>
      <c r="AJ1040" s="164">
        <v>4872085</v>
      </c>
      <c r="AK1040" s="164">
        <v>0</v>
      </c>
      <c r="AL1040" s="164">
        <v>0</v>
      </c>
      <c r="AM1040" s="164">
        <v>4872085</v>
      </c>
      <c r="AN1040" s="164">
        <v>4872085</v>
      </c>
      <c r="AO1040" s="164">
        <v>0</v>
      </c>
      <c r="AP1040" s="154" t="s">
        <v>7374</v>
      </c>
      <c r="AQ1040" s="154" t="s">
        <v>6251</v>
      </c>
      <c r="AR1040" s="154" t="s">
        <v>7375</v>
      </c>
      <c r="AS1040" s="154" t="s">
        <v>6251</v>
      </c>
      <c r="AT1040" s="163">
        <v>44109</v>
      </c>
    </row>
    <row r="1041" spans="1:46" ht="15" hidden="1" x14ac:dyDescent="0.25">
      <c r="A1041" s="154" t="s">
        <v>4691</v>
      </c>
      <c r="B1041" s="154" t="s">
        <v>5176</v>
      </c>
      <c r="C1041" s="163">
        <v>43831</v>
      </c>
      <c r="D1041" s="163">
        <v>44168</v>
      </c>
      <c r="E1041" s="154" t="s">
        <v>4693</v>
      </c>
      <c r="F1041" s="163">
        <v>44104</v>
      </c>
      <c r="G1041" s="154" t="s">
        <v>7191</v>
      </c>
      <c r="H1041" s="154" t="s">
        <v>7367</v>
      </c>
      <c r="I1041" s="154" t="s">
        <v>5997</v>
      </c>
      <c r="J1041" s="163"/>
      <c r="K1041" s="163"/>
      <c r="L1041" s="154" t="s">
        <v>5997</v>
      </c>
      <c r="M1041" s="154" t="s">
        <v>4696</v>
      </c>
      <c r="N1041" s="154" t="s">
        <v>4697</v>
      </c>
      <c r="O1041" s="154" t="s">
        <v>5997</v>
      </c>
      <c r="P1041" s="154" t="s">
        <v>5997</v>
      </c>
      <c r="Q1041" s="154" t="s">
        <v>7368</v>
      </c>
      <c r="R1041" s="154" t="s">
        <v>4873</v>
      </c>
      <c r="S1041" s="154" t="s">
        <v>4874</v>
      </c>
      <c r="T1041" s="154" t="s">
        <v>4701</v>
      </c>
      <c r="U1041" s="154" t="s">
        <v>4702</v>
      </c>
      <c r="V1041" s="154" t="s">
        <v>6550</v>
      </c>
      <c r="W1041" s="154" t="s">
        <v>6551</v>
      </c>
      <c r="X1041" s="154" t="s">
        <v>4875</v>
      </c>
      <c r="Y1041" s="154" t="s">
        <v>4876</v>
      </c>
      <c r="Z1041" s="154" t="s">
        <v>7369</v>
      </c>
      <c r="AA1041" s="154" t="s">
        <v>7370</v>
      </c>
      <c r="AB1041" s="154" t="s">
        <v>7371</v>
      </c>
      <c r="AC1041" s="154" t="s">
        <v>7372</v>
      </c>
      <c r="AD1041" s="154" t="s">
        <v>7373</v>
      </c>
      <c r="AE1041" s="154" t="s">
        <v>72</v>
      </c>
      <c r="AF1041" s="154" t="s">
        <v>4710</v>
      </c>
      <c r="AG1041" s="154" t="s">
        <v>4711</v>
      </c>
      <c r="AH1041" s="154" t="s">
        <v>4712</v>
      </c>
      <c r="AI1041" s="154" t="s">
        <v>4713</v>
      </c>
      <c r="AJ1041" s="164">
        <v>7060714</v>
      </c>
      <c r="AK1041" s="164">
        <v>0</v>
      </c>
      <c r="AL1041" s="164">
        <v>0</v>
      </c>
      <c r="AM1041" s="164">
        <v>7060714</v>
      </c>
      <c r="AN1041" s="164">
        <v>7060714</v>
      </c>
      <c r="AO1041" s="164">
        <v>0</v>
      </c>
      <c r="AP1041" s="154" t="s">
        <v>7374</v>
      </c>
      <c r="AQ1041" s="154" t="s">
        <v>7484</v>
      </c>
      <c r="AR1041" s="154" t="s">
        <v>7375</v>
      </c>
      <c r="AS1041" s="154" t="s">
        <v>7484</v>
      </c>
      <c r="AT1041" s="163">
        <v>44109</v>
      </c>
    </row>
    <row r="1042" spans="1:46" ht="15" hidden="1" x14ac:dyDescent="0.25">
      <c r="A1042" s="154" t="s">
        <v>4691</v>
      </c>
      <c r="B1042" s="154" t="s">
        <v>5176</v>
      </c>
      <c r="C1042" s="163">
        <v>43831</v>
      </c>
      <c r="D1042" s="163">
        <v>44168</v>
      </c>
      <c r="E1042" s="154" t="s">
        <v>4693</v>
      </c>
      <c r="F1042" s="163">
        <v>44104</v>
      </c>
      <c r="G1042" s="154" t="s">
        <v>7191</v>
      </c>
      <c r="H1042" s="154" t="s">
        <v>7367</v>
      </c>
      <c r="I1042" s="154" t="s">
        <v>5997</v>
      </c>
      <c r="J1042" s="163"/>
      <c r="K1042" s="163"/>
      <c r="L1042" s="154" t="s">
        <v>5997</v>
      </c>
      <c r="M1042" s="154" t="s">
        <v>4696</v>
      </c>
      <c r="N1042" s="154" t="s">
        <v>4697</v>
      </c>
      <c r="O1042" s="154" t="s">
        <v>5997</v>
      </c>
      <c r="P1042" s="154" t="s">
        <v>5997</v>
      </c>
      <c r="Q1042" s="154" t="s">
        <v>7368</v>
      </c>
      <c r="R1042" s="154" t="s">
        <v>4873</v>
      </c>
      <c r="S1042" s="154" t="s">
        <v>4874</v>
      </c>
      <c r="T1042" s="154" t="s">
        <v>4701</v>
      </c>
      <c r="U1042" s="154" t="s">
        <v>4702</v>
      </c>
      <c r="V1042" s="154" t="s">
        <v>4703</v>
      </c>
      <c r="W1042" s="154" t="s">
        <v>4704</v>
      </c>
      <c r="X1042" s="154" t="s">
        <v>4875</v>
      </c>
      <c r="Y1042" s="154" t="s">
        <v>4876</v>
      </c>
      <c r="Z1042" s="154" t="s">
        <v>7369</v>
      </c>
      <c r="AA1042" s="154" t="s">
        <v>7370</v>
      </c>
      <c r="AB1042" s="154" t="s">
        <v>7371</v>
      </c>
      <c r="AC1042" s="154" t="s">
        <v>7372</v>
      </c>
      <c r="AD1042" s="154" t="s">
        <v>7373</v>
      </c>
      <c r="AE1042" s="154" t="s">
        <v>72</v>
      </c>
      <c r="AF1042" s="154" t="s">
        <v>4710</v>
      </c>
      <c r="AG1042" s="154" t="s">
        <v>4711</v>
      </c>
      <c r="AH1042" s="154" t="s">
        <v>4712</v>
      </c>
      <c r="AI1042" s="154" t="s">
        <v>4713</v>
      </c>
      <c r="AJ1042" s="164">
        <v>68831899</v>
      </c>
      <c r="AK1042" s="164">
        <v>0</v>
      </c>
      <c r="AL1042" s="164">
        <v>0</v>
      </c>
      <c r="AM1042" s="164">
        <v>68831899</v>
      </c>
      <c r="AN1042" s="164">
        <v>68831899</v>
      </c>
      <c r="AO1042" s="164">
        <v>0</v>
      </c>
      <c r="AP1042" s="154" t="s">
        <v>7374</v>
      </c>
      <c r="AQ1042" s="154" t="s">
        <v>7109</v>
      </c>
      <c r="AR1042" s="154" t="s">
        <v>7375</v>
      </c>
      <c r="AS1042" s="154" t="s">
        <v>7109</v>
      </c>
      <c r="AT1042" s="163">
        <v>44109</v>
      </c>
    </row>
    <row r="1043" spans="1:46" ht="15" hidden="1" x14ac:dyDescent="0.25">
      <c r="A1043" s="154" t="s">
        <v>4691</v>
      </c>
      <c r="B1043" s="154" t="s">
        <v>5176</v>
      </c>
      <c r="C1043" s="163">
        <v>43831</v>
      </c>
      <c r="D1043" s="163">
        <v>44168</v>
      </c>
      <c r="E1043" s="154" t="s">
        <v>4693</v>
      </c>
      <c r="F1043" s="163">
        <v>44104</v>
      </c>
      <c r="G1043" s="154" t="s">
        <v>7191</v>
      </c>
      <c r="H1043" s="154" t="s">
        <v>7367</v>
      </c>
      <c r="I1043" s="154" t="s">
        <v>5997</v>
      </c>
      <c r="J1043" s="163"/>
      <c r="K1043" s="163"/>
      <c r="L1043" s="154" t="s">
        <v>5997</v>
      </c>
      <c r="M1043" s="154" t="s">
        <v>4696</v>
      </c>
      <c r="N1043" s="154" t="s">
        <v>4697</v>
      </c>
      <c r="O1043" s="154" t="s">
        <v>5997</v>
      </c>
      <c r="P1043" s="154" t="s">
        <v>5997</v>
      </c>
      <c r="Q1043" s="154" t="s">
        <v>7368</v>
      </c>
      <c r="R1043" s="154" t="s">
        <v>4833</v>
      </c>
      <c r="S1043" s="154" t="s">
        <v>4834</v>
      </c>
      <c r="T1043" s="154" t="s">
        <v>4701</v>
      </c>
      <c r="U1043" s="154" t="s">
        <v>4702</v>
      </c>
      <c r="V1043" s="154" t="s">
        <v>4703</v>
      </c>
      <c r="W1043" s="154" t="s">
        <v>4704</v>
      </c>
      <c r="X1043" s="154" t="s">
        <v>4835</v>
      </c>
      <c r="Y1043" s="154" t="s">
        <v>4836</v>
      </c>
      <c r="Z1043" s="154" t="s">
        <v>7369</v>
      </c>
      <c r="AA1043" s="154" t="s">
        <v>7370</v>
      </c>
      <c r="AB1043" s="154" t="s">
        <v>7371</v>
      </c>
      <c r="AC1043" s="154" t="s">
        <v>7372</v>
      </c>
      <c r="AD1043" s="154" t="s">
        <v>7373</v>
      </c>
      <c r="AE1043" s="154" t="s">
        <v>72</v>
      </c>
      <c r="AF1043" s="154" t="s">
        <v>4710</v>
      </c>
      <c r="AG1043" s="154" t="s">
        <v>4711</v>
      </c>
      <c r="AH1043" s="154" t="s">
        <v>4712</v>
      </c>
      <c r="AI1043" s="154" t="s">
        <v>4713</v>
      </c>
      <c r="AJ1043" s="164">
        <v>66638900</v>
      </c>
      <c r="AK1043" s="164">
        <v>0</v>
      </c>
      <c r="AL1043" s="164">
        <v>0</v>
      </c>
      <c r="AM1043" s="164">
        <v>66638900</v>
      </c>
      <c r="AN1043" s="164">
        <v>66638900</v>
      </c>
      <c r="AO1043" s="164">
        <v>0</v>
      </c>
      <c r="AP1043" s="154" t="s">
        <v>7374</v>
      </c>
      <c r="AQ1043" s="154" t="s">
        <v>7264</v>
      </c>
      <c r="AR1043" s="154" t="s">
        <v>7375</v>
      </c>
      <c r="AS1043" s="154" t="s">
        <v>7264</v>
      </c>
      <c r="AT1043" s="163">
        <v>44109</v>
      </c>
    </row>
    <row r="1044" spans="1:46" ht="15" hidden="1" x14ac:dyDescent="0.25">
      <c r="A1044" s="154" t="s">
        <v>4691</v>
      </c>
      <c r="B1044" s="154" t="s">
        <v>5176</v>
      </c>
      <c r="C1044" s="163">
        <v>43831</v>
      </c>
      <c r="D1044" s="163">
        <v>44168</v>
      </c>
      <c r="E1044" s="154" t="s">
        <v>4693</v>
      </c>
      <c r="F1044" s="163">
        <v>44104</v>
      </c>
      <c r="G1044" s="154" t="s">
        <v>7191</v>
      </c>
      <c r="H1044" s="154" t="s">
        <v>7367</v>
      </c>
      <c r="I1044" s="154" t="s">
        <v>5997</v>
      </c>
      <c r="J1044" s="163"/>
      <c r="K1044" s="163"/>
      <c r="L1044" s="154" t="s">
        <v>5997</v>
      </c>
      <c r="M1044" s="154" t="s">
        <v>4696</v>
      </c>
      <c r="N1044" s="154" t="s">
        <v>4697</v>
      </c>
      <c r="O1044" s="154" t="s">
        <v>5997</v>
      </c>
      <c r="P1044" s="154" t="s">
        <v>5997</v>
      </c>
      <c r="Q1044" s="154" t="s">
        <v>7368</v>
      </c>
      <c r="R1044" s="154" t="s">
        <v>5041</v>
      </c>
      <c r="S1044" s="154" t="s">
        <v>5042</v>
      </c>
      <c r="T1044" s="154" t="s">
        <v>4701</v>
      </c>
      <c r="U1044" s="154" t="s">
        <v>4702</v>
      </c>
      <c r="V1044" s="154" t="s">
        <v>4703</v>
      </c>
      <c r="W1044" s="154" t="s">
        <v>4704</v>
      </c>
      <c r="X1044" s="154" t="s">
        <v>5043</v>
      </c>
      <c r="Y1044" s="154" t="s">
        <v>5044</v>
      </c>
      <c r="Z1044" s="154" t="s">
        <v>7369</v>
      </c>
      <c r="AA1044" s="154" t="s">
        <v>7370</v>
      </c>
      <c r="AB1044" s="154" t="s">
        <v>7371</v>
      </c>
      <c r="AC1044" s="154" t="s">
        <v>7372</v>
      </c>
      <c r="AD1044" s="154" t="s">
        <v>7373</v>
      </c>
      <c r="AE1044" s="154" t="s">
        <v>72</v>
      </c>
      <c r="AF1044" s="154" t="s">
        <v>4710</v>
      </c>
      <c r="AG1044" s="154" t="s">
        <v>4711</v>
      </c>
      <c r="AH1044" s="154" t="s">
        <v>4712</v>
      </c>
      <c r="AI1044" s="154" t="s">
        <v>4713</v>
      </c>
      <c r="AJ1044" s="164">
        <v>17512000</v>
      </c>
      <c r="AK1044" s="164">
        <v>0</v>
      </c>
      <c r="AL1044" s="164">
        <v>0</v>
      </c>
      <c r="AM1044" s="164">
        <v>17512000</v>
      </c>
      <c r="AN1044" s="164">
        <v>17512000</v>
      </c>
      <c r="AO1044" s="164">
        <v>0</v>
      </c>
      <c r="AP1044" s="154" t="s">
        <v>7374</v>
      </c>
      <c r="AQ1044" s="154" t="s">
        <v>7485</v>
      </c>
      <c r="AR1044" s="154" t="s">
        <v>7375</v>
      </c>
      <c r="AS1044" s="154" t="s">
        <v>7485</v>
      </c>
      <c r="AT1044" s="163">
        <v>44109</v>
      </c>
    </row>
    <row r="1045" spans="1:46" ht="15" hidden="1" x14ac:dyDescent="0.25">
      <c r="A1045" s="154" t="s">
        <v>4691</v>
      </c>
      <c r="B1045" s="154" t="s">
        <v>5176</v>
      </c>
      <c r="C1045" s="163">
        <v>43831</v>
      </c>
      <c r="D1045" s="163">
        <v>44168</v>
      </c>
      <c r="E1045" s="154" t="s">
        <v>4693</v>
      </c>
      <c r="F1045" s="163">
        <v>44104</v>
      </c>
      <c r="G1045" s="154" t="s">
        <v>7191</v>
      </c>
      <c r="H1045" s="154" t="s">
        <v>7367</v>
      </c>
      <c r="I1045" s="154" t="s">
        <v>5997</v>
      </c>
      <c r="J1045" s="163"/>
      <c r="K1045" s="163"/>
      <c r="L1045" s="154" t="s">
        <v>5997</v>
      </c>
      <c r="M1045" s="154" t="s">
        <v>4696</v>
      </c>
      <c r="N1045" s="154" t="s">
        <v>4697</v>
      </c>
      <c r="O1045" s="154" t="s">
        <v>5997</v>
      </c>
      <c r="P1045" s="154" t="s">
        <v>5997</v>
      </c>
      <c r="Q1045" s="154" t="s">
        <v>7368</v>
      </c>
      <c r="R1045" s="154" t="s">
        <v>4903</v>
      </c>
      <c r="S1045" s="154" t="s">
        <v>4904</v>
      </c>
      <c r="T1045" s="154" t="s">
        <v>4701</v>
      </c>
      <c r="U1045" s="154" t="s">
        <v>4702</v>
      </c>
      <c r="V1045" s="154" t="s">
        <v>4703</v>
      </c>
      <c r="W1045" s="154" t="s">
        <v>4704</v>
      </c>
      <c r="X1045" s="154" t="s">
        <v>4905</v>
      </c>
      <c r="Y1045" s="154" t="s">
        <v>4906</v>
      </c>
      <c r="Z1045" s="154" t="s">
        <v>7369</v>
      </c>
      <c r="AA1045" s="154" t="s">
        <v>7370</v>
      </c>
      <c r="AB1045" s="154" t="s">
        <v>7371</v>
      </c>
      <c r="AC1045" s="154" t="s">
        <v>7372</v>
      </c>
      <c r="AD1045" s="154" t="s">
        <v>7373</v>
      </c>
      <c r="AE1045" s="154" t="s">
        <v>72</v>
      </c>
      <c r="AF1045" s="154" t="s">
        <v>4710</v>
      </c>
      <c r="AG1045" s="154" t="s">
        <v>4711</v>
      </c>
      <c r="AH1045" s="154" t="s">
        <v>4712</v>
      </c>
      <c r="AI1045" s="154" t="s">
        <v>4713</v>
      </c>
      <c r="AJ1045" s="164">
        <v>63903333</v>
      </c>
      <c r="AK1045" s="164">
        <v>0</v>
      </c>
      <c r="AL1045" s="164">
        <v>0</v>
      </c>
      <c r="AM1045" s="164">
        <v>63903333</v>
      </c>
      <c r="AN1045" s="164">
        <v>63903333</v>
      </c>
      <c r="AO1045" s="164">
        <v>0</v>
      </c>
      <c r="AP1045" s="154" t="s">
        <v>7374</v>
      </c>
      <c r="AQ1045" s="154" t="s">
        <v>7247</v>
      </c>
      <c r="AR1045" s="154" t="s">
        <v>7375</v>
      </c>
      <c r="AS1045" s="154" t="s">
        <v>7247</v>
      </c>
      <c r="AT1045" s="163">
        <v>44109</v>
      </c>
    </row>
    <row r="1046" spans="1:46" ht="15" hidden="1" x14ac:dyDescent="0.25">
      <c r="A1046" s="154" t="s">
        <v>4691</v>
      </c>
      <c r="B1046" s="154" t="s">
        <v>5176</v>
      </c>
      <c r="C1046" s="163">
        <v>43831</v>
      </c>
      <c r="D1046" s="163">
        <v>44168</v>
      </c>
      <c r="E1046" s="154" t="s">
        <v>4693</v>
      </c>
      <c r="F1046" s="163">
        <v>44104</v>
      </c>
      <c r="G1046" s="154" t="s">
        <v>7191</v>
      </c>
      <c r="H1046" s="154" t="s">
        <v>7367</v>
      </c>
      <c r="I1046" s="154" t="s">
        <v>5997</v>
      </c>
      <c r="J1046" s="163"/>
      <c r="K1046" s="163"/>
      <c r="L1046" s="154" t="s">
        <v>5997</v>
      </c>
      <c r="M1046" s="154" t="s">
        <v>4696</v>
      </c>
      <c r="N1046" s="154" t="s">
        <v>4697</v>
      </c>
      <c r="O1046" s="154" t="s">
        <v>5997</v>
      </c>
      <c r="P1046" s="154" t="s">
        <v>5997</v>
      </c>
      <c r="Q1046" s="154" t="s">
        <v>7368</v>
      </c>
      <c r="R1046" s="154" t="s">
        <v>6905</v>
      </c>
      <c r="S1046" s="154" t="s">
        <v>6906</v>
      </c>
      <c r="T1046" s="154" t="s">
        <v>4701</v>
      </c>
      <c r="U1046" s="154" t="s">
        <v>4702</v>
      </c>
      <c r="V1046" s="154" t="s">
        <v>4703</v>
      </c>
      <c r="W1046" s="154" t="s">
        <v>4704</v>
      </c>
      <c r="X1046" s="154" t="s">
        <v>6907</v>
      </c>
      <c r="Y1046" s="154" t="s">
        <v>6908</v>
      </c>
      <c r="Z1046" s="154" t="s">
        <v>7369</v>
      </c>
      <c r="AA1046" s="154" t="s">
        <v>7370</v>
      </c>
      <c r="AB1046" s="154" t="s">
        <v>7371</v>
      </c>
      <c r="AC1046" s="154" t="s">
        <v>7372</v>
      </c>
      <c r="AD1046" s="154" t="s">
        <v>7373</v>
      </c>
      <c r="AE1046" s="154" t="s">
        <v>72</v>
      </c>
      <c r="AF1046" s="154" t="s">
        <v>4710</v>
      </c>
      <c r="AG1046" s="154" t="s">
        <v>4711</v>
      </c>
      <c r="AH1046" s="154" t="s">
        <v>4712</v>
      </c>
      <c r="AI1046" s="154" t="s">
        <v>4713</v>
      </c>
      <c r="AJ1046" s="164">
        <v>7820000</v>
      </c>
      <c r="AK1046" s="164">
        <v>0</v>
      </c>
      <c r="AL1046" s="164">
        <v>0</v>
      </c>
      <c r="AM1046" s="164">
        <v>7820000</v>
      </c>
      <c r="AN1046" s="164">
        <v>7820000</v>
      </c>
      <c r="AO1046" s="164">
        <v>0</v>
      </c>
      <c r="AP1046" s="154" t="s">
        <v>7374</v>
      </c>
      <c r="AQ1046" s="154" t="s">
        <v>7239</v>
      </c>
      <c r="AR1046" s="154" t="s">
        <v>7375</v>
      </c>
      <c r="AS1046" s="154" t="s">
        <v>7239</v>
      </c>
      <c r="AT1046" s="163">
        <v>44109</v>
      </c>
    </row>
    <row r="1047" spans="1:46" ht="15" hidden="1" x14ac:dyDescent="0.25">
      <c r="A1047" s="154" t="s">
        <v>4691</v>
      </c>
      <c r="B1047" s="154" t="s">
        <v>5176</v>
      </c>
      <c r="C1047" s="163">
        <v>43831</v>
      </c>
      <c r="D1047" s="163">
        <v>44168</v>
      </c>
      <c r="E1047" s="154" t="s">
        <v>4693</v>
      </c>
      <c r="F1047" s="163">
        <v>44104</v>
      </c>
      <c r="G1047" s="154" t="s">
        <v>7191</v>
      </c>
      <c r="H1047" s="154" t="s">
        <v>7367</v>
      </c>
      <c r="I1047" s="154" t="s">
        <v>5997</v>
      </c>
      <c r="J1047" s="163"/>
      <c r="K1047" s="163"/>
      <c r="L1047" s="154" t="s">
        <v>5997</v>
      </c>
      <c r="M1047" s="154" t="s">
        <v>4696</v>
      </c>
      <c r="N1047" s="154" t="s">
        <v>4697</v>
      </c>
      <c r="O1047" s="154" t="s">
        <v>5997</v>
      </c>
      <c r="P1047" s="154" t="s">
        <v>5997</v>
      </c>
      <c r="Q1047" s="154" t="s">
        <v>7368</v>
      </c>
      <c r="R1047" s="154" t="s">
        <v>4844</v>
      </c>
      <c r="S1047" s="154" t="s">
        <v>4845</v>
      </c>
      <c r="T1047" s="154" t="s">
        <v>4701</v>
      </c>
      <c r="U1047" s="154" t="s">
        <v>4702</v>
      </c>
      <c r="V1047" s="154" t="s">
        <v>4703</v>
      </c>
      <c r="W1047" s="154" t="s">
        <v>4704</v>
      </c>
      <c r="X1047" s="154" t="s">
        <v>4848</v>
      </c>
      <c r="Y1047" s="154" t="s">
        <v>4849</v>
      </c>
      <c r="Z1047" s="154" t="s">
        <v>7369</v>
      </c>
      <c r="AA1047" s="154" t="s">
        <v>7370</v>
      </c>
      <c r="AB1047" s="154" t="s">
        <v>7371</v>
      </c>
      <c r="AC1047" s="154" t="s">
        <v>7372</v>
      </c>
      <c r="AD1047" s="154" t="s">
        <v>7373</v>
      </c>
      <c r="AE1047" s="154" t="s">
        <v>72</v>
      </c>
      <c r="AF1047" s="154" t="s">
        <v>4710</v>
      </c>
      <c r="AG1047" s="154" t="s">
        <v>4711</v>
      </c>
      <c r="AH1047" s="154" t="s">
        <v>4712</v>
      </c>
      <c r="AI1047" s="154" t="s">
        <v>4713</v>
      </c>
      <c r="AJ1047" s="164">
        <v>13850000</v>
      </c>
      <c r="AK1047" s="164">
        <v>0</v>
      </c>
      <c r="AL1047" s="164">
        <v>0</v>
      </c>
      <c r="AM1047" s="164">
        <v>13850000</v>
      </c>
      <c r="AN1047" s="164">
        <v>13850000</v>
      </c>
      <c r="AO1047" s="164">
        <v>0</v>
      </c>
      <c r="AP1047" s="154" t="s">
        <v>7374</v>
      </c>
      <c r="AQ1047" s="154" t="s">
        <v>7232</v>
      </c>
      <c r="AR1047" s="154" t="s">
        <v>7375</v>
      </c>
      <c r="AS1047" s="154" t="s">
        <v>7232</v>
      </c>
      <c r="AT1047" s="163">
        <v>44109</v>
      </c>
    </row>
    <row r="1048" spans="1:46" ht="15" hidden="1" x14ac:dyDescent="0.25">
      <c r="A1048" s="154" t="s">
        <v>4691</v>
      </c>
      <c r="B1048" s="154" t="s">
        <v>5176</v>
      </c>
      <c r="C1048" s="163">
        <v>43831</v>
      </c>
      <c r="D1048" s="163">
        <v>44168</v>
      </c>
      <c r="E1048" s="154" t="s">
        <v>4693</v>
      </c>
      <c r="F1048" s="163">
        <v>44104</v>
      </c>
      <c r="G1048" s="154" t="s">
        <v>7191</v>
      </c>
      <c r="H1048" s="154" t="s">
        <v>7367</v>
      </c>
      <c r="I1048" s="154" t="s">
        <v>5997</v>
      </c>
      <c r="J1048" s="163"/>
      <c r="K1048" s="163"/>
      <c r="L1048" s="154" t="s">
        <v>5997</v>
      </c>
      <c r="M1048" s="154" t="s">
        <v>4696</v>
      </c>
      <c r="N1048" s="154" t="s">
        <v>4697</v>
      </c>
      <c r="O1048" s="154" t="s">
        <v>5997</v>
      </c>
      <c r="P1048" s="154" t="s">
        <v>5997</v>
      </c>
      <c r="Q1048" s="154" t="s">
        <v>7368</v>
      </c>
      <c r="R1048" s="154" t="s">
        <v>4844</v>
      </c>
      <c r="S1048" s="154" t="s">
        <v>4845</v>
      </c>
      <c r="T1048" s="154" t="s">
        <v>4846</v>
      </c>
      <c r="U1048" s="154" t="s">
        <v>4847</v>
      </c>
      <c r="V1048" s="154" t="s">
        <v>4703</v>
      </c>
      <c r="W1048" s="154" t="s">
        <v>4704</v>
      </c>
      <c r="X1048" s="154" t="s">
        <v>4848</v>
      </c>
      <c r="Y1048" s="154" t="s">
        <v>4849</v>
      </c>
      <c r="Z1048" s="154" t="s">
        <v>7369</v>
      </c>
      <c r="AA1048" s="154" t="s">
        <v>7370</v>
      </c>
      <c r="AB1048" s="154" t="s">
        <v>7371</v>
      </c>
      <c r="AC1048" s="154" t="s">
        <v>7372</v>
      </c>
      <c r="AD1048" s="154" t="s">
        <v>7373</v>
      </c>
      <c r="AE1048" s="154" t="s">
        <v>72</v>
      </c>
      <c r="AF1048" s="154" t="s">
        <v>4710</v>
      </c>
      <c r="AG1048" s="154" t="s">
        <v>4711</v>
      </c>
      <c r="AH1048" s="154" t="s">
        <v>4712</v>
      </c>
      <c r="AI1048" s="154" t="s">
        <v>4713</v>
      </c>
      <c r="AJ1048" s="164">
        <v>111453333</v>
      </c>
      <c r="AK1048" s="164">
        <v>0</v>
      </c>
      <c r="AL1048" s="164">
        <v>0</v>
      </c>
      <c r="AM1048" s="164">
        <v>111453333</v>
      </c>
      <c r="AN1048" s="164">
        <v>111453333</v>
      </c>
      <c r="AO1048" s="164">
        <v>0</v>
      </c>
      <c r="AP1048" s="154" t="s">
        <v>7374</v>
      </c>
      <c r="AQ1048" s="154" t="s">
        <v>7486</v>
      </c>
      <c r="AR1048" s="154" t="s">
        <v>7375</v>
      </c>
      <c r="AS1048" s="154" t="s">
        <v>7486</v>
      </c>
      <c r="AT1048" s="163">
        <v>44109</v>
      </c>
    </row>
    <row r="1049" spans="1:46" ht="15" hidden="1" x14ac:dyDescent="0.25">
      <c r="A1049" s="154" t="s">
        <v>4691</v>
      </c>
      <c r="B1049" s="154" t="s">
        <v>5176</v>
      </c>
      <c r="C1049" s="163">
        <v>43831</v>
      </c>
      <c r="D1049" s="163">
        <v>44168</v>
      </c>
      <c r="E1049" s="154" t="s">
        <v>4693</v>
      </c>
      <c r="F1049" s="163">
        <v>44104</v>
      </c>
      <c r="G1049" s="154" t="s">
        <v>7191</v>
      </c>
      <c r="H1049" s="154" t="s">
        <v>7367</v>
      </c>
      <c r="I1049" s="154" t="s">
        <v>5997</v>
      </c>
      <c r="J1049" s="163"/>
      <c r="K1049" s="163"/>
      <c r="L1049" s="154" t="s">
        <v>5997</v>
      </c>
      <c r="M1049" s="154" t="s">
        <v>4696</v>
      </c>
      <c r="N1049" s="154" t="s">
        <v>4697</v>
      </c>
      <c r="O1049" s="154" t="s">
        <v>5997</v>
      </c>
      <c r="P1049" s="154" t="s">
        <v>5997</v>
      </c>
      <c r="Q1049" s="154" t="s">
        <v>7368</v>
      </c>
      <c r="R1049" s="154" t="s">
        <v>6591</v>
      </c>
      <c r="S1049" s="154" t="s">
        <v>6592</v>
      </c>
      <c r="T1049" s="154" t="s">
        <v>4701</v>
      </c>
      <c r="U1049" s="154" t="s">
        <v>4702</v>
      </c>
      <c r="V1049" s="154" t="s">
        <v>4703</v>
      </c>
      <c r="W1049" s="154" t="s">
        <v>4704</v>
      </c>
      <c r="X1049" s="154" t="s">
        <v>6593</v>
      </c>
      <c r="Y1049" s="154" t="s">
        <v>6594</v>
      </c>
      <c r="Z1049" s="154" t="s">
        <v>7369</v>
      </c>
      <c r="AA1049" s="154" t="s">
        <v>7370</v>
      </c>
      <c r="AB1049" s="154" t="s">
        <v>7371</v>
      </c>
      <c r="AC1049" s="154" t="s">
        <v>7372</v>
      </c>
      <c r="AD1049" s="154" t="s">
        <v>7373</v>
      </c>
      <c r="AE1049" s="154" t="s">
        <v>72</v>
      </c>
      <c r="AF1049" s="154" t="s">
        <v>4710</v>
      </c>
      <c r="AG1049" s="154" t="s">
        <v>4711</v>
      </c>
      <c r="AH1049" s="154" t="s">
        <v>4712</v>
      </c>
      <c r="AI1049" s="154" t="s">
        <v>4713</v>
      </c>
      <c r="AJ1049" s="164">
        <v>13066666</v>
      </c>
      <c r="AK1049" s="164">
        <v>0</v>
      </c>
      <c r="AL1049" s="164">
        <v>0</v>
      </c>
      <c r="AM1049" s="164">
        <v>13066666</v>
      </c>
      <c r="AN1049" s="164">
        <v>13066666</v>
      </c>
      <c r="AO1049" s="164">
        <v>0</v>
      </c>
      <c r="AP1049" s="154" t="s">
        <v>7374</v>
      </c>
      <c r="AQ1049" s="154" t="s">
        <v>7487</v>
      </c>
      <c r="AR1049" s="154" t="s">
        <v>7375</v>
      </c>
      <c r="AS1049" s="154" t="s">
        <v>7487</v>
      </c>
      <c r="AT1049" s="163">
        <v>44109</v>
      </c>
    </row>
    <row r="1050" spans="1:46" ht="15" hidden="1" x14ac:dyDescent="0.25">
      <c r="A1050" s="154" t="s">
        <v>4691</v>
      </c>
      <c r="B1050" s="154" t="s">
        <v>5176</v>
      </c>
      <c r="C1050" s="163">
        <v>43831</v>
      </c>
      <c r="D1050" s="163">
        <v>44168</v>
      </c>
      <c r="E1050" s="154" t="s">
        <v>4693</v>
      </c>
      <c r="F1050" s="163">
        <v>44104</v>
      </c>
      <c r="G1050" s="154" t="s">
        <v>7191</v>
      </c>
      <c r="H1050" s="154" t="s">
        <v>7367</v>
      </c>
      <c r="I1050" s="154" t="s">
        <v>5997</v>
      </c>
      <c r="J1050" s="163"/>
      <c r="K1050" s="163"/>
      <c r="L1050" s="154" t="s">
        <v>5997</v>
      </c>
      <c r="M1050" s="154" t="s">
        <v>4696</v>
      </c>
      <c r="N1050" s="154" t="s">
        <v>4697</v>
      </c>
      <c r="O1050" s="154" t="s">
        <v>5997</v>
      </c>
      <c r="P1050" s="154" t="s">
        <v>5997</v>
      </c>
      <c r="Q1050" s="154" t="s">
        <v>7368</v>
      </c>
      <c r="R1050" s="154" t="s">
        <v>6515</v>
      </c>
      <c r="S1050" s="154" t="s">
        <v>6516</v>
      </c>
      <c r="T1050" s="154" t="s">
        <v>4701</v>
      </c>
      <c r="U1050" s="154" t="s">
        <v>4702</v>
      </c>
      <c r="V1050" s="154" t="s">
        <v>4703</v>
      </c>
      <c r="W1050" s="154" t="s">
        <v>4704</v>
      </c>
      <c r="X1050" s="154" t="s">
        <v>6517</v>
      </c>
      <c r="Y1050" s="154" t="s">
        <v>6518</v>
      </c>
      <c r="Z1050" s="154" t="s">
        <v>7369</v>
      </c>
      <c r="AA1050" s="154" t="s">
        <v>7370</v>
      </c>
      <c r="AB1050" s="154" t="s">
        <v>7371</v>
      </c>
      <c r="AC1050" s="154" t="s">
        <v>7372</v>
      </c>
      <c r="AD1050" s="154" t="s">
        <v>7373</v>
      </c>
      <c r="AE1050" s="154" t="s">
        <v>72</v>
      </c>
      <c r="AF1050" s="154" t="s">
        <v>4710</v>
      </c>
      <c r="AG1050" s="154" t="s">
        <v>4711</v>
      </c>
      <c r="AH1050" s="154" t="s">
        <v>4712</v>
      </c>
      <c r="AI1050" s="154" t="s">
        <v>4713</v>
      </c>
      <c r="AJ1050" s="164">
        <v>27125784</v>
      </c>
      <c r="AK1050" s="164">
        <v>0</v>
      </c>
      <c r="AL1050" s="164">
        <v>0</v>
      </c>
      <c r="AM1050" s="164">
        <v>27125784</v>
      </c>
      <c r="AN1050" s="164">
        <v>27125784</v>
      </c>
      <c r="AO1050" s="164">
        <v>0</v>
      </c>
      <c r="AP1050" s="154" t="s">
        <v>7374</v>
      </c>
      <c r="AQ1050" s="154" t="s">
        <v>7488</v>
      </c>
      <c r="AR1050" s="154" t="s">
        <v>7375</v>
      </c>
      <c r="AS1050" s="154" t="s">
        <v>7488</v>
      </c>
      <c r="AT1050" s="163">
        <v>44109</v>
      </c>
    </row>
    <row r="1051" spans="1:46" ht="15" hidden="1" x14ac:dyDescent="0.25">
      <c r="A1051" s="154" t="s">
        <v>4691</v>
      </c>
      <c r="B1051" s="154" t="s">
        <v>5176</v>
      </c>
      <c r="C1051" s="163">
        <v>43831</v>
      </c>
      <c r="D1051" s="163">
        <v>44168</v>
      </c>
      <c r="E1051" s="154" t="s">
        <v>4693</v>
      </c>
      <c r="F1051" s="163">
        <v>44104</v>
      </c>
      <c r="G1051" s="154" t="s">
        <v>7191</v>
      </c>
      <c r="H1051" s="154" t="s">
        <v>7367</v>
      </c>
      <c r="I1051" s="154" t="s">
        <v>5997</v>
      </c>
      <c r="J1051" s="163"/>
      <c r="K1051" s="163"/>
      <c r="L1051" s="154" t="s">
        <v>5997</v>
      </c>
      <c r="M1051" s="154" t="s">
        <v>4696</v>
      </c>
      <c r="N1051" s="154" t="s">
        <v>4697</v>
      </c>
      <c r="O1051" s="154" t="s">
        <v>5997</v>
      </c>
      <c r="P1051" s="154" t="s">
        <v>5997</v>
      </c>
      <c r="Q1051" s="154" t="s">
        <v>7368</v>
      </c>
      <c r="R1051" s="154" t="s">
        <v>5199</v>
      </c>
      <c r="S1051" s="154" t="s">
        <v>5200</v>
      </c>
      <c r="T1051" s="154" t="s">
        <v>4701</v>
      </c>
      <c r="U1051" s="154" t="s">
        <v>4702</v>
      </c>
      <c r="V1051" s="154" t="s">
        <v>4703</v>
      </c>
      <c r="W1051" s="154" t="s">
        <v>4704</v>
      </c>
      <c r="X1051" s="154" t="s">
        <v>5201</v>
      </c>
      <c r="Y1051" s="154" t="s">
        <v>5202</v>
      </c>
      <c r="Z1051" s="154" t="s">
        <v>7369</v>
      </c>
      <c r="AA1051" s="154" t="s">
        <v>7370</v>
      </c>
      <c r="AB1051" s="154" t="s">
        <v>7371</v>
      </c>
      <c r="AC1051" s="154" t="s">
        <v>7372</v>
      </c>
      <c r="AD1051" s="154" t="s">
        <v>7373</v>
      </c>
      <c r="AE1051" s="154" t="s">
        <v>72</v>
      </c>
      <c r="AF1051" s="154" t="s">
        <v>4710</v>
      </c>
      <c r="AG1051" s="154" t="s">
        <v>4711</v>
      </c>
      <c r="AH1051" s="154" t="s">
        <v>4712</v>
      </c>
      <c r="AI1051" s="154" t="s">
        <v>4713</v>
      </c>
      <c r="AJ1051" s="164">
        <v>4960850</v>
      </c>
      <c r="AK1051" s="164">
        <v>0</v>
      </c>
      <c r="AL1051" s="164">
        <v>0</v>
      </c>
      <c r="AM1051" s="164">
        <v>4960850</v>
      </c>
      <c r="AN1051" s="164">
        <v>4960850</v>
      </c>
      <c r="AO1051" s="164">
        <v>0</v>
      </c>
      <c r="AP1051" s="154" t="s">
        <v>7374</v>
      </c>
      <c r="AQ1051" s="154" t="s">
        <v>7227</v>
      </c>
      <c r="AR1051" s="154" t="s">
        <v>7375</v>
      </c>
      <c r="AS1051" s="154" t="s">
        <v>7227</v>
      </c>
      <c r="AT1051" s="163">
        <v>44109</v>
      </c>
    </row>
    <row r="1052" spans="1:46" ht="15" hidden="1" x14ac:dyDescent="0.25">
      <c r="A1052" s="154" t="s">
        <v>4691</v>
      </c>
      <c r="B1052" s="154" t="s">
        <v>5176</v>
      </c>
      <c r="C1052" s="163">
        <v>43831</v>
      </c>
      <c r="D1052" s="163">
        <v>44168</v>
      </c>
      <c r="E1052" s="154" t="s">
        <v>4693</v>
      </c>
      <c r="F1052" s="163">
        <v>44104</v>
      </c>
      <c r="G1052" s="154" t="s">
        <v>7191</v>
      </c>
      <c r="H1052" s="154" t="s">
        <v>7367</v>
      </c>
      <c r="I1052" s="154" t="s">
        <v>5997</v>
      </c>
      <c r="J1052" s="163"/>
      <c r="K1052" s="163"/>
      <c r="L1052" s="154" t="s">
        <v>5997</v>
      </c>
      <c r="M1052" s="154" t="s">
        <v>4696</v>
      </c>
      <c r="N1052" s="154" t="s">
        <v>4697</v>
      </c>
      <c r="O1052" s="154" t="s">
        <v>5997</v>
      </c>
      <c r="P1052" s="154" t="s">
        <v>5997</v>
      </c>
      <c r="Q1052" s="154" t="s">
        <v>7368</v>
      </c>
      <c r="R1052" s="154" t="s">
        <v>6676</v>
      </c>
      <c r="S1052" s="154" t="s">
        <v>6677</v>
      </c>
      <c r="T1052" s="154" t="s">
        <v>4701</v>
      </c>
      <c r="U1052" s="154" t="s">
        <v>4702</v>
      </c>
      <c r="V1052" s="154" t="s">
        <v>4703</v>
      </c>
      <c r="W1052" s="154" t="s">
        <v>4704</v>
      </c>
      <c r="X1052" s="154" t="s">
        <v>6678</v>
      </c>
      <c r="Y1052" s="154" t="s">
        <v>6679</v>
      </c>
      <c r="Z1052" s="154" t="s">
        <v>7369</v>
      </c>
      <c r="AA1052" s="154" t="s">
        <v>7370</v>
      </c>
      <c r="AB1052" s="154" t="s">
        <v>7371</v>
      </c>
      <c r="AC1052" s="154" t="s">
        <v>7372</v>
      </c>
      <c r="AD1052" s="154" t="s">
        <v>7373</v>
      </c>
      <c r="AE1052" s="154" t="s">
        <v>72</v>
      </c>
      <c r="AF1052" s="154" t="s">
        <v>4710</v>
      </c>
      <c r="AG1052" s="154" t="s">
        <v>4711</v>
      </c>
      <c r="AH1052" s="154" t="s">
        <v>4712</v>
      </c>
      <c r="AI1052" s="154" t="s">
        <v>4713</v>
      </c>
      <c r="AJ1052" s="164">
        <v>12800000</v>
      </c>
      <c r="AK1052" s="164">
        <v>0</v>
      </c>
      <c r="AL1052" s="164">
        <v>0</v>
      </c>
      <c r="AM1052" s="164">
        <v>12800000</v>
      </c>
      <c r="AN1052" s="164">
        <v>12800000</v>
      </c>
      <c r="AO1052" s="164">
        <v>0</v>
      </c>
      <c r="AP1052" s="154" t="s">
        <v>7374</v>
      </c>
      <c r="AQ1052" s="154" t="s">
        <v>7203</v>
      </c>
      <c r="AR1052" s="154" t="s">
        <v>7375</v>
      </c>
      <c r="AS1052" s="154" t="s">
        <v>7203</v>
      </c>
      <c r="AT1052" s="163">
        <v>44109</v>
      </c>
    </row>
    <row r="1053" spans="1:46" ht="15" hidden="1" x14ac:dyDescent="0.25">
      <c r="A1053" s="154" t="s">
        <v>4691</v>
      </c>
      <c r="B1053" s="154" t="s">
        <v>5176</v>
      </c>
      <c r="C1053" s="163">
        <v>43831</v>
      </c>
      <c r="D1053" s="163">
        <v>44168</v>
      </c>
      <c r="E1053" s="154" t="s">
        <v>4693</v>
      </c>
      <c r="F1053" s="163">
        <v>44104</v>
      </c>
      <c r="G1053" s="154" t="s">
        <v>7191</v>
      </c>
      <c r="H1053" s="154" t="s">
        <v>7367</v>
      </c>
      <c r="I1053" s="154" t="s">
        <v>5997</v>
      </c>
      <c r="J1053" s="163"/>
      <c r="K1053" s="163"/>
      <c r="L1053" s="154" t="s">
        <v>5997</v>
      </c>
      <c r="M1053" s="154" t="s">
        <v>4696</v>
      </c>
      <c r="N1053" s="154" t="s">
        <v>4697</v>
      </c>
      <c r="O1053" s="154" t="s">
        <v>5997</v>
      </c>
      <c r="P1053" s="154" t="s">
        <v>5997</v>
      </c>
      <c r="Q1053" s="154" t="s">
        <v>7368</v>
      </c>
      <c r="R1053" s="154" t="s">
        <v>6859</v>
      </c>
      <c r="S1053" s="154" t="s">
        <v>6860</v>
      </c>
      <c r="T1053" s="154" t="s">
        <v>4701</v>
      </c>
      <c r="U1053" s="154" t="s">
        <v>4702</v>
      </c>
      <c r="V1053" s="154" t="s">
        <v>4703</v>
      </c>
      <c r="W1053" s="154" t="s">
        <v>4704</v>
      </c>
      <c r="X1053" s="154" t="s">
        <v>6861</v>
      </c>
      <c r="Y1053" s="154" t="s">
        <v>6862</v>
      </c>
      <c r="Z1053" s="154" t="s">
        <v>7369</v>
      </c>
      <c r="AA1053" s="154" t="s">
        <v>7370</v>
      </c>
      <c r="AB1053" s="154" t="s">
        <v>7371</v>
      </c>
      <c r="AC1053" s="154" t="s">
        <v>7372</v>
      </c>
      <c r="AD1053" s="154" t="s">
        <v>7373</v>
      </c>
      <c r="AE1053" s="154" t="s">
        <v>72</v>
      </c>
      <c r="AF1053" s="154" t="s">
        <v>4710</v>
      </c>
      <c r="AG1053" s="154" t="s">
        <v>4711</v>
      </c>
      <c r="AH1053" s="154" t="s">
        <v>4712</v>
      </c>
      <c r="AI1053" s="154" t="s">
        <v>4713</v>
      </c>
      <c r="AJ1053" s="164">
        <v>7833333</v>
      </c>
      <c r="AK1053" s="164">
        <v>0</v>
      </c>
      <c r="AL1053" s="164">
        <v>0</v>
      </c>
      <c r="AM1053" s="164">
        <v>7833333</v>
      </c>
      <c r="AN1053" s="164">
        <v>7833333</v>
      </c>
      <c r="AO1053" s="164">
        <v>0</v>
      </c>
      <c r="AP1053" s="154" t="s">
        <v>7374</v>
      </c>
      <c r="AQ1053" s="154" t="s">
        <v>7489</v>
      </c>
      <c r="AR1053" s="154" t="s">
        <v>7375</v>
      </c>
      <c r="AS1053" s="154" t="s">
        <v>7489</v>
      </c>
      <c r="AT1053" s="163">
        <v>44109</v>
      </c>
    </row>
    <row r="1054" spans="1:46" ht="15" hidden="1" x14ac:dyDescent="0.25">
      <c r="A1054" s="154" t="s">
        <v>4691</v>
      </c>
      <c r="B1054" s="154" t="s">
        <v>5176</v>
      </c>
      <c r="C1054" s="163">
        <v>43831</v>
      </c>
      <c r="D1054" s="163">
        <v>44168</v>
      </c>
      <c r="E1054" s="154" t="s">
        <v>4693</v>
      </c>
      <c r="F1054" s="163">
        <v>44104</v>
      </c>
      <c r="G1054" s="154" t="s">
        <v>7191</v>
      </c>
      <c r="H1054" s="154" t="s">
        <v>7367</v>
      </c>
      <c r="I1054" s="154" t="s">
        <v>5997</v>
      </c>
      <c r="J1054" s="163"/>
      <c r="K1054" s="163"/>
      <c r="L1054" s="154" t="s">
        <v>5997</v>
      </c>
      <c r="M1054" s="154" t="s">
        <v>4696</v>
      </c>
      <c r="N1054" s="154" t="s">
        <v>4697</v>
      </c>
      <c r="O1054" s="154" t="s">
        <v>5997</v>
      </c>
      <c r="P1054" s="154" t="s">
        <v>5997</v>
      </c>
      <c r="Q1054" s="154" t="s">
        <v>7368</v>
      </c>
      <c r="R1054" s="154" t="s">
        <v>4719</v>
      </c>
      <c r="S1054" s="154" t="s">
        <v>4720</v>
      </c>
      <c r="T1054" s="154" t="s">
        <v>4701</v>
      </c>
      <c r="U1054" s="154" t="s">
        <v>4702</v>
      </c>
      <c r="V1054" s="154" t="s">
        <v>4703</v>
      </c>
      <c r="W1054" s="154" t="s">
        <v>4704</v>
      </c>
      <c r="X1054" s="154" t="s">
        <v>4721</v>
      </c>
      <c r="Y1054" s="154" t="s">
        <v>4722</v>
      </c>
      <c r="Z1054" s="154" t="s">
        <v>7369</v>
      </c>
      <c r="AA1054" s="154" t="s">
        <v>7370</v>
      </c>
      <c r="AB1054" s="154" t="s">
        <v>7371</v>
      </c>
      <c r="AC1054" s="154" t="s">
        <v>7372</v>
      </c>
      <c r="AD1054" s="154" t="s">
        <v>7373</v>
      </c>
      <c r="AE1054" s="154" t="s">
        <v>72</v>
      </c>
      <c r="AF1054" s="154" t="s">
        <v>4710</v>
      </c>
      <c r="AG1054" s="154" t="s">
        <v>4711</v>
      </c>
      <c r="AH1054" s="154" t="s">
        <v>4712</v>
      </c>
      <c r="AI1054" s="154" t="s">
        <v>4713</v>
      </c>
      <c r="AJ1054" s="164">
        <v>56196667</v>
      </c>
      <c r="AK1054" s="164">
        <v>0</v>
      </c>
      <c r="AL1054" s="164">
        <v>0</v>
      </c>
      <c r="AM1054" s="164">
        <v>56196667</v>
      </c>
      <c r="AN1054" s="164">
        <v>56196667</v>
      </c>
      <c r="AO1054" s="164">
        <v>0</v>
      </c>
      <c r="AP1054" s="154" t="s">
        <v>7374</v>
      </c>
      <c r="AQ1054" s="154" t="s">
        <v>7490</v>
      </c>
      <c r="AR1054" s="154" t="s">
        <v>7375</v>
      </c>
      <c r="AS1054" s="154" t="s">
        <v>7490</v>
      </c>
      <c r="AT1054" s="163">
        <v>44109</v>
      </c>
    </row>
    <row r="1055" spans="1:46" ht="15" hidden="1" x14ac:dyDescent="0.25">
      <c r="A1055" s="154" t="s">
        <v>4691</v>
      </c>
      <c r="B1055" s="154" t="s">
        <v>5176</v>
      </c>
      <c r="C1055" s="163">
        <v>43831</v>
      </c>
      <c r="D1055" s="163">
        <v>44168</v>
      </c>
      <c r="E1055" s="154" t="s">
        <v>4693</v>
      </c>
      <c r="F1055" s="163">
        <v>44104</v>
      </c>
      <c r="G1055" s="154" t="s">
        <v>7191</v>
      </c>
      <c r="H1055" s="154" t="s">
        <v>7367</v>
      </c>
      <c r="I1055" s="154" t="s">
        <v>5997</v>
      </c>
      <c r="J1055" s="163"/>
      <c r="K1055" s="163"/>
      <c r="L1055" s="154" t="s">
        <v>5997</v>
      </c>
      <c r="M1055" s="154" t="s">
        <v>4696</v>
      </c>
      <c r="N1055" s="154" t="s">
        <v>4697</v>
      </c>
      <c r="O1055" s="154" t="s">
        <v>5997</v>
      </c>
      <c r="P1055" s="154" t="s">
        <v>5997</v>
      </c>
      <c r="Q1055" s="154" t="s">
        <v>7368</v>
      </c>
      <c r="R1055" s="154" t="s">
        <v>4699</v>
      </c>
      <c r="S1055" s="154" t="s">
        <v>4700</v>
      </c>
      <c r="T1055" s="154" t="s">
        <v>4701</v>
      </c>
      <c r="U1055" s="154" t="s">
        <v>4702</v>
      </c>
      <c r="V1055" s="154" t="s">
        <v>4931</v>
      </c>
      <c r="W1055" s="154" t="s">
        <v>4932</v>
      </c>
      <c r="X1055" s="154" t="s">
        <v>4705</v>
      </c>
      <c r="Y1055" s="154" t="s">
        <v>4706</v>
      </c>
      <c r="Z1055" s="154" t="s">
        <v>7369</v>
      </c>
      <c r="AA1055" s="154" t="s">
        <v>7370</v>
      </c>
      <c r="AB1055" s="154" t="s">
        <v>7371</v>
      </c>
      <c r="AC1055" s="154" t="s">
        <v>7372</v>
      </c>
      <c r="AD1055" s="154" t="s">
        <v>7373</v>
      </c>
      <c r="AE1055" s="154" t="s">
        <v>72</v>
      </c>
      <c r="AF1055" s="154" t="s">
        <v>4710</v>
      </c>
      <c r="AG1055" s="154" t="s">
        <v>4711</v>
      </c>
      <c r="AH1055" s="154" t="s">
        <v>4712</v>
      </c>
      <c r="AI1055" s="154" t="s">
        <v>4713</v>
      </c>
      <c r="AJ1055" s="164">
        <v>12279170</v>
      </c>
      <c r="AK1055" s="164">
        <v>0</v>
      </c>
      <c r="AL1055" s="164">
        <v>0</v>
      </c>
      <c r="AM1055" s="164">
        <v>12279170</v>
      </c>
      <c r="AN1055" s="164">
        <v>12279170</v>
      </c>
      <c r="AO1055" s="164">
        <v>0</v>
      </c>
      <c r="AP1055" s="154" t="s">
        <v>7374</v>
      </c>
      <c r="AQ1055" s="154" t="s">
        <v>7491</v>
      </c>
      <c r="AR1055" s="154" t="s">
        <v>7375</v>
      </c>
      <c r="AS1055" s="154" t="s">
        <v>7491</v>
      </c>
      <c r="AT1055" s="163">
        <v>44109</v>
      </c>
    </row>
    <row r="1056" spans="1:46" ht="15" hidden="1" x14ac:dyDescent="0.25">
      <c r="A1056" s="154" t="s">
        <v>4691</v>
      </c>
      <c r="B1056" s="154" t="s">
        <v>5176</v>
      </c>
      <c r="C1056" s="163">
        <v>43831</v>
      </c>
      <c r="D1056" s="163">
        <v>44168</v>
      </c>
      <c r="E1056" s="154" t="s">
        <v>4693</v>
      </c>
      <c r="F1056" s="163">
        <v>44104</v>
      </c>
      <c r="G1056" s="154" t="s">
        <v>7191</v>
      </c>
      <c r="H1056" s="154" t="s">
        <v>7367</v>
      </c>
      <c r="I1056" s="154" t="s">
        <v>5997</v>
      </c>
      <c r="J1056" s="163"/>
      <c r="K1056" s="163"/>
      <c r="L1056" s="154" t="s">
        <v>5997</v>
      </c>
      <c r="M1056" s="154" t="s">
        <v>4696</v>
      </c>
      <c r="N1056" s="154" t="s">
        <v>4697</v>
      </c>
      <c r="O1056" s="154" t="s">
        <v>5997</v>
      </c>
      <c r="P1056" s="154" t="s">
        <v>5997</v>
      </c>
      <c r="Q1056" s="154" t="s">
        <v>7368</v>
      </c>
      <c r="R1056" s="154" t="s">
        <v>4699</v>
      </c>
      <c r="S1056" s="154" t="s">
        <v>4700</v>
      </c>
      <c r="T1056" s="154" t="s">
        <v>4701</v>
      </c>
      <c r="U1056" s="154" t="s">
        <v>4702</v>
      </c>
      <c r="V1056" s="154" t="s">
        <v>4703</v>
      </c>
      <c r="W1056" s="154" t="s">
        <v>4704</v>
      </c>
      <c r="X1056" s="154" t="s">
        <v>4705</v>
      </c>
      <c r="Y1056" s="154" t="s">
        <v>4706</v>
      </c>
      <c r="Z1056" s="154" t="s">
        <v>7369</v>
      </c>
      <c r="AA1056" s="154" t="s">
        <v>7370</v>
      </c>
      <c r="AB1056" s="154" t="s">
        <v>7371</v>
      </c>
      <c r="AC1056" s="154" t="s">
        <v>7372</v>
      </c>
      <c r="AD1056" s="154" t="s">
        <v>7373</v>
      </c>
      <c r="AE1056" s="154" t="s">
        <v>72</v>
      </c>
      <c r="AF1056" s="154" t="s">
        <v>4710</v>
      </c>
      <c r="AG1056" s="154" t="s">
        <v>4711</v>
      </c>
      <c r="AH1056" s="154" t="s">
        <v>4712</v>
      </c>
      <c r="AI1056" s="154" t="s">
        <v>4713</v>
      </c>
      <c r="AJ1056" s="164">
        <v>146869547</v>
      </c>
      <c r="AK1056" s="164">
        <v>0</v>
      </c>
      <c r="AL1056" s="164">
        <v>0</v>
      </c>
      <c r="AM1056" s="164">
        <v>146869547</v>
      </c>
      <c r="AN1056" s="164">
        <v>146869547</v>
      </c>
      <c r="AO1056" s="164">
        <v>0</v>
      </c>
      <c r="AP1056" s="154" t="s">
        <v>7374</v>
      </c>
      <c r="AQ1056" s="154" t="s">
        <v>7492</v>
      </c>
      <c r="AR1056" s="154" t="s">
        <v>7375</v>
      </c>
      <c r="AS1056" s="154" t="s">
        <v>7492</v>
      </c>
      <c r="AT1056" s="163">
        <v>44109</v>
      </c>
    </row>
    <row r="1057" spans="1:46" ht="15" hidden="1" x14ac:dyDescent="0.25">
      <c r="A1057" s="154" t="s">
        <v>4691</v>
      </c>
      <c r="B1057" s="154" t="s">
        <v>5176</v>
      </c>
      <c r="C1057" s="163">
        <v>43831</v>
      </c>
      <c r="D1057" s="163">
        <v>44168</v>
      </c>
      <c r="E1057" s="154" t="s">
        <v>4693</v>
      </c>
      <c r="F1057" s="163">
        <v>44104</v>
      </c>
      <c r="G1057" s="154" t="s">
        <v>7191</v>
      </c>
      <c r="H1057" s="154" t="s">
        <v>7367</v>
      </c>
      <c r="I1057" s="154" t="s">
        <v>5997</v>
      </c>
      <c r="J1057" s="163"/>
      <c r="K1057" s="163"/>
      <c r="L1057" s="154" t="s">
        <v>5997</v>
      </c>
      <c r="M1057" s="154" t="s">
        <v>4696</v>
      </c>
      <c r="N1057" s="154" t="s">
        <v>4697</v>
      </c>
      <c r="O1057" s="154" t="s">
        <v>5997</v>
      </c>
      <c r="P1057" s="154" t="s">
        <v>5997</v>
      </c>
      <c r="Q1057" s="154" t="s">
        <v>7368</v>
      </c>
      <c r="R1057" s="154" t="s">
        <v>5107</v>
      </c>
      <c r="S1057" s="154" t="s">
        <v>5108</v>
      </c>
      <c r="T1057" s="154" t="s">
        <v>4701</v>
      </c>
      <c r="U1057" s="154" t="s">
        <v>4702</v>
      </c>
      <c r="V1057" s="154" t="s">
        <v>4703</v>
      </c>
      <c r="W1057" s="154" t="s">
        <v>4704</v>
      </c>
      <c r="X1057" s="154" t="s">
        <v>5109</v>
      </c>
      <c r="Y1057" s="154" t="s">
        <v>5110</v>
      </c>
      <c r="Z1057" s="154" t="s">
        <v>7369</v>
      </c>
      <c r="AA1057" s="154" t="s">
        <v>7370</v>
      </c>
      <c r="AB1057" s="154" t="s">
        <v>7371</v>
      </c>
      <c r="AC1057" s="154" t="s">
        <v>7372</v>
      </c>
      <c r="AD1057" s="154" t="s">
        <v>7373</v>
      </c>
      <c r="AE1057" s="154" t="s">
        <v>72</v>
      </c>
      <c r="AF1057" s="154" t="s">
        <v>4710</v>
      </c>
      <c r="AG1057" s="154" t="s">
        <v>4711</v>
      </c>
      <c r="AH1057" s="154" t="s">
        <v>4712</v>
      </c>
      <c r="AI1057" s="154" t="s">
        <v>4713</v>
      </c>
      <c r="AJ1057" s="164">
        <v>15566667</v>
      </c>
      <c r="AK1057" s="164">
        <v>0</v>
      </c>
      <c r="AL1057" s="164">
        <v>0</v>
      </c>
      <c r="AM1057" s="164">
        <v>15566667</v>
      </c>
      <c r="AN1057" s="164">
        <v>15566667</v>
      </c>
      <c r="AO1057" s="164">
        <v>0</v>
      </c>
      <c r="AP1057" s="154" t="s">
        <v>7374</v>
      </c>
      <c r="AQ1057" s="154" t="s">
        <v>7199</v>
      </c>
      <c r="AR1057" s="154" t="s">
        <v>7375</v>
      </c>
      <c r="AS1057" s="154" t="s">
        <v>7199</v>
      </c>
      <c r="AT1057" s="163">
        <v>44109</v>
      </c>
    </row>
    <row r="1059" spans="1:46" ht="15" x14ac:dyDescent="0.25">
      <c r="AM1059" s="184"/>
    </row>
  </sheetData>
  <autoFilter ref="A5:AT1057" xr:uid="{4D0694C7-8293-4CDD-82D4-6E1ED006AD1A}">
    <filterColumn colId="26">
      <filters>
        <filter val="CONCURSO DE MÉRITOS ABIERTO"/>
        <filter val="CONTRATACIÓN DIRECTA"/>
        <filter val="CONTRATACIÓN DIRECTA MENOR CUANTÍA"/>
        <filter val="CONTRATACIÓN MÍNIMA CUANTÍA"/>
        <filter val="LICITACIÓN PÚBLICA"/>
        <filter val="SELEC. ABREV.  MARCO DE PRECIOS"/>
        <filter val="SELEC. ABREV. MENOR CUANTÍA"/>
        <filter val="SELEC. ABREV. SUBASTA INVERSA"/>
      </filters>
    </filterColumn>
    <sortState xmlns:xlrd2="http://schemas.microsoft.com/office/spreadsheetml/2017/richdata2" ref="A6:AT946">
      <sortCondition sortBy="cellColor" ref="I5:I1057" dxfId="35"/>
    </sortState>
  </autoFilter>
  <conditionalFormatting sqref="AV6:AV10">
    <cfRule type="duplicateValues" dxfId="34" priority="9"/>
  </conditionalFormatting>
  <conditionalFormatting sqref="AX6:AX9">
    <cfRule type="duplicateValues" dxfId="33" priority="8"/>
  </conditionalFormatting>
  <conditionalFormatting sqref="AX10">
    <cfRule type="duplicateValues" dxfId="32" priority="7"/>
  </conditionalFormatting>
  <conditionalFormatting sqref="AX15">
    <cfRule type="duplicateValues" dxfId="31" priority="6"/>
  </conditionalFormatting>
  <conditionalFormatting sqref="AV50">
    <cfRule type="duplicateValues" dxfId="30" priority="5"/>
  </conditionalFormatting>
  <conditionalFormatting sqref="AX50">
    <cfRule type="duplicateValues" dxfId="29" priority="4"/>
  </conditionalFormatting>
  <conditionalFormatting sqref="AX18">
    <cfRule type="duplicateValues" dxfId="28" priority="3"/>
  </conditionalFormatting>
  <conditionalFormatting sqref="AV51:AV52 AV16:AV49">
    <cfRule type="duplicateValues" dxfId="27" priority="10"/>
  </conditionalFormatting>
  <conditionalFormatting sqref="AX51:AX52 AX19:AX49 AX16:AX17">
    <cfRule type="duplicateValues" dxfId="26" priority="11"/>
  </conditionalFormatting>
  <conditionalFormatting sqref="AV11:AV15">
    <cfRule type="duplicateValues" dxfId="25" priority="12"/>
  </conditionalFormatting>
  <conditionalFormatting sqref="AX11:AX14">
    <cfRule type="duplicateValues" dxfId="24" priority="13"/>
  </conditionalFormatting>
  <conditionalFormatting sqref="AV84 AV53:AV55 AV57:AV58">
    <cfRule type="duplicateValues" dxfId="23" priority="2"/>
  </conditionalFormatting>
  <conditionalFormatting sqref="AV59:AV83">
    <cfRule type="duplicateValues" dxfId="22" priority="1"/>
  </conditionalFormatting>
  <pageMargins left="0.75" right="0.75" top="1" bottom="1" header="0.5" footer="0.5"/>
  <headerFooter alignWithMargins="0"/>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D346-E500-4EA2-BC9C-BD6130114B2B}">
  <sheetPr filterMode="1"/>
  <dimension ref="A1:AT959"/>
  <sheetViews>
    <sheetView topLeftCell="C1" zoomScale="80" zoomScaleNormal="80" workbookViewId="0">
      <pane ySplit="11" topLeftCell="A12" activePane="bottomLeft" state="frozen"/>
      <selection pane="bottomLeft" activeCell="AJ9" sqref="AJ9"/>
    </sheetView>
  </sheetViews>
  <sheetFormatPr baseColWidth="10" defaultColWidth="9.140625" defaultRowHeight="12.75" x14ac:dyDescent="0.25"/>
  <cols>
    <col min="1" max="1" width="11" style="136" bestFit="1" customWidth="1"/>
    <col min="2" max="2" width="3.7109375" style="136" customWidth="1"/>
    <col min="3" max="3" width="15" style="136" bestFit="1" customWidth="1"/>
    <col min="4" max="4" width="13" style="136" bestFit="1" customWidth="1"/>
    <col min="5" max="5" width="15" style="136" bestFit="1" customWidth="1"/>
    <col min="6" max="6" width="16" style="136" bestFit="1" customWidth="1"/>
    <col min="7" max="7" width="13" style="136" bestFit="1" customWidth="1"/>
    <col min="8" max="8" width="26" style="136" customWidth="1"/>
    <col min="9" max="9" width="16.7109375" style="136" customWidth="1"/>
    <col min="10" max="10" width="15" style="136" hidden="1" customWidth="1"/>
    <col min="11" max="11" width="13" style="136" hidden="1" customWidth="1"/>
    <col min="12" max="12" width="14" style="136" hidden="1" customWidth="1"/>
    <col min="13" max="13" width="12" style="136" hidden="1" customWidth="1"/>
    <col min="14" max="14" width="26" style="136" hidden="1" customWidth="1"/>
    <col min="15" max="15" width="15" style="136" hidden="1" customWidth="1"/>
    <col min="16" max="16" width="15" style="136" bestFit="1" customWidth="1"/>
    <col min="17" max="17" width="13" style="136" customWidth="1"/>
    <col min="18" max="18" width="23" style="136" customWidth="1"/>
    <col min="19" max="19" width="9.42578125" style="136" customWidth="1"/>
    <col min="20" max="20" width="12" style="136" hidden="1" customWidth="1"/>
    <col min="21" max="21" width="19.7109375" style="136" hidden="1" customWidth="1"/>
    <col min="22" max="22" width="23" style="136" hidden="1" customWidth="1"/>
    <col min="23" max="23" width="42.5703125" style="136" hidden="1" customWidth="1"/>
    <col min="24" max="24" width="25" style="136" hidden="1" customWidth="1"/>
    <col min="25" max="25" width="27.85546875" style="136" hidden="1" customWidth="1"/>
    <col min="26" max="26" width="14" style="136" hidden="1" customWidth="1"/>
    <col min="27" max="27" width="24.28515625" style="136" hidden="1" customWidth="1"/>
    <col min="28" max="29" width="17" style="136" hidden="1" customWidth="1"/>
    <col min="30" max="30" width="14.140625" style="136" hidden="1" customWidth="1"/>
    <col min="31" max="31" width="12.42578125" style="136" customWidth="1"/>
    <col min="32" max="32" width="16" style="136" hidden="1" customWidth="1"/>
    <col min="33" max="33" width="28" style="136" hidden="1" customWidth="1"/>
    <col min="34" max="34" width="16" style="136" hidden="1" customWidth="1"/>
    <col min="35" max="35" width="41" style="136" hidden="1" customWidth="1"/>
    <col min="36" max="36" width="15.85546875" style="136" customWidth="1"/>
    <col min="37" max="37" width="14.85546875" style="136" bestFit="1" customWidth="1"/>
    <col min="38" max="38" width="13.42578125" style="136" bestFit="1" customWidth="1"/>
    <col min="39" max="39" width="15.7109375" style="136" customWidth="1"/>
    <col min="40" max="40" width="19" style="136" hidden="1" customWidth="1"/>
    <col min="41" max="41" width="18" style="136" hidden="1" customWidth="1"/>
    <col min="42" max="42" width="16" style="136" bestFit="1" customWidth="1"/>
    <col min="43" max="43" width="11" style="136" hidden="1" customWidth="1"/>
    <col min="44" max="44" width="16" style="136" hidden="1" customWidth="1"/>
    <col min="45" max="45" width="11" style="136" hidden="1" customWidth="1"/>
    <col min="46" max="46" width="18" style="136" bestFit="1" customWidth="1"/>
    <col min="47" max="16384" width="9.140625" style="136"/>
  </cols>
  <sheetData>
    <row r="1" spans="1:46" hidden="1" x14ac:dyDescent="0.25">
      <c r="I1" s="137" t="s">
        <v>4641</v>
      </c>
    </row>
    <row r="2" spans="1:46" hidden="1" x14ac:dyDescent="0.25">
      <c r="I2" s="138">
        <v>2020</v>
      </c>
    </row>
    <row r="3" spans="1:46" hidden="1" x14ac:dyDescent="0.25">
      <c r="I3" s="139" t="s">
        <v>4642</v>
      </c>
    </row>
    <row r="4" spans="1:46" hidden="1" x14ac:dyDescent="0.25">
      <c r="I4" s="140">
        <v>2019</v>
      </c>
    </row>
    <row r="5" spans="1:46" hidden="1" x14ac:dyDescent="0.25">
      <c r="I5" s="141" t="s">
        <v>4643</v>
      </c>
    </row>
    <row r="6" spans="1:46" hidden="1" x14ac:dyDescent="0.25">
      <c r="I6" s="142" t="s">
        <v>4644</v>
      </c>
    </row>
    <row r="7" spans="1:46" hidden="1" x14ac:dyDescent="0.25">
      <c r="I7" s="143" t="s">
        <v>4645</v>
      </c>
    </row>
    <row r="8" spans="1:46" hidden="1" x14ac:dyDescent="0.25">
      <c r="I8" s="144" t="s">
        <v>4646</v>
      </c>
    </row>
    <row r="9" spans="1:46" ht="15" x14ac:dyDescent="0.25">
      <c r="R9" s="136" t="s">
        <v>4647</v>
      </c>
      <c r="AJ9" s="145">
        <f>+SUBTOTAL(9,AJ12:AJ95)</f>
        <v>10064902477</v>
      </c>
    </row>
    <row r="10" spans="1:46" ht="15" x14ac:dyDescent="0.25">
      <c r="R10" s="136" t="s">
        <v>4648</v>
      </c>
      <c r="AK10" s="145">
        <f>+SUM(AK96:AK100)</f>
        <v>4512000</v>
      </c>
    </row>
    <row r="11" spans="1:46" ht="25.5" x14ac:dyDescent="0.25">
      <c r="A11" s="146" t="s">
        <v>4649</v>
      </c>
      <c r="B11" s="146" t="s">
        <v>4650</v>
      </c>
      <c r="C11" s="146" t="s">
        <v>4651</v>
      </c>
      <c r="D11" s="146" t="s">
        <v>4652</v>
      </c>
      <c r="E11" s="146" t="s">
        <v>4653</v>
      </c>
      <c r="F11" s="146" t="s">
        <v>4654</v>
      </c>
      <c r="G11" s="147" t="s">
        <v>4655</v>
      </c>
      <c r="H11" s="146" t="s">
        <v>4656</v>
      </c>
      <c r="I11" s="146" t="s">
        <v>4657</v>
      </c>
      <c r="J11" s="146" t="s">
        <v>4651</v>
      </c>
      <c r="K11" s="146" t="s">
        <v>4652</v>
      </c>
      <c r="L11" s="146" t="s">
        <v>4658</v>
      </c>
      <c r="M11" s="146" t="s">
        <v>4659</v>
      </c>
      <c r="N11" s="146" t="s">
        <v>4660</v>
      </c>
      <c r="O11" s="146" t="s">
        <v>4661</v>
      </c>
      <c r="P11" s="146" t="s">
        <v>4662</v>
      </c>
      <c r="Q11" s="146" t="s">
        <v>61</v>
      </c>
      <c r="R11" s="146" t="s">
        <v>4663</v>
      </c>
      <c r="S11" s="146" t="s">
        <v>4664</v>
      </c>
      <c r="T11" s="146" t="s">
        <v>4665</v>
      </c>
      <c r="U11" s="146" t="s">
        <v>4666</v>
      </c>
      <c r="V11" s="146" t="s">
        <v>4667</v>
      </c>
      <c r="W11" s="146" t="s">
        <v>4668</v>
      </c>
      <c r="X11" s="146" t="s">
        <v>4669</v>
      </c>
      <c r="Y11" s="146" t="s">
        <v>4670</v>
      </c>
      <c r="Z11" s="147" t="s">
        <v>4671</v>
      </c>
      <c r="AA11" s="146" t="s">
        <v>4672</v>
      </c>
      <c r="AB11" s="146" t="s">
        <v>4673</v>
      </c>
      <c r="AC11" s="147" t="s">
        <v>4674</v>
      </c>
      <c r="AD11" s="147" t="s">
        <v>4675</v>
      </c>
      <c r="AE11" s="146" t="s">
        <v>4676</v>
      </c>
      <c r="AF11" s="146" t="s">
        <v>4677</v>
      </c>
      <c r="AG11" s="146" t="s">
        <v>4678</v>
      </c>
      <c r="AH11" s="146" t="s">
        <v>4679</v>
      </c>
      <c r="AI11" s="146" t="s">
        <v>4680</v>
      </c>
      <c r="AJ11" s="146" t="s">
        <v>4681</v>
      </c>
      <c r="AK11" s="146" t="s">
        <v>63</v>
      </c>
      <c r="AL11" s="146" t="s">
        <v>4682</v>
      </c>
      <c r="AM11" s="146" t="s">
        <v>4683</v>
      </c>
      <c r="AN11" s="146" t="s">
        <v>4684</v>
      </c>
      <c r="AO11" s="146" t="s">
        <v>4685</v>
      </c>
      <c r="AP11" s="146" t="s">
        <v>4686</v>
      </c>
      <c r="AQ11" s="147" t="s">
        <v>4687</v>
      </c>
      <c r="AR11" s="146" t="s">
        <v>4688</v>
      </c>
      <c r="AS11" s="147" t="s">
        <v>4689</v>
      </c>
      <c r="AT11" s="146" t="s">
        <v>4690</v>
      </c>
    </row>
    <row r="12" spans="1:46" x14ac:dyDescent="0.25">
      <c r="A12" s="136" t="s">
        <v>4691</v>
      </c>
      <c r="B12" s="136" t="s">
        <v>4692</v>
      </c>
      <c r="C12" s="148">
        <v>43831</v>
      </c>
      <c r="D12" s="148">
        <v>44140</v>
      </c>
      <c r="E12" s="136" t="s">
        <v>4693</v>
      </c>
      <c r="F12" s="148">
        <v>44123</v>
      </c>
      <c r="G12" s="136" t="s">
        <v>4694</v>
      </c>
      <c r="H12" s="136" t="s">
        <v>112</v>
      </c>
      <c r="I12" s="139">
        <v>12</v>
      </c>
      <c r="J12" s="148">
        <v>43860</v>
      </c>
      <c r="K12" s="148">
        <v>44196</v>
      </c>
      <c r="L12" s="136" t="s">
        <v>4695</v>
      </c>
      <c r="M12" s="136" t="s">
        <v>4696</v>
      </c>
      <c r="N12" s="136" t="s">
        <v>4697</v>
      </c>
      <c r="O12" s="136">
        <v>1221</v>
      </c>
      <c r="P12" s="149">
        <v>1052</v>
      </c>
      <c r="Q12" s="136" t="s">
        <v>4698</v>
      </c>
      <c r="R12" s="136" t="s">
        <v>4699</v>
      </c>
      <c r="S12" s="136" t="s">
        <v>4700</v>
      </c>
      <c r="T12" s="136" t="s">
        <v>4701</v>
      </c>
      <c r="U12" s="136" t="s">
        <v>4702</v>
      </c>
      <c r="V12" s="136" t="s">
        <v>4703</v>
      </c>
      <c r="W12" s="136" t="s">
        <v>4704</v>
      </c>
      <c r="X12" s="136" t="s">
        <v>4705</v>
      </c>
      <c r="Y12" s="136" t="s">
        <v>4706</v>
      </c>
      <c r="Z12" s="136" t="s">
        <v>4692</v>
      </c>
      <c r="AA12" s="136" t="s">
        <v>4707</v>
      </c>
      <c r="AB12" s="136" t="s">
        <v>4708</v>
      </c>
      <c r="AC12" s="136" t="s">
        <v>172</v>
      </c>
      <c r="AD12" s="136">
        <v>1012333107</v>
      </c>
      <c r="AE12" s="136" t="s">
        <v>4709</v>
      </c>
      <c r="AF12" s="136" t="s">
        <v>4710</v>
      </c>
      <c r="AG12" s="136" t="s">
        <v>4711</v>
      </c>
      <c r="AH12" s="136" t="s">
        <v>4712</v>
      </c>
      <c r="AI12" s="136" t="s">
        <v>4713</v>
      </c>
      <c r="AJ12" s="150">
        <v>12200000</v>
      </c>
      <c r="AK12" s="150">
        <v>0</v>
      </c>
      <c r="AL12" s="150">
        <v>0</v>
      </c>
      <c r="AM12" s="150">
        <v>12200000</v>
      </c>
      <c r="AN12" s="150">
        <v>0</v>
      </c>
      <c r="AO12" s="150">
        <v>12200000</v>
      </c>
      <c r="AP12" s="136" t="s">
        <v>4714</v>
      </c>
      <c r="AQ12" s="136" t="s">
        <v>4715</v>
      </c>
      <c r="AR12" s="136" t="s">
        <v>4716</v>
      </c>
      <c r="AS12" s="136" t="s">
        <v>4715</v>
      </c>
      <c r="AT12" s="148">
        <v>44123</v>
      </c>
    </row>
    <row r="13" spans="1:46" x14ac:dyDescent="0.25">
      <c r="A13" s="136" t="s">
        <v>4691</v>
      </c>
      <c r="B13" s="136" t="s">
        <v>4692</v>
      </c>
      <c r="C13" s="148">
        <v>43831</v>
      </c>
      <c r="D13" s="148">
        <v>44140</v>
      </c>
      <c r="E13" s="136" t="s">
        <v>4693</v>
      </c>
      <c r="F13" s="148">
        <v>44128</v>
      </c>
      <c r="G13" s="136" t="s">
        <v>4694</v>
      </c>
      <c r="H13" s="136" t="s">
        <v>112</v>
      </c>
      <c r="I13" s="139">
        <v>88</v>
      </c>
      <c r="J13" s="148">
        <v>43871</v>
      </c>
      <c r="K13" s="148">
        <v>44196</v>
      </c>
      <c r="L13" s="136" t="s">
        <v>4717</v>
      </c>
      <c r="M13" s="136" t="s">
        <v>4696</v>
      </c>
      <c r="N13" s="136" t="s">
        <v>4697</v>
      </c>
      <c r="O13" s="136">
        <v>1315</v>
      </c>
      <c r="P13" s="149">
        <v>1090</v>
      </c>
      <c r="Q13" s="136" t="s">
        <v>4718</v>
      </c>
      <c r="R13" s="136" t="s">
        <v>4719</v>
      </c>
      <c r="S13" s="136" t="s">
        <v>4720</v>
      </c>
      <c r="T13" s="136" t="s">
        <v>4701</v>
      </c>
      <c r="U13" s="136" t="s">
        <v>4702</v>
      </c>
      <c r="V13" s="136" t="s">
        <v>4703</v>
      </c>
      <c r="W13" s="136" t="s">
        <v>4704</v>
      </c>
      <c r="X13" s="136" t="s">
        <v>4721</v>
      </c>
      <c r="Y13" s="136" t="s">
        <v>4722</v>
      </c>
      <c r="Z13" s="136" t="s">
        <v>4692</v>
      </c>
      <c r="AA13" s="136" t="s">
        <v>4707</v>
      </c>
      <c r="AB13" s="136" t="s">
        <v>4723</v>
      </c>
      <c r="AC13" s="136" t="s">
        <v>172</v>
      </c>
      <c r="AD13" s="136">
        <v>1014260500</v>
      </c>
      <c r="AE13" s="136" t="s">
        <v>384</v>
      </c>
      <c r="AF13" s="136" t="s">
        <v>4710</v>
      </c>
      <c r="AG13" s="136" t="s">
        <v>4711</v>
      </c>
      <c r="AH13" s="136" t="s">
        <v>4724</v>
      </c>
      <c r="AI13" s="136" t="s">
        <v>4725</v>
      </c>
      <c r="AJ13" s="150">
        <v>10616667</v>
      </c>
      <c r="AK13" s="150">
        <v>0</v>
      </c>
      <c r="AL13" s="150">
        <v>0</v>
      </c>
      <c r="AM13" s="150">
        <v>10616667</v>
      </c>
      <c r="AN13" s="150">
        <v>0</v>
      </c>
      <c r="AO13" s="150">
        <v>10616667</v>
      </c>
      <c r="AP13" s="136" t="s">
        <v>4726</v>
      </c>
      <c r="AQ13" s="136" t="s">
        <v>4715</v>
      </c>
      <c r="AR13" s="136" t="s">
        <v>4727</v>
      </c>
      <c r="AS13" s="136" t="s">
        <v>4715</v>
      </c>
      <c r="AT13" s="148">
        <v>44128</v>
      </c>
    </row>
    <row r="14" spans="1:46" x14ac:dyDescent="0.25">
      <c r="A14" s="136" t="s">
        <v>4691</v>
      </c>
      <c r="B14" s="136" t="s">
        <v>4692</v>
      </c>
      <c r="C14" s="148">
        <v>43831</v>
      </c>
      <c r="D14" s="148">
        <v>44140</v>
      </c>
      <c r="E14" s="136" t="s">
        <v>4693</v>
      </c>
      <c r="F14" s="148">
        <v>44124</v>
      </c>
      <c r="G14" s="136" t="s">
        <v>4728</v>
      </c>
      <c r="H14" s="136" t="s">
        <v>113</v>
      </c>
      <c r="I14" s="139">
        <v>97</v>
      </c>
      <c r="J14" s="148">
        <v>43881</v>
      </c>
      <c r="K14" s="148">
        <v>44196</v>
      </c>
      <c r="L14" s="136" t="s">
        <v>4729</v>
      </c>
      <c r="M14" s="136" t="s">
        <v>4696</v>
      </c>
      <c r="N14" s="136" t="s">
        <v>4697</v>
      </c>
      <c r="O14" s="136">
        <v>1312</v>
      </c>
      <c r="P14" s="149">
        <v>1058</v>
      </c>
      <c r="Q14" s="136" t="s">
        <v>4730</v>
      </c>
      <c r="R14" s="136" t="s">
        <v>4699</v>
      </c>
      <c r="S14" s="136" t="s">
        <v>4700</v>
      </c>
      <c r="T14" s="136" t="s">
        <v>4701</v>
      </c>
      <c r="U14" s="136" t="s">
        <v>4702</v>
      </c>
      <c r="V14" s="136" t="s">
        <v>4703</v>
      </c>
      <c r="W14" s="136" t="s">
        <v>4704</v>
      </c>
      <c r="X14" s="136" t="s">
        <v>4705</v>
      </c>
      <c r="Y14" s="136" t="s">
        <v>4706</v>
      </c>
      <c r="Z14" s="136" t="s">
        <v>4692</v>
      </c>
      <c r="AA14" s="136" t="s">
        <v>4707</v>
      </c>
      <c r="AB14" s="136" t="s">
        <v>4731</v>
      </c>
      <c r="AC14" s="136" t="s">
        <v>172</v>
      </c>
      <c r="AD14" s="136">
        <v>52327274</v>
      </c>
      <c r="AE14" s="136" t="s">
        <v>927</v>
      </c>
      <c r="AF14" s="136" t="s">
        <v>4710</v>
      </c>
      <c r="AG14" s="136" t="s">
        <v>4711</v>
      </c>
      <c r="AH14" s="136" t="s">
        <v>4732</v>
      </c>
      <c r="AI14" s="136" t="s">
        <v>4733</v>
      </c>
      <c r="AJ14" s="150">
        <v>13200000</v>
      </c>
      <c r="AK14" s="150">
        <v>0</v>
      </c>
      <c r="AL14" s="150">
        <v>0</v>
      </c>
      <c r="AM14" s="150">
        <v>13200000</v>
      </c>
      <c r="AN14" s="150">
        <v>0</v>
      </c>
      <c r="AO14" s="150">
        <v>13200000</v>
      </c>
      <c r="AP14" s="136" t="s">
        <v>4734</v>
      </c>
      <c r="AQ14" s="136" t="s">
        <v>4715</v>
      </c>
      <c r="AR14" s="136" t="s">
        <v>4735</v>
      </c>
      <c r="AS14" s="136" t="s">
        <v>4715</v>
      </c>
      <c r="AT14" s="148">
        <v>44124</v>
      </c>
    </row>
    <row r="15" spans="1:46" x14ac:dyDescent="0.25">
      <c r="A15" s="136" t="s">
        <v>4691</v>
      </c>
      <c r="B15" s="136" t="s">
        <v>4692</v>
      </c>
      <c r="C15" s="148">
        <v>43831</v>
      </c>
      <c r="D15" s="148">
        <v>44140</v>
      </c>
      <c r="E15" s="136" t="s">
        <v>4693</v>
      </c>
      <c r="F15" s="148">
        <v>44120</v>
      </c>
      <c r="G15" s="136" t="s">
        <v>4694</v>
      </c>
      <c r="H15" s="136" t="s">
        <v>112</v>
      </c>
      <c r="I15" s="139">
        <v>118</v>
      </c>
      <c r="J15" s="148">
        <v>43874</v>
      </c>
      <c r="K15" s="148">
        <v>44196</v>
      </c>
      <c r="L15" s="136" t="s">
        <v>4736</v>
      </c>
      <c r="M15" s="136" t="s">
        <v>4696</v>
      </c>
      <c r="N15" s="136" t="s">
        <v>4697</v>
      </c>
      <c r="O15" s="136">
        <v>1249</v>
      </c>
      <c r="P15" s="149">
        <v>1033</v>
      </c>
      <c r="Q15" s="136" t="s">
        <v>4737</v>
      </c>
      <c r="R15" s="136" t="s">
        <v>4738</v>
      </c>
      <c r="S15" s="136" t="s">
        <v>4739</v>
      </c>
      <c r="T15" s="136" t="s">
        <v>4701</v>
      </c>
      <c r="U15" s="136" t="s">
        <v>4702</v>
      </c>
      <c r="V15" s="136" t="s">
        <v>4703</v>
      </c>
      <c r="W15" s="136" t="s">
        <v>4704</v>
      </c>
      <c r="X15" s="136" t="s">
        <v>4740</v>
      </c>
      <c r="Y15" s="136" t="s">
        <v>4741</v>
      </c>
      <c r="Z15" s="136" t="s">
        <v>4692</v>
      </c>
      <c r="AA15" s="136" t="s">
        <v>4707</v>
      </c>
      <c r="AB15" s="136" t="s">
        <v>4742</v>
      </c>
      <c r="AC15" s="136" t="s">
        <v>172</v>
      </c>
      <c r="AD15" s="136">
        <v>52767987</v>
      </c>
      <c r="AE15" s="136" t="s">
        <v>414</v>
      </c>
      <c r="AF15" s="136" t="s">
        <v>4710</v>
      </c>
      <c r="AG15" s="136" t="s">
        <v>4711</v>
      </c>
      <c r="AH15" s="136" t="s">
        <v>4743</v>
      </c>
      <c r="AI15" s="136" t="s">
        <v>4744</v>
      </c>
      <c r="AJ15" s="150">
        <v>22320000</v>
      </c>
      <c r="AK15" s="150">
        <v>0</v>
      </c>
      <c r="AL15" s="150">
        <v>0</v>
      </c>
      <c r="AM15" s="150">
        <v>22320000</v>
      </c>
      <c r="AN15" s="150">
        <v>0</v>
      </c>
      <c r="AO15" s="150">
        <v>22320000</v>
      </c>
      <c r="AP15" s="136" t="s">
        <v>4745</v>
      </c>
      <c r="AQ15" s="136" t="s">
        <v>4715</v>
      </c>
      <c r="AR15" s="136" t="s">
        <v>4746</v>
      </c>
      <c r="AS15" s="136" t="s">
        <v>4715</v>
      </c>
      <c r="AT15" s="148">
        <v>44120</v>
      </c>
    </row>
    <row r="16" spans="1:46" x14ac:dyDescent="0.25">
      <c r="A16" s="136" t="s">
        <v>4691</v>
      </c>
      <c r="B16" s="136" t="s">
        <v>4692</v>
      </c>
      <c r="C16" s="148">
        <v>43831</v>
      </c>
      <c r="D16" s="148">
        <v>44140</v>
      </c>
      <c r="E16" s="136" t="s">
        <v>4693</v>
      </c>
      <c r="F16" s="148">
        <v>44123</v>
      </c>
      <c r="G16" s="136" t="s">
        <v>4694</v>
      </c>
      <c r="H16" s="136" t="s">
        <v>112</v>
      </c>
      <c r="I16" s="139">
        <v>122</v>
      </c>
      <c r="J16" s="148">
        <v>43878</v>
      </c>
      <c r="K16" s="148">
        <v>44196</v>
      </c>
      <c r="L16" s="136" t="s">
        <v>4747</v>
      </c>
      <c r="M16" s="136" t="s">
        <v>4696</v>
      </c>
      <c r="N16" s="136" t="s">
        <v>4697</v>
      </c>
      <c r="O16" s="136">
        <v>1248</v>
      </c>
      <c r="P16" s="149">
        <v>1038</v>
      </c>
      <c r="Q16" s="136" t="s">
        <v>4748</v>
      </c>
      <c r="R16" s="136" t="s">
        <v>4738</v>
      </c>
      <c r="S16" s="136" t="s">
        <v>4739</v>
      </c>
      <c r="T16" s="136" t="s">
        <v>4701</v>
      </c>
      <c r="U16" s="136" t="s">
        <v>4702</v>
      </c>
      <c r="V16" s="136" t="s">
        <v>4703</v>
      </c>
      <c r="W16" s="136" t="s">
        <v>4704</v>
      </c>
      <c r="X16" s="136" t="s">
        <v>4740</v>
      </c>
      <c r="Y16" s="136" t="s">
        <v>4741</v>
      </c>
      <c r="Z16" s="136" t="s">
        <v>4692</v>
      </c>
      <c r="AA16" s="136" t="s">
        <v>4707</v>
      </c>
      <c r="AB16" s="136" t="s">
        <v>4749</v>
      </c>
      <c r="AC16" s="136" t="s">
        <v>172</v>
      </c>
      <c r="AD16" s="136">
        <v>1121834435</v>
      </c>
      <c r="AE16" s="136" t="s">
        <v>957</v>
      </c>
      <c r="AF16" s="136" t="s">
        <v>4710</v>
      </c>
      <c r="AG16" s="136" t="s">
        <v>4711</v>
      </c>
      <c r="AH16" s="136" t="s">
        <v>4712</v>
      </c>
      <c r="AI16" s="136" t="s">
        <v>4713</v>
      </c>
      <c r="AJ16" s="150">
        <v>21493333</v>
      </c>
      <c r="AK16" s="150">
        <v>0</v>
      </c>
      <c r="AL16" s="150">
        <v>0</v>
      </c>
      <c r="AM16" s="150">
        <v>21493333</v>
      </c>
      <c r="AN16" s="150">
        <v>0</v>
      </c>
      <c r="AO16" s="150">
        <v>21493333</v>
      </c>
      <c r="AP16" s="136" t="s">
        <v>4750</v>
      </c>
      <c r="AQ16" s="136" t="s">
        <v>4715</v>
      </c>
      <c r="AR16" s="136" t="s">
        <v>4751</v>
      </c>
      <c r="AS16" s="136" t="s">
        <v>4715</v>
      </c>
      <c r="AT16" s="148">
        <v>44123</v>
      </c>
    </row>
    <row r="17" spans="1:46" x14ac:dyDescent="0.25">
      <c r="A17" s="136" t="s">
        <v>4691</v>
      </c>
      <c r="B17" s="136" t="s">
        <v>4692</v>
      </c>
      <c r="C17" s="148">
        <v>43831</v>
      </c>
      <c r="D17" s="148">
        <v>44140</v>
      </c>
      <c r="E17" s="136" t="s">
        <v>4693</v>
      </c>
      <c r="F17" s="148">
        <v>44123</v>
      </c>
      <c r="G17" s="136" t="s">
        <v>4694</v>
      </c>
      <c r="H17" s="136" t="s">
        <v>112</v>
      </c>
      <c r="I17" s="139">
        <v>123</v>
      </c>
      <c r="J17" s="148">
        <v>43878</v>
      </c>
      <c r="K17" s="148">
        <v>44196</v>
      </c>
      <c r="L17" s="136" t="s">
        <v>4747</v>
      </c>
      <c r="M17" s="136" t="s">
        <v>4696</v>
      </c>
      <c r="N17" s="136" t="s">
        <v>4697</v>
      </c>
      <c r="O17" s="136">
        <v>1246</v>
      </c>
      <c r="P17" s="149">
        <v>1039</v>
      </c>
      <c r="Q17" s="136" t="s">
        <v>4752</v>
      </c>
      <c r="R17" s="136" t="s">
        <v>4738</v>
      </c>
      <c r="S17" s="136" t="s">
        <v>4739</v>
      </c>
      <c r="T17" s="136" t="s">
        <v>4701</v>
      </c>
      <c r="U17" s="136" t="s">
        <v>4702</v>
      </c>
      <c r="V17" s="136" t="s">
        <v>4703</v>
      </c>
      <c r="W17" s="136" t="s">
        <v>4704</v>
      </c>
      <c r="X17" s="136" t="s">
        <v>4740</v>
      </c>
      <c r="Y17" s="136" t="s">
        <v>4741</v>
      </c>
      <c r="Z17" s="136" t="s">
        <v>4692</v>
      </c>
      <c r="AA17" s="136" t="s">
        <v>4707</v>
      </c>
      <c r="AB17" s="136" t="s">
        <v>4753</v>
      </c>
      <c r="AC17" s="136" t="s">
        <v>172</v>
      </c>
      <c r="AD17" s="136">
        <v>80180782</v>
      </c>
      <c r="AE17" s="136" t="s">
        <v>4754</v>
      </c>
      <c r="AF17" s="136" t="s">
        <v>4710</v>
      </c>
      <c r="AG17" s="136" t="s">
        <v>4711</v>
      </c>
      <c r="AH17" s="136" t="s">
        <v>4712</v>
      </c>
      <c r="AI17" s="136" t="s">
        <v>4713</v>
      </c>
      <c r="AJ17" s="150">
        <v>21493333</v>
      </c>
      <c r="AK17" s="150">
        <v>0</v>
      </c>
      <c r="AL17" s="150">
        <v>0</v>
      </c>
      <c r="AM17" s="150">
        <v>21493333</v>
      </c>
      <c r="AN17" s="150">
        <v>0</v>
      </c>
      <c r="AO17" s="150">
        <v>21493333</v>
      </c>
      <c r="AP17" s="136" t="s">
        <v>4755</v>
      </c>
      <c r="AQ17" s="136" t="s">
        <v>4715</v>
      </c>
      <c r="AR17" s="136" t="s">
        <v>4756</v>
      </c>
      <c r="AS17" s="136" t="s">
        <v>4715</v>
      </c>
      <c r="AT17" s="148">
        <v>44123</v>
      </c>
    </row>
    <row r="18" spans="1:46" x14ac:dyDescent="0.25">
      <c r="A18" s="136" t="s">
        <v>4691</v>
      </c>
      <c r="B18" s="136" t="s">
        <v>4692</v>
      </c>
      <c r="C18" s="148">
        <v>43831</v>
      </c>
      <c r="D18" s="148">
        <v>44140</v>
      </c>
      <c r="E18" s="136" t="s">
        <v>4693</v>
      </c>
      <c r="F18" s="148">
        <v>44134</v>
      </c>
      <c r="G18" s="136" t="s">
        <v>4694</v>
      </c>
      <c r="H18" s="136" t="s">
        <v>112</v>
      </c>
      <c r="I18" s="139">
        <v>127</v>
      </c>
      <c r="J18" s="148">
        <v>43879</v>
      </c>
      <c r="K18" s="148">
        <v>44196</v>
      </c>
      <c r="L18" s="136" t="s">
        <v>4757</v>
      </c>
      <c r="M18" s="136" t="s">
        <v>4696</v>
      </c>
      <c r="N18" s="136" t="s">
        <v>4697</v>
      </c>
      <c r="O18" s="136">
        <v>1389</v>
      </c>
      <c r="P18" s="149">
        <v>1166</v>
      </c>
      <c r="Q18" s="136" t="s">
        <v>4758</v>
      </c>
      <c r="R18" s="136" t="s">
        <v>4738</v>
      </c>
      <c r="S18" s="136" t="s">
        <v>4739</v>
      </c>
      <c r="T18" s="136" t="s">
        <v>4701</v>
      </c>
      <c r="U18" s="136" t="s">
        <v>4702</v>
      </c>
      <c r="V18" s="136" t="s">
        <v>4703</v>
      </c>
      <c r="W18" s="136" t="s">
        <v>4704</v>
      </c>
      <c r="X18" s="136" t="s">
        <v>4740</v>
      </c>
      <c r="Y18" s="136" t="s">
        <v>4741</v>
      </c>
      <c r="Z18" s="136" t="s">
        <v>4692</v>
      </c>
      <c r="AA18" s="136" t="s">
        <v>4707</v>
      </c>
      <c r="AB18" s="136" t="s">
        <v>4759</v>
      </c>
      <c r="AC18" s="136" t="s">
        <v>172</v>
      </c>
      <c r="AD18" s="136">
        <v>1014181616</v>
      </c>
      <c r="AE18" s="136" t="s">
        <v>4569</v>
      </c>
      <c r="AF18" s="136" t="s">
        <v>4710</v>
      </c>
      <c r="AG18" s="136" t="s">
        <v>4711</v>
      </c>
      <c r="AH18" s="136" t="s">
        <v>4743</v>
      </c>
      <c r="AI18" s="136" t="s">
        <v>4744</v>
      </c>
      <c r="AJ18" s="150">
        <v>23173333</v>
      </c>
      <c r="AK18" s="150">
        <v>0</v>
      </c>
      <c r="AL18" s="150">
        <v>0</v>
      </c>
      <c r="AM18" s="150">
        <v>23173333</v>
      </c>
      <c r="AN18" s="150">
        <v>0</v>
      </c>
      <c r="AO18" s="150">
        <v>23173333</v>
      </c>
      <c r="AP18" s="136" t="s">
        <v>4760</v>
      </c>
      <c r="AQ18" s="136" t="s">
        <v>4715</v>
      </c>
      <c r="AR18" s="136" t="s">
        <v>4761</v>
      </c>
      <c r="AS18" s="136" t="s">
        <v>4715</v>
      </c>
      <c r="AT18" s="148">
        <v>44134</v>
      </c>
    </row>
    <row r="19" spans="1:46" x14ac:dyDescent="0.25">
      <c r="A19" s="136" t="s">
        <v>4691</v>
      </c>
      <c r="B19" s="136" t="s">
        <v>4692</v>
      </c>
      <c r="C19" s="148">
        <v>43831</v>
      </c>
      <c r="D19" s="148">
        <v>44140</v>
      </c>
      <c r="E19" s="136" t="s">
        <v>4693</v>
      </c>
      <c r="F19" s="148">
        <v>44123</v>
      </c>
      <c r="G19" s="136" t="s">
        <v>4694</v>
      </c>
      <c r="H19" s="136" t="s">
        <v>112</v>
      </c>
      <c r="I19" s="139">
        <v>128</v>
      </c>
      <c r="J19" s="148">
        <v>43874</v>
      </c>
      <c r="K19" s="148">
        <v>44196</v>
      </c>
      <c r="L19" s="136" t="s">
        <v>4736</v>
      </c>
      <c r="M19" s="136" t="s">
        <v>4696</v>
      </c>
      <c r="N19" s="136" t="s">
        <v>4697</v>
      </c>
      <c r="O19" s="136">
        <v>1277</v>
      </c>
      <c r="P19" s="149">
        <v>1040</v>
      </c>
      <c r="Q19" s="136" t="s">
        <v>4762</v>
      </c>
      <c r="R19" s="136" t="s">
        <v>4738</v>
      </c>
      <c r="S19" s="136" t="s">
        <v>4739</v>
      </c>
      <c r="T19" s="136" t="s">
        <v>4701</v>
      </c>
      <c r="U19" s="136" t="s">
        <v>4702</v>
      </c>
      <c r="V19" s="136" t="s">
        <v>4703</v>
      </c>
      <c r="W19" s="136" t="s">
        <v>4704</v>
      </c>
      <c r="X19" s="136" t="s">
        <v>4740</v>
      </c>
      <c r="Y19" s="136" t="s">
        <v>4741</v>
      </c>
      <c r="Z19" s="136" t="s">
        <v>4692</v>
      </c>
      <c r="AA19" s="136" t="s">
        <v>4707</v>
      </c>
      <c r="AB19" s="136" t="s">
        <v>4763</v>
      </c>
      <c r="AC19" s="136" t="s">
        <v>172</v>
      </c>
      <c r="AD19" s="136">
        <v>52582733</v>
      </c>
      <c r="AE19" s="136" t="s">
        <v>424</v>
      </c>
      <c r="AF19" s="136" t="s">
        <v>4710</v>
      </c>
      <c r="AG19" s="136" t="s">
        <v>4711</v>
      </c>
      <c r="AH19" s="136" t="s">
        <v>4712</v>
      </c>
      <c r="AI19" s="136" t="s">
        <v>4713</v>
      </c>
      <c r="AJ19" s="150">
        <v>21286667</v>
      </c>
      <c r="AK19" s="150">
        <v>0</v>
      </c>
      <c r="AL19" s="150">
        <v>0</v>
      </c>
      <c r="AM19" s="150">
        <v>21286667</v>
      </c>
      <c r="AN19" s="150">
        <v>0</v>
      </c>
      <c r="AO19" s="150">
        <v>21286667</v>
      </c>
      <c r="AP19" s="136" t="s">
        <v>4764</v>
      </c>
      <c r="AQ19" s="136" t="s">
        <v>4715</v>
      </c>
      <c r="AR19" s="136" t="s">
        <v>4765</v>
      </c>
      <c r="AS19" s="136" t="s">
        <v>4715</v>
      </c>
      <c r="AT19" s="148">
        <v>44123</v>
      </c>
    </row>
    <row r="20" spans="1:46" x14ac:dyDescent="0.25">
      <c r="A20" s="136" t="s">
        <v>4691</v>
      </c>
      <c r="B20" s="136" t="s">
        <v>4692</v>
      </c>
      <c r="C20" s="148">
        <v>43831</v>
      </c>
      <c r="D20" s="148">
        <v>44140</v>
      </c>
      <c r="E20" s="136" t="s">
        <v>4693</v>
      </c>
      <c r="F20" s="148">
        <v>44123</v>
      </c>
      <c r="G20" s="136" t="s">
        <v>4694</v>
      </c>
      <c r="H20" s="136" t="s">
        <v>112</v>
      </c>
      <c r="I20" s="139">
        <v>129</v>
      </c>
      <c r="J20" s="148">
        <v>43880</v>
      </c>
      <c r="K20" s="148">
        <v>44196</v>
      </c>
      <c r="L20" s="136" t="s">
        <v>4766</v>
      </c>
      <c r="M20" s="136" t="s">
        <v>4696</v>
      </c>
      <c r="N20" s="136" t="s">
        <v>4697</v>
      </c>
      <c r="O20" s="136">
        <v>1267</v>
      </c>
      <c r="P20" s="149">
        <v>1041</v>
      </c>
      <c r="Q20" s="136" t="s">
        <v>4767</v>
      </c>
      <c r="R20" s="136" t="s">
        <v>4738</v>
      </c>
      <c r="S20" s="136" t="s">
        <v>4739</v>
      </c>
      <c r="T20" s="136" t="s">
        <v>4701</v>
      </c>
      <c r="U20" s="136" t="s">
        <v>4702</v>
      </c>
      <c r="V20" s="136" t="s">
        <v>4703</v>
      </c>
      <c r="W20" s="136" t="s">
        <v>4704</v>
      </c>
      <c r="X20" s="136" t="s">
        <v>4740</v>
      </c>
      <c r="Y20" s="136" t="s">
        <v>4741</v>
      </c>
      <c r="Z20" s="136" t="s">
        <v>4692</v>
      </c>
      <c r="AA20" s="136" t="s">
        <v>4707</v>
      </c>
      <c r="AB20" s="136" t="s">
        <v>4768</v>
      </c>
      <c r="AC20" s="136" t="s">
        <v>172</v>
      </c>
      <c r="AD20" s="136">
        <v>1022944281</v>
      </c>
      <c r="AE20" s="136" t="s">
        <v>3606</v>
      </c>
      <c r="AF20" s="136" t="s">
        <v>4710</v>
      </c>
      <c r="AG20" s="136" t="s">
        <v>4711</v>
      </c>
      <c r="AH20" s="136" t="s">
        <v>4712</v>
      </c>
      <c r="AI20" s="136" t="s">
        <v>4713</v>
      </c>
      <c r="AJ20" s="150">
        <v>21080000</v>
      </c>
      <c r="AK20" s="150">
        <v>0</v>
      </c>
      <c r="AL20" s="150">
        <v>0</v>
      </c>
      <c r="AM20" s="150">
        <v>21080000</v>
      </c>
      <c r="AN20" s="150">
        <v>0</v>
      </c>
      <c r="AO20" s="150">
        <v>21080000</v>
      </c>
      <c r="AP20" s="136" t="s">
        <v>4769</v>
      </c>
      <c r="AQ20" s="136" t="s">
        <v>4715</v>
      </c>
      <c r="AR20" s="136" t="s">
        <v>4770</v>
      </c>
      <c r="AS20" s="136" t="s">
        <v>4715</v>
      </c>
      <c r="AT20" s="148">
        <v>44123</v>
      </c>
    </row>
    <row r="21" spans="1:46" x14ac:dyDescent="0.25">
      <c r="A21" s="136" t="s">
        <v>4691</v>
      </c>
      <c r="B21" s="136" t="s">
        <v>4692</v>
      </c>
      <c r="C21" s="148">
        <v>43831</v>
      </c>
      <c r="D21" s="148">
        <v>44140</v>
      </c>
      <c r="E21" s="136" t="s">
        <v>4693</v>
      </c>
      <c r="F21" s="148">
        <v>44123</v>
      </c>
      <c r="G21" s="136" t="s">
        <v>4694</v>
      </c>
      <c r="H21" s="136" t="s">
        <v>112</v>
      </c>
      <c r="I21" s="139">
        <v>137</v>
      </c>
      <c r="J21" s="148">
        <v>43879</v>
      </c>
      <c r="K21" s="148">
        <v>44196</v>
      </c>
      <c r="L21" s="136" t="s">
        <v>4757</v>
      </c>
      <c r="M21" s="136" t="s">
        <v>4696</v>
      </c>
      <c r="N21" s="136" t="s">
        <v>4697</v>
      </c>
      <c r="O21" s="136">
        <v>1250</v>
      </c>
      <c r="P21" s="149">
        <v>1037</v>
      </c>
      <c r="Q21" s="136" t="s">
        <v>4771</v>
      </c>
      <c r="R21" s="136" t="s">
        <v>4738</v>
      </c>
      <c r="S21" s="136" t="s">
        <v>4739</v>
      </c>
      <c r="T21" s="136" t="s">
        <v>4701</v>
      </c>
      <c r="U21" s="136" t="s">
        <v>4702</v>
      </c>
      <c r="V21" s="136" t="s">
        <v>4703</v>
      </c>
      <c r="W21" s="136" t="s">
        <v>4704</v>
      </c>
      <c r="X21" s="136" t="s">
        <v>4740</v>
      </c>
      <c r="Y21" s="136" t="s">
        <v>4741</v>
      </c>
      <c r="Z21" s="136" t="s">
        <v>4692</v>
      </c>
      <c r="AA21" s="136" t="s">
        <v>4707</v>
      </c>
      <c r="AB21" s="136" t="s">
        <v>4772</v>
      </c>
      <c r="AC21" s="136" t="s">
        <v>172</v>
      </c>
      <c r="AD21" s="136">
        <v>81715221</v>
      </c>
      <c r="AE21" s="136" t="s">
        <v>433</v>
      </c>
      <c r="AF21" s="136" t="s">
        <v>4710</v>
      </c>
      <c r="AG21" s="136" t="s">
        <v>4711</v>
      </c>
      <c r="AH21" s="136" t="s">
        <v>4712</v>
      </c>
      <c r="AI21" s="136" t="s">
        <v>4713</v>
      </c>
      <c r="AJ21" s="150">
        <v>21286667</v>
      </c>
      <c r="AK21" s="150">
        <v>0</v>
      </c>
      <c r="AL21" s="150">
        <v>0</v>
      </c>
      <c r="AM21" s="150">
        <v>21286667</v>
      </c>
      <c r="AN21" s="150">
        <v>0</v>
      </c>
      <c r="AO21" s="150">
        <v>21286667</v>
      </c>
      <c r="AP21" s="136" t="s">
        <v>4773</v>
      </c>
      <c r="AQ21" s="136" t="s">
        <v>4715</v>
      </c>
      <c r="AR21" s="136" t="s">
        <v>4774</v>
      </c>
      <c r="AS21" s="136" t="s">
        <v>4715</v>
      </c>
      <c r="AT21" s="148">
        <v>44123</v>
      </c>
    </row>
    <row r="22" spans="1:46" x14ac:dyDescent="0.25">
      <c r="A22" s="136" t="s">
        <v>4691</v>
      </c>
      <c r="B22" s="136" t="s">
        <v>4692</v>
      </c>
      <c r="C22" s="148">
        <v>43831</v>
      </c>
      <c r="D22" s="148">
        <v>44140</v>
      </c>
      <c r="E22" s="136" t="s">
        <v>4693</v>
      </c>
      <c r="F22" s="148">
        <v>44123</v>
      </c>
      <c r="G22" s="136" t="s">
        <v>4694</v>
      </c>
      <c r="H22" s="136" t="s">
        <v>112</v>
      </c>
      <c r="I22" s="139">
        <v>180</v>
      </c>
      <c r="J22" s="148">
        <v>43885</v>
      </c>
      <c r="K22" s="148">
        <v>44196</v>
      </c>
      <c r="L22" s="136" t="s">
        <v>4775</v>
      </c>
      <c r="M22" s="136" t="s">
        <v>4696</v>
      </c>
      <c r="N22" s="136" t="s">
        <v>4697</v>
      </c>
      <c r="O22" s="136">
        <v>1244</v>
      </c>
      <c r="P22" s="149">
        <v>1054</v>
      </c>
      <c r="Q22" s="136" t="s">
        <v>4776</v>
      </c>
      <c r="R22" s="136" t="s">
        <v>4738</v>
      </c>
      <c r="S22" s="136" t="s">
        <v>4739</v>
      </c>
      <c r="T22" s="136" t="s">
        <v>4701</v>
      </c>
      <c r="U22" s="136" t="s">
        <v>4702</v>
      </c>
      <c r="V22" s="136" t="s">
        <v>4703</v>
      </c>
      <c r="W22" s="136" t="s">
        <v>4704</v>
      </c>
      <c r="X22" s="136" t="s">
        <v>4740</v>
      </c>
      <c r="Y22" s="136" t="s">
        <v>4741</v>
      </c>
      <c r="Z22" s="136" t="s">
        <v>4692</v>
      </c>
      <c r="AA22" s="136" t="s">
        <v>4707</v>
      </c>
      <c r="AB22" s="136" t="s">
        <v>4777</v>
      </c>
      <c r="AC22" s="136" t="s">
        <v>172</v>
      </c>
      <c r="AD22" s="136">
        <v>1121825660</v>
      </c>
      <c r="AE22" s="136" t="s">
        <v>474</v>
      </c>
      <c r="AF22" s="136" t="s">
        <v>4710</v>
      </c>
      <c r="AG22" s="136" t="s">
        <v>4711</v>
      </c>
      <c r="AH22" s="136" t="s">
        <v>4743</v>
      </c>
      <c r="AI22" s="136" t="s">
        <v>4744</v>
      </c>
      <c r="AJ22" s="150">
        <v>15843333</v>
      </c>
      <c r="AK22" s="150">
        <v>0</v>
      </c>
      <c r="AL22" s="150">
        <v>0</v>
      </c>
      <c r="AM22" s="150">
        <v>15843333</v>
      </c>
      <c r="AN22" s="150">
        <v>0</v>
      </c>
      <c r="AO22" s="150">
        <v>15843333</v>
      </c>
      <c r="AP22" s="136" t="s">
        <v>4778</v>
      </c>
      <c r="AQ22" s="136" t="s">
        <v>4715</v>
      </c>
      <c r="AR22" s="136" t="s">
        <v>4779</v>
      </c>
      <c r="AS22" s="136" t="s">
        <v>4715</v>
      </c>
      <c r="AT22" s="148">
        <v>44123</v>
      </c>
    </row>
    <row r="23" spans="1:46" x14ac:dyDescent="0.25">
      <c r="A23" s="136" t="s">
        <v>4691</v>
      </c>
      <c r="B23" s="136" t="s">
        <v>4692</v>
      </c>
      <c r="C23" s="148">
        <v>43831</v>
      </c>
      <c r="D23" s="148">
        <v>44140</v>
      </c>
      <c r="E23" s="136" t="s">
        <v>4693</v>
      </c>
      <c r="F23" s="148">
        <v>44128</v>
      </c>
      <c r="G23" s="136" t="s">
        <v>4694</v>
      </c>
      <c r="H23" s="136" t="s">
        <v>112</v>
      </c>
      <c r="I23" s="139">
        <v>183</v>
      </c>
      <c r="J23" s="148">
        <v>43885</v>
      </c>
      <c r="K23" s="148">
        <v>44196</v>
      </c>
      <c r="L23" s="136" t="s">
        <v>4775</v>
      </c>
      <c r="M23" s="136" t="s">
        <v>4696</v>
      </c>
      <c r="N23" s="136" t="s">
        <v>4697</v>
      </c>
      <c r="O23" s="136">
        <v>1247</v>
      </c>
      <c r="P23" s="149">
        <v>1094</v>
      </c>
      <c r="Q23" s="136" t="s">
        <v>4780</v>
      </c>
      <c r="R23" s="136" t="s">
        <v>4738</v>
      </c>
      <c r="S23" s="136" t="s">
        <v>4739</v>
      </c>
      <c r="T23" s="136" t="s">
        <v>4701</v>
      </c>
      <c r="U23" s="136" t="s">
        <v>4702</v>
      </c>
      <c r="V23" s="136" t="s">
        <v>4703</v>
      </c>
      <c r="W23" s="136" t="s">
        <v>4704</v>
      </c>
      <c r="X23" s="136" t="s">
        <v>4740</v>
      </c>
      <c r="Y23" s="136" t="s">
        <v>4741</v>
      </c>
      <c r="Z23" s="136" t="s">
        <v>4692</v>
      </c>
      <c r="AA23" s="136" t="s">
        <v>4707</v>
      </c>
      <c r="AB23" s="136" t="s">
        <v>4781</v>
      </c>
      <c r="AC23" s="136" t="s">
        <v>172</v>
      </c>
      <c r="AD23" s="136">
        <v>1014201258</v>
      </c>
      <c r="AE23" s="136" t="s">
        <v>476</v>
      </c>
      <c r="AF23" s="136" t="s">
        <v>4710</v>
      </c>
      <c r="AG23" s="136" t="s">
        <v>4711</v>
      </c>
      <c r="AH23" s="136" t="s">
        <v>4743</v>
      </c>
      <c r="AI23" s="136" t="s">
        <v>4744</v>
      </c>
      <c r="AJ23" s="150">
        <v>15843333</v>
      </c>
      <c r="AK23" s="150">
        <v>0</v>
      </c>
      <c r="AL23" s="150">
        <v>0</v>
      </c>
      <c r="AM23" s="150">
        <v>15843333</v>
      </c>
      <c r="AN23" s="150">
        <v>0</v>
      </c>
      <c r="AO23" s="150">
        <v>15843333</v>
      </c>
      <c r="AP23" s="136" t="s">
        <v>4782</v>
      </c>
      <c r="AQ23" s="136" t="s">
        <v>4715</v>
      </c>
      <c r="AR23" s="136" t="s">
        <v>4783</v>
      </c>
      <c r="AS23" s="136" t="s">
        <v>4715</v>
      </c>
      <c r="AT23" s="148">
        <v>44128</v>
      </c>
    </row>
    <row r="24" spans="1:46" x14ac:dyDescent="0.25">
      <c r="A24" s="136" t="s">
        <v>4691</v>
      </c>
      <c r="B24" s="136" t="s">
        <v>4692</v>
      </c>
      <c r="C24" s="148">
        <v>43831</v>
      </c>
      <c r="D24" s="148">
        <v>44140</v>
      </c>
      <c r="E24" s="136" t="s">
        <v>4693</v>
      </c>
      <c r="F24" s="148">
        <v>44126</v>
      </c>
      <c r="G24" s="136" t="s">
        <v>4694</v>
      </c>
      <c r="H24" s="136" t="s">
        <v>112</v>
      </c>
      <c r="I24" s="139">
        <v>188</v>
      </c>
      <c r="J24" s="148">
        <v>43885</v>
      </c>
      <c r="K24" s="148">
        <v>44196</v>
      </c>
      <c r="L24" s="136" t="s">
        <v>4775</v>
      </c>
      <c r="M24" s="136" t="s">
        <v>4696</v>
      </c>
      <c r="N24" s="136" t="s">
        <v>4697</v>
      </c>
      <c r="O24" s="136">
        <v>1318</v>
      </c>
      <c r="P24" s="149">
        <v>1078</v>
      </c>
      <c r="Q24" s="136" t="s">
        <v>4784</v>
      </c>
      <c r="R24" s="136" t="s">
        <v>4785</v>
      </c>
      <c r="S24" s="136" t="s">
        <v>4786</v>
      </c>
      <c r="T24" s="136" t="s">
        <v>4701</v>
      </c>
      <c r="U24" s="136" t="s">
        <v>4702</v>
      </c>
      <c r="V24" s="136" t="s">
        <v>4703</v>
      </c>
      <c r="W24" s="136" t="s">
        <v>4704</v>
      </c>
      <c r="X24" s="136" t="s">
        <v>4787</v>
      </c>
      <c r="Y24" s="136" t="s">
        <v>4788</v>
      </c>
      <c r="Z24" s="136" t="s">
        <v>4692</v>
      </c>
      <c r="AA24" s="136" t="s">
        <v>4707</v>
      </c>
      <c r="AB24" s="136" t="s">
        <v>4789</v>
      </c>
      <c r="AC24" s="136" t="s">
        <v>172</v>
      </c>
      <c r="AD24" s="136">
        <v>80075631</v>
      </c>
      <c r="AE24" s="136" t="s">
        <v>481</v>
      </c>
      <c r="AF24" s="136" t="s">
        <v>4710</v>
      </c>
      <c r="AG24" s="136" t="s">
        <v>4711</v>
      </c>
      <c r="AH24" s="136" t="s">
        <v>4790</v>
      </c>
      <c r="AI24" s="136" t="s">
        <v>4791</v>
      </c>
      <c r="AJ24" s="150">
        <v>15273973</v>
      </c>
      <c r="AK24" s="150">
        <v>0</v>
      </c>
      <c r="AL24" s="150">
        <v>0</v>
      </c>
      <c r="AM24" s="150">
        <v>15273973</v>
      </c>
      <c r="AN24" s="150">
        <v>0</v>
      </c>
      <c r="AO24" s="150">
        <v>15273973</v>
      </c>
      <c r="AP24" s="136">
        <v>5000066012</v>
      </c>
      <c r="AQ24" s="136" t="s">
        <v>4715</v>
      </c>
      <c r="AR24" s="136" t="s">
        <v>4792</v>
      </c>
      <c r="AS24" s="136" t="s">
        <v>4715</v>
      </c>
      <c r="AT24" s="148">
        <v>44126</v>
      </c>
    </row>
    <row r="25" spans="1:46" x14ac:dyDescent="0.25">
      <c r="A25" s="136" t="s">
        <v>4691</v>
      </c>
      <c r="B25" s="136" t="s">
        <v>4692</v>
      </c>
      <c r="C25" s="148">
        <v>43831</v>
      </c>
      <c r="D25" s="148">
        <v>44140</v>
      </c>
      <c r="E25" s="136" t="s">
        <v>4693</v>
      </c>
      <c r="F25" s="148">
        <v>44128</v>
      </c>
      <c r="G25" s="136" t="s">
        <v>4694</v>
      </c>
      <c r="H25" s="136" t="s">
        <v>112</v>
      </c>
      <c r="I25" s="139">
        <v>197</v>
      </c>
      <c r="J25" s="148">
        <v>43887</v>
      </c>
      <c r="K25" s="148">
        <v>44196</v>
      </c>
      <c r="L25" s="136" t="s">
        <v>4793</v>
      </c>
      <c r="M25" s="136" t="s">
        <v>4696</v>
      </c>
      <c r="N25" s="136" t="s">
        <v>4697</v>
      </c>
      <c r="O25" s="136">
        <v>1320</v>
      </c>
      <c r="P25" s="149">
        <v>1087</v>
      </c>
      <c r="Q25" s="136" t="s">
        <v>4794</v>
      </c>
      <c r="R25" s="136" t="s">
        <v>4785</v>
      </c>
      <c r="S25" s="136" t="s">
        <v>4786</v>
      </c>
      <c r="T25" s="136" t="s">
        <v>4701</v>
      </c>
      <c r="U25" s="136" t="s">
        <v>4702</v>
      </c>
      <c r="V25" s="136" t="s">
        <v>4703</v>
      </c>
      <c r="W25" s="136" t="s">
        <v>4704</v>
      </c>
      <c r="X25" s="136" t="s">
        <v>4787</v>
      </c>
      <c r="Y25" s="136" t="s">
        <v>4788</v>
      </c>
      <c r="Z25" s="136" t="s">
        <v>4692</v>
      </c>
      <c r="AA25" s="136" t="s">
        <v>4707</v>
      </c>
      <c r="AB25" s="136" t="s">
        <v>4795</v>
      </c>
      <c r="AC25" s="136" t="s">
        <v>172</v>
      </c>
      <c r="AD25" s="136">
        <v>28239494</v>
      </c>
      <c r="AE25" s="136" t="s">
        <v>1021</v>
      </c>
      <c r="AF25" s="136" t="s">
        <v>4710</v>
      </c>
      <c r="AG25" s="136" t="s">
        <v>4711</v>
      </c>
      <c r="AH25" s="136" t="s">
        <v>4790</v>
      </c>
      <c r="AI25" s="136" t="s">
        <v>4791</v>
      </c>
      <c r="AJ25" s="150">
        <v>16199668</v>
      </c>
      <c r="AK25" s="150">
        <v>0</v>
      </c>
      <c r="AL25" s="150">
        <v>0</v>
      </c>
      <c r="AM25" s="150">
        <v>16199668</v>
      </c>
      <c r="AN25" s="150">
        <v>0</v>
      </c>
      <c r="AO25" s="150">
        <v>16199668</v>
      </c>
      <c r="AP25" s="136" t="s">
        <v>4796</v>
      </c>
      <c r="AQ25" s="136" t="s">
        <v>4715</v>
      </c>
      <c r="AR25" s="136" t="s">
        <v>4797</v>
      </c>
      <c r="AS25" s="136" t="s">
        <v>4715</v>
      </c>
      <c r="AT25" s="148">
        <v>44128</v>
      </c>
    </row>
    <row r="26" spans="1:46" x14ac:dyDescent="0.25">
      <c r="A26" s="136" t="s">
        <v>4691</v>
      </c>
      <c r="B26" s="136" t="s">
        <v>4692</v>
      </c>
      <c r="C26" s="148">
        <v>43831</v>
      </c>
      <c r="D26" s="148">
        <v>44140</v>
      </c>
      <c r="E26" s="136" t="s">
        <v>4693</v>
      </c>
      <c r="F26" s="148">
        <v>44131</v>
      </c>
      <c r="G26" s="136" t="s">
        <v>4694</v>
      </c>
      <c r="H26" s="136" t="s">
        <v>112</v>
      </c>
      <c r="I26" s="139">
        <v>215</v>
      </c>
      <c r="J26" s="148">
        <v>43889</v>
      </c>
      <c r="K26" s="148">
        <v>44135</v>
      </c>
      <c r="L26" s="136" t="s">
        <v>4798</v>
      </c>
      <c r="M26" s="136" t="s">
        <v>4696</v>
      </c>
      <c r="N26" s="136" t="s">
        <v>4697</v>
      </c>
      <c r="O26" s="136">
        <v>1335</v>
      </c>
      <c r="P26" s="149">
        <v>1100</v>
      </c>
      <c r="Q26" s="136" t="s">
        <v>4799</v>
      </c>
      <c r="R26" s="136" t="s">
        <v>4785</v>
      </c>
      <c r="S26" s="136" t="s">
        <v>4786</v>
      </c>
      <c r="T26" s="136" t="s">
        <v>4701</v>
      </c>
      <c r="U26" s="136" t="s">
        <v>4702</v>
      </c>
      <c r="V26" s="136" t="s">
        <v>4703</v>
      </c>
      <c r="W26" s="136" t="s">
        <v>4704</v>
      </c>
      <c r="X26" s="136" t="s">
        <v>4787</v>
      </c>
      <c r="Y26" s="136" t="s">
        <v>4788</v>
      </c>
      <c r="Z26" s="136" t="s">
        <v>4692</v>
      </c>
      <c r="AA26" s="136" t="s">
        <v>4707</v>
      </c>
      <c r="AB26" s="136" t="s">
        <v>4800</v>
      </c>
      <c r="AC26" s="136" t="s">
        <v>172</v>
      </c>
      <c r="AD26" s="136">
        <v>19359965</v>
      </c>
      <c r="AE26" s="136" t="s">
        <v>503</v>
      </c>
      <c r="AF26" s="136" t="s">
        <v>4710</v>
      </c>
      <c r="AG26" s="136" t="s">
        <v>4711</v>
      </c>
      <c r="AH26" s="136" t="s">
        <v>4790</v>
      </c>
      <c r="AI26" s="136" t="s">
        <v>4791</v>
      </c>
      <c r="AJ26" s="150">
        <v>18229077</v>
      </c>
      <c r="AK26" s="150">
        <v>0</v>
      </c>
      <c r="AL26" s="150">
        <v>0</v>
      </c>
      <c r="AM26" s="150">
        <v>18229077</v>
      </c>
      <c r="AN26" s="150">
        <v>0</v>
      </c>
      <c r="AO26" s="150">
        <v>18229077</v>
      </c>
      <c r="AP26" s="136" t="s">
        <v>4801</v>
      </c>
      <c r="AQ26" s="136" t="s">
        <v>4715</v>
      </c>
      <c r="AR26" s="136" t="s">
        <v>4802</v>
      </c>
      <c r="AS26" s="136" t="s">
        <v>4715</v>
      </c>
      <c r="AT26" s="148">
        <v>44131</v>
      </c>
    </row>
    <row r="27" spans="1:46" x14ac:dyDescent="0.25">
      <c r="A27" s="136" t="s">
        <v>4691</v>
      </c>
      <c r="B27" s="136" t="s">
        <v>4692</v>
      </c>
      <c r="C27" s="148">
        <v>43831</v>
      </c>
      <c r="D27" s="148">
        <v>44140</v>
      </c>
      <c r="E27" s="136" t="s">
        <v>4693</v>
      </c>
      <c r="F27" s="148">
        <v>44128</v>
      </c>
      <c r="G27" s="136" t="s">
        <v>4694</v>
      </c>
      <c r="H27" s="136" t="s">
        <v>112</v>
      </c>
      <c r="I27" s="139">
        <v>216</v>
      </c>
      <c r="J27" s="148">
        <v>43888</v>
      </c>
      <c r="K27" s="148">
        <v>44196</v>
      </c>
      <c r="L27" s="136" t="s">
        <v>4803</v>
      </c>
      <c r="M27" s="136" t="s">
        <v>4696</v>
      </c>
      <c r="N27" s="136" t="s">
        <v>4697</v>
      </c>
      <c r="O27" s="136">
        <v>1319</v>
      </c>
      <c r="P27" s="149">
        <v>1083</v>
      </c>
      <c r="Q27" s="136" t="s">
        <v>4804</v>
      </c>
      <c r="R27" s="136" t="s">
        <v>4785</v>
      </c>
      <c r="S27" s="136" t="s">
        <v>4786</v>
      </c>
      <c r="T27" s="136" t="s">
        <v>4701</v>
      </c>
      <c r="U27" s="136" t="s">
        <v>4702</v>
      </c>
      <c r="V27" s="136" t="s">
        <v>4703</v>
      </c>
      <c r="W27" s="136" t="s">
        <v>4704</v>
      </c>
      <c r="X27" s="136" t="s">
        <v>4787</v>
      </c>
      <c r="Y27" s="136" t="s">
        <v>4788</v>
      </c>
      <c r="Z27" s="136" t="s">
        <v>4692</v>
      </c>
      <c r="AA27" s="136" t="s">
        <v>4707</v>
      </c>
      <c r="AB27" s="136" t="s">
        <v>4805</v>
      </c>
      <c r="AC27" s="136" t="s">
        <v>172</v>
      </c>
      <c r="AD27" s="136">
        <v>1033760067</v>
      </c>
      <c r="AE27" s="136" t="s">
        <v>504</v>
      </c>
      <c r="AF27" s="136" t="s">
        <v>4710</v>
      </c>
      <c r="AG27" s="136" t="s">
        <v>4711</v>
      </c>
      <c r="AH27" s="136" t="s">
        <v>4790</v>
      </c>
      <c r="AI27" s="136" t="s">
        <v>4791</v>
      </c>
      <c r="AJ27" s="150">
        <v>9113600</v>
      </c>
      <c r="AK27" s="150">
        <v>0</v>
      </c>
      <c r="AL27" s="150">
        <v>0</v>
      </c>
      <c r="AM27" s="150">
        <v>9113600</v>
      </c>
      <c r="AN27" s="150">
        <v>0</v>
      </c>
      <c r="AO27" s="150">
        <v>9113600</v>
      </c>
      <c r="AP27" s="136" t="s">
        <v>4806</v>
      </c>
      <c r="AQ27" s="136" t="s">
        <v>4715</v>
      </c>
      <c r="AR27" s="136" t="s">
        <v>4807</v>
      </c>
      <c r="AS27" s="136" t="s">
        <v>4715</v>
      </c>
      <c r="AT27" s="148">
        <v>44128</v>
      </c>
    </row>
    <row r="28" spans="1:46" x14ac:dyDescent="0.25">
      <c r="A28" s="136" t="s">
        <v>4691</v>
      </c>
      <c r="B28" s="136" t="s">
        <v>4692</v>
      </c>
      <c r="C28" s="148">
        <v>43831</v>
      </c>
      <c r="D28" s="148">
        <v>44140</v>
      </c>
      <c r="E28" s="136" t="s">
        <v>4693</v>
      </c>
      <c r="F28" s="148">
        <v>44130</v>
      </c>
      <c r="G28" s="136" t="s">
        <v>4728</v>
      </c>
      <c r="H28" s="136" t="s">
        <v>113</v>
      </c>
      <c r="I28" s="139">
        <v>217</v>
      </c>
      <c r="J28" s="148">
        <v>43888</v>
      </c>
      <c r="K28" s="148">
        <v>44196</v>
      </c>
      <c r="L28" s="136" t="s">
        <v>4803</v>
      </c>
      <c r="M28" s="136" t="s">
        <v>4696</v>
      </c>
      <c r="N28" s="136" t="s">
        <v>4697</v>
      </c>
      <c r="O28" s="136">
        <v>1317</v>
      </c>
      <c r="P28" s="149">
        <v>1096</v>
      </c>
      <c r="Q28" s="136" t="s">
        <v>4808</v>
      </c>
      <c r="R28" s="136" t="s">
        <v>4785</v>
      </c>
      <c r="S28" s="136" t="s">
        <v>4786</v>
      </c>
      <c r="T28" s="136" t="s">
        <v>4701</v>
      </c>
      <c r="U28" s="136" t="s">
        <v>4702</v>
      </c>
      <c r="V28" s="136" t="s">
        <v>4703</v>
      </c>
      <c r="W28" s="136" t="s">
        <v>4704</v>
      </c>
      <c r="X28" s="136" t="s">
        <v>4787</v>
      </c>
      <c r="Y28" s="136" t="s">
        <v>4788</v>
      </c>
      <c r="Z28" s="136" t="s">
        <v>4692</v>
      </c>
      <c r="AA28" s="136" t="s">
        <v>4707</v>
      </c>
      <c r="AB28" s="136" t="s">
        <v>4809</v>
      </c>
      <c r="AC28" s="136" t="s">
        <v>172</v>
      </c>
      <c r="AD28" s="136">
        <v>80242090</v>
      </c>
      <c r="AE28" s="136" t="s">
        <v>505</v>
      </c>
      <c r="AF28" s="136" t="s">
        <v>4710</v>
      </c>
      <c r="AG28" s="136" t="s">
        <v>4711</v>
      </c>
      <c r="AH28" s="136" t="s">
        <v>4790</v>
      </c>
      <c r="AI28" s="136" t="s">
        <v>4791</v>
      </c>
      <c r="AJ28" s="150">
        <v>13200000</v>
      </c>
      <c r="AK28" s="150">
        <v>0</v>
      </c>
      <c r="AL28" s="150">
        <v>0</v>
      </c>
      <c r="AM28" s="150">
        <v>13200000</v>
      </c>
      <c r="AN28" s="150">
        <v>0</v>
      </c>
      <c r="AO28" s="150">
        <v>13200000</v>
      </c>
      <c r="AP28" s="136" t="s">
        <v>4810</v>
      </c>
      <c r="AQ28" s="136" t="s">
        <v>4715</v>
      </c>
      <c r="AR28" s="136" t="s">
        <v>4811</v>
      </c>
      <c r="AS28" s="136" t="s">
        <v>4715</v>
      </c>
      <c r="AT28" s="148">
        <v>44130</v>
      </c>
    </row>
    <row r="29" spans="1:46" x14ac:dyDescent="0.25">
      <c r="A29" s="136" t="s">
        <v>4691</v>
      </c>
      <c r="B29" s="136" t="s">
        <v>4692</v>
      </c>
      <c r="C29" s="148">
        <v>43831</v>
      </c>
      <c r="D29" s="148">
        <v>44140</v>
      </c>
      <c r="E29" s="136" t="s">
        <v>4693</v>
      </c>
      <c r="F29" s="148">
        <v>44130</v>
      </c>
      <c r="G29" s="136" t="s">
        <v>4694</v>
      </c>
      <c r="H29" s="136" t="s">
        <v>112</v>
      </c>
      <c r="I29" s="139">
        <v>219</v>
      </c>
      <c r="J29" s="148">
        <v>43889</v>
      </c>
      <c r="K29" s="148">
        <v>44196</v>
      </c>
      <c r="L29" s="136" t="s">
        <v>4812</v>
      </c>
      <c r="M29" s="136" t="s">
        <v>4696</v>
      </c>
      <c r="N29" s="136" t="s">
        <v>4697</v>
      </c>
      <c r="O29" s="136">
        <v>1242</v>
      </c>
      <c r="P29" s="149">
        <v>1095</v>
      </c>
      <c r="Q29" s="136" t="s">
        <v>4813</v>
      </c>
      <c r="R29" s="136" t="s">
        <v>4738</v>
      </c>
      <c r="S29" s="136" t="s">
        <v>4739</v>
      </c>
      <c r="T29" s="136" t="s">
        <v>4701</v>
      </c>
      <c r="U29" s="136" t="s">
        <v>4702</v>
      </c>
      <c r="V29" s="136" t="s">
        <v>4703</v>
      </c>
      <c r="W29" s="136" t="s">
        <v>4704</v>
      </c>
      <c r="X29" s="136" t="s">
        <v>4740</v>
      </c>
      <c r="Y29" s="136" t="s">
        <v>4741</v>
      </c>
      <c r="Z29" s="136" t="s">
        <v>4692</v>
      </c>
      <c r="AA29" s="136" t="s">
        <v>4707</v>
      </c>
      <c r="AB29" s="136" t="s">
        <v>4814</v>
      </c>
      <c r="AC29" s="136" t="s">
        <v>172</v>
      </c>
      <c r="AD29" s="136">
        <v>38140523</v>
      </c>
      <c r="AE29" s="136" t="s">
        <v>506</v>
      </c>
      <c r="AF29" s="136" t="s">
        <v>4710</v>
      </c>
      <c r="AG29" s="136" t="s">
        <v>4711</v>
      </c>
      <c r="AH29" s="136" t="s">
        <v>4743</v>
      </c>
      <c r="AI29" s="136" t="s">
        <v>4744</v>
      </c>
      <c r="AJ29" s="150">
        <v>15190000</v>
      </c>
      <c r="AK29" s="150">
        <v>0</v>
      </c>
      <c r="AL29" s="150">
        <v>0</v>
      </c>
      <c r="AM29" s="150">
        <v>15190000</v>
      </c>
      <c r="AN29" s="150">
        <v>0</v>
      </c>
      <c r="AO29" s="150">
        <v>15190000</v>
      </c>
      <c r="AP29" s="136" t="s">
        <v>4815</v>
      </c>
      <c r="AQ29" s="136" t="s">
        <v>4715</v>
      </c>
      <c r="AR29" s="136" t="s">
        <v>4816</v>
      </c>
      <c r="AS29" s="136" t="s">
        <v>4715</v>
      </c>
      <c r="AT29" s="148">
        <v>44130</v>
      </c>
    </row>
    <row r="30" spans="1:46" x14ac:dyDescent="0.25">
      <c r="A30" s="136" t="s">
        <v>4691</v>
      </c>
      <c r="B30" s="136" t="s">
        <v>4692</v>
      </c>
      <c r="C30" s="148">
        <v>43831</v>
      </c>
      <c r="D30" s="148">
        <v>44140</v>
      </c>
      <c r="E30" s="136" t="s">
        <v>4693</v>
      </c>
      <c r="F30" s="148">
        <v>44131</v>
      </c>
      <c r="G30" s="136" t="s">
        <v>4694</v>
      </c>
      <c r="H30" s="136" t="s">
        <v>112</v>
      </c>
      <c r="I30" s="139">
        <v>220</v>
      </c>
      <c r="J30" s="148">
        <v>43888</v>
      </c>
      <c r="K30" s="148">
        <v>44196</v>
      </c>
      <c r="L30" s="136" t="s">
        <v>4803</v>
      </c>
      <c r="M30" s="136" t="s">
        <v>4696</v>
      </c>
      <c r="N30" s="136" t="s">
        <v>4697</v>
      </c>
      <c r="O30" s="136">
        <v>1336</v>
      </c>
      <c r="P30" s="149">
        <v>1101</v>
      </c>
      <c r="Q30" s="136" t="s">
        <v>4817</v>
      </c>
      <c r="R30" s="136" t="s">
        <v>4785</v>
      </c>
      <c r="S30" s="136" t="s">
        <v>4786</v>
      </c>
      <c r="T30" s="136" t="s">
        <v>4701</v>
      </c>
      <c r="U30" s="136" t="s">
        <v>4702</v>
      </c>
      <c r="V30" s="136" t="s">
        <v>4703</v>
      </c>
      <c r="W30" s="136" t="s">
        <v>4704</v>
      </c>
      <c r="X30" s="136" t="s">
        <v>4787</v>
      </c>
      <c r="Y30" s="136" t="s">
        <v>4788</v>
      </c>
      <c r="Z30" s="136" t="s">
        <v>4692</v>
      </c>
      <c r="AA30" s="136" t="s">
        <v>4707</v>
      </c>
      <c r="AB30" s="136" t="s">
        <v>4818</v>
      </c>
      <c r="AC30" s="136" t="s">
        <v>172</v>
      </c>
      <c r="AD30" s="136">
        <v>79938373</v>
      </c>
      <c r="AE30" s="136" t="s">
        <v>507</v>
      </c>
      <c r="AF30" s="136" t="s">
        <v>4710</v>
      </c>
      <c r="AG30" s="136" t="s">
        <v>4711</v>
      </c>
      <c r="AH30" s="136" t="s">
        <v>4790</v>
      </c>
      <c r="AI30" s="136" t="s">
        <v>4791</v>
      </c>
      <c r="AJ30" s="150">
        <v>33324000</v>
      </c>
      <c r="AK30" s="150">
        <v>0</v>
      </c>
      <c r="AL30" s="150">
        <v>0</v>
      </c>
      <c r="AM30" s="150">
        <v>33324000</v>
      </c>
      <c r="AN30" s="150">
        <v>0</v>
      </c>
      <c r="AO30" s="150">
        <v>33324000</v>
      </c>
      <c r="AP30" s="136" t="s">
        <v>4819</v>
      </c>
      <c r="AQ30" s="136" t="s">
        <v>4715</v>
      </c>
      <c r="AR30" s="136" t="s">
        <v>4820</v>
      </c>
      <c r="AS30" s="136" t="s">
        <v>4715</v>
      </c>
      <c r="AT30" s="148">
        <v>44131</v>
      </c>
    </row>
    <row r="31" spans="1:46" x14ac:dyDescent="0.25">
      <c r="A31" s="136" t="s">
        <v>4691</v>
      </c>
      <c r="B31" s="136" t="s">
        <v>4692</v>
      </c>
      <c r="C31" s="148">
        <v>43831</v>
      </c>
      <c r="D31" s="148">
        <v>44140</v>
      </c>
      <c r="E31" s="136" t="s">
        <v>4693</v>
      </c>
      <c r="F31" s="148">
        <v>44132</v>
      </c>
      <c r="G31" s="136" t="s">
        <v>4694</v>
      </c>
      <c r="H31" s="136" t="s">
        <v>112</v>
      </c>
      <c r="I31" s="139">
        <v>227</v>
      </c>
      <c r="J31" s="148">
        <v>43895</v>
      </c>
      <c r="K31" s="148">
        <v>44196</v>
      </c>
      <c r="L31" s="136" t="s">
        <v>4821</v>
      </c>
      <c r="M31" s="136" t="s">
        <v>4696</v>
      </c>
      <c r="N31" s="136" t="s">
        <v>4697</v>
      </c>
      <c r="O31" s="136">
        <v>1316</v>
      </c>
      <c r="P31" s="149">
        <v>1111</v>
      </c>
      <c r="Q31" s="136" t="s">
        <v>4822</v>
      </c>
      <c r="R31" s="136" t="s">
        <v>4785</v>
      </c>
      <c r="S31" s="136" t="s">
        <v>4786</v>
      </c>
      <c r="T31" s="136" t="s">
        <v>4701</v>
      </c>
      <c r="U31" s="136" t="s">
        <v>4702</v>
      </c>
      <c r="V31" s="136" t="s">
        <v>4703</v>
      </c>
      <c r="W31" s="136" t="s">
        <v>4704</v>
      </c>
      <c r="X31" s="136" t="s">
        <v>4787</v>
      </c>
      <c r="Y31" s="136" t="s">
        <v>4788</v>
      </c>
      <c r="Z31" s="136" t="s">
        <v>4692</v>
      </c>
      <c r="AA31" s="136" t="s">
        <v>4707</v>
      </c>
      <c r="AB31" s="136" t="s">
        <v>4823</v>
      </c>
      <c r="AC31" s="136" t="s">
        <v>172</v>
      </c>
      <c r="AD31" s="136">
        <v>79328182</v>
      </c>
      <c r="AE31" s="136" t="s">
        <v>1299</v>
      </c>
      <c r="AF31" s="136" t="s">
        <v>4710</v>
      </c>
      <c r="AG31" s="136" t="s">
        <v>4711</v>
      </c>
      <c r="AH31" s="136" t="s">
        <v>4790</v>
      </c>
      <c r="AI31" s="136" t="s">
        <v>4791</v>
      </c>
      <c r="AJ31" s="150">
        <v>13956637</v>
      </c>
      <c r="AK31" s="150">
        <v>0</v>
      </c>
      <c r="AL31" s="150">
        <v>0</v>
      </c>
      <c r="AM31" s="150">
        <v>13956637</v>
      </c>
      <c r="AN31" s="150">
        <v>0</v>
      </c>
      <c r="AO31" s="150">
        <v>13956637</v>
      </c>
      <c r="AP31" s="136" t="s">
        <v>4824</v>
      </c>
      <c r="AQ31" s="136" t="s">
        <v>4715</v>
      </c>
      <c r="AR31" s="136" t="s">
        <v>4825</v>
      </c>
      <c r="AS31" s="136" t="s">
        <v>4715</v>
      </c>
      <c r="AT31" s="148">
        <v>44132</v>
      </c>
    </row>
    <row r="32" spans="1:46" x14ac:dyDescent="0.25">
      <c r="A32" s="136" t="s">
        <v>4691</v>
      </c>
      <c r="B32" s="136" t="s">
        <v>4692</v>
      </c>
      <c r="C32" s="148">
        <v>43831</v>
      </c>
      <c r="D32" s="148">
        <v>44140</v>
      </c>
      <c r="E32" s="136" t="s">
        <v>4693</v>
      </c>
      <c r="F32" s="148">
        <v>44132</v>
      </c>
      <c r="G32" s="136" t="s">
        <v>4694</v>
      </c>
      <c r="H32" s="136" t="s">
        <v>112</v>
      </c>
      <c r="I32" s="139">
        <v>228</v>
      </c>
      <c r="J32" s="148">
        <v>43893</v>
      </c>
      <c r="K32" s="148">
        <v>44196</v>
      </c>
      <c r="L32" s="136" t="s">
        <v>4826</v>
      </c>
      <c r="M32" s="136" t="s">
        <v>4696</v>
      </c>
      <c r="N32" s="136" t="s">
        <v>4697</v>
      </c>
      <c r="O32" s="136">
        <v>1337</v>
      </c>
      <c r="P32" s="149">
        <v>1109</v>
      </c>
      <c r="Q32" s="136" t="s">
        <v>4827</v>
      </c>
      <c r="R32" s="136" t="s">
        <v>4785</v>
      </c>
      <c r="S32" s="136" t="s">
        <v>4786</v>
      </c>
      <c r="T32" s="136" t="s">
        <v>4701</v>
      </c>
      <c r="U32" s="136" t="s">
        <v>4702</v>
      </c>
      <c r="V32" s="136" t="s">
        <v>4703</v>
      </c>
      <c r="W32" s="136" t="s">
        <v>4704</v>
      </c>
      <c r="X32" s="136" t="s">
        <v>4787</v>
      </c>
      <c r="Y32" s="136" t="s">
        <v>4788</v>
      </c>
      <c r="Z32" s="136" t="s">
        <v>4692</v>
      </c>
      <c r="AA32" s="136" t="s">
        <v>4707</v>
      </c>
      <c r="AB32" s="136" t="s">
        <v>4828</v>
      </c>
      <c r="AC32" s="136" t="s">
        <v>172</v>
      </c>
      <c r="AD32" s="136">
        <v>1019029589</v>
      </c>
      <c r="AE32" s="136" t="s">
        <v>1089</v>
      </c>
      <c r="AF32" s="136" t="s">
        <v>4710</v>
      </c>
      <c r="AG32" s="136" t="s">
        <v>4711</v>
      </c>
      <c r="AH32" s="136" t="s">
        <v>4790</v>
      </c>
      <c r="AI32" s="136" t="s">
        <v>4791</v>
      </c>
      <c r="AJ32" s="150">
        <v>14455089</v>
      </c>
      <c r="AK32" s="150">
        <v>0</v>
      </c>
      <c r="AL32" s="150">
        <v>0</v>
      </c>
      <c r="AM32" s="150">
        <v>14455089</v>
      </c>
      <c r="AN32" s="150">
        <v>0</v>
      </c>
      <c r="AO32" s="150">
        <v>14455089</v>
      </c>
      <c r="AP32" s="136" t="s">
        <v>4829</v>
      </c>
      <c r="AQ32" s="136" t="s">
        <v>4715</v>
      </c>
      <c r="AR32" s="136" t="s">
        <v>4830</v>
      </c>
      <c r="AS32" s="136" t="s">
        <v>4715</v>
      </c>
      <c r="AT32" s="148">
        <v>44132</v>
      </c>
    </row>
    <row r="33" spans="1:46" x14ac:dyDescent="0.25">
      <c r="A33" s="136" t="s">
        <v>4691</v>
      </c>
      <c r="B33" s="136" t="s">
        <v>4692</v>
      </c>
      <c r="C33" s="148">
        <v>43831</v>
      </c>
      <c r="D33" s="148">
        <v>44140</v>
      </c>
      <c r="E33" s="136" t="s">
        <v>4693</v>
      </c>
      <c r="F33" s="148">
        <v>44128</v>
      </c>
      <c r="G33" s="136" t="s">
        <v>4694</v>
      </c>
      <c r="H33" s="136" t="s">
        <v>112</v>
      </c>
      <c r="I33" s="139">
        <v>249</v>
      </c>
      <c r="J33" s="148">
        <v>43903</v>
      </c>
      <c r="K33" s="148">
        <v>44196</v>
      </c>
      <c r="L33" s="136" t="s">
        <v>4831</v>
      </c>
      <c r="M33" s="136" t="s">
        <v>4696</v>
      </c>
      <c r="N33" s="136" t="s">
        <v>4697</v>
      </c>
      <c r="O33" s="136">
        <v>1327</v>
      </c>
      <c r="P33" s="149">
        <v>1092</v>
      </c>
      <c r="Q33" s="136" t="s">
        <v>4832</v>
      </c>
      <c r="R33" s="136" t="s">
        <v>4833</v>
      </c>
      <c r="S33" s="136" t="s">
        <v>4834</v>
      </c>
      <c r="T33" s="136" t="s">
        <v>4701</v>
      </c>
      <c r="U33" s="136" t="s">
        <v>4702</v>
      </c>
      <c r="V33" s="136" t="s">
        <v>4703</v>
      </c>
      <c r="W33" s="136" t="s">
        <v>4704</v>
      </c>
      <c r="X33" s="136" t="s">
        <v>4835</v>
      </c>
      <c r="Y33" s="136" t="s">
        <v>4836</v>
      </c>
      <c r="Z33" s="136" t="s">
        <v>4692</v>
      </c>
      <c r="AA33" s="136" t="s">
        <v>4707</v>
      </c>
      <c r="AB33" s="136" t="s">
        <v>4837</v>
      </c>
      <c r="AC33" s="136" t="s">
        <v>172</v>
      </c>
      <c r="AD33" s="136">
        <v>1020744128</v>
      </c>
      <c r="AE33" s="136" t="s">
        <v>1320</v>
      </c>
      <c r="AF33" s="136" t="s">
        <v>4710</v>
      </c>
      <c r="AG33" s="136" t="s">
        <v>4711</v>
      </c>
      <c r="AH33" s="136" t="s">
        <v>4838</v>
      </c>
      <c r="AI33" s="136" t="s">
        <v>4839</v>
      </c>
      <c r="AJ33" s="150">
        <v>10710000</v>
      </c>
      <c r="AK33" s="150">
        <v>0</v>
      </c>
      <c r="AL33" s="150">
        <v>0</v>
      </c>
      <c r="AM33" s="150">
        <v>10710000</v>
      </c>
      <c r="AN33" s="150">
        <v>0</v>
      </c>
      <c r="AO33" s="150">
        <v>10710000</v>
      </c>
      <c r="AP33" s="136" t="s">
        <v>4840</v>
      </c>
      <c r="AQ33" s="136" t="s">
        <v>4715</v>
      </c>
      <c r="AR33" s="136" t="s">
        <v>4841</v>
      </c>
      <c r="AS33" s="136" t="s">
        <v>4715</v>
      </c>
      <c r="AT33" s="148">
        <v>44128</v>
      </c>
    </row>
    <row r="34" spans="1:46" x14ac:dyDescent="0.25">
      <c r="A34" s="136" t="s">
        <v>4691</v>
      </c>
      <c r="B34" s="136" t="s">
        <v>4692</v>
      </c>
      <c r="C34" s="148">
        <v>43831</v>
      </c>
      <c r="D34" s="148">
        <v>44140</v>
      </c>
      <c r="E34" s="136" t="s">
        <v>4693</v>
      </c>
      <c r="F34" s="148">
        <v>44124</v>
      </c>
      <c r="G34" s="136" t="s">
        <v>4694</v>
      </c>
      <c r="H34" s="136" t="s">
        <v>112</v>
      </c>
      <c r="I34" s="139">
        <v>271</v>
      </c>
      <c r="J34" s="148">
        <v>43942</v>
      </c>
      <c r="K34" s="148">
        <v>44196</v>
      </c>
      <c r="L34" s="136" t="s">
        <v>4842</v>
      </c>
      <c r="M34" s="136" t="s">
        <v>4696</v>
      </c>
      <c r="N34" s="136" t="s">
        <v>4697</v>
      </c>
      <c r="O34" s="136">
        <v>1229</v>
      </c>
      <c r="P34" s="149">
        <v>1057</v>
      </c>
      <c r="Q34" s="136" t="s">
        <v>4843</v>
      </c>
      <c r="R34" s="136" t="s">
        <v>4844</v>
      </c>
      <c r="S34" s="136" t="s">
        <v>4845</v>
      </c>
      <c r="T34" s="136" t="s">
        <v>4846</v>
      </c>
      <c r="U34" s="136" t="s">
        <v>4847</v>
      </c>
      <c r="V34" s="136" t="s">
        <v>4703</v>
      </c>
      <c r="W34" s="136" t="s">
        <v>4704</v>
      </c>
      <c r="X34" s="136" t="s">
        <v>4848</v>
      </c>
      <c r="Y34" s="136" t="s">
        <v>4849</v>
      </c>
      <c r="Z34" s="136" t="s">
        <v>4692</v>
      </c>
      <c r="AA34" s="136" t="s">
        <v>4707</v>
      </c>
      <c r="AB34" s="136" t="s">
        <v>4850</v>
      </c>
      <c r="AC34" s="136" t="s">
        <v>172</v>
      </c>
      <c r="AD34" s="136">
        <v>1033701208</v>
      </c>
      <c r="AE34" s="136" t="s">
        <v>1392</v>
      </c>
      <c r="AF34" s="136" t="s">
        <v>4710</v>
      </c>
      <c r="AG34" s="136" t="s">
        <v>4711</v>
      </c>
      <c r="AH34" s="136" t="s">
        <v>4851</v>
      </c>
      <c r="AI34" s="136" t="s">
        <v>4852</v>
      </c>
      <c r="AJ34" s="150">
        <v>13135000</v>
      </c>
      <c r="AK34" s="150">
        <v>0</v>
      </c>
      <c r="AL34" s="150">
        <v>0</v>
      </c>
      <c r="AM34" s="150">
        <v>13135000</v>
      </c>
      <c r="AN34" s="150">
        <v>0</v>
      </c>
      <c r="AO34" s="150">
        <v>13135000</v>
      </c>
      <c r="AP34" s="136" t="s">
        <v>4853</v>
      </c>
      <c r="AQ34" s="136" t="s">
        <v>4715</v>
      </c>
      <c r="AR34" s="136" t="s">
        <v>4854</v>
      </c>
      <c r="AS34" s="136" t="s">
        <v>4715</v>
      </c>
      <c r="AT34" s="148">
        <v>44124</v>
      </c>
    </row>
    <row r="35" spans="1:46" x14ac:dyDescent="0.25">
      <c r="A35" s="136" t="s">
        <v>4691</v>
      </c>
      <c r="B35" s="136" t="s">
        <v>4692</v>
      </c>
      <c r="C35" s="148">
        <v>43831</v>
      </c>
      <c r="D35" s="148">
        <v>44140</v>
      </c>
      <c r="E35" s="136" t="s">
        <v>4693</v>
      </c>
      <c r="F35" s="148">
        <v>44125</v>
      </c>
      <c r="G35" s="136" t="s">
        <v>4694</v>
      </c>
      <c r="H35" s="136" t="s">
        <v>112</v>
      </c>
      <c r="I35" s="139">
        <v>301</v>
      </c>
      <c r="J35" s="148">
        <v>43927</v>
      </c>
      <c r="K35" s="148">
        <v>44196</v>
      </c>
      <c r="L35" s="136" t="s">
        <v>4855</v>
      </c>
      <c r="M35" s="136" t="s">
        <v>4696</v>
      </c>
      <c r="N35" s="136" t="s">
        <v>4697</v>
      </c>
      <c r="O35" s="136">
        <v>1241</v>
      </c>
      <c r="P35" s="149">
        <v>1062</v>
      </c>
      <c r="Q35" s="136" t="s">
        <v>4856</v>
      </c>
      <c r="R35" s="136" t="s">
        <v>4738</v>
      </c>
      <c r="S35" s="136" t="s">
        <v>4739</v>
      </c>
      <c r="T35" s="136" t="s">
        <v>4701</v>
      </c>
      <c r="U35" s="136" t="s">
        <v>4702</v>
      </c>
      <c r="V35" s="136" t="s">
        <v>4703</v>
      </c>
      <c r="W35" s="136" t="s">
        <v>4704</v>
      </c>
      <c r="X35" s="136" t="s">
        <v>4740</v>
      </c>
      <c r="Y35" s="136" t="s">
        <v>4741</v>
      </c>
      <c r="Z35" s="136" t="s">
        <v>4692</v>
      </c>
      <c r="AA35" s="136" t="s">
        <v>4707</v>
      </c>
      <c r="AB35" s="136" t="s">
        <v>4857</v>
      </c>
      <c r="AC35" s="136" t="s">
        <v>172</v>
      </c>
      <c r="AD35" s="136">
        <v>1032419724</v>
      </c>
      <c r="AE35" s="136" t="s">
        <v>1401</v>
      </c>
      <c r="AF35" s="136" t="s">
        <v>4710</v>
      </c>
      <c r="AG35" s="136" t="s">
        <v>4711</v>
      </c>
      <c r="AH35" s="136" t="s">
        <v>4743</v>
      </c>
      <c r="AI35" s="136" t="s">
        <v>4744</v>
      </c>
      <c r="AJ35" s="150">
        <v>20046667</v>
      </c>
      <c r="AK35" s="150">
        <v>0</v>
      </c>
      <c r="AL35" s="150">
        <v>0</v>
      </c>
      <c r="AM35" s="150">
        <v>20046667</v>
      </c>
      <c r="AN35" s="150">
        <v>0</v>
      </c>
      <c r="AO35" s="150">
        <v>20046667</v>
      </c>
      <c r="AP35" s="136" t="s">
        <v>4858</v>
      </c>
      <c r="AQ35" s="136" t="s">
        <v>4715</v>
      </c>
      <c r="AR35" s="136" t="s">
        <v>4859</v>
      </c>
      <c r="AS35" s="136" t="s">
        <v>4715</v>
      </c>
      <c r="AT35" s="148">
        <v>44125</v>
      </c>
    </row>
    <row r="36" spans="1:46" x14ac:dyDescent="0.25">
      <c r="A36" s="136" t="s">
        <v>4691</v>
      </c>
      <c r="B36" s="136" t="s">
        <v>4692</v>
      </c>
      <c r="C36" s="148">
        <v>43831</v>
      </c>
      <c r="D36" s="148">
        <v>44140</v>
      </c>
      <c r="E36" s="136" t="s">
        <v>4693</v>
      </c>
      <c r="F36" s="148">
        <v>44131</v>
      </c>
      <c r="G36" s="136" t="s">
        <v>4694</v>
      </c>
      <c r="H36" s="136" t="s">
        <v>112</v>
      </c>
      <c r="I36" s="139">
        <v>338</v>
      </c>
      <c r="J36" s="148">
        <v>43950</v>
      </c>
      <c r="K36" s="148">
        <v>44196</v>
      </c>
      <c r="L36" s="136" t="s">
        <v>4798</v>
      </c>
      <c r="M36" s="136" t="s">
        <v>4696</v>
      </c>
      <c r="N36" s="136" t="s">
        <v>4697</v>
      </c>
      <c r="O36" s="136">
        <v>1220</v>
      </c>
      <c r="P36" s="149">
        <v>1106</v>
      </c>
      <c r="Q36" s="136" t="s">
        <v>4860</v>
      </c>
      <c r="R36" s="136" t="s">
        <v>4844</v>
      </c>
      <c r="S36" s="136" t="s">
        <v>4845</v>
      </c>
      <c r="T36" s="136" t="s">
        <v>4846</v>
      </c>
      <c r="U36" s="136" t="s">
        <v>4847</v>
      </c>
      <c r="V36" s="136" t="s">
        <v>4703</v>
      </c>
      <c r="W36" s="136" t="s">
        <v>4704</v>
      </c>
      <c r="X36" s="136" t="s">
        <v>4848</v>
      </c>
      <c r="Y36" s="136" t="s">
        <v>4849</v>
      </c>
      <c r="Z36" s="136" t="s">
        <v>4692</v>
      </c>
      <c r="AA36" s="136" t="s">
        <v>4707</v>
      </c>
      <c r="AB36" s="136" t="s">
        <v>4861</v>
      </c>
      <c r="AC36" s="136" t="s">
        <v>172</v>
      </c>
      <c r="AD36" s="136">
        <v>1033729255</v>
      </c>
      <c r="AE36" s="136" t="s">
        <v>1429</v>
      </c>
      <c r="AF36" s="136" t="s">
        <v>4710</v>
      </c>
      <c r="AG36" s="136" t="s">
        <v>4711</v>
      </c>
      <c r="AH36" s="136" t="s">
        <v>4862</v>
      </c>
      <c r="AI36" s="136" t="s">
        <v>4863</v>
      </c>
      <c r="AJ36" s="150">
        <v>11470000</v>
      </c>
      <c r="AK36" s="150">
        <v>0</v>
      </c>
      <c r="AL36" s="150">
        <v>0</v>
      </c>
      <c r="AM36" s="150">
        <v>11470000</v>
      </c>
      <c r="AN36" s="150">
        <v>0</v>
      </c>
      <c r="AO36" s="150">
        <v>11470000</v>
      </c>
      <c r="AP36" s="136" t="s">
        <v>4864</v>
      </c>
      <c r="AQ36" s="136" t="s">
        <v>4715</v>
      </c>
      <c r="AR36" s="136" t="s">
        <v>4865</v>
      </c>
      <c r="AS36" s="136" t="s">
        <v>4715</v>
      </c>
      <c r="AT36" s="148">
        <v>44131</v>
      </c>
    </row>
    <row r="37" spans="1:46" x14ac:dyDescent="0.25">
      <c r="A37" s="136" t="s">
        <v>4691</v>
      </c>
      <c r="B37" s="136" t="s">
        <v>4692</v>
      </c>
      <c r="C37" s="148">
        <v>43831</v>
      </c>
      <c r="D37" s="148">
        <v>44140</v>
      </c>
      <c r="E37" s="136" t="s">
        <v>4693</v>
      </c>
      <c r="F37" s="148">
        <v>44134</v>
      </c>
      <c r="G37" s="136" t="s">
        <v>4694</v>
      </c>
      <c r="H37" s="136" t="s">
        <v>112</v>
      </c>
      <c r="I37" s="139">
        <v>344</v>
      </c>
      <c r="J37" s="148">
        <v>43952</v>
      </c>
      <c r="K37" s="148">
        <v>44196</v>
      </c>
      <c r="L37" s="136" t="s">
        <v>4866</v>
      </c>
      <c r="M37" s="136" t="s">
        <v>4696</v>
      </c>
      <c r="N37" s="136" t="s">
        <v>4697</v>
      </c>
      <c r="O37" s="136">
        <v>1415</v>
      </c>
      <c r="P37" s="149">
        <v>1168</v>
      </c>
      <c r="Q37" s="136" t="s">
        <v>4867</v>
      </c>
      <c r="R37" s="136" t="s">
        <v>4699</v>
      </c>
      <c r="S37" s="136" t="s">
        <v>4700</v>
      </c>
      <c r="T37" s="136" t="s">
        <v>4701</v>
      </c>
      <c r="U37" s="136" t="s">
        <v>4702</v>
      </c>
      <c r="V37" s="136" t="s">
        <v>4703</v>
      </c>
      <c r="W37" s="136" t="s">
        <v>4704</v>
      </c>
      <c r="X37" s="136" t="s">
        <v>4705</v>
      </c>
      <c r="Y37" s="136" t="s">
        <v>4706</v>
      </c>
      <c r="Z37" s="136" t="s">
        <v>4692</v>
      </c>
      <c r="AA37" s="136" t="s">
        <v>4707</v>
      </c>
      <c r="AB37" s="136" t="s">
        <v>4868</v>
      </c>
      <c r="AC37" s="136" t="s">
        <v>172</v>
      </c>
      <c r="AD37" s="136">
        <v>1014239405</v>
      </c>
      <c r="AE37" s="136" t="s">
        <v>1433</v>
      </c>
      <c r="AF37" s="136" t="s">
        <v>4710</v>
      </c>
      <c r="AG37" s="136" t="s">
        <v>4711</v>
      </c>
      <c r="AH37" s="136" t="s">
        <v>4712</v>
      </c>
      <c r="AI37" s="136" t="s">
        <v>4713</v>
      </c>
      <c r="AJ37" s="150">
        <v>8850000</v>
      </c>
      <c r="AK37" s="150">
        <v>0</v>
      </c>
      <c r="AL37" s="150">
        <v>0</v>
      </c>
      <c r="AM37" s="150">
        <v>8850000</v>
      </c>
      <c r="AN37" s="150">
        <v>0</v>
      </c>
      <c r="AO37" s="150">
        <v>8850000</v>
      </c>
      <c r="AP37" s="136" t="s">
        <v>4869</v>
      </c>
      <c r="AQ37" s="136" t="s">
        <v>4715</v>
      </c>
      <c r="AR37" s="136" t="s">
        <v>4870</v>
      </c>
      <c r="AS37" s="136" t="s">
        <v>4715</v>
      </c>
      <c r="AT37" s="148">
        <v>44134</v>
      </c>
    </row>
    <row r="38" spans="1:46" x14ac:dyDescent="0.25">
      <c r="A38" s="136" t="s">
        <v>4691</v>
      </c>
      <c r="B38" s="136" t="s">
        <v>4692</v>
      </c>
      <c r="C38" s="148">
        <v>43831</v>
      </c>
      <c r="D38" s="148">
        <v>44140</v>
      </c>
      <c r="E38" s="136" t="s">
        <v>4693</v>
      </c>
      <c r="F38" s="148">
        <v>44134</v>
      </c>
      <c r="G38" s="136" t="s">
        <v>4694</v>
      </c>
      <c r="H38" s="136" t="s">
        <v>112</v>
      </c>
      <c r="I38" s="139">
        <v>451</v>
      </c>
      <c r="J38" s="148">
        <v>43983</v>
      </c>
      <c r="K38" s="148">
        <v>44196</v>
      </c>
      <c r="L38" s="136" t="s">
        <v>4871</v>
      </c>
      <c r="M38" s="136" t="s">
        <v>4696</v>
      </c>
      <c r="N38" s="136" t="s">
        <v>4697</v>
      </c>
      <c r="O38" s="136">
        <v>1368</v>
      </c>
      <c r="P38" s="149">
        <v>1157</v>
      </c>
      <c r="Q38" s="136" t="s">
        <v>4872</v>
      </c>
      <c r="R38" s="136" t="s">
        <v>4873</v>
      </c>
      <c r="S38" s="136" t="s">
        <v>4874</v>
      </c>
      <c r="T38" s="136" t="s">
        <v>4701</v>
      </c>
      <c r="U38" s="136" t="s">
        <v>4702</v>
      </c>
      <c r="V38" s="136" t="s">
        <v>4703</v>
      </c>
      <c r="W38" s="136" t="s">
        <v>4704</v>
      </c>
      <c r="X38" s="136" t="s">
        <v>4875</v>
      </c>
      <c r="Y38" s="136" t="s">
        <v>4876</v>
      </c>
      <c r="Z38" s="136" t="s">
        <v>4692</v>
      </c>
      <c r="AA38" s="136" t="s">
        <v>4707</v>
      </c>
      <c r="AB38" s="136" t="s">
        <v>4877</v>
      </c>
      <c r="AC38" s="136" t="s">
        <v>172</v>
      </c>
      <c r="AD38" s="136">
        <v>79982483</v>
      </c>
      <c r="AE38" s="136" t="s">
        <v>1809</v>
      </c>
      <c r="AF38" s="136" t="s">
        <v>4710</v>
      </c>
      <c r="AG38" s="136" t="s">
        <v>4711</v>
      </c>
      <c r="AH38" s="136" t="s">
        <v>4878</v>
      </c>
      <c r="AI38" s="136" t="s">
        <v>4879</v>
      </c>
      <c r="AJ38" s="150">
        <v>20000000</v>
      </c>
      <c r="AK38" s="150">
        <v>0</v>
      </c>
      <c r="AL38" s="150">
        <v>0</v>
      </c>
      <c r="AM38" s="150">
        <v>20000000</v>
      </c>
      <c r="AN38" s="150">
        <v>0</v>
      </c>
      <c r="AO38" s="150">
        <v>20000000</v>
      </c>
      <c r="AP38" s="136" t="s">
        <v>4880</v>
      </c>
      <c r="AQ38" s="136" t="s">
        <v>4715</v>
      </c>
      <c r="AR38" s="136" t="s">
        <v>4881</v>
      </c>
      <c r="AS38" s="136" t="s">
        <v>4715</v>
      </c>
      <c r="AT38" s="148">
        <v>44134</v>
      </c>
    </row>
    <row r="39" spans="1:46" x14ac:dyDescent="0.25">
      <c r="A39" s="136" t="s">
        <v>4691</v>
      </c>
      <c r="B39" s="136" t="s">
        <v>4692</v>
      </c>
      <c r="C39" s="148">
        <v>43831</v>
      </c>
      <c r="D39" s="148">
        <v>44140</v>
      </c>
      <c r="E39" s="136" t="s">
        <v>4693</v>
      </c>
      <c r="F39" s="148">
        <v>44134</v>
      </c>
      <c r="G39" s="136" t="s">
        <v>4694</v>
      </c>
      <c r="H39" s="136" t="s">
        <v>112</v>
      </c>
      <c r="I39" s="139">
        <v>580</v>
      </c>
      <c r="J39" s="148">
        <v>44042</v>
      </c>
      <c r="K39" s="148">
        <v>44196</v>
      </c>
      <c r="L39" s="136" t="s">
        <v>4882</v>
      </c>
      <c r="M39" s="136" t="s">
        <v>4696</v>
      </c>
      <c r="N39" s="136" t="s">
        <v>4697</v>
      </c>
      <c r="O39" s="136">
        <v>1404</v>
      </c>
      <c r="P39" s="149">
        <v>1150</v>
      </c>
      <c r="Q39" s="136" t="s">
        <v>4883</v>
      </c>
      <c r="R39" s="136" t="s">
        <v>4884</v>
      </c>
      <c r="S39" s="136" t="s">
        <v>4885</v>
      </c>
      <c r="T39" s="136" t="s">
        <v>4701</v>
      </c>
      <c r="U39" s="136" t="s">
        <v>4702</v>
      </c>
      <c r="V39" s="136" t="s">
        <v>4703</v>
      </c>
      <c r="W39" s="136" t="s">
        <v>4704</v>
      </c>
      <c r="X39" s="136" t="s">
        <v>4886</v>
      </c>
      <c r="Y39" s="136" t="s">
        <v>4887</v>
      </c>
      <c r="Z39" s="136" t="s">
        <v>4692</v>
      </c>
      <c r="AA39" s="136" t="s">
        <v>4707</v>
      </c>
      <c r="AB39" s="136" t="s">
        <v>4888</v>
      </c>
      <c r="AC39" s="136" t="s">
        <v>172</v>
      </c>
      <c r="AD39" s="136">
        <v>1120749314</v>
      </c>
      <c r="AE39" s="136" t="s">
        <v>2253</v>
      </c>
      <c r="AF39" s="136" t="s">
        <v>4710</v>
      </c>
      <c r="AG39" s="136" t="s">
        <v>4711</v>
      </c>
      <c r="AH39" s="136" t="s">
        <v>4889</v>
      </c>
      <c r="AI39" s="136" t="s">
        <v>4890</v>
      </c>
      <c r="AJ39" s="150">
        <v>9300000</v>
      </c>
      <c r="AK39" s="150">
        <v>0</v>
      </c>
      <c r="AL39" s="150">
        <v>0</v>
      </c>
      <c r="AM39" s="150">
        <v>9300000</v>
      </c>
      <c r="AN39" s="150">
        <v>0</v>
      </c>
      <c r="AO39" s="150">
        <v>9300000</v>
      </c>
      <c r="AP39" s="136" t="s">
        <v>4891</v>
      </c>
      <c r="AQ39" s="136" t="s">
        <v>4715</v>
      </c>
      <c r="AR39" s="136" t="s">
        <v>4892</v>
      </c>
      <c r="AS39" s="136" t="s">
        <v>4715</v>
      </c>
      <c r="AT39" s="148">
        <v>44134</v>
      </c>
    </row>
    <row r="40" spans="1:46" x14ac:dyDescent="0.25">
      <c r="A40" s="136" t="s">
        <v>4691</v>
      </c>
      <c r="B40" s="136" t="s">
        <v>4692</v>
      </c>
      <c r="C40" s="148">
        <v>43831</v>
      </c>
      <c r="D40" s="148">
        <v>44140</v>
      </c>
      <c r="E40" s="136" t="s">
        <v>4693</v>
      </c>
      <c r="F40" s="148">
        <v>44126</v>
      </c>
      <c r="G40" s="136" t="s">
        <v>4694</v>
      </c>
      <c r="H40" s="136" t="s">
        <v>112</v>
      </c>
      <c r="I40" s="139">
        <v>644</v>
      </c>
      <c r="J40" s="148">
        <v>44126</v>
      </c>
      <c r="K40" s="148">
        <v>44196</v>
      </c>
      <c r="L40" s="136" t="s">
        <v>4893</v>
      </c>
      <c r="M40" s="136" t="s">
        <v>4696</v>
      </c>
      <c r="N40" s="136" t="s">
        <v>4697</v>
      </c>
      <c r="O40" s="136">
        <v>1360</v>
      </c>
      <c r="P40" s="149">
        <v>1077</v>
      </c>
      <c r="Q40" s="136" t="s">
        <v>4894</v>
      </c>
      <c r="R40" s="136" t="s">
        <v>4873</v>
      </c>
      <c r="S40" s="136" t="s">
        <v>4874</v>
      </c>
      <c r="T40" s="136" t="s">
        <v>4701</v>
      </c>
      <c r="U40" s="136" t="s">
        <v>4702</v>
      </c>
      <c r="V40" s="136" t="s">
        <v>4703</v>
      </c>
      <c r="W40" s="136" t="s">
        <v>4704</v>
      </c>
      <c r="X40" s="136" t="s">
        <v>4875</v>
      </c>
      <c r="Y40" s="136" t="s">
        <v>4876</v>
      </c>
      <c r="Z40" s="136" t="s">
        <v>4692</v>
      </c>
      <c r="AA40" s="136" t="s">
        <v>4707</v>
      </c>
      <c r="AB40" s="136" t="s">
        <v>4895</v>
      </c>
      <c r="AC40" s="136" t="s">
        <v>172</v>
      </c>
      <c r="AD40" s="136">
        <v>1015461189</v>
      </c>
      <c r="AE40" s="136" t="s">
        <v>340</v>
      </c>
      <c r="AF40" s="136" t="s">
        <v>4710</v>
      </c>
      <c r="AG40" s="136" t="s">
        <v>4711</v>
      </c>
      <c r="AH40" s="136" t="s">
        <v>4878</v>
      </c>
      <c r="AI40" s="136" t="s">
        <v>4879</v>
      </c>
      <c r="AJ40" s="150">
        <v>13000000</v>
      </c>
      <c r="AK40" s="150">
        <v>0</v>
      </c>
      <c r="AL40" s="150">
        <v>0</v>
      </c>
      <c r="AM40" s="150">
        <v>13000000</v>
      </c>
      <c r="AN40" s="150">
        <v>0</v>
      </c>
      <c r="AO40" s="150">
        <v>13000000</v>
      </c>
      <c r="AP40" s="136">
        <v>5000065972</v>
      </c>
      <c r="AQ40" s="136" t="s">
        <v>4715</v>
      </c>
      <c r="AR40" s="136" t="s">
        <v>4896</v>
      </c>
      <c r="AS40" s="136" t="s">
        <v>4715</v>
      </c>
      <c r="AT40" s="148">
        <v>44126</v>
      </c>
    </row>
    <row r="41" spans="1:46" x14ac:dyDescent="0.25">
      <c r="A41" s="136" t="s">
        <v>4691</v>
      </c>
      <c r="B41" s="136" t="s">
        <v>4692</v>
      </c>
      <c r="C41" s="148">
        <v>43831</v>
      </c>
      <c r="D41" s="148">
        <v>44140</v>
      </c>
      <c r="E41" s="136" t="s">
        <v>4693</v>
      </c>
      <c r="F41" s="148">
        <v>44126</v>
      </c>
      <c r="G41" s="136" t="s">
        <v>4694</v>
      </c>
      <c r="H41" s="136" t="s">
        <v>112</v>
      </c>
      <c r="I41" s="139">
        <v>650</v>
      </c>
      <c r="J41" s="148">
        <v>44126</v>
      </c>
      <c r="K41" s="148">
        <v>44196</v>
      </c>
      <c r="L41" s="136" t="s">
        <v>4893</v>
      </c>
      <c r="M41" s="136" t="s">
        <v>4696</v>
      </c>
      <c r="N41" s="136" t="s">
        <v>4697</v>
      </c>
      <c r="O41" s="136">
        <v>1302</v>
      </c>
      <c r="P41" s="149">
        <v>1079</v>
      </c>
      <c r="Q41" s="136" t="s">
        <v>4897</v>
      </c>
      <c r="R41" s="136" t="s">
        <v>4699</v>
      </c>
      <c r="S41" s="136" t="s">
        <v>4700</v>
      </c>
      <c r="T41" s="136" t="s">
        <v>4701</v>
      </c>
      <c r="U41" s="136" t="s">
        <v>4702</v>
      </c>
      <c r="V41" s="136" t="s">
        <v>4703</v>
      </c>
      <c r="W41" s="136" t="s">
        <v>4704</v>
      </c>
      <c r="X41" s="136" t="s">
        <v>4705</v>
      </c>
      <c r="Y41" s="136" t="s">
        <v>4706</v>
      </c>
      <c r="Z41" s="136" t="s">
        <v>4692</v>
      </c>
      <c r="AA41" s="136" t="s">
        <v>4707</v>
      </c>
      <c r="AB41" s="136" t="s">
        <v>4898</v>
      </c>
      <c r="AC41" s="136" t="s">
        <v>172</v>
      </c>
      <c r="AD41" s="136">
        <v>79238036</v>
      </c>
      <c r="AE41" s="136" t="s">
        <v>4899</v>
      </c>
      <c r="AF41" s="136" t="s">
        <v>4710</v>
      </c>
      <c r="AG41" s="136" t="s">
        <v>4711</v>
      </c>
      <c r="AH41" s="136" t="s">
        <v>4712</v>
      </c>
      <c r="AI41" s="136" t="s">
        <v>4713</v>
      </c>
      <c r="AJ41" s="150">
        <v>22933333</v>
      </c>
      <c r="AK41" s="150">
        <v>0</v>
      </c>
      <c r="AL41" s="150">
        <v>0</v>
      </c>
      <c r="AM41" s="150">
        <v>22933333</v>
      </c>
      <c r="AN41" s="150">
        <v>0</v>
      </c>
      <c r="AO41" s="150">
        <v>22933333</v>
      </c>
      <c r="AP41" s="136">
        <v>5000066059</v>
      </c>
      <c r="AQ41" s="136" t="s">
        <v>4715</v>
      </c>
      <c r="AR41" s="136" t="s">
        <v>4900</v>
      </c>
      <c r="AS41" s="136" t="s">
        <v>4715</v>
      </c>
      <c r="AT41" s="148">
        <v>44126</v>
      </c>
    </row>
    <row r="42" spans="1:46" x14ac:dyDescent="0.25">
      <c r="A42" s="136" t="s">
        <v>4691</v>
      </c>
      <c r="B42" s="136" t="s">
        <v>4692</v>
      </c>
      <c r="C42" s="148">
        <v>43831</v>
      </c>
      <c r="D42" s="148">
        <v>44140</v>
      </c>
      <c r="E42" s="136" t="s">
        <v>4693</v>
      </c>
      <c r="F42" s="148">
        <v>44123</v>
      </c>
      <c r="G42" s="136" t="s">
        <v>4694</v>
      </c>
      <c r="H42" s="136" t="s">
        <v>112</v>
      </c>
      <c r="I42" s="139">
        <v>661</v>
      </c>
      <c r="J42" s="148">
        <v>44122</v>
      </c>
      <c r="K42" s="148">
        <v>44196</v>
      </c>
      <c r="L42" s="136" t="s">
        <v>4901</v>
      </c>
      <c r="M42" s="136" t="s">
        <v>4696</v>
      </c>
      <c r="N42" s="136" t="s">
        <v>4697</v>
      </c>
      <c r="O42" s="136">
        <v>1264</v>
      </c>
      <c r="P42" s="149">
        <v>1049</v>
      </c>
      <c r="Q42" s="136" t="s">
        <v>4902</v>
      </c>
      <c r="R42" s="136" t="s">
        <v>4903</v>
      </c>
      <c r="S42" s="136" t="s">
        <v>4904</v>
      </c>
      <c r="T42" s="136" t="s">
        <v>4701</v>
      </c>
      <c r="U42" s="136" t="s">
        <v>4702</v>
      </c>
      <c r="V42" s="136" t="s">
        <v>4703</v>
      </c>
      <c r="W42" s="136" t="s">
        <v>4704</v>
      </c>
      <c r="X42" s="136" t="s">
        <v>4905</v>
      </c>
      <c r="Y42" s="136" t="s">
        <v>4906</v>
      </c>
      <c r="Z42" s="136" t="s">
        <v>4692</v>
      </c>
      <c r="AA42" s="136" t="s">
        <v>4707</v>
      </c>
      <c r="AB42" s="136" t="s">
        <v>4907</v>
      </c>
      <c r="AC42" s="136" t="s">
        <v>172</v>
      </c>
      <c r="AD42" s="136">
        <v>53135138</v>
      </c>
      <c r="AE42" s="136" t="s">
        <v>4908</v>
      </c>
      <c r="AF42" s="136" t="s">
        <v>4710</v>
      </c>
      <c r="AG42" s="136" t="s">
        <v>4711</v>
      </c>
      <c r="AH42" s="136" t="s">
        <v>4909</v>
      </c>
      <c r="AI42" s="136" t="s">
        <v>4910</v>
      </c>
      <c r="AJ42" s="150">
        <v>18750000</v>
      </c>
      <c r="AK42" s="150">
        <v>0</v>
      </c>
      <c r="AL42" s="150">
        <v>0</v>
      </c>
      <c r="AM42" s="150">
        <v>18750000</v>
      </c>
      <c r="AN42" s="150">
        <v>0</v>
      </c>
      <c r="AO42" s="150">
        <v>18750000</v>
      </c>
      <c r="AP42" s="136">
        <v>5000064052</v>
      </c>
      <c r="AQ42" s="136" t="s">
        <v>4715</v>
      </c>
      <c r="AR42" s="136" t="s">
        <v>4911</v>
      </c>
      <c r="AS42" s="136" t="s">
        <v>4715</v>
      </c>
      <c r="AT42" s="148">
        <v>44123</v>
      </c>
    </row>
    <row r="43" spans="1:46" x14ac:dyDescent="0.25">
      <c r="A43" s="136" t="s">
        <v>4691</v>
      </c>
      <c r="B43" s="136" t="s">
        <v>4692</v>
      </c>
      <c r="C43" s="148">
        <v>43831</v>
      </c>
      <c r="D43" s="148">
        <v>44140</v>
      </c>
      <c r="E43" s="136" t="s">
        <v>4693</v>
      </c>
      <c r="F43" s="148">
        <v>44123</v>
      </c>
      <c r="G43" s="136" t="s">
        <v>4912</v>
      </c>
      <c r="H43" s="136" t="s">
        <v>4913</v>
      </c>
      <c r="I43" s="139">
        <v>679</v>
      </c>
      <c r="J43" s="148">
        <v>44118</v>
      </c>
      <c r="K43" s="148">
        <v>44196</v>
      </c>
      <c r="L43" s="136" t="s">
        <v>4914</v>
      </c>
      <c r="M43" s="136" t="s">
        <v>4696</v>
      </c>
      <c r="N43" s="136" t="s">
        <v>4697</v>
      </c>
      <c r="O43" s="136">
        <v>1240</v>
      </c>
      <c r="P43" s="149">
        <v>1043</v>
      </c>
      <c r="Q43" s="136" t="s">
        <v>4915</v>
      </c>
      <c r="R43" s="136" t="s">
        <v>4916</v>
      </c>
      <c r="S43" s="136" t="s">
        <v>4917</v>
      </c>
      <c r="T43" s="136" t="s">
        <v>4701</v>
      </c>
      <c r="U43" s="136" t="s">
        <v>4702</v>
      </c>
      <c r="V43" s="136" t="s">
        <v>4918</v>
      </c>
      <c r="W43" s="136" t="s">
        <v>4919</v>
      </c>
      <c r="X43" s="136" t="s">
        <v>4920</v>
      </c>
      <c r="Y43" s="136" t="s">
        <v>4921</v>
      </c>
      <c r="Z43" s="136" t="s">
        <v>4692</v>
      </c>
      <c r="AA43" s="136" t="s">
        <v>4707</v>
      </c>
      <c r="AB43" s="136" t="s">
        <v>4922</v>
      </c>
      <c r="AC43" s="136" t="s">
        <v>171</v>
      </c>
      <c r="AD43" s="136">
        <v>860066942</v>
      </c>
      <c r="AE43" s="136" t="s">
        <v>4923</v>
      </c>
      <c r="AF43" s="136" t="s">
        <v>4710</v>
      </c>
      <c r="AG43" s="136" t="s">
        <v>4711</v>
      </c>
      <c r="AH43" s="136" t="s">
        <v>4712</v>
      </c>
      <c r="AI43" s="136" t="s">
        <v>4713</v>
      </c>
      <c r="AJ43" s="150">
        <v>124000000</v>
      </c>
      <c r="AK43" s="150">
        <v>0</v>
      </c>
      <c r="AL43" s="150">
        <v>0</v>
      </c>
      <c r="AM43" s="150">
        <v>124000000</v>
      </c>
      <c r="AN43" s="150">
        <v>0</v>
      </c>
      <c r="AO43" s="150">
        <v>124000000</v>
      </c>
      <c r="AP43" s="136">
        <v>5000064038</v>
      </c>
      <c r="AQ43" s="136" t="s">
        <v>4715</v>
      </c>
      <c r="AR43" s="136" t="s">
        <v>4924</v>
      </c>
      <c r="AS43" s="136" t="s">
        <v>4715</v>
      </c>
      <c r="AT43" s="148">
        <v>44123</v>
      </c>
    </row>
    <row r="44" spans="1:46" x14ac:dyDescent="0.25">
      <c r="A44" s="136" t="s">
        <v>4691</v>
      </c>
      <c r="B44" s="136" t="s">
        <v>4692</v>
      </c>
      <c r="C44" s="148">
        <v>43831</v>
      </c>
      <c r="D44" s="148">
        <v>44140</v>
      </c>
      <c r="E44" s="136" t="s">
        <v>4693</v>
      </c>
      <c r="F44" s="148">
        <v>44123</v>
      </c>
      <c r="G44" s="136" t="s">
        <v>4925</v>
      </c>
      <c r="H44" s="136" t="s">
        <v>1278</v>
      </c>
      <c r="I44" s="139">
        <v>679</v>
      </c>
      <c r="J44" s="148">
        <v>44120</v>
      </c>
      <c r="K44" s="148">
        <v>44196</v>
      </c>
      <c r="L44" s="136" t="s">
        <v>4926</v>
      </c>
      <c r="M44" s="136" t="s">
        <v>4696</v>
      </c>
      <c r="N44" s="136" t="s">
        <v>4697</v>
      </c>
      <c r="O44" s="136">
        <v>1225</v>
      </c>
      <c r="P44" s="149">
        <v>1044</v>
      </c>
      <c r="Q44" s="136" t="s">
        <v>4915</v>
      </c>
      <c r="R44" s="136" t="s">
        <v>4927</v>
      </c>
      <c r="S44" s="136" t="s">
        <v>4928</v>
      </c>
      <c r="T44" s="136" t="s">
        <v>4701</v>
      </c>
      <c r="U44" s="136" t="s">
        <v>4702</v>
      </c>
      <c r="V44" s="136" t="s">
        <v>4918</v>
      </c>
      <c r="W44" s="136" t="s">
        <v>4919</v>
      </c>
      <c r="X44" s="136" t="s">
        <v>4920</v>
      </c>
      <c r="Y44" s="136" t="s">
        <v>4921</v>
      </c>
      <c r="Z44" s="136" t="s">
        <v>4692</v>
      </c>
      <c r="AA44" s="136" t="s">
        <v>4707</v>
      </c>
      <c r="AB44" s="136" t="s">
        <v>4922</v>
      </c>
      <c r="AC44" s="136" t="s">
        <v>171</v>
      </c>
      <c r="AD44" s="136">
        <v>860066942</v>
      </c>
      <c r="AE44" s="136" t="s">
        <v>4923</v>
      </c>
      <c r="AF44" s="136" t="s">
        <v>4710</v>
      </c>
      <c r="AG44" s="136" t="s">
        <v>4711</v>
      </c>
      <c r="AH44" s="136" t="s">
        <v>4712</v>
      </c>
      <c r="AI44" s="136" t="s">
        <v>4713</v>
      </c>
      <c r="AJ44" s="150">
        <v>60000000</v>
      </c>
      <c r="AK44" s="150">
        <v>0</v>
      </c>
      <c r="AL44" s="150">
        <v>0</v>
      </c>
      <c r="AM44" s="150">
        <v>60000000</v>
      </c>
      <c r="AN44" s="150">
        <v>0</v>
      </c>
      <c r="AO44" s="150">
        <v>60000000</v>
      </c>
      <c r="AP44" s="136">
        <v>5000064039</v>
      </c>
      <c r="AQ44" s="136" t="s">
        <v>4715</v>
      </c>
      <c r="AR44" s="136" t="s">
        <v>4929</v>
      </c>
      <c r="AS44" s="136" t="s">
        <v>4715</v>
      </c>
      <c r="AT44" s="148">
        <v>44123</v>
      </c>
    </row>
    <row r="45" spans="1:46" x14ac:dyDescent="0.25">
      <c r="A45" s="136" t="s">
        <v>4691</v>
      </c>
      <c r="B45" s="136" t="s">
        <v>4692</v>
      </c>
      <c r="C45" s="148">
        <v>43831</v>
      </c>
      <c r="D45" s="148">
        <v>44140</v>
      </c>
      <c r="E45" s="136" t="s">
        <v>4693</v>
      </c>
      <c r="F45" s="148">
        <v>44123</v>
      </c>
      <c r="G45" s="136" t="s">
        <v>4925</v>
      </c>
      <c r="H45" s="136" t="s">
        <v>1278</v>
      </c>
      <c r="I45" s="139">
        <v>679</v>
      </c>
      <c r="J45" s="148">
        <v>44120</v>
      </c>
      <c r="K45" s="148">
        <v>44196</v>
      </c>
      <c r="L45" s="136" t="s">
        <v>4926</v>
      </c>
      <c r="M45" s="136" t="s">
        <v>4696</v>
      </c>
      <c r="N45" s="136" t="s">
        <v>4697</v>
      </c>
      <c r="O45" s="136">
        <v>1295</v>
      </c>
      <c r="P45" s="149">
        <v>1045</v>
      </c>
      <c r="Q45" s="136" t="s">
        <v>4930</v>
      </c>
      <c r="R45" s="136" t="s">
        <v>4699</v>
      </c>
      <c r="S45" s="136" t="s">
        <v>4700</v>
      </c>
      <c r="T45" s="136" t="s">
        <v>4701</v>
      </c>
      <c r="U45" s="136" t="s">
        <v>4702</v>
      </c>
      <c r="V45" s="136" t="s">
        <v>4931</v>
      </c>
      <c r="W45" s="136" t="s">
        <v>4932</v>
      </c>
      <c r="X45" s="136" t="s">
        <v>4705</v>
      </c>
      <c r="Y45" s="136" t="s">
        <v>4706</v>
      </c>
      <c r="Z45" s="136" t="s">
        <v>4692</v>
      </c>
      <c r="AA45" s="136" t="s">
        <v>4707</v>
      </c>
      <c r="AB45" s="136" t="s">
        <v>4922</v>
      </c>
      <c r="AC45" s="136" t="s">
        <v>171</v>
      </c>
      <c r="AD45" s="136">
        <v>860066942</v>
      </c>
      <c r="AE45" s="136" t="s">
        <v>4923</v>
      </c>
      <c r="AF45" s="136" t="s">
        <v>4710</v>
      </c>
      <c r="AG45" s="136" t="s">
        <v>4711</v>
      </c>
      <c r="AH45" s="136" t="s">
        <v>4712</v>
      </c>
      <c r="AI45" s="136" t="s">
        <v>4713</v>
      </c>
      <c r="AJ45" s="150">
        <v>68200000</v>
      </c>
      <c r="AK45" s="150">
        <v>0</v>
      </c>
      <c r="AL45" s="150">
        <v>0</v>
      </c>
      <c r="AM45" s="150">
        <v>68200000</v>
      </c>
      <c r="AN45" s="150">
        <v>0</v>
      </c>
      <c r="AO45" s="150">
        <v>68200000</v>
      </c>
      <c r="AP45" s="136">
        <v>5000064040</v>
      </c>
      <c r="AQ45" s="136" t="s">
        <v>4715</v>
      </c>
      <c r="AR45" s="136" t="s">
        <v>4933</v>
      </c>
      <c r="AS45" s="136" t="s">
        <v>4715</v>
      </c>
      <c r="AT45" s="148">
        <v>44123</v>
      </c>
    </row>
    <row r="46" spans="1:46" x14ac:dyDescent="0.25">
      <c r="A46" s="136" t="s">
        <v>4691</v>
      </c>
      <c r="B46" s="136" t="s">
        <v>4692</v>
      </c>
      <c r="C46" s="148">
        <v>43831</v>
      </c>
      <c r="D46" s="148">
        <v>44140</v>
      </c>
      <c r="E46" s="136" t="s">
        <v>4693</v>
      </c>
      <c r="F46" s="148">
        <v>44119</v>
      </c>
      <c r="G46" s="136" t="s">
        <v>4934</v>
      </c>
      <c r="H46" s="136" t="s">
        <v>4935</v>
      </c>
      <c r="I46" s="139">
        <v>683</v>
      </c>
      <c r="J46" s="148">
        <v>44112</v>
      </c>
      <c r="K46" s="148">
        <v>44196</v>
      </c>
      <c r="L46" s="136" t="s">
        <v>4936</v>
      </c>
      <c r="M46" s="136" t="s">
        <v>4696</v>
      </c>
      <c r="N46" s="136" t="s">
        <v>4697</v>
      </c>
      <c r="O46" s="136">
        <v>939</v>
      </c>
      <c r="P46" s="149">
        <v>1031</v>
      </c>
      <c r="Q46" s="136" t="s">
        <v>4937</v>
      </c>
      <c r="R46" s="136" t="s">
        <v>4938</v>
      </c>
      <c r="S46" s="136" t="s">
        <v>4939</v>
      </c>
      <c r="T46" s="136" t="s">
        <v>4701</v>
      </c>
      <c r="U46" s="136" t="s">
        <v>4702</v>
      </c>
      <c r="V46" s="136" t="s">
        <v>4940</v>
      </c>
      <c r="W46" s="136" t="s">
        <v>4941</v>
      </c>
      <c r="X46" s="136" t="s">
        <v>4942</v>
      </c>
      <c r="Y46" s="136" t="s">
        <v>4943</v>
      </c>
      <c r="Z46" s="136" t="s">
        <v>4944</v>
      </c>
      <c r="AA46" s="136" t="s">
        <v>4945</v>
      </c>
      <c r="AB46" s="136" t="s">
        <v>4946</v>
      </c>
      <c r="AC46" s="136" t="s">
        <v>171</v>
      </c>
      <c r="AD46" s="136">
        <v>900087400</v>
      </c>
      <c r="AE46" s="136" t="s">
        <v>4947</v>
      </c>
      <c r="AF46" s="136" t="s">
        <v>4710</v>
      </c>
      <c r="AG46" s="136" t="s">
        <v>4711</v>
      </c>
      <c r="AH46" s="136" t="s">
        <v>4948</v>
      </c>
      <c r="AI46" s="136" t="s">
        <v>4949</v>
      </c>
      <c r="AJ46" s="150">
        <v>115987722</v>
      </c>
      <c r="AK46" s="150">
        <v>0</v>
      </c>
      <c r="AL46" s="150">
        <v>0</v>
      </c>
      <c r="AM46" s="150">
        <v>115987722</v>
      </c>
      <c r="AN46" s="150">
        <v>0</v>
      </c>
      <c r="AO46" s="150">
        <v>115987722</v>
      </c>
      <c r="AP46" s="136">
        <v>5000063275</v>
      </c>
      <c r="AQ46" s="136" t="s">
        <v>4715</v>
      </c>
      <c r="AR46" s="136" t="s">
        <v>4950</v>
      </c>
      <c r="AS46" s="136" t="s">
        <v>4715</v>
      </c>
      <c r="AT46" s="148">
        <v>44119</v>
      </c>
    </row>
    <row r="47" spans="1:46" x14ac:dyDescent="0.25">
      <c r="A47" s="136" t="s">
        <v>4691</v>
      </c>
      <c r="B47" s="136" t="s">
        <v>4692</v>
      </c>
      <c r="C47" s="148">
        <v>43831</v>
      </c>
      <c r="D47" s="148">
        <v>44140</v>
      </c>
      <c r="E47" s="136" t="s">
        <v>4693</v>
      </c>
      <c r="F47" s="148">
        <v>44132</v>
      </c>
      <c r="G47" s="136" t="s">
        <v>4694</v>
      </c>
      <c r="H47" s="136" t="s">
        <v>112</v>
      </c>
      <c r="I47" s="139">
        <v>684</v>
      </c>
      <c r="J47" s="148">
        <v>44132</v>
      </c>
      <c r="K47" s="148">
        <v>44196</v>
      </c>
      <c r="L47" s="136" t="s">
        <v>4951</v>
      </c>
      <c r="M47" s="136" t="s">
        <v>4696</v>
      </c>
      <c r="N47" s="136" t="s">
        <v>4697</v>
      </c>
      <c r="O47" s="136">
        <v>1261</v>
      </c>
      <c r="P47" s="149">
        <v>1107</v>
      </c>
      <c r="Q47" s="136" t="s">
        <v>4952</v>
      </c>
      <c r="R47" s="136" t="s">
        <v>4953</v>
      </c>
      <c r="S47" s="136" t="s">
        <v>4954</v>
      </c>
      <c r="T47" s="136" t="s">
        <v>4701</v>
      </c>
      <c r="U47" s="136" t="s">
        <v>4702</v>
      </c>
      <c r="V47" s="136" t="s">
        <v>4703</v>
      </c>
      <c r="W47" s="136" t="s">
        <v>4704</v>
      </c>
      <c r="X47" s="136" t="s">
        <v>4955</v>
      </c>
      <c r="Y47" s="136" t="s">
        <v>4956</v>
      </c>
      <c r="Z47" s="136" t="s">
        <v>4692</v>
      </c>
      <c r="AA47" s="136" t="s">
        <v>4707</v>
      </c>
      <c r="AB47" s="136" t="s">
        <v>4957</v>
      </c>
      <c r="AC47" s="136" t="s">
        <v>172</v>
      </c>
      <c r="AD47" s="136">
        <v>79647042</v>
      </c>
      <c r="AE47" s="136" t="s">
        <v>4958</v>
      </c>
      <c r="AF47" s="136" t="s">
        <v>4710</v>
      </c>
      <c r="AG47" s="136" t="s">
        <v>4711</v>
      </c>
      <c r="AH47" s="136" t="s">
        <v>4959</v>
      </c>
      <c r="AI47" s="136" t="s">
        <v>4960</v>
      </c>
      <c r="AJ47" s="150">
        <v>18000000</v>
      </c>
      <c r="AK47" s="150">
        <v>0</v>
      </c>
      <c r="AL47" s="150">
        <v>0</v>
      </c>
      <c r="AM47" s="150">
        <v>18000000</v>
      </c>
      <c r="AN47" s="150">
        <v>0</v>
      </c>
      <c r="AO47" s="150">
        <v>18000000</v>
      </c>
      <c r="AP47" s="136">
        <v>5000069170</v>
      </c>
      <c r="AQ47" s="136" t="s">
        <v>4715</v>
      </c>
      <c r="AR47" s="136" t="s">
        <v>4961</v>
      </c>
      <c r="AS47" s="136" t="s">
        <v>4715</v>
      </c>
      <c r="AT47" s="148">
        <v>44132</v>
      </c>
    </row>
    <row r="48" spans="1:46" x14ac:dyDescent="0.25">
      <c r="A48" s="136" t="s">
        <v>4691</v>
      </c>
      <c r="B48" s="136" t="s">
        <v>4692</v>
      </c>
      <c r="C48" s="148">
        <v>43831</v>
      </c>
      <c r="D48" s="148">
        <v>44140</v>
      </c>
      <c r="E48" s="136" t="s">
        <v>4693</v>
      </c>
      <c r="F48" s="148">
        <v>44119</v>
      </c>
      <c r="G48" s="136" t="s">
        <v>4694</v>
      </c>
      <c r="H48" s="136" t="s">
        <v>112</v>
      </c>
      <c r="I48" s="139">
        <v>685</v>
      </c>
      <c r="J48" s="148">
        <v>44112</v>
      </c>
      <c r="K48" s="148">
        <v>44196</v>
      </c>
      <c r="L48" s="136" t="s">
        <v>4936</v>
      </c>
      <c r="M48" s="136" t="s">
        <v>4696</v>
      </c>
      <c r="N48" s="136" t="s">
        <v>4697</v>
      </c>
      <c r="O48" s="136">
        <v>1208</v>
      </c>
      <c r="P48" s="149">
        <v>1032</v>
      </c>
      <c r="Q48" s="136" t="s">
        <v>4962</v>
      </c>
      <c r="R48" s="136" t="s">
        <v>4963</v>
      </c>
      <c r="S48" s="136" t="s">
        <v>4964</v>
      </c>
      <c r="T48" s="136" t="s">
        <v>4701</v>
      </c>
      <c r="U48" s="136" t="s">
        <v>4702</v>
      </c>
      <c r="V48" s="136" t="s">
        <v>4703</v>
      </c>
      <c r="W48" s="136" t="s">
        <v>4704</v>
      </c>
      <c r="X48" s="136" t="s">
        <v>4965</v>
      </c>
      <c r="Y48" s="136" t="s">
        <v>4966</v>
      </c>
      <c r="Z48" s="136" t="s">
        <v>4692</v>
      </c>
      <c r="AA48" s="136" t="s">
        <v>4707</v>
      </c>
      <c r="AB48" s="136" t="s">
        <v>4967</v>
      </c>
      <c r="AC48" s="136" t="s">
        <v>172</v>
      </c>
      <c r="AD48" s="136">
        <v>52817381</v>
      </c>
      <c r="AE48" s="136" t="s">
        <v>483</v>
      </c>
      <c r="AF48" s="136" t="s">
        <v>4710</v>
      </c>
      <c r="AG48" s="136" t="s">
        <v>4711</v>
      </c>
      <c r="AH48" s="136" t="s">
        <v>4948</v>
      </c>
      <c r="AI48" s="136" t="s">
        <v>4949</v>
      </c>
      <c r="AJ48" s="150">
        <v>22133333</v>
      </c>
      <c r="AK48" s="150">
        <v>0</v>
      </c>
      <c r="AL48" s="150">
        <v>0</v>
      </c>
      <c r="AM48" s="150">
        <v>22133333</v>
      </c>
      <c r="AN48" s="150">
        <v>0</v>
      </c>
      <c r="AO48" s="150">
        <v>22133333</v>
      </c>
      <c r="AP48" s="136">
        <v>5000063276</v>
      </c>
      <c r="AQ48" s="136" t="s">
        <v>4715</v>
      </c>
      <c r="AR48" s="136" t="s">
        <v>4968</v>
      </c>
      <c r="AS48" s="136" t="s">
        <v>4715</v>
      </c>
      <c r="AT48" s="148">
        <v>44119</v>
      </c>
    </row>
    <row r="49" spans="1:46" x14ac:dyDescent="0.25">
      <c r="A49" s="136" t="s">
        <v>4691</v>
      </c>
      <c r="B49" s="136" t="s">
        <v>4692</v>
      </c>
      <c r="C49" s="148">
        <v>43831</v>
      </c>
      <c r="D49" s="148">
        <v>44140</v>
      </c>
      <c r="E49" s="136" t="s">
        <v>4693</v>
      </c>
      <c r="F49" s="148">
        <v>44123</v>
      </c>
      <c r="G49" s="136" t="s">
        <v>4694</v>
      </c>
      <c r="H49" s="136" t="s">
        <v>112</v>
      </c>
      <c r="I49" s="139">
        <v>686</v>
      </c>
      <c r="J49" s="148">
        <v>44122</v>
      </c>
      <c r="K49" s="148">
        <v>44196</v>
      </c>
      <c r="L49" s="136" t="s">
        <v>4901</v>
      </c>
      <c r="M49" s="136" t="s">
        <v>4696</v>
      </c>
      <c r="N49" s="136" t="s">
        <v>4697</v>
      </c>
      <c r="O49" s="136">
        <v>1192</v>
      </c>
      <c r="P49" s="149">
        <v>1050</v>
      </c>
      <c r="Q49" s="136" t="s">
        <v>4969</v>
      </c>
      <c r="R49" s="136" t="s">
        <v>4873</v>
      </c>
      <c r="S49" s="136" t="s">
        <v>4874</v>
      </c>
      <c r="T49" s="136" t="s">
        <v>4701</v>
      </c>
      <c r="U49" s="136" t="s">
        <v>4702</v>
      </c>
      <c r="V49" s="136" t="s">
        <v>4703</v>
      </c>
      <c r="W49" s="136" t="s">
        <v>4704</v>
      </c>
      <c r="X49" s="136" t="s">
        <v>4875</v>
      </c>
      <c r="Y49" s="136" t="s">
        <v>4876</v>
      </c>
      <c r="Z49" s="136" t="s">
        <v>4692</v>
      </c>
      <c r="AA49" s="136" t="s">
        <v>4707</v>
      </c>
      <c r="AB49" s="136" t="s">
        <v>4970</v>
      </c>
      <c r="AC49" s="136" t="s">
        <v>172</v>
      </c>
      <c r="AD49" s="136">
        <v>80026955</v>
      </c>
      <c r="AE49" s="136" t="s">
        <v>328</v>
      </c>
      <c r="AF49" s="136" t="s">
        <v>4710</v>
      </c>
      <c r="AG49" s="136" t="s">
        <v>4711</v>
      </c>
      <c r="AH49" s="136" t="s">
        <v>4971</v>
      </c>
      <c r="AI49" s="136" t="s">
        <v>4972</v>
      </c>
      <c r="AJ49" s="150">
        <v>15600000</v>
      </c>
      <c r="AK49" s="150">
        <v>0</v>
      </c>
      <c r="AL49" s="150">
        <v>0</v>
      </c>
      <c r="AM49" s="150">
        <v>15600000</v>
      </c>
      <c r="AN49" s="150">
        <v>0</v>
      </c>
      <c r="AO49" s="150">
        <v>15600000</v>
      </c>
      <c r="AP49" s="136">
        <v>5000064053</v>
      </c>
      <c r="AQ49" s="136" t="s">
        <v>4715</v>
      </c>
      <c r="AR49" s="136" t="s">
        <v>4973</v>
      </c>
      <c r="AS49" s="136" t="s">
        <v>4715</v>
      </c>
      <c r="AT49" s="148">
        <v>44123</v>
      </c>
    </row>
    <row r="50" spans="1:46" x14ac:dyDescent="0.25">
      <c r="A50" s="136" t="s">
        <v>4691</v>
      </c>
      <c r="B50" s="136" t="s">
        <v>4692</v>
      </c>
      <c r="C50" s="148">
        <v>43831</v>
      </c>
      <c r="D50" s="148">
        <v>44140</v>
      </c>
      <c r="E50" s="136" t="s">
        <v>4693</v>
      </c>
      <c r="F50" s="148">
        <v>44131</v>
      </c>
      <c r="G50" s="136" t="s">
        <v>4694</v>
      </c>
      <c r="H50" s="136" t="s">
        <v>112</v>
      </c>
      <c r="I50" s="139">
        <v>687</v>
      </c>
      <c r="J50" s="148">
        <v>44131</v>
      </c>
      <c r="K50" s="148">
        <v>44196</v>
      </c>
      <c r="L50" s="136" t="s">
        <v>4974</v>
      </c>
      <c r="M50" s="136" t="s">
        <v>4696</v>
      </c>
      <c r="N50" s="136" t="s">
        <v>4697</v>
      </c>
      <c r="O50" s="136">
        <v>1280</v>
      </c>
      <c r="P50" s="149">
        <v>1105</v>
      </c>
      <c r="Q50" s="136" t="s">
        <v>4975</v>
      </c>
      <c r="R50" s="136" t="s">
        <v>4963</v>
      </c>
      <c r="S50" s="136" t="s">
        <v>4964</v>
      </c>
      <c r="T50" s="136" t="s">
        <v>4976</v>
      </c>
      <c r="U50" s="136" t="s">
        <v>4977</v>
      </c>
      <c r="V50" s="136" t="s">
        <v>4703</v>
      </c>
      <c r="W50" s="136" t="s">
        <v>4704</v>
      </c>
      <c r="X50" s="136" t="s">
        <v>4965</v>
      </c>
      <c r="Y50" s="136" t="s">
        <v>4966</v>
      </c>
      <c r="Z50" s="136" t="s">
        <v>4692</v>
      </c>
      <c r="AA50" s="136" t="s">
        <v>4707</v>
      </c>
      <c r="AB50" s="136" t="s">
        <v>4978</v>
      </c>
      <c r="AC50" s="136" t="s">
        <v>172</v>
      </c>
      <c r="AD50" s="136">
        <v>52365769</v>
      </c>
      <c r="AE50" s="136" t="s">
        <v>1077</v>
      </c>
      <c r="AF50" s="136" t="s">
        <v>4710</v>
      </c>
      <c r="AG50" s="136" t="s">
        <v>4711</v>
      </c>
      <c r="AH50" s="136" t="s">
        <v>4948</v>
      </c>
      <c r="AI50" s="136" t="s">
        <v>4949</v>
      </c>
      <c r="AJ50" s="150">
        <v>17375000</v>
      </c>
      <c r="AK50" s="150">
        <v>0</v>
      </c>
      <c r="AL50" s="150">
        <v>0</v>
      </c>
      <c r="AM50" s="150">
        <v>17375000</v>
      </c>
      <c r="AN50" s="150">
        <v>0</v>
      </c>
      <c r="AO50" s="150">
        <v>17375000</v>
      </c>
      <c r="AP50" s="136">
        <v>5000068720</v>
      </c>
      <c r="AQ50" s="136" t="s">
        <v>4715</v>
      </c>
      <c r="AR50" s="136" t="s">
        <v>4979</v>
      </c>
      <c r="AS50" s="136" t="s">
        <v>4715</v>
      </c>
      <c r="AT50" s="148">
        <v>44131</v>
      </c>
    </row>
    <row r="51" spans="1:46" x14ac:dyDescent="0.25">
      <c r="A51" s="136" t="s">
        <v>4691</v>
      </c>
      <c r="B51" s="136" t="s">
        <v>4692</v>
      </c>
      <c r="C51" s="148">
        <v>43831</v>
      </c>
      <c r="D51" s="148">
        <v>44140</v>
      </c>
      <c r="E51" s="136" t="s">
        <v>4693</v>
      </c>
      <c r="F51" s="148">
        <v>44123</v>
      </c>
      <c r="G51" s="136" t="s">
        <v>4694</v>
      </c>
      <c r="H51" s="136" t="s">
        <v>112</v>
      </c>
      <c r="I51" s="139">
        <v>688</v>
      </c>
      <c r="J51" s="148">
        <v>44122</v>
      </c>
      <c r="K51" s="148">
        <v>44196</v>
      </c>
      <c r="L51" s="136" t="s">
        <v>4901</v>
      </c>
      <c r="M51" s="136" t="s">
        <v>4696</v>
      </c>
      <c r="N51" s="136" t="s">
        <v>4697</v>
      </c>
      <c r="O51" s="136">
        <v>1195</v>
      </c>
      <c r="P51" s="149">
        <v>1051</v>
      </c>
      <c r="Q51" s="136" t="s">
        <v>307</v>
      </c>
      <c r="R51" s="136" t="s">
        <v>4873</v>
      </c>
      <c r="S51" s="136" t="s">
        <v>4874</v>
      </c>
      <c r="T51" s="136" t="s">
        <v>4701</v>
      </c>
      <c r="U51" s="136" t="s">
        <v>4702</v>
      </c>
      <c r="V51" s="136" t="s">
        <v>4703</v>
      </c>
      <c r="W51" s="136" t="s">
        <v>4704</v>
      </c>
      <c r="X51" s="136" t="s">
        <v>4875</v>
      </c>
      <c r="Y51" s="136" t="s">
        <v>4876</v>
      </c>
      <c r="Z51" s="136" t="s">
        <v>4692</v>
      </c>
      <c r="AA51" s="136" t="s">
        <v>4707</v>
      </c>
      <c r="AB51" s="136" t="s">
        <v>4980</v>
      </c>
      <c r="AC51" s="136" t="s">
        <v>172</v>
      </c>
      <c r="AD51" s="136">
        <v>1095790072</v>
      </c>
      <c r="AE51" s="136" t="s">
        <v>306</v>
      </c>
      <c r="AF51" s="136" t="s">
        <v>4710</v>
      </c>
      <c r="AG51" s="136" t="s">
        <v>4711</v>
      </c>
      <c r="AH51" s="136" t="s">
        <v>4971</v>
      </c>
      <c r="AI51" s="136" t="s">
        <v>4972</v>
      </c>
      <c r="AJ51" s="150">
        <v>19500000</v>
      </c>
      <c r="AK51" s="150">
        <v>0</v>
      </c>
      <c r="AL51" s="150">
        <v>0</v>
      </c>
      <c r="AM51" s="150">
        <v>19500000</v>
      </c>
      <c r="AN51" s="150">
        <v>0</v>
      </c>
      <c r="AO51" s="150">
        <v>19500000</v>
      </c>
      <c r="AP51" s="136">
        <v>5000064054</v>
      </c>
      <c r="AQ51" s="136" t="s">
        <v>4715</v>
      </c>
      <c r="AR51" s="136" t="s">
        <v>4981</v>
      </c>
      <c r="AS51" s="136" t="s">
        <v>4715</v>
      </c>
      <c r="AT51" s="148">
        <v>44123</v>
      </c>
    </row>
    <row r="52" spans="1:46" x14ac:dyDescent="0.25">
      <c r="A52" s="136" t="s">
        <v>4691</v>
      </c>
      <c r="B52" s="136" t="s">
        <v>4692</v>
      </c>
      <c r="C52" s="148">
        <v>43831</v>
      </c>
      <c r="D52" s="148">
        <v>44140</v>
      </c>
      <c r="E52" s="136" t="s">
        <v>4693</v>
      </c>
      <c r="F52" s="148">
        <v>44133</v>
      </c>
      <c r="G52" s="136" t="s">
        <v>4694</v>
      </c>
      <c r="H52" s="136" t="s">
        <v>112</v>
      </c>
      <c r="I52" s="139">
        <v>689</v>
      </c>
      <c r="J52" s="148">
        <v>44133</v>
      </c>
      <c r="K52" s="148">
        <v>44196</v>
      </c>
      <c r="L52" s="136" t="s">
        <v>4982</v>
      </c>
      <c r="M52" s="136" t="s">
        <v>4696</v>
      </c>
      <c r="N52" s="136" t="s">
        <v>4697</v>
      </c>
      <c r="O52" s="136">
        <v>1251</v>
      </c>
      <c r="P52" s="149">
        <v>1143</v>
      </c>
      <c r="Q52" s="136" t="s">
        <v>4983</v>
      </c>
      <c r="R52" s="136" t="s">
        <v>4984</v>
      </c>
      <c r="S52" s="136" t="s">
        <v>4985</v>
      </c>
      <c r="T52" s="136" t="s">
        <v>4701</v>
      </c>
      <c r="U52" s="136" t="s">
        <v>4702</v>
      </c>
      <c r="V52" s="136" t="s">
        <v>4703</v>
      </c>
      <c r="W52" s="136" t="s">
        <v>4704</v>
      </c>
      <c r="X52" s="136" t="s">
        <v>4986</v>
      </c>
      <c r="Y52" s="136" t="s">
        <v>4987</v>
      </c>
      <c r="Z52" s="136" t="s">
        <v>4692</v>
      </c>
      <c r="AA52" s="136" t="s">
        <v>4707</v>
      </c>
      <c r="AB52" s="136" t="s">
        <v>4988</v>
      </c>
      <c r="AC52" s="136" t="s">
        <v>172</v>
      </c>
      <c r="AD52" s="136">
        <v>39543287</v>
      </c>
      <c r="AE52" s="136" t="s">
        <v>950</v>
      </c>
      <c r="AF52" s="136" t="s">
        <v>4710</v>
      </c>
      <c r="AG52" s="136" t="s">
        <v>4711</v>
      </c>
      <c r="AH52" s="136" t="s">
        <v>4989</v>
      </c>
      <c r="AI52" s="136" t="s">
        <v>4990</v>
      </c>
      <c r="AJ52" s="150">
        <v>16400000</v>
      </c>
      <c r="AK52" s="150">
        <v>0</v>
      </c>
      <c r="AL52" s="150">
        <v>0</v>
      </c>
      <c r="AM52" s="150">
        <v>16400000</v>
      </c>
      <c r="AN52" s="150">
        <v>0</v>
      </c>
      <c r="AO52" s="150">
        <v>16400000</v>
      </c>
      <c r="AP52" s="136">
        <v>5000069938</v>
      </c>
      <c r="AQ52" s="136" t="s">
        <v>4715</v>
      </c>
      <c r="AR52" s="136" t="s">
        <v>4991</v>
      </c>
      <c r="AS52" s="136" t="s">
        <v>4715</v>
      </c>
      <c r="AT52" s="148">
        <v>44133</v>
      </c>
    </row>
    <row r="53" spans="1:46" x14ac:dyDescent="0.25">
      <c r="A53" s="136" t="s">
        <v>4691</v>
      </c>
      <c r="B53" s="136" t="s">
        <v>4692</v>
      </c>
      <c r="C53" s="148">
        <v>43831</v>
      </c>
      <c r="D53" s="148">
        <v>44140</v>
      </c>
      <c r="E53" s="136" t="s">
        <v>4693</v>
      </c>
      <c r="F53" s="148">
        <v>44134</v>
      </c>
      <c r="G53" s="136" t="s">
        <v>4694</v>
      </c>
      <c r="H53" s="136" t="s">
        <v>112</v>
      </c>
      <c r="I53" s="139">
        <v>690</v>
      </c>
      <c r="J53" s="148">
        <v>44134</v>
      </c>
      <c r="K53" s="148">
        <v>44196</v>
      </c>
      <c r="L53" s="136" t="s">
        <v>4992</v>
      </c>
      <c r="M53" s="136" t="s">
        <v>4696</v>
      </c>
      <c r="N53" s="136" t="s">
        <v>4697</v>
      </c>
      <c r="O53" s="136">
        <v>1276</v>
      </c>
      <c r="P53" s="149">
        <v>1167</v>
      </c>
      <c r="Q53" s="136" t="s">
        <v>4993</v>
      </c>
      <c r="R53" s="136" t="s">
        <v>4984</v>
      </c>
      <c r="S53" s="136" t="s">
        <v>4985</v>
      </c>
      <c r="T53" s="136" t="s">
        <v>4701</v>
      </c>
      <c r="U53" s="136" t="s">
        <v>4702</v>
      </c>
      <c r="V53" s="136" t="s">
        <v>4703</v>
      </c>
      <c r="W53" s="136" t="s">
        <v>4704</v>
      </c>
      <c r="X53" s="136" t="s">
        <v>4986</v>
      </c>
      <c r="Y53" s="136" t="s">
        <v>4987</v>
      </c>
      <c r="Z53" s="136" t="s">
        <v>4692</v>
      </c>
      <c r="AA53" s="136" t="s">
        <v>4707</v>
      </c>
      <c r="AB53" s="136" t="s">
        <v>4994</v>
      </c>
      <c r="AC53" s="136" t="s">
        <v>172</v>
      </c>
      <c r="AD53" s="136">
        <v>32834734</v>
      </c>
      <c r="AE53" s="136" t="s">
        <v>4995</v>
      </c>
      <c r="AF53" s="136" t="s">
        <v>4710</v>
      </c>
      <c r="AG53" s="136" t="s">
        <v>4711</v>
      </c>
      <c r="AH53" s="136" t="s">
        <v>4989</v>
      </c>
      <c r="AI53" s="136" t="s">
        <v>4990</v>
      </c>
      <c r="AJ53" s="150">
        <v>23100000</v>
      </c>
      <c r="AK53" s="150">
        <v>0</v>
      </c>
      <c r="AL53" s="150">
        <v>0</v>
      </c>
      <c r="AM53" s="150">
        <v>23100000</v>
      </c>
      <c r="AN53" s="150">
        <v>0</v>
      </c>
      <c r="AO53" s="150">
        <v>23100000</v>
      </c>
      <c r="AP53" s="136">
        <v>5000070889</v>
      </c>
      <c r="AQ53" s="136" t="s">
        <v>4715</v>
      </c>
      <c r="AR53" s="136" t="s">
        <v>4996</v>
      </c>
      <c r="AS53" s="136" t="s">
        <v>4715</v>
      </c>
      <c r="AT53" s="148">
        <v>44134</v>
      </c>
    </row>
    <row r="54" spans="1:46" x14ac:dyDescent="0.25">
      <c r="A54" s="136" t="s">
        <v>4691</v>
      </c>
      <c r="B54" s="136" t="s">
        <v>4692</v>
      </c>
      <c r="C54" s="148">
        <v>43831</v>
      </c>
      <c r="D54" s="148">
        <v>44140</v>
      </c>
      <c r="E54" s="136" t="s">
        <v>4693</v>
      </c>
      <c r="F54" s="148">
        <v>44126</v>
      </c>
      <c r="G54" s="136" t="s">
        <v>4694</v>
      </c>
      <c r="H54" s="136" t="s">
        <v>112</v>
      </c>
      <c r="I54" s="139">
        <v>691</v>
      </c>
      <c r="J54" s="148">
        <v>44126</v>
      </c>
      <c r="K54" s="148">
        <v>44196</v>
      </c>
      <c r="L54" s="136" t="s">
        <v>4893</v>
      </c>
      <c r="M54" s="136" t="s">
        <v>4696</v>
      </c>
      <c r="N54" s="136" t="s">
        <v>4697</v>
      </c>
      <c r="O54" s="136">
        <v>1296</v>
      </c>
      <c r="P54" s="149">
        <v>1080</v>
      </c>
      <c r="Q54" s="136" t="s">
        <v>4997</v>
      </c>
      <c r="R54" s="136" t="s">
        <v>4699</v>
      </c>
      <c r="S54" s="136" t="s">
        <v>4700</v>
      </c>
      <c r="T54" s="136" t="s">
        <v>4701</v>
      </c>
      <c r="U54" s="136" t="s">
        <v>4702</v>
      </c>
      <c r="V54" s="136" t="s">
        <v>4703</v>
      </c>
      <c r="W54" s="136" t="s">
        <v>4704</v>
      </c>
      <c r="X54" s="136" t="s">
        <v>4705</v>
      </c>
      <c r="Y54" s="136" t="s">
        <v>4706</v>
      </c>
      <c r="Z54" s="136" t="s">
        <v>4692</v>
      </c>
      <c r="AA54" s="136" t="s">
        <v>4707</v>
      </c>
      <c r="AB54" s="136" t="s">
        <v>4998</v>
      </c>
      <c r="AC54" s="136" t="s">
        <v>172</v>
      </c>
      <c r="AD54" s="136">
        <v>1065813009</v>
      </c>
      <c r="AE54" s="136" t="s">
        <v>4999</v>
      </c>
      <c r="AF54" s="136" t="s">
        <v>4710</v>
      </c>
      <c r="AG54" s="136" t="s">
        <v>4711</v>
      </c>
      <c r="AH54" s="136" t="s">
        <v>4712</v>
      </c>
      <c r="AI54" s="136" t="s">
        <v>4713</v>
      </c>
      <c r="AJ54" s="150">
        <v>11550000</v>
      </c>
      <c r="AK54" s="150">
        <v>0</v>
      </c>
      <c r="AL54" s="150">
        <v>0</v>
      </c>
      <c r="AM54" s="150">
        <v>11550000</v>
      </c>
      <c r="AN54" s="150">
        <v>0</v>
      </c>
      <c r="AO54" s="150">
        <v>11550000</v>
      </c>
      <c r="AP54" s="136">
        <v>5000066072</v>
      </c>
      <c r="AQ54" s="136" t="s">
        <v>4715</v>
      </c>
      <c r="AR54" s="136" t="s">
        <v>5000</v>
      </c>
      <c r="AS54" s="136" t="s">
        <v>4715</v>
      </c>
      <c r="AT54" s="148">
        <v>44126</v>
      </c>
    </row>
    <row r="55" spans="1:46" x14ac:dyDescent="0.25">
      <c r="A55" s="136" t="s">
        <v>4691</v>
      </c>
      <c r="B55" s="136" t="s">
        <v>4692</v>
      </c>
      <c r="C55" s="148">
        <v>43831</v>
      </c>
      <c r="D55" s="148">
        <v>44140</v>
      </c>
      <c r="E55" s="136" t="s">
        <v>4693</v>
      </c>
      <c r="F55" s="148">
        <v>44123</v>
      </c>
      <c r="G55" s="136" t="s">
        <v>4925</v>
      </c>
      <c r="H55" s="136" t="s">
        <v>1278</v>
      </c>
      <c r="I55" s="139">
        <v>693</v>
      </c>
      <c r="J55" s="148">
        <v>44112</v>
      </c>
      <c r="K55" s="148">
        <v>44196</v>
      </c>
      <c r="L55" s="136" t="s">
        <v>4936</v>
      </c>
      <c r="M55" s="136" t="s">
        <v>4696</v>
      </c>
      <c r="N55" s="136" t="s">
        <v>4697</v>
      </c>
      <c r="O55" s="136">
        <v>1201</v>
      </c>
      <c r="P55" s="149">
        <v>1034</v>
      </c>
      <c r="Q55" s="136" t="s">
        <v>5001</v>
      </c>
      <c r="R55" s="136" t="s">
        <v>4719</v>
      </c>
      <c r="S55" s="136" t="s">
        <v>4720</v>
      </c>
      <c r="T55" s="136" t="s">
        <v>4701</v>
      </c>
      <c r="U55" s="136" t="s">
        <v>4702</v>
      </c>
      <c r="V55" s="136" t="s">
        <v>4703</v>
      </c>
      <c r="W55" s="136" t="s">
        <v>4704</v>
      </c>
      <c r="X55" s="136" t="s">
        <v>4721</v>
      </c>
      <c r="Y55" s="136" t="s">
        <v>4722</v>
      </c>
      <c r="Z55" s="136" t="s">
        <v>5002</v>
      </c>
      <c r="AA55" s="136" t="s">
        <v>5003</v>
      </c>
      <c r="AB55" s="136" t="s">
        <v>5004</v>
      </c>
      <c r="AC55" s="136" t="s">
        <v>171</v>
      </c>
      <c r="AD55" s="136">
        <v>900424702</v>
      </c>
      <c r="AE55" s="136" t="s">
        <v>5005</v>
      </c>
      <c r="AF55" s="136" t="s">
        <v>4710</v>
      </c>
      <c r="AG55" s="136" t="s">
        <v>4711</v>
      </c>
      <c r="AH55" s="136" t="s">
        <v>4724</v>
      </c>
      <c r="AI55" s="136" t="s">
        <v>4725</v>
      </c>
      <c r="AJ55" s="150">
        <v>4712400</v>
      </c>
      <c r="AK55" s="150">
        <v>0</v>
      </c>
      <c r="AL55" s="150">
        <v>0</v>
      </c>
      <c r="AM55" s="150">
        <v>4712400</v>
      </c>
      <c r="AN55" s="150">
        <v>0</v>
      </c>
      <c r="AO55" s="150">
        <v>4712400</v>
      </c>
      <c r="AP55" s="136">
        <v>5000063815</v>
      </c>
      <c r="AQ55" s="136" t="s">
        <v>4715</v>
      </c>
      <c r="AR55" s="136" t="s">
        <v>5006</v>
      </c>
      <c r="AS55" s="136" t="s">
        <v>4715</v>
      </c>
      <c r="AT55" s="148">
        <v>44123</v>
      </c>
    </row>
    <row r="56" spans="1:46" x14ac:dyDescent="0.25">
      <c r="A56" s="136" t="s">
        <v>4691</v>
      </c>
      <c r="B56" s="136" t="s">
        <v>4692</v>
      </c>
      <c r="C56" s="148">
        <v>43831</v>
      </c>
      <c r="D56" s="148">
        <v>44140</v>
      </c>
      <c r="E56" s="136" t="s">
        <v>4693</v>
      </c>
      <c r="F56" s="148">
        <v>44126</v>
      </c>
      <c r="G56" s="136" t="s">
        <v>5007</v>
      </c>
      <c r="H56" s="136" t="s">
        <v>1889</v>
      </c>
      <c r="I56" s="139">
        <v>694</v>
      </c>
      <c r="J56" s="148">
        <v>44125</v>
      </c>
      <c r="K56" s="148">
        <v>44196</v>
      </c>
      <c r="L56" s="136" t="s">
        <v>5008</v>
      </c>
      <c r="M56" s="136" t="s">
        <v>4696</v>
      </c>
      <c r="N56" s="136" t="s">
        <v>4697</v>
      </c>
      <c r="O56" s="136">
        <v>914</v>
      </c>
      <c r="P56" s="149">
        <v>1060</v>
      </c>
      <c r="Q56" s="136" t="s">
        <v>5009</v>
      </c>
      <c r="R56" s="136" t="s">
        <v>5010</v>
      </c>
      <c r="S56" s="136" t="s">
        <v>5011</v>
      </c>
      <c r="T56" s="136" t="s">
        <v>4976</v>
      </c>
      <c r="U56" s="136" t="s">
        <v>4977</v>
      </c>
      <c r="V56" s="136" t="s">
        <v>5012</v>
      </c>
      <c r="W56" s="136" t="s">
        <v>5013</v>
      </c>
      <c r="X56" s="136" t="s">
        <v>5014</v>
      </c>
      <c r="Y56" s="136" t="s">
        <v>5015</v>
      </c>
      <c r="Z56" s="136" t="s">
        <v>5016</v>
      </c>
      <c r="AA56" s="136" t="s">
        <v>5017</v>
      </c>
      <c r="AB56" s="136" t="s">
        <v>5018</v>
      </c>
      <c r="AC56" s="136" t="s">
        <v>171</v>
      </c>
      <c r="AD56" s="136">
        <v>901422027</v>
      </c>
      <c r="AE56" s="136" t="s">
        <v>5019</v>
      </c>
      <c r="AF56" s="136" t="s">
        <v>4710</v>
      </c>
      <c r="AG56" s="136" t="s">
        <v>4711</v>
      </c>
      <c r="AH56" s="136" t="s">
        <v>4948</v>
      </c>
      <c r="AI56" s="136" t="s">
        <v>4949</v>
      </c>
      <c r="AJ56" s="150">
        <v>3724135319</v>
      </c>
      <c r="AK56" s="150">
        <v>0</v>
      </c>
      <c r="AL56" s="150">
        <v>0</v>
      </c>
      <c r="AM56" s="150">
        <v>3724135319</v>
      </c>
      <c r="AN56" s="150">
        <v>0</v>
      </c>
      <c r="AO56" s="150">
        <v>3724135319</v>
      </c>
      <c r="AP56" s="136">
        <v>5000065298</v>
      </c>
      <c r="AQ56" s="136" t="s">
        <v>4715</v>
      </c>
      <c r="AR56" s="136" t="s">
        <v>5020</v>
      </c>
      <c r="AS56" s="136" t="s">
        <v>4715</v>
      </c>
      <c r="AT56" s="148">
        <v>44126</v>
      </c>
    </row>
    <row r="57" spans="1:46" x14ac:dyDescent="0.25">
      <c r="A57" s="136" t="s">
        <v>4691</v>
      </c>
      <c r="B57" s="136" t="s">
        <v>4692</v>
      </c>
      <c r="C57" s="148">
        <v>43831</v>
      </c>
      <c r="D57" s="148">
        <v>44140</v>
      </c>
      <c r="E57" s="136" t="s">
        <v>4693</v>
      </c>
      <c r="F57" s="148">
        <v>44126</v>
      </c>
      <c r="G57" s="136" t="s">
        <v>5007</v>
      </c>
      <c r="H57" s="136" t="s">
        <v>1889</v>
      </c>
      <c r="I57" s="139">
        <v>695</v>
      </c>
      <c r="J57" s="148">
        <v>44125</v>
      </c>
      <c r="K57" s="148">
        <v>44196</v>
      </c>
      <c r="L57" s="136" t="s">
        <v>5008</v>
      </c>
      <c r="M57" s="136" t="s">
        <v>4696</v>
      </c>
      <c r="N57" s="136" t="s">
        <v>4697</v>
      </c>
      <c r="O57" s="136">
        <v>914</v>
      </c>
      <c r="P57" s="149">
        <v>1061</v>
      </c>
      <c r="Q57" s="136" t="s">
        <v>5009</v>
      </c>
      <c r="R57" s="136" t="s">
        <v>5010</v>
      </c>
      <c r="S57" s="136" t="s">
        <v>5011</v>
      </c>
      <c r="T57" s="136" t="s">
        <v>4976</v>
      </c>
      <c r="U57" s="136" t="s">
        <v>4977</v>
      </c>
      <c r="V57" s="136" t="s">
        <v>5012</v>
      </c>
      <c r="W57" s="136" t="s">
        <v>5013</v>
      </c>
      <c r="X57" s="136" t="s">
        <v>5014</v>
      </c>
      <c r="Y57" s="136" t="s">
        <v>5015</v>
      </c>
      <c r="Z57" s="136" t="s">
        <v>5016</v>
      </c>
      <c r="AA57" s="136" t="s">
        <v>5017</v>
      </c>
      <c r="AB57" s="136" t="s">
        <v>5021</v>
      </c>
      <c r="AC57" s="136" t="s">
        <v>171</v>
      </c>
      <c r="AD57" s="136">
        <v>901421989</v>
      </c>
      <c r="AE57" s="136" t="s">
        <v>5022</v>
      </c>
      <c r="AF57" s="136" t="s">
        <v>4710</v>
      </c>
      <c r="AG57" s="136" t="s">
        <v>4711</v>
      </c>
      <c r="AH57" s="136" t="s">
        <v>4948</v>
      </c>
      <c r="AI57" s="136" t="s">
        <v>4949</v>
      </c>
      <c r="AJ57" s="150">
        <v>3728543252</v>
      </c>
      <c r="AK57" s="150">
        <v>0</v>
      </c>
      <c r="AL57" s="150">
        <v>0</v>
      </c>
      <c r="AM57" s="150">
        <v>3728543252</v>
      </c>
      <c r="AN57" s="150">
        <v>0</v>
      </c>
      <c r="AO57" s="150">
        <v>3728543252</v>
      </c>
      <c r="AP57" s="136">
        <v>5000065303</v>
      </c>
      <c r="AQ57" s="136" t="s">
        <v>4715</v>
      </c>
      <c r="AR57" s="136" t="s">
        <v>5020</v>
      </c>
      <c r="AS57" s="136" t="s">
        <v>4715</v>
      </c>
      <c r="AT57" s="148">
        <v>44126</v>
      </c>
    </row>
    <row r="58" spans="1:46" x14ac:dyDescent="0.25">
      <c r="A58" s="136" t="s">
        <v>4691</v>
      </c>
      <c r="B58" s="136" t="s">
        <v>4692</v>
      </c>
      <c r="C58" s="148">
        <v>43831</v>
      </c>
      <c r="D58" s="148">
        <v>44140</v>
      </c>
      <c r="E58" s="136" t="s">
        <v>4693</v>
      </c>
      <c r="F58" s="148">
        <v>44133</v>
      </c>
      <c r="G58" s="136" t="s">
        <v>4728</v>
      </c>
      <c r="H58" s="136" t="s">
        <v>113</v>
      </c>
      <c r="I58" s="139">
        <v>696</v>
      </c>
      <c r="J58" s="148">
        <v>44133</v>
      </c>
      <c r="K58" s="148">
        <v>44196</v>
      </c>
      <c r="L58" s="136" t="s">
        <v>4982</v>
      </c>
      <c r="M58" s="136" t="s">
        <v>4696</v>
      </c>
      <c r="N58" s="136" t="s">
        <v>4697</v>
      </c>
      <c r="O58" s="136">
        <v>1253</v>
      </c>
      <c r="P58" s="149">
        <v>1144</v>
      </c>
      <c r="Q58" s="136" t="s">
        <v>3485</v>
      </c>
      <c r="R58" s="136" t="s">
        <v>4953</v>
      </c>
      <c r="S58" s="136" t="s">
        <v>4954</v>
      </c>
      <c r="T58" s="136" t="s">
        <v>4701</v>
      </c>
      <c r="U58" s="136" t="s">
        <v>4702</v>
      </c>
      <c r="V58" s="136" t="s">
        <v>4703</v>
      </c>
      <c r="W58" s="136" t="s">
        <v>4704</v>
      </c>
      <c r="X58" s="136" t="s">
        <v>4955</v>
      </c>
      <c r="Y58" s="136" t="s">
        <v>4956</v>
      </c>
      <c r="Z58" s="136" t="s">
        <v>4692</v>
      </c>
      <c r="AA58" s="136" t="s">
        <v>4707</v>
      </c>
      <c r="AB58" s="136" t="s">
        <v>5023</v>
      </c>
      <c r="AC58" s="136" t="s">
        <v>172</v>
      </c>
      <c r="AD58" s="136">
        <v>1023889788</v>
      </c>
      <c r="AE58" s="136" t="s">
        <v>5024</v>
      </c>
      <c r="AF58" s="136" t="s">
        <v>4710</v>
      </c>
      <c r="AG58" s="136" t="s">
        <v>4711</v>
      </c>
      <c r="AH58" s="136" t="s">
        <v>5025</v>
      </c>
      <c r="AI58" s="136" t="s">
        <v>5026</v>
      </c>
      <c r="AJ58" s="150">
        <v>7341733</v>
      </c>
      <c r="AK58" s="150">
        <v>0</v>
      </c>
      <c r="AL58" s="150">
        <v>0</v>
      </c>
      <c r="AM58" s="150">
        <v>7341733</v>
      </c>
      <c r="AN58" s="150">
        <v>0</v>
      </c>
      <c r="AO58" s="150">
        <v>7341733</v>
      </c>
      <c r="AP58" s="136">
        <v>5000069943</v>
      </c>
      <c r="AQ58" s="136" t="s">
        <v>4715</v>
      </c>
      <c r="AR58" s="136" t="s">
        <v>5027</v>
      </c>
      <c r="AS58" s="136" t="s">
        <v>4715</v>
      </c>
      <c r="AT58" s="148">
        <v>44133</v>
      </c>
    </row>
    <row r="59" spans="1:46" x14ac:dyDescent="0.25">
      <c r="A59" s="136" t="s">
        <v>4691</v>
      </c>
      <c r="B59" s="136" t="s">
        <v>4692</v>
      </c>
      <c r="C59" s="148">
        <v>43831</v>
      </c>
      <c r="D59" s="148">
        <v>44140</v>
      </c>
      <c r="E59" s="136" t="s">
        <v>4693</v>
      </c>
      <c r="F59" s="148">
        <v>44128</v>
      </c>
      <c r="G59" s="136" t="s">
        <v>4694</v>
      </c>
      <c r="H59" s="136" t="s">
        <v>112</v>
      </c>
      <c r="I59" s="139">
        <v>697</v>
      </c>
      <c r="J59" s="148">
        <v>44128</v>
      </c>
      <c r="K59" s="148">
        <v>44196</v>
      </c>
      <c r="L59" s="136" t="s">
        <v>5028</v>
      </c>
      <c r="M59" s="136" t="s">
        <v>4696</v>
      </c>
      <c r="N59" s="136" t="s">
        <v>4697</v>
      </c>
      <c r="O59" s="136">
        <v>1252</v>
      </c>
      <c r="P59" s="149">
        <v>1086</v>
      </c>
      <c r="Q59" s="136" t="s">
        <v>3485</v>
      </c>
      <c r="R59" s="136" t="s">
        <v>4953</v>
      </c>
      <c r="S59" s="136" t="s">
        <v>4954</v>
      </c>
      <c r="T59" s="136" t="s">
        <v>4701</v>
      </c>
      <c r="U59" s="136" t="s">
        <v>4702</v>
      </c>
      <c r="V59" s="136" t="s">
        <v>4703</v>
      </c>
      <c r="W59" s="136" t="s">
        <v>4704</v>
      </c>
      <c r="X59" s="136" t="s">
        <v>4955</v>
      </c>
      <c r="Y59" s="136" t="s">
        <v>4956</v>
      </c>
      <c r="Z59" s="136" t="s">
        <v>4692</v>
      </c>
      <c r="AA59" s="136" t="s">
        <v>4707</v>
      </c>
      <c r="AB59" s="136" t="s">
        <v>5029</v>
      </c>
      <c r="AC59" s="136" t="s">
        <v>172</v>
      </c>
      <c r="AD59" s="136">
        <v>80769536</v>
      </c>
      <c r="AE59" s="136" t="s">
        <v>5030</v>
      </c>
      <c r="AF59" s="136" t="s">
        <v>4710</v>
      </c>
      <c r="AG59" s="136" t="s">
        <v>4711</v>
      </c>
      <c r="AH59" s="136" t="s">
        <v>5025</v>
      </c>
      <c r="AI59" s="136" t="s">
        <v>5026</v>
      </c>
      <c r="AJ59" s="150">
        <v>6983600</v>
      </c>
      <c r="AK59" s="150">
        <v>0</v>
      </c>
      <c r="AL59" s="150">
        <v>0</v>
      </c>
      <c r="AM59" s="150">
        <v>6983600</v>
      </c>
      <c r="AN59" s="150">
        <v>0</v>
      </c>
      <c r="AO59" s="150">
        <v>6983600</v>
      </c>
      <c r="AP59" s="136">
        <v>5000066745</v>
      </c>
      <c r="AQ59" s="136" t="s">
        <v>4715</v>
      </c>
      <c r="AR59" s="136" t="s">
        <v>5031</v>
      </c>
      <c r="AS59" s="136" t="s">
        <v>4715</v>
      </c>
      <c r="AT59" s="148">
        <v>44128</v>
      </c>
    </row>
    <row r="60" spans="1:46" x14ac:dyDescent="0.25">
      <c r="A60" s="136" t="s">
        <v>4691</v>
      </c>
      <c r="B60" s="136" t="s">
        <v>4692</v>
      </c>
      <c r="C60" s="148">
        <v>43831</v>
      </c>
      <c r="D60" s="148">
        <v>44140</v>
      </c>
      <c r="E60" s="136" t="s">
        <v>4693</v>
      </c>
      <c r="F60" s="148">
        <v>44132</v>
      </c>
      <c r="G60" s="136" t="s">
        <v>4694</v>
      </c>
      <c r="H60" s="136" t="s">
        <v>112</v>
      </c>
      <c r="I60" s="139">
        <v>698</v>
      </c>
      <c r="J60" s="148">
        <v>44132</v>
      </c>
      <c r="K60" s="148">
        <v>44196</v>
      </c>
      <c r="L60" s="136" t="s">
        <v>4951</v>
      </c>
      <c r="M60" s="136" t="s">
        <v>4696</v>
      </c>
      <c r="N60" s="136" t="s">
        <v>4697</v>
      </c>
      <c r="O60" s="136">
        <v>1282</v>
      </c>
      <c r="P60" s="149">
        <v>1108</v>
      </c>
      <c r="Q60" s="136" t="s">
        <v>5032</v>
      </c>
      <c r="R60" s="136" t="s">
        <v>4938</v>
      </c>
      <c r="S60" s="136" t="s">
        <v>4939</v>
      </c>
      <c r="T60" s="136" t="s">
        <v>4701</v>
      </c>
      <c r="U60" s="136" t="s">
        <v>4702</v>
      </c>
      <c r="V60" s="136" t="s">
        <v>4703</v>
      </c>
      <c r="W60" s="136" t="s">
        <v>4704</v>
      </c>
      <c r="X60" s="136" t="s">
        <v>4942</v>
      </c>
      <c r="Y60" s="136" t="s">
        <v>4943</v>
      </c>
      <c r="Z60" s="136" t="s">
        <v>4692</v>
      </c>
      <c r="AA60" s="136" t="s">
        <v>4707</v>
      </c>
      <c r="AB60" s="136" t="s">
        <v>5033</v>
      </c>
      <c r="AC60" s="136" t="s">
        <v>172</v>
      </c>
      <c r="AD60" s="136">
        <v>35531488</v>
      </c>
      <c r="AE60" s="136" t="s">
        <v>448</v>
      </c>
      <c r="AF60" s="136" t="s">
        <v>4710</v>
      </c>
      <c r="AG60" s="136" t="s">
        <v>4711</v>
      </c>
      <c r="AH60" s="136" t="s">
        <v>4948</v>
      </c>
      <c r="AI60" s="136" t="s">
        <v>4949</v>
      </c>
      <c r="AJ60" s="150">
        <v>17606667</v>
      </c>
      <c r="AK60" s="150">
        <v>0</v>
      </c>
      <c r="AL60" s="150">
        <v>0</v>
      </c>
      <c r="AM60" s="150">
        <v>17606667</v>
      </c>
      <c r="AN60" s="150">
        <v>0</v>
      </c>
      <c r="AO60" s="150">
        <v>17606667</v>
      </c>
      <c r="AP60" s="136">
        <v>5000069178</v>
      </c>
      <c r="AQ60" s="136" t="s">
        <v>4715</v>
      </c>
      <c r="AR60" s="136" t="s">
        <v>5034</v>
      </c>
      <c r="AS60" s="136" t="s">
        <v>4715</v>
      </c>
      <c r="AT60" s="148">
        <v>44132</v>
      </c>
    </row>
    <row r="61" spans="1:46" x14ac:dyDescent="0.25">
      <c r="A61" s="136" t="s">
        <v>4691</v>
      </c>
      <c r="B61" s="136" t="s">
        <v>4692</v>
      </c>
      <c r="C61" s="148">
        <v>43831</v>
      </c>
      <c r="D61" s="148">
        <v>44140</v>
      </c>
      <c r="E61" s="136" t="s">
        <v>4693</v>
      </c>
      <c r="F61" s="148">
        <v>44121</v>
      </c>
      <c r="G61" s="136" t="s">
        <v>5035</v>
      </c>
      <c r="H61" s="136" t="s">
        <v>173</v>
      </c>
      <c r="I61" s="139">
        <v>701</v>
      </c>
      <c r="J61" s="148">
        <v>44118</v>
      </c>
      <c r="K61" s="148">
        <v>44196</v>
      </c>
      <c r="L61" s="136" t="s">
        <v>4914</v>
      </c>
      <c r="M61" s="136" t="s">
        <v>4696</v>
      </c>
      <c r="N61" s="136" t="s">
        <v>4697</v>
      </c>
      <c r="O61" s="136">
        <v>892</v>
      </c>
      <c r="P61" s="149">
        <v>1035</v>
      </c>
      <c r="Q61" s="136" t="s">
        <v>5036</v>
      </c>
      <c r="R61" s="136" t="s">
        <v>5010</v>
      </c>
      <c r="S61" s="136" t="s">
        <v>5011</v>
      </c>
      <c r="T61" s="136" t="s">
        <v>4976</v>
      </c>
      <c r="U61" s="136" t="s">
        <v>4977</v>
      </c>
      <c r="V61" s="136" t="s">
        <v>5012</v>
      </c>
      <c r="W61" s="136" t="s">
        <v>5013</v>
      </c>
      <c r="X61" s="136" t="s">
        <v>5014</v>
      </c>
      <c r="Y61" s="136" t="s">
        <v>5015</v>
      </c>
      <c r="Z61" s="136" t="s">
        <v>4944</v>
      </c>
      <c r="AA61" s="136" t="s">
        <v>4945</v>
      </c>
      <c r="AB61" s="136" t="s">
        <v>5037</v>
      </c>
      <c r="AC61" s="136" t="s">
        <v>171</v>
      </c>
      <c r="AD61" s="136">
        <v>860524168</v>
      </c>
      <c r="AE61" s="136" t="s">
        <v>5038</v>
      </c>
      <c r="AF61" s="136" t="s">
        <v>4710</v>
      </c>
      <c r="AG61" s="136" t="s">
        <v>4711</v>
      </c>
      <c r="AH61" s="136" t="s">
        <v>4948</v>
      </c>
      <c r="AI61" s="136" t="s">
        <v>4949</v>
      </c>
      <c r="AJ61" s="150">
        <v>894285952</v>
      </c>
      <c r="AK61" s="150">
        <v>0</v>
      </c>
      <c r="AL61" s="150">
        <v>0</v>
      </c>
      <c r="AM61" s="150">
        <v>894285952</v>
      </c>
      <c r="AN61" s="150">
        <v>0</v>
      </c>
      <c r="AO61" s="150">
        <v>894285952</v>
      </c>
      <c r="AP61" s="136">
        <v>5000063840</v>
      </c>
      <c r="AQ61" s="136" t="s">
        <v>4715</v>
      </c>
      <c r="AR61" s="136" t="s">
        <v>5039</v>
      </c>
      <c r="AS61" s="136" t="s">
        <v>4715</v>
      </c>
      <c r="AT61" s="148">
        <v>44121</v>
      </c>
    </row>
    <row r="62" spans="1:46" x14ac:dyDescent="0.25">
      <c r="A62" s="136" t="s">
        <v>4691</v>
      </c>
      <c r="B62" s="136" t="s">
        <v>4692</v>
      </c>
      <c r="C62" s="148">
        <v>43831</v>
      </c>
      <c r="D62" s="148">
        <v>44140</v>
      </c>
      <c r="E62" s="136" t="s">
        <v>4693</v>
      </c>
      <c r="F62" s="148">
        <v>44126</v>
      </c>
      <c r="G62" s="136" t="s">
        <v>4694</v>
      </c>
      <c r="H62" s="136" t="s">
        <v>112</v>
      </c>
      <c r="I62" s="139">
        <v>702</v>
      </c>
      <c r="J62" s="148">
        <v>44125</v>
      </c>
      <c r="K62" s="148">
        <v>44196</v>
      </c>
      <c r="L62" s="136" t="s">
        <v>5008</v>
      </c>
      <c r="M62" s="136" t="s">
        <v>4696</v>
      </c>
      <c r="N62" s="136" t="s">
        <v>4697</v>
      </c>
      <c r="O62" s="136">
        <v>1278</v>
      </c>
      <c r="P62" s="149">
        <v>1067</v>
      </c>
      <c r="Q62" s="136" t="s">
        <v>5040</v>
      </c>
      <c r="R62" s="136" t="s">
        <v>5041</v>
      </c>
      <c r="S62" s="136" t="s">
        <v>5042</v>
      </c>
      <c r="T62" s="136" t="s">
        <v>4701</v>
      </c>
      <c r="U62" s="136" t="s">
        <v>4702</v>
      </c>
      <c r="V62" s="136" t="s">
        <v>4703</v>
      </c>
      <c r="W62" s="136" t="s">
        <v>4704</v>
      </c>
      <c r="X62" s="136" t="s">
        <v>5043</v>
      </c>
      <c r="Y62" s="136" t="s">
        <v>5044</v>
      </c>
      <c r="Z62" s="136" t="s">
        <v>4692</v>
      </c>
      <c r="AA62" s="136" t="s">
        <v>4707</v>
      </c>
      <c r="AB62" s="136" t="s">
        <v>5045</v>
      </c>
      <c r="AC62" s="136" t="s">
        <v>172</v>
      </c>
      <c r="AD62" s="136">
        <v>80932928</v>
      </c>
      <c r="AE62" s="136" t="s">
        <v>1816</v>
      </c>
      <c r="AF62" s="136" t="s">
        <v>4710</v>
      </c>
      <c r="AG62" s="136" t="s">
        <v>4711</v>
      </c>
      <c r="AH62" s="136" t="s">
        <v>4838</v>
      </c>
      <c r="AI62" s="136" t="s">
        <v>4839</v>
      </c>
      <c r="AJ62" s="150">
        <v>17453333</v>
      </c>
      <c r="AK62" s="150">
        <v>0</v>
      </c>
      <c r="AL62" s="150">
        <v>0</v>
      </c>
      <c r="AM62" s="150">
        <v>17453333</v>
      </c>
      <c r="AN62" s="150">
        <v>0</v>
      </c>
      <c r="AO62" s="150">
        <v>17453333</v>
      </c>
      <c r="AP62" s="136">
        <v>5000065522</v>
      </c>
      <c r="AQ62" s="136" t="s">
        <v>4715</v>
      </c>
      <c r="AR62" s="136" t="s">
        <v>5046</v>
      </c>
      <c r="AS62" s="136" t="s">
        <v>4715</v>
      </c>
      <c r="AT62" s="148">
        <v>44126</v>
      </c>
    </row>
    <row r="63" spans="1:46" x14ac:dyDescent="0.25">
      <c r="A63" s="136" t="s">
        <v>4691</v>
      </c>
      <c r="B63" s="136" t="s">
        <v>4692</v>
      </c>
      <c r="C63" s="148">
        <v>43831</v>
      </c>
      <c r="D63" s="148">
        <v>44140</v>
      </c>
      <c r="E63" s="136" t="s">
        <v>4693</v>
      </c>
      <c r="F63" s="148">
        <v>44128</v>
      </c>
      <c r="G63" s="136" t="s">
        <v>4694</v>
      </c>
      <c r="H63" s="136" t="s">
        <v>112</v>
      </c>
      <c r="I63" s="139">
        <v>703</v>
      </c>
      <c r="J63" s="148">
        <v>44128</v>
      </c>
      <c r="K63" s="148">
        <v>44196</v>
      </c>
      <c r="L63" s="136" t="s">
        <v>5028</v>
      </c>
      <c r="M63" s="136" t="s">
        <v>4696</v>
      </c>
      <c r="N63" s="136" t="s">
        <v>4697</v>
      </c>
      <c r="O63" s="136">
        <v>1364</v>
      </c>
      <c r="P63" s="149">
        <v>1089</v>
      </c>
      <c r="Q63" s="136" t="s">
        <v>5047</v>
      </c>
      <c r="R63" s="136" t="s">
        <v>4873</v>
      </c>
      <c r="S63" s="136" t="s">
        <v>4874</v>
      </c>
      <c r="T63" s="136" t="s">
        <v>4701</v>
      </c>
      <c r="U63" s="136" t="s">
        <v>4702</v>
      </c>
      <c r="V63" s="136" t="s">
        <v>4703</v>
      </c>
      <c r="W63" s="136" t="s">
        <v>4704</v>
      </c>
      <c r="X63" s="136" t="s">
        <v>4875</v>
      </c>
      <c r="Y63" s="136" t="s">
        <v>4876</v>
      </c>
      <c r="Z63" s="136" t="s">
        <v>4692</v>
      </c>
      <c r="AA63" s="136" t="s">
        <v>4707</v>
      </c>
      <c r="AB63" s="136" t="s">
        <v>5048</v>
      </c>
      <c r="AC63" s="136" t="s">
        <v>172</v>
      </c>
      <c r="AD63" s="136">
        <v>52698377</v>
      </c>
      <c r="AE63" s="136" t="s">
        <v>202</v>
      </c>
      <c r="AF63" s="136" t="s">
        <v>4710</v>
      </c>
      <c r="AG63" s="136" t="s">
        <v>4711</v>
      </c>
      <c r="AH63" s="136" t="s">
        <v>4878</v>
      </c>
      <c r="AI63" s="136" t="s">
        <v>4879</v>
      </c>
      <c r="AJ63" s="150">
        <v>25610000</v>
      </c>
      <c r="AK63" s="150">
        <v>0</v>
      </c>
      <c r="AL63" s="150">
        <v>0</v>
      </c>
      <c r="AM63" s="150">
        <v>25610000</v>
      </c>
      <c r="AN63" s="150">
        <v>0</v>
      </c>
      <c r="AO63" s="150">
        <v>25610000</v>
      </c>
      <c r="AP63" s="136">
        <v>5000066748</v>
      </c>
      <c r="AQ63" s="136" t="s">
        <v>4715</v>
      </c>
      <c r="AR63" s="136" t="s">
        <v>5049</v>
      </c>
      <c r="AS63" s="136" t="s">
        <v>4715</v>
      </c>
      <c r="AT63" s="148">
        <v>44128</v>
      </c>
    </row>
    <row r="64" spans="1:46" x14ac:dyDescent="0.25">
      <c r="A64" s="136" t="s">
        <v>4691</v>
      </c>
      <c r="B64" s="136" t="s">
        <v>4692</v>
      </c>
      <c r="C64" s="148">
        <v>43831</v>
      </c>
      <c r="D64" s="148">
        <v>44140</v>
      </c>
      <c r="E64" s="136" t="s">
        <v>4693</v>
      </c>
      <c r="F64" s="148">
        <v>44121</v>
      </c>
      <c r="G64" s="136" t="s">
        <v>4694</v>
      </c>
      <c r="H64" s="136" t="s">
        <v>112</v>
      </c>
      <c r="I64" s="139">
        <v>704</v>
      </c>
      <c r="J64" s="148">
        <v>44120</v>
      </c>
      <c r="K64" s="148">
        <v>44196</v>
      </c>
      <c r="L64" s="136" t="s">
        <v>4926</v>
      </c>
      <c r="M64" s="136" t="s">
        <v>4696</v>
      </c>
      <c r="N64" s="136" t="s">
        <v>4697</v>
      </c>
      <c r="O64" s="136">
        <v>1310</v>
      </c>
      <c r="P64" s="149">
        <v>1036</v>
      </c>
      <c r="Q64" s="136" t="s">
        <v>5050</v>
      </c>
      <c r="R64" s="136" t="s">
        <v>4699</v>
      </c>
      <c r="S64" s="136" t="s">
        <v>4700</v>
      </c>
      <c r="T64" s="136" t="s">
        <v>4701</v>
      </c>
      <c r="U64" s="136" t="s">
        <v>4702</v>
      </c>
      <c r="V64" s="136" t="s">
        <v>4931</v>
      </c>
      <c r="W64" s="136" t="s">
        <v>4932</v>
      </c>
      <c r="X64" s="136" t="s">
        <v>4705</v>
      </c>
      <c r="Y64" s="136" t="s">
        <v>4706</v>
      </c>
      <c r="Z64" s="136" t="s">
        <v>4692</v>
      </c>
      <c r="AA64" s="136" t="s">
        <v>4707</v>
      </c>
      <c r="AB64" s="136" t="s">
        <v>5051</v>
      </c>
      <c r="AC64" s="136" t="s">
        <v>172</v>
      </c>
      <c r="AD64" s="136">
        <v>1071162696</v>
      </c>
      <c r="AE64" s="136" t="s">
        <v>5052</v>
      </c>
      <c r="AF64" s="136" t="s">
        <v>4710</v>
      </c>
      <c r="AG64" s="136" t="s">
        <v>4711</v>
      </c>
      <c r="AH64" s="136" t="s">
        <v>4712</v>
      </c>
      <c r="AI64" s="136" t="s">
        <v>4713</v>
      </c>
      <c r="AJ64" s="150">
        <v>21533333</v>
      </c>
      <c r="AK64" s="150">
        <v>0</v>
      </c>
      <c r="AL64" s="150">
        <v>0</v>
      </c>
      <c r="AM64" s="150">
        <v>21533333</v>
      </c>
      <c r="AN64" s="150">
        <v>0</v>
      </c>
      <c r="AO64" s="150">
        <v>21533333</v>
      </c>
      <c r="AP64" s="136">
        <v>5000063841</v>
      </c>
      <c r="AQ64" s="136" t="s">
        <v>4715</v>
      </c>
      <c r="AR64" s="136" t="s">
        <v>5053</v>
      </c>
      <c r="AS64" s="136" t="s">
        <v>4715</v>
      </c>
      <c r="AT64" s="148">
        <v>44121</v>
      </c>
    </row>
    <row r="65" spans="1:46" x14ac:dyDescent="0.25">
      <c r="A65" s="136" t="s">
        <v>4691</v>
      </c>
      <c r="B65" s="136" t="s">
        <v>4692</v>
      </c>
      <c r="C65" s="148">
        <v>43831</v>
      </c>
      <c r="D65" s="148">
        <v>44140</v>
      </c>
      <c r="E65" s="136" t="s">
        <v>4693</v>
      </c>
      <c r="F65" s="148">
        <v>44130</v>
      </c>
      <c r="G65" s="136" t="s">
        <v>4694</v>
      </c>
      <c r="H65" s="136" t="s">
        <v>112</v>
      </c>
      <c r="I65" s="139">
        <v>705</v>
      </c>
      <c r="J65" s="148">
        <v>44130</v>
      </c>
      <c r="K65" s="148">
        <v>44196</v>
      </c>
      <c r="L65" s="136" t="s">
        <v>5054</v>
      </c>
      <c r="M65" s="136" t="s">
        <v>4696</v>
      </c>
      <c r="N65" s="136" t="s">
        <v>4697</v>
      </c>
      <c r="O65" s="136">
        <v>1359</v>
      </c>
      <c r="P65" s="149">
        <v>1098</v>
      </c>
      <c r="Q65" s="136" t="s">
        <v>5055</v>
      </c>
      <c r="R65" s="136" t="s">
        <v>4873</v>
      </c>
      <c r="S65" s="136" t="s">
        <v>4874</v>
      </c>
      <c r="T65" s="136" t="s">
        <v>4701</v>
      </c>
      <c r="U65" s="136" t="s">
        <v>4702</v>
      </c>
      <c r="V65" s="136" t="s">
        <v>4703</v>
      </c>
      <c r="W65" s="136" t="s">
        <v>4704</v>
      </c>
      <c r="X65" s="136" t="s">
        <v>4875</v>
      </c>
      <c r="Y65" s="136" t="s">
        <v>4876</v>
      </c>
      <c r="Z65" s="136" t="s">
        <v>4692</v>
      </c>
      <c r="AA65" s="136" t="s">
        <v>4707</v>
      </c>
      <c r="AB65" s="136" t="s">
        <v>5056</v>
      </c>
      <c r="AC65" s="136" t="s">
        <v>172</v>
      </c>
      <c r="AD65" s="136">
        <v>79966463</v>
      </c>
      <c r="AE65" s="136" t="s">
        <v>341</v>
      </c>
      <c r="AF65" s="136" t="s">
        <v>4710</v>
      </c>
      <c r="AG65" s="136" t="s">
        <v>4711</v>
      </c>
      <c r="AH65" s="136" t="s">
        <v>4878</v>
      </c>
      <c r="AI65" s="136" t="s">
        <v>4879</v>
      </c>
      <c r="AJ65" s="150">
        <v>18200000</v>
      </c>
      <c r="AK65" s="150">
        <v>0</v>
      </c>
      <c r="AL65" s="150">
        <v>0</v>
      </c>
      <c r="AM65" s="150">
        <v>18200000</v>
      </c>
      <c r="AN65" s="150">
        <v>0</v>
      </c>
      <c r="AO65" s="150">
        <v>18200000</v>
      </c>
      <c r="AP65" s="136">
        <v>5000067091</v>
      </c>
      <c r="AQ65" s="136" t="s">
        <v>4715</v>
      </c>
      <c r="AR65" s="136" t="s">
        <v>5057</v>
      </c>
      <c r="AS65" s="136" t="s">
        <v>4715</v>
      </c>
      <c r="AT65" s="148">
        <v>44130</v>
      </c>
    </row>
    <row r="66" spans="1:46" x14ac:dyDescent="0.25">
      <c r="A66" s="136" t="s">
        <v>4691</v>
      </c>
      <c r="B66" s="136" t="s">
        <v>4692</v>
      </c>
      <c r="C66" s="148">
        <v>43831</v>
      </c>
      <c r="D66" s="148">
        <v>44140</v>
      </c>
      <c r="E66" s="136" t="s">
        <v>4693</v>
      </c>
      <c r="F66" s="148">
        <v>44127</v>
      </c>
      <c r="G66" s="136" t="s">
        <v>4694</v>
      </c>
      <c r="H66" s="136" t="s">
        <v>112</v>
      </c>
      <c r="I66" s="139">
        <v>706</v>
      </c>
      <c r="J66" s="148">
        <v>44127</v>
      </c>
      <c r="K66" s="148">
        <v>44196</v>
      </c>
      <c r="L66" s="136" t="s">
        <v>5058</v>
      </c>
      <c r="M66" s="136" t="s">
        <v>4696</v>
      </c>
      <c r="N66" s="136" t="s">
        <v>4697</v>
      </c>
      <c r="O66" s="136">
        <v>1358</v>
      </c>
      <c r="P66" s="149">
        <v>1082</v>
      </c>
      <c r="Q66" s="136" t="s">
        <v>5059</v>
      </c>
      <c r="R66" s="136" t="s">
        <v>4873</v>
      </c>
      <c r="S66" s="136" t="s">
        <v>4874</v>
      </c>
      <c r="T66" s="136" t="s">
        <v>4701</v>
      </c>
      <c r="U66" s="136" t="s">
        <v>4702</v>
      </c>
      <c r="V66" s="136" t="s">
        <v>4703</v>
      </c>
      <c r="W66" s="136" t="s">
        <v>4704</v>
      </c>
      <c r="X66" s="136" t="s">
        <v>4875</v>
      </c>
      <c r="Y66" s="136" t="s">
        <v>4876</v>
      </c>
      <c r="Z66" s="136" t="s">
        <v>4692</v>
      </c>
      <c r="AA66" s="136" t="s">
        <v>4707</v>
      </c>
      <c r="AB66" s="136" t="s">
        <v>5060</v>
      </c>
      <c r="AC66" s="136" t="s">
        <v>172</v>
      </c>
      <c r="AD66" s="136">
        <v>52516563</v>
      </c>
      <c r="AE66" s="136" t="s">
        <v>327</v>
      </c>
      <c r="AF66" s="136" t="s">
        <v>4710</v>
      </c>
      <c r="AG66" s="136" t="s">
        <v>4711</v>
      </c>
      <c r="AH66" s="136" t="s">
        <v>4878</v>
      </c>
      <c r="AI66" s="136" t="s">
        <v>4879</v>
      </c>
      <c r="AJ66" s="150">
        <v>13000000</v>
      </c>
      <c r="AK66" s="150">
        <v>0</v>
      </c>
      <c r="AL66" s="150">
        <v>0</v>
      </c>
      <c r="AM66" s="150">
        <v>13000000</v>
      </c>
      <c r="AN66" s="150">
        <v>0</v>
      </c>
      <c r="AO66" s="150">
        <v>13000000</v>
      </c>
      <c r="AP66" s="136">
        <v>5000066234</v>
      </c>
      <c r="AQ66" s="136" t="s">
        <v>4715</v>
      </c>
      <c r="AR66" s="136" t="s">
        <v>5061</v>
      </c>
      <c r="AS66" s="136" t="s">
        <v>4715</v>
      </c>
      <c r="AT66" s="148">
        <v>44127</v>
      </c>
    </row>
    <row r="67" spans="1:46" x14ac:dyDescent="0.25">
      <c r="A67" s="136" t="s">
        <v>4691</v>
      </c>
      <c r="B67" s="136" t="s">
        <v>4692</v>
      </c>
      <c r="C67" s="148">
        <v>43831</v>
      </c>
      <c r="D67" s="148">
        <v>44140</v>
      </c>
      <c r="E67" s="136" t="s">
        <v>4693</v>
      </c>
      <c r="F67" s="148">
        <v>44128</v>
      </c>
      <c r="G67" s="136" t="s">
        <v>4694</v>
      </c>
      <c r="H67" s="136" t="s">
        <v>112</v>
      </c>
      <c r="I67" s="139">
        <v>707</v>
      </c>
      <c r="J67" s="148">
        <v>44128</v>
      </c>
      <c r="K67" s="148">
        <v>44196</v>
      </c>
      <c r="L67" s="136" t="s">
        <v>5028</v>
      </c>
      <c r="M67" s="136" t="s">
        <v>4696</v>
      </c>
      <c r="N67" s="136" t="s">
        <v>4697</v>
      </c>
      <c r="O67" s="136">
        <v>1279</v>
      </c>
      <c r="P67" s="149">
        <v>1088</v>
      </c>
      <c r="Q67" s="136" t="s">
        <v>5032</v>
      </c>
      <c r="R67" s="136" t="s">
        <v>4938</v>
      </c>
      <c r="S67" s="136" t="s">
        <v>4939</v>
      </c>
      <c r="T67" s="136" t="s">
        <v>4701</v>
      </c>
      <c r="U67" s="136" t="s">
        <v>4702</v>
      </c>
      <c r="V67" s="136" t="s">
        <v>4703</v>
      </c>
      <c r="W67" s="136" t="s">
        <v>4704</v>
      </c>
      <c r="X67" s="136" t="s">
        <v>4942</v>
      </c>
      <c r="Y67" s="136" t="s">
        <v>4943</v>
      </c>
      <c r="Z67" s="136" t="s">
        <v>4692</v>
      </c>
      <c r="AA67" s="136" t="s">
        <v>4707</v>
      </c>
      <c r="AB67" s="136" t="s">
        <v>5062</v>
      </c>
      <c r="AC67" s="136" t="s">
        <v>172</v>
      </c>
      <c r="AD67" s="136">
        <v>1030566385</v>
      </c>
      <c r="AE67" s="136" t="s">
        <v>1078</v>
      </c>
      <c r="AF67" s="136" t="s">
        <v>4710</v>
      </c>
      <c r="AG67" s="136" t="s">
        <v>4711</v>
      </c>
      <c r="AH67" s="136" t="s">
        <v>4948</v>
      </c>
      <c r="AI67" s="136" t="s">
        <v>4949</v>
      </c>
      <c r="AJ67" s="150">
        <v>19691667</v>
      </c>
      <c r="AK67" s="150">
        <v>0</v>
      </c>
      <c r="AL67" s="150">
        <v>0</v>
      </c>
      <c r="AM67" s="150">
        <v>19691667</v>
      </c>
      <c r="AN67" s="150">
        <v>0</v>
      </c>
      <c r="AO67" s="150">
        <v>19691667</v>
      </c>
      <c r="AP67" s="136">
        <v>5000066747</v>
      </c>
      <c r="AQ67" s="136" t="s">
        <v>4715</v>
      </c>
      <c r="AR67" s="136" t="s">
        <v>5063</v>
      </c>
      <c r="AS67" s="136" t="s">
        <v>4715</v>
      </c>
      <c r="AT67" s="148">
        <v>44128</v>
      </c>
    </row>
    <row r="68" spans="1:46" x14ac:dyDescent="0.25">
      <c r="A68" s="136" t="s">
        <v>4691</v>
      </c>
      <c r="B68" s="136" t="s">
        <v>4692</v>
      </c>
      <c r="C68" s="148">
        <v>43831</v>
      </c>
      <c r="D68" s="148">
        <v>44140</v>
      </c>
      <c r="E68" s="136" t="s">
        <v>4693</v>
      </c>
      <c r="F68" s="148">
        <v>44126</v>
      </c>
      <c r="G68" s="136" t="s">
        <v>4728</v>
      </c>
      <c r="H68" s="136" t="s">
        <v>113</v>
      </c>
      <c r="I68" s="139">
        <v>708</v>
      </c>
      <c r="J68" s="148">
        <v>44126</v>
      </c>
      <c r="K68" s="148">
        <v>44196</v>
      </c>
      <c r="L68" s="136" t="s">
        <v>4893</v>
      </c>
      <c r="M68" s="136" t="s">
        <v>4696</v>
      </c>
      <c r="N68" s="136" t="s">
        <v>4697</v>
      </c>
      <c r="O68" s="136">
        <v>1363</v>
      </c>
      <c r="P68" s="149">
        <v>1076</v>
      </c>
      <c r="Q68" s="136" t="s">
        <v>5064</v>
      </c>
      <c r="R68" s="136" t="s">
        <v>4873</v>
      </c>
      <c r="S68" s="136" t="s">
        <v>4874</v>
      </c>
      <c r="T68" s="136" t="s">
        <v>4701</v>
      </c>
      <c r="U68" s="136" t="s">
        <v>4702</v>
      </c>
      <c r="V68" s="136" t="s">
        <v>4703</v>
      </c>
      <c r="W68" s="136" t="s">
        <v>4704</v>
      </c>
      <c r="X68" s="136" t="s">
        <v>4875</v>
      </c>
      <c r="Y68" s="136" t="s">
        <v>4876</v>
      </c>
      <c r="Z68" s="136" t="s">
        <v>4692</v>
      </c>
      <c r="AA68" s="136" t="s">
        <v>4707</v>
      </c>
      <c r="AB68" s="136" t="s">
        <v>5065</v>
      </c>
      <c r="AC68" s="136" t="s">
        <v>172</v>
      </c>
      <c r="AD68" s="136">
        <v>1118541943</v>
      </c>
      <c r="AE68" s="136" t="s">
        <v>199</v>
      </c>
      <c r="AF68" s="136" t="s">
        <v>4710</v>
      </c>
      <c r="AG68" s="136" t="s">
        <v>4711</v>
      </c>
      <c r="AH68" s="136" t="s">
        <v>4878</v>
      </c>
      <c r="AI68" s="136" t="s">
        <v>4879</v>
      </c>
      <c r="AJ68" s="150">
        <v>8166667</v>
      </c>
      <c r="AK68" s="150">
        <v>0</v>
      </c>
      <c r="AL68" s="150">
        <v>0</v>
      </c>
      <c r="AM68" s="150">
        <v>8166667</v>
      </c>
      <c r="AN68" s="150">
        <v>0</v>
      </c>
      <c r="AO68" s="150">
        <v>8166667</v>
      </c>
      <c r="AP68" s="136">
        <v>5000065938</v>
      </c>
      <c r="AQ68" s="136" t="s">
        <v>4715</v>
      </c>
      <c r="AR68" s="136" t="s">
        <v>5066</v>
      </c>
      <c r="AS68" s="136" t="s">
        <v>4715</v>
      </c>
      <c r="AT68" s="148">
        <v>44126</v>
      </c>
    </row>
    <row r="69" spans="1:46" x14ac:dyDescent="0.25">
      <c r="A69" s="136" t="s">
        <v>4691</v>
      </c>
      <c r="B69" s="136" t="s">
        <v>4692</v>
      </c>
      <c r="C69" s="148">
        <v>43831</v>
      </c>
      <c r="D69" s="148">
        <v>44140</v>
      </c>
      <c r="E69" s="136" t="s">
        <v>4693</v>
      </c>
      <c r="F69" s="148">
        <v>44126</v>
      </c>
      <c r="G69" s="136" t="s">
        <v>4694</v>
      </c>
      <c r="H69" s="136" t="s">
        <v>112</v>
      </c>
      <c r="I69" s="139">
        <v>710</v>
      </c>
      <c r="J69" s="148">
        <v>44125</v>
      </c>
      <c r="K69" s="148">
        <v>44196</v>
      </c>
      <c r="L69" s="136" t="s">
        <v>5008</v>
      </c>
      <c r="M69" s="136" t="s">
        <v>4696</v>
      </c>
      <c r="N69" s="136" t="s">
        <v>4697</v>
      </c>
      <c r="O69" s="136">
        <v>1362</v>
      </c>
      <c r="P69" s="149">
        <v>1066</v>
      </c>
      <c r="Q69" s="136" t="s">
        <v>5067</v>
      </c>
      <c r="R69" s="136" t="s">
        <v>4873</v>
      </c>
      <c r="S69" s="136" t="s">
        <v>4874</v>
      </c>
      <c r="T69" s="136" t="s">
        <v>4701</v>
      </c>
      <c r="U69" s="136" t="s">
        <v>4702</v>
      </c>
      <c r="V69" s="136" t="s">
        <v>4703</v>
      </c>
      <c r="W69" s="136" t="s">
        <v>4704</v>
      </c>
      <c r="X69" s="136" t="s">
        <v>4875</v>
      </c>
      <c r="Y69" s="136" t="s">
        <v>4876</v>
      </c>
      <c r="Z69" s="136" t="s">
        <v>4692</v>
      </c>
      <c r="AA69" s="136" t="s">
        <v>4707</v>
      </c>
      <c r="AB69" s="136" t="s">
        <v>5068</v>
      </c>
      <c r="AC69" s="136" t="s">
        <v>172</v>
      </c>
      <c r="AD69" s="136">
        <v>39329322</v>
      </c>
      <c r="AE69" s="136" t="s">
        <v>208</v>
      </c>
      <c r="AF69" s="136" t="s">
        <v>4710</v>
      </c>
      <c r="AG69" s="136" t="s">
        <v>4711</v>
      </c>
      <c r="AH69" s="136" t="s">
        <v>4878</v>
      </c>
      <c r="AI69" s="136" t="s">
        <v>4879</v>
      </c>
      <c r="AJ69" s="150">
        <v>11570000</v>
      </c>
      <c r="AK69" s="150">
        <v>0</v>
      </c>
      <c r="AL69" s="150">
        <v>0</v>
      </c>
      <c r="AM69" s="150">
        <v>11570000</v>
      </c>
      <c r="AN69" s="150">
        <v>0</v>
      </c>
      <c r="AO69" s="150">
        <v>11570000</v>
      </c>
      <c r="AP69" s="136">
        <v>5000065516</v>
      </c>
      <c r="AQ69" s="136" t="s">
        <v>4715</v>
      </c>
      <c r="AR69" s="136" t="s">
        <v>5069</v>
      </c>
      <c r="AS69" s="136" t="s">
        <v>4715</v>
      </c>
      <c r="AT69" s="148">
        <v>44126</v>
      </c>
    </row>
    <row r="70" spans="1:46" x14ac:dyDescent="0.25">
      <c r="A70" s="136" t="s">
        <v>4691</v>
      </c>
      <c r="B70" s="136" t="s">
        <v>4692</v>
      </c>
      <c r="C70" s="148">
        <v>43831</v>
      </c>
      <c r="D70" s="148">
        <v>44140</v>
      </c>
      <c r="E70" s="136" t="s">
        <v>4693</v>
      </c>
      <c r="F70" s="148">
        <v>44128</v>
      </c>
      <c r="G70" s="136" t="s">
        <v>4694</v>
      </c>
      <c r="H70" s="136" t="s">
        <v>112</v>
      </c>
      <c r="I70" s="139">
        <v>711</v>
      </c>
      <c r="J70" s="148">
        <v>44128</v>
      </c>
      <c r="K70" s="148">
        <v>44196</v>
      </c>
      <c r="L70" s="136" t="s">
        <v>5028</v>
      </c>
      <c r="M70" s="136" t="s">
        <v>4696</v>
      </c>
      <c r="N70" s="136" t="s">
        <v>4697</v>
      </c>
      <c r="O70" s="136">
        <v>1288</v>
      </c>
      <c r="P70" s="149">
        <v>1084</v>
      </c>
      <c r="Q70" s="136" t="s">
        <v>5070</v>
      </c>
      <c r="R70" s="136" t="s">
        <v>4963</v>
      </c>
      <c r="S70" s="136" t="s">
        <v>4964</v>
      </c>
      <c r="T70" s="136" t="s">
        <v>4976</v>
      </c>
      <c r="U70" s="136" t="s">
        <v>4977</v>
      </c>
      <c r="V70" s="136" t="s">
        <v>4703</v>
      </c>
      <c r="W70" s="136" t="s">
        <v>4704</v>
      </c>
      <c r="X70" s="136" t="s">
        <v>4965</v>
      </c>
      <c r="Y70" s="136" t="s">
        <v>4966</v>
      </c>
      <c r="Z70" s="136" t="s">
        <v>4692</v>
      </c>
      <c r="AA70" s="136" t="s">
        <v>4707</v>
      </c>
      <c r="AB70" s="136" t="s">
        <v>5071</v>
      </c>
      <c r="AC70" s="136" t="s">
        <v>172</v>
      </c>
      <c r="AD70" s="136">
        <v>1018402818</v>
      </c>
      <c r="AE70" s="136" t="s">
        <v>450</v>
      </c>
      <c r="AF70" s="136" t="s">
        <v>4710</v>
      </c>
      <c r="AG70" s="136" t="s">
        <v>4711</v>
      </c>
      <c r="AH70" s="136" t="s">
        <v>4948</v>
      </c>
      <c r="AI70" s="136" t="s">
        <v>4949</v>
      </c>
      <c r="AJ70" s="150">
        <v>17796667</v>
      </c>
      <c r="AK70" s="150">
        <v>0</v>
      </c>
      <c r="AL70" s="150">
        <v>0</v>
      </c>
      <c r="AM70" s="150">
        <v>17796667</v>
      </c>
      <c r="AN70" s="150">
        <v>0</v>
      </c>
      <c r="AO70" s="150">
        <v>17796667</v>
      </c>
      <c r="AP70" s="136">
        <v>5000066743</v>
      </c>
      <c r="AQ70" s="136" t="s">
        <v>4715</v>
      </c>
      <c r="AR70" s="136" t="s">
        <v>5072</v>
      </c>
      <c r="AS70" s="136" t="s">
        <v>4715</v>
      </c>
      <c r="AT70" s="148">
        <v>44128</v>
      </c>
    </row>
    <row r="71" spans="1:46" x14ac:dyDescent="0.25">
      <c r="A71" s="136" t="s">
        <v>4691</v>
      </c>
      <c r="B71" s="136" t="s">
        <v>4692</v>
      </c>
      <c r="C71" s="148">
        <v>43831</v>
      </c>
      <c r="D71" s="148">
        <v>44140</v>
      </c>
      <c r="E71" s="136" t="s">
        <v>4693</v>
      </c>
      <c r="F71" s="148">
        <v>44128</v>
      </c>
      <c r="G71" s="136" t="s">
        <v>4694</v>
      </c>
      <c r="H71" s="136" t="s">
        <v>112</v>
      </c>
      <c r="I71" s="139">
        <v>713</v>
      </c>
      <c r="J71" s="148">
        <v>44128</v>
      </c>
      <c r="K71" s="148">
        <v>44196</v>
      </c>
      <c r="L71" s="136" t="s">
        <v>5028</v>
      </c>
      <c r="M71" s="136" t="s">
        <v>4696</v>
      </c>
      <c r="N71" s="136" t="s">
        <v>4697</v>
      </c>
      <c r="O71" s="136">
        <v>1231</v>
      </c>
      <c r="P71" s="149">
        <v>1085</v>
      </c>
      <c r="Q71" s="136" t="s">
        <v>5073</v>
      </c>
      <c r="R71" s="136" t="s">
        <v>4963</v>
      </c>
      <c r="S71" s="136" t="s">
        <v>4964</v>
      </c>
      <c r="T71" s="136" t="s">
        <v>4701</v>
      </c>
      <c r="U71" s="136" t="s">
        <v>4702</v>
      </c>
      <c r="V71" s="136" t="s">
        <v>4703</v>
      </c>
      <c r="W71" s="136" t="s">
        <v>4704</v>
      </c>
      <c r="X71" s="136" t="s">
        <v>4965</v>
      </c>
      <c r="Y71" s="136" t="s">
        <v>4966</v>
      </c>
      <c r="Z71" s="136" t="s">
        <v>4692</v>
      </c>
      <c r="AA71" s="136" t="s">
        <v>4707</v>
      </c>
      <c r="AB71" s="136" t="s">
        <v>5074</v>
      </c>
      <c r="AC71" s="136" t="s">
        <v>172</v>
      </c>
      <c r="AD71" s="136">
        <v>13747971</v>
      </c>
      <c r="AE71" s="136" t="s">
        <v>484</v>
      </c>
      <c r="AF71" s="136" t="s">
        <v>4710</v>
      </c>
      <c r="AG71" s="136" t="s">
        <v>4711</v>
      </c>
      <c r="AH71" s="136" t="s">
        <v>4948</v>
      </c>
      <c r="AI71" s="136" t="s">
        <v>4949</v>
      </c>
      <c r="AJ71" s="150">
        <v>17796667</v>
      </c>
      <c r="AK71" s="150">
        <v>0</v>
      </c>
      <c r="AL71" s="150">
        <v>0</v>
      </c>
      <c r="AM71" s="150">
        <v>17796667</v>
      </c>
      <c r="AN71" s="150">
        <v>0</v>
      </c>
      <c r="AO71" s="150">
        <v>17796667</v>
      </c>
      <c r="AP71" s="136">
        <v>5000066744</v>
      </c>
      <c r="AQ71" s="136" t="s">
        <v>4715</v>
      </c>
      <c r="AR71" s="136" t="s">
        <v>5075</v>
      </c>
      <c r="AS71" s="136" t="s">
        <v>4715</v>
      </c>
      <c r="AT71" s="148">
        <v>44128</v>
      </c>
    </row>
    <row r="72" spans="1:46" x14ac:dyDescent="0.25">
      <c r="A72" s="136" t="s">
        <v>4691</v>
      </c>
      <c r="B72" s="136" t="s">
        <v>4692</v>
      </c>
      <c r="C72" s="148">
        <v>43831</v>
      </c>
      <c r="D72" s="148">
        <v>44140</v>
      </c>
      <c r="E72" s="136" t="s">
        <v>4693</v>
      </c>
      <c r="F72" s="148">
        <v>44127</v>
      </c>
      <c r="G72" s="136" t="s">
        <v>4694</v>
      </c>
      <c r="H72" s="136" t="s">
        <v>112</v>
      </c>
      <c r="I72" s="139">
        <v>714</v>
      </c>
      <c r="J72" s="148">
        <v>44127</v>
      </c>
      <c r="K72" s="148">
        <v>44196</v>
      </c>
      <c r="L72" s="136" t="s">
        <v>5058</v>
      </c>
      <c r="M72" s="136" t="s">
        <v>4696</v>
      </c>
      <c r="N72" s="136" t="s">
        <v>4697</v>
      </c>
      <c r="O72" s="136">
        <v>1361</v>
      </c>
      <c r="P72" s="149">
        <v>1081</v>
      </c>
      <c r="Q72" s="136" t="s">
        <v>5076</v>
      </c>
      <c r="R72" s="136" t="s">
        <v>4873</v>
      </c>
      <c r="S72" s="136" t="s">
        <v>4874</v>
      </c>
      <c r="T72" s="136" t="s">
        <v>4701</v>
      </c>
      <c r="U72" s="136" t="s">
        <v>4702</v>
      </c>
      <c r="V72" s="136" t="s">
        <v>4703</v>
      </c>
      <c r="W72" s="136" t="s">
        <v>4704</v>
      </c>
      <c r="X72" s="136" t="s">
        <v>4875</v>
      </c>
      <c r="Y72" s="136" t="s">
        <v>4876</v>
      </c>
      <c r="Z72" s="136" t="s">
        <v>4692</v>
      </c>
      <c r="AA72" s="136" t="s">
        <v>4707</v>
      </c>
      <c r="AB72" s="136" t="s">
        <v>5077</v>
      </c>
      <c r="AC72" s="136" t="s">
        <v>172</v>
      </c>
      <c r="AD72" s="136">
        <v>80377581</v>
      </c>
      <c r="AE72" s="136" t="s">
        <v>5078</v>
      </c>
      <c r="AF72" s="136" t="s">
        <v>4710</v>
      </c>
      <c r="AG72" s="136" t="s">
        <v>4711</v>
      </c>
      <c r="AH72" s="136" t="s">
        <v>4878</v>
      </c>
      <c r="AI72" s="136" t="s">
        <v>4879</v>
      </c>
      <c r="AJ72" s="150">
        <v>13000000</v>
      </c>
      <c r="AK72" s="150">
        <v>0</v>
      </c>
      <c r="AL72" s="150">
        <v>0</v>
      </c>
      <c r="AM72" s="150">
        <v>13000000</v>
      </c>
      <c r="AN72" s="150">
        <v>0</v>
      </c>
      <c r="AO72" s="150">
        <v>13000000</v>
      </c>
      <c r="AP72" s="136">
        <v>5000066186</v>
      </c>
      <c r="AQ72" s="136" t="s">
        <v>4715</v>
      </c>
      <c r="AR72" s="136" t="s">
        <v>5079</v>
      </c>
      <c r="AS72" s="136" t="s">
        <v>4715</v>
      </c>
      <c r="AT72" s="148">
        <v>44127</v>
      </c>
    </row>
    <row r="73" spans="1:46" x14ac:dyDescent="0.25">
      <c r="A73" s="136" t="s">
        <v>4691</v>
      </c>
      <c r="B73" s="136" t="s">
        <v>4692</v>
      </c>
      <c r="C73" s="148">
        <v>43831</v>
      </c>
      <c r="D73" s="148">
        <v>44140</v>
      </c>
      <c r="E73" s="136" t="s">
        <v>4693</v>
      </c>
      <c r="F73" s="148">
        <v>44126</v>
      </c>
      <c r="G73" s="136" t="s">
        <v>4694</v>
      </c>
      <c r="H73" s="136" t="s">
        <v>112</v>
      </c>
      <c r="I73" s="139">
        <v>715</v>
      </c>
      <c r="J73" s="148">
        <v>44125</v>
      </c>
      <c r="K73" s="148">
        <v>44196</v>
      </c>
      <c r="L73" s="136" t="s">
        <v>5008</v>
      </c>
      <c r="M73" s="136" t="s">
        <v>4696</v>
      </c>
      <c r="N73" s="136" t="s">
        <v>4697</v>
      </c>
      <c r="O73" s="136">
        <v>1332</v>
      </c>
      <c r="P73" s="149">
        <v>1063</v>
      </c>
      <c r="Q73" s="136" t="s">
        <v>5080</v>
      </c>
      <c r="R73" s="136" t="s">
        <v>4699</v>
      </c>
      <c r="S73" s="136" t="s">
        <v>4700</v>
      </c>
      <c r="T73" s="136" t="s">
        <v>4701</v>
      </c>
      <c r="U73" s="136" t="s">
        <v>4702</v>
      </c>
      <c r="V73" s="136" t="s">
        <v>4703</v>
      </c>
      <c r="W73" s="136" t="s">
        <v>4704</v>
      </c>
      <c r="X73" s="136" t="s">
        <v>4705</v>
      </c>
      <c r="Y73" s="136" t="s">
        <v>4706</v>
      </c>
      <c r="Z73" s="136" t="s">
        <v>4692</v>
      </c>
      <c r="AA73" s="136" t="s">
        <v>4707</v>
      </c>
      <c r="AB73" s="136" t="s">
        <v>5081</v>
      </c>
      <c r="AC73" s="136" t="s">
        <v>172</v>
      </c>
      <c r="AD73" s="136">
        <v>53154074</v>
      </c>
      <c r="AE73" s="136" t="s">
        <v>1764</v>
      </c>
      <c r="AF73" s="136" t="s">
        <v>4710</v>
      </c>
      <c r="AG73" s="136" t="s">
        <v>4711</v>
      </c>
      <c r="AH73" s="136" t="s">
        <v>4712</v>
      </c>
      <c r="AI73" s="136" t="s">
        <v>4713</v>
      </c>
      <c r="AJ73" s="150">
        <v>15383333</v>
      </c>
      <c r="AK73" s="150">
        <v>0</v>
      </c>
      <c r="AL73" s="150">
        <v>0</v>
      </c>
      <c r="AM73" s="150">
        <v>15383333</v>
      </c>
      <c r="AN73" s="150">
        <v>0</v>
      </c>
      <c r="AO73" s="150">
        <v>15383333</v>
      </c>
      <c r="AP73" s="136">
        <v>5000065340</v>
      </c>
      <c r="AQ73" s="136" t="s">
        <v>4715</v>
      </c>
      <c r="AR73" s="136" t="s">
        <v>5082</v>
      </c>
      <c r="AS73" s="136" t="s">
        <v>4715</v>
      </c>
      <c r="AT73" s="148">
        <v>44126</v>
      </c>
    </row>
    <row r="74" spans="1:46" x14ac:dyDescent="0.25">
      <c r="A74" s="136" t="s">
        <v>4691</v>
      </c>
      <c r="B74" s="136" t="s">
        <v>4692</v>
      </c>
      <c r="C74" s="148">
        <v>43831</v>
      </c>
      <c r="D74" s="148">
        <v>44140</v>
      </c>
      <c r="E74" s="136" t="s">
        <v>4693</v>
      </c>
      <c r="F74" s="148">
        <v>44126</v>
      </c>
      <c r="G74" s="136" t="s">
        <v>4925</v>
      </c>
      <c r="H74" s="136" t="s">
        <v>1278</v>
      </c>
      <c r="I74" s="139">
        <v>716</v>
      </c>
      <c r="J74" s="148">
        <v>44126</v>
      </c>
      <c r="K74" s="148">
        <v>44196</v>
      </c>
      <c r="L74" s="136" t="s">
        <v>4893</v>
      </c>
      <c r="M74" s="136" t="s">
        <v>4696</v>
      </c>
      <c r="N74" s="136" t="s">
        <v>4697</v>
      </c>
      <c r="O74" s="136">
        <v>1076</v>
      </c>
      <c r="P74" s="149">
        <v>1074</v>
      </c>
      <c r="Q74" s="136" t="s">
        <v>5083</v>
      </c>
      <c r="R74" s="136" t="s">
        <v>4699</v>
      </c>
      <c r="S74" s="136" t="s">
        <v>4700</v>
      </c>
      <c r="T74" s="136" t="s">
        <v>4701</v>
      </c>
      <c r="U74" s="136" t="s">
        <v>4702</v>
      </c>
      <c r="V74" s="136" t="s">
        <v>5084</v>
      </c>
      <c r="W74" s="136" t="s">
        <v>5085</v>
      </c>
      <c r="X74" s="136" t="s">
        <v>4705</v>
      </c>
      <c r="Y74" s="136" t="s">
        <v>4706</v>
      </c>
      <c r="Z74" s="136" t="s">
        <v>5086</v>
      </c>
      <c r="AA74" s="136" t="s">
        <v>5087</v>
      </c>
      <c r="AB74" s="136" t="s">
        <v>5088</v>
      </c>
      <c r="AC74" s="136" t="s">
        <v>171</v>
      </c>
      <c r="AD74" s="136">
        <v>830053669</v>
      </c>
      <c r="AE74" s="136" t="s">
        <v>1613</v>
      </c>
      <c r="AF74" s="136" t="s">
        <v>4710</v>
      </c>
      <c r="AG74" s="136" t="s">
        <v>4711</v>
      </c>
      <c r="AH74" s="136" t="s">
        <v>4712</v>
      </c>
      <c r="AI74" s="136" t="s">
        <v>4713</v>
      </c>
      <c r="AJ74" s="150">
        <v>88400000</v>
      </c>
      <c r="AK74" s="150">
        <v>0</v>
      </c>
      <c r="AL74" s="150">
        <v>0</v>
      </c>
      <c r="AM74" s="150">
        <v>88400000</v>
      </c>
      <c r="AN74" s="150">
        <v>0</v>
      </c>
      <c r="AO74" s="150">
        <v>88400000</v>
      </c>
      <c r="AP74" s="136">
        <v>5000065933</v>
      </c>
      <c r="AQ74" s="136" t="s">
        <v>4715</v>
      </c>
      <c r="AR74" s="136" t="s">
        <v>5089</v>
      </c>
      <c r="AS74" s="136" t="s">
        <v>4715</v>
      </c>
      <c r="AT74" s="148">
        <v>44126</v>
      </c>
    </row>
    <row r="75" spans="1:46" x14ac:dyDescent="0.25">
      <c r="A75" s="136" t="s">
        <v>4691</v>
      </c>
      <c r="B75" s="136" t="s">
        <v>4692</v>
      </c>
      <c r="C75" s="148">
        <v>43831</v>
      </c>
      <c r="D75" s="148">
        <v>44140</v>
      </c>
      <c r="E75" s="136" t="s">
        <v>4693</v>
      </c>
      <c r="F75" s="148">
        <v>44126</v>
      </c>
      <c r="G75" s="136" t="s">
        <v>4912</v>
      </c>
      <c r="H75" s="136" t="s">
        <v>4913</v>
      </c>
      <c r="I75" s="139">
        <v>716</v>
      </c>
      <c r="J75" s="148">
        <v>44126</v>
      </c>
      <c r="K75" s="148">
        <v>44196</v>
      </c>
      <c r="L75" s="136" t="s">
        <v>4893</v>
      </c>
      <c r="M75" s="136" t="s">
        <v>4696</v>
      </c>
      <c r="N75" s="136" t="s">
        <v>4697</v>
      </c>
      <c r="O75" s="136">
        <v>1145</v>
      </c>
      <c r="P75" s="149">
        <v>1075</v>
      </c>
      <c r="Q75" s="136" t="s">
        <v>5090</v>
      </c>
      <c r="R75" s="136" t="s">
        <v>5091</v>
      </c>
      <c r="S75" s="136" t="s">
        <v>5092</v>
      </c>
      <c r="T75" s="136" t="s">
        <v>4701</v>
      </c>
      <c r="U75" s="136" t="s">
        <v>4702</v>
      </c>
      <c r="V75" s="136" t="s">
        <v>4918</v>
      </c>
      <c r="W75" s="136" t="s">
        <v>4919</v>
      </c>
      <c r="X75" s="136" t="s">
        <v>4920</v>
      </c>
      <c r="Y75" s="136" t="s">
        <v>4921</v>
      </c>
      <c r="Z75" s="136" t="s">
        <v>5086</v>
      </c>
      <c r="AA75" s="136" t="s">
        <v>5087</v>
      </c>
      <c r="AB75" s="136" t="s">
        <v>5088</v>
      </c>
      <c r="AC75" s="136" t="s">
        <v>171</v>
      </c>
      <c r="AD75" s="136">
        <v>830053669</v>
      </c>
      <c r="AE75" s="136" t="s">
        <v>1613</v>
      </c>
      <c r="AF75" s="136" t="s">
        <v>4710</v>
      </c>
      <c r="AG75" s="136" t="s">
        <v>4711</v>
      </c>
      <c r="AH75" s="136" t="s">
        <v>4712</v>
      </c>
      <c r="AI75" s="136" t="s">
        <v>4713</v>
      </c>
      <c r="AJ75" s="150">
        <v>75670000</v>
      </c>
      <c r="AK75" s="150">
        <v>0</v>
      </c>
      <c r="AL75" s="150">
        <v>0</v>
      </c>
      <c r="AM75" s="150">
        <v>75670000</v>
      </c>
      <c r="AN75" s="150">
        <v>0</v>
      </c>
      <c r="AO75" s="150">
        <v>75670000</v>
      </c>
      <c r="AP75" s="136">
        <v>5000065937</v>
      </c>
      <c r="AQ75" s="136" t="s">
        <v>4715</v>
      </c>
      <c r="AR75" s="136" t="s">
        <v>5093</v>
      </c>
      <c r="AS75" s="136" t="s">
        <v>4715</v>
      </c>
      <c r="AT75" s="148">
        <v>44126</v>
      </c>
    </row>
    <row r="76" spans="1:46" x14ac:dyDescent="0.25">
      <c r="A76" s="136" t="s">
        <v>4691</v>
      </c>
      <c r="B76" s="136" t="s">
        <v>4692</v>
      </c>
      <c r="C76" s="148">
        <v>43831</v>
      </c>
      <c r="D76" s="148">
        <v>44140</v>
      </c>
      <c r="E76" s="136" t="s">
        <v>4693</v>
      </c>
      <c r="F76" s="148">
        <v>44131</v>
      </c>
      <c r="G76" s="136" t="s">
        <v>4925</v>
      </c>
      <c r="H76" s="136" t="s">
        <v>1278</v>
      </c>
      <c r="I76" s="139">
        <v>717</v>
      </c>
      <c r="J76" s="148">
        <v>44131</v>
      </c>
      <c r="K76" s="148">
        <v>44196</v>
      </c>
      <c r="L76" s="136" t="s">
        <v>4974</v>
      </c>
      <c r="M76" s="136" t="s">
        <v>4696</v>
      </c>
      <c r="N76" s="136" t="s">
        <v>4697</v>
      </c>
      <c r="O76" s="136">
        <v>1226</v>
      </c>
      <c r="P76" s="149">
        <v>1104</v>
      </c>
      <c r="Q76" s="136" t="s">
        <v>5094</v>
      </c>
      <c r="R76" s="136" t="s">
        <v>5095</v>
      </c>
      <c r="S76" s="136" t="s">
        <v>5096</v>
      </c>
      <c r="T76" s="136" t="s">
        <v>4701</v>
      </c>
      <c r="U76" s="136" t="s">
        <v>4702</v>
      </c>
      <c r="V76" s="136" t="s">
        <v>4918</v>
      </c>
      <c r="W76" s="136" t="s">
        <v>4919</v>
      </c>
      <c r="X76" s="136" t="s">
        <v>4920</v>
      </c>
      <c r="Y76" s="136" t="s">
        <v>4921</v>
      </c>
      <c r="Z76" s="136" t="s">
        <v>5002</v>
      </c>
      <c r="AA76" s="136" t="s">
        <v>5003</v>
      </c>
      <c r="AB76" s="136" t="s">
        <v>5097</v>
      </c>
      <c r="AC76" s="136" t="s">
        <v>171</v>
      </c>
      <c r="AD76" s="136">
        <v>800210541</v>
      </c>
      <c r="AE76" s="136" t="s">
        <v>5098</v>
      </c>
      <c r="AF76" s="136" t="s">
        <v>4710</v>
      </c>
      <c r="AG76" s="136" t="s">
        <v>4711</v>
      </c>
      <c r="AH76" s="136" t="s">
        <v>4712</v>
      </c>
      <c r="AI76" s="136" t="s">
        <v>4713</v>
      </c>
      <c r="AJ76" s="150">
        <v>16000000</v>
      </c>
      <c r="AK76" s="150">
        <v>0</v>
      </c>
      <c r="AL76" s="150">
        <v>0</v>
      </c>
      <c r="AM76" s="150">
        <v>16000000</v>
      </c>
      <c r="AN76" s="150">
        <v>0</v>
      </c>
      <c r="AO76" s="150">
        <v>16000000</v>
      </c>
      <c r="AP76" s="136">
        <v>5000068345</v>
      </c>
      <c r="AQ76" s="136" t="s">
        <v>4715</v>
      </c>
      <c r="AR76" s="136" t="s">
        <v>5099</v>
      </c>
      <c r="AS76" s="136" t="s">
        <v>4715</v>
      </c>
      <c r="AT76" s="148">
        <v>44131</v>
      </c>
    </row>
    <row r="77" spans="1:46" x14ac:dyDescent="0.25">
      <c r="A77" s="136" t="s">
        <v>4691</v>
      </c>
      <c r="B77" s="136" t="s">
        <v>4692</v>
      </c>
      <c r="C77" s="148">
        <v>43831</v>
      </c>
      <c r="D77" s="148">
        <v>44140</v>
      </c>
      <c r="E77" s="136" t="s">
        <v>4693</v>
      </c>
      <c r="F77" s="148">
        <v>44134</v>
      </c>
      <c r="G77" s="136" t="s">
        <v>4694</v>
      </c>
      <c r="H77" s="136" t="s">
        <v>112</v>
      </c>
      <c r="I77" s="139">
        <v>718</v>
      </c>
      <c r="J77" s="148">
        <v>44134</v>
      </c>
      <c r="K77" s="148">
        <v>44196</v>
      </c>
      <c r="L77" s="136" t="s">
        <v>4992</v>
      </c>
      <c r="M77" s="136" t="s">
        <v>4696</v>
      </c>
      <c r="N77" s="136" t="s">
        <v>4697</v>
      </c>
      <c r="O77" s="136">
        <v>1233</v>
      </c>
      <c r="P77" s="149">
        <v>1152</v>
      </c>
      <c r="Q77" s="136" t="s">
        <v>5100</v>
      </c>
      <c r="R77" s="136" t="s">
        <v>4963</v>
      </c>
      <c r="S77" s="136" t="s">
        <v>4964</v>
      </c>
      <c r="T77" s="136" t="s">
        <v>4701</v>
      </c>
      <c r="U77" s="136" t="s">
        <v>4702</v>
      </c>
      <c r="V77" s="136" t="s">
        <v>4703</v>
      </c>
      <c r="W77" s="136" t="s">
        <v>4704</v>
      </c>
      <c r="X77" s="136" t="s">
        <v>4965</v>
      </c>
      <c r="Y77" s="136" t="s">
        <v>4966</v>
      </c>
      <c r="Z77" s="136" t="s">
        <v>4692</v>
      </c>
      <c r="AA77" s="136" t="s">
        <v>4707</v>
      </c>
      <c r="AB77" s="136" t="s">
        <v>5101</v>
      </c>
      <c r="AC77" s="136" t="s">
        <v>172</v>
      </c>
      <c r="AD77" s="136">
        <v>1010208360</v>
      </c>
      <c r="AE77" s="136" t="s">
        <v>502</v>
      </c>
      <c r="AF77" s="136" t="s">
        <v>4710</v>
      </c>
      <c r="AG77" s="136" t="s">
        <v>4711</v>
      </c>
      <c r="AH77" s="136" t="s">
        <v>4948</v>
      </c>
      <c r="AI77" s="136" t="s">
        <v>4949</v>
      </c>
      <c r="AJ77" s="150">
        <v>15200000</v>
      </c>
      <c r="AK77" s="150">
        <v>0</v>
      </c>
      <c r="AL77" s="150">
        <v>0</v>
      </c>
      <c r="AM77" s="150">
        <v>15200000</v>
      </c>
      <c r="AN77" s="150">
        <v>0</v>
      </c>
      <c r="AO77" s="150">
        <v>15200000</v>
      </c>
      <c r="AP77" s="136">
        <v>5000070438</v>
      </c>
      <c r="AQ77" s="136" t="s">
        <v>4715</v>
      </c>
      <c r="AR77" s="136" t="s">
        <v>5102</v>
      </c>
      <c r="AS77" s="136" t="s">
        <v>4715</v>
      </c>
      <c r="AT77" s="148">
        <v>44134</v>
      </c>
    </row>
    <row r="78" spans="1:46" x14ac:dyDescent="0.25">
      <c r="A78" s="136" t="s">
        <v>4691</v>
      </c>
      <c r="B78" s="136" t="s">
        <v>4692</v>
      </c>
      <c r="C78" s="148">
        <v>43831</v>
      </c>
      <c r="D78" s="148">
        <v>44140</v>
      </c>
      <c r="E78" s="136" t="s">
        <v>4693</v>
      </c>
      <c r="F78" s="148">
        <v>44128</v>
      </c>
      <c r="G78" s="136" t="s">
        <v>4694</v>
      </c>
      <c r="H78" s="136" t="s">
        <v>112</v>
      </c>
      <c r="I78" s="139">
        <v>719</v>
      </c>
      <c r="J78" s="148">
        <v>44128</v>
      </c>
      <c r="K78" s="148">
        <v>44196</v>
      </c>
      <c r="L78" s="136" t="s">
        <v>5028</v>
      </c>
      <c r="M78" s="136" t="s">
        <v>4696</v>
      </c>
      <c r="N78" s="136" t="s">
        <v>4697</v>
      </c>
      <c r="O78" s="136">
        <v>1207</v>
      </c>
      <c r="P78" s="149">
        <v>1093</v>
      </c>
      <c r="Q78" s="136" t="s">
        <v>5103</v>
      </c>
      <c r="R78" s="136" t="s">
        <v>4963</v>
      </c>
      <c r="S78" s="136" t="s">
        <v>4964</v>
      </c>
      <c r="T78" s="136" t="s">
        <v>4701</v>
      </c>
      <c r="U78" s="136" t="s">
        <v>4702</v>
      </c>
      <c r="V78" s="136" t="s">
        <v>4703</v>
      </c>
      <c r="W78" s="136" t="s">
        <v>4704</v>
      </c>
      <c r="X78" s="136" t="s">
        <v>4965</v>
      </c>
      <c r="Y78" s="136" t="s">
        <v>4966</v>
      </c>
      <c r="Z78" s="136" t="s">
        <v>4692</v>
      </c>
      <c r="AA78" s="136" t="s">
        <v>4707</v>
      </c>
      <c r="AB78" s="136" t="s">
        <v>5104</v>
      </c>
      <c r="AC78" s="136" t="s">
        <v>172</v>
      </c>
      <c r="AD78" s="136">
        <v>1075244725</v>
      </c>
      <c r="AE78" s="136" t="s">
        <v>36</v>
      </c>
      <c r="AF78" s="136" t="s">
        <v>4710</v>
      </c>
      <c r="AG78" s="136" t="s">
        <v>4711</v>
      </c>
      <c r="AH78" s="136" t="s">
        <v>4948</v>
      </c>
      <c r="AI78" s="136" t="s">
        <v>4949</v>
      </c>
      <c r="AJ78" s="150">
        <v>16445000</v>
      </c>
      <c r="AK78" s="150">
        <v>0</v>
      </c>
      <c r="AL78" s="150">
        <v>0</v>
      </c>
      <c r="AM78" s="150">
        <v>16445000</v>
      </c>
      <c r="AN78" s="150">
        <v>0</v>
      </c>
      <c r="AO78" s="150">
        <v>16445000</v>
      </c>
      <c r="AP78" s="136">
        <v>5000066752</v>
      </c>
      <c r="AQ78" s="136" t="s">
        <v>4715</v>
      </c>
      <c r="AR78" s="136" t="s">
        <v>5105</v>
      </c>
      <c r="AS78" s="136" t="s">
        <v>4715</v>
      </c>
      <c r="AT78" s="148">
        <v>44128</v>
      </c>
    </row>
    <row r="79" spans="1:46" x14ac:dyDescent="0.25">
      <c r="A79" s="136" t="s">
        <v>4691</v>
      </c>
      <c r="B79" s="136" t="s">
        <v>4692</v>
      </c>
      <c r="C79" s="148">
        <v>43831</v>
      </c>
      <c r="D79" s="148">
        <v>44140</v>
      </c>
      <c r="E79" s="136" t="s">
        <v>4693</v>
      </c>
      <c r="F79" s="148">
        <v>44131</v>
      </c>
      <c r="G79" s="136" t="s">
        <v>4694</v>
      </c>
      <c r="H79" s="136" t="s">
        <v>112</v>
      </c>
      <c r="I79" s="139">
        <v>720</v>
      </c>
      <c r="J79" s="148">
        <v>44131</v>
      </c>
      <c r="K79" s="148">
        <v>44196</v>
      </c>
      <c r="L79" s="136" t="s">
        <v>4974</v>
      </c>
      <c r="M79" s="136" t="s">
        <v>4696</v>
      </c>
      <c r="N79" s="136" t="s">
        <v>4697</v>
      </c>
      <c r="O79" s="136">
        <v>1354</v>
      </c>
      <c r="P79" s="149">
        <v>1103</v>
      </c>
      <c r="Q79" s="136" t="s">
        <v>5106</v>
      </c>
      <c r="R79" s="136" t="s">
        <v>5107</v>
      </c>
      <c r="S79" s="136" t="s">
        <v>5108</v>
      </c>
      <c r="T79" s="136" t="s">
        <v>4701</v>
      </c>
      <c r="U79" s="136" t="s">
        <v>4702</v>
      </c>
      <c r="V79" s="136" t="s">
        <v>4703</v>
      </c>
      <c r="W79" s="136" t="s">
        <v>4704</v>
      </c>
      <c r="X79" s="136" t="s">
        <v>5109</v>
      </c>
      <c r="Y79" s="136" t="s">
        <v>5110</v>
      </c>
      <c r="Z79" s="136" t="s">
        <v>4692</v>
      </c>
      <c r="AA79" s="136" t="s">
        <v>4707</v>
      </c>
      <c r="AB79" s="136" t="s">
        <v>5111</v>
      </c>
      <c r="AC79" s="136" t="s">
        <v>172</v>
      </c>
      <c r="AD79" s="136">
        <v>52327225</v>
      </c>
      <c r="AE79" s="136" t="s">
        <v>5112</v>
      </c>
      <c r="AF79" s="136" t="s">
        <v>4710</v>
      </c>
      <c r="AG79" s="136" t="s">
        <v>4711</v>
      </c>
      <c r="AH79" s="136" t="s">
        <v>5113</v>
      </c>
      <c r="AI79" s="136" t="s">
        <v>5114</v>
      </c>
      <c r="AJ79" s="150">
        <v>21533333</v>
      </c>
      <c r="AK79" s="150">
        <v>0</v>
      </c>
      <c r="AL79" s="150">
        <v>0</v>
      </c>
      <c r="AM79" s="150">
        <v>21533333</v>
      </c>
      <c r="AN79" s="150">
        <v>0</v>
      </c>
      <c r="AO79" s="150">
        <v>21533333</v>
      </c>
      <c r="AP79" s="136">
        <v>5000068338</v>
      </c>
      <c r="AQ79" s="136" t="s">
        <v>4715</v>
      </c>
      <c r="AR79" s="136" t="s">
        <v>5115</v>
      </c>
      <c r="AS79" s="136" t="s">
        <v>4715</v>
      </c>
      <c r="AT79" s="148">
        <v>44131</v>
      </c>
    </row>
    <row r="80" spans="1:46" x14ac:dyDescent="0.25">
      <c r="A80" s="136" t="s">
        <v>4691</v>
      </c>
      <c r="B80" s="136" t="s">
        <v>4692</v>
      </c>
      <c r="C80" s="148">
        <v>43831</v>
      </c>
      <c r="D80" s="148">
        <v>44140</v>
      </c>
      <c r="E80" s="136" t="s">
        <v>4693</v>
      </c>
      <c r="F80" s="148">
        <v>44132</v>
      </c>
      <c r="G80" s="136" t="s">
        <v>4694</v>
      </c>
      <c r="H80" s="136" t="s">
        <v>112</v>
      </c>
      <c r="I80" s="139">
        <v>721</v>
      </c>
      <c r="J80" s="148">
        <v>44132</v>
      </c>
      <c r="K80" s="148">
        <v>44196</v>
      </c>
      <c r="L80" s="136" t="s">
        <v>4951</v>
      </c>
      <c r="M80" s="136" t="s">
        <v>4696</v>
      </c>
      <c r="N80" s="136" t="s">
        <v>4697</v>
      </c>
      <c r="O80" s="136">
        <v>1323</v>
      </c>
      <c r="P80" s="149">
        <v>1113</v>
      </c>
      <c r="Q80" s="136" t="s">
        <v>5116</v>
      </c>
      <c r="R80" s="136" t="s">
        <v>5117</v>
      </c>
      <c r="S80" s="136" t="s">
        <v>5118</v>
      </c>
      <c r="T80" s="136" t="s">
        <v>4701</v>
      </c>
      <c r="U80" s="136" t="s">
        <v>4702</v>
      </c>
      <c r="V80" s="136" t="s">
        <v>4703</v>
      </c>
      <c r="W80" s="136" t="s">
        <v>4704</v>
      </c>
      <c r="X80" s="136" t="s">
        <v>5119</v>
      </c>
      <c r="Y80" s="136" t="s">
        <v>5120</v>
      </c>
      <c r="Z80" s="136" t="s">
        <v>4692</v>
      </c>
      <c r="AA80" s="136" t="s">
        <v>4707</v>
      </c>
      <c r="AB80" s="136" t="s">
        <v>5121</v>
      </c>
      <c r="AC80" s="136" t="s">
        <v>172</v>
      </c>
      <c r="AD80" s="136">
        <v>1049621373</v>
      </c>
      <c r="AE80" s="136" t="s">
        <v>5122</v>
      </c>
      <c r="AF80" s="136" t="s">
        <v>4710</v>
      </c>
      <c r="AG80" s="136" t="s">
        <v>4711</v>
      </c>
      <c r="AH80" s="136" t="s">
        <v>5025</v>
      </c>
      <c r="AI80" s="136" t="s">
        <v>5026</v>
      </c>
      <c r="AJ80" s="150">
        <v>14733333</v>
      </c>
      <c r="AK80" s="150">
        <v>0</v>
      </c>
      <c r="AL80" s="150">
        <v>0</v>
      </c>
      <c r="AM80" s="150">
        <v>14733333</v>
      </c>
      <c r="AN80" s="150">
        <v>0</v>
      </c>
      <c r="AO80" s="150">
        <v>14733333</v>
      </c>
      <c r="AP80" s="136">
        <v>5000069227</v>
      </c>
      <c r="AQ80" s="136" t="s">
        <v>4715</v>
      </c>
      <c r="AR80" s="136" t="s">
        <v>5123</v>
      </c>
      <c r="AS80" s="136" t="s">
        <v>4715</v>
      </c>
      <c r="AT80" s="148">
        <v>44132</v>
      </c>
    </row>
    <row r="81" spans="1:46" x14ac:dyDescent="0.25">
      <c r="A81" s="136" t="s">
        <v>4691</v>
      </c>
      <c r="B81" s="136" t="s">
        <v>4692</v>
      </c>
      <c r="C81" s="148">
        <v>43831</v>
      </c>
      <c r="D81" s="148">
        <v>44140</v>
      </c>
      <c r="E81" s="136" t="s">
        <v>4693</v>
      </c>
      <c r="F81" s="148">
        <v>44134</v>
      </c>
      <c r="G81" s="136" t="s">
        <v>4728</v>
      </c>
      <c r="H81" s="136" t="s">
        <v>113</v>
      </c>
      <c r="I81" s="139">
        <v>723</v>
      </c>
      <c r="J81" s="148">
        <v>44134</v>
      </c>
      <c r="K81" s="148">
        <v>44196</v>
      </c>
      <c r="L81" s="136" t="s">
        <v>4992</v>
      </c>
      <c r="M81" s="136" t="s">
        <v>4696</v>
      </c>
      <c r="N81" s="136" t="s">
        <v>4697</v>
      </c>
      <c r="O81" s="136">
        <v>1257</v>
      </c>
      <c r="P81" s="149">
        <v>1151</v>
      </c>
      <c r="Q81" s="136" t="s">
        <v>5124</v>
      </c>
      <c r="R81" s="136" t="s">
        <v>4903</v>
      </c>
      <c r="S81" s="136" t="s">
        <v>4904</v>
      </c>
      <c r="T81" s="136" t="s">
        <v>4701</v>
      </c>
      <c r="U81" s="136" t="s">
        <v>4702</v>
      </c>
      <c r="V81" s="136" t="s">
        <v>4703</v>
      </c>
      <c r="W81" s="136" t="s">
        <v>4704</v>
      </c>
      <c r="X81" s="136" t="s">
        <v>4905</v>
      </c>
      <c r="Y81" s="136" t="s">
        <v>4906</v>
      </c>
      <c r="Z81" s="136" t="s">
        <v>4692</v>
      </c>
      <c r="AA81" s="136" t="s">
        <v>4707</v>
      </c>
      <c r="AB81" s="136" t="s">
        <v>5125</v>
      </c>
      <c r="AC81" s="136" t="s">
        <v>172</v>
      </c>
      <c r="AD81" s="136">
        <v>1015455783</v>
      </c>
      <c r="AE81" s="136" t="s">
        <v>5126</v>
      </c>
      <c r="AF81" s="136" t="s">
        <v>4710</v>
      </c>
      <c r="AG81" s="136" t="s">
        <v>4711</v>
      </c>
      <c r="AH81" s="136" t="s">
        <v>4909</v>
      </c>
      <c r="AI81" s="136" t="s">
        <v>4910</v>
      </c>
      <c r="AJ81" s="150">
        <v>7800000</v>
      </c>
      <c r="AK81" s="150">
        <v>0</v>
      </c>
      <c r="AL81" s="150">
        <v>0</v>
      </c>
      <c r="AM81" s="150">
        <v>7800000</v>
      </c>
      <c r="AN81" s="150">
        <v>0</v>
      </c>
      <c r="AO81" s="150">
        <v>7800000</v>
      </c>
      <c r="AP81" s="136">
        <v>5000070410</v>
      </c>
      <c r="AQ81" s="136" t="s">
        <v>4715</v>
      </c>
      <c r="AR81" s="136" t="s">
        <v>5127</v>
      </c>
      <c r="AS81" s="136" t="s">
        <v>4715</v>
      </c>
      <c r="AT81" s="148">
        <v>44134</v>
      </c>
    </row>
    <row r="82" spans="1:46" x14ac:dyDescent="0.25">
      <c r="A82" s="136" t="s">
        <v>4691</v>
      </c>
      <c r="B82" s="136" t="s">
        <v>4692</v>
      </c>
      <c r="C82" s="148">
        <v>43831</v>
      </c>
      <c r="D82" s="148">
        <v>44140</v>
      </c>
      <c r="E82" s="136" t="s">
        <v>4693</v>
      </c>
      <c r="F82" s="148">
        <v>44132</v>
      </c>
      <c r="G82" s="136" t="s">
        <v>4728</v>
      </c>
      <c r="H82" s="136" t="s">
        <v>113</v>
      </c>
      <c r="I82" s="139">
        <v>724</v>
      </c>
      <c r="J82" s="148">
        <v>44132</v>
      </c>
      <c r="K82" s="148">
        <v>44196</v>
      </c>
      <c r="L82" s="136" t="s">
        <v>4951</v>
      </c>
      <c r="M82" s="136" t="s">
        <v>4696</v>
      </c>
      <c r="N82" s="136" t="s">
        <v>4697</v>
      </c>
      <c r="O82" s="136">
        <v>1365</v>
      </c>
      <c r="P82" s="149">
        <v>1110</v>
      </c>
      <c r="Q82" s="136" t="s">
        <v>5128</v>
      </c>
      <c r="R82" s="136" t="s">
        <v>4873</v>
      </c>
      <c r="S82" s="136" t="s">
        <v>4874</v>
      </c>
      <c r="T82" s="136" t="s">
        <v>4701</v>
      </c>
      <c r="U82" s="136" t="s">
        <v>4702</v>
      </c>
      <c r="V82" s="136" t="s">
        <v>4703</v>
      </c>
      <c r="W82" s="136" t="s">
        <v>4704</v>
      </c>
      <c r="X82" s="136" t="s">
        <v>4875</v>
      </c>
      <c r="Y82" s="136" t="s">
        <v>4876</v>
      </c>
      <c r="Z82" s="136" t="s">
        <v>4692</v>
      </c>
      <c r="AA82" s="136" t="s">
        <v>4707</v>
      </c>
      <c r="AB82" s="136" t="s">
        <v>5129</v>
      </c>
      <c r="AC82" s="136" t="s">
        <v>172</v>
      </c>
      <c r="AD82" s="136">
        <v>79745612</v>
      </c>
      <c r="AE82" s="136" t="s">
        <v>374</v>
      </c>
      <c r="AF82" s="136" t="s">
        <v>4710</v>
      </c>
      <c r="AG82" s="136" t="s">
        <v>4711</v>
      </c>
      <c r="AH82" s="136" t="s">
        <v>4878</v>
      </c>
      <c r="AI82" s="136" t="s">
        <v>4879</v>
      </c>
      <c r="AJ82" s="150">
        <v>10400000</v>
      </c>
      <c r="AK82" s="150">
        <v>0</v>
      </c>
      <c r="AL82" s="150">
        <v>0</v>
      </c>
      <c r="AM82" s="150">
        <v>10400000</v>
      </c>
      <c r="AN82" s="150">
        <v>0</v>
      </c>
      <c r="AO82" s="150">
        <v>10400000</v>
      </c>
      <c r="AP82" s="136">
        <v>5000069185</v>
      </c>
      <c r="AQ82" s="136" t="s">
        <v>4715</v>
      </c>
      <c r="AR82" s="136" t="s">
        <v>5130</v>
      </c>
      <c r="AS82" s="136" t="s">
        <v>4715</v>
      </c>
      <c r="AT82" s="148">
        <v>44132</v>
      </c>
    </row>
    <row r="83" spans="1:46" x14ac:dyDescent="0.25">
      <c r="A83" s="136" t="s">
        <v>4691</v>
      </c>
      <c r="B83" s="136" t="s">
        <v>4692</v>
      </c>
      <c r="C83" s="148">
        <v>43831</v>
      </c>
      <c r="D83" s="148">
        <v>44140</v>
      </c>
      <c r="E83" s="136" t="s">
        <v>4693</v>
      </c>
      <c r="F83" s="148">
        <v>44128</v>
      </c>
      <c r="G83" s="136" t="s">
        <v>4694</v>
      </c>
      <c r="H83" s="136" t="s">
        <v>112</v>
      </c>
      <c r="I83" s="139">
        <v>725</v>
      </c>
      <c r="J83" s="148">
        <v>44128</v>
      </c>
      <c r="K83" s="148">
        <v>44196</v>
      </c>
      <c r="L83" s="136" t="s">
        <v>5028</v>
      </c>
      <c r="M83" s="136" t="s">
        <v>4696</v>
      </c>
      <c r="N83" s="136" t="s">
        <v>4697</v>
      </c>
      <c r="O83" s="136">
        <v>1000</v>
      </c>
      <c r="P83" s="149">
        <v>1091</v>
      </c>
      <c r="Q83" s="136" t="s">
        <v>3306</v>
      </c>
      <c r="R83" s="136" t="s">
        <v>4699</v>
      </c>
      <c r="S83" s="136" t="s">
        <v>4700</v>
      </c>
      <c r="T83" s="136" t="s">
        <v>4701</v>
      </c>
      <c r="U83" s="136" t="s">
        <v>4702</v>
      </c>
      <c r="V83" s="136" t="s">
        <v>4703</v>
      </c>
      <c r="W83" s="136" t="s">
        <v>4704</v>
      </c>
      <c r="X83" s="136" t="s">
        <v>4705</v>
      </c>
      <c r="Y83" s="136" t="s">
        <v>4706</v>
      </c>
      <c r="Z83" s="136" t="s">
        <v>4692</v>
      </c>
      <c r="AA83" s="136" t="s">
        <v>4707</v>
      </c>
      <c r="AB83" s="136" t="s">
        <v>5131</v>
      </c>
      <c r="AC83" s="136" t="s">
        <v>172</v>
      </c>
      <c r="AD83" s="136">
        <v>1010214716</v>
      </c>
      <c r="AE83" s="136" t="s">
        <v>5132</v>
      </c>
      <c r="AF83" s="136" t="s">
        <v>4710</v>
      </c>
      <c r="AG83" s="136" t="s">
        <v>4711</v>
      </c>
      <c r="AH83" s="136" t="s">
        <v>4712</v>
      </c>
      <c r="AI83" s="136" t="s">
        <v>4713</v>
      </c>
      <c r="AJ83" s="150">
        <v>12234138</v>
      </c>
      <c r="AK83" s="150">
        <v>0</v>
      </c>
      <c r="AL83" s="150">
        <v>0</v>
      </c>
      <c r="AM83" s="150">
        <v>12234138</v>
      </c>
      <c r="AN83" s="150">
        <v>0</v>
      </c>
      <c r="AO83" s="150">
        <v>12234138</v>
      </c>
      <c r="AP83" s="136">
        <v>5000066750</v>
      </c>
      <c r="AQ83" s="136" t="s">
        <v>4715</v>
      </c>
      <c r="AR83" s="136" t="s">
        <v>5133</v>
      </c>
      <c r="AS83" s="136" t="s">
        <v>4715</v>
      </c>
      <c r="AT83" s="148">
        <v>44128</v>
      </c>
    </row>
    <row r="84" spans="1:46" x14ac:dyDescent="0.25">
      <c r="A84" s="136" t="s">
        <v>4691</v>
      </c>
      <c r="B84" s="136" t="s">
        <v>4692</v>
      </c>
      <c r="C84" s="148">
        <v>43831</v>
      </c>
      <c r="D84" s="148">
        <v>44140</v>
      </c>
      <c r="E84" s="136" t="s">
        <v>4693</v>
      </c>
      <c r="F84" s="148">
        <v>44130</v>
      </c>
      <c r="G84" s="136" t="s">
        <v>4694</v>
      </c>
      <c r="H84" s="136" t="s">
        <v>112</v>
      </c>
      <c r="I84" s="139">
        <v>726</v>
      </c>
      <c r="J84" s="148">
        <v>44130</v>
      </c>
      <c r="K84" s="148">
        <v>44196</v>
      </c>
      <c r="L84" s="136" t="s">
        <v>5054</v>
      </c>
      <c r="M84" s="136" t="s">
        <v>4696</v>
      </c>
      <c r="N84" s="136" t="s">
        <v>4697</v>
      </c>
      <c r="O84" s="136">
        <v>929</v>
      </c>
      <c r="P84" s="149">
        <v>1097</v>
      </c>
      <c r="Q84" s="136" t="s">
        <v>3266</v>
      </c>
      <c r="R84" s="136" t="s">
        <v>4699</v>
      </c>
      <c r="S84" s="136" t="s">
        <v>4700</v>
      </c>
      <c r="T84" s="136" t="s">
        <v>4701</v>
      </c>
      <c r="U84" s="136" t="s">
        <v>4702</v>
      </c>
      <c r="V84" s="136" t="s">
        <v>4703</v>
      </c>
      <c r="W84" s="136" t="s">
        <v>4704</v>
      </c>
      <c r="X84" s="136" t="s">
        <v>4705</v>
      </c>
      <c r="Y84" s="136" t="s">
        <v>4706</v>
      </c>
      <c r="Z84" s="136" t="s">
        <v>4692</v>
      </c>
      <c r="AA84" s="136" t="s">
        <v>4707</v>
      </c>
      <c r="AB84" s="136" t="s">
        <v>5134</v>
      </c>
      <c r="AC84" s="136" t="s">
        <v>172</v>
      </c>
      <c r="AD84" s="136">
        <v>1010172736</v>
      </c>
      <c r="AE84" s="136" t="s">
        <v>5135</v>
      </c>
      <c r="AF84" s="136" t="s">
        <v>4710</v>
      </c>
      <c r="AG84" s="136" t="s">
        <v>4711</v>
      </c>
      <c r="AH84" s="136" t="s">
        <v>4712</v>
      </c>
      <c r="AI84" s="136" t="s">
        <v>4713</v>
      </c>
      <c r="AJ84" s="150">
        <v>18216000</v>
      </c>
      <c r="AK84" s="150">
        <v>0</v>
      </c>
      <c r="AL84" s="150">
        <v>0</v>
      </c>
      <c r="AM84" s="150">
        <v>18216000</v>
      </c>
      <c r="AN84" s="150">
        <v>0</v>
      </c>
      <c r="AO84" s="150">
        <v>18216000</v>
      </c>
      <c r="AP84" s="136">
        <v>5000067090</v>
      </c>
      <c r="AQ84" s="136" t="s">
        <v>4715</v>
      </c>
      <c r="AR84" s="136" t="s">
        <v>5136</v>
      </c>
      <c r="AS84" s="136" t="s">
        <v>4715</v>
      </c>
      <c r="AT84" s="148">
        <v>44130</v>
      </c>
    </row>
    <row r="85" spans="1:46" x14ac:dyDescent="0.25">
      <c r="A85" s="136" t="s">
        <v>4691</v>
      </c>
      <c r="B85" s="136" t="s">
        <v>4692</v>
      </c>
      <c r="C85" s="148">
        <v>43831</v>
      </c>
      <c r="D85" s="148">
        <v>44140</v>
      </c>
      <c r="E85" s="136" t="s">
        <v>4693</v>
      </c>
      <c r="F85" s="148">
        <v>44131</v>
      </c>
      <c r="G85" s="136" t="s">
        <v>4694</v>
      </c>
      <c r="H85" s="136" t="s">
        <v>112</v>
      </c>
      <c r="I85" s="139">
        <v>728</v>
      </c>
      <c r="J85" s="148">
        <v>44131</v>
      </c>
      <c r="K85" s="148">
        <v>44196</v>
      </c>
      <c r="L85" s="136" t="s">
        <v>4974</v>
      </c>
      <c r="M85" s="136" t="s">
        <v>4696</v>
      </c>
      <c r="N85" s="136" t="s">
        <v>4697</v>
      </c>
      <c r="O85" s="136">
        <v>1321</v>
      </c>
      <c r="P85" s="149">
        <v>1102</v>
      </c>
      <c r="Q85" s="136" t="s">
        <v>5137</v>
      </c>
      <c r="R85" s="136" t="s">
        <v>4738</v>
      </c>
      <c r="S85" s="136" t="s">
        <v>4739</v>
      </c>
      <c r="T85" s="136" t="s">
        <v>4701</v>
      </c>
      <c r="U85" s="136" t="s">
        <v>4702</v>
      </c>
      <c r="V85" s="136" t="s">
        <v>4703</v>
      </c>
      <c r="W85" s="136" t="s">
        <v>4704</v>
      </c>
      <c r="X85" s="136" t="s">
        <v>4740</v>
      </c>
      <c r="Y85" s="136" t="s">
        <v>4741</v>
      </c>
      <c r="Z85" s="136" t="s">
        <v>4692</v>
      </c>
      <c r="AA85" s="136" t="s">
        <v>4707</v>
      </c>
      <c r="AB85" s="136" t="s">
        <v>5138</v>
      </c>
      <c r="AC85" s="136" t="s">
        <v>172</v>
      </c>
      <c r="AD85" s="136">
        <v>1026257159</v>
      </c>
      <c r="AE85" s="136" t="s">
        <v>5139</v>
      </c>
      <c r="AF85" s="136" t="s">
        <v>4710</v>
      </c>
      <c r="AG85" s="136" t="s">
        <v>4711</v>
      </c>
      <c r="AH85" s="136" t="s">
        <v>4743</v>
      </c>
      <c r="AI85" s="136" t="s">
        <v>4744</v>
      </c>
      <c r="AJ85" s="150">
        <v>36000000</v>
      </c>
      <c r="AK85" s="150">
        <v>0</v>
      </c>
      <c r="AL85" s="150">
        <v>0</v>
      </c>
      <c r="AM85" s="150">
        <v>36000000</v>
      </c>
      <c r="AN85" s="150">
        <v>0</v>
      </c>
      <c r="AO85" s="150">
        <v>36000000</v>
      </c>
      <c r="AP85" s="136">
        <v>5000068330</v>
      </c>
      <c r="AQ85" s="136" t="s">
        <v>4715</v>
      </c>
      <c r="AR85" s="136" t="s">
        <v>5140</v>
      </c>
      <c r="AS85" s="136" t="s">
        <v>4715</v>
      </c>
      <c r="AT85" s="148">
        <v>44131</v>
      </c>
    </row>
    <row r="86" spans="1:46" x14ac:dyDescent="0.25">
      <c r="A86" s="136" t="s">
        <v>4691</v>
      </c>
      <c r="B86" s="136" t="s">
        <v>4692</v>
      </c>
      <c r="C86" s="148">
        <v>43831</v>
      </c>
      <c r="D86" s="148">
        <v>44140</v>
      </c>
      <c r="E86" s="136" t="s">
        <v>4693</v>
      </c>
      <c r="F86" s="148">
        <v>44132</v>
      </c>
      <c r="G86" s="136" t="s">
        <v>4694</v>
      </c>
      <c r="H86" s="136" t="s">
        <v>112</v>
      </c>
      <c r="I86" s="139">
        <v>729</v>
      </c>
      <c r="J86" s="148">
        <v>44132</v>
      </c>
      <c r="K86" s="148">
        <v>44135</v>
      </c>
      <c r="L86" s="136" t="s">
        <v>5141</v>
      </c>
      <c r="M86" s="136" t="s">
        <v>4696</v>
      </c>
      <c r="N86" s="136" t="s">
        <v>4697</v>
      </c>
      <c r="O86" s="136">
        <v>1367</v>
      </c>
      <c r="P86" s="149">
        <v>1112</v>
      </c>
      <c r="Q86" s="136" t="s">
        <v>5142</v>
      </c>
      <c r="R86" s="136" t="s">
        <v>4873</v>
      </c>
      <c r="S86" s="136" t="s">
        <v>4874</v>
      </c>
      <c r="T86" s="136" t="s">
        <v>4701</v>
      </c>
      <c r="U86" s="136" t="s">
        <v>4702</v>
      </c>
      <c r="V86" s="136" t="s">
        <v>4703</v>
      </c>
      <c r="W86" s="136" t="s">
        <v>4704</v>
      </c>
      <c r="X86" s="136" t="s">
        <v>4875</v>
      </c>
      <c r="Y86" s="136" t="s">
        <v>4876</v>
      </c>
      <c r="Z86" s="136" t="s">
        <v>4692</v>
      </c>
      <c r="AA86" s="136" t="s">
        <v>4707</v>
      </c>
      <c r="AB86" s="136" t="s">
        <v>5143</v>
      </c>
      <c r="AC86" s="136" t="s">
        <v>172</v>
      </c>
      <c r="AD86" s="136">
        <v>1018435231</v>
      </c>
      <c r="AE86" s="136" t="s">
        <v>26</v>
      </c>
      <c r="AF86" s="136" t="s">
        <v>4710</v>
      </c>
      <c r="AG86" s="136" t="s">
        <v>4711</v>
      </c>
      <c r="AH86" s="136" t="s">
        <v>4878</v>
      </c>
      <c r="AI86" s="136" t="s">
        <v>4879</v>
      </c>
      <c r="AJ86" s="150">
        <v>10666667</v>
      </c>
      <c r="AK86" s="150">
        <v>0</v>
      </c>
      <c r="AL86" s="150">
        <v>0</v>
      </c>
      <c r="AM86" s="150">
        <v>10666667</v>
      </c>
      <c r="AN86" s="150">
        <v>0</v>
      </c>
      <c r="AO86" s="150">
        <v>10666667</v>
      </c>
      <c r="AP86" s="136">
        <v>5000069223</v>
      </c>
      <c r="AQ86" s="136" t="s">
        <v>4715</v>
      </c>
      <c r="AR86" s="136" t="s">
        <v>5144</v>
      </c>
      <c r="AS86" s="136" t="s">
        <v>4715</v>
      </c>
      <c r="AT86" s="148">
        <v>44132</v>
      </c>
    </row>
    <row r="87" spans="1:46" x14ac:dyDescent="0.25">
      <c r="A87" s="136" t="s">
        <v>4691</v>
      </c>
      <c r="B87" s="136" t="s">
        <v>4692</v>
      </c>
      <c r="C87" s="148">
        <v>43831</v>
      </c>
      <c r="D87" s="148">
        <v>44140</v>
      </c>
      <c r="E87" s="136" t="s">
        <v>4693</v>
      </c>
      <c r="F87" s="148">
        <v>44134</v>
      </c>
      <c r="G87" s="136" t="s">
        <v>5145</v>
      </c>
      <c r="H87" s="136" t="s">
        <v>3366</v>
      </c>
      <c r="I87" s="139">
        <v>731</v>
      </c>
      <c r="J87" s="148">
        <v>44134</v>
      </c>
      <c r="K87" s="148">
        <v>44196</v>
      </c>
      <c r="L87" s="136" t="s">
        <v>4992</v>
      </c>
      <c r="M87" s="136" t="s">
        <v>4696</v>
      </c>
      <c r="N87" s="136" t="s">
        <v>4697</v>
      </c>
      <c r="O87" s="136">
        <v>836</v>
      </c>
      <c r="P87" s="149">
        <v>1164</v>
      </c>
      <c r="Q87" s="136" t="s">
        <v>5146</v>
      </c>
      <c r="R87" s="136" t="s">
        <v>5147</v>
      </c>
      <c r="S87" s="136" t="s">
        <v>1048</v>
      </c>
      <c r="T87" s="136" t="s">
        <v>4701</v>
      </c>
      <c r="U87" s="136" t="s">
        <v>4702</v>
      </c>
      <c r="V87" s="136" t="s">
        <v>4918</v>
      </c>
      <c r="W87" s="136" t="s">
        <v>4919</v>
      </c>
      <c r="X87" s="136" t="s">
        <v>4920</v>
      </c>
      <c r="Y87" s="136" t="s">
        <v>4921</v>
      </c>
      <c r="Z87" s="136" t="s">
        <v>5002</v>
      </c>
      <c r="AA87" s="136" t="s">
        <v>5003</v>
      </c>
      <c r="AB87" s="136" t="s">
        <v>5148</v>
      </c>
      <c r="AC87" s="136" t="s">
        <v>171</v>
      </c>
      <c r="AD87" s="136">
        <v>830073899</v>
      </c>
      <c r="AE87" s="136" t="s">
        <v>5149</v>
      </c>
      <c r="AF87" s="136" t="s">
        <v>4710</v>
      </c>
      <c r="AG87" s="136" t="s">
        <v>4711</v>
      </c>
      <c r="AH87" s="136" t="s">
        <v>4712</v>
      </c>
      <c r="AI87" s="136" t="s">
        <v>4713</v>
      </c>
      <c r="AJ87" s="150">
        <v>3000000</v>
      </c>
      <c r="AK87" s="150">
        <v>0</v>
      </c>
      <c r="AL87" s="150">
        <v>0</v>
      </c>
      <c r="AM87" s="150">
        <v>3000000</v>
      </c>
      <c r="AN87" s="150">
        <v>0</v>
      </c>
      <c r="AO87" s="150">
        <v>3000000</v>
      </c>
      <c r="AP87" s="136">
        <v>5000070864</v>
      </c>
      <c r="AQ87" s="136" t="s">
        <v>4715</v>
      </c>
      <c r="AR87" s="136" t="s">
        <v>5150</v>
      </c>
      <c r="AS87" s="136" t="s">
        <v>4715</v>
      </c>
      <c r="AT87" s="148">
        <v>44134</v>
      </c>
    </row>
    <row r="88" spans="1:46" x14ac:dyDescent="0.25">
      <c r="A88" s="136" t="s">
        <v>4691</v>
      </c>
      <c r="B88" s="136" t="s">
        <v>4692</v>
      </c>
      <c r="C88" s="148">
        <v>43831</v>
      </c>
      <c r="D88" s="148">
        <v>44140</v>
      </c>
      <c r="E88" s="136" t="s">
        <v>4693</v>
      </c>
      <c r="F88" s="148">
        <v>44134</v>
      </c>
      <c r="G88" s="136" t="s">
        <v>5145</v>
      </c>
      <c r="H88" s="136" t="s">
        <v>3366</v>
      </c>
      <c r="I88" s="139">
        <v>731</v>
      </c>
      <c r="J88" s="148">
        <v>44134</v>
      </c>
      <c r="K88" s="148">
        <v>44196</v>
      </c>
      <c r="L88" s="136" t="s">
        <v>4992</v>
      </c>
      <c r="M88" s="136" t="s">
        <v>4696</v>
      </c>
      <c r="N88" s="136" t="s">
        <v>4697</v>
      </c>
      <c r="O88" s="136">
        <v>836</v>
      </c>
      <c r="P88" s="149">
        <v>1164</v>
      </c>
      <c r="Q88" s="136" t="s">
        <v>5146</v>
      </c>
      <c r="R88" s="136" t="s">
        <v>5151</v>
      </c>
      <c r="S88" s="136" t="s">
        <v>3374</v>
      </c>
      <c r="T88" s="136" t="s">
        <v>4701</v>
      </c>
      <c r="U88" s="136" t="s">
        <v>4702</v>
      </c>
      <c r="V88" s="136" t="s">
        <v>4918</v>
      </c>
      <c r="W88" s="136" t="s">
        <v>4919</v>
      </c>
      <c r="X88" s="136" t="s">
        <v>4920</v>
      </c>
      <c r="Y88" s="136" t="s">
        <v>4921</v>
      </c>
      <c r="Z88" s="136" t="s">
        <v>5002</v>
      </c>
      <c r="AA88" s="136" t="s">
        <v>5003</v>
      </c>
      <c r="AB88" s="136" t="s">
        <v>5148</v>
      </c>
      <c r="AC88" s="136" t="s">
        <v>171</v>
      </c>
      <c r="AD88" s="136">
        <v>830073899</v>
      </c>
      <c r="AE88" s="136" t="s">
        <v>5149</v>
      </c>
      <c r="AF88" s="136" t="s">
        <v>4710</v>
      </c>
      <c r="AG88" s="136" t="s">
        <v>4711</v>
      </c>
      <c r="AH88" s="136" t="s">
        <v>4712</v>
      </c>
      <c r="AI88" s="136" t="s">
        <v>4713</v>
      </c>
      <c r="AJ88" s="150">
        <v>3700000</v>
      </c>
      <c r="AK88" s="150">
        <v>0</v>
      </c>
      <c r="AL88" s="150">
        <v>0</v>
      </c>
      <c r="AM88" s="150">
        <v>3700000</v>
      </c>
      <c r="AN88" s="150">
        <v>0</v>
      </c>
      <c r="AO88" s="150">
        <v>3700000</v>
      </c>
      <c r="AP88" s="136">
        <v>5000070864</v>
      </c>
      <c r="AQ88" s="136" t="s">
        <v>5152</v>
      </c>
      <c r="AR88" s="136" t="s">
        <v>5150</v>
      </c>
      <c r="AS88" s="136" t="s">
        <v>5152</v>
      </c>
      <c r="AT88" s="148">
        <v>44134</v>
      </c>
    </row>
    <row r="89" spans="1:46" x14ac:dyDescent="0.25">
      <c r="A89" s="136" t="s">
        <v>4691</v>
      </c>
      <c r="B89" s="136" t="s">
        <v>4692</v>
      </c>
      <c r="C89" s="148">
        <v>43831</v>
      </c>
      <c r="D89" s="148">
        <v>44140</v>
      </c>
      <c r="E89" s="136" t="s">
        <v>4693</v>
      </c>
      <c r="F89" s="148">
        <v>44134</v>
      </c>
      <c r="G89" s="136" t="s">
        <v>5145</v>
      </c>
      <c r="H89" s="136" t="s">
        <v>3366</v>
      </c>
      <c r="I89" s="139">
        <v>731</v>
      </c>
      <c r="J89" s="148">
        <v>44134</v>
      </c>
      <c r="K89" s="148">
        <v>44196</v>
      </c>
      <c r="L89" s="136" t="s">
        <v>4992</v>
      </c>
      <c r="M89" s="136" t="s">
        <v>4696</v>
      </c>
      <c r="N89" s="136" t="s">
        <v>4697</v>
      </c>
      <c r="O89" s="136">
        <v>836</v>
      </c>
      <c r="P89" s="149">
        <v>1164</v>
      </c>
      <c r="Q89" s="136" t="s">
        <v>5146</v>
      </c>
      <c r="R89" s="136" t="s">
        <v>5153</v>
      </c>
      <c r="S89" s="136" t="s">
        <v>1746</v>
      </c>
      <c r="T89" s="136" t="s">
        <v>4701</v>
      </c>
      <c r="U89" s="136" t="s">
        <v>4702</v>
      </c>
      <c r="V89" s="136" t="s">
        <v>4918</v>
      </c>
      <c r="W89" s="136" t="s">
        <v>4919</v>
      </c>
      <c r="X89" s="136" t="s">
        <v>4920</v>
      </c>
      <c r="Y89" s="136" t="s">
        <v>4921</v>
      </c>
      <c r="Z89" s="136" t="s">
        <v>5002</v>
      </c>
      <c r="AA89" s="136" t="s">
        <v>5003</v>
      </c>
      <c r="AB89" s="136" t="s">
        <v>5148</v>
      </c>
      <c r="AC89" s="136" t="s">
        <v>171</v>
      </c>
      <c r="AD89" s="136">
        <v>830073899</v>
      </c>
      <c r="AE89" s="136" t="s">
        <v>5149</v>
      </c>
      <c r="AF89" s="136" t="s">
        <v>4710</v>
      </c>
      <c r="AG89" s="136" t="s">
        <v>4711</v>
      </c>
      <c r="AH89" s="136" t="s">
        <v>4712</v>
      </c>
      <c r="AI89" s="136" t="s">
        <v>4713</v>
      </c>
      <c r="AJ89" s="150">
        <v>7993000</v>
      </c>
      <c r="AK89" s="150">
        <v>0</v>
      </c>
      <c r="AL89" s="150">
        <v>0</v>
      </c>
      <c r="AM89" s="150">
        <v>7993000</v>
      </c>
      <c r="AN89" s="150">
        <v>0</v>
      </c>
      <c r="AO89" s="150">
        <v>7993000</v>
      </c>
      <c r="AP89" s="136">
        <v>5000070864</v>
      </c>
      <c r="AQ89" s="136" t="s">
        <v>5141</v>
      </c>
      <c r="AR89" s="136" t="s">
        <v>5150</v>
      </c>
      <c r="AS89" s="136" t="s">
        <v>5141</v>
      </c>
      <c r="AT89" s="148">
        <v>44134</v>
      </c>
    </row>
    <row r="90" spans="1:46" x14ac:dyDescent="0.25">
      <c r="A90" s="136" t="s">
        <v>4691</v>
      </c>
      <c r="B90" s="136" t="s">
        <v>4692</v>
      </c>
      <c r="C90" s="148">
        <v>43831</v>
      </c>
      <c r="D90" s="148">
        <v>44140</v>
      </c>
      <c r="E90" s="136" t="s">
        <v>4693</v>
      </c>
      <c r="F90" s="148">
        <v>44134</v>
      </c>
      <c r="G90" s="136" t="s">
        <v>5145</v>
      </c>
      <c r="H90" s="136" t="s">
        <v>3366</v>
      </c>
      <c r="I90" s="139">
        <v>731</v>
      </c>
      <c r="J90" s="148">
        <v>44134</v>
      </c>
      <c r="K90" s="148">
        <v>44196</v>
      </c>
      <c r="L90" s="136" t="s">
        <v>4992</v>
      </c>
      <c r="M90" s="136" t="s">
        <v>4696</v>
      </c>
      <c r="N90" s="136" t="s">
        <v>4697</v>
      </c>
      <c r="O90" s="136">
        <v>836</v>
      </c>
      <c r="P90" s="149">
        <v>1164</v>
      </c>
      <c r="Q90" s="136" t="s">
        <v>5146</v>
      </c>
      <c r="R90" s="136" t="s">
        <v>5154</v>
      </c>
      <c r="S90" s="136" t="s">
        <v>3381</v>
      </c>
      <c r="T90" s="136" t="s">
        <v>4701</v>
      </c>
      <c r="U90" s="136" t="s">
        <v>4702</v>
      </c>
      <c r="V90" s="136" t="s">
        <v>4918</v>
      </c>
      <c r="W90" s="136" t="s">
        <v>4919</v>
      </c>
      <c r="X90" s="136" t="s">
        <v>4920</v>
      </c>
      <c r="Y90" s="136" t="s">
        <v>4921</v>
      </c>
      <c r="Z90" s="136" t="s">
        <v>5002</v>
      </c>
      <c r="AA90" s="136" t="s">
        <v>5003</v>
      </c>
      <c r="AB90" s="136" t="s">
        <v>5148</v>
      </c>
      <c r="AC90" s="136" t="s">
        <v>171</v>
      </c>
      <c r="AD90" s="136">
        <v>830073899</v>
      </c>
      <c r="AE90" s="136" t="s">
        <v>5149</v>
      </c>
      <c r="AF90" s="136" t="s">
        <v>4710</v>
      </c>
      <c r="AG90" s="136" t="s">
        <v>4711</v>
      </c>
      <c r="AH90" s="136" t="s">
        <v>4712</v>
      </c>
      <c r="AI90" s="136" t="s">
        <v>4713</v>
      </c>
      <c r="AJ90" s="150">
        <v>3000000</v>
      </c>
      <c r="AK90" s="150">
        <v>0</v>
      </c>
      <c r="AL90" s="150">
        <v>0</v>
      </c>
      <c r="AM90" s="150">
        <v>3000000</v>
      </c>
      <c r="AN90" s="150">
        <v>0</v>
      </c>
      <c r="AO90" s="150">
        <v>3000000</v>
      </c>
      <c r="AP90" s="136">
        <v>5000070864</v>
      </c>
      <c r="AQ90" s="136" t="s">
        <v>5155</v>
      </c>
      <c r="AR90" s="136" t="s">
        <v>5150</v>
      </c>
      <c r="AS90" s="136" t="s">
        <v>5155</v>
      </c>
      <c r="AT90" s="148">
        <v>44134</v>
      </c>
    </row>
    <row r="91" spans="1:46" x14ac:dyDescent="0.25">
      <c r="A91" s="136" t="s">
        <v>4691</v>
      </c>
      <c r="B91" s="136" t="s">
        <v>4692</v>
      </c>
      <c r="C91" s="148">
        <v>43831</v>
      </c>
      <c r="D91" s="148">
        <v>44140</v>
      </c>
      <c r="E91" s="136" t="s">
        <v>4693</v>
      </c>
      <c r="F91" s="148">
        <v>44134</v>
      </c>
      <c r="G91" s="136" t="s">
        <v>5145</v>
      </c>
      <c r="H91" s="136" t="s">
        <v>3366</v>
      </c>
      <c r="I91" s="139">
        <v>731</v>
      </c>
      <c r="J91" s="148">
        <v>44134</v>
      </c>
      <c r="K91" s="148">
        <v>44196</v>
      </c>
      <c r="L91" s="136" t="s">
        <v>4992</v>
      </c>
      <c r="M91" s="136" t="s">
        <v>4696</v>
      </c>
      <c r="N91" s="136" t="s">
        <v>4697</v>
      </c>
      <c r="O91" s="136">
        <v>836</v>
      </c>
      <c r="P91" s="149">
        <v>1164</v>
      </c>
      <c r="Q91" s="136" t="s">
        <v>5146</v>
      </c>
      <c r="R91" s="136" t="s">
        <v>5156</v>
      </c>
      <c r="S91" s="136" t="s">
        <v>1742</v>
      </c>
      <c r="T91" s="136" t="s">
        <v>4701</v>
      </c>
      <c r="U91" s="136" t="s">
        <v>4702</v>
      </c>
      <c r="V91" s="136" t="s">
        <v>4918</v>
      </c>
      <c r="W91" s="136" t="s">
        <v>4919</v>
      </c>
      <c r="X91" s="136" t="s">
        <v>4920</v>
      </c>
      <c r="Y91" s="136" t="s">
        <v>4921</v>
      </c>
      <c r="Z91" s="136" t="s">
        <v>5002</v>
      </c>
      <c r="AA91" s="136" t="s">
        <v>5003</v>
      </c>
      <c r="AB91" s="136" t="s">
        <v>5148</v>
      </c>
      <c r="AC91" s="136" t="s">
        <v>171</v>
      </c>
      <c r="AD91" s="136">
        <v>830073899</v>
      </c>
      <c r="AE91" s="136" t="s">
        <v>5149</v>
      </c>
      <c r="AF91" s="136" t="s">
        <v>4710</v>
      </c>
      <c r="AG91" s="136" t="s">
        <v>4711</v>
      </c>
      <c r="AH91" s="136" t="s">
        <v>4712</v>
      </c>
      <c r="AI91" s="136" t="s">
        <v>4713</v>
      </c>
      <c r="AJ91" s="150">
        <v>3800000</v>
      </c>
      <c r="AK91" s="150">
        <v>0</v>
      </c>
      <c r="AL91" s="150">
        <v>0</v>
      </c>
      <c r="AM91" s="150">
        <v>3800000</v>
      </c>
      <c r="AN91" s="150">
        <v>0</v>
      </c>
      <c r="AO91" s="150">
        <v>3800000</v>
      </c>
      <c r="AP91" s="136">
        <v>5000070864</v>
      </c>
      <c r="AQ91" s="136" t="s">
        <v>5157</v>
      </c>
      <c r="AR91" s="136" t="s">
        <v>5150</v>
      </c>
      <c r="AS91" s="136" t="s">
        <v>5157</v>
      </c>
      <c r="AT91" s="148">
        <v>44134</v>
      </c>
    </row>
    <row r="92" spans="1:46" x14ac:dyDescent="0.25">
      <c r="A92" s="136" t="s">
        <v>4691</v>
      </c>
      <c r="B92" s="136" t="s">
        <v>4692</v>
      </c>
      <c r="C92" s="148">
        <v>43831</v>
      </c>
      <c r="D92" s="148">
        <v>44140</v>
      </c>
      <c r="E92" s="136" t="s">
        <v>4693</v>
      </c>
      <c r="F92" s="148">
        <v>44123</v>
      </c>
      <c r="G92" s="136" t="s">
        <v>5002</v>
      </c>
      <c r="H92" s="136" t="s">
        <v>1040</v>
      </c>
      <c r="I92" s="139">
        <v>56498</v>
      </c>
      <c r="J92" s="148">
        <v>44122</v>
      </c>
      <c r="K92" s="148">
        <v>44196</v>
      </c>
      <c r="L92" s="136" t="s">
        <v>4901</v>
      </c>
      <c r="M92" s="136" t="s">
        <v>4696</v>
      </c>
      <c r="N92" s="136" t="s">
        <v>4697</v>
      </c>
      <c r="O92" s="136">
        <v>1236</v>
      </c>
      <c r="P92" s="149">
        <v>1048</v>
      </c>
      <c r="Q92" s="136" t="s">
        <v>5158</v>
      </c>
      <c r="R92" s="136" t="s">
        <v>5159</v>
      </c>
      <c r="S92" s="136" t="s">
        <v>5160</v>
      </c>
      <c r="T92" s="136" t="s">
        <v>4701</v>
      </c>
      <c r="U92" s="136" t="s">
        <v>4702</v>
      </c>
      <c r="V92" s="136" t="s">
        <v>4918</v>
      </c>
      <c r="W92" s="136" t="s">
        <v>4919</v>
      </c>
      <c r="X92" s="136" t="s">
        <v>4920</v>
      </c>
      <c r="Y92" s="136" t="s">
        <v>4921</v>
      </c>
      <c r="Z92" s="136" t="s">
        <v>4692</v>
      </c>
      <c r="AA92" s="136" t="s">
        <v>4707</v>
      </c>
      <c r="AB92" s="136" t="s">
        <v>5161</v>
      </c>
      <c r="AC92" s="136" t="s">
        <v>171</v>
      </c>
      <c r="AD92" s="136">
        <v>900315346</v>
      </c>
      <c r="AE92" s="136" t="s">
        <v>5162</v>
      </c>
      <c r="AF92" s="136" t="s">
        <v>4710</v>
      </c>
      <c r="AG92" s="136" t="s">
        <v>4711</v>
      </c>
      <c r="AH92" s="136" t="s">
        <v>4712</v>
      </c>
      <c r="AI92" s="136" t="s">
        <v>4713</v>
      </c>
      <c r="AJ92" s="150">
        <v>673881</v>
      </c>
      <c r="AK92" s="150">
        <v>0</v>
      </c>
      <c r="AL92" s="150">
        <v>0</v>
      </c>
      <c r="AM92" s="150">
        <v>673881</v>
      </c>
      <c r="AN92" s="150">
        <v>0</v>
      </c>
      <c r="AO92" s="150">
        <v>673881</v>
      </c>
      <c r="AP92" s="136">
        <v>5000064049</v>
      </c>
      <c r="AQ92" s="136" t="s">
        <v>4715</v>
      </c>
      <c r="AR92" s="136" t="s">
        <v>5163</v>
      </c>
      <c r="AS92" s="136" t="s">
        <v>4715</v>
      </c>
      <c r="AT92" s="148">
        <v>44123</v>
      </c>
    </row>
    <row r="93" spans="1:46" x14ac:dyDescent="0.25">
      <c r="A93" s="136" t="s">
        <v>4691</v>
      </c>
      <c r="B93" s="136" t="s">
        <v>4692</v>
      </c>
      <c r="C93" s="148">
        <v>43831</v>
      </c>
      <c r="D93" s="148">
        <v>44140</v>
      </c>
      <c r="E93" s="136" t="s">
        <v>4693</v>
      </c>
      <c r="F93" s="148">
        <v>44123</v>
      </c>
      <c r="G93" s="136" t="s">
        <v>5002</v>
      </c>
      <c r="H93" s="136" t="s">
        <v>1040</v>
      </c>
      <c r="I93" s="139">
        <v>56499</v>
      </c>
      <c r="J93" s="148">
        <v>44122</v>
      </c>
      <c r="K93" s="148">
        <v>44196</v>
      </c>
      <c r="L93" s="136" t="s">
        <v>4901</v>
      </c>
      <c r="M93" s="136" t="s">
        <v>4696</v>
      </c>
      <c r="N93" s="136" t="s">
        <v>4697</v>
      </c>
      <c r="O93" s="136">
        <v>1236</v>
      </c>
      <c r="P93" s="149">
        <v>1047</v>
      </c>
      <c r="Q93" s="136" t="s">
        <v>5158</v>
      </c>
      <c r="R93" s="136" t="s">
        <v>5159</v>
      </c>
      <c r="S93" s="136" t="s">
        <v>5160</v>
      </c>
      <c r="T93" s="136" t="s">
        <v>4701</v>
      </c>
      <c r="U93" s="136" t="s">
        <v>4702</v>
      </c>
      <c r="V93" s="136" t="s">
        <v>4918</v>
      </c>
      <c r="W93" s="136" t="s">
        <v>4919</v>
      </c>
      <c r="X93" s="136" t="s">
        <v>4920</v>
      </c>
      <c r="Y93" s="136" t="s">
        <v>4921</v>
      </c>
      <c r="Z93" s="136" t="s">
        <v>5164</v>
      </c>
      <c r="AA93" s="136" t="s">
        <v>5165</v>
      </c>
      <c r="AB93" s="136" t="s">
        <v>5166</v>
      </c>
      <c r="AC93" s="136" t="s">
        <v>171</v>
      </c>
      <c r="AD93" s="136">
        <v>805018905</v>
      </c>
      <c r="AE93" s="136" t="s">
        <v>5167</v>
      </c>
      <c r="AF93" s="136" t="s">
        <v>4710</v>
      </c>
      <c r="AG93" s="136" t="s">
        <v>4711</v>
      </c>
      <c r="AH93" s="136" t="s">
        <v>4712</v>
      </c>
      <c r="AI93" s="136" t="s">
        <v>4713</v>
      </c>
      <c r="AJ93" s="150">
        <v>2082095</v>
      </c>
      <c r="AK93" s="150">
        <v>0</v>
      </c>
      <c r="AL93" s="150">
        <v>0</v>
      </c>
      <c r="AM93" s="150">
        <v>2082095</v>
      </c>
      <c r="AN93" s="150">
        <v>0</v>
      </c>
      <c r="AO93" s="150">
        <v>2082095</v>
      </c>
      <c r="AP93" s="136">
        <v>5000064046</v>
      </c>
      <c r="AQ93" s="136" t="s">
        <v>4715</v>
      </c>
      <c r="AR93" s="136" t="s">
        <v>5163</v>
      </c>
      <c r="AS93" s="136" t="s">
        <v>4715</v>
      </c>
      <c r="AT93" s="148">
        <v>44123</v>
      </c>
    </row>
    <row r="94" spans="1:46" x14ac:dyDescent="0.25">
      <c r="A94" s="136" t="s">
        <v>4691</v>
      </c>
      <c r="B94" s="136" t="s">
        <v>4692</v>
      </c>
      <c r="C94" s="148">
        <v>43831</v>
      </c>
      <c r="D94" s="148">
        <v>44140</v>
      </c>
      <c r="E94" s="136" t="s">
        <v>4693</v>
      </c>
      <c r="F94" s="148">
        <v>44123</v>
      </c>
      <c r="G94" s="136" t="s">
        <v>5002</v>
      </c>
      <c r="H94" s="136" t="s">
        <v>1040</v>
      </c>
      <c r="I94" s="139">
        <v>56500</v>
      </c>
      <c r="J94" s="148">
        <v>44122</v>
      </c>
      <c r="K94" s="148">
        <v>44196</v>
      </c>
      <c r="L94" s="136" t="s">
        <v>4901</v>
      </c>
      <c r="M94" s="136" t="s">
        <v>4696</v>
      </c>
      <c r="N94" s="136" t="s">
        <v>4697</v>
      </c>
      <c r="O94" s="136">
        <v>1236</v>
      </c>
      <c r="P94" s="149">
        <v>1046</v>
      </c>
      <c r="Q94" s="136" t="s">
        <v>5158</v>
      </c>
      <c r="R94" s="136" t="s">
        <v>5159</v>
      </c>
      <c r="S94" s="136" t="s">
        <v>5160</v>
      </c>
      <c r="T94" s="136" t="s">
        <v>4701</v>
      </c>
      <c r="U94" s="136" t="s">
        <v>4702</v>
      </c>
      <c r="V94" s="136" t="s">
        <v>4918</v>
      </c>
      <c r="W94" s="136" t="s">
        <v>4919</v>
      </c>
      <c r="X94" s="136" t="s">
        <v>4920</v>
      </c>
      <c r="Y94" s="136" t="s">
        <v>4921</v>
      </c>
      <c r="Z94" s="136" t="s">
        <v>5164</v>
      </c>
      <c r="AA94" s="136" t="s">
        <v>5165</v>
      </c>
      <c r="AB94" s="136" t="s">
        <v>5168</v>
      </c>
      <c r="AC94" s="136" t="s">
        <v>171</v>
      </c>
      <c r="AD94" s="136">
        <v>901349538</v>
      </c>
      <c r="AE94" s="136" t="s">
        <v>5169</v>
      </c>
      <c r="AF94" s="136" t="s">
        <v>4710</v>
      </c>
      <c r="AG94" s="136" t="s">
        <v>4711</v>
      </c>
      <c r="AH94" s="136" t="s">
        <v>4712</v>
      </c>
      <c r="AI94" s="136" t="s">
        <v>4713</v>
      </c>
      <c r="AJ94" s="150">
        <v>357000</v>
      </c>
      <c r="AK94" s="150">
        <v>0</v>
      </c>
      <c r="AL94" s="150">
        <v>0</v>
      </c>
      <c r="AM94" s="150">
        <v>357000</v>
      </c>
      <c r="AN94" s="150">
        <v>0</v>
      </c>
      <c r="AO94" s="150">
        <v>357000</v>
      </c>
      <c r="AP94" s="136">
        <v>5000064045</v>
      </c>
      <c r="AQ94" s="136" t="s">
        <v>4715</v>
      </c>
      <c r="AR94" s="136" t="s">
        <v>5163</v>
      </c>
      <c r="AS94" s="136" t="s">
        <v>4715</v>
      </c>
      <c r="AT94" s="148">
        <v>44123</v>
      </c>
    </row>
    <row r="95" spans="1:46" x14ac:dyDescent="0.25">
      <c r="A95" s="136" t="s">
        <v>4691</v>
      </c>
      <c r="B95" s="136" t="s">
        <v>4692</v>
      </c>
      <c r="C95" s="148">
        <v>43831</v>
      </c>
      <c r="D95" s="148">
        <v>44140</v>
      </c>
      <c r="E95" s="136" t="s">
        <v>4693</v>
      </c>
      <c r="F95" s="148">
        <v>44126</v>
      </c>
      <c r="G95" s="136" t="s">
        <v>5002</v>
      </c>
      <c r="H95" s="136" t="s">
        <v>1040</v>
      </c>
      <c r="I95" s="139">
        <v>56746</v>
      </c>
      <c r="J95" s="148">
        <v>44125</v>
      </c>
      <c r="K95" s="148">
        <v>44196</v>
      </c>
      <c r="L95" s="136" t="s">
        <v>5008</v>
      </c>
      <c r="M95" s="136" t="s">
        <v>4696</v>
      </c>
      <c r="N95" s="136" t="s">
        <v>4697</v>
      </c>
      <c r="O95" s="136">
        <v>1168</v>
      </c>
      <c r="P95" s="149">
        <v>1065</v>
      </c>
      <c r="Q95" s="136" t="s">
        <v>5170</v>
      </c>
      <c r="R95" s="136" t="s">
        <v>4699</v>
      </c>
      <c r="S95" s="136" t="s">
        <v>4700</v>
      </c>
      <c r="T95" s="136" t="s">
        <v>4701</v>
      </c>
      <c r="U95" s="136" t="s">
        <v>4702</v>
      </c>
      <c r="V95" s="136" t="s">
        <v>5171</v>
      </c>
      <c r="W95" s="136" t="s">
        <v>5172</v>
      </c>
      <c r="X95" s="136" t="s">
        <v>4705</v>
      </c>
      <c r="Y95" s="136" t="s">
        <v>4706</v>
      </c>
      <c r="Z95" s="136" t="s">
        <v>5164</v>
      </c>
      <c r="AA95" s="136" t="s">
        <v>5165</v>
      </c>
      <c r="AB95" s="136" t="s">
        <v>5173</v>
      </c>
      <c r="AC95" s="136" t="s">
        <v>171</v>
      </c>
      <c r="AD95" s="136">
        <v>811021363</v>
      </c>
      <c r="AE95" s="136" t="s">
        <v>5174</v>
      </c>
      <c r="AF95" s="136" t="s">
        <v>4710</v>
      </c>
      <c r="AG95" s="136" t="s">
        <v>4711</v>
      </c>
      <c r="AH95" s="136" t="s">
        <v>4712</v>
      </c>
      <c r="AI95" s="136" t="s">
        <v>4713</v>
      </c>
      <c r="AJ95" s="150">
        <v>85367675</v>
      </c>
      <c r="AK95" s="150">
        <v>0</v>
      </c>
      <c r="AL95" s="150">
        <v>0</v>
      </c>
      <c r="AM95" s="150">
        <v>85367675</v>
      </c>
      <c r="AN95" s="150">
        <v>0</v>
      </c>
      <c r="AO95" s="150">
        <v>85367675</v>
      </c>
      <c r="AP95" s="136">
        <v>5000065383</v>
      </c>
      <c r="AQ95" s="136" t="s">
        <v>4715</v>
      </c>
      <c r="AR95" s="136" t="s">
        <v>5175</v>
      </c>
      <c r="AS95" s="136" t="s">
        <v>4715</v>
      </c>
      <c r="AT95" s="148">
        <v>44126</v>
      </c>
    </row>
    <row r="96" spans="1:46" x14ac:dyDescent="0.25">
      <c r="A96" s="136" t="s">
        <v>4691</v>
      </c>
      <c r="B96" s="136" t="s">
        <v>5176</v>
      </c>
      <c r="C96" s="148">
        <v>43831</v>
      </c>
      <c r="D96" s="148">
        <v>44140</v>
      </c>
      <c r="E96" s="136" t="s">
        <v>4693</v>
      </c>
      <c r="F96" s="148">
        <v>44104</v>
      </c>
      <c r="G96" s="136" t="s">
        <v>4694</v>
      </c>
      <c r="H96" s="136" t="s">
        <v>112</v>
      </c>
      <c r="I96" s="144">
        <v>336</v>
      </c>
      <c r="J96" s="148">
        <v>43945</v>
      </c>
      <c r="K96" s="148">
        <v>44196</v>
      </c>
      <c r="L96" s="136" t="s">
        <v>5177</v>
      </c>
      <c r="M96" s="136" t="s">
        <v>4696</v>
      </c>
      <c r="N96" s="136" t="s">
        <v>4697</v>
      </c>
      <c r="O96" s="136">
        <v>544</v>
      </c>
      <c r="P96" s="149">
        <v>458</v>
      </c>
      <c r="Q96" s="136" t="s">
        <v>1598</v>
      </c>
      <c r="R96" s="136" t="s">
        <v>5178</v>
      </c>
      <c r="S96" s="136" t="s">
        <v>5179</v>
      </c>
      <c r="T96" s="136" t="s">
        <v>4701</v>
      </c>
      <c r="U96" s="136" t="s">
        <v>4702</v>
      </c>
      <c r="V96" s="136" t="s">
        <v>4703</v>
      </c>
      <c r="W96" s="136" t="s">
        <v>4704</v>
      </c>
      <c r="X96" s="136" t="s">
        <v>5180</v>
      </c>
      <c r="Y96" s="136" t="s">
        <v>5181</v>
      </c>
      <c r="Z96" s="136" t="s">
        <v>4692</v>
      </c>
      <c r="AA96" s="136" t="s">
        <v>4707</v>
      </c>
      <c r="AB96" s="136" t="s">
        <v>5182</v>
      </c>
      <c r="AC96" s="136" t="s">
        <v>172</v>
      </c>
      <c r="AD96" s="136">
        <v>52957057</v>
      </c>
      <c r="AE96" s="136" t="s">
        <v>389</v>
      </c>
      <c r="AF96" s="136" t="s">
        <v>4710</v>
      </c>
      <c r="AG96" s="136" t="s">
        <v>4711</v>
      </c>
      <c r="AH96" s="136" t="s">
        <v>5183</v>
      </c>
      <c r="AI96" s="136" t="s">
        <v>3570</v>
      </c>
      <c r="AJ96" s="150">
        <v>23552000</v>
      </c>
      <c r="AK96" s="150">
        <v>1472000</v>
      </c>
      <c r="AL96" s="150">
        <v>0</v>
      </c>
      <c r="AM96" s="150">
        <v>22080000</v>
      </c>
      <c r="AN96" s="150">
        <v>5520000</v>
      </c>
      <c r="AO96" s="150">
        <v>16560000</v>
      </c>
      <c r="AP96" s="136" t="s">
        <v>5184</v>
      </c>
      <c r="AQ96" s="136" t="s">
        <v>4715</v>
      </c>
      <c r="AR96" s="136" t="s">
        <v>5185</v>
      </c>
      <c r="AS96" s="136" t="s">
        <v>4715</v>
      </c>
      <c r="AT96" s="148">
        <v>44111</v>
      </c>
    </row>
    <row r="97" spans="1:46" x14ac:dyDescent="0.25">
      <c r="A97" s="136" t="s">
        <v>4691</v>
      </c>
      <c r="B97" s="136" t="s">
        <v>5176</v>
      </c>
      <c r="C97" s="148">
        <v>43831</v>
      </c>
      <c r="D97" s="148">
        <v>44140</v>
      </c>
      <c r="E97" s="136" t="s">
        <v>4693</v>
      </c>
      <c r="F97" s="148">
        <v>44104</v>
      </c>
      <c r="G97" s="136" t="s">
        <v>4694</v>
      </c>
      <c r="H97" s="136" t="s">
        <v>112</v>
      </c>
      <c r="I97" s="144">
        <v>366</v>
      </c>
      <c r="J97" s="148">
        <v>43963</v>
      </c>
      <c r="K97" s="148">
        <v>44196</v>
      </c>
      <c r="L97" s="136" t="s">
        <v>5186</v>
      </c>
      <c r="M97" s="136" t="s">
        <v>4696</v>
      </c>
      <c r="N97" s="136" t="s">
        <v>4697</v>
      </c>
      <c r="O97" s="136">
        <v>627</v>
      </c>
      <c r="P97" s="149">
        <v>525</v>
      </c>
      <c r="Q97" s="136" t="s">
        <v>1680</v>
      </c>
      <c r="R97" s="136" t="s">
        <v>5178</v>
      </c>
      <c r="S97" s="136" t="s">
        <v>5179</v>
      </c>
      <c r="T97" s="136" t="s">
        <v>4701</v>
      </c>
      <c r="U97" s="136" t="s">
        <v>4702</v>
      </c>
      <c r="V97" s="136" t="s">
        <v>4703</v>
      </c>
      <c r="W97" s="136" t="s">
        <v>4704</v>
      </c>
      <c r="X97" s="136" t="s">
        <v>5180</v>
      </c>
      <c r="Y97" s="136" t="s">
        <v>5181</v>
      </c>
      <c r="Z97" s="136" t="s">
        <v>4692</v>
      </c>
      <c r="AA97" s="136" t="s">
        <v>4707</v>
      </c>
      <c r="AB97" s="136" t="s">
        <v>5187</v>
      </c>
      <c r="AC97" s="136" t="s">
        <v>172</v>
      </c>
      <c r="AD97" s="136">
        <v>1123084953</v>
      </c>
      <c r="AE97" s="136" t="s">
        <v>14</v>
      </c>
      <c r="AF97" s="136" t="s">
        <v>4710</v>
      </c>
      <c r="AG97" s="136" t="s">
        <v>4711</v>
      </c>
      <c r="AH97" s="136" t="s">
        <v>4989</v>
      </c>
      <c r="AI97" s="136" t="s">
        <v>4990</v>
      </c>
      <c r="AJ97" s="150">
        <v>29901667</v>
      </c>
      <c r="AK97" s="150">
        <v>901667</v>
      </c>
      <c r="AL97" s="150">
        <v>0</v>
      </c>
      <c r="AM97" s="150">
        <v>29000000</v>
      </c>
      <c r="AN97" s="150">
        <v>7250000</v>
      </c>
      <c r="AO97" s="150">
        <v>21750000</v>
      </c>
      <c r="AP97" s="136" t="s">
        <v>5188</v>
      </c>
      <c r="AQ97" s="136" t="s">
        <v>4715</v>
      </c>
      <c r="AR97" s="136" t="s">
        <v>5189</v>
      </c>
      <c r="AS97" s="136" t="s">
        <v>4715</v>
      </c>
      <c r="AT97" s="148">
        <v>44111</v>
      </c>
    </row>
    <row r="98" spans="1:46" x14ac:dyDescent="0.25">
      <c r="A98" s="136" t="s">
        <v>4691</v>
      </c>
      <c r="B98" s="136" t="s">
        <v>5176</v>
      </c>
      <c r="C98" s="148">
        <v>43831</v>
      </c>
      <c r="D98" s="148">
        <v>44140</v>
      </c>
      <c r="E98" s="136" t="s">
        <v>4693</v>
      </c>
      <c r="F98" s="148">
        <v>44104</v>
      </c>
      <c r="G98" s="136" t="s">
        <v>4694</v>
      </c>
      <c r="H98" s="136" t="s">
        <v>112</v>
      </c>
      <c r="I98" s="144">
        <v>389</v>
      </c>
      <c r="J98" s="148">
        <v>43979</v>
      </c>
      <c r="K98" s="148">
        <v>44196</v>
      </c>
      <c r="L98" s="136" t="s">
        <v>5190</v>
      </c>
      <c r="M98" s="136" t="s">
        <v>4696</v>
      </c>
      <c r="N98" s="136" t="s">
        <v>4697</v>
      </c>
      <c r="O98" s="136">
        <v>604</v>
      </c>
      <c r="P98" s="149">
        <v>586</v>
      </c>
      <c r="Q98" s="136" t="s">
        <v>1738</v>
      </c>
      <c r="R98" s="136" t="s">
        <v>5191</v>
      </c>
      <c r="S98" s="136" t="s">
        <v>5192</v>
      </c>
      <c r="T98" s="136" t="s">
        <v>4701</v>
      </c>
      <c r="U98" s="136" t="s">
        <v>4702</v>
      </c>
      <c r="V98" s="136" t="s">
        <v>4703</v>
      </c>
      <c r="W98" s="136" t="s">
        <v>4704</v>
      </c>
      <c r="X98" s="136" t="s">
        <v>5193</v>
      </c>
      <c r="Y98" s="136" t="s">
        <v>5194</v>
      </c>
      <c r="Z98" s="136" t="s">
        <v>4692</v>
      </c>
      <c r="AA98" s="136" t="s">
        <v>4707</v>
      </c>
      <c r="AB98" s="136" t="s">
        <v>5195</v>
      </c>
      <c r="AC98" s="136" t="s">
        <v>172</v>
      </c>
      <c r="AD98" s="136">
        <v>52831248</v>
      </c>
      <c r="AE98" s="136" t="s">
        <v>17</v>
      </c>
      <c r="AF98" s="136" t="s">
        <v>4710</v>
      </c>
      <c r="AG98" s="136" t="s">
        <v>4711</v>
      </c>
      <c r="AH98" s="136" t="s">
        <v>4948</v>
      </c>
      <c r="AI98" s="136" t="s">
        <v>4949</v>
      </c>
      <c r="AJ98" s="150">
        <v>37308333</v>
      </c>
      <c r="AK98" s="150">
        <v>308333</v>
      </c>
      <c r="AL98" s="150">
        <v>0</v>
      </c>
      <c r="AM98" s="150">
        <v>37000000</v>
      </c>
      <c r="AN98" s="150">
        <v>9250000</v>
      </c>
      <c r="AO98" s="150">
        <v>27750000</v>
      </c>
      <c r="AP98" s="136" t="s">
        <v>5196</v>
      </c>
      <c r="AQ98" s="136" t="s">
        <v>4715</v>
      </c>
      <c r="AR98" s="136" t="s">
        <v>5197</v>
      </c>
      <c r="AS98" s="136" t="s">
        <v>4715</v>
      </c>
      <c r="AT98" s="148">
        <v>44111</v>
      </c>
    </row>
    <row r="99" spans="1:46" x14ac:dyDescent="0.25">
      <c r="A99" s="136" t="s">
        <v>4691</v>
      </c>
      <c r="B99" s="136" t="s">
        <v>5176</v>
      </c>
      <c r="C99" s="148">
        <v>43831</v>
      </c>
      <c r="D99" s="148">
        <v>44140</v>
      </c>
      <c r="E99" s="136" t="s">
        <v>4693</v>
      </c>
      <c r="F99" s="148">
        <v>44104</v>
      </c>
      <c r="G99" s="136" t="s">
        <v>4694</v>
      </c>
      <c r="H99" s="136" t="s">
        <v>112</v>
      </c>
      <c r="I99" s="144">
        <v>635</v>
      </c>
      <c r="J99" s="148">
        <v>44061</v>
      </c>
      <c r="K99" s="148">
        <v>44196</v>
      </c>
      <c r="L99" s="136" t="s">
        <v>5198</v>
      </c>
      <c r="M99" s="136" t="s">
        <v>4696</v>
      </c>
      <c r="N99" s="136" t="s">
        <v>4697</v>
      </c>
      <c r="O99" s="136">
        <v>904</v>
      </c>
      <c r="P99" s="149">
        <v>920</v>
      </c>
      <c r="Q99" s="136" t="s">
        <v>3479</v>
      </c>
      <c r="R99" s="136" t="s">
        <v>5199</v>
      </c>
      <c r="S99" s="136" t="s">
        <v>5200</v>
      </c>
      <c r="T99" s="136" t="s">
        <v>4701</v>
      </c>
      <c r="U99" s="136" t="s">
        <v>4702</v>
      </c>
      <c r="V99" s="136" t="s">
        <v>4703</v>
      </c>
      <c r="W99" s="136" t="s">
        <v>4704</v>
      </c>
      <c r="X99" s="136" t="s">
        <v>5201</v>
      </c>
      <c r="Y99" s="136" t="s">
        <v>5202</v>
      </c>
      <c r="Z99" s="136" t="s">
        <v>4692</v>
      </c>
      <c r="AA99" s="136" t="s">
        <v>4707</v>
      </c>
      <c r="AB99" s="136" t="s">
        <v>5203</v>
      </c>
      <c r="AC99" s="136" t="s">
        <v>172</v>
      </c>
      <c r="AD99" s="136">
        <v>1032472599</v>
      </c>
      <c r="AE99" s="136" t="s">
        <v>3622</v>
      </c>
      <c r="AF99" s="136" t="s">
        <v>4710</v>
      </c>
      <c r="AG99" s="136" t="s">
        <v>4711</v>
      </c>
      <c r="AH99" s="136" t="s">
        <v>5204</v>
      </c>
      <c r="AI99" s="136" t="s">
        <v>5205</v>
      </c>
      <c r="AJ99" s="150">
        <v>24800000</v>
      </c>
      <c r="AK99" s="150">
        <v>800000</v>
      </c>
      <c r="AL99" s="150">
        <v>0</v>
      </c>
      <c r="AM99" s="150">
        <v>24000000</v>
      </c>
      <c r="AN99" s="150">
        <v>6000000</v>
      </c>
      <c r="AO99" s="150">
        <v>18000000</v>
      </c>
      <c r="AP99" s="136" t="s">
        <v>5206</v>
      </c>
      <c r="AQ99" s="136" t="s">
        <v>4715</v>
      </c>
      <c r="AR99" s="136" t="s">
        <v>5207</v>
      </c>
      <c r="AS99" s="136" t="s">
        <v>4715</v>
      </c>
      <c r="AT99" s="148">
        <v>44111</v>
      </c>
    </row>
    <row r="100" spans="1:46" x14ac:dyDescent="0.25">
      <c r="A100" s="136" t="s">
        <v>4691</v>
      </c>
      <c r="B100" s="136" t="s">
        <v>5176</v>
      </c>
      <c r="C100" s="148">
        <v>43831</v>
      </c>
      <c r="D100" s="148">
        <v>44140</v>
      </c>
      <c r="E100" s="136" t="s">
        <v>4693</v>
      </c>
      <c r="F100" s="148">
        <v>44104</v>
      </c>
      <c r="G100" s="136" t="s">
        <v>4694</v>
      </c>
      <c r="H100" s="136" t="s">
        <v>112</v>
      </c>
      <c r="I100" s="144">
        <v>631</v>
      </c>
      <c r="J100" s="148">
        <v>44063</v>
      </c>
      <c r="K100" s="148">
        <v>44196</v>
      </c>
      <c r="L100" s="136" t="s">
        <v>5208</v>
      </c>
      <c r="M100" s="136" t="s">
        <v>4696</v>
      </c>
      <c r="N100" s="136" t="s">
        <v>4697</v>
      </c>
      <c r="O100" s="136">
        <v>1097</v>
      </c>
      <c r="P100" s="149">
        <v>938</v>
      </c>
      <c r="Q100" s="136" t="s">
        <v>5209</v>
      </c>
      <c r="R100" s="136" t="s">
        <v>4984</v>
      </c>
      <c r="S100" s="136" t="s">
        <v>4985</v>
      </c>
      <c r="T100" s="136" t="s">
        <v>4701</v>
      </c>
      <c r="U100" s="136" t="s">
        <v>4702</v>
      </c>
      <c r="V100" s="136" t="s">
        <v>4703</v>
      </c>
      <c r="W100" s="136" t="s">
        <v>4704</v>
      </c>
      <c r="X100" s="136" t="s">
        <v>4986</v>
      </c>
      <c r="Y100" s="136" t="s">
        <v>4987</v>
      </c>
      <c r="Z100" s="136" t="s">
        <v>4692</v>
      </c>
      <c r="AA100" s="136" t="s">
        <v>4707</v>
      </c>
      <c r="AB100" s="136" t="s">
        <v>5210</v>
      </c>
      <c r="AC100" s="136" t="s">
        <v>172</v>
      </c>
      <c r="AD100" s="136">
        <v>80218615</v>
      </c>
      <c r="AE100" s="136" t="s">
        <v>3465</v>
      </c>
      <c r="AF100" s="136" t="s">
        <v>4710</v>
      </c>
      <c r="AG100" s="136" t="s">
        <v>4711</v>
      </c>
      <c r="AH100" s="136" t="s">
        <v>5204</v>
      </c>
      <c r="AI100" s="136" t="s">
        <v>5205</v>
      </c>
      <c r="AJ100" s="150">
        <v>21630000</v>
      </c>
      <c r="AK100" s="150">
        <v>1030000</v>
      </c>
      <c r="AL100" s="150">
        <v>0</v>
      </c>
      <c r="AM100" s="150">
        <v>20600000</v>
      </c>
      <c r="AN100" s="150">
        <v>5150000</v>
      </c>
      <c r="AO100" s="150">
        <v>15450000</v>
      </c>
      <c r="AP100" s="136" t="s">
        <v>5211</v>
      </c>
      <c r="AQ100" s="136" t="s">
        <v>4715</v>
      </c>
      <c r="AR100" s="136" t="s">
        <v>5212</v>
      </c>
      <c r="AS100" s="136" t="s">
        <v>4715</v>
      </c>
      <c r="AT100" s="148">
        <v>44111</v>
      </c>
    </row>
    <row r="101" spans="1:46" hidden="1" x14ac:dyDescent="0.25">
      <c r="A101" s="136" t="s">
        <v>4691</v>
      </c>
      <c r="B101" s="136" t="s">
        <v>5176</v>
      </c>
      <c r="C101" s="148">
        <v>43831</v>
      </c>
      <c r="D101" s="148">
        <v>44140</v>
      </c>
      <c r="E101" s="136" t="s">
        <v>4693</v>
      </c>
      <c r="F101" s="148">
        <v>44104</v>
      </c>
      <c r="G101" s="136" t="s">
        <v>4694</v>
      </c>
      <c r="H101" s="136" t="s">
        <v>112</v>
      </c>
      <c r="I101" s="138">
        <v>2</v>
      </c>
      <c r="J101" s="148">
        <v>43845</v>
      </c>
      <c r="K101" s="148">
        <v>44196</v>
      </c>
      <c r="L101" s="136" t="s">
        <v>5213</v>
      </c>
      <c r="M101" s="136" t="s">
        <v>4696</v>
      </c>
      <c r="N101" s="136" t="s">
        <v>4697</v>
      </c>
      <c r="O101" s="136">
        <v>15</v>
      </c>
      <c r="P101" s="136">
        <v>4</v>
      </c>
      <c r="Q101" s="136" t="s">
        <v>140</v>
      </c>
      <c r="R101" s="136" t="s">
        <v>5214</v>
      </c>
      <c r="S101" s="136" t="s">
        <v>5215</v>
      </c>
      <c r="T101" s="136" t="s">
        <v>4701</v>
      </c>
      <c r="U101" s="136" t="s">
        <v>4702</v>
      </c>
      <c r="V101" s="136" t="s">
        <v>4703</v>
      </c>
      <c r="W101" s="136" t="s">
        <v>4704</v>
      </c>
      <c r="X101" s="136" t="s">
        <v>5216</v>
      </c>
      <c r="Y101" s="136" t="s">
        <v>5217</v>
      </c>
      <c r="Z101" s="136" t="s">
        <v>4692</v>
      </c>
      <c r="AA101" s="136" t="s">
        <v>4707</v>
      </c>
      <c r="AB101" s="136" t="s">
        <v>5218</v>
      </c>
      <c r="AC101" s="136" t="s">
        <v>172</v>
      </c>
      <c r="AD101" s="136">
        <v>80747087</v>
      </c>
      <c r="AE101" s="136" t="s">
        <v>196</v>
      </c>
      <c r="AF101" s="136" t="s">
        <v>5219</v>
      </c>
      <c r="AG101" s="136" t="s">
        <v>5220</v>
      </c>
      <c r="AH101" s="136" t="s">
        <v>5221</v>
      </c>
      <c r="AI101" s="136" t="s">
        <v>1630</v>
      </c>
      <c r="AJ101" s="150">
        <v>33120000</v>
      </c>
      <c r="AK101" s="150">
        <v>0</v>
      </c>
      <c r="AL101" s="150">
        <v>0</v>
      </c>
      <c r="AM101" s="150">
        <v>33120000</v>
      </c>
      <c r="AN101" s="150">
        <v>8280000</v>
      </c>
      <c r="AO101" s="150">
        <v>24840000</v>
      </c>
      <c r="AP101" s="136" t="s">
        <v>5222</v>
      </c>
      <c r="AQ101" s="136" t="s">
        <v>4715</v>
      </c>
      <c r="AR101" s="136" t="s">
        <v>5223</v>
      </c>
      <c r="AS101" s="136" t="s">
        <v>4715</v>
      </c>
      <c r="AT101" s="148">
        <v>44111</v>
      </c>
    </row>
    <row r="102" spans="1:46" hidden="1" x14ac:dyDescent="0.25">
      <c r="A102" s="136" t="s">
        <v>4691</v>
      </c>
      <c r="B102" s="136" t="s">
        <v>5176</v>
      </c>
      <c r="C102" s="148">
        <v>43831</v>
      </c>
      <c r="D102" s="148">
        <v>44140</v>
      </c>
      <c r="E102" s="136" t="s">
        <v>4693</v>
      </c>
      <c r="F102" s="148">
        <v>44104</v>
      </c>
      <c r="G102" s="136" t="s">
        <v>4694</v>
      </c>
      <c r="H102" s="136" t="s">
        <v>112</v>
      </c>
      <c r="I102" s="138">
        <v>5</v>
      </c>
      <c r="J102" s="148">
        <v>43845</v>
      </c>
      <c r="K102" s="148">
        <v>44196</v>
      </c>
      <c r="L102" s="136" t="s">
        <v>5213</v>
      </c>
      <c r="M102" s="136" t="s">
        <v>4696</v>
      </c>
      <c r="N102" s="136" t="s">
        <v>4697</v>
      </c>
      <c r="O102" s="136">
        <v>14</v>
      </c>
      <c r="P102" s="136">
        <v>5</v>
      </c>
      <c r="Q102" s="136" t="s">
        <v>290</v>
      </c>
      <c r="R102" s="136" t="s">
        <v>5224</v>
      </c>
      <c r="S102" s="136" t="s">
        <v>5225</v>
      </c>
      <c r="T102" s="136" t="s">
        <v>4701</v>
      </c>
      <c r="U102" s="136" t="s">
        <v>4702</v>
      </c>
      <c r="V102" s="136" t="s">
        <v>4703</v>
      </c>
      <c r="W102" s="136" t="s">
        <v>4704</v>
      </c>
      <c r="X102" s="136" t="s">
        <v>5226</v>
      </c>
      <c r="Y102" s="136" t="s">
        <v>5227</v>
      </c>
      <c r="Z102" s="136" t="s">
        <v>4692</v>
      </c>
      <c r="AA102" s="136" t="s">
        <v>4707</v>
      </c>
      <c r="AB102" s="136" t="s">
        <v>5228</v>
      </c>
      <c r="AC102" s="136" t="s">
        <v>172</v>
      </c>
      <c r="AD102" s="136">
        <v>1019028655</v>
      </c>
      <c r="AE102" s="136" t="s">
        <v>198</v>
      </c>
      <c r="AF102" s="136" t="s">
        <v>5219</v>
      </c>
      <c r="AG102" s="136" t="s">
        <v>5220</v>
      </c>
      <c r="AH102" s="136" t="s">
        <v>5229</v>
      </c>
      <c r="AI102" s="136" t="s">
        <v>1632</v>
      </c>
      <c r="AJ102" s="150">
        <v>28800000</v>
      </c>
      <c r="AK102" s="150">
        <v>0</v>
      </c>
      <c r="AL102" s="150">
        <v>0</v>
      </c>
      <c r="AM102" s="150">
        <v>28800000</v>
      </c>
      <c r="AN102" s="150">
        <v>7200000</v>
      </c>
      <c r="AO102" s="150">
        <v>21600000</v>
      </c>
      <c r="AP102" s="136" t="s">
        <v>5230</v>
      </c>
      <c r="AQ102" s="136" t="s">
        <v>4715</v>
      </c>
      <c r="AR102" s="136" t="s">
        <v>5231</v>
      </c>
      <c r="AS102" s="136" t="s">
        <v>4715</v>
      </c>
      <c r="AT102" s="148">
        <v>44111</v>
      </c>
    </row>
    <row r="103" spans="1:46" hidden="1" x14ac:dyDescent="0.25">
      <c r="A103" s="136" t="s">
        <v>4691</v>
      </c>
      <c r="B103" s="136" t="s">
        <v>5176</v>
      </c>
      <c r="C103" s="148">
        <v>43831</v>
      </c>
      <c r="D103" s="148">
        <v>44140</v>
      </c>
      <c r="E103" s="136" t="s">
        <v>4693</v>
      </c>
      <c r="F103" s="148">
        <v>44104</v>
      </c>
      <c r="G103" s="136" t="s">
        <v>4694</v>
      </c>
      <c r="H103" s="136" t="s">
        <v>112</v>
      </c>
      <c r="I103" s="138">
        <v>7</v>
      </c>
      <c r="J103" s="148">
        <v>43846</v>
      </c>
      <c r="K103" s="148">
        <v>44196</v>
      </c>
      <c r="L103" s="136" t="s">
        <v>5232</v>
      </c>
      <c r="M103" s="136" t="s">
        <v>4696</v>
      </c>
      <c r="N103" s="136" t="s">
        <v>4697</v>
      </c>
      <c r="O103" s="136">
        <v>21</v>
      </c>
      <c r="P103" s="136">
        <v>7</v>
      </c>
      <c r="Q103" s="136" t="s">
        <v>291</v>
      </c>
      <c r="R103" s="136" t="s">
        <v>5214</v>
      </c>
      <c r="S103" s="136" t="s">
        <v>5215</v>
      </c>
      <c r="T103" s="136" t="s">
        <v>4701</v>
      </c>
      <c r="U103" s="136" t="s">
        <v>4702</v>
      </c>
      <c r="V103" s="136" t="s">
        <v>4703</v>
      </c>
      <c r="W103" s="136" t="s">
        <v>4704</v>
      </c>
      <c r="X103" s="136" t="s">
        <v>5216</v>
      </c>
      <c r="Y103" s="136" t="s">
        <v>5217</v>
      </c>
      <c r="Z103" s="136" t="s">
        <v>4692</v>
      </c>
      <c r="AA103" s="136" t="s">
        <v>4707</v>
      </c>
      <c r="AB103" s="136" t="s">
        <v>5233</v>
      </c>
      <c r="AC103" s="136" t="s">
        <v>172</v>
      </c>
      <c r="AD103" s="136">
        <v>1022390967</v>
      </c>
      <c r="AE103" s="136" t="s">
        <v>200</v>
      </c>
      <c r="AF103" s="136" t="s">
        <v>5219</v>
      </c>
      <c r="AG103" s="136" t="s">
        <v>5220</v>
      </c>
      <c r="AH103" s="136" t="s">
        <v>5221</v>
      </c>
      <c r="AI103" s="136" t="s">
        <v>1630</v>
      </c>
      <c r="AJ103" s="150">
        <v>24088000</v>
      </c>
      <c r="AK103" s="150">
        <v>0</v>
      </c>
      <c r="AL103" s="150">
        <v>0</v>
      </c>
      <c r="AM103" s="150">
        <v>24088000</v>
      </c>
      <c r="AN103" s="150">
        <v>6022000</v>
      </c>
      <c r="AO103" s="150">
        <v>18066000</v>
      </c>
      <c r="AP103" s="136" t="s">
        <v>5234</v>
      </c>
      <c r="AQ103" s="136" t="s">
        <v>4715</v>
      </c>
      <c r="AR103" s="136" t="s">
        <v>5235</v>
      </c>
      <c r="AS103" s="136" t="s">
        <v>4715</v>
      </c>
      <c r="AT103" s="148">
        <v>44111</v>
      </c>
    </row>
    <row r="104" spans="1:46" hidden="1" x14ac:dyDescent="0.25">
      <c r="A104" s="136" t="s">
        <v>4691</v>
      </c>
      <c r="B104" s="136" t="s">
        <v>5176</v>
      </c>
      <c r="C104" s="148">
        <v>43831</v>
      </c>
      <c r="D104" s="148">
        <v>44140</v>
      </c>
      <c r="E104" s="136" t="s">
        <v>4693</v>
      </c>
      <c r="F104" s="148">
        <v>44104</v>
      </c>
      <c r="G104" s="136" t="s">
        <v>4694</v>
      </c>
      <c r="H104" s="136" t="s">
        <v>112</v>
      </c>
      <c r="I104" s="138">
        <v>3</v>
      </c>
      <c r="J104" s="148">
        <v>43847</v>
      </c>
      <c r="K104" s="148">
        <v>44196</v>
      </c>
      <c r="L104" s="136" t="s">
        <v>5236</v>
      </c>
      <c r="M104" s="136" t="s">
        <v>4696</v>
      </c>
      <c r="N104" s="136" t="s">
        <v>4697</v>
      </c>
      <c r="O104" s="136">
        <v>16</v>
      </c>
      <c r="P104" s="136">
        <v>9</v>
      </c>
      <c r="Q104" s="136" t="s">
        <v>5237</v>
      </c>
      <c r="R104" s="136" t="s">
        <v>5214</v>
      </c>
      <c r="S104" s="136" t="s">
        <v>5215</v>
      </c>
      <c r="T104" s="136" t="s">
        <v>4701</v>
      </c>
      <c r="U104" s="136" t="s">
        <v>4702</v>
      </c>
      <c r="V104" s="136" t="s">
        <v>4703</v>
      </c>
      <c r="W104" s="136" t="s">
        <v>4704</v>
      </c>
      <c r="X104" s="136" t="s">
        <v>5216</v>
      </c>
      <c r="Y104" s="136" t="s">
        <v>5217</v>
      </c>
      <c r="Z104" s="136" t="s">
        <v>4692</v>
      </c>
      <c r="AA104" s="136" t="s">
        <v>4707</v>
      </c>
      <c r="AB104" s="136" t="s">
        <v>5238</v>
      </c>
      <c r="AC104" s="136" t="s">
        <v>172</v>
      </c>
      <c r="AD104" s="136">
        <v>52820550</v>
      </c>
      <c r="AE104" s="136" t="s">
        <v>197</v>
      </c>
      <c r="AF104" s="136" t="s">
        <v>5219</v>
      </c>
      <c r="AG104" s="136" t="s">
        <v>5220</v>
      </c>
      <c r="AH104" s="136" t="s">
        <v>5221</v>
      </c>
      <c r="AI104" s="136" t="s">
        <v>1630</v>
      </c>
      <c r="AJ104" s="150">
        <v>22768000</v>
      </c>
      <c r="AK104" s="150">
        <v>0</v>
      </c>
      <c r="AL104" s="150">
        <v>0</v>
      </c>
      <c r="AM104" s="150">
        <v>22768000</v>
      </c>
      <c r="AN104" s="150">
        <v>5692000</v>
      </c>
      <c r="AO104" s="150">
        <v>17076000</v>
      </c>
      <c r="AP104" s="136" t="s">
        <v>5239</v>
      </c>
      <c r="AQ104" s="136" t="s">
        <v>4715</v>
      </c>
      <c r="AR104" s="136" t="s">
        <v>5240</v>
      </c>
      <c r="AS104" s="136" t="s">
        <v>4715</v>
      </c>
      <c r="AT104" s="148">
        <v>44111</v>
      </c>
    </row>
    <row r="105" spans="1:46" hidden="1" x14ac:dyDescent="0.25">
      <c r="A105" s="136" t="s">
        <v>4691</v>
      </c>
      <c r="B105" s="136" t="s">
        <v>5176</v>
      </c>
      <c r="C105" s="148">
        <v>43831</v>
      </c>
      <c r="D105" s="148">
        <v>44140</v>
      </c>
      <c r="E105" s="136" t="s">
        <v>4693</v>
      </c>
      <c r="F105" s="148">
        <v>44104</v>
      </c>
      <c r="G105" s="136" t="s">
        <v>4694</v>
      </c>
      <c r="H105" s="136" t="s">
        <v>112</v>
      </c>
      <c r="I105" s="138">
        <v>8</v>
      </c>
      <c r="J105" s="148">
        <v>43850</v>
      </c>
      <c r="K105" s="148">
        <v>44196</v>
      </c>
      <c r="L105" s="136" t="s">
        <v>5241</v>
      </c>
      <c r="M105" s="136" t="s">
        <v>4696</v>
      </c>
      <c r="N105" s="136" t="s">
        <v>4697</v>
      </c>
      <c r="O105" s="136">
        <v>26</v>
      </c>
      <c r="P105" s="136">
        <v>15</v>
      </c>
      <c r="Q105" s="136" t="s">
        <v>293</v>
      </c>
      <c r="R105" s="136" t="s">
        <v>5214</v>
      </c>
      <c r="S105" s="136" t="s">
        <v>5215</v>
      </c>
      <c r="T105" s="136" t="s">
        <v>4701</v>
      </c>
      <c r="U105" s="136" t="s">
        <v>4702</v>
      </c>
      <c r="V105" s="136" t="s">
        <v>4703</v>
      </c>
      <c r="W105" s="136" t="s">
        <v>4704</v>
      </c>
      <c r="X105" s="136" t="s">
        <v>5216</v>
      </c>
      <c r="Y105" s="136" t="s">
        <v>5217</v>
      </c>
      <c r="Z105" s="136" t="s">
        <v>4692</v>
      </c>
      <c r="AA105" s="136" t="s">
        <v>4707</v>
      </c>
      <c r="AB105" s="136" t="s">
        <v>5242</v>
      </c>
      <c r="AC105" s="136" t="s">
        <v>172</v>
      </c>
      <c r="AD105" s="136">
        <v>1014184472</v>
      </c>
      <c r="AE105" s="136" t="s">
        <v>201</v>
      </c>
      <c r="AF105" s="136" t="s">
        <v>5219</v>
      </c>
      <c r="AG105" s="136" t="s">
        <v>5220</v>
      </c>
      <c r="AH105" s="136" t="s">
        <v>5221</v>
      </c>
      <c r="AI105" s="136" t="s">
        <v>1630</v>
      </c>
      <c r="AJ105" s="150">
        <v>42000000</v>
      </c>
      <c r="AK105" s="150">
        <v>0</v>
      </c>
      <c r="AL105" s="150">
        <v>0</v>
      </c>
      <c r="AM105" s="150">
        <v>42000000</v>
      </c>
      <c r="AN105" s="150">
        <v>10500000</v>
      </c>
      <c r="AO105" s="150">
        <v>31500000</v>
      </c>
      <c r="AP105" s="136" t="s">
        <v>5243</v>
      </c>
      <c r="AQ105" s="136" t="s">
        <v>4715</v>
      </c>
      <c r="AR105" s="136" t="s">
        <v>5244</v>
      </c>
      <c r="AS105" s="136" t="s">
        <v>4715</v>
      </c>
      <c r="AT105" s="148">
        <v>44111</v>
      </c>
    </row>
    <row r="106" spans="1:46" hidden="1" x14ac:dyDescent="0.25">
      <c r="A106" s="136" t="s">
        <v>4691</v>
      </c>
      <c r="B106" s="136" t="s">
        <v>5176</v>
      </c>
      <c r="C106" s="148">
        <v>43831</v>
      </c>
      <c r="D106" s="148">
        <v>44140</v>
      </c>
      <c r="E106" s="136" t="s">
        <v>4693</v>
      </c>
      <c r="F106" s="148">
        <v>44104</v>
      </c>
      <c r="G106" s="136" t="s">
        <v>4694</v>
      </c>
      <c r="H106" s="136" t="s">
        <v>112</v>
      </c>
      <c r="I106" s="138">
        <v>14</v>
      </c>
      <c r="J106" s="148">
        <v>43858</v>
      </c>
      <c r="K106" s="148">
        <v>44190</v>
      </c>
      <c r="L106" s="136" t="s">
        <v>5245</v>
      </c>
      <c r="M106" s="136" t="s">
        <v>4696</v>
      </c>
      <c r="N106" s="136" t="s">
        <v>4697</v>
      </c>
      <c r="O106" s="136">
        <v>41</v>
      </c>
      <c r="P106" s="136">
        <v>28</v>
      </c>
      <c r="Q106" s="136" t="s">
        <v>120</v>
      </c>
      <c r="R106" s="136" t="s">
        <v>5246</v>
      </c>
      <c r="S106" s="136" t="s">
        <v>5247</v>
      </c>
      <c r="T106" s="136" t="s">
        <v>4701</v>
      </c>
      <c r="U106" s="136" t="s">
        <v>4702</v>
      </c>
      <c r="V106" s="136" t="s">
        <v>4703</v>
      </c>
      <c r="W106" s="136" t="s">
        <v>4704</v>
      </c>
      <c r="X106" s="136" t="s">
        <v>5248</v>
      </c>
      <c r="Y106" s="136" t="s">
        <v>5249</v>
      </c>
      <c r="Z106" s="136" t="s">
        <v>4692</v>
      </c>
      <c r="AA106" s="136" t="s">
        <v>4707</v>
      </c>
      <c r="AB106" s="136" t="s">
        <v>5250</v>
      </c>
      <c r="AC106" s="136" t="s">
        <v>172</v>
      </c>
      <c r="AD106" s="136">
        <v>94527404</v>
      </c>
      <c r="AE106" s="136" t="s">
        <v>119</v>
      </c>
      <c r="AF106" s="136" t="s">
        <v>4710</v>
      </c>
      <c r="AG106" s="136" t="s">
        <v>4711</v>
      </c>
      <c r="AH106" s="136" t="s">
        <v>5251</v>
      </c>
      <c r="AI106" s="136" t="s">
        <v>5252</v>
      </c>
      <c r="AJ106" s="150">
        <v>32844000</v>
      </c>
      <c r="AK106" s="150">
        <v>0</v>
      </c>
      <c r="AL106" s="150">
        <v>0</v>
      </c>
      <c r="AM106" s="150">
        <v>32844000</v>
      </c>
      <c r="AN106" s="150">
        <v>8280000</v>
      </c>
      <c r="AO106" s="150">
        <v>24564000</v>
      </c>
      <c r="AP106" s="136" t="s">
        <v>5253</v>
      </c>
      <c r="AQ106" s="136" t="s">
        <v>4715</v>
      </c>
      <c r="AR106" s="136" t="s">
        <v>5254</v>
      </c>
      <c r="AS106" s="136" t="s">
        <v>4715</v>
      </c>
      <c r="AT106" s="148">
        <v>44111</v>
      </c>
    </row>
    <row r="107" spans="1:46" hidden="1" x14ac:dyDescent="0.25">
      <c r="A107" s="136" t="s">
        <v>4691</v>
      </c>
      <c r="B107" s="136" t="s">
        <v>5176</v>
      </c>
      <c r="C107" s="148">
        <v>43831</v>
      </c>
      <c r="D107" s="148">
        <v>44140</v>
      </c>
      <c r="E107" s="136" t="s">
        <v>4693</v>
      </c>
      <c r="F107" s="148">
        <v>44104</v>
      </c>
      <c r="G107" s="136" t="s">
        <v>4694</v>
      </c>
      <c r="H107" s="136" t="s">
        <v>112</v>
      </c>
      <c r="I107" s="138">
        <v>18</v>
      </c>
      <c r="J107" s="148">
        <v>43858</v>
      </c>
      <c r="K107" s="148">
        <v>44101</v>
      </c>
      <c r="L107" s="136" t="s">
        <v>5255</v>
      </c>
      <c r="M107" s="136" t="s">
        <v>4696</v>
      </c>
      <c r="N107" s="136" t="s">
        <v>4697</v>
      </c>
      <c r="O107" s="136">
        <v>79</v>
      </c>
      <c r="P107" s="136">
        <v>29</v>
      </c>
      <c r="Q107" s="136" t="s">
        <v>181</v>
      </c>
      <c r="R107" s="136" t="s">
        <v>5214</v>
      </c>
      <c r="S107" s="136" t="s">
        <v>5215</v>
      </c>
      <c r="T107" s="136" t="s">
        <v>4701</v>
      </c>
      <c r="U107" s="136" t="s">
        <v>4702</v>
      </c>
      <c r="V107" s="136" t="s">
        <v>4703</v>
      </c>
      <c r="W107" s="136" t="s">
        <v>4704</v>
      </c>
      <c r="X107" s="136" t="s">
        <v>5216</v>
      </c>
      <c r="Y107" s="136" t="s">
        <v>5217</v>
      </c>
      <c r="Z107" s="136" t="s">
        <v>4692</v>
      </c>
      <c r="AA107" s="136" t="s">
        <v>4707</v>
      </c>
      <c r="AB107" s="136" t="s">
        <v>5256</v>
      </c>
      <c r="AC107" s="136" t="s">
        <v>172</v>
      </c>
      <c r="AD107" s="136">
        <v>1019116246</v>
      </c>
      <c r="AE107" s="136" t="s">
        <v>205</v>
      </c>
      <c r="AF107" s="136" t="s">
        <v>4710</v>
      </c>
      <c r="AG107" s="136" t="s">
        <v>4711</v>
      </c>
      <c r="AH107" s="136" t="s">
        <v>4732</v>
      </c>
      <c r="AI107" s="136" t="s">
        <v>4733</v>
      </c>
      <c r="AJ107" s="150">
        <v>4350000</v>
      </c>
      <c r="AK107" s="150">
        <v>0</v>
      </c>
      <c r="AL107" s="150">
        <v>0</v>
      </c>
      <c r="AM107" s="150">
        <v>4350000</v>
      </c>
      <c r="AN107" s="150">
        <v>4350000</v>
      </c>
      <c r="AO107" s="150">
        <v>0</v>
      </c>
      <c r="AP107" s="136" t="s">
        <v>5257</v>
      </c>
      <c r="AQ107" s="136" t="s">
        <v>4715</v>
      </c>
      <c r="AR107" s="136" t="s">
        <v>5258</v>
      </c>
      <c r="AS107" s="136" t="s">
        <v>4715</v>
      </c>
      <c r="AT107" s="148">
        <v>44111</v>
      </c>
    </row>
    <row r="108" spans="1:46" hidden="1" x14ac:dyDescent="0.25">
      <c r="A108" s="136" t="s">
        <v>4691</v>
      </c>
      <c r="B108" s="136" t="s">
        <v>5176</v>
      </c>
      <c r="C108" s="148">
        <v>43831</v>
      </c>
      <c r="D108" s="148">
        <v>44140</v>
      </c>
      <c r="E108" s="136" t="s">
        <v>4693</v>
      </c>
      <c r="F108" s="148">
        <v>44104</v>
      </c>
      <c r="G108" s="136" t="s">
        <v>4694</v>
      </c>
      <c r="H108" s="136" t="s">
        <v>112</v>
      </c>
      <c r="I108" s="138">
        <v>12</v>
      </c>
      <c r="J108" s="148">
        <v>43860</v>
      </c>
      <c r="K108" s="148">
        <v>44132</v>
      </c>
      <c r="L108" s="136" t="s">
        <v>5259</v>
      </c>
      <c r="M108" s="136" t="s">
        <v>4696</v>
      </c>
      <c r="N108" s="136" t="s">
        <v>4697</v>
      </c>
      <c r="O108" s="136">
        <v>135</v>
      </c>
      <c r="P108" s="136">
        <v>36</v>
      </c>
      <c r="Q108" s="136" t="s">
        <v>304</v>
      </c>
      <c r="R108" s="136" t="s">
        <v>5214</v>
      </c>
      <c r="S108" s="136" t="s">
        <v>5215</v>
      </c>
      <c r="T108" s="136" t="s">
        <v>4701</v>
      </c>
      <c r="U108" s="136" t="s">
        <v>4702</v>
      </c>
      <c r="V108" s="136" t="s">
        <v>4703</v>
      </c>
      <c r="W108" s="136" t="s">
        <v>4704</v>
      </c>
      <c r="X108" s="136" t="s">
        <v>5216</v>
      </c>
      <c r="Y108" s="136" t="s">
        <v>5217</v>
      </c>
      <c r="Z108" s="136" t="s">
        <v>4692</v>
      </c>
      <c r="AA108" s="136" t="s">
        <v>4707</v>
      </c>
      <c r="AB108" s="136" t="s">
        <v>4708</v>
      </c>
      <c r="AC108" s="136" t="s">
        <v>172</v>
      </c>
      <c r="AD108" s="136">
        <v>1012333107</v>
      </c>
      <c r="AE108" s="136" t="s">
        <v>4709</v>
      </c>
      <c r="AF108" s="136" t="s">
        <v>4710</v>
      </c>
      <c r="AG108" s="136" t="s">
        <v>4711</v>
      </c>
      <c r="AH108" s="136" t="s">
        <v>5260</v>
      </c>
      <c r="AI108" s="136" t="s">
        <v>5261</v>
      </c>
      <c r="AJ108" s="150">
        <v>11800000</v>
      </c>
      <c r="AK108" s="150">
        <v>0</v>
      </c>
      <c r="AL108" s="150">
        <v>0</v>
      </c>
      <c r="AM108" s="150">
        <v>11800000</v>
      </c>
      <c r="AN108" s="150">
        <v>6000000</v>
      </c>
      <c r="AO108" s="150">
        <v>5800000</v>
      </c>
      <c r="AP108" s="136" t="s">
        <v>5262</v>
      </c>
      <c r="AQ108" s="136" t="s">
        <v>4715</v>
      </c>
      <c r="AR108" s="136" t="s">
        <v>5263</v>
      </c>
      <c r="AS108" s="136" t="s">
        <v>4715</v>
      </c>
      <c r="AT108" s="148">
        <v>44111</v>
      </c>
    </row>
    <row r="109" spans="1:46" hidden="1" x14ac:dyDescent="0.25">
      <c r="A109" s="136" t="s">
        <v>4691</v>
      </c>
      <c r="B109" s="136" t="s">
        <v>5176</v>
      </c>
      <c r="C109" s="148">
        <v>43831</v>
      </c>
      <c r="D109" s="148">
        <v>44140</v>
      </c>
      <c r="E109" s="136" t="s">
        <v>4693</v>
      </c>
      <c r="F109" s="148">
        <v>44104</v>
      </c>
      <c r="G109" s="136" t="s">
        <v>4694</v>
      </c>
      <c r="H109" s="136" t="s">
        <v>112</v>
      </c>
      <c r="I109" s="138">
        <v>15</v>
      </c>
      <c r="J109" s="148">
        <v>43860</v>
      </c>
      <c r="K109" s="148">
        <v>44103</v>
      </c>
      <c r="L109" s="136" t="s">
        <v>5255</v>
      </c>
      <c r="M109" s="136" t="s">
        <v>4696</v>
      </c>
      <c r="N109" s="136" t="s">
        <v>4697</v>
      </c>
      <c r="O109" s="136">
        <v>54</v>
      </c>
      <c r="P109" s="136">
        <v>37</v>
      </c>
      <c r="Q109" s="136" t="s">
        <v>5264</v>
      </c>
      <c r="R109" s="136" t="s">
        <v>5214</v>
      </c>
      <c r="S109" s="136" t="s">
        <v>5215</v>
      </c>
      <c r="T109" s="136" t="s">
        <v>4701</v>
      </c>
      <c r="U109" s="136" t="s">
        <v>4702</v>
      </c>
      <c r="V109" s="136" t="s">
        <v>4703</v>
      </c>
      <c r="W109" s="136" t="s">
        <v>4704</v>
      </c>
      <c r="X109" s="136" t="s">
        <v>5216</v>
      </c>
      <c r="Y109" s="136" t="s">
        <v>5217</v>
      </c>
      <c r="Z109" s="136" t="s">
        <v>4692</v>
      </c>
      <c r="AA109" s="136" t="s">
        <v>4707</v>
      </c>
      <c r="AB109" s="136" t="s">
        <v>5265</v>
      </c>
      <c r="AC109" s="136" t="s">
        <v>172</v>
      </c>
      <c r="AD109" s="136">
        <v>79730902</v>
      </c>
      <c r="AE109" s="136" t="s">
        <v>204</v>
      </c>
      <c r="AF109" s="136" t="s">
        <v>5219</v>
      </c>
      <c r="AG109" s="136" t="s">
        <v>5220</v>
      </c>
      <c r="AH109" s="136" t="s">
        <v>5221</v>
      </c>
      <c r="AI109" s="136" t="s">
        <v>1630</v>
      </c>
      <c r="AJ109" s="150">
        <v>6960000</v>
      </c>
      <c r="AK109" s="150">
        <v>0</v>
      </c>
      <c r="AL109" s="150">
        <v>0</v>
      </c>
      <c r="AM109" s="150">
        <v>6960000</v>
      </c>
      <c r="AN109" s="150">
        <v>6960000</v>
      </c>
      <c r="AO109" s="150">
        <v>0</v>
      </c>
      <c r="AP109" s="136" t="s">
        <v>5266</v>
      </c>
      <c r="AQ109" s="136" t="s">
        <v>4715</v>
      </c>
      <c r="AR109" s="136" t="s">
        <v>5267</v>
      </c>
      <c r="AS109" s="136" t="s">
        <v>4715</v>
      </c>
      <c r="AT109" s="148">
        <v>44111</v>
      </c>
    </row>
    <row r="110" spans="1:46" hidden="1" x14ac:dyDescent="0.25">
      <c r="A110" s="136" t="s">
        <v>4691</v>
      </c>
      <c r="B110" s="136" t="s">
        <v>5176</v>
      </c>
      <c r="C110" s="148">
        <v>43831</v>
      </c>
      <c r="D110" s="148">
        <v>44140</v>
      </c>
      <c r="E110" s="136" t="s">
        <v>4693</v>
      </c>
      <c r="F110" s="148">
        <v>44104</v>
      </c>
      <c r="G110" s="136" t="s">
        <v>4694</v>
      </c>
      <c r="H110" s="136" t="s">
        <v>112</v>
      </c>
      <c r="I110" s="138">
        <v>33</v>
      </c>
      <c r="J110" s="148">
        <v>43860</v>
      </c>
      <c r="K110" s="148">
        <v>44102</v>
      </c>
      <c r="L110" s="136" t="s">
        <v>5268</v>
      </c>
      <c r="M110" s="136" t="s">
        <v>4696</v>
      </c>
      <c r="N110" s="136" t="s">
        <v>4697</v>
      </c>
      <c r="O110" s="136">
        <v>136</v>
      </c>
      <c r="P110" s="136">
        <v>43</v>
      </c>
      <c r="Q110" s="136" t="s">
        <v>229</v>
      </c>
      <c r="R110" s="136" t="s">
        <v>5214</v>
      </c>
      <c r="S110" s="136" t="s">
        <v>5215</v>
      </c>
      <c r="T110" s="136" t="s">
        <v>4701</v>
      </c>
      <c r="U110" s="136" t="s">
        <v>4702</v>
      </c>
      <c r="V110" s="136" t="s">
        <v>4703</v>
      </c>
      <c r="W110" s="136" t="s">
        <v>4704</v>
      </c>
      <c r="X110" s="136" t="s">
        <v>5216</v>
      </c>
      <c r="Y110" s="136" t="s">
        <v>5217</v>
      </c>
      <c r="Z110" s="136" t="s">
        <v>4692</v>
      </c>
      <c r="AA110" s="136" t="s">
        <v>4707</v>
      </c>
      <c r="AB110" s="136" t="s">
        <v>5269</v>
      </c>
      <c r="AC110" s="136" t="s">
        <v>172</v>
      </c>
      <c r="AD110" s="136">
        <v>71335116</v>
      </c>
      <c r="AE110" s="136" t="s">
        <v>207</v>
      </c>
      <c r="AF110" s="136" t="s">
        <v>4710</v>
      </c>
      <c r="AG110" s="136" t="s">
        <v>4711</v>
      </c>
      <c r="AH110" s="136" t="s">
        <v>5260</v>
      </c>
      <c r="AI110" s="136" t="s">
        <v>5261</v>
      </c>
      <c r="AJ110" s="150">
        <v>6960000</v>
      </c>
      <c r="AK110" s="150">
        <v>0</v>
      </c>
      <c r="AL110" s="150">
        <v>0</v>
      </c>
      <c r="AM110" s="150">
        <v>6960000</v>
      </c>
      <c r="AN110" s="150">
        <v>6960000</v>
      </c>
      <c r="AO110" s="150">
        <v>0</v>
      </c>
      <c r="AP110" s="136" t="s">
        <v>5270</v>
      </c>
      <c r="AQ110" s="136" t="s">
        <v>4715</v>
      </c>
      <c r="AR110" s="136" t="s">
        <v>5271</v>
      </c>
      <c r="AS110" s="136" t="s">
        <v>4715</v>
      </c>
      <c r="AT110" s="148">
        <v>44111</v>
      </c>
    </row>
    <row r="111" spans="1:46" hidden="1" x14ac:dyDescent="0.25">
      <c r="A111" s="136" t="s">
        <v>4691</v>
      </c>
      <c r="B111" s="136" t="s">
        <v>5176</v>
      </c>
      <c r="C111" s="148">
        <v>43831</v>
      </c>
      <c r="D111" s="148">
        <v>44140</v>
      </c>
      <c r="E111" s="136" t="s">
        <v>4693</v>
      </c>
      <c r="F111" s="148">
        <v>44104</v>
      </c>
      <c r="G111" s="136" t="s">
        <v>4694</v>
      </c>
      <c r="H111" s="136" t="s">
        <v>112</v>
      </c>
      <c r="I111" s="138">
        <v>52</v>
      </c>
      <c r="J111" s="148">
        <v>43864</v>
      </c>
      <c r="K111" s="148">
        <v>44045</v>
      </c>
      <c r="L111" s="136" t="s">
        <v>5272</v>
      </c>
      <c r="M111" s="136" t="s">
        <v>4696</v>
      </c>
      <c r="N111" s="136" t="s">
        <v>4697</v>
      </c>
      <c r="O111" s="136">
        <v>146</v>
      </c>
      <c r="P111" s="136">
        <v>82</v>
      </c>
      <c r="Q111" s="136" t="s">
        <v>532</v>
      </c>
      <c r="R111" s="136" t="s">
        <v>5214</v>
      </c>
      <c r="S111" s="136" t="s">
        <v>5215</v>
      </c>
      <c r="T111" s="136" t="s">
        <v>4701</v>
      </c>
      <c r="U111" s="136" t="s">
        <v>4702</v>
      </c>
      <c r="V111" s="136" t="s">
        <v>4703</v>
      </c>
      <c r="W111" s="136" t="s">
        <v>4704</v>
      </c>
      <c r="X111" s="136" t="s">
        <v>5216</v>
      </c>
      <c r="Y111" s="136" t="s">
        <v>5217</v>
      </c>
      <c r="Z111" s="136" t="s">
        <v>4692</v>
      </c>
      <c r="AA111" s="136" t="s">
        <v>4707</v>
      </c>
      <c r="AB111" s="136" t="s">
        <v>5273</v>
      </c>
      <c r="AC111" s="136" t="s">
        <v>172</v>
      </c>
      <c r="AD111" s="136">
        <v>1013619436</v>
      </c>
      <c r="AE111" s="136" t="s">
        <v>349</v>
      </c>
      <c r="AF111" s="136" t="s">
        <v>4710</v>
      </c>
      <c r="AG111" s="136" t="s">
        <v>4711</v>
      </c>
      <c r="AH111" s="136" t="s">
        <v>5260</v>
      </c>
      <c r="AI111" s="136" t="s">
        <v>5261</v>
      </c>
      <c r="AJ111" s="150">
        <v>8250000</v>
      </c>
      <c r="AK111" s="150">
        <v>0</v>
      </c>
      <c r="AL111" s="150">
        <v>0</v>
      </c>
      <c r="AM111" s="150">
        <v>8250000</v>
      </c>
      <c r="AN111" s="150">
        <v>0</v>
      </c>
      <c r="AO111" s="150">
        <v>8250000</v>
      </c>
      <c r="AP111" s="136" t="s">
        <v>5274</v>
      </c>
      <c r="AQ111" s="136" t="s">
        <v>4715</v>
      </c>
      <c r="AR111" s="136" t="s">
        <v>5275</v>
      </c>
      <c r="AS111" s="136" t="s">
        <v>4715</v>
      </c>
      <c r="AT111" s="148">
        <v>44111</v>
      </c>
    </row>
    <row r="112" spans="1:46" hidden="1" x14ac:dyDescent="0.25">
      <c r="A112" s="136" t="s">
        <v>4691</v>
      </c>
      <c r="B112" s="136" t="s">
        <v>5176</v>
      </c>
      <c r="C112" s="148">
        <v>43831</v>
      </c>
      <c r="D112" s="148">
        <v>44140</v>
      </c>
      <c r="E112" s="136" t="s">
        <v>4693</v>
      </c>
      <c r="F112" s="148">
        <v>44104</v>
      </c>
      <c r="G112" s="136" t="s">
        <v>4694</v>
      </c>
      <c r="H112" s="136" t="s">
        <v>112</v>
      </c>
      <c r="I112" s="138">
        <v>48</v>
      </c>
      <c r="J112" s="148">
        <v>43865</v>
      </c>
      <c r="K112" s="148">
        <v>44046</v>
      </c>
      <c r="L112" s="136" t="s">
        <v>5272</v>
      </c>
      <c r="M112" s="136" t="s">
        <v>4696</v>
      </c>
      <c r="N112" s="136" t="s">
        <v>4697</v>
      </c>
      <c r="O112" s="136">
        <v>61</v>
      </c>
      <c r="P112" s="136">
        <v>90</v>
      </c>
      <c r="Q112" s="136" t="s">
        <v>884</v>
      </c>
      <c r="R112" s="136" t="s">
        <v>5276</v>
      </c>
      <c r="S112" s="136" t="s">
        <v>5277</v>
      </c>
      <c r="T112" s="136" t="s">
        <v>4701</v>
      </c>
      <c r="U112" s="136" t="s">
        <v>4702</v>
      </c>
      <c r="V112" s="136" t="s">
        <v>4703</v>
      </c>
      <c r="W112" s="136" t="s">
        <v>4704</v>
      </c>
      <c r="X112" s="136" t="s">
        <v>5278</v>
      </c>
      <c r="Y112" s="136" t="s">
        <v>5279</v>
      </c>
      <c r="Z112" s="136" t="s">
        <v>4692</v>
      </c>
      <c r="AA112" s="136" t="s">
        <v>4707</v>
      </c>
      <c r="AB112" s="136" t="s">
        <v>5280</v>
      </c>
      <c r="AC112" s="136" t="s">
        <v>172</v>
      </c>
      <c r="AD112" s="136">
        <v>79709405</v>
      </c>
      <c r="AE112" s="136" t="s">
        <v>345</v>
      </c>
      <c r="AF112" s="136" t="s">
        <v>4710</v>
      </c>
      <c r="AG112" s="136" t="s">
        <v>4711</v>
      </c>
      <c r="AH112" s="136" t="s">
        <v>5281</v>
      </c>
      <c r="AI112" s="136" t="s">
        <v>5282</v>
      </c>
      <c r="AJ112" s="150">
        <v>966133</v>
      </c>
      <c r="AK112" s="150">
        <v>0</v>
      </c>
      <c r="AL112" s="150">
        <v>0</v>
      </c>
      <c r="AM112" s="150">
        <v>966133</v>
      </c>
      <c r="AN112" s="150">
        <v>966133</v>
      </c>
      <c r="AO112" s="150">
        <v>0</v>
      </c>
      <c r="AP112" s="136" t="s">
        <v>5283</v>
      </c>
      <c r="AQ112" s="136" t="s">
        <v>4715</v>
      </c>
      <c r="AR112" s="136" t="s">
        <v>5284</v>
      </c>
      <c r="AS112" s="136" t="s">
        <v>4715</v>
      </c>
      <c r="AT112" s="148">
        <v>44111</v>
      </c>
    </row>
    <row r="113" spans="1:46" hidden="1" x14ac:dyDescent="0.25">
      <c r="A113" s="136" t="s">
        <v>4691</v>
      </c>
      <c r="B113" s="136" t="s">
        <v>5176</v>
      </c>
      <c r="C113" s="148">
        <v>43831</v>
      </c>
      <c r="D113" s="148">
        <v>44140</v>
      </c>
      <c r="E113" s="136" t="s">
        <v>4693</v>
      </c>
      <c r="F113" s="148">
        <v>44104</v>
      </c>
      <c r="G113" s="136" t="s">
        <v>4728</v>
      </c>
      <c r="H113" s="136" t="s">
        <v>113</v>
      </c>
      <c r="I113" s="138">
        <v>64</v>
      </c>
      <c r="J113" s="148">
        <v>43865</v>
      </c>
      <c r="K113" s="148">
        <v>44168</v>
      </c>
      <c r="L113" s="136" t="s">
        <v>4826</v>
      </c>
      <c r="M113" s="136" t="s">
        <v>4696</v>
      </c>
      <c r="N113" s="136" t="s">
        <v>4697</v>
      </c>
      <c r="O113" s="136">
        <v>55</v>
      </c>
      <c r="P113" s="136">
        <v>96</v>
      </c>
      <c r="Q113" s="136" t="s">
        <v>898</v>
      </c>
      <c r="R113" s="136" t="s">
        <v>5191</v>
      </c>
      <c r="S113" s="136" t="s">
        <v>5192</v>
      </c>
      <c r="T113" s="136" t="s">
        <v>4701</v>
      </c>
      <c r="U113" s="136" t="s">
        <v>4702</v>
      </c>
      <c r="V113" s="136" t="s">
        <v>4703</v>
      </c>
      <c r="W113" s="136" t="s">
        <v>4704</v>
      </c>
      <c r="X113" s="136" t="s">
        <v>5193</v>
      </c>
      <c r="Y113" s="136" t="s">
        <v>5194</v>
      </c>
      <c r="Z113" s="136" t="s">
        <v>4692</v>
      </c>
      <c r="AA113" s="136" t="s">
        <v>4707</v>
      </c>
      <c r="AB113" s="136" t="s">
        <v>5285</v>
      </c>
      <c r="AC113" s="136" t="s">
        <v>172</v>
      </c>
      <c r="AD113" s="136">
        <v>1030554442</v>
      </c>
      <c r="AE113" s="136" t="s">
        <v>897</v>
      </c>
      <c r="AF113" s="136" t="s">
        <v>4710</v>
      </c>
      <c r="AG113" s="136" t="s">
        <v>4711</v>
      </c>
      <c r="AH113" s="136" t="s">
        <v>4743</v>
      </c>
      <c r="AI113" s="136" t="s">
        <v>4744</v>
      </c>
      <c r="AJ113" s="150">
        <v>9145000</v>
      </c>
      <c r="AK113" s="150">
        <v>0</v>
      </c>
      <c r="AL113" s="150">
        <v>0</v>
      </c>
      <c r="AM113" s="150">
        <v>9145000</v>
      </c>
      <c r="AN113" s="150">
        <v>2950000</v>
      </c>
      <c r="AO113" s="150">
        <v>6195000</v>
      </c>
      <c r="AP113" s="136" t="s">
        <v>5286</v>
      </c>
      <c r="AQ113" s="136" t="s">
        <v>4715</v>
      </c>
      <c r="AR113" s="136" t="s">
        <v>5287</v>
      </c>
      <c r="AS113" s="136" t="s">
        <v>4715</v>
      </c>
      <c r="AT113" s="148">
        <v>44111</v>
      </c>
    </row>
    <row r="114" spans="1:46" hidden="1" x14ac:dyDescent="0.25">
      <c r="A114" s="136" t="s">
        <v>4691</v>
      </c>
      <c r="B114" s="136" t="s">
        <v>5176</v>
      </c>
      <c r="C114" s="148">
        <v>43831</v>
      </c>
      <c r="D114" s="148">
        <v>44140</v>
      </c>
      <c r="E114" s="136" t="s">
        <v>4693</v>
      </c>
      <c r="F114" s="148">
        <v>44104</v>
      </c>
      <c r="G114" s="136" t="s">
        <v>4694</v>
      </c>
      <c r="H114" s="136" t="s">
        <v>112</v>
      </c>
      <c r="I114" s="138">
        <v>75</v>
      </c>
      <c r="J114" s="148">
        <v>43865</v>
      </c>
      <c r="K114" s="148">
        <v>44106</v>
      </c>
      <c r="L114" s="136" t="s">
        <v>5288</v>
      </c>
      <c r="M114" s="136" t="s">
        <v>4696</v>
      </c>
      <c r="N114" s="136" t="s">
        <v>4697</v>
      </c>
      <c r="O114" s="136">
        <v>134</v>
      </c>
      <c r="P114" s="136">
        <v>97</v>
      </c>
      <c r="Q114" s="136" t="s">
        <v>550</v>
      </c>
      <c r="R114" s="136" t="s">
        <v>5214</v>
      </c>
      <c r="S114" s="136" t="s">
        <v>5215</v>
      </c>
      <c r="T114" s="136" t="s">
        <v>4701</v>
      </c>
      <c r="U114" s="136" t="s">
        <v>4702</v>
      </c>
      <c r="V114" s="136" t="s">
        <v>4703</v>
      </c>
      <c r="W114" s="136" t="s">
        <v>4704</v>
      </c>
      <c r="X114" s="136" t="s">
        <v>5216</v>
      </c>
      <c r="Y114" s="136" t="s">
        <v>5217</v>
      </c>
      <c r="Z114" s="136" t="s">
        <v>4692</v>
      </c>
      <c r="AA114" s="136" t="s">
        <v>4707</v>
      </c>
      <c r="AB114" s="136" t="s">
        <v>5289</v>
      </c>
      <c r="AC114" s="136" t="s">
        <v>172</v>
      </c>
      <c r="AD114" s="136">
        <v>1018404238</v>
      </c>
      <c r="AE114" s="136" t="s">
        <v>371</v>
      </c>
      <c r="AF114" s="136" t="s">
        <v>4710</v>
      </c>
      <c r="AG114" s="136" t="s">
        <v>4711</v>
      </c>
      <c r="AH114" s="136" t="s">
        <v>4732</v>
      </c>
      <c r="AI114" s="136" t="s">
        <v>4733</v>
      </c>
      <c r="AJ114" s="150">
        <v>6050000</v>
      </c>
      <c r="AK114" s="150">
        <v>0</v>
      </c>
      <c r="AL114" s="150">
        <v>0</v>
      </c>
      <c r="AM114" s="150">
        <v>6050000</v>
      </c>
      <c r="AN114" s="150">
        <v>5500000</v>
      </c>
      <c r="AO114" s="150">
        <v>550000</v>
      </c>
      <c r="AP114" s="136" t="s">
        <v>5290</v>
      </c>
      <c r="AQ114" s="136" t="s">
        <v>4715</v>
      </c>
      <c r="AR114" s="136" t="s">
        <v>5291</v>
      </c>
      <c r="AS114" s="136" t="s">
        <v>4715</v>
      </c>
      <c r="AT114" s="148">
        <v>44111</v>
      </c>
    </row>
    <row r="115" spans="1:46" hidden="1" x14ac:dyDescent="0.25">
      <c r="A115" s="136" t="s">
        <v>4691</v>
      </c>
      <c r="B115" s="136" t="s">
        <v>5176</v>
      </c>
      <c r="C115" s="148">
        <v>43831</v>
      </c>
      <c r="D115" s="148">
        <v>44140</v>
      </c>
      <c r="E115" s="136" t="s">
        <v>4693</v>
      </c>
      <c r="F115" s="148">
        <v>44104</v>
      </c>
      <c r="G115" s="136" t="s">
        <v>5002</v>
      </c>
      <c r="H115" s="136" t="s">
        <v>1040</v>
      </c>
      <c r="I115" s="138">
        <v>44793</v>
      </c>
      <c r="J115" s="148">
        <v>43865</v>
      </c>
      <c r="K115" s="148">
        <v>44196</v>
      </c>
      <c r="L115" s="136" t="s">
        <v>5292</v>
      </c>
      <c r="M115" s="136" t="s">
        <v>4696</v>
      </c>
      <c r="N115" s="136" t="s">
        <v>4697</v>
      </c>
      <c r="O115" s="136">
        <v>128</v>
      </c>
      <c r="P115" s="136">
        <v>106</v>
      </c>
      <c r="Q115" s="136" t="s">
        <v>1049</v>
      </c>
      <c r="R115" s="136" t="s">
        <v>5147</v>
      </c>
      <c r="S115" s="136" t="s">
        <v>1048</v>
      </c>
      <c r="T115" s="136" t="s">
        <v>4701</v>
      </c>
      <c r="U115" s="136" t="s">
        <v>4702</v>
      </c>
      <c r="V115" s="136" t="s">
        <v>4918</v>
      </c>
      <c r="W115" s="136" t="s">
        <v>4919</v>
      </c>
      <c r="X115" s="136" t="s">
        <v>4920</v>
      </c>
      <c r="Y115" s="136" t="s">
        <v>4921</v>
      </c>
      <c r="Z115" s="136" t="s">
        <v>5164</v>
      </c>
      <c r="AA115" s="136" t="s">
        <v>5165</v>
      </c>
      <c r="AB115" s="136" t="s">
        <v>5293</v>
      </c>
      <c r="AC115" s="136" t="s">
        <v>171</v>
      </c>
      <c r="AD115" s="136">
        <v>900459737</v>
      </c>
      <c r="AE115" s="136" t="s">
        <v>5294</v>
      </c>
      <c r="AF115" s="136" t="s">
        <v>4710</v>
      </c>
      <c r="AG115" s="136" t="s">
        <v>4711</v>
      </c>
      <c r="AH115" s="136" t="s">
        <v>5260</v>
      </c>
      <c r="AI115" s="136" t="s">
        <v>5261</v>
      </c>
      <c r="AJ115" s="150">
        <v>24862860</v>
      </c>
      <c r="AK115" s="150">
        <v>0</v>
      </c>
      <c r="AL115" s="150">
        <v>0</v>
      </c>
      <c r="AM115" s="150">
        <v>24862860</v>
      </c>
      <c r="AN115" s="150">
        <v>2538332</v>
      </c>
      <c r="AO115" s="150">
        <v>22324528</v>
      </c>
      <c r="AP115" s="136" t="s">
        <v>5295</v>
      </c>
      <c r="AQ115" s="136" t="s">
        <v>4715</v>
      </c>
      <c r="AR115" s="136" t="s">
        <v>5296</v>
      </c>
      <c r="AS115" s="136" t="s">
        <v>4715</v>
      </c>
      <c r="AT115" s="148">
        <v>44111</v>
      </c>
    </row>
    <row r="116" spans="1:46" hidden="1" x14ac:dyDescent="0.25">
      <c r="A116" s="136" t="s">
        <v>4691</v>
      </c>
      <c r="B116" s="136" t="s">
        <v>5176</v>
      </c>
      <c r="C116" s="148">
        <v>43831</v>
      </c>
      <c r="D116" s="148">
        <v>44140</v>
      </c>
      <c r="E116" s="136" t="s">
        <v>4693</v>
      </c>
      <c r="F116" s="148">
        <v>44104</v>
      </c>
      <c r="G116" s="136" t="s">
        <v>4728</v>
      </c>
      <c r="H116" s="136" t="s">
        <v>113</v>
      </c>
      <c r="I116" s="138">
        <v>65</v>
      </c>
      <c r="J116" s="148">
        <v>43865</v>
      </c>
      <c r="K116" s="148">
        <v>44196</v>
      </c>
      <c r="L116" s="136" t="s">
        <v>5292</v>
      </c>
      <c r="M116" s="136" t="s">
        <v>4696</v>
      </c>
      <c r="N116" s="136" t="s">
        <v>4697</v>
      </c>
      <c r="O116" s="136">
        <v>164</v>
      </c>
      <c r="P116" s="136">
        <v>108</v>
      </c>
      <c r="Q116" s="136" t="s">
        <v>542</v>
      </c>
      <c r="R116" s="136" t="s">
        <v>5214</v>
      </c>
      <c r="S116" s="136" t="s">
        <v>5215</v>
      </c>
      <c r="T116" s="136" t="s">
        <v>4701</v>
      </c>
      <c r="U116" s="136" t="s">
        <v>4702</v>
      </c>
      <c r="V116" s="136" t="s">
        <v>4703</v>
      </c>
      <c r="W116" s="136" t="s">
        <v>4704</v>
      </c>
      <c r="X116" s="136" t="s">
        <v>5216</v>
      </c>
      <c r="Y116" s="136" t="s">
        <v>5217</v>
      </c>
      <c r="Z116" s="136" t="s">
        <v>4692</v>
      </c>
      <c r="AA116" s="136" t="s">
        <v>4707</v>
      </c>
      <c r="AB116" s="136" t="s">
        <v>5297</v>
      </c>
      <c r="AC116" s="136" t="s">
        <v>172</v>
      </c>
      <c r="AD116" s="136">
        <v>52229491</v>
      </c>
      <c r="AE116" s="136" t="s">
        <v>362</v>
      </c>
      <c r="AF116" s="136" t="s">
        <v>4710</v>
      </c>
      <c r="AG116" s="136" t="s">
        <v>4711</v>
      </c>
      <c r="AH116" s="136" t="s">
        <v>4732</v>
      </c>
      <c r="AI116" s="136" t="s">
        <v>4733</v>
      </c>
      <c r="AJ116" s="150">
        <v>14000000</v>
      </c>
      <c r="AK116" s="150">
        <v>0</v>
      </c>
      <c r="AL116" s="150">
        <v>0</v>
      </c>
      <c r="AM116" s="150">
        <v>14000000</v>
      </c>
      <c r="AN116" s="150">
        <v>3500000</v>
      </c>
      <c r="AO116" s="150">
        <v>10500000</v>
      </c>
      <c r="AP116" s="136" t="s">
        <v>5298</v>
      </c>
      <c r="AQ116" s="136" t="s">
        <v>4715</v>
      </c>
      <c r="AR116" s="136" t="s">
        <v>5299</v>
      </c>
      <c r="AS116" s="136" t="s">
        <v>4715</v>
      </c>
      <c r="AT116" s="148">
        <v>44111</v>
      </c>
    </row>
    <row r="117" spans="1:46" hidden="1" x14ac:dyDescent="0.25">
      <c r="A117" s="136" t="s">
        <v>4691</v>
      </c>
      <c r="B117" s="136" t="s">
        <v>5176</v>
      </c>
      <c r="C117" s="148">
        <v>43831</v>
      </c>
      <c r="D117" s="148">
        <v>44140</v>
      </c>
      <c r="E117" s="136" t="s">
        <v>4693</v>
      </c>
      <c r="F117" s="148">
        <v>44104</v>
      </c>
      <c r="G117" s="136" t="s">
        <v>4728</v>
      </c>
      <c r="H117" s="136" t="s">
        <v>113</v>
      </c>
      <c r="I117" s="138">
        <v>82</v>
      </c>
      <c r="J117" s="148">
        <v>43867</v>
      </c>
      <c r="K117" s="148">
        <v>44196</v>
      </c>
      <c r="L117" s="136" t="s">
        <v>5300</v>
      </c>
      <c r="M117" s="136" t="s">
        <v>4696</v>
      </c>
      <c r="N117" s="136" t="s">
        <v>4697</v>
      </c>
      <c r="O117" s="136">
        <v>193</v>
      </c>
      <c r="P117" s="136">
        <v>119</v>
      </c>
      <c r="Q117" s="136" t="s">
        <v>913</v>
      </c>
      <c r="R117" s="136" t="s">
        <v>5214</v>
      </c>
      <c r="S117" s="136" t="s">
        <v>5215</v>
      </c>
      <c r="T117" s="136" t="s">
        <v>4701</v>
      </c>
      <c r="U117" s="136" t="s">
        <v>4702</v>
      </c>
      <c r="V117" s="136" t="s">
        <v>4703</v>
      </c>
      <c r="W117" s="136" t="s">
        <v>4704</v>
      </c>
      <c r="X117" s="136" t="s">
        <v>5216</v>
      </c>
      <c r="Y117" s="136" t="s">
        <v>5217</v>
      </c>
      <c r="Z117" s="136" t="s">
        <v>4692</v>
      </c>
      <c r="AA117" s="136" t="s">
        <v>4707</v>
      </c>
      <c r="AB117" s="136" t="s">
        <v>5301</v>
      </c>
      <c r="AC117" s="136" t="s">
        <v>172</v>
      </c>
      <c r="AD117" s="136">
        <v>79101438</v>
      </c>
      <c r="AE117" s="136" t="s">
        <v>378</v>
      </c>
      <c r="AF117" s="136" t="s">
        <v>4710</v>
      </c>
      <c r="AG117" s="136" t="s">
        <v>4711</v>
      </c>
      <c r="AH117" s="136" t="s">
        <v>5260</v>
      </c>
      <c r="AI117" s="136" t="s">
        <v>5261</v>
      </c>
      <c r="AJ117" s="150">
        <v>10882146</v>
      </c>
      <c r="AK117" s="150">
        <v>0</v>
      </c>
      <c r="AL117" s="150">
        <v>0</v>
      </c>
      <c r="AM117" s="150">
        <v>10882146</v>
      </c>
      <c r="AN117" s="150">
        <v>5223430</v>
      </c>
      <c r="AO117" s="150">
        <v>5658716</v>
      </c>
      <c r="AP117" s="136" t="s">
        <v>5302</v>
      </c>
      <c r="AQ117" s="136" t="s">
        <v>4715</v>
      </c>
      <c r="AR117" s="136" t="s">
        <v>5303</v>
      </c>
      <c r="AS117" s="136" t="s">
        <v>4715</v>
      </c>
      <c r="AT117" s="148">
        <v>44111</v>
      </c>
    </row>
    <row r="118" spans="1:46" hidden="1" x14ac:dyDescent="0.25">
      <c r="A118" s="136" t="s">
        <v>4691</v>
      </c>
      <c r="B118" s="136" t="s">
        <v>5176</v>
      </c>
      <c r="C118" s="148">
        <v>43831</v>
      </c>
      <c r="D118" s="148">
        <v>44140</v>
      </c>
      <c r="E118" s="136" t="s">
        <v>4693</v>
      </c>
      <c r="F118" s="148">
        <v>44104</v>
      </c>
      <c r="G118" s="136" t="s">
        <v>4728</v>
      </c>
      <c r="H118" s="136" t="s">
        <v>113</v>
      </c>
      <c r="I118" s="138">
        <v>76</v>
      </c>
      <c r="J118" s="148">
        <v>43868</v>
      </c>
      <c r="K118" s="148">
        <v>44196</v>
      </c>
      <c r="L118" s="136" t="s">
        <v>5304</v>
      </c>
      <c r="M118" s="136" t="s">
        <v>4696</v>
      </c>
      <c r="N118" s="136" t="s">
        <v>4697</v>
      </c>
      <c r="O118" s="136">
        <v>168</v>
      </c>
      <c r="P118" s="136">
        <v>127</v>
      </c>
      <c r="Q118" s="136" t="s">
        <v>551</v>
      </c>
      <c r="R118" s="136" t="s">
        <v>5214</v>
      </c>
      <c r="S118" s="136" t="s">
        <v>5215</v>
      </c>
      <c r="T118" s="136" t="s">
        <v>4701</v>
      </c>
      <c r="U118" s="136" t="s">
        <v>4702</v>
      </c>
      <c r="V118" s="136" t="s">
        <v>4703</v>
      </c>
      <c r="W118" s="136" t="s">
        <v>4704</v>
      </c>
      <c r="X118" s="136" t="s">
        <v>5216</v>
      </c>
      <c r="Y118" s="136" t="s">
        <v>5217</v>
      </c>
      <c r="Z118" s="136" t="s">
        <v>4692</v>
      </c>
      <c r="AA118" s="136" t="s">
        <v>4707</v>
      </c>
      <c r="AB118" s="136" t="s">
        <v>5305</v>
      </c>
      <c r="AC118" s="136" t="s">
        <v>172</v>
      </c>
      <c r="AD118" s="136">
        <v>52743638</v>
      </c>
      <c r="AE118" s="136" t="s">
        <v>372</v>
      </c>
      <c r="AF118" s="136" t="s">
        <v>4710</v>
      </c>
      <c r="AG118" s="136" t="s">
        <v>4711</v>
      </c>
      <c r="AH118" s="136" t="s">
        <v>5260</v>
      </c>
      <c r="AI118" s="136" t="s">
        <v>5261</v>
      </c>
      <c r="AJ118" s="150">
        <v>16905000</v>
      </c>
      <c r="AK118" s="150">
        <v>0</v>
      </c>
      <c r="AL118" s="150">
        <v>0</v>
      </c>
      <c r="AM118" s="150">
        <v>16905000</v>
      </c>
      <c r="AN118" s="150">
        <v>4025000</v>
      </c>
      <c r="AO118" s="150">
        <v>12880000</v>
      </c>
      <c r="AP118" s="136" t="s">
        <v>5306</v>
      </c>
      <c r="AQ118" s="136" t="s">
        <v>4715</v>
      </c>
      <c r="AR118" s="136" t="s">
        <v>5307</v>
      </c>
      <c r="AS118" s="136" t="s">
        <v>4715</v>
      </c>
      <c r="AT118" s="148">
        <v>44111</v>
      </c>
    </row>
    <row r="119" spans="1:46" hidden="1" x14ac:dyDescent="0.25">
      <c r="A119" s="136" t="s">
        <v>4691</v>
      </c>
      <c r="B119" s="136" t="s">
        <v>5176</v>
      </c>
      <c r="C119" s="148">
        <v>43831</v>
      </c>
      <c r="D119" s="148">
        <v>44140</v>
      </c>
      <c r="E119" s="136" t="s">
        <v>4693</v>
      </c>
      <c r="F119" s="148">
        <v>44104</v>
      </c>
      <c r="G119" s="136" t="s">
        <v>4694</v>
      </c>
      <c r="H119" s="136" t="s">
        <v>112</v>
      </c>
      <c r="I119" s="138">
        <v>80</v>
      </c>
      <c r="J119" s="148">
        <v>43868</v>
      </c>
      <c r="K119" s="148">
        <v>44111</v>
      </c>
      <c r="L119" s="136" t="s">
        <v>5255</v>
      </c>
      <c r="M119" s="136" t="s">
        <v>4696</v>
      </c>
      <c r="N119" s="136" t="s">
        <v>4697</v>
      </c>
      <c r="O119" s="136">
        <v>148</v>
      </c>
      <c r="P119" s="136">
        <v>134</v>
      </c>
      <c r="Q119" s="136" t="s">
        <v>910</v>
      </c>
      <c r="R119" s="136" t="s">
        <v>5308</v>
      </c>
      <c r="S119" s="136" t="s">
        <v>5309</v>
      </c>
      <c r="T119" s="136" t="s">
        <v>4701</v>
      </c>
      <c r="U119" s="136" t="s">
        <v>4702</v>
      </c>
      <c r="V119" s="136" t="s">
        <v>4703</v>
      </c>
      <c r="W119" s="136" t="s">
        <v>4704</v>
      </c>
      <c r="X119" s="136" t="s">
        <v>5310</v>
      </c>
      <c r="Y119" s="136" t="s">
        <v>5311</v>
      </c>
      <c r="Z119" s="136" t="s">
        <v>4692</v>
      </c>
      <c r="AA119" s="136" t="s">
        <v>4707</v>
      </c>
      <c r="AB119" s="136" t="s">
        <v>5312</v>
      </c>
      <c r="AC119" s="136" t="s">
        <v>172</v>
      </c>
      <c r="AD119" s="136">
        <v>1032374796</v>
      </c>
      <c r="AE119" s="136" t="s">
        <v>376</v>
      </c>
      <c r="AF119" s="136" t="s">
        <v>4710</v>
      </c>
      <c r="AG119" s="136" t="s">
        <v>4711</v>
      </c>
      <c r="AH119" s="136" t="s">
        <v>5313</v>
      </c>
      <c r="AI119" s="136" t="s">
        <v>1644</v>
      </c>
      <c r="AJ119" s="150">
        <v>7800000</v>
      </c>
      <c r="AK119" s="150">
        <v>0</v>
      </c>
      <c r="AL119" s="150">
        <v>0</v>
      </c>
      <c r="AM119" s="150">
        <v>7800000</v>
      </c>
      <c r="AN119" s="150">
        <v>6000000</v>
      </c>
      <c r="AO119" s="150">
        <v>1800000</v>
      </c>
      <c r="AP119" s="136" t="s">
        <v>5314</v>
      </c>
      <c r="AQ119" s="136" t="s">
        <v>4715</v>
      </c>
      <c r="AR119" s="136" t="s">
        <v>5315</v>
      </c>
      <c r="AS119" s="136" t="s">
        <v>4715</v>
      </c>
      <c r="AT119" s="148">
        <v>44111</v>
      </c>
    </row>
    <row r="120" spans="1:46" hidden="1" x14ac:dyDescent="0.25">
      <c r="A120" s="136" t="s">
        <v>4691</v>
      </c>
      <c r="B120" s="136" t="s">
        <v>5176</v>
      </c>
      <c r="C120" s="148">
        <v>43831</v>
      </c>
      <c r="D120" s="148">
        <v>44140</v>
      </c>
      <c r="E120" s="136" t="s">
        <v>4693</v>
      </c>
      <c r="F120" s="148">
        <v>44104</v>
      </c>
      <c r="G120" s="136" t="s">
        <v>4694</v>
      </c>
      <c r="H120" s="136" t="s">
        <v>112</v>
      </c>
      <c r="I120" s="138">
        <v>66</v>
      </c>
      <c r="J120" s="148">
        <v>43868</v>
      </c>
      <c r="K120" s="148">
        <v>44196</v>
      </c>
      <c r="L120" s="136" t="s">
        <v>5304</v>
      </c>
      <c r="M120" s="136" t="s">
        <v>4696</v>
      </c>
      <c r="N120" s="136" t="s">
        <v>4697</v>
      </c>
      <c r="O120" s="136">
        <v>86</v>
      </c>
      <c r="P120" s="136">
        <v>135</v>
      </c>
      <c r="Q120" s="136" t="s">
        <v>899</v>
      </c>
      <c r="R120" s="136" t="s">
        <v>5224</v>
      </c>
      <c r="S120" s="136" t="s">
        <v>5225</v>
      </c>
      <c r="T120" s="136" t="s">
        <v>4701</v>
      </c>
      <c r="U120" s="136" t="s">
        <v>4702</v>
      </c>
      <c r="V120" s="136" t="s">
        <v>4703</v>
      </c>
      <c r="W120" s="136" t="s">
        <v>4704</v>
      </c>
      <c r="X120" s="136" t="s">
        <v>5226</v>
      </c>
      <c r="Y120" s="136" t="s">
        <v>5227</v>
      </c>
      <c r="Z120" s="136" t="s">
        <v>4692</v>
      </c>
      <c r="AA120" s="136" t="s">
        <v>4707</v>
      </c>
      <c r="AB120" s="136" t="s">
        <v>5316</v>
      </c>
      <c r="AC120" s="136" t="s">
        <v>172</v>
      </c>
      <c r="AD120" s="136">
        <v>52428517</v>
      </c>
      <c r="AE120" s="136" t="s">
        <v>363</v>
      </c>
      <c r="AF120" s="136" t="s">
        <v>4710</v>
      </c>
      <c r="AG120" s="136" t="s">
        <v>4711</v>
      </c>
      <c r="AH120" s="136" t="s">
        <v>4724</v>
      </c>
      <c r="AI120" s="136" t="s">
        <v>4725</v>
      </c>
      <c r="AJ120" s="150">
        <v>33800000</v>
      </c>
      <c r="AK120" s="150">
        <v>0</v>
      </c>
      <c r="AL120" s="150">
        <v>0</v>
      </c>
      <c r="AM120" s="150">
        <v>33800000</v>
      </c>
      <c r="AN120" s="150">
        <v>7800000</v>
      </c>
      <c r="AO120" s="150">
        <v>26000000</v>
      </c>
      <c r="AP120" s="136" t="s">
        <v>5317</v>
      </c>
      <c r="AQ120" s="136" t="s">
        <v>4715</v>
      </c>
      <c r="AR120" s="136" t="s">
        <v>5318</v>
      </c>
      <c r="AS120" s="136" t="s">
        <v>4715</v>
      </c>
      <c r="AT120" s="148">
        <v>44111</v>
      </c>
    </row>
    <row r="121" spans="1:46" hidden="1" x14ac:dyDescent="0.25">
      <c r="A121" s="136" t="s">
        <v>4691</v>
      </c>
      <c r="B121" s="136" t="s">
        <v>5176</v>
      </c>
      <c r="C121" s="148">
        <v>43831</v>
      </c>
      <c r="D121" s="148">
        <v>44140</v>
      </c>
      <c r="E121" s="136" t="s">
        <v>4693</v>
      </c>
      <c r="F121" s="148">
        <v>44104</v>
      </c>
      <c r="G121" s="136" t="s">
        <v>4694</v>
      </c>
      <c r="H121" s="136" t="s">
        <v>112</v>
      </c>
      <c r="I121" s="138">
        <v>89</v>
      </c>
      <c r="J121" s="148">
        <v>43868</v>
      </c>
      <c r="K121" s="148">
        <v>44196</v>
      </c>
      <c r="L121" s="136" t="s">
        <v>5304</v>
      </c>
      <c r="M121" s="136" t="s">
        <v>4696</v>
      </c>
      <c r="N121" s="136" t="s">
        <v>4697</v>
      </c>
      <c r="O121" s="136">
        <v>98</v>
      </c>
      <c r="P121" s="136">
        <v>136</v>
      </c>
      <c r="Q121" s="136" t="s">
        <v>920</v>
      </c>
      <c r="R121" s="136" t="s">
        <v>5224</v>
      </c>
      <c r="S121" s="136" t="s">
        <v>5225</v>
      </c>
      <c r="T121" s="136" t="s">
        <v>4701</v>
      </c>
      <c r="U121" s="136" t="s">
        <v>4702</v>
      </c>
      <c r="V121" s="136" t="s">
        <v>4703</v>
      </c>
      <c r="W121" s="136" t="s">
        <v>4704</v>
      </c>
      <c r="X121" s="136" t="s">
        <v>5226</v>
      </c>
      <c r="Y121" s="136" t="s">
        <v>5227</v>
      </c>
      <c r="Z121" s="136" t="s">
        <v>4692</v>
      </c>
      <c r="AA121" s="136" t="s">
        <v>4707</v>
      </c>
      <c r="AB121" s="136" t="s">
        <v>5319</v>
      </c>
      <c r="AC121" s="136" t="s">
        <v>172</v>
      </c>
      <c r="AD121" s="136">
        <v>7843147</v>
      </c>
      <c r="AE121" s="136" t="s">
        <v>919</v>
      </c>
      <c r="AF121" s="136" t="s">
        <v>4710</v>
      </c>
      <c r="AG121" s="136" t="s">
        <v>4711</v>
      </c>
      <c r="AH121" s="136" t="s">
        <v>4724</v>
      </c>
      <c r="AI121" s="136" t="s">
        <v>4725</v>
      </c>
      <c r="AJ121" s="150">
        <v>33200000</v>
      </c>
      <c r="AK121" s="150">
        <v>0</v>
      </c>
      <c r="AL121" s="150">
        <v>0</v>
      </c>
      <c r="AM121" s="150">
        <v>33200000</v>
      </c>
      <c r="AN121" s="150">
        <v>8300000</v>
      </c>
      <c r="AO121" s="150">
        <v>24900000</v>
      </c>
      <c r="AP121" s="136" t="s">
        <v>5320</v>
      </c>
      <c r="AQ121" s="136" t="s">
        <v>4715</v>
      </c>
      <c r="AR121" s="136" t="s">
        <v>5321</v>
      </c>
      <c r="AS121" s="136" t="s">
        <v>4715</v>
      </c>
      <c r="AT121" s="148">
        <v>44111</v>
      </c>
    </row>
    <row r="122" spans="1:46" hidden="1" x14ac:dyDescent="0.25">
      <c r="A122" s="136" t="s">
        <v>4691</v>
      </c>
      <c r="B122" s="136" t="s">
        <v>5176</v>
      </c>
      <c r="C122" s="148">
        <v>43831</v>
      </c>
      <c r="D122" s="148">
        <v>44140</v>
      </c>
      <c r="E122" s="136" t="s">
        <v>4693</v>
      </c>
      <c r="F122" s="148">
        <v>44104</v>
      </c>
      <c r="G122" s="136" t="s">
        <v>4694</v>
      </c>
      <c r="H122" s="136" t="s">
        <v>112</v>
      </c>
      <c r="I122" s="143">
        <v>94</v>
      </c>
      <c r="J122" s="148">
        <v>43868</v>
      </c>
      <c r="K122" s="148">
        <v>44110</v>
      </c>
      <c r="L122" s="136" t="s">
        <v>5268</v>
      </c>
      <c r="M122" s="136" t="s">
        <v>4696</v>
      </c>
      <c r="N122" s="136" t="s">
        <v>4697</v>
      </c>
      <c r="O122" s="136">
        <v>183</v>
      </c>
      <c r="P122" s="136">
        <v>137</v>
      </c>
      <c r="Q122" s="136" t="s">
        <v>925</v>
      </c>
      <c r="R122" s="136" t="s">
        <v>5214</v>
      </c>
      <c r="S122" s="136" t="s">
        <v>5215</v>
      </c>
      <c r="T122" s="136" t="s">
        <v>4701</v>
      </c>
      <c r="U122" s="136" t="s">
        <v>4702</v>
      </c>
      <c r="V122" s="136" t="s">
        <v>4703</v>
      </c>
      <c r="W122" s="136" t="s">
        <v>4704</v>
      </c>
      <c r="X122" s="136" t="s">
        <v>5216</v>
      </c>
      <c r="Y122" s="136" t="s">
        <v>5217</v>
      </c>
      <c r="Z122" s="136" t="s">
        <v>4692</v>
      </c>
      <c r="AA122" s="136" t="s">
        <v>4707</v>
      </c>
      <c r="AB122" s="136" t="s">
        <v>5322</v>
      </c>
      <c r="AC122" s="136" t="s">
        <v>172</v>
      </c>
      <c r="AD122" s="136">
        <v>52493313</v>
      </c>
      <c r="AE122" s="136" t="s">
        <v>390</v>
      </c>
      <c r="AF122" s="136" t="s">
        <v>4710</v>
      </c>
      <c r="AG122" s="136" t="s">
        <v>4711</v>
      </c>
      <c r="AH122" s="136" t="s">
        <v>5260</v>
      </c>
      <c r="AI122" s="136" t="s">
        <v>5261</v>
      </c>
      <c r="AJ122" s="150">
        <v>8883965</v>
      </c>
      <c r="AK122" s="150">
        <v>8883965</v>
      </c>
      <c r="AL122" s="150">
        <v>0</v>
      </c>
      <c r="AM122" s="150">
        <v>0</v>
      </c>
      <c r="AN122" s="150">
        <v>0</v>
      </c>
      <c r="AO122" s="150">
        <v>0</v>
      </c>
      <c r="AP122" s="136" t="s">
        <v>5323</v>
      </c>
      <c r="AQ122" s="136" t="s">
        <v>4715</v>
      </c>
      <c r="AR122" s="136" t="s">
        <v>5324</v>
      </c>
      <c r="AS122" s="136" t="s">
        <v>4715</v>
      </c>
      <c r="AT122" s="148">
        <v>44111</v>
      </c>
    </row>
    <row r="123" spans="1:46" hidden="1" x14ac:dyDescent="0.25">
      <c r="A123" s="136" t="s">
        <v>4691</v>
      </c>
      <c r="B123" s="136" t="s">
        <v>5176</v>
      </c>
      <c r="C123" s="148">
        <v>43831</v>
      </c>
      <c r="D123" s="148">
        <v>44140</v>
      </c>
      <c r="E123" s="136" t="s">
        <v>4693</v>
      </c>
      <c r="F123" s="148">
        <v>44104</v>
      </c>
      <c r="G123" s="136" t="s">
        <v>4694</v>
      </c>
      <c r="H123" s="136" t="s">
        <v>112</v>
      </c>
      <c r="I123" s="138">
        <v>88</v>
      </c>
      <c r="J123" s="148">
        <v>43871</v>
      </c>
      <c r="K123" s="148">
        <v>44112</v>
      </c>
      <c r="L123" s="136" t="s">
        <v>5288</v>
      </c>
      <c r="M123" s="136" t="s">
        <v>4696</v>
      </c>
      <c r="N123" s="136" t="s">
        <v>4697</v>
      </c>
      <c r="O123" s="136">
        <v>140</v>
      </c>
      <c r="P123" s="136">
        <v>140</v>
      </c>
      <c r="Q123" s="136" t="s">
        <v>918</v>
      </c>
      <c r="R123" s="136" t="s">
        <v>5224</v>
      </c>
      <c r="S123" s="136" t="s">
        <v>5225</v>
      </c>
      <c r="T123" s="136" t="s">
        <v>4701</v>
      </c>
      <c r="U123" s="136" t="s">
        <v>4702</v>
      </c>
      <c r="V123" s="136" t="s">
        <v>4703</v>
      </c>
      <c r="W123" s="136" t="s">
        <v>4704</v>
      </c>
      <c r="X123" s="136" t="s">
        <v>5226</v>
      </c>
      <c r="Y123" s="136" t="s">
        <v>5227</v>
      </c>
      <c r="Z123" s="136" t="s">
        <v>4692</v>
      </c>
      <c r="AA123" s="136" t="s">
        <v>4707</v>
      </c>
      <c r="AB123" s="136" t="s">
        <v>4723</v>
      </c>
      <c r="AC123" s="136" t="s">
        <v>172</v>
      </c>
      <c r="AD123" s="136">
        <v>1014260500</v>
      </c>
      <c r="AE123" s="136" t="s">
        <v>384</v>
      </c>
      <c r="AF123" s="136" t="s">
        <v>4710</v>
      </c>
      <c r="AG123" s="136" t="s">
        <v>4711</v>
      </c>
      <c r="AH123" s="136" t="s">
        <v>4724</v>
      </c>
      <c r="AI123" s="136" t="s">
        <v>4725</v>
      </c>
      <c r="AJ123" s="150">
        <v>6370000</v>
      </c>
      <c r="AK123" s="150">
        <v>0</v>
      </c>
      <c r="AL123" s="150">
        <v>0</v>
      </c>
      <c r="AM123" s="150">
        <v>6370000</v>
      </c>
      <c r="AN123" s="150">
        <v>4900000</v>
      </c>
      <c r="AO123" s="150">
        <v>1470000</v>
      </c>
      <c r="AP123" s="136" t="s">
        <v>5325</v>
      </c>
      <c r="AQ123" s="136" t="s">
        <v>4715</v>
      </c>
      <c r="AR123" s="136" t="s">
        <v>5326</v>
      </c>
      <c r="AS123" s="136" t="s">
        <v>4715</v>
      </c>
      <c r="AT123" s="148">
        <v>44111</v>
      </c>
    </row>
    <row r="124" spans="1:46" hidden="1" x14ac:dyDescent="0.25">
      <c r="A124" s="136" t="s">
        <v>4691</v>
      </c>
      <c r="B124" s="136" t="s">
        <v>5176</v>
      </c>
      <c r="C124" s="148">
        <v>43831</v>
      </c>
      <c r="D124" s="148">
        <v>44140</v>
      </c>
      <c r="E124" s="136" t="s">
        <v>4693</v>
      </c>
      <c r="F124" s="148">
        <v>44104</v>
      </c>
      <c r="G124" s="136" t="s">
        <v>5327</v>
      </c>
      <c r="H124" s="136" t="s">
        <v>912</v>
      </c>
      <c r="I124" s="138">
        <v>81</v>
      </c>
      <c r="J124" s="148">
        <v>43872</v>
      </c>
      <c r="K124" s="148">
        <v>44196</v>
      </c>
      <c r="L124" s="136" t="s">
        <v>5328</v>
      </c>
      <c r="M124" s="136" t="s">
        <v>4696</v>
      </c>
      <c r="N124" s="136" t="s">
        <v>4697</v>
      </c>
      <c r="O124" s="136">
        <v>142</v>
      </c>
      <c r="P124" s="136">
        <v>145</v>
      </c>
      <c r="Q124" s="136" t="s">
        <v>556</v>
      </c>
      <c r="R124" s="136" t="s">
        <v>5214</v>
      </c>
      <c r="S124" s="136" t="s">
        <v>5215</v>
      </c>
      <c r="T124" s="136" t="s">
        <v>4701</v>
      </c>
      <c r="U124" s="136" t="s">
        <v>4702</v>
      </c>
      <c r="V124" s="136" t="s">
        <v>5329</v>
      </c>
      <c r="W124" s="136" t="s">
        <v>5330</v>
      </c>
      <c r="X124" s="136" t="s">
        <v>5216</v>
      </c>
      <c r="Y124" s="136" t="s">
        <v>5217</v>
      </c>
      <c r="Z124" s="136" t="s">
        <v>4692</v>
      </c>
      <c r="AA124" s="136" t="s">
        <v>4707</v>
      </c>
      <c r="AB124" s="136" t="s">
        <v>5331</v>
      </c>
      <c r="AC124" s="136" t="s">
        <v>171</v>
      </c>
      <c r="AD124" s="136">
        <v>802018262</v>
      </c>
      <c r="AE124" s="136" t="s">
        <v>911</v>
      </c>
      <c r="AF124" s="136" t="s">
        <v>4710</v>
      </c>
      <c r="AG124" s="136" t="s">
        <v>4711</v>
      </c>
      <c r="AH124" s="136" t="s">
        <v>5260</v>
      </c>
      <c r="AI124" s="136" t="s">
        <v>5261</v>
      </c>
      <c r="AJ124" s="150">
        <v>46592334</v>
      </c>
      <c r="AK124" s="150">
        <v>0</v>
      </c>
      <c r="AL124" s="150">
        <v>0</v>
      </c>
      <c r="AM124" s="150">
        <v>46592334</v>
      </c>
      <c r="AN124" s="150">
        <v>10670000</v>
      </c>
      <c r="AO124" s="150">
        <v>35922334</v>
      </c>
      <c r="AP124" s="136" t="s">
        <v>5332</v>
      </c>
      <c r="AQ124" s="136" t="s">
        <v>4715</v>
      </c>
      <c r="AR124" s="136" t="s">
        <v>5333</v>
      </c>
      <c r="AS124" s="136" t="s">
        <v>4715</v>
      </c>
      <c r="AT124" s="148">
        <v>44111</v>
      </c>
    </row>
    <row r="125" spans="1:46" hidden="1" x14ac:dyDescent="0.25">
      <c r="A125" s="136" t="s">
        <v>4691</v>
      </c>
      <c r="B125" s="136" t="s">
        <v>5176</v>
      </c>
      <c r="C125" s="148">
        <v>43831</v>
      </c>
      <c r="D125" s="148">
        <v>44140</v>
      </c>
      <c r="E125" s="136" t="s">
        <v>4693</v>
      </c>
      <c r="F125" s="148">
        <v>44104</v>
      </c>
      <c r="G125" s="136" t="s">
        <v>4728</v>
      </c>
      <c r="H125" s="136" t="s">
        <v>113</v>
      </c>
      <c r="I125" s="138">
        <v>99</v>
      </c>
      <c r="J125" s="148">
        <v>43872</v>
      </c>
      <c r="K125" s="148">
        <v>44196</v>
      </c>
      <c r="L125" s="136" t="s">
        <v>5328</v>
      </c>
      <c r="M125" s="136" t="s">
        <v>4696</v>
      </c>
      <c r="N125" s="136" t="s">
        <v>4697</v>
      </c>
      <c r="O125" s="136">
        <v>194</v>
      </c>
      <c r="P125" s="136">
        <v>146</v>
      </c>
      <c r="Q125" s="136" t="s">
        <v>573</v>
      </c>
      <c r="R125" s="136" t="s">
        <v>5214</v>
      </c>
      <c r="S125" s="136" t="s">
        <v>5215</v>
      </c>
      <c r="T125" s="136" t="s">
        <v>4701</v>
      </c>
      <c r="U125" s="136" t="s">
        <v>4702</v>
      </c>
      <c r="V125" s="136" t="s">
        <v>4703</v>
      </c>
      <c r="W125" s="136" t="s">
        <v>4704</v>
      </c>
      <c r="X125" s="136" t="s">
        <v>5216</v>
      </c>
      <c r="Y125" s="136" t="s">
        <v>5217</v>
      </c>
      <c r="Z125" s="136" t="s">
        <v>4692</v>
      </c>
      <c r="AA125" s="136" t="s">
        <v>4707</v>
      </c>
      <c r="AB125" s="136" t="s">
        <v>5334</v>
      </c>
      <c r="AC125" s="136" t="s">
        <v>172</v>
      </c>
      <c r="AD125" s="136">
        <v>1012324784</v>
      </c>
      <c r="AE125" s="136" t="s">
        <v>394</v>
      </c>
      <c r="AF125" s="136" t="s">
        <v>4710</v>
      </c>
      <c r="AG125" s="136" t="s">
        <v>4711</v>
      </c>
      <c r="AH125" s="136" t="s">
        <v>5260</v>
      </c>
      <c r="AI125" s="136" t="s">
        <v>5261</v>
      </c>
      <c r="AJ125" s="150">
        <v>15872300</v>
      </c>
      <c r="AK125" s="150">
        <v>0</v>
      </c>
      <c r="AL125" s="150">
        <v>0</v>
      </c>
      <c r="AM125" s="150">
        <v>15872300</v>
      </c>
      <c r="AN125" s="150">
        <v>4140600</v>
      </c>
      <c r="AO125" s="150">
        <v>11731700</v>
      </c>
      <c r="AP125" s="136" t="s">
        <v>5335</v>
      </c>
      <c r="AQ125" s="136" t="s">
        <v>4715</v>
      </c>
      <c r="AR125" s="136" t="s">
        <v>5336</v>
      </c>
      <c r="AS125" s="136" t="s">
        <v>4715</v>
      </c>
      <c r="AT125" s="148">
        <v>44111</v>
      </c>
    </row>
    <row r="126" spans="1:46" hidden="1" x14ac:dyDescent="0.25">
      <c r="A126" s="136" t="s">
        <v>4691</v>
      </c>
      <c r="B126" s="136" t="s">
        <v>5176</v>
      </c>
      <c r="C126" s="148">
        <v>43831</v>
      </c>
      <c r="D126" s="148">
        <v>44140</v>
      </c>
      <c r="E126" s="136" t="s">
        <v>4693</v>
      </c>
      <c r="F126" s="148">
        <v>44104</v>
      </c>
      <c r="G126" s="136" t="s">
        <v>4694</v>
      </c>
      <c r="H126" s="136" t="s">
        <v>112</v>
      </c>
      <c r="I126" s="138">
        <v>78</v>
      </c>
      <c r="J126" s="148">
        <v>43872</v>
      </c>
      <c r="K126" s="148">
        <v>44052</v>
      </c>
      <c r="L126" s="136" t="s">
        <v>5337</v>
      </c>
      <c r="M126" s="136" t="s">
        <v>4696</v>
      </c>
      <c r="N126" s="136" t="s">
        <v>4697</v>
      </c>
      <c r="O126" s="136">
        <v>60</v>
      </c>
      <c r="P126" s="136">
        <v>147</v>
      </c>
      <c r="Q126" s="136" t="s">
        <v>908</v>
      </c>
      <c r="R126" s="136" t="s">
        <v>5276</v>
      </c>
      <c r="S126" s="136" t="s">
        <v>5277</v>
      </c>
      <c r="T126" s="136" t="s">
        <v>4701</v>
      </c>
      <c r="U126" s="136" t="s">
        <v>4702</v>
      </c>
      <c r="V126" s="136" t="s">
        <v>4703</v>
      </c>
      <c r="W126" s="136" t="s">
        <v>4704</v>
      </c>
      <c r="X126" s="136" t="s">
        <v>5278</v>
      </c>
      <c r="Y126" s="136" t="s">
        <v>5279</v>
      </c>
      <c r="Z126" s="136" t="s">
        <v>4692</v>
      </c>
      <c r="AA126" s="136" t="s">
        <v>4707</v>
      </c>
      <c r="AB126" s="136" t="s">
        <v>5129</v>
      </c>
      <c r="AC126" s="136" t="s">
        <v>172</v>
      </c>
      <c r="AD126" s="136">
        <v>79745612</v>
      </c>
      <c r="AE126" s="136" t="s">
        <v>374</v>
      </c>
      <c r="AF126" s="136" t="s">
        <v>4710</v>
      </c>
      <c r="AG126" s="136" t="s">
        <v>4711</v>
      </c>
      <c r="AH126" s="136" t="s">
        <v>5281</v>
      </c>
      <c r="AI126" s="136" t="s">
        <v>5282</v>
      </c>
      <c r="AJ126" s="150">
        <v>1333333</v>
      </c>
      <c r="AK126" s="150">
        <v>0</v>
      </c>
      <c r="AL126" s="150">
        <v>0</v>
      </c>
      <c r="AM126" s="150">
        <v>1333333</v>
      </c>
      <c r="AN126" s="150">
        <v>1333333</v>
      </c>
      <c r="AO126" s="150">
        <v>0</v>
      </c>
      <c r="AP126" s="136" t="s">
        <v>5338</v>
      </c>
      <c r="AQ126" s="136" t="s">
        <v>4715</v>
      </c>
      <c r="AR126" s="136" t="s">
        <v>5339</v>
      </c>
      <c r="AS126" s="136" t="s">
        <v>4715</v>
      </c>
      <c r="AT126" s="148">
        <v>44111</v>
      </c>
    </row>
    <row r="127" spans="1:46" hidden="1" x14ac:dyDescent="0.25">
      <c r="A127" s="136" t="s">
        <v>4691</v>
      </c>
      <c r="B127" s="136" t="s">
        <v>5176</v>
      </c>
      <c r="C127" s="148">
        <v>43831</v>
      </c>
      <c r="D127" s="148">
        <v>44140</v>
      </c>
      <c r="E127" s="136" t="s">
        <v>4693</v>
      </c>
      <c r="F127" s="148">
        <v>44104</v>
      </c>
      <c r="G127" s="136" t="s">
        <v>4694</v>
      </c>
      <c r="H127" s="136" t="s">
        <v>112</v>
      </c>
      <c r="I127" s="138">
        <v>100</v>
      </c>
      <c r="J127" s="148">
        <v>43873</v>
      </c>
      <c r="K127" s="148">
        <v>44196</v>
      </c>
      <c r="L127" s="136" t="s">
        <v>5340</v>
      </c>
      <c r="M127" s="136" t="s">
        <v>4696</v>
      </c>
      <c r="N127" s="136" t="s">
        <v>4697</v>
      </c>
      <c r="O127" s="136">
        <v>158</v>
      </c>
      <c r="P127" s="136">
        <v>150</v>
      </c>
      <c r="Q127" s="136" t="s">
        <v>931</v>
      </c>
      <c r="R127" s="136" t="s">
        <v>5178</v>
      </c>
      <c r="S127" s="136" t="s">
        <v>5179</v>
      </c>
      <c r="T127" s="136" t="s">
        <v>4701</v>
      </c>
      <c r="U127" s="136" t="s">
        <v>4702</v>
      </c>
      <c r="V127" s="136" t="s">
        <v>4703</v>
      </c>
      <c r="W127" s="136" t="s">
        <v>4704</v>
      </c>
      <c r="X127" s="136" t="s">
        <v>5180</v>
      </c>
      <c r="Y127" s="136" t="s">
        <v>5181</v>
      </c>
      <c r="Z127" s="136" t="s">
        <v>4692</v>
      </c>
      <c r="AA127" s="136" t="s">
        <v>4707</v>
      </c>
      <c r="AB127" s="136" t="s">
        <v>5341</v>
      </c>
      <c r="AC127" s="136" t="s">
        <v>172</v>
      </c>
      <c r="AD127" s="136">
        <v>52647246</v>
      </c>
      <c r="AE127" s="136" t="s">
        <v>930</v>
      </c>
      <c r="AF127" s="136" t="s">
        <v>4710</v>
      </c>
      <c r="AG127" s="136" t="s">
        <v>4711</v>
      </c>
      <c r="AH127" s="136" t="s">
        <v>5251</v>
      </c>
      <c r="AI127" s="136" t="s">
        <v>5252</v>
      </c>
      <c r="AJ127" s="150">
        <v>41345000</v>
      </c>
      <c r="AK127" s="150">
        <v>0</v>
      </c>
      <c r="AL127" s="150">
        <v>0</v>
      </c>
      <c r="AM127" s="150">
        <v>41345000</v>
      </c>
      <c r="AN127" s="150">
        <v>10350000</v>
      </c>
      <c r="AO127" s="150">
        <v>30995000</v>
      </c>
      <c r="AP127" s="136" t="s">
        <v>5342</v>
      </c>
      <c r="AQ127" s="136" t="s">
        <v>4715</v>
      </c>
      <c r="AR127" s="136" t="s">
        <v>5343</v>
      </c>
      <c r="AS127" s="136" t="s">
        <v>4715</v>
      </c>
      <c r="AT127" s="148">
        <v>44111</v>
      </c>
    </row>
    <row r="128" spans="1:46" hidden="1" x14ac:dyDescent="0.25">
      <c r="A128" s="136" t="s">
        <v>4691</v>
      </c>
      <c r="B128" s="136" t="s">
        <v>5176</v>
      </c>
      <c r="C128" s="148">
        <v>43831</v>
      </c>
      <c r="D128" s="148">
        <v>44140</v>
      </c>
      <c r="E128" s="136" t="s">
        <v>4693</v>
      </c>
      <c r="F128" s="148">
        <v>44104</v>
      </c>
      <c r="G128" s="136" t="s">
        <v>4694</v>
      </c>
      <c r="H128" s="136" t="s">
        <v>112</v>
      </c>
      <c r="I128" s="138">
        <v>107</v>
      </c>
      <c r="J128" s="148">
        <v>43873</v>
      </c>
      <c r="K128" s="148">
        <v>44196</v>
      </c>
      <c r="L128" s="136" t="s">
        <v>5340</v>
      </c>
      <c r="M128" s="136" t="s">
        <v>4696</v>
      </c>
      <c r="N128" s="136" t="s">
        <v>4697</v>
      </c>
      <c r="O128" s="136">
        <v>180</v>
      </c>
      <c r="P128" s="136">
        <v>153</v>
      </c>
      <c r="Q128" s="136" t="s">
        <v>941</v>
      </c>
      <c r="R128" s="136" t="s">
        <v>5344</v>
      </c>
      <c r="S128" s="136" t="s">
        <v>5345</v>
      </c>
      <c r="T128" s="136" t="s">
        <v>4701</v>
      </c>
      <c r="U128" s="136" t="s">
        <v>4702</v>
      </c>
      <c r="V128" s="136" t="s">
        <v>4703</v>
      </c>
      <c r="W128" s="136" t="s">
        <v>4704</v>
      </c>
      <c r="X128" s="136" t="s">
        <v>5346</v>
      </c>
      <c r="Y128" s="136" t="s">
        <v>5347</v>
      </c>
      <c r="Z128" s="136" t="s">
        <v>4692</v>
      </c>
      <c r="AA128" s="136" t="s">
        <v>4707</v>
      </c>
      <c r="AB128" s="136" t="s">
        <v>5348</v>
      </c>
      <c r="AC128" s="136" t="s">
        <v>172</v>
      </c>
      <c r="AD128" s="136">
        <v>52409157</v>
      </c>
      <c r="AE128" s="136" t="s">
        <v>403</v>
      </c>
      <c r="AF128" s="136" t="s">
        <v>4710</v>
      </c>
      <c r="AG128" s="136" t="s">
        <v>4711</v>
      </c>
      <c r="AH128" s="136" t="s">
        <v>4889</v>
      </c>
      <c r="AI128" s="136" t="s">
        <v>4890</v>
      </c>
      <c r="AJ128" s="150">
        <v>36000000</v>
      </c>
      <c r="AK128" s="150">
        <v>0</v>
      </c>
      <c r="AL128" s="150">
        <v>0</v>
      </c>
      <c r="AM128" s="150">
        <v>36000000</v>
      </c>
      <c r="AN128" s="150">
        <v>9000000</v>
      </c>
      <c r="AO128" s="150">
        <v>27000000</v>
      </c>
      <c r="AP128" s="136" t="s">
        <v>5349</v>
      </c>
      <c r="AQ128" s="136" t="s">
        <v>4715</v>
      </c>
      <c r="AR128" s="136" t="s">
        <v>5350</v>
      </c>
      <c r="AS128" s="136" t="s">
        <v>4715</v>
      </c>
      <c r="AT128" s="148">
        <v>44111</v>
      </c>
    </row>
    <row r="129" spans="1:46" hidden="1" x14ac:dyDescent="0.25">
      <c r="A129" s="136" t="s">
        <v>4691</v>
      </c>
      <c r="B129" s="136" t="s">
        <v>5176</v>
      </c>
      <c r="C129" s="148">
        <v>43831</v>
      </c>
      <c r="D129" s="148">
        <v>44140</v>
      </c>
      <c r="E129" s="136" t="s">
        <v>4693</v>
      </c>
      <c r="F129" s="148">
        <v>44104</v>
      </c>
      <c r="G129" s="136" t="s">
        <v>4694</v>
      </c>
      <c r="H129" s="136" t="s">
        <v>112</v>
      </c>
      <c r="I129" s="138">
        <v>90</v>
      </c>
      <c r="J129" s="148">
        <v>43873</v>
      </c>
      <c r="K129" s="148">
        <v>44196</v>
      </c>
      <c r="L129" s="136" t="s">
        <v>5340</v>
      </c>
      <c r="M129" s="136" t="s">
        <v>4696</v>
      </c>
      <c r="N129" s="136" t="s">
        <v>4697</v>
      </c>
      <c r="O129" s="136">
        <v>184</v>
      </c>
      <c r="P129" s="136">
        <v>154</v>
      </c>
      <c r="Q129" s="136" t="s">
        <v>921</v>
      </c>
      <c r="R129" s="136" t="s">
        <v>5224</v>
      </c>
      <c r="S129" s="136" t="s">
        <v>5225</v>
      </c>
      <c r="T129" s="136" t="s">
        <v>4701</v>
      </c>
      <c r="U129" s="136" t="s">
        <v>4702</v>
      </c>
      <c r="V129" s="136" t="s">
        <v>4703</v>
      </c>
      <c r="W129" s="136" t="s">
        <v>4704</v>
      </c>
      <c r="X129" s="136" t="s">
        <v>5226</v>
      </c>
      <c r="Y129" s="136" t="s">
        <v>5227</v>
      </c>
      <c r="Z129" s="136" t="s">
        <v>4692</v>
      </c>
      <c r="AA129" s="136" t="s">
        <v>4707</v>
      </c>
      <c r="AB129" s="136" t="s">
        <v>5351</v>
      </c>
      <c r="AC129" s="136" t="s">
        <v>172</v>
      </c>
      <c r="AD129" s="136">
        <v>91274561</v>
      </c>
      <c r="AE129" s="136" t="s">
        <v>386</v>
      </c>
      <c r="AF129" s="136" t="s">
        <v>4710</v>
      </c>
      <c r="AG129" s="136" t="s">
        <v>4711</v>
      </c>
      <c r="AH129" s="136" t="s">
        <v>4724</v>
      </c>
      <c r="AI129" s="136" t="s">
        <v>4725</v>
      </c>
      <c r="AJ129" s="150">
        <v>28933333</v>
      </c>
      <c r="AK129" s="150">
        <v>0</v>
      </c>
      <c r="AL129" s="150">
        <v>0</v>
      </c>
      <c r="AM129" s="150">
        <v>28933333</v>
      </c>
      <c r="AN129" s="150">
        <v>7000000</v>
      </c>
      <c r="AO129" s="150">
        <v>21933333</v>
      </c>
      <c r="AP129" s="136" t="s">
        <v>5352</v>
      </c>
      <c r="AQ129" s="136" t="s">
        <v>4715</v>
      </c>
      <c r="AR129" s="136" t="s">
        <v>5353</v>
      </c>
      <c r="AS129" s="136" t="s">
        <v>4715</v>
      </c>
      <c r="AT129" s="148">
        <v>44111</v>
      </c>
    </row>
    <row r="130" spans="1:46" hidden="1" x14ac:dyDescent="0.25">
      <c r="A130" s="136" t="s">
        <v>4691</v>
      </c>
      <c r="B130" s="136" t="s">
        <v>5176</v>
      </c>
      <c r="C130" s="148">
        <v>43831</v>
      </c>
      <c r="D130" s="148">
        <v>44140</v>
      </c>
      <c r="E130" s="136" t="s">
        <v>4693</v>
      </c>
      <c r="F130" s="148">
        <v>44104</v>
      </c>
      <c r="G130" s="136" t="s">
        <v>4694</v>
      </c>
      <c r="H130" s="136" t="s">
        <v>112</v>
      </c>
      <c r="I130" s="138">
        <v>118</v>
      </c>
      <c r="J130" s="148">
        <v>43874</v>
      </c>
      <c r="K130" s="148">
        <v>44116</v>
      </c>
      <c r="L130" s="136" t="s">
        <v>5268</v>
      </c>
      <c r="M130" s="136" t="s">
        <v>4696</v>
      </c>
      <c r="N130" s="136" t="s">
        <v>4697</v>
      </c>
      <c r="O130" s="136">
        <v>205</v>
      </c>
      <c r="P130" s="136">
        <v>156</v>
      </c>
      <c r="Q130" s="136" t="s">
        <v>954</v>
      </c>
      <c r="R130" s="136" t="s">
        <v>5354</v>
      </c>
      <c r="S130" s="136" t="s">
        <v>5355</v>
      </c>
      <c r="T130" s="136" t="s">
        <v>4701</v>
      </c>
      <c r="U130" s="136" t="s">
        <v>4702</v>
      </c>
      <c r="V130" s="136" t="s">
        <v>4703</v>
      </c>
      <c r="W130" s="136" t="s">
        <v>4704</v>
      </c>
      <c r="X130" s="136" t="s">
        <v>5356</v>
      </c>
      <c r="Y130" s="136" t="s">
        <v>5357</v>
      </c>
      <c r="Z130" s="136" t="s">
        <v>4692</v>
      </c>
      <c r="AA130" s="136" t="s">
        <v>4707</v>
      </c>
      <c r="AB130" s="136" t="s">
        <v>4742</v>
      </c>
      <c r="AC130" s="136" t="s">
        <v>172</v>
      </c>
      <c r="AD130" s="136">
        <v>52767987</v>
      </c>
      <c r="AE130" s="136" t="s">
        <v>414</v>
      </c>
      <c r="AF130" s="136" t="s">
        <v>4710</v>
      </c>
      <c r="AG130" s="136" t="s">
        <v>4711</v>
      </c>
      <c r="AH130" s="136" t="s">
        <v>4743</v>
      </c>
      <c r="AI130" s="136" t="s">
        <v>4744</v>
      </c>
      <c r="AJ130" s="150">
        <v>8680000</v>
      </c>
      <c r="AK130" s="150">
        <v>0</v>
      </c>
      <c r="AL130" s="150">
        <v>0</v>
      </c>
      <c r="AM130" s="150">
        <v>8680000</v>
      </c>
      <c r="AN130" s="150">
        <v>6200000</v>
      </c>
      <c r="AO130" s="150">
        <v>2480000</v>
      </c>
      <c r="AP130" s="136" t="s">
        <v>5358</v>
      </c>
      <c r="AQ130" s="136" t="s">
        <v>4715</v>
      </c>
      <c r="AR130" s="136" t="s">
        <v>5359</v>
      </c>
      <c r="AS130" s="136" t="s">
        <v>4715</v>
      </c>
      <c r="AT130" s="148">
        <v>44111</v>
      </c>
    </row>
    <row r="131" spans="1:46" hidden="1" x14ac:dyDescent="0.25">
      <c r="A131" s="136" t="s">
        <v>4691</v>
      </c>
      <c r="B131" s="136" t="s">
        <v>5176</v>
      </c>
      <c r="C131" s="148">
        <v>43831</v>
      </c>
      <c r="D131" s="148">
        <v>44140</v>
      </c>
      <c r="E131" s="136" t="s">
        <v>4693</v>
      </c>
      <c r="F131" s="148">
        <v>44104</v>
      </c>
      <c r="G131" s="136" t="s">
        <v>4694</v>
      </c>
      <c r="H131" s="136" t="s">
        <v>112</v>
      </c>
      <c r="I131" s="138">
        <v>104</v>
      </c>
      <c r="J131" s="148">
        <v>43875</v>
      </c>
      <c r="K131" s="148">
        <v>44196</v>
      </c>
      <c r="L131" s="136" t="s">
        <v>5360</v>
      </c>
      <c r="M131" s="136" t="s">
        <v>4696</v>
      </c>
      <c r="N131" s="136" t="s">
        <v>4697</v>
      </c>
      <c r="O131" s="136">
        <v>97</v>
      </c>
      <c r="P131" s="136">
        <v>167</v>
      </c>
      <c r="Q131" s="136" t="s">
        <v>936</v>
      </c>
      <c r="R131" s="136" t="s">
        <v>5224</v>
      </c>
      <c r="S131" s="136" t="s">
        <v>5225</v>
      </c>
      <c r="T131" s="136" t="s">
        <v>4701</v>
      </c>
      <c r="U131" s="136" t="s">
        <v>4702</v>
      </c>
      <c r="V131" s="136" t="s">
        <v>4703</v>
      </c>
      <c r="W131" s="136" t="s">
        <v>4704</v>
      </c>
      <c r="X131" s="136" t="s">
        <v>5226</v>
      </c>
      <c r="Y131" s="136" t="s">
        <v>5227</v>
      </c>
      <c r="Z131" s="136" t="s">
        <v>4692</v>
      </c>
      <c r="AA131" s="136" t="s">
        <v>4707</v>
      </c>
      <c r="AB131" s="136" t="s">
        <v>5361</v>
      </c>
      <c r="AC131" s="136" t="s">
        <v>172</v>
      </c>
      <c r="AD131" s="136">
        <v>79897241</v>
      </c>
      <c r="AE131" s="136" t="s">
        <v>400</v>
      </c>
      <c r="AF131" s="136" t="s">
        <v>4710</v>
      </c>
      <c r="AG131" s="136" t="s">
        <v>4711</v>
      </c>
      <c r="AH131" s="136" t="s">
        <v>4724</v>
      </c>
      <c r="AI131" s="136" t="s">
        <v>4725</v>
      </c>
      <c r="AJ131" s="150">
        <v>21723333</v>
      </c>
      <c r="AK131" s="150">
        <v>0</v>
      </c>
      <c r="AL131" s="150">
        <v>0</v>
      </c>
      <c r="AM131" s="150">
        <v>21723333</v>
      </c>
      <c r="AN131" s="150">
        <v>4900000</v>
      </c>
      <c r="AO131" s="150">
        <v>16823333</v>
      </c>
      <c r="AP131" s="136" t="s">
        <v>5362</v>
      </c>
      <c r="AQ131" s="136" t="s">
        <v>4715</v>
      </c>
      <c r="AR131" s="136" t="s">
        <v>5363</v>
      </c>
      <c r="AS131" s="136" t="s">
        <v>4715</v>
      </c>
      <c r="AT131" s="148">
        <v>44111</v>
      </c>
    </row>
    <row r="132" spans="1:46" hidden="1" x14ac:dyDescent="0.25">
      <c r="A132" s="136" t="s">
        <v>4691</v>
      </c>
      <c r="B132" s="136" t="s">
        <v>5176</v>
      </c>
      <c r="C132" s="148">
        <v>43831</v>
      </c>
      <c r="D132" s="148">
        <v>44140</v>
      </c>
      <c r="E132" s="136" t="s">
        <v>4693</v>
      </c>
      <c r="F132" s="148">
        <v>44104</v>
      </c>
      <c r="G132" s="136" t="s">
        <v>4694</v>
      </c>
      <c r="H132" s="136" t="s">
        <v>112</v>
      </c>
      <c r="I132" s="138">
        <v>133</v>
      </c>
      <c r="J132" s="148">
        <v>43875</v>
      </c>
      <c r="K132" s="148">
        <v>44196</v>
      </c>
      <c r="L132" s="136" t="s">
        <v>5360</v>
      </c>
      <c r="M132" s="136" t="s">
        <v>4696</v>
      </c>
      <c r="N132" s="136" t="s">
        <v>4697</v>
      </c>
      <c r="O132" s="136">
        <v>248</v>
      </c>
      <c r="P132" s="136">
        <v>168</v>
      </c>
      <c r="Q132" s="136" t="s">
        <v>964</v>
      </c>
      <c r="R132" s="136" t="s">
        <v>5308</v>
      </c>
      <c r="S132" s="136" t="s">
        <v>5309</v>
      </c>
      <c r="T132" s="136" t="s">
        <v>4701</v>
      </c>
      <c r="U132" s="136" t="s">
        <v>4702</v>
      </c>
      <c r="V132" s="136" t="s">
        <v>4703</v>
      </c>
      <c r="W132" s="136" t="s">
        <v>4704</v>
      </c>
      <c r="X132" s="136" t="s">
        <v>5310</v>
      </c>
      <c r="Y132" s="136" t="s">
        <v>5311</v>
      </c>
      <c r="Z132" s="136" t="s">
        <v>4692</v>
      </c>
      <c r="AA132" s="136" t="s">
        <v>4707</v>
      </c>
      <c r="AB132" s="136" t="s">
        <v>5364</v>
      </c>
      <c r="AC132" s="136" t="s">
        <v>172</v>
      </c>
      <c r="AD132" s="136">
        <v>52243492</v>
      </c>
      <c r="AE132" s="136" t="s">
        <v>429</v>
      </c>
      <c r="AF132" s="136" t="s">
        <v>4710</v>
      </c>
      <c r="AG132" s="136" t="s">
        <v>4711</v>
      </c>
      <c r="AH132" s="136" t="s">
        <v>5113</v>
      </c>
      <c r="AI132" s="136" t="s">
        <v>5114</v>
      </c>
      <c r="AJ132" s="150">
        <v>42000000</v>
      </c>
      <c r="AK132" s="150">
        <v>0</v>
      </c>
      <c r="AL132" s="150">
        <v>0</v>
      </c>
      <c r="AM132" s="150">
        <v>42000000</v>
      </c>
      <c r="AN132" s="150">
        <v>10500000</v>
      </c>
      <c r="AO132" s="150">
        <v>31500000</v>
      </c>
      <c r="AP132" s="136" t="s">
        <v>5365</v>
      </c>
      <c r="AQ132" s="136" t="s">
        <v>4715</v>
      </c>
      <c r="AR132" s="136" t="s">
        <v>5366</v>
      </c>
      <c r="AS132" s="136" t="s">
        <v>4715</v>
      </c>
      <c r="AT132" s="148">
        <v>44111</v>
      </c>
    </row>
    <row r="133" spans="1:46" hidden="1" x14ac:dyDescent="0.25">
      <c r="A133" s="136" t="s">
        <v>4691</v>
      </c>
      <c r="B133" s="136" t="s">
        <v>5176</v>
      </c>
      <c r="C133" s="148">
        <v>43831</v>
      </c>
      <c r="D133" s="148">
        <v>44140</v>
      </c>
      <c r="E133" s="136" t="s">
        <v>4693</v>
      </c>
      <c r="F133" s="148">
        <v>44104</v>
      </c>
      <c r="G133" s="136" t="s">
        <v>4694</v>
      </c>
      <c r="H133" s="136" t="s">
        <v>112</v>
      </c>
      <c r="I133" s="138">
        <v>117</v>
      </c>
      <c r="J133" s="148">
        <v>43875</v>
      </c>
      <c r="K133" s="148">
        <v>44196</v>
      </c>
      <c r="L133" s="136" t="s">
        <v>5360</v>
      </c>
      <c r="M133" s="136" t="s">
        <v>4696</v>
      </c>
      <c r="N133" s="136" t="s">
        <v>4697</v>
      </c>
      <c r="O133" s="136">
        <v>95</v>
      </c>
      <c r="P133" s="136">
        <v>169</v>
      </c>
      <c r="Q133" s="136" t="s">
        <v>953</v>
      </c>
      <c r="R133" s="136" t="s">
        <v>5224</v>
      </c>
      <c r="S133" s="136" t="s">
        <v>5225</v>
      </c>
      <c r="T133" s="136" t="s">
        <v>4701</v>
      </c>
      <c r="U133" s="136" t="s">
        <v>4702</v>
      </c>
      <c r="V133" s="136" t="s">
        <v>4703</v>
      </c>
      <c r="W133" s="136" t="s">
        <v>4704</v>
      </c>
      <c r="X133" s="136" t="s">
        <v>5226</v>
      </c>
      <c r="Y133" s="136" t="s">
        <v>5227</v>
      </c>
      <c r="Z133" s="136" t="s">
        <v>4692</v>
      </c>
      <c r="AA133" s="136" t="s">
        <v>4707</v>
      </c>
      <c r="AB133" s="136" t="s">
        <v>5367</v>
      </c>
      <c r="AC133" s="136" t="s">
        <v>172</v>
      </c>
      <c r="AD133" s="136">
        <v>1032471766</v>
      </c>
      <c r="AE133" s="136" t="s">
        <v>413</v>
      </c>
      <c r="AF133" s="136" t="s">
        <v>4710</v>
      </c>
      <c r="AG133" s="136" t="s">
        <v>4711</v>
      </c>
      <c r="AH133" s="136" t="s">
        <v>4724</v>
      </c>
      <c r="AI133" s="136" t="s">
        <v>4725</v>
      </c>
      <c r="AJ133" s="150">
        <v>26600000</v>
      </c>
      <c r="AK133" s="150">
        <v>0</v>
      </c>
      <c r="AL133" s="150">
        <v>0</v>
      </c>
      <c r="AM133" s="150">
        <v>26600000</v>
      </c>
      <c r="AN133" s="150">
        <v>6000000</v>
      </c>
      <c r="AO133" s="150">
        <v>20600000</v>
      </c>
      <c r="AP133" s="136" t="s">
        <v>5368</v>
      </c>
      <c r="AQ133" s="136" t="s">
        <v>4715</v>
      </c>
      <c r="AR133" s="136" t="s">
        <v>5369</v>
      </c>
      <c r="AS133" s="136" t="s">
        <v>4715</v>
      </c>
      <c r="AT133" s="148">
        <v>44111</v>
      </c>
    </row>
    <row r="134" spans="1:46" hidden="1" x14ac:dyDescent="0.25">
      <c r="A134" s="136" t="s">
        <v>4691</v>
      </c>
      <c r="B134" s="136" t="s">
        <v>5176</v>
      </c>
      <c r="C134" s="148">
        <v>43831</v>
      </c>
      <c r="D134" s="148">
        <v>44140</v>
      </c>
      <c r="E134" s="136" t="s">
        <v>4693</v>
      </c>
      <c r="F134" s="148">
        <v>44104</v>
      </c>
      <c r="G134" s="136" t="s">
        <v>4694</v>
      </c>
      <c r="H134" s="136" t="s">
        <v>112</v>
      </c>
      <c r="I134" s="138">
        <v>115</v>
      </c>
      <c r="J134" s="148">
        <v>43875</v>
      </c>
      <c r="K134" s="148">
        <v>44196</v>
      </c>
      <c r="L134" s="136" t="s">
        <v>5360</v>
      </c>
      <c r="M134" s="136" t="s">
        <v>4696</v>
      </c>
      <c r="N134" s="136" t="s">
        <v>4697</v>
      </c>
      <c r="O134" s="136">
        <v>186</v>
      </c>
      <c r="P134" s="136">
        <v>170</v>
      </c>
      <c r="Q134" s="136" t="s">
        <v>949</v>
      </c>
      <c r="R134" s="136" t="s">
        <v>5178</v>
      </c>
      <c r="S134" s="136" t="s">
        <v>5179</v>
      </c>
      <c r="T134" s="136" t="s">
        <v>4701</v>
      </c>
      <c r="U134" s="136" t="s">
        <v>4702</v>
      </c>
      <c r="V134" s="136" t="s">
        <v>4703</v>
      </c>
      <c r="W134" s="136" t="s">
        <v>4704</v>
      </c>
      <c r="X134" s="136" t="s">
        <v>5180</v>
      </c>
      <c r="Y134" s="136" t="s">
        <v>5181</v>
      </c>
      <c r="Z134" s="136" t="s">
        <v>4692</v>
      </c>
      <c r="AA134" s="136" t="s">
        <v>4707</v>
      </c>
      <c r="AB134" s="136" t="s">
        <v>5370</v>
      </c>
      <c r="AC134" s="136" t="s">
        <v>172</v>
      </c>
      <c r="AD134" s="136">
        <v>39754649</v>
      </c>
      <c r="AE134" s="136" t="s">
        <v>411</v>
      </c>
      <c r="AF134" s="136" t="s">
        <v>4710</v>
      </c>
      <c r="AG134" s="136" t="s">
        <v>4711</v>
      </c>
      <c r="AH134" s="136" t="s">
        <v>5183</v>
      </c>
      <c r="AI134" s="136" t="s">
        <v>3570</v>
      </c>
      <c r="AJ134" s="150">
        <v>26746667</v>
      </c>
      <c r="AK134" s="150">
        <v>0</v>
      </c>
      <c r="AL134" s="150">
        <v>0</v>
      </c>
      <c r="AM134" s="150">
        <v>26746667</v>
      </c>
      <c r="AN134" s="150">
        <v>6800000</v>
      </c>
      <c r="AO134" s="150">
        <v>19946667</v>
      </c>
      <c r="AP134" s="136" t="s">
        <v>5371</v>
      </c>
      <c r="AQ134" s="136" t="s">
        <v>4715</v>
      </c>
      <c r="AR134" s="136" t="s">
        <v>5372</v>
      </c>
      <c r="AS134" s="136" t="s">
        <v>4715</v>
      </c>
      <c r="AT134" s="148">
        <v>44111</v>
      </c>
    </row>
    <row r="135" spans="1:46" hidden="1" x14ac:dyDescent="0.25">
      <c r="A135" s="136" t="s">
        <v>4691</v>
      </c>
      <c r="B135" s="136" t="s">
        <v>5176</v>
      </c>
      <c r="C135" s="148">
        <v>43831</v>
      </c>
      <c r="D135" s="148">
        <v>44140</v>
      </c>
      <c r="E135" s="136" t="s">
        <v>4693</v>
      </c>
      <c r="F135" s="148">
        <v>44104</v>
      </c>
      <c r="G135" s="136" t="s">
        <v>4694</v>
      </c>
      <c r="H135" s="136" t="s">
        <v>112</v>
      </c>
      <c r="I135" s="143">
        <v>127</v>
      </c>
      <c r="J135" s="148">
        <v>43875</v>
      </c>
      <c r="K135" s="148">
        <v>44133</v>
      </c>
      <c r="L135" s="136" t="s">
        <v>5373</v>
      </c>
      <c r="M135" s="136" t="s">
        <v>4696</v>
      </c>
      <c r="N135" s="136" t="s">
        <v>4697</v>
      </c>
      <c r="O135" s="136">
        <v>207</v>
      </c>
      <c r="P135" s="136">
        <v>172</v>
      </c>
      <c r="Q135" s="136" t="s">
        <v>955</v>
      </c>
      <c r="R135" s="136" t="s">
        <v>5354</v>
      </c>
      <c r="S135" s="136" t="s">
        <v>5355</v>
      </c>
      <c r="T135" s="136" t="s">
        <v>4701</v>
      </c>
      <c r="U135" s="136" t="s">
        <v>4702</v>
      </c>
      <c r="V135" s="136" t="s">
        <v>4703</v>
      </c>
      <c r="W135" s="136" t="s">
        <v>4704</v>
      </c>
      <c r="X135" s="136" t="s">
        <v>5356</v>
      </c>
      <c r="Y135" s="136" t="s">
        <v>5357</v>
      </c>
      <c r="Z135" s="136" t="s">
        <v>4692</v>
      </c>
      <c r="AA135" s="136" t="s">
        <v>4707</v>
      </c>
      <c r="AB135" s="136" t="s">
        <v>5374</v>
      </c>
      <c r="AC135" s="136" t="s">
        <v>172</v>
      </c>
      <c r="AD135" s="136">
        <v>52267542</v>
      </c>
      <c r="AE135" s="136" t="s">
        <v>423</v>
      </c>
      <c r="AF135" s="136" t="s">
        <v>4710</v>
      </c>
      <c r="AG135" s="136" t="s">
        <v>4711</v>
      </c>
      <c r="AH135" s="136" t="s">
        <v>4743</v>
      </c>
      <c r="AI135" s="136" t="s">
        <v>4744</v>
      </c>
      <c r="AJ135" s="150">
        <v>16326667</v>
      </c>
      <c r="AK135" s="150">
        <v>13693334</v>
      </c>
      <c r="AL135" s="150">
        <v>0</v>
      </c>
      <c r="AM135" s="150">
        <v>2633333</v>
      </c>
      <c r="AN135" s="150">
        <v>2633333</v>
      </c>
      <c r="AO135" s="150">
        <v>0</v>
      </c>
      <c r="AP135" s="136" t="s">
        <v>5375</v>
      </c>
      <c r="AQ135" s="136" t="s">
        <v>4715</v>
      </c>
      <c r="AR135" s="136" t="s">
        <v>5376</v>
      </c>
      <c r="AS135" s="136" t="s">
        <v>4715</v>
      </c>
      <c r="AT135" s="148">
        <v>44111</v>
      </c>
    </row>
    <row r="136" spans="1:46" hidden="1" x14ac:dyDescent="0.25">
      <c r="A136" s="136" t="s">
        <v>4691</v>
      </c>
      <c r="B136" s="136" t="s">
        <v>5176</v>
      </c>
      <c r="C136" s="148">
        <v>43831</v>
      </c>
      <c r="D136" s="148">
        <v>44140</v>
      </c>
      <c r="E136" s="136" t="s">
        <v>4693</v>
      </c>
      <c r="F136" s="148">
        <v>44104</v>
      </c>
      <c r="G136" s="136" t="s">
        <v>4694</v>
      </c>
      <c r="H136" s="136" t="s">
        <v>112</v>
      </c>
      <c r="I136" s="138">
        <v>119</v>
      </c>
      <c r="J136" s="148">
        <v>43875</v>
      </c>
      <c r="K136" s="148">
        <v>44147</v>
      </c>
      <c r="L136" s="136" t="s">
        <v>5259</v>
      </c>
      <c r="M136" s="136" t="s">
        <v>4696</v>
      </c>
      <c r="N136" s="136" t="s">
        <v>4697</v>
      </c>
      <c r="O136" s="136">
        <v>206</v>
      </c>
      <c r="P136" s="136">
        <v>173</v>
      </c>
      <c r="Q136" s="136" t="s">
        <v>955</v>
      </c>
      <c r="R136" s="136" t="s">
        <v>5354</v>
      </c>
      <c r="S136" s="136" t="s">
        <v>5355</v>
      </c>
      <c r="T136" s="136" t="s">
        <v>4701</v>
      </c>
      <c r="U136" s="136" t="s">
        <v>4702</v>
      </c>
      <c r="V136" s="136" t="s">
        <v>4703</v>
      </c>
      <c r="W136" s="136" t="s">
        <v>4704</v>
      </c>
      <c r="X136" s="136" t="s">
        <v>5356</v>
      </c>
      <c r="Y136" s="136" t="s">
        <v>5357</v>
      </c>
      <c r="Z136" s="136" t="s">
        <v>4692</v>
      </c>
      <c r="AA136" s="136" t="s">
        <v>4707</v>
      </c>
      <c r="AB136" s="136" t="s">
        <v>5377</v>
      </c>
      <c r="AC136" s="136" t="s">
        <v>172</v>
      </c>
      <c r="AD136" s="136">
        <v>52150420</v>
      </c>
      <c r="AE136" s="136" t="s">
        <v>415</v>
      </c>
      <c r="AF136" s="136" t="s">
        <v>4710</v>
      </c>
      <c r="AG136" s="136" t="s">
        <v>4711</v>
      </c>
      <c r="AH136" s="136" t="s">
        <v>4743</v>
      </c>
      <c r="AI136" s="136" t="s">
        <v>4744</v>
      </c>
      <c r="AJ136" s="150">
        <v>19223333</v>
      </c>
      <c r="AK136" s="150">
        <v>0</v>
      </c>
      <c r="AL136" s="150">
        <v>0</v>
      </c>
      <c r="AM136" s="150">
        <v>19223333</v>
      </c>
      <c r="AN136" s="150">
        <v>7900000</v>
      </c>
      <c r="AO136" s="150">
        <v>11323333</v>
      </c>
      <c r="AP136" s="136" t="s">
        <v>5378</v>
      </c>
      <c r="AQ136" s="136" t="s">
        <v>4715</v>
      </c>
      <c r="AR136" s="136" t="s">
        <v>5379</v>
      </c>
      <c r="AS136" s="136" t="s">
        <v>4715</v>
      </c>
      <c r="AT136" s="148">
        <v>44111</v>
      </c>
    </row>
    <row r="137" spans="1:46" hidden="1" x14ac:dyDescent="0.25">
      <c r="A137" s="136" t="s">
        <v>4691</v>
      </c>
      <c r="B137" s="136" t="s">
        <v>5176</v>
      </c>
      <c r="C137" s="148">
        <v>43831</v>
      </c>
      <c r="D137" s="148">
        <v>44140</v>
      </c>
      <c r="E137" s="136" t="s">
        <v>4693</v>
      </c>
      <c r="F137" s="148">
        <v>44104</v>
      </c>
      <c r="G137" s="136" t="s">
        <v>4694</v>
      </c>
      <c r="H137" s="136" t="s">
        <v>112</v>
      </c>
      <c r="I137" s="143">
        <v>123</v>
      </c>
      <c r="J137" s="148">
        <v>43875</v>
      </c>
      <c r="K137" s="148">
        <v>44117</v>
      </c>
      <c r="L137" s="136" t="s">
        <v>5268</v>
      </c>
      <c r="M137" s="136" t="s">
        <v>4696</v>
      </c>
      <c r="N137" s="136" t="s">
        <v>4697</v>
      </c>
      <c r="O137" s="136">
        <v>204</v>
      </c>
      <c r="P137" s="136">
        <v>174</v>
      </c>
      <c r="Q137" s="136" t="s">
        <v>954</v>
      </c>
      <c r="R137" s="136" t="s">
        <v>5354</v>
      </c>
      <c r="S137" s="136" t="s">
        <v>5355</v>
      </c>
      <c r="T137" s="136" t="s">
        <v>4701</v>
      </c>
      <c r="U137" s="136" t="s">
        <v>4702</v>
      </c>
      <c r="V137" s="136" t="s">
        <v>4703</v>
      </c>
      <c r="W137" s="136" t="s">
        <v>4704</v>
      </c>
      <c r="X137" s="136" t="s">
        <v>5356</v>
      </c>
      <c r="Y137" s="136" t="s">
        <v>5357</v>
      </c>
      <c r="Z137" s="136" t="s">
        <v>4692</v>
      </c>
      <c r="AA137" s="136" t="s">
        <v>4707</v>
      </c>
      <c r="AB137" s="136" t="s">
        <v>5380</v>
      </c>
      <c r="AC137" s="136" t="s">
        <v>172</v>
      </c>
      <c r="AD137" s="136">
        <v>52078028</v>
      </c>
      <c r="AE137" s="136" t="s">
        <v>419</v>
      </c>
      <c r="AF137" s="136" t="s">
        <v>4710</v>
      </c>
      <c r="AG137" s="136" t="s">
        <v>4711</v>
      </c>
      <c r="AH137" s="136" t="s">
        <v>4743</v>
      </c>
      <c r="AI137" s="136" t="s">
        <v>4744</v>
      </c>
      <c r="AJ137" s="150">
        <v>9506667</v>
      </c>
      <c r="AK137" s="150">
        <v>9506667</v>
      </c>
      <c r="AL137" s="150">
        <v>0</v>
      </c>
      <c r="AM137" s="150">
        <v>0</v>
      </c>
      <c r="AN137" s="150">
        <v>0</v>
      </c>
      <c r="AO137" s="150">
        <v>0</v>
      </c>
      <c r="AP137" s="136" t="s">
        <v>5381</v>
      </c>
      <c r="AQ137" s="136" t="s">
        <v>4715</v>
      </c>
      <c r="AR137" s="136" t="s">
        <v>5382</v>
      </c>
      <c r="AS137" s="136" t="s">
        <v>4715</v>
      </c>
      <c r="AT137" s="148">
        <v>44111</v>
      </c>
    </row>
    <row r="138" spans="1:46" hidden="1" x14ac:dyDescent="0.25">
      <c r="A138" s="136" t="s">
        <v>4691</v>
      </c>
      <c r="B138" s="136" t="s">
        <v>5176</v>
      </c>
      <c r="C138" s="148">
        <v>43831</v>
      </c>
      <c r="D138" s="148">
        <v>44140</v>
      </c>
      <c r="E138" s="136" t="s">
        <v>4693</v>
      </c>
      <c r="F138" s="148">
        <v>44104</v>
      </c>
      <c r="G138" s="136" t="s">
        <v>4694</v>
      </c>
      <c r="H138" s="136" t="s">
        <v>112</v>
      </c>
      <c r="I138" s="138">
        <v>132</v>
      </c>
      <c r="J138" s="148">
        <v>43875</v>
      </c>
      <c r="K138" s="148">
        <v>44196</v>
      </c>
      <c r="L138" s="136" t="s">
        <v>5360</v>
      </c>
      <c r="M138" s="136" t="s">
        <v>4696</v>
      </c>
      <c r="N138" s="136" t="s">
        <v>4697</v>
      </c>
      <c r="O138" s="136">
        <v>250</v>
      </c>
      <c r="P138" s="136">
        <v>175</v>
      </c>
      <c r="Q138" s="136" t="s">
        <v>963</v>
      </c>
      <c r="R138" s="136" t="s">
        <v>5308</v>
      </c>
      <c r="S138" s="136" t="s">
        <v>5309</v>
      </c>
      <c r="T138" s="136" t="s">
        <v>4701</v>
      </c>
      <c r="U138" s="136" t="s">
        <v>4702</v>
      </c>
      <c r="V138" s="136" t="s">
        <v>4703</v>
      </c>
      <c r="W138" s="136" t="s">
        <v>4704</v>
      </c>
      <c r="X138" s="136" t="s">
        <v>5310</v>
      </c>
      <c r="Y138" s="136" t="s">
        <v>5311</v>
      </c>
      <c r="Z138" s="136" t="s">
        <v>4692</v>
      </c>
      <c r="AA138" s="136" t="s">
        <v>4707</v>
      </c>
      <c r="AB138" s="136" t="s">
        <v>5383</v>
      </c>
      <c r="AC138" s="136" t="s">
        <v>172</v>
      </c>
      <c r="AD138" s="136">
        <v>1032394420</v>
      </c>
      <c r="AE138" s="136" t="s">
        <v>428</v>
      </c>
      <c r="AF138" s="136" t="s">
        <v>4710</v>
      </c>
      <c r="AG138" s="136" t="s">
        <v>4711</v>
      </c>
      <c r="AH138" s="136" t="s">
        <v>5113</v>
      </c>
      <c r="AI138" s="136" t="s">
        <v>5114</v>
      </c>
      <c r="AJ138" s="150">
        <v>47996667</v>
      </c>
      <c r="AK138" s="150">
        <v>0</v>
      </c>
      <c r="AL138" s="150">
        <v>0</v>
      </c>
      <c r="AM138" s="150">
        <v>47996667</v>
      </c>
      <c r="AN138" s="150">
        <v>11900000</v>
      </c>
      <c r="AO138" s="150">
        <v>36096667</v>
      </c>
      <c r="AP138" s="136" t="s">
        <v>5384</v>
      </c>
      <c r="AQ138" s="136" t="s">
        <v>4715</v>
      </c>
      <c r="AR138" s="136" t="s">
        <v>5385</v>
      </c>
      <c r="AS138" s="136" t="s">
        <v>4715</v>
      </c>
      <c r="AT138" s="148">
        <v>44111</v>
      </c>
    </row>
    <row r="139" spans="1:46" hidden="1" x14ac:dyDescent="0.25">
      <c r="A139" s="136" t="s">
        <v>4691</v>
      </c>
      <c r="B139" s="136" t="s">
        <v>5176</v>
      </c>
      <c r="C139" s="148">
        <v>43831</v>
      </c>
      <c r="D139" s="148">
        <v>44140</v>
      </c>
      <c r="E139" s="136" t="s">
        <v>4693</v>
      </c>
      <c r="F139" s="148">
        <v>44104</v>
      </c>
      <c r="G139" s="136" t="s">
        <v>4694</v>
      </c>
      <c r="H139" s="136" t="s">
        <v>112</v>
      </c>
      <c r="I139" s="138">
        <v>120</v>
      </c>
      <c r="J139" s="148">
        <v>43875</v>
      </c>
      <c r="K139" s="148">
        <v>44193</v>
      </c>
      <c r="L139" s="136" t="s">
        <v>4747</v>
      </c>
      <c r="M139" s="136" t="s">
        <v>4696</v>
      </c>
      <c r="N139" s="136" t="s">
        <v>4697</v>
      </c>
      <c r="O139" s="136">
        <v>176</v>
      </c>
      <c r="P139" s="136">
        <v>176</v>
      </c>
      <c r="Q139" s="136" t="s">
        <v>595</v>
      </c>
      <c r="R139" s="136" t="s">
        <v>5214</v>
      </c>
      <c r="S139" s="136" t="s">
        <v>5215</v>
      </c>
      <c r="T139" s="136" t="s">
        <v>4701</v>
      </c>
      <c r="U139" s="136" t="s">
        <v>4702</v>
      </c>
      <c r="V139" s="136" t="s">
        <v>4703</v>
      </c>
      <c r="W139" s="136" t="s">
        <v>4704</v>
      </c>
      <c r="X139" s="136" t="s">
        <v>5216</v>
      </c>
      <c r="Y139" s="136" t="s">
        <v>5217</v>
      </c>
      <c r="Z139" s="136" t="s">
        <v>4692</v>
      </c>
      <c r="AA139" s="136" t="s">
        <v>4707</v>
      </c>
      <c r="AB139" s="136" t="s">
        <v>5386</v>
      </c>
      <c r="AC139" s="136" t="s">
        <v>172</v>
      </c>
      <c r="AD139" s="136">
        <v>1123086023</v>
      </c>
      <c r="AE139" s="136" t="s">
        <v>416</v>
      </c>
      <c r="AF139" s="136" t="s">
        <v>4710</v>
      </c>
      <c r="AG139" s="136" t="s">
        <v>4711</v>
      </c>
      <c r="AH139" s="136" t="s">
        <v>5260</v>
      </c>
      <c r="AI139" s="136" t="s">
        <v>5261</v>
      </c>
      <c r="AJ139" s="150">
        <v>21955151</v>
      </c>
      <c r="AK139" s="150">
        <v>0</v>
      </c>
      <c r="AL139" s="150">
        <v>0</v>
      </c>
      <c r="AM139" s="150">
        <v>21955151</v>
      </c>
      <c r="AN139" s="150">
        <v>5581818</v>
      </c>
      <c r="AO139" s="150">
        <v>16373333</v>
      </c>
      <c r="AP139" s="136" t="s">
        <v>5387</v>
      </c>
      <c r="AQ139" s="136" t="s">
        <v>4715</v>
      </c>
      <c r="AR139" s="136" t="s">
        <v>5388</v>
      </c>
      <c r="AS139" s="136" t="s">
        <v>4715</v>
      </c>
      <c r="AT139" s="148">
        <v>44111</v>
      </c>
    </row>
    <row r="140" spans="1:46" hidden="1" x14ac:dyDescent="0.25">
      <c r="A140" s="136" t="s">
        <v>4691</v>
      </c>
      <c r="B140" s="136" t="s">
        <v>5176</v>
      </c>
      <c r="C140" s="148">
        <v>43831</v>
      </c>
      <c r="D140" s="148">
        <v>44140</v>
      </c>
      <c r="E140" s="136" t="s">
        <v>4693</v>
      </c>
      <c r="F140" s="148">
        <v>44104</v>
      </c>
      <c r="G140" s="136" t="s">
        <v>4694</v>
      </c>
      <c r="H140" s="136" t="s">
        <v>112</v>
      </c>
      <c r="I140" s="138">
        <v>87</v>
      </c>
      <c r="J140" s="148">
        <v>43878</v>
      </c>
      <c r="K140" s="148">
        <v>44196</v>
      </c>
      <c r="L140" s="136" t="s">
        <v>4747</v>
      </c>
      <c r="M140" s="136" t="s">
        <v>4696</v>
      </c>
      <c r="N140" s="136" t="s">
        <v>4697</v>
      </c>
      <c r="O140" s="136">
        <v>227</v>
      </c>
      <c r="P140" s="136">
        <v>178</v>
      </c>
      <c r="Q140" s="136" t="s">
        <v>562</v>
      </c>
      <c r="R140" s="136" t="s">
        <v>5214</v>
      </c>
      <c r="S140" s="136" t="s">
        <v>5215</v>
      </c>
      <c r="T140" s="136" t="s">
        <v>4701</v>
      </c>
      <c r="U140" s="136" t="s">
        <v>4702</v>
      </c>
      <c r="V140" s="136" t="s">
        <v>4703</v>
      </c>
      <c r="W140" s="136" t="s">
        <v>4704</v>
      </c>
      <c r="X140" s="136" t="s">
        <v>5216</v>
      </c>
      <c r="Y140" s="136" t="s">
        <v>5217</v>
      </c>
      <c r="Z140" s="136" t="s">
        <v>4692</v>
      </c>
      <c r="AA140" s="136" t="s">
        <v>4707</v>
      </c>
      <c r="AB140" s="136" t="s">
        <v>5389</v>
      </c>
      <c r="AC140" s="136" t="s">
        <v>172</v>
      </c>
      <c r="AD140" s="136">
        <v>20677686</v>
      </c>
      <c r="AE140" s="136" t="s">
        <v>383</v>
      </c>
      <c r="AF140" s="136" t="s">
        <v>4710</v>
      </c>
      <c r="AG140" s="136" t="s">
        <v>4711</v>
      </c>
      <c r="AH140" s="136" t="s">
        <v>4732</v>
      </c>
      <c r="AI140" s="136" t="s">
        <v>4733</v>
      </c>
      <c r="AJ140" s="150">
        <v>33073333</v>
      </c>
      <c r="AK140" s="150">
        <v>0</v>
      </c>
      <c r="AL140" s="150">
        <v>0</v>
      </c>
      <c r="AM140" s="150">
        <v>33073333</v>
      </c>
      <c r="AN140" s="150">
        <v>8200000</v>
      </c>
      <c r="AO140" s="150">
        <v>24873333</v>
      </c>
      <c r="AP140" s="136" t="s">
        <v>5390</v>
      </c>
      <c r="AQ140" s="136" t="s">
        <v>4715</v>
      </c>
      <c r="AR140" s="136" t="s">
        <v>5391</v>
      </c>
      <c r="AS140" s="136" t="s">
        <v>4715</v>
      </c>
      <c r="AT140" s="148">
        <v>44111</v>
      </c>
    </row>
    <row r="141" spans="1:46" hidden="1" x14ac:dyDescent="0.25">
      <c r="A141" s="136" t="s">
        <v>4691</v>
      </c>
      <c r="B141" s="136" t="s">
        <v>5176</v>
      </c>
      <c r="C141" s="148">
        <v>43831</v>
      </c>
      <c r="D141" s="148">
        <v>44140</v>
      </c>
      <c r="E141" s="136" t="s">
        <v>4693</v>
      </c>
      <c r="F141" s="148">
        <v>44104</v>
      </c>
      <c r="G141" s="136" t="s">
        <v>4694</v>
      </c>
      <c r="H141" s="136" t="s">
        <v>112</v>
      </c>
      <c r="I141" s="138">
        <v>125</v>
      </c>
      <c r="J141" s="148">
        <v>43878</v>
      </c>
      <c r="K141" s="148">
        <v>44120</v>
      </c>
      <c r="L141" s="136" t="s">
        <v>5268</v>
      </c>
      <c r="M141" s="136" t="s">
        <v>4696</v>
      </c>
      <c r="N141" s="136" t="s">
        <v>4697</v>
      </c>
      <c r="O141" s="136">
        <v>209</v>
      </c>
      <c r="P141" s="136">
        <v>179</v>
      </c>
      <c r="Q141" s="136" t="s">
        <v>960</v>
      </c>
      <c r="R141" s="136" t="s">
        <v>5354</v>
      </c>
      <c r="S141" s="136" t="s">
        <v>5355</v>
      </c>
      <c r="T141" s="136" t="s">
        <v>4701</v>
      </c>
      <c r="U141" s="136" t="s">
        <v>4702</v>
      </c>
      <c r="V141" s="136" t="s">
        <v>4703</v>
      </c>
      <c r="W141" s="136" t="s">
        <v>4704</v>
      </c>
      <c r="X141" s="136" t="s">
        <v>5356</v>
      </c>
      <c r="Y141" s="136" t="s">
        <v>5357</v>
      </c>
      <c r="Z141" s="136" t="s">
        <v>4692</v>
      </c>
      <c r="AA141" s="136" t="s">
        <v>4707</v>
      </c>
      <c r="AB141" s="136" t="s">
        <v>5392</v>
      </c>
      <c r="AC141" s="136" t="s">
        <v>172</v>
      </c>
      <c r="AD141" s="136">
        <v>18263532</v>
      </c>
      <c r="AE141" s="136" t="s">
        <v>421</v>
      </c>
      <c r="AF141" s="136" t="s">
        <v>4710</v>
      </c>
      <c r="AG141" s="136" t="s">
        <v>4711</v>
      </c>
      <c r="AH141" s="136" t="s">
        <v>4790</v>
      </c>
      <c r="AI141" s="136" t="s">
        <v>4791</v>
      </c>
      <c r="AJ141" s="150">
        <v>11925500</v>
      </c>
      <c r="AK141" s="150">
        <v>0</v>
      </c>
      <c r="AL141" s="150">
        <v>0</v>
      </c>
      <c r="AM141" s="150">
        <v>11925500</v>
      </c>
      <c r="AN141" s="150">
        <v>11925500</v>
      </c>
      <c r="AO141" s="150">
        <v>0</v>
      </c>
      <c r="AP141" s="136" t="s">
        <v>5393</v>
      </c>
      <c r="AQ141" s="136" t="s">
        <v>4715</v>
      </c>
      <c r="AR141" s="136" t="s">
        <v>5394</v>
      </c>
      <c r="AS141" s="136" t="s">
        <v>4715</v>
      </c>
      <c r="AT141" s="148">
        <v>44111</v>
      </c>
    </row>
    <row r="142" spans="1:46" hidden="1" x14ac:dyDescent="0.25">
      <c r="A142" s="136" t="s">
        <v>4691</v>
      </c>
      <c r="B142" s="136" t="s">
        <v>5176</v>
      </c>
      <c r="C142" s="148">
        <v>43831</v>
      </c>
      <c r="D142" s="148">
        <v>44140</v>
      </c>
      <c r="E142" s="136" t="s">
        <v>4693</v>
      </c>
      <c r="F142" s="148">
        <v>44104</v>
      </c>
      <c r="G142" s="136" t="s">
        <v>4694</v>
      </c>
      <c r="H142" s="136" t="s">
        <v>112</v>
      </c>
      <c r="I142" s="138">
        <v>121</v>
      </c>
      <c r="J142" s="148">
        <v>43878</v>
      </c>
      <c r="K142" s="148">
        <v>44196</v>
      </c>
      <c r="L142" s="136" t="s">
        <v>4747</v>
      </c>
      <c r="M142" s="136" t="s">
        <v>4696</v>
      </c>
      <c r="N142" s="136" t="s">
        <v>4697</v>
      </c>
      <c r="O142" s="136">
        <v>208</v>
      </c>
      <c r="P142" s="136">
        <v>180</v>
      </c>
      <c r="Q142" s="136" t="s">
        <v>956</v>
      </c>
      <c r="R142" s="136" t="s">
        <v>5354</v>
      </c>
      <c r="S142" s="136" t="s">
        <v>5355</v>
      </c>
      <c r="T142" s="136" t="s">
        <v>4701</v>
      </c>
      <c r="U142" s="136" t="s">
        <v>4702</v>
      </c>
      <c r="V142" s="136" t="s">
        <v>4703</v>
      </c>
      <c r="W142" s="136" t="s">
        <v>4704</v>
      </c>
      <c r="X142" s="136" t="s">
        <v>5356</v>
      </c>
      <c r="Y142" s="136" t="s">
        <v>5357</v>
      </c>
      <c r="Z142" s="136" t="s">
        <v>4692</v>
      </c>
      <c r="AA142" s="136" t="s">
        <v>4707</v>
      </c>
      <c r="AB142" s="136" t="s">
        <v>5395</v>
      </c>
      <c r="AC142" s="136" t="s">
        <v>172</v>
      </c>
      <c r="AD142" s="136">
        <v>52058035</v>
      </c>
      <c r="AE142" s="136" t="s">
        <v>417</v>
      </c>
      <c r="AF142" s="136" t="s">
        <v>4710</v>
      </c>
      <c r="AG142" s="136" t="s">
        <v>4711</v>
      </c>
      <c r="AH142" s="136" t="s">
        <v>4743</v>
      </c>
      <c r="AI142" s="136" t="s">
        <v>4744</v>
      </c>
      <c r="AJ142" s="150">
        <v>28106667</v>
      </c>
      <c r="AK142" s="150">
        <v>0</v>
      </c>
      <c r="AL142" s="150">
        <v>0</v>
      </c>
      <c r="AM142" s="150">
        <v>28106667</v>
      </c>
      <c r="AN142" s="150">
        <v>12400000</v>
      </c>
      <c r="AO142" s="150">
        <v>15706667</v>
      </c>
      <c r="AP142" s="136" t="s">
        <v>5396</v>
      </c>
      <c r="AQ142" s="136" t="s">
        <v>4715</v>
      </c>
      <c r="AR142" s="136" t="s">
        <v>5397</v>
      </c>
      <c r="AS142" s="136" t="s">
        <v>4715</v>
      </c>
      <c r="AT142" s="148">
        <v>44111</v>
      </c>
    </row>
    <row r="143" spans="1:46" hidden="1" x14ac:dyDescent="0.25">
      <c r="A143" s="136" t="s">
        <v>4691</v>
      </c>
      <c r="B143" s="136" t="s">
        <v>5176</v>
      </c>
      <c r="C143" s="148">
        <v>43831</v>
      </c>
      <c r="D143" s="148">
        <v>44140</v>
      </c>
      <c r="E143" s="136" t="s">
        <v>4693</v>
      </c>
      <c r="F143" s="148">
        <v>44104</v>
      </c>
      <c r="G143" s="136" t="s">
        <v>4694</v>
      </c>
      <c r="H143" s="136" t="s">
        <v>112</v>
      </c>
      <c r="I143" s="138">
        <v>122</v>
      </c>
      <c r="J143" s="148">
        <v>43878</v>
      </c>
      <c r="K143" s="148">
        <v>44120</v>
      </c>
      <c r="L143" s="136" t="s">
        <v>5268</v>
      </c>
      <c r="M143" s="136" t="s">
        <v>4696</v>
      </c>
      <c r="N143" s="136" t="s">
        <v>4697</v>
      </c>
      <c r="O143" s="136">
        <v>200</v>
      </c>
      <c r="P143" s="136">
        <v>181</v>
      </c>
      <c r="Q143" s="136" t="s">
        <v>954</v>
      </c>
      <c r="R143" s="136" t="s">
        <v>5354</v>
      </c>
      <c r="S143" s="136" t="s">
        <v>5355</v>
      </c>
      <c r="T143" s="136" t="s">
        <v>4701</v>
      </c>
      <c r="U143" s="136" t="s">
        <v>4702</v>
      </c>
      <c r="V143" s="136" t="s">
        <v>4703</v>
      </c>
      <c r="W143" s="136" t="s">
        <v>4704</v>
      </c>
      <c r="X143" s="136" t="s">
        <v>5356</v>
      </c>
      <c r="Y143" s="136" t="s">
        <v>5357</v>
      </c>
      <c r="Z143" s="136" t="s">
        <v>4692</v>
      </c>
      <c r="AA143" s="136" t="s">
        <v>4707</v>
      </c>
      <c r="AB143" s="136" t="s">
        <v>4749</v>
      </c>
      <c r="AC143" s="136" t="s">
        <v>172</v>
      </c>
      <c r="AD143" s="136">
        <v>1121834435</v>
      </c>
      <c r="AE143" s="136" t="s">
        <v>957</v>
      </c>
      <c r="AF143" s="136" t="s">
        <v>4710</v>
      </c>
      <c r="AG143" s="136" t="s">
        <v>4711</v>
      </c>
      <c r="AH143" s="136" t="s">
        <v>4743</v>
      </c>
      <c r="AI143" s="136" t="s">
        <v>4744</v>
      </c>
      <c r="AJ143" s="150">
        <v>9506667</v>
      </c>
      <c r="AK143" s="150">
        <v>0</v>
      </c>
      <c r="AL143" s="150">
        <v>0</v>
      </c>
      <c r="AM143" s="150">
        <v>9506667</v>
      </c>
      <c r="AN143" s="150">
        <v>6200000</v>
      </c>
      <c r="AO143" s="150">
        <v>3306667</v>
      </c>
      <c r="AP143" s="136" t="s">
        <v>5398</v>
      </c>
      <c r="AQ143" s="136" t="s">
        <v>4715</v>
      </c>
      <c r="AR143" s="136" t="s">
        <v>5399</v>
      </c>
      <c r="AS143" s="136" t="s">
        <v>4715</v>
      </c>
      <c r="AT143" s="148">
        <v>44111</v>
      </c>
    </row>
    <row r="144" spans="1:46" hidden="1" x14ac:dyDescent="0.25">
      <c r="A144" s="136" t="s">
        <v>4691</v>
      </c>
      <c r="B144" s="136" t="s">
        <v>5176</v>
      </c>
      <c r="C144" s="148">
        <v>43831</v>
      </c>
      <c r="D144" s="148">
        <v>44140</v>
      </c>
      <c r="E144" s="136" t="s">
        <v>4693</v>
      </c>
      <c r="F144" s="148">
        <v>44104</v>
      </c>
      <c r="G144" s="136" t="s">
        <v>4694</v>
      </c>
      <c r="H144" s="136" t="s">
        <v>112</v>
      </c>
      <c r="I144" s="138">
        <v>91</v>
      </c>
      <c r="J144" s="148">
        <v>43878</v>
      </c>
      <c r="K144" s="148">
        <v>44196</v>
      </c>
      <c r="L144" s="136" t="s">
        <v>4747</v>
      </c>
      <c r="M144" s="136" t="s">
        <v>4696</v>
      </c>
      <c r="N144" s="136" t="s">
        <v>4697</v>
      </c>
      <c r="O144" s="136">
        <v>191</v>
      </c>
      <c r="P144" s="136">
        <v>182</v>
      </c>
      <c r="Q144" s="136" t="s">
        <v>922</v>
      </c>
      <c r="R144" s="136" t="s">
        <v>5224</v>
      </c>
      <c r="S144" s="136" t="s">
        <v>5225</v>
      </c>
      <c r="T144" s="136" t="s">
        <v>4701</v>
      </c>
      <c r="U144" s="136" t="s">
        <v>4702</v>
      </c>
      <c r="V144" s="136" t="s">
        <v>4703</v>
      </c>
      <c r="W144" s="136" t="s">
        <v>4704</v>
      </c>
      <c r="X144" s="136" t="s">
        <v>5226</v>
      </c>
      <c r="Y144" s="136" t="s">
        <v>5227</v>
      </c>
      <c r="Z144" s="136" t="s">
        <v>4692</v>
      </c>
      <c r="AA144" s="136" t="s">
        <v>4707</v>
      </c>
      <c r="AB144" s="136" t="s">
        <v>5400</v>
      </c>
      <c r="AC144" s="136" t="s">
        <v>172</v>
      </c>
      <c r="AD144" s="136">
        <v>41483736</v>
      </c>
      <c r="AE144" s="136" t="s">
        <v>387</v>
      </c>
      <c r="AF144" s="136" t="s">
        <v>4710</v>
      </c>
      <c r="AG144" s="136" t="s">
        <v>4711</v>
      </c>
      <c r="AH144" s="136" t="s">
        <v>4724</v>
      </c>
      <c r="AI144" s="136" t="s">
        <v>4725</v>
      </c>
      <c r="AJ144" s="150">
        <v>31733334</v>
      </c>
      <c r="AK144" s="150">
        <v>0</v>
      </c>
      <c r="AL144" s="150">
        <v>0</v>
      </c>
      <c r="AM144" s="150">
        <v>31733334</v>
      </c>
      <c r="AN144" s="150">
        <v>7000000</v>
      </c>
      <c r="AO144" s="150">
        <v>24733334</v>
      </c>
      <c r="AP144" s="136" t="s">
        <v>5401</v>
      </c>
      <c r="AQ144" s="136" t="s">
        <v>4715</v>
      </c>
      <c r="AR144" s="136" t="s">
        <v>5402</v>
      </c>
      <c r="AS144" s="136" t="s">
        <v>4715</v>
      </c>
      <c r="AT144" s="148">
        <v>44111</v>
      </c>
    </row>
    <row r="145" spans="1:46" hidden="1" x14ac:dyDescent="0.25">
      <c r="A145" s="136" t="s">
        <v>4691</v>
      </c>
      <c r="B145" s="136" t="s">
        <v>5176</v>
      </c>
      <c r="C145" s="148">
        <v>43831</v>
      </c>
      <c r="D145" s="148">
        <v>44140</v>
      </c>
      <c r="E145" s="136" t="s">
        <v>4693</v>
      </c>
      <c r="F145" s="148">
        <v>44104</v>
      </c>
      <c r="G145" s="136" t="s">
        <v>4694</v>
      </c>
      <c r="H145" s="136" t="s">
        <v>112</v>
      </c>
      <c r="I145" s="138">
        <v>126</v>
      </c>
      <c r="J145" s="148">
        <v>43878</v>
      </c>
      <c r="K145" s="148">
        <v>44120</v>
      </c>
      <c r="L145" s="136" t="s">
        <v>5268</v>
      </c>
      <c r="M145" s="136" t="s">
        <v>4696</v>
      </c>
      <c r="N145" s="136" t="s">
        <v>4697</v>
      </c>
      <c r="O145" s="136">
        <v>201</v>
      </c>
      <c r="P145" s="136">
        <v>184</v>
      </c>
      <c r="Q145" s="136" t="s">
        <v>954</v>
      </c>
      <c r="R145" s="136" t="s">
        <v>5354</v>
      </c>
      <c r="S145" s="136" t="s">
        <v>5355</v>
      </c>
      <c r="T145" s="136" t="s">
        <v>4701</v>
      </c>
      <c r="U145" s="136" t="s">
        <v>4702</v>
      </c>
      <c r="V145" s="136" t="s">
        <v>4703</v>
      </c>
      <c r="W145" s="136" t="s">
        <v>4704</v>
      </c>
      <c r="X145" s="136" t="s">
        <v>5356</v>
      </c>
      <c r="Y145" s="136" t="s">
        <v>5357</v>
      </c>
      <c r="Z145" s="136" t="s">
        <v>4692</v>
      </c>
      <c r="AA145" s="136" t="s">
        <v>4707</v>
      </c>
      <c r="AB145" s="136" t="s">
        <v>5403</v>
      </c>
      <c r="AC145" s="136" t="s">
        <v>172</v>
      </c>
      <c r="AD145" s="136">
        <v>52754243</v>
      </c>
      <c r="AE145" s="136" t="s">
        <v>422</v>
      </c>
      <c r="AF145" s="136" t="s">
        <v>4710</v>
      </c>
      <c r="AG145" s="136" t="s">
        <v>4711</v>
      </c>
      <c r="AH145" s="136" t="s">
        <v>4743</v>
      </c>
      <c r="AI145" s="136" t="s">
        <v>4744</v>
      </c>
      <c r="AJ145" s="150">
        <v>9506667</v>
      </c>
      <c r="AK145" s="150">
        <v>0</v>
      </c>
      <c r="AL145" s="150">
        <v>0</v>
      </c>
      <c r="AM145" s="150">
        <v>9506667</v>
      </c>
      <c r="AN145" s="150">
        <v>6200000</v>
      </c>
      <c r="AO145" s="150">
        <v>3306667</v>
      </c>
      <c r="AP145" s="136" t="s">
        <v>5404</v>
      </c>
      <c r="AQ145" s="136" t="s">
        <v>4715</v>
      </c>
      <c r="AR145" s="136" t="s">
        <v>5405</v>
      </c>
      <c r="AS145" s="136" t="s">
        <v>4715</v>
      </c>
      <c r="AT145" s="148">
        <v>44111</v>
      </c>
    </row>
    <row r="146" spans="1:46" hidden="1" x14ac:dyDescent="0.25">
      <c r="A146" s="136" t="s">
        <v>4691</v>
      </c>
      <c r="B146" s="136" t="s">
        <v>5176</v>
      </c>
      <c r="C146" s="148">
        <v>43831</v>
      </c>
      <c r="D146" s="148">
        <v>44140</v>
      </c>
      <c r="E146" s="136" t="s">
        <v>4693</v>
      </c>
      <c r="F146" s="148">
        <v>44104</v>
      </c>
      <c r="G146" s="136" t="s">
        <v>4694</v>
      </c>
      <c r="H146" s="136" t="s">
        <v>112</v>
      </c>
      <c r="I146" s="138">
        <v>9</v>
      </c>
      <c r="J146" s="148">
        <v>43879</v>
      </c>
      <c r="K146" s="148">
        <v>44196</v>
      </c>
      <c r="L146" s="136" t="s">
        <v>4757</v>
      </c>
      <c r="M146" s="136" t="s">
        <v>4696</v>
      </c>
      <c r="N146" s="136" t="s">
        <v>4697</v>
      </c>
      <c r="O146" s="136">
        <v>226</v>
      </c>
      <c r="P146" s="136">
        <v>191</v>
      </c>
      <c r="Q146" s="136" t="s">
        <v>140</v>
      </c>
      <c r="R146" s="136" t="s">
        <v>5214</v>
      </c>
      <c r="S146" s="136" t="s">
        <v>5215</v>
      </c>
      <c r="T146" s="136" t="s">
        <v>4701</v>
      </c>
      <c r="U146" s="136" t="s">
        <v>4702</v>
      </c>
      <c r="V146" s="136" t="s">
        <v>4703</v>
      </c>
      <c r="W146" s="136" t="s">
        <v>4704</v>
      </c>
      <c r="X146" s="136" t="s">
        <v>5216</v>
      </c>
      <c r="Y146" s="136" t="s">
        <v>5217</v>
      </c>
      <c r="Z146" s="136" t="s">
        <v>4692</v>
      </c>
      <c r="AA146" s="136" t="s">
        <v>4707</v>
      </c>
      <c r="AB146" s="136" t="s">
        <v>5406</v>
      </c>
      <c r="AC146" s="136" t="s">
        <v>172</v>
      </c>
      <c r="AD146" s="136">
        <v>86046755</v>
      </c>
      <c r="AE146" s="136" t="s">
        <v>862</v>
      </c>
      <c r="AF146" s="136" t="s">
        <v>4710</v>
      </c>
      <c r="AG146" s="136" t="s">
        <v>4711</v>
      </c>
      <c r="AH146" s="136" t="s">
        <v>5260</v>
      </c>
      <c r="AI146" s="136" t="s">
        <v>5261</v>
      </c>
      <c r="AJ146" s="150">
        <v>33672000</v>
      </c>
      <c r="AK146" s="150">
        <v>0</v>
      </c>
      <c r="AL146" s="150">
        <v>0</v>
      </c>
      <c r="AM146" s="150">
        <v>33672000</v>
      </c>
      <c r="AN146" s="150">
        <v>8280000</v>
      </c>
      <c r="AO146" s="150">
        <v>25392000</v>
      </c>
      <c r="AP146" s="136" t="s">
        <v>5407</v>
      </c>
      <c r="AQ146" s="136" t="s">
        <v>4715</v>
      </c>
      <c r="AR146" s="136" t="s">
        <v>5408</v>
      </c>
      <c r="AS146" s="136" t="s">
        <v>4715</v>
      </c>
      <c r="AT146" s="148">
        <v>44111</v>
      </c>
    </row>
    <row r="147" spans="1:46" hidden="1" x14ac:dyDescent="0.25">
      <c r="A147" s="136" t="s">
        <v>4691</v>
      </c>
      <c r="B147" s="136" t="s">
        <v>5176</v>
      </c>
      <c r="C147" s="148">
        <v>43831</v>
      </c>
      <c r="D147" s="148">
        <v>44140</v>
      </c>
      <c r="E147" s="136" t="s">
        <v>4693</v>
      </c>
      <c r="F147" s="148">
        <v>44104</v>
      </c>
      <c r="G147" s="136" t="s">
        <v>4694</v>
      </c>
      <c r="H147" s="136" t="s">
        <v>112</v>
      </c>
      <c r="I147" s="138">
        <v>128</v>
      </c>
      <c r="J147" s="148">
        <v>43879</v>
      </c>
      <c r="K147" s="148">
        <v>44120</v>
      </c>
      <c r="L147" s="136" t="s">
        <v>5288</v>
      </c>
      <c r="M147" s="136" t="s">
        <v>4696</v>
      </c>
      <c r="N147" s="136" t="s">
        <v>4697</v>
      </c>
      <c r="O147" s="136">
        <v>199</v>
      </c>
      <c r="P147" s="136">
        <v>192</v>
      </c>
      <c r="Q147" s="136" t="s">
        <v>954</v>
      </c>
      <c r="R147" s="136" t="s">
        <v>5354</v>
      </c>
      <c r="S147" s="136" t="s">
        <v>5355</v>
      </c>
      <c r="T147" s="136" t="s">
        <v>4701</v>
      </c>
      <c r="U147" s="136" t="s">
        <v>4702</v>
      </c>
      <c r="V147" s="136" t="s">
        <v>4703</v>
      </c>
      <c r="W147" s="136" t="s">
        <v>4704</v>
      </c>
      <c r="X147" s="136" t="s">
        <v>5356</v>
      </c>
      <c r="Y147" s="136" t="s">
        <v>5357</v>
      </c>
      <c r="Z147" s="136" t="s">
        <v>4692</v>
      </c>
      <c r="AA147" s="136" t="s">
        <v>4707</v>
      </c>
      <c r="AB147" s="136" t="s">
        <v>4763</v>
      </c>
      <c r="AC147" s="136" t="s">
        <v>172</v>
      </c>
      <c r="AD147" s="136">
        <v>52582733</v>
      </c>
      <c r="AE147" s="136" t="s">
        <v>424</v>
      </c>
      <c r="AF147" s="136" t="s">
        <v>4710</v>
      </c>
      <c r="AG147" s="136" t="s">
        <v>4711</v>
      </c>
      <c r="AH147" s="136" t="s">
        <v>4743</v>
      </c>
      <c r="AI147" s="136" t="s">
        <v>4744</v>
      </c>
      <c r="AJ147" s="150">
        <v>9713333</v>
      </c>
      <c r="AK147" s="150">
        <v>0</v>
      </c>
      <c r="AL147" s="150">
        <v>0</v>
      </c>
      <c r="AM147" s="150">
        <v>9713333</v>
      </c>
      <c r="AN147" s="150">
        <v>6200000</v>
      </c>
      <c r="AO147" s="150">
        <v>3513333</v>
      </c>
      <c r="AP147" s="136" t="s">
        <v>5409</v>
      </c>
      <c r="AQ147" s="136" t="s">
        <v>4715</v>
      </c>
      <c r="AR147" s="136" t="s">
        <v>5410</v>
      </c>
      <c r="AS147" s="136" t="s">
        <v>4715</v>
      </c>
      <c r="AT147" s="148">
        <v>44111</v>
      </c>
    </row>
    <row r="148" spans="1:46" hidden="1" x14ac:dyDescent="0.25">
      <c r="A148" s="136" t="s">
        <v>4691</v>
      </c>
      <c r="B148" s="136" t="s">
        <v>5176</v>
      </c>
      <c r="C148" s="148">
        <v>43831</v>
      </c>
      <c r="D148" s="148">
        <v>44140</v>
      </c>
      <c r="E148" s="136" t="s">
        <v>4693</v>
      </c>
      <c r="F148" s="148">
        <v>44104</v>
      </c>
      <c r="G148" s="136" t="s">
        <v>4728</v>
      </c>
      <c r="H148" s="136" t="s">
        <v>113</v>
      </c>
      <c r="I148" s="138">
        <v>131</v>
      </c>
      <c r="J148" s="148">
        <v>43879</v>
      </c>
      <c r="K148" s="148">
        <v>44196</v>
      </c>
      <c r="L148" s="136" t="s">
        <v>4757</v>
      </c>
      <c r="M148" s="136" t="s">
        <v>4696</v>
      </c>
      <c r="N148" s="136" t="s">
        <v>4697</v>
      </c>
      <c r="O148" s="136">
        <v>149</v>
      </c>
      <c r="P148" s="136">
        <v>193</v>
      </c>
      <c r="Q148" s="136" t="s">
        <v>962</v>
      </c>
      <c r="R148" s="136" t="s">
        <v>5308</v>
      </c>
      <c r="S148" s="136" t="s">
        <v>5309</v>
      </c>
      <c r="T148" s="136" t="s">
        <v>4701</v>
      </c>
      <c r="U148" s="136" t="s">
        <v>4702</v>
      </c>
      <c r="V148" s="136" t="s">
        <v>4703</v>
      </c>
      <c r="W148" s="136" t="s">
        <v>4704</v>
      </c>
      <c r="X148" s="136" t="s">
        <v>5310</v>
      </c>
      <c r="Y148" s="136" t="s">
        <v>5311</v>
      </c>
      <c r="Z148" s="136" t="s">
        <v>4692</v>
      </c>
      <c r="AA148" s="136" t="s">
        <v>4707</v>
      </c>
      <c r="AB148" s="136" t="s">
        <v>5411</v>
      </c>
      <c r="AC148" s="136" t="s">
        <v>172</v>
      </c>
      <c r="AD148" s="136">
        <v>19143629</v>
      </c>
      <c r="AE148" s="136" t="s">
        <v>427</v>
      </c>
      <c r="AF148" s="136" t="s">
        <v>4710</v>
      </c>
      <c r="AG148" s="136" t="s">
        <v>4711</v>
      </c>
      <c r="AH148" s="136" t="s">
        <v>5313</v>
      </c>
      <c r="AI148" s="136" t="s">
        <v>1644</v>
      </c>
      <c r="AJ148" s="150">
        <v>11900000</v>
      </c>
      <c r="AK148" s="150">
        <v>0</v>
      </c>
      <c r="AL148" s="150">
        <v>0</v>
      </c>
      <c r="AM148" s="150">
        <v>11900000</v>
      </c>
      <c r="AN148" s="150">
        <v>3000000</v>
      </c>
      <c r="AO148" s="150">
        <v>8900000</v>
      </c>
      <c r="AP148" s="136" t="s">
        <v>5412</v>
      </c>
      <c r="AQ148" s="136" t="s">
        <v>4715</v>
      </c>
      <c r="AR148" s="136" t="s">
        <v>5413</v>
      </c>
      <c r="AS148" s="136" t="s">
        <v>4715</v>
      </c>
      <c r="AT148" s="148">
        <v>44111</v>
      </c>
    </row>
    <row r="149" spans="1:46" hidden="1" x14ac:dyDescent="0.25">
      <c r="A149" s="136" t="s">
        <v>4691</v>
      </c>
      <c r="B149" s="136" t="s">
        <v>5176</v>
      </c>
      <c r="C149" s="148">
        <v>43831</v>
      </c>
      <c r="D149" s="148">
        <v>44140</v>
      </c>
      <c r="E149" s="136" t="s">
        <v>4693</v>
      </c>
      <c r="F149" s="148">
        <v>44104</v>
      </c>
      <c r="G149" s="136" t="s">
        <v>4694</v>
      </c>
      <c r="H149" s="136" t="s">
        <v>112</v>
      </c>
      <c r="I149" s="138">
        <v>124</v>
      </c>
      <c r="J149" s="148">
        <v>43879</v>
      </c>
      <c r="K149" s="148">
        <v>44196</v>
      </c>
      <c r="L149" s="136" t="s">
        <v>4757</v>
      </c>
      <c r="M149" s="136" t="s">
        <v>4696</v>
      </c>
      <c r="N149" s="136" t="s">
        <v>4697</v>
      </c>
      <c r="O149" s="136">
        <v>234</v>
      </c>
      <c r="P149" s="136">
        <v>194</v>
      </c>
      <c r="Q149" s="136" t="s">
        <v>959</v>
      </c>
      <c r="R149" s="136" t="s">
        <v>5191</v>
      </c>
      <c r="S149" s="136" t="s">
        <v>5192</v>
      </c>
      <c r="T149" s="136" t="s">
        <v>4701</v>
      </c>
      <c r="U149" s="136" t="s">
        <v>4702</v>
      </c>
      <c r="V149" s="136" t="s">
        <v>4703</v>
      </c>
      <c r="W149" s="136" t="s">
        <v>4704</v>
      </c>
      <c r="X149" s="136" t="s">
        <v>5193</v>
      </c>
      <c r="Y149" s="136" t="s">
        <v>5194</v>
      </c>
      <c r="Z149" s="136" t="s">
        <v>4692</v>
      </c>
      <c r="AA149" s="136" t="s">
        <v>4707</v>
      </c>
      <c r="AB149" s="136" t="s">
        <v>5414</v>
      </c>
      <c r="AC149" s="136" t="s">
        <v>172</v>
      </c>
      <c r="AD149" s="136">
        <v>52950437</v>
      </c>
      <c r="AE149" s="136" t="s">
        <v>958</v>
      </c>
      <c r="AF149" s="136" t="s">
        <v>4710</v>
      </c>
      <c r="AG149" s="136" t="s">
        <v>4711</v>
      </c>
      <c r="AH149" s="136" t="s">
        <v>4743</v>
      </c>
      <c r="AI149" s="136" t="s">
        <v>4744</v>
      </c>
      <c r="AJ149" s="150">
        <v>38857467</v>
      </c>
      <c r="AK149" s="150">
        <v>0</v>
      </c>
      <c r="AL149" s="150">
        <v>0</v>
      </c>
      <c r="AM149" s="150">
        <v>38857467</v>
      </c>
      <c r="AN149" s="150">
        <v>9401000</v>
      </c>
      <c r="AO149" s="150">
        <v>29456467</v>
      </c>
      <c r="AP149" s="136" t="s">
        <v>5415</v>
      </c>
      <c r="AQ149" s="136" t="s">
        <v>4715</v>
      </c>
      <c r="AR149" s="136" t="s">
        <v>5416</v>
      </c>
      <c r="AS149" s="136" t="s">
        <v>4715</v>
      </c>
      <c r="AT149" s="148">
        <v>44111</v>
      </c>
    </row>
    <row r="150" spans="1:46" hidden="1" x14ac:dyDescent="0.25">
      <c r="A150" s="136" t="s">
        <v>4691</v>
      </c>
      <c r="B150" s="136" t="s">
        <v>5176</v>
      </c>
      <c r="C150" s="148">
        <v>43831</v>
      </c>
      <c r="D150" s="148">
        <v>44140</v>
      </c>
      <c r="E150" s="136" t="s">
        <v>4693</v>
      </c>
      <c r="F150" s="148">
        <v>44104</v>
      </c>
      <c r="G150" s="136" t="s">
        <v>4694</v>
      </c>
      <c r="H150" s="136" t="s">
        <v>112</v>
      </c>
      <c r="I150" s="138">
        <v>137</v>
      </c>
      <c r="J150" s="148">
        <v>43879</v>
      </c>
      <c r="K150" s="148">
        <v>44121</v>
      </c>
      <c r="L150" s="136" t="s">
        <v>5268</v>
      </c>
      <c r="M150" s="136" t="s">
        <v>4696</v>
      </c>
      <c r="N150" s="136" t="s">
        <v>4697</v>
      </c>
      <c r="O150" s="136">
        <v>219</v>
      </c>
      <c r="P150" s="136">
        <v>195</v>
      </c>
      <c r="Q150" s="136" t="s">
        <v>954</v>
      </c>
      <c r="R150" s="136" t="s">
        <v>5354</v>
      </c>
      <c r="S150" s="136" t="s">
        <v>5355</v>
      </c>
      <c r="T150" s="136" t="s">
        <v>4701</v>
      </c>
      <c r="U150" s="136" t="s">
        <v>4702</v>
      </c>
      <c r="V150" s="136" t="s">
        <v>4703</v>
      </c>
      <c r="W150" s="136" t="s">
        <v>4704</v>
      </c>
      <c r="X150" s="136" t="s">
        <v>5356</v>
      </c>
      <c r="Y150" s="136" t="s">
        <v>5357</v>
      </c>
      <c r="Z150" s="136" t="s">
        <v>4692</v>
      </c>
      <c r="AA150" s="136" t="s">
        <v>4707</v>
      </c>
      <c r="AB150" s="136" t="s">
        <v>4772</v>
      </c>
      <c r="AC150" s="136" t="s">
        <v>172</v>
      </c>
      <c r="AD150" s="136">
        <v>81715221</v>
      </c>
      <c r="AE150" s="136" t="s">
        <v>433</v>
      </c>
      <c r="AF150" s="136" t="s">
        <v>4710</v>
      </c>
      <c r="AG150" s="136" t="s">
        <v>4711</v>
      </c>
      <c r="AH150" s="136" t="s">
        <v>4743</v>
      </c>
      <c r="AI150" s="136" t="s">
        <v>4744</v>
      </c>
      <c r="AJ150" s="150">
        <v>9713333</v>
      </c>
      <c r="AK150" s="150">
        <v>0</v>
      </c>
      <c r="AL150" s="150">
        <v>0</v>
      </c>
      <c r="AM150" s="150">
        <v>9713333</v>
      </c>
      <c r="AN150" s="150">
        <v>6200000</v>
      </c>
      <c r="AO150" s="150">
        <v>3513333</v>
      </c>
      <c r="AP150" s="136" t="s">
        <v>5417</v>
      </c>
      <c r="AQ150" s="136" t="s">
        <v>4715</v>
      </c>
      <c r="AR150" s="136" t="s">
        <v>5418</v>
      </c>
      <c r="AS150" s="136" t="s">
        <v>4715</v>
      </c>
      <c r="AT150" s="148">
        <v>44111</v>
      </c>
    </row>
    <row r="151" spans="1:46" hidden="1" x14ac:dyDescent="0.25">
      <c r="A151" s="136" t="s">
        <v>4691</v>
      </c>
      <c r="B151" s="136" t="s">
        <v>5176</v>
      </c>
      <c r="C151" s="148">
        <v>43831</v>
      </c>
      <c r="D151" s="148">
        <v>44140</v>
      </c>
      <c r="E151" s="136" t="s">
        <v>4693</v>
      </c>
      <c r="F151" s="148">
        <v>44104</v>
      </c>
      <c r="G151" s="136" t="s">
        <v>5002</v>
      </c>
      <c r="H151" s="136" t="s">
        <v>1040</v>
      </c>
      <c r="I151" s="138">
        <v>45066</v>
      </c>
      <c r="J151" s="148">
        <v>43880</v>
      </c>
      <c r="K151" s="148">
        <v>44056</v>
      </c>
      <c r="L151" s="136" t="s">
        <v>5419</v>
      </c>
      <c r="M151" s="136" t="s">
        <v>4696</v>
      </c>
      <c r="N151" s="136" t="s">
        <v>4697</v>
      </c>
      <c r="O151" s="136">
        <v>127</v>
      </c>
      <c r="P151" s="136">
        <v>196</v>
      </c>
      <c r="Q151" s="136" t="s">
        <v>1053</v>
      </c>
      <c r="R151" s="136" t="s">
        <v>5420</v>
      </c>
      <c r="S151" s="136" t="s">
        <v>1051</v>
      </c>
      <c r="T151" s="136" t="s">
        <v>4701</v>
      </c>
      <c r="U151" s="136" t="s">
        <v>4702</v>
      </c>
      <c r="V151" s="136" t="s">
        <v>4918</v>
      </c>
      <c r="W151" s="136" t="s">
        <v>4919</v>
      </c>
      <c r="X151" s="136" t="s">
        <v>4920</v>
      </c>
      <c r="Y151" s="136" t="s">
        <v>4921</v>
      </c>
      <c r="Z151" s="136" t="s">
        <v>5164</v>
      </c>
      <c r="AA151" s="136" t="s">
        <v>5165</v>
      </c>
      <c r="AB151" s="136" t="s">
        <v>5421</v>
      </c>
      <c r="AC151" s="136" t="s">
        <v>171</v>
      </c>
      <c r="AD151" s="136">
        <v>901351386</v>
      </c>
      <c r="AE151" s="136" t="s">
        <v>5422</v>
      </c>
      <c r="AF151" s="136" t="s">
        <v>4710</v>
      </c>
      <c r="AG151" s="136" t="s">
        <v>4711</v>
      </c>
      <c r="AH151" s="136" t="s">
        <v>5260</v>
      </c>
      <c r="AI151" s="136" t="s">
        <v>5261</v>
      </c>
      <c r="AJ151" s="150">
        <v>2723402</v>
      </c>
      <c r="AK151" s="150">
        <v>0</v>
      </c>
      <c r="AL151" s="150">
        <v>0</v>
      </c>
      <c r="AM151" s="150">
        <v>2723402</v>
      </c>
      <c r="AN151" s="150">
        <v>0</v>
      </c>
      <c r="AO151" s="150">
        <v>2723402</v>
      </c>
      <c r="AP151" s="136" t="s">
        <v>5423</v>
      </c>
      <c r="AQ151" s="136" t="s">
        <v>4715</v>
      </c>
      <c r="AR151" s="136" t="s">
        <v>5424</v>
      </c>
      <c r="AS151" s="136" t="s">
        <v>4715</v>
      </c>
      <c r="AT151" s="148">
        <v>44111</v>
      </c>
    </row>
    <row r="152" spans="1:46" hidden="1" x14ac:dyDescent="0.25">
      <c r="A152" s="136" t="s">
        <v>4691</v>
      </c>
      <c r="B152" s="136" t="s">
        <v>5176</v>
      </c>
      <c r="C152" s="148">
        <v>43831</v>
      </c>
      <c r="D152" s="148">
        <v>44140</v>
      </c>
      <c r="E152" s="136" t="s">
        <v>4693</v>
      </c>
      <c r="F152" s="148">
        <v>44104</v>
      </c>
      <c r="G152" s="136" t="s">
        <v>5002</v>
      </c>
      <c r="H152" s="136" t="s">
        <v>1040</v>
      </c>
      <c r="I152" s="138">
        <v>45066</v>
      </c>
      <c r="J152" s="148">
        <v>43880</v>
      </c>
      <c r="K152" s="148">
        <v>44056</v>
      </c>
      <c r="L152" s="136" t="s">
        <v>5419</v>
      </c>
      <c r="M152" s="136" t="s">
        <v>4696</v>
      </c>
      <c r="N152" s="136" t="s">
        <v>4697</v>
      </c>
      <c r="O152" s="136">
        <v>127</v>
      </c>
      <c r="P152" s="136">
        <v>196</v>
      </c>
      <c r="Q152" s="136" t="s">
        <v>1053</v>
      </c>
      <c r="R152" s="136" t="s">
        <v>5425</v>
      </c>
      <c r="S152" s="136" t="s">
        <v>1055</v>
      </c>
      <c r="T152" s="136" t="s">
        <v>4701</v>
      </c>
      <c r="U152" s="136" t="s">
        <v>4702</v>
      </c>
      <c r="V152" s="136" t="s">
        <v>4918</v>
      </c>
      <c r="W152" s="136" t="s">
        <v>4919</v>
      </c>
      <c r="X152" s="136" t="s">
        <v>4920</v>
      </c>
      <c r="Y152" s="136" t="s">
        <v>4921</v>
      </c>
      <c r="Z152" s="136" t="s">
        <v>5164</v>
      </c>
      <c r="AA152" s="136" t="s">
        <v>5165</v>
      </c>
      <c r="AB152" s="136" t="s">
        <v>5421</v>
      </c>
      <c r="AC152" s="136" t="s">
        <v>171</v>
      </c>
      <c r="AD152" s="136">
        <v>901351386</v>
      </c>
      <c r="AE152" s="136" t="s">
        <v>5422</v>
      </c>
      <c r="AF152" s="136" t="s">
        <v>4710</v>
      </c>
      <c r="AG152" s="136" t="s">
        <v>4711</v>
      </c>
      <c r="AH152" s="136" t="s">
        <v>5260</v>
      </c>
      <c r="AI152" s="136" t="s">
        <v>5261</v>
      </c>
      <c r="AJ152" s="150">
        <v>78311</v>
      </c>
      <c r="AK152" s="150">
        <v>0</v>
      </c>
      <c r="AL152" s="150">
        <v>0</v>
      </c>
      <c r="AM152" s="150">
        <v>78311</v>
      </c>
      <c r="AN152" s="150">
        <v>0</v>
      </c>
      <c r="AO152" s="150">
        <v>78311</v>
      </c>
      <c r="AP152" s="136" t="s">
        <v>5423</v>
      </c>
      <c r="AQ152" s="136" t="s">
        <v>5152</v>
      </c>
      <c r="AR152" s="136" t="s">
        <v>5424</v>
      </c>
      <c r="AS152" s="136" t="s">
        <v>5152</v>
      </c>
      <c r="AT152" s="148">
        <v>44111</v>
      </c>
    </row>
    <row r="153" spans="1:46" hidden="1" x14ac:dyDescent="0.25">
      <c r="A153" s="136" t="s">
        <v>4691</v>
      </c>
      <c r="B153" s="136" t="s">
        <v>5176</v>
      </c>
      <c r="C153" s="148">
        <v>43831</v>
      </c>
      <c r="D153" s="148">
        <v>44140</v>
      </c>
      <c r="E153" s="136" t="s">
        <v>4693</v>
      </c>
      <c r="F153" s="148">
        <v>44104</v>
      </c>
      <c r="G153" s="136" t="s">
        <v>4694</v>
      </c>
      <c r="H153" s="136" t="s">
        <v>112</v>
      </c>
      <c r="I153" s="138">
        <v>138</v>
      </c>
      <c r="J153" s="148">
        <v>43880</v>
      </c>
      <c r="K153" s="148">
        <v>44167</v>
      </c>
      <c r="L153" s="136" t="s">
        <v>5426</v>
      </c>
      <c r="M153" s="136" t="s">
        <v>4696</v>
      </c>
      <c r="N153" s="136" t="s">
        <v>4697</v>
      </c>
      <c r="O153" s="136">
        <v>241</v>
      </c>
      <c r="P153" s="136">
        <v>197</v>
      </c>
      <c r="Q153" s="136" t="s">
        <v>5427</v>
      </c>
      <c r="R153" s="136" t="s">
        <v>5214</v>
      </c>
      <c r="S153" s="136" t="s">
        <v>5215</v>
      </c>
      <c r="T153" s="136" t="s">
        <v>4701</v>
      </c>
      <c r="U153" s="136" t="s">
        <v>4702</v>
      </c>
      <c r="V153" s="136" t="s">
        <v>4703</v>
      </c>
      <c r="W153" s="136" t="s">
        <v>4704</v>
      </c>
      <c r="X153" s="136" t="s">
        <v>5216</v>
      </c>
      <c r="Y153" s="136" t="s">
        <v>5217</v>
      </c>
      <c r="Z153" s="136" t="s">
        <v>4692</v>
      </c>
      <c r="AA153" s="136" t="s">
        <v>4707</v>
      </c>
      <c r="AB153" s="136" t="s">
        <v>5428</v>
      </c>
      <c r="AC153" s="136" t="s">
        <v>172</v>
      </c>
      <c r="AD153" s="136">
        <v>1067879520</v>
      </c>
      <c r="AE153" s="136" t="s">
        <v>434</v>
      </c>
      <c r="AF153" s="136" t="s">
        <v>4710</v>
      </c>
      <c r="AG153" s="136" t="s">
        <v>4711</v>
      </c>
      <c r="AH153" s="136" t="s">
        <v>5260</v>
      </c>
      <c r="AI153" s="136" t="s">
        <v>5261</v>
      </c>
      <c r="AJ153" s="150">
        <v>13950000</v>
      </c>
      <c r="AK153" s="150">
        <v>0</v>
      </c>
      <c r="AL153" s="150">
        <v>0</v>
      </c>
      <c r="AM153" s="150">
        <v>13950000</v>
      </c>
      <c r="AN153" s="150">
        <v>9000000</v>
      </c>
      <c r="AO153" s="150">
        <v>4950000</v>
      </c>
      <c r="AP153" s="136" t="s">
        <v>5429</v>
      </c>
      <c r="AQ153" s="136" t="s">
        <v>4715</v>
      </c>
      <c r="AR153" s="136" t="s">
        <v>5430</v>
      </c>
      <c r="AS153" s="136" t="s">
        <v>4715</v>
      </c>
      <c r="AT153" s="148">
        <v>44111</v>
      </c>
    </row>
    <row r="154" spans="1:46" hidden="1" x14ac:dyDescent="0.25">
      <c r="A154" s="136" t="s">
        <v>4691</v>
      </c>
      <c r="B154" s="136" t="s">
        <v>5176</v>
      </c>
      <c r="C154" s="148">
        <v>43831</v>
      </c>
      <c r="D154" s="148">
        <v>44140</v>
      </c>
      <c r="E154" s="136" t="s">
        <v>4693</v>
      </c>
      <c r="F154" s="148">
        <v>44104</v>
      </c>
      <c r="G154" s="136" t="s">
        <v>4694</v>
      </c>
      <c r="H154" s="136" t="s">
        <v>112</v>
      </c>
      <c r="I154" s="138">
        <v>167</v>
      </c>
      <c r="J154" s="148">
        <v>43880</v>
      </c>
      <c r="K154" s="148">
        <v>44153</v>
      </c>
      <c r="L154" s="136" t="s">
        <v>5431</v>
      </c>
      <c r="M154" s="136" t="s">
        <v>4696</v>
      </c>
      <c r="N154" s="136" t="s">
        <v>4697</v>
      </c>
      <c r="O154" s="136">
        <v>236</v>
      </c>
      <c r="P154" s="136">
        <v>198</v>
      </c>
      <c r="Q154" s="136" t="s">
        <v>995</v>
      </c>
      <c r="R154" s="136" t="s">
        <v>5191</v>
      </c>
      <c r="S154" s="136" t="s">
        <v>5192</v>
      </c>
      <c r="T154" s="136" t="s">
        <v>4701</v>
      </c>
      <c r="U154" s="136" t="s">
        <v>4702</v>
      </c>
      <c r="V154" s="136" t="s">
        <v>4703</v>
      </c>
      <c r="W154" s="136" t="s">
        <v>4704</v>
      </c>
      <c r="X154" s="136" t="s">
        <v>5193</v>
      </c>
      <c r="Y154" s="136" t="s">
        <v>5194</v>
      </c>
      <c r="Z154" s="136" t="s">
        <v>4692</v>
      </c>
      <c r="AA154" s="136" t="s">
        <v>4707</v>
      </c>
      <c r="AB154" s="136" t="s">
        <v>5432</v>
      </c>
      <c r="AC154" s="136" t="s">
        <v>172</v>
      </c>
      <c r="AD154" s="136">
        <v>79359289</v>
      </c>
      <c r="AE154" s="136" t="s">
        <v>461</v>
      </c>
      <c r="AF154" s="136" t="s">
        <v>4710</v>
      </c>
      <c r="AG154" s="136" t="s">
        <v>4711</v>
      </c>
      <c r="AH154" s="136" t="s">
        <v>4743</v>
      </c>
      <c r="AI154" s="136" t="s">
        <v>4744</v>
      </c>
      <c r="AJ154" s="150">
        <v>20540000</v>
      </c>
      <c r="AK154" s="150">
        <v>0</v>
      </c>
      <c r="AL154" s="150">
        <v>0</v>
      </c>
      <c r="AM154" s="150">
        <v>20540000</v>
      </c>
      <c r="AN154" s="150">
        <v>7900000</v>
      </c>
      <c r="AO154" s="150">
        <v>12640000</v>
      </c>
      <c r="AP154" s="136" t="s">
        <v>5433</v>
      </c>
      <c r="AQ154" s="136" t="s">
        <v>4715</v>
      </c>
      <c r="AR154" s="136" t="s">
        <v>5434</v>
      </c>
      <c r="AS154" s="136" t="s">
        <v>4715</v>
      </c>
      <c r="AT154" s="148">
        <v>44111</v>
      </c>
    </row>
    <row r="155" spans="1:46" hidden="1" x14ac:dyDescent="0.25">
      <c r="A155" s="136" t="s">
        <v>4691</v>
      </c>
      <c r="B155" s="136" t="s">
        <v>5176</v>
      </c>
      <c r="C155" s="148">
        <v>43831</v>
      </c>
      <c r="D155" s="148">
        <v>44140</v>
      </c>
      <c r="E155" s="136" t="s">
        <v>4693</v>
      </c>
      <c r="F155" s="148">
        <v>44104</v>
      </c>
      <c r="G155" s="136" t="s">
        <v>4694</v>
      </c>
      <c r="H155" s="136" t="s">
        <v>112</v>
      </c>
      <c r="I155" s="138">
        <v>129</v>
      </c>
      <c r="J155" s="148">
        <v>43880</v>
      </c>
      <c r="K155" s="148">
        <v>44122</v>
      </c>
      <c r="L155" s="136" t="s">
        <v>5268</v>
      </c>
      <c r="M155" s="136" t="s">
        <v>4696</v>
      </c>
      <c r="N155" s="136" t="s">
        <v>4697</v>
      </c>
      <c r="O155" s="136">
        <v>202</v>
      </c>
      <c r="P155" s="136">
        <v>199</v>
      </c>
      <c r="Q155" s="136" t="s">
        <v>954</v>
      </c>
      <c r="R155" s="136" t="s">
        <v>5354</v>
      </c>
      <c r="S155" s="136" t="s">
        <v>5355</v>
      </c>
      <c r="T155" s="136" t="s">
        <v>4701</v>
      </c>
      <c r="U155" s="136" t="s">
        <v>4702</v>
      </c>
      <c r="V155" s="136" t="s">
        <v>4703</v>
      </c>
      <c r="W155" s="136" t="s">
        <v>4704</v>
      </c>
      <c r="X155" s="136" t="s">
        <v>5356</v>
      </c>
      <c r="Y155" s="136" t="s">
        <v>5357</v>
      </c>
      <c r="Z155" s="136" t="s">
        <v>4692</v>
      </c>
      <c r="AA155" s="136" t="s">
        <v>4707</v>
      </c>
      <c r="AB155" s="136" t="s">
        <v>5435</v>
      </c>
      <c r="AC155" s="136" t="s">
        <v>172</v>
      </c>
      <c r="AD155" s="136">
        <v>1047389086</v>
      </c>
      <c r="AE155" s="136" t="s">
        <v>425</v>
      </c>
      <c r="AF155" s="136" t="s">
        <v>4710</v>
      </c>
      <c r="AG155" s="136" t="s">
        <v>4711</v>
      </c>
      <c r="AH155" s="136" t="s">
        <v>4743</v>
      </c>
      <c r="AI155" s="136" t="s">
        <v>4744</v>
      </c>
      <c r="AJ155" s="150">
        <v>9920000</v>
      </c>
      <c r="AK155" s="150">
        <v>0</v>
      </c>
      <c r="AL155" s="150">
        <v>0</v>
      </c>
      <c r="AM155" s="150">
        <v>9920000</v>
      </c>
      <c r="AN155" s="150">
        <v>0</v>
      </c>
      <c r="AO155" s="150">
        <v>9920000</v>
      </c>
      <c r="AP155" s="136" t="s">
        <v>5436</v>
      </c>
      <c r="AQ155" s="136" t="s">
        <v>4715</v>
      </c>
      <c r="AR155" s="136" t="s">
        <v>5437</v>
      </c>
      <c r="AS155" s="136" t="s">
        <v>4715</v>
      </c>
      <c r="AT155" s="148">
        <v>44111</v>
      </c>
    </row>
    <row r="156" spans="1:46" hidden="1" x14ac:dyDescent="0.25">
      <c r="A156" s="136" t="s">
        <v>4691</v>
      </c>
      <c r="B156" s="136" t="s">
        <v>5176</v>
      </c>
      <c r="C156" s="148">
        <v>43831</v>
      </c>
      <c r="D156" s="148">
        <v>44140</v>
      </c>
      <c r="E156" s="136" t="s">
        <v>4693</v>
      </c>
      <c r="F156" s="148">
        <v>44104</v>
      </c>
      <c r="G156" s="136" t="s">
        <v>4694</v>
      </c>
      <c r="H156" s="136" t="s">
        <v>112</v>
      </c>
      <c r="I156" s="138">
        <v>136</v>
      </c>
      <c r="J156" s="148">
        <v>43880</v>
      </c>
      <c r="K156" s="148">
        <v>44196</v>
      </c>
      <c r="L156" s="136" t="s">
        <v>4766</v>
      </c>
      <c r="M156" s="136" t="s">
        <v>4696</v>
      </c>
      <c r="N156" s="136" t="s">
        <v>4697</v>
      </c>
      <c r="O156" s="136">
        <v>249</v>
      </c>
      <c r="P156" s="136">
        <v>200</v>
      </c>
      <c r="Q156" s="136" t="s">
        <v>966</v>
      </c>
      <c r="R156" s="136" t="s">
        <v>5308</v>
      </c>
      <c r="S156" s="136" t="s">
        <v>5309</v>
      </c>
      <c r="T156" s="136" t="s">
        <v>4701</v>
      </c>
      <c r="U156" s="136" t="s">
        <v>4702</v>
      </c>
      <c r="V156" s="136" t="s">
        <v>4703</v>
      </c>
      <c r="W156" s="136" t="s">
        <v>4704</v>
      </c>
      <c r="X156" s="136" t="s">
        <v>5310</v>
      </c>
      <c r="Y156" s="136" t="s">
        <v>5311</v>
      </c>
      <c r="Z156" s="136" t="s">
        <v>4692</v>
      </c>
      <c r="AA156" s="136" t="s">
        <v>4707</v>
      </c>
      <c r="AB156" s="136" t="s">
        <v>5438</v>
      </c>
      <c r="AC156" s="136" t="s">
        <v>172</v>
      </c>
      <c r="AD156" s="136">
        <v>52819497</v>
      </c>
      <c r="AE156" s="136" t="s">
        <v>432</v>
      </c>
      <c r="AF156" s="136" t="s">
        <v>4710</v>
      </c>
      <c r="AG156" s="136" t="s">
        <v>4711</v>
      </c>
      <c r="AH156" s="136" t="s">
        <v>5113</v>
      </c>
      <c r="AI156" s="136" t="s">
        <v>5114</v>
      </c>
      <c r="AJ156" s="150">
        <v>44770000</v>
      </c>
      <c r="AK156" s="150">
        <v>0</v>
      </c>
      <c r="AL156" s="150">
        <v>0</v>
      </c>
      <c r="AM156" s="150">
        <v>44770000</v>
      </c>
      <c r="AN156" s="150">
        <v>11100000</v>
      </c>
      <c r="AO156" s="150">
        <v>33670000</v>
      </c>
      <c r="AP156" s="136" t="s">
        <v>5439</v>
      </c>
      <c r="AQ156" s="136" t="s">
        <v>4715</v>
      </c>
      <c r="AR156" s="136" t="s">
        <v>5440</v>
      </c>
      <c r="AS156" s="136" t="s">
        <v>4715</v>
      </c>
      <c r="AT156" s="148">
        <v>44111</v>
      </c>
    </row>
    <row r="157" spans="1:46" hidden="1" x14ac:dyDescent="0.25">
      <c r="A157" s="136" t="s">
        <v>4691</v>
      </c>
      <c r="B157" s="136" t="s">
        <v>5176</v>
      </c>
      <c r="C157" s="148">
        <v>43831</v>
      </c>
      <c r="D157" s="148">
        <v>44140</v>
      </c>
      <c r="E157" s="136" t="s">
        <v>4693</v>
      </c>
      <c r="F157" s="148">
        <v>44104</v>
      </c>
      <c r="G157" s="136" t="s">
        <v>4694</v>
      </c>
      <c r="H157" s="136" t="s">
        <v>112</v>
      </c>
      <c r="I157" s="143">
        <v>164</v>
      </c>
      <c r="J157" s="148">
        <v>43880</v>
      </c>
      <c r="K157" s="148">
        <v>44196</v>
      </c>
      <c r="L157" s="136" t="s">
        <v>4766</v>
      </c>
      <c r="M157" s="136" t="s">
        <v>4696</v>
      </c>
      <c r="N157" s="136" t="s">
        <v>4697</v>
      </c>
      <c r="O157" s="136">
        <v>284</v>
      </c>
      <c r="P157" s="136">
        <v>202</v>
      </c>
      <c r="Q157" s="136" t="s">
        <v>992</v>
      </c>
      <c r="R157" s="136" t="s">
        <v>5441</v>
      </c>
      <c r="S157" s="136" t="s">
        <v>5442</v>
      </c>
      <c r="T157" s="136" t="s">
        <v>4846</v>
      </c>
      <c r="U157" s="136" t="s">
        <v>4847</v>
      </c>
      <c r="V157" s="136" t="s">
        <v>4703</v>
      </c>
      <c r="W157" s="136" t="s">
        <v>4704</v>
      </c>
      <c r="X157" s="136" t="s">
        <v>5443</v>
      </c>
      <c r="Y157" s="136" t="s">
        <v>5444</v>
      </c>
      <c r="Z157" s="136" t="s">
        <v>4692</v>
      </c>
      <c r="AA157" s="136" t="s">
        <v>4707</v>
      </c>
      <c r="AB157" s="136" t="s">
        <v>5445</v>
      </c>
      <c r="AC157" s="136" t="s">
        <v>172</v>
      </c>
      <c r="AD157" s="136">
        <v>81754122</v>
      </c>
      <c r="AE157" s="136" t="s">
        <v>458</v>
      </c>
      <c r="AF157" s="136" t="s">
        <v>4710</v>
      </c>
      <c r="AG157" s="136" t="s">
        <v>4711</v>
      </c>
      <c r="AH157" s="136" t="s">
        <v>4851</v>
      </c>
      <c r="AI157" s="136" t="s">
        <v>4852</v>
      </c>
      <c r="AJ157" s="150">
        <v>42883333</v>
      </c>
      <c r="AK157" s="150">
        <v>34860000</v>
      </c>
      <c r="AL157" s="150">
        <v>0</v>
      </c>
      <c r="AM157" s="150">
        <v>8023333</v>
      </c>
      <c r="AN157" s="150">
        <v>8023333</v>
      </c>
      <c r="AO157" s="150">
        <v>0</v>
      </c>
      <c r="AP157" s="136" t="s">
        <v>5446</v>
      </c>
      <c r="AQ157" s="136" t="s">
        <v>4715</v>
      </c>
      <c r="AR157" s="136" t="s">
        <v>5447</v>
      </c>
      <c r="AS157" s="136" t="s">
        <v>4715</v>
      </c>
      <c r="AT157" s="148">
        <v>44111</v>
      </c>
    </row>
    <row r="158" spans="1:46" hidden="1" x14ac:dyDescent="0.25">
      <c r="A158" s="136" t="s">
        <v>4691</v>
      </c>
      <c r="B158" s="136" t="s">
        <v>5176</v>
      </c>
      <c r="C158" s="148">
        <v>43831</v>
      </c>
      <c r="D158" s="148">
        <v>44140</v>
      </c>
      <c r="E158" s="136" t="s">
        <v>4693</v>
      </c>
      <c r="F158" s="148">
        <v>44104</v>
      </c>
      <c r="G158" s="136" t="s">
        <v>4694</v>
      </c>
      <c r="H158" s="136" t="s">
        <v>112</v>
      </c>
      <c r="I158" s="138">
        <v>163</v>
      </c>
      <c r="J158" s="148">
        <v>43880</v>
      </c>
      <c r="K158" s="148">
        <v>44196</v>
      </c>
      <c r="L158" s="136" t="s">
        <v>4766</v>
      </c>
      <c r="M158" s="136" t="s">
        <v>4696</v>
      </c>
      <c r="N158" s="136" t="s">
        <v>4697</v>
      </c>
      <c r="O158" s="136">
        <v>285</v>
      </c>
      <c r="P158" s="136">
        <v>203</v>
      </c>
      <c r="Q158" s="136" t="s">
        <v>991</v>
      </c>
      <c r="R158" s="136" t="s">
        <v>5441</v>
      </c>
      <c r="S158" s="136" t="s">
        <v>5442</v>
      </c>
      <c r="T158" s="136" t="s">
        <v>4846</v>
      </c>
      <c r="U158" s="136" t="s">
        <v>4847</v>
      </c>
      <c r="V158" s="136" t="s">
        <v>4703</v>
      </c>
      <c r="W158" s="136" t="s">
        <v>4704</v>
      </c>
      <c r="X158" s="136" t="s">
        <v>5443</v>
      </c>
      <c r="Y158" s="136" t="s">
        <v>5444</v>
      </c>
      <c r="Z158" s="136" t="s">
        <v>4692</v>
      </c>
      <c r="AA158" s="136" t="s">
        <v>4707</v>
      </c>
      <c r="AB158" s="136" t="s">
        <v>5448</v>
      </c>
      <c r="AC158" s="136" t="s">
        <v>172</v>
      </c>
      <c r="AD158" s="136">
        <v>1032385643</v>
      </c>
      <c r="AE158" s="136" t="s">
        <v>457</v>
      </c>
      <c r="AF158" s="136" t="s">
        <v>4710</v>
      </c>
      <c r="AG158" s="136" t="s">
        <v>4711</v>
      </c>
      <c r="AH158" s="136" t="s">
        <v>4862</v>
      </c>
      <c r="AI158" s="136" t="s">
        <v>4863</v>
      </c>
      <c r="AJ158" s="150">
        <v>28313333</v>
      </c>
      <c r="AK158" s="150">
        <v>0</v>
      </c>
      <c r="AL158" s="150">
        <v>0</v>
      </c>
      <c r="AM158" s="150">
        <v>28313333</v>
      </c>
      <c r="AN158" s="150">
        <v>4566667</v>
      </c>
      <c r="AO158" s="150">
        <v>23746666</v>
      </c>
      <c r="AP158" s="136" t="s">
        <v>5449</v>
      </c>
      <c r="AQ158" s="136" t="s">
        <v>4715</v>
      </c>
      <c r="AR158" s="136" t="s">
        <v>5450</v>
      </c>
      <c r="AS158" s="136" t="s">
        <v>4715</v>
      </c>
      <c r="AT158" s="148">
        <v>44111</v>
      </c>
    </row>
    <row r="159" spans="1:46" hidden="1" x14ac:dyDescent="0.25">
      <c r="A159" s="136" t="s">
        <v>4691</v>
      </c>
      <c r="B159" s="136" t="s">
        <v>5176</v>
      </c>
      <c r="C159" s="148">
        <v>43831</v>
      </c>
      <c r="D159" s="148">
        <v>44140</v>
      </c>
      <c r="E159" s="136" t="s">
        <v>4693</v>
      </c>
      <c r="F159" s="148">
        <v>44104</v>
      </c>
      <c r="G159" s="136" t="s">
        <v>4694</v>
      </c>
      <c r="H159" s="136" t="s">
        <v>112</v>
      </c>
      <c r="I159" s="138">
        <v>166</v>
      </c>
      <c r="J159" s="148">
        <v>43880</v>
      </c>
      <c r="K159" s="148">
        <v>44196</v>
      </c>
      <c r="L159" s="136" t="s">
        <v>4766</v>
      </c>
      <c r="M159" s="136" t="s">
        <v>4696</v>
      </c>
      <c r="N159" s="136" t="s">
        <v>4697</v>
      </c>
      <c r="O159" s="136">
        <v>287</v>
      </c>
      <c r="P159" s="136">
        <v>204</v>
      </c>
      <c r="Q159" s="136" t="s">
        <v>630</v>
      </c>
      <c r="R159" s="136" t="s">
        <v>5441</v>
      </c>
      <c r="S159" s="136" t="s">
        <v>5442</v>
      </c>
      <c r="T159" s="136" t="s">
        <v>4846</v>
      </c>
      <c r="U159" s="136" t="s">
        <v>4847</v>
      </c>
      <c r="V159" s="136" t="s">
        <v>4703</v>
      </c>
      <c r="W159" s="136" t="s">
        <v>4704</v>
      </c>
      <c r="X159" s="136" t="s">
        <v>5443</v>
      </c>
      <c r="Y159" s="136" t="s">
        <v>5444</v>
      </c>
      <c r="Z159" s="136" t="s">
        <v>4692</v>
      </c>
      <c r="AA159" s="136" t="s">
        <v>4707</v>
      </c>
      <c r="AB159" s="136" t="s">
        <v>5451</v>
      </c>
      <c r="AC159" s="136" t="s">
        <v>172</v>
      </c>
      <c r="AD159" s="136">
        <v>52560761</v>
      </c>
      <c r="AE159" s="136" t="s">
        <v>460</v>
      </c>
      <c r="AF159" s="136" t="s">
        <v>4710</v>
      </c>
      <c r="AG159" s="136" t="s">
        <v>4711</v>
      </c>
      <c r="AH159" s="136" t="s">
        <v>4862</v>
      </c>
      <c r="AI159" s="136" t="s">
        <v>4863</v>
      </c>
      <c r="AJ159" s="150">
        <v>35625000</v>
      </c>
      <c r="AK159" s="150">
        <v>0</v>
      </c>
      <c r="AL159" s="150">
        <v>0</v>
      </c>
      <c r="AM159" s="150">
        <v>35625000</v>
      </c>
      <c r="AN159" s="150">
        <v>8550000</v>
      </c>
      <c r="AO159" s="150">
        <v>27075000</v>
      </c>
      <c r="AP159" s="136" t="s">
        <v>5452</v>
      </c>
      <c r="AQ159" s="136" t="s">
        <v>4715</v>
      </c>
      <c r="AR159" s="136" t="s">
        <v>5453</v>
      </c>
      <c r="AS159" s="136" t="s">
        <v>4715</v>
      </c>
      <c r="AT159" s="148">
        <v>44111</v>
      </c>
    </row>
    <row r="160" spans="1:46" hidden="1" x14ac:dyDescent="0.25">
      <c r="A160" s="136" t="s">
        <v>4691</v>
      </c>
      <c r="B160" s="136" t="s">
        <v>5176</v>
      </c>
      <c r="C160" s="148">
        <v>43831</v>
      </c>
      <c r="D160" s="148">
        <v>44140</v>
      </c>
      <c r="E160" s="136" t="s">
        <v>4693</v>
      </c>
      <c r="F160" s="148">
        <v>44104</v>
      </c>
      <c r="G160" s="136" t="s">
        <v>4694</v>
      </c>
      <c r="H160" s="136" t="s">
        <v>112</v>
      </c>
      <c r="I160" s="138">
        <v>165</v>
      </c>
      <c r="J160" s="148">
        <v>43880</v>
      </c>
      <c r="K160" s="148">
        <v>44196</v>
      </c>
      <c r="L160" s="136" t="s">
        <v>4766</v>
      </c>
      <c r="M160" s="136" t="s">
        <v>4696</v>
      </c>
      <c r="N160" s="136" t="s">
        <v>4697</v>
      </c>
      <c r="O160" s="136">
        <v>286</v>
      </c>
      <c r="P160" s="136">
        <v>205</v>
      </c>
      <c r="Q160" s="136" t="s">
        <v>5454</v>
      </c>
      <c r="R160" s="136" t="s">
        <v>5441</v>
      </c>
      <c r="S160" s="136" t="s">
        <v>5442</v>
      </c>
      <c r="T160" s="136" t="s">
        <v>4846</v>
      </c>
      <c r="U160" s="136" t="s">
        <v>4847</v>
      </c>
      <c r="V160" s="136" t="s">
        <v>4703</v>
      </c>
      <c r="W160" s="136" t="s">
        <v>4704</v>
      </c>
      <c r="X160" s="136" t="s">
        <v>5443</v>
      </c>
      <c r="Y160" s="136" t="s">
        <v>5444</v>
      </c>
      <c r="Z160" s="136" t="s">
        <v>4692</v>
      </c>
      <c r="AA160" s="136" t="s">
        <v>4707</v>
      </c>
      <c r="AB160" s="136" t="s">
        <v>5455</v>
      </c>
      <c r="AC160" s="136" t="s">
        <v>172</v>
      </c>
      <c r="AD160" s="136">
        <v>1002377347</v>
      </c>
      <c r="AE160" s="136" t="s">
        <v>993</v>
      </c>
      <c r="AF160" s="136" t="s">
        <v>4710</v>
      </c>
      <c r="AG160" s="136" t="s">
        <v>4711</v>
      </c>
      <c r="AH160" s="136" t="s">
        <v>4862</v>
      </c>
      <c r="AI160" s="136" t="s">
        <v>4863</v>
      </c>
      <c r="AJ160" s="150">
        <v>22940000</v>
      </c>
      <c r="AK160" s="150">
        <v>0</v>
      </c>
      <c r="AL160" s="150">
        <v>0</v>
      </c>
      <c r="AM160" s="150">
        <v>22940000</v>
      </c>
      <c r="AN160" s="150">
        <v>5550000</v>
      </c>
      <c r="AO160" s="150">
        <v>17390000</v>
      </c>
      <c r="AP160" s="136" t="s">
        <v>5456</v>
      </c>
      <c r="AQ160" s="136" t="s">
        <v>4715</v>
      </c>
      <c r="AR160" s="136" t="s">
        <v>5457</v>
      </c>
      <c r="AS160" s="136" t="s">
        <v>4715</v>
      </c>
      <c r="AT160" s="148">
        <v>44111</v>
      </c>
    </row>
    <row r="161" spans="1:46" hidden="1" x14ac:dyDescent="0.25">
      <c r="A161" s="136" t="s">
        <v>4691</v>
      </c>
      <c r="B161" s="136" t="s">
        <v>5176</v>
      </c>
      <c r="C161" s="148">
        <v>43831</v>
      </c>
      <c r="D161" s="148">
        <v>44140</v>
      </c>
      <c r="E161" s="136" t="s">
        <v>4693</v>
      </c>
      <c r="F161" s="148">
        <v>44104</v>
      </c>
      <c r="G161" s="136" t="s">
        <v>4728</v>
      </c>
      <c r="H161" s="136" t="s">
        <v>113</v>
      </c>
      <c r="I161" s="138">
        <v>134</v>
      </c>
      <c r="J161" s="148">
        <v>43881</v>
      </c>
      <c r="K161" s="148">
        <v>44123</v>
      </c>
      <c r="L161" s="136" t="s">
        <v>5268</v>
      </c>
      <c r="M161" s="136" t="s">
        <v>4696</v>
      </c>
      <c r="N161" s="136" t="s">
        <v>4697</v>
      </c>
      <c r="O161" s="136">
        <v>247</v>
      </c>
      <c r="P161" s="136">
        <v>206</v>
      </c>
      <c r="Q161" s="136" t="s">
        <v>605</v>
      </c>
      <c r="R161" s="136" t="s">
        <v>5308</v>
      </c>
      <c r="S161" s="136" t="s">
        <v>5309</v>
      </c>
      <c r="T161" s="136" t="s">
        <v>4701</v>
      </c>
      <c r="U161" s="136" t="s">
        <v>4702</v>
      </c>
      <c r="V161" s="136" t="s">
        <v>4703</v>
      </c>
      <c r="W161" s="136" t="s">
        <v>4704</v>
      </c>
      <c r="X161" s="136" t="s">
        <v>5310</v>
      </c>
      <c r="Y161" s="136" t="s">
        <v>5311</v>
      </c>
      <c r="Z161" s="136" t="s">
        <v>4692</v>
      </c>
      <c r="AA161" s="136" t="s">
        <v>4707</v>
      </c>
      <c r="AB161" s="136" t="s">
        <v>5458</v>
      </c>
      <c r="AC161" s="136" t="s">
        <v>172</v>
      </c>
      <c r="AD161" s="136">
        <v>80773977</v>
      </c>
      <c r="AE161" s="136" t="s">
        <v>430</v>
      </c>
      <c r="AF161" s="136" t="s">
        <v>4710</v>
      </c>
      <c r="AG161" s="136" t="s">
        <v>4711</v>
      </c>
      <c r="AH161" s="136" t="s">
        <v>5113</v>
      </c>
      <c r="AI161" s="136" t="s">
        <v>5114</v>
      </c>
      <c r="AJ161" s="150">
        <v>5390000</v>
      </c>
      <c r="AK161" s="150">
        <v>0</v>
      </c>
      <c r="AL161" s="150">
        <v>0</v>
      </c>
      <c r="AM161" s="150">
        <v>5390000</v>
      </c>
      <c r="AN161" s="150">
        <v>3300000</v>
      </c>
      <c r="AO161" s="150">
        <v>2090000</v>
      </c>
      <c r="AP161" s="136" t="s">
        <v>5459</v>
      </c>
      <c r="AQ161" s="136" t="s">
        <v>4715</v>
      </c>
      <c r="AR161" s="136" t="s">
        <v>5460</v>
      </c>
      <c r="AS161" s="136" t="s">
        <v>4715</v>
      </c>
      <c r="AT161" s="148">
        <v>44111</v>
      </c>
    </row>
    <row r="162" spans="1:46" hidden="1" x14ac:dyDescent="0.25">
      <c r="A162" s="136" t="s">
        <v>4691</v>
      </c>
      <c r="B162" s="136" t="s">
        <v>5176</v>
      </c>
      <c r="C162" s="148">
        <v>43831</v>
      </c>
      <c r="D162" s="148">
        <v>44140</v>
      </c>
      <c r="E162" s="136" t="s">
        <v>4693</v>
      </c>
      <c r="F162" s="148">
        <v>44104</v>
      </c>
      <c r="G162" s="136" t="s">
        <v>4694</v>
      </c>
      <c r="H162" s="136" t="s">
        <v>112</v>
      </c>
      <c r="I162" s="138">
        <v>142</v>
      </c>
      <c r="J162" s="148">
        <v>43881</v>
      </c>
      <c r="K162" s="148">
        <v>44196</v>
      </c>
      <c r="L162" s="136" t="s">
        <v>4729</v>
      </c>
      <c r="M162" s="136" t="s">
        <v>4696</v>
      </c>
      <c r="N162" s="136" t="s">
        <v>4697</v>
      </c>
      <c r="O162" s="136">
        <v>281</v>
      </c>
      <c r="P162" s="136">
        <v>207</v>
      </c>
      <c r="Q162" s="136" t="s">
        <v>974</v>
      </c>
      <c r="R162" s="136" t="s">
        <v>5461</v>
      </c>
      <c r="S162" s="136" t="s">
        <v>5462</v>
      </c>
      <c r="T162" s="136" t="s">
        <v>4701</v>
      </c>
      <c r="U162" s="136" t="s">
        <v>4702</v>
      </c>
      <c r="V162" s="136" t="s">
        <v>4703</v>
      </c>
      <c r="W162" s="136" t="s">
        <v>4704</v>
      </c>
      <c r="X162" s="136" t="s">
        <v>5463</v>
      </c>
      <c r="Y162" s="136" t="s">
        <v>5464</v>
      </c>
      <c r="Z162" s="136" t="s">
        <v>4692</v>
      </c>
      <c r="AA162" s="136" t="s">
        <v>4707</v>
      </c>
      <c r="AB162" s="136" t="s">
        <v>5465</v>
      </c>
      <c r="AC162" s="136" t="s">
        <v>172</v>
      </c>
      <c r="AD162" s="136">
        <v>1022962367</v>
      </c>
      <c r="AE162" s="136" t="s">
        <v>439</v>
      </c>
      <c r="AF162" s="136" t="s">
        <v>4710</v>
      </c>
      <c r="AG162" s="136" t="s">
        <v>4711</v>
      </c>
      <c r="AH162" s="136" t="s">
        <v>5466</v>
      </c>
      <c r="AI162" s="136" t="s">
        <v>5467</v>
      </c>
      <c r="AJ162" s="150">
        <v>18600000</v>
      </c>
      <c r="AK162" s="150">
        <v>0</v>
      </c>
      <c r="AL162" s="150">
        <v>0</v>
      </c>
      <c r="AM162" s="150">
        <v>18600000</v>
      </c>
      <c r="AN162" s="150">
        <v>4500000</v>
      </c>
      <c r="AO162" s="150">
        <v>14100000</v>
      </c>
      <c r="AP162" s="136" t="s">
        <v>5468</v>
      </c>
      <c r="AQ162" s="136" t="s">
        <v>4715</v>
      </c>
      <c r="AR162" s="136" t="s">
        <v>5469</v>
      </c>
      <c r="AS162" s="136" t="s">
        <v>4715</v>
      </c>
      <c r="AT162" s="148">
        <v>44111</v>
      </c>
    </row>
    <row r="163" spans="1:46" hidden="1" x14ac:dyDescent="0.25">
      <c r="A163" s="136" t="s">
        <v>4691</v>
      </c>
      <c r="B163" s="136" t="s">
        <v>5176</v>
      </c>
      <c r="C163" s="148">
        <v>43831</v>
      </c>
      <c r="D163" s="148">
        <v>44140</v>
      </c>
      <c r="E163" s="136" t="s">
        <v>4693</v>
      </c>
      <c r="F163" s="148">
        <v>44104</v>
      </c>
      <c r="G163" s="136" t="s">
        <v>4728</v>
      </c>
      <c r="H163" s="136" t="s">
        <v>113</v>
      </c>
      <c r="I163" s="138">
        <v>97</v>
      </c>
      <c r="J163" s="148">
        <v>43881</v>
      </c>
      <c r="K163" s="148">
        <v>44123</v>
      </c>
      <c r="L163" s="136" t="s">
        <v>5268</v>
      </c>
      <c r="M163" s="136" t="s">
        <v>4696</v>
      </c>
      <c r="N163" s="136" t="s">
        <v>4697</v>
      </c>
      <c r="O163" s="136">
        <v>242</v>
      </c>
      <c r="P163" s="136">
        <v>209</v>
      </c>
      <c r="Q163" s="136" t="s">
        <v>928</v>
      </c>
      <c r="R163" s="136" t="s">
        <v>5214</v>
      </c>
      <c r="S163" s="136" t="s">
        <v>5215</v>
      </c>
      <c r="T163" s="136" t="s">
        <v>4701</v>
      </c>
      <c r="U163" s="136" t="s">
        <v>4702</v>
      </c>
      <c r="V163" s="136" t="s">
        <v>4703</v>
      </c>
      <c r="W163" s="136" t="s">
        <v>4704</v>
      </c>
      <c r="X163" s="136" t="s">
        <v>5216</v>
      </c>
      <c r="Y163" s="136" t="s">
        <v>5217</v>
      </c>
      <c r="Z163" s="136" t="s">
        <v>4692</v>
      </c>
      <c r="AA163" s="136" t="s">
        <v>4707</v>
      </c>
      <c r="AB163" s="136" t="s">
        <v>4731</v>
      </c>
      <c r="AC163" s="136" t="s">
        <v>172</v>
      </c>
      <c r="AD163" s="136">
        <v>52327274</v>
      </c>
      <c r="AE163" s="136" t="s">
        <v>927</v>
      </c>
      <c r="AF163" s="136" t="s">
        <v>4710</v>
      </c>
      <c r="AG163" s="136" t="s">
        <v>4711</v>
      </c>
      <c r="AH163" s="136" t="s">
        <v>4732</v>
      </c>
      <c r="AI163" s="136" t="s">
        <v>4733</v>
      </c>
      <c r="AJ163" s="150">
        <v>5390000</v>
      </c>
      <c r="AK163" s="150">
        <v>0</v>
      </c>
      <c r="AL163" s="150">
        <v>0</v>
      </c>
      <c r="AM163" s="150">
        <v>5390000</v>
      </c>
      <c r="AN163" s="150">
        <v>3300000</v>
      </c>
      <c r="AO163" s="150">
        <v>2090000</v>
      </c>
      <c r="AP163" s="136" t="s">
        <v>5470</v>
      </c>
      <c r="AQ163" s="136" t="s">
        <v>4715</v>
      </c>
      <c r="AR163" s="136" t="s">
        <v>5471</v>
      </c>
      <c r="AS163" s="136" t="s">
        <v>4715</v>
      </c>
      <c r="AT163" s="148">
        <v>44111</v>
      </c>
    </row>
    <row r="164" spans="1:46" hidden="1" x14ac:dyDescent="0.25">
      <c r="A164" s="136" t="s">
        <v>4691</v>
      </c>
      <c r="B164" s="136" t="s">
        <v>5176</v>
      </c>
      <c r="C164" s="148">
        <v>43831</v>
      </c>
      <c r="D164" s="148">
        <v>44140</v>
      </c>
      <c r="E164" s="136" t="s">
        <v>4693</v>
      </c>
      <c r="F164" s="148">
        <v>44104</v>
      </c>
      <c r="G164" s="136" t="s">
        <v>4728</v>
      </c>
      <c r="H164" s="136" t="s">
        <v>113</v>
      </c>
      <c r="I164" s="138">
        <v>169</v>
      </c>
      <c r="J164" s="148">
        <v>43881</v>
      </c>
      <c r="K164" s="148">
        <v>44185</v>
      </c>
      <c r="L164" s="136" t="s">
        <v>5472</v>
      </c>
      <c r="M164" s="136" t="s">
        <v>4696</v>
      </c>
      <c r="N164" s="136" t="s">
        <v>4697</v>
      </c>
      <c r="O164" s="136">
        <v>235</v>
      </c>
      <c r="P164" s="136">
        <v>211</v>
      </c>
      <c r="Q164" s="136" t="s">
        <v>997</v>
      </c>
      <c r="R164" s="136" t="s">
        <v>5191</v>
      </c>
      <c r="S164" s="136" t="s">
        <v>5192</v>
      </c>
      <c r="T164" s="136" t="s">
        <v>4701</v>
      </c>
      <c r="U164" s="136" t="s">
        <v>4702</v>
      </c>
      <c r="V164" s="136" t="s">
        <v>4703</v>
      </c>
      <c r="W164" s="136" t="s">
        <v>4704</v>
      </c>
      <c r="X164" s="136" t="s">
        <v>5193</v>
      </c>
      <c r="Y164" s="136" t="s">
        <v>5194</v>
      </c>
      <c r="Z164" s="136" t="s">
        <v>4692</v>
      </c>
      <c r="AA164" s="136" t="s">
        <v>4707</v>
      </c>
      <c r="AB164" s="136" t="s">
        <v>5473</v>
      </c>
      <c r="AC164" s="136" t="s">
        <v>172</v>
      </c>
      <c r="AD164" s="136">
        <v>4588354</v>
      </c>
      <c r="AE164" s="136" t="s">
        <v>463</v>
      </c>
      <c r="AF164" s="136" t="s">
        <v>4710</v>
      </c>
      <c r="AG164" s="136" t="s">
        <v>4711</v>
      </c>
      <c r="AH164" s="136" t="s">
        <v>4743</v>
      </c>
      <c r="AI164" s="136" t="s">
        <v>4744</v>
      </c>
      <c r="AJ164" s="150">
        <v>9297369</v>
      </c>
      <c r="AK164" s="150">
        <v>0</v>
      </c>
      <c r="AL164" s="150">
        <v>0</v>
      </c>
      <c r="AM164" s="150">
        <v>9297369</v>
      </c>
      <c r="AN164" s="150">
        <v>2535646</v>
      </c>
      <c r="AO164" s="150">
        <v>6761723</v>
      </c>
      <c r="AP164" s="136" t="s">
        <v>5474</v>
      </c>
      <c r="AQ164" s="136" t="s">
        <v>4715</v>
      </c>
      <c r="AR164" s="136" t="s">
        <v>5475</v>
      </c>
      <c r="AS164" s="136" t="s">
        <v>4715</v>
      </c>
      <c r="AT164" s="148">
        <v>44111</v>
      </c>
    </row>
    <row r="165" spans="1:46" hidden="1" x14ac:dyDescent="0.25">
      <c r="A165" s="136" t="s">
        <v>4691</v>
      </c>
      <c r="B165" s="136" t="s">
        <v>5176</v>
      </c>
      <c r="C165" s="148">
        <v>43831</v>
      </c>
      <c r="D165" s="148">
        <v>44140</v>
      </c>
      <c r="E165" s="136" t="s">
        <v>4693</v>
      </c>
      <c r="F165" s="148">
        <v>44104</v>
      </c>
      <c r="G165" s="136" t="s">
        <v>4694</v>
      </c>
      <c r="H165" s="136" t="s">
        <v>112</v>
      </c>
      <c r="I165" s="138">
        <v>170</v>
      </c>
      <c r="J165" s="148">
        <v>43881</v>
      </c>
      <c r="K165" s="148">
        <v>44185</v>
      </c>
      <c r="L165" s="136" t="s">
        <v>5472</v>
      </c>
      <c r="M165" s="136" t="s">
        <v>4696</v>
      </c>
      <c r="N165" s="136" t="s">
        <v>4697</v>
      </c>
      <c r="O165" s="136">
        <v>300</v>
      </c>
      <c r="P165" s="136">
        <v>212</v>
      </c>
      <c r="Q165" s="136" t="s">
        <v>5476</v>
      </c>
      <c r="R165" s="136" t="s">
        <v>5214</v>
      </c>
      <c r="S165" s="136" t="s">
        <v>5215</v>
      </c>
      <c r="T165" s="136" t="s">
        <v>4701</v>
      </c>
      <c r="U165" s="136" t="s">
        <v>4702</v>
      </c>
      <c r="V165" s="136" t="s">
        <v>4703</v>
      </c>
      <c r="W165" s="136" t="s">
        <v>4704</v>
      </c>
      <c r="X165" s="136" t="s">
        <v>5216</v>
      </c>
      <c r="Y165" s="136" t="s">
        <v>5217</v>
      </c>
      <c r="Z165" s="136" t="s">
        <v>4692</v>
      </c>
      <c r="AA165" s="136" t="s">
        <v>4707</v>
      </c>
      <c r="AB165" s="136" t="s">
        <v>5477</v>
      </c>
      <c r="AC165" s="136" t="s">
        <v>172</v>
      </c>
      <c r="AD165" s="136">
        <v>52513761</v>
      </c>
      <c r="AE165" s="136" t="s">
        <v>464</v>
      </c>
      <c r="AF165" s="136" t="s">
        <v>4710</v>
      </c>
      <c r="AG165" s="136" t="s">
        <v>4711</v>
      </c>
      <c r="AH165" s="136" t="s">
        <v>5260</v>
      </c>
      <c r="AI165" s="136" t="s">
        <v>5261</v>
      </c>
      <c r="AJ165" s="150">
        <v>17233333</v>
      </c>
      <c r="AK165" s="150">
        <v>0</v>
      </c>
      <c r="AL165" s="150">
        <v>0</v>
      </c>
      <c r="AM165" s="150">
        <v>17233333</v>
      </c>
      <c r="AN165" s="150">
        <v>4700000</v>
      </c>
      <c r="AO165" s="150">
        <v>12533333</v>
      </c>
      <c r="AP165" s="136" t="s">
        <v>5478</v>
      </c>
      <c r="AQ165" s="136" t="s">
        <v>4715</v>
      </c>
      <c r="AR165" s="136" t="s">
        <v>5479</v>
      </c>
      <c r="AS165" s="136" t="s">
        <v>4715</v>
      </c>
      <c r="AT165" s="148">
        <v>44111</v>
      </c>
    </row>
    <row r="166" spans="1:46" hidden="1" x14ac:dyDescent="0.25">
      <c r="A166" s="136" t="s">
        <v>4691</v>
      </c>
      <c r="B166" s="136" t="s">
        <v>5176</v>
      </c>
      <c r="C166" s="148">
        <v>43831</v>
      </c>
      <c r="D166" s="148">
        <v>44140</v>
      </c>
      <c r="E166" s="136" t="s">
        <v>4693</v>
      </c>
      <c r="F166" s="148">
        <v>44104</v>
      </c>
      <c r="G166" s="136" t="s">
        <v>4694</v>
      </c>
      <c r="H166" s="136" t="s">
        <v>112</v>
      </c>
      <c r="I166" s="138">
        <v>140</v>
      </c>
      <c r="J166" s="148">
        <v>43882</v>
      </c>
      <c r="K166" s="148">
        <v>44196</v>
      </c>
      <c r="L166" s="136" t="s">
        <v>5480</v>
      </c>
      <c r="M166" s="136" t="s">
        <v>4696</v>
      </c>
      <c r="N166" s="136" t="s">
        <v>4697</v>
      </c>
      <c r="O166" s="136">
        <v>274</v>
      </c>
      <c r="P166" s="136">
        <v>217</v>
      </c>
      <c r="Q166" s="136" t="s">
        <v>972</v>
      </c>
      <c r="R166" s="136" t="s">
        <v>5461</v>
      </c>
      <c r="S166" s="136" t="s">
        <v>5462</v>
      </c>
      <c r="T166" s="136" t="s">
        <v>4701</v>
      </c>
      <c r="U166" s="136" t="s">
        <v>4702</v>
      </c>
      <c r="V166" s="136" t="s">
        <v>4703</v>
      </c>
      <c r="W166" s="136" t="s">
        <v>4704</v>
      </c>
      <c r="X166" s="136" t="s">
        <v>5463</v>
      </c>
      <c r="Y166" s="136" t="s">
        <v>5464</v>
      </c>
      <c r="Z166" s="136" t="s">
        <v>4692</v>
      </c>
      <c r="AA166" s="136" t="s">
        <v>4707</v>
      </c>
      <c r="AB166" s="136" t="s">
        <v>5481</v>
      </c>
      <c r="AC166" s="136" t="s">
        <v>172</v>
      </c>
      <c r="AD166" s="136">
        <v>33378015</v>
      </c>
      <c r="AE166" s="136" t="s">
        <v>971</v>
      </c>
      <c r="AF166" s="136" t="s">
        <v>4710</v>
      </c>
      <c r="AG166" s="136" t="s">
        <v>4711</v>
      </c>
      <c r="AH166" s="136" t="s">
        <v>5466</v>
      </c>
      <c r="AI166" s="136" t="s">
        <v>5467</v>
      </c>
      <c r="AJ166" s="150">
        <v>31250000</v>
      </c>
      <c r="AK166" s="150">
        <v>0</v>
      </c>
      <c r="AL166" s="150">
        <v>0</v>
      </c>
      <c r="AM166" s="150">
        <v>31250000</v>
      </c>
      <c r="AN166" s="150">
        <v>7500000</v>
      </c>
      <c r="AO166" s="150">
        <v>23750000</v>
      </c>
      <c r="AP166" s="136" t="s">
        <v>5482</v>
      </c>
      <c r="AQ166" s="136" t="s">
        <v>4715</v>
      </c>
      <c r="AR166" s="136" t="s">
        <v>5483</v>
      </c>
      <c r="AS166" s="136" t="s">
        <v>4715</v>
      </c>
      <c r="AT166" s="148">
        <v>44111</v>
      </c>
    </row>
    <row r="167" spans="1:46" hidden="1" x14ac:dyDescent="0.25">
      <c r="A167" s="136" t="s">
        <v>4691</v>
      </c>
      <c r="B167" s="136" t="s">
        <v>5176</v>
      </c>
      <c r="C167" s="148">
        <v>43831</v>
      </c>
      <c r="D167" s="148">
        <v>44140</v>
      </c>
      <c r="E167" s="136" t="s">
        <v>4693</v>
      </c>
      <c r="F167" s="148">
        <v>44104</v>
      </c>
      <c r="G167" s="136" t="s">
        <v>4694</v>
      </c>
      <c r="H167" s="136" t="s">
        <v>112</v>
      </c>
      <c r="I167" s="138">
        <v>148</v>
      </c>
      <c r="J167" s="148">
        <v>43882</v>
      </c>
      <c r="K167" s="148">
        <v>44196</v>
      </c>
      <c r="L167" s="136" t="s">
        <v>5480</v>
      </c>
      <c r="M167" s="136" t="s">
        <v>4696</v>
      </c>
      <c r="N167" s="136" t="s">
        <v>4697</v>
      </c>
      <c r="O167" s="136">
        <v>270</v>
      </c>
      <c r="P167" s="136">
        <v>218</v>
      </c>
      <c r="Q167" s="136" t="s">
        <v>979</v>
      </c>
      <c r="R167" s="136" t="s">
        <v>5461</v>
      </c>
      <c r="S167" s="136" t="s">
        <v>5462</v>
      </c>
      <c r="T167" s="136" t="s">
        <v>4701</v>
      </c>
      <c r="U167" s="136" t="s">
        <v>4702</v>
      </c>
      <c r="V167" s="136" t="s">
        <v>4703</v>
      </c>
      <c r="W167" s="136" t="s">
        <v>4704</v>
      </c>
      <c r="X167" s="136" t="s">
        <v>5463</v>
      </c>
      <c r="Y167" s="136" t="s">
        <v>5464</v>
      </c>
      <c r="Z167" s="136" t="s">
        <v>4692</v>
      </c>
      <c r="AA167" s="136" t="s">
        <v>4707</v>
      </c>
      <c r="AB167" s="136" t="s">
        <v>5484</v>
      </c>
      <c r="AC167" s="136" t="s">
        <v>172</v>
      </c>
      <c r="AD167" s="136">
        <v>1013589985</v>
      </c>
      <c r="AE167" s="136" t="s">
        <v>445</v>
      </c>
      <c r="AF167" s="136" t="s">
        <v>4710</v>
      </c>
      <c r="AG167" s="136" t="s">
        <v>4711</v>
      </c>
      <c r="AH167" s="136" t="s">
        <v>5466</v>
      </c>
      <c r="AI167" s="136" t="s">
        <v>5467</v>
      </c>
      <c r="AJ167" s="150">
        <v>25000000</v>
      </c>
      <c r="AK167" s="150">
        <v>0</v>
      </c>
      <c r="AL167" s="150">
        <v>0</v>
      </c>
      <c r="AM167" s="150">
        <v>25000000</v>
      </c>
      <c r="AN167" s="150">
        <v>6000000</v>
      </c>
      <c r="AO167" s="150">
        <v>19000000</v>
      </c>
      <c r="AP167" s="136" t="s">
        <v>5485</v>
      </c>
      <c r="AQ167" s="136" t="s">
        <v>4715</v>
      </c>
      <c r="AR167" s="136" t="s">
        <v>5486</v>
      </c>
      <c r="AS167" s="136" t="s">
        <v>4715</v>
      </c>
      <c r="AT167" s="148">
        <v>44111</v>
      </c>
    </row>
    <row r="168" spans="1:46" hidden="1" x14ac:dyDescent="0.25">
      <c r="A168" s="136" t="s">
        <v>4691</v>
      </c>
      <c r="B168" s="136" t="s">
        <v>5176</v>
      </c>
      <c r="C168" s="148">
        <v>43831</v>
      </c>
      <c r="D168" s="148">
        <v>44140</v>
      </c>
      <c r="E168" s="136" t="s">
        <v>4693</v>
      </c>
      <c r="F168" s="148">
        <v>44104</v>
      </c>
      <c r="G168" s="136" t="s">
        <v>4694</v>
      </c>
      <c r="H168" s="136" t="s">
        <v>112</v>
      </c>
      <c r="I168" s="138">
        <v>139</v>
      </c>
      <c r="J168" s="148">
        <v>43882</v>
      </c>
      <c r="K168" s="148">
        <v>44196</v>
      </c>
      <c r="L168" s="136" t="s">
        <v>5480</v>
      </c>
      <c r="M168" s="136" t="s">
        <v>4696</v>
      </c>
      <c r="N168" s="136" t="s">
        <v>4697</v>
      </c>
      <c r="O168" s="136">
        <v>272</v>
      </c>
      <c r="P168" s="136">
        <v>219</v>
      </c>
      <c r="Q168" s="136" t="s">
        <v>5487</v>
      </c>
      <c r="R168" s="136" t="s">
        <v>5461</v>
      </c>
      <c r="S168" s="136" t="s">
        <v>5462</v>
      </c>
      <c r="T168" s="136" t="s">
        <v>4701</v>
      </c>
      <c r="U168" s="136" t="s">
        <v>4702</v>
      </c>
      <c r="V168" s="136" t="s">
        <v>4703</v>
      </c>
      <c r="W168" s="136" t="s">
        <v>4704</v>
      </c>
      <c r="X168" s="136" t="s">
        <v>5463</v>
      </c>
      <c r="Y168" s="136" t="s">
        <v>5464</v>
      </c>
      <c r="Z168" s="136" t="s">
        <v>4692</v>
      </c>
      <c r="AA168" s="136" t="s">
        <v>4707</v>
      </c>
      <c r="AB168" s="136" t="s">
        <v>5488</v>
      </c>
      <c r="AC168" s="136" t="s">
        <v>172</v>
      </c>
      <c r="AD168" s="136">
        <v>1071163461</v>
      </c>
      <c r="AE168" s="136" t="s">
        <v>435</v>
      </c>
      <c r="AF168" s="136" t="s">
        <v>4710</v>
      </c>
      <c r="AG168" s="136" t="s">
        <v>4711</v>
      </c>
      <c r="AH168" s="136" t="s">
        <v>5466</v>
      </c>
      <c r="AI168" s="136" t="s">
        <v>5467</v>
      </c>
      <c r="AJ168" s="150">
        <v>16666667</v>
      </c>
      <c r="AK168" s="150">
        <v>0</v>
      </c>
      <c r="AL168" s="150">
        <v>0</v>
      </c>
      <c r="AM168" s="150">
        <v>16666667</v>
      </c>
      <c r="AN168" s="150">
        <v>4000000</v>
      </c>
      <c r="AO168" s="150">
        <v>12666667</v>
      </c>
      <c r="AP168" s="136" t="s">
        <v>5489</v>
      </c>
      <c r="AQ168" s="136" t="s">
        <v>4715</v>
      </c>
      <c r="AR168" s="136" t="s">
        <v>5490</v>
      </c>
      <c r="AS168" s="136" t="s">
        <v>4715</v>
      </c>
      <c r="AT168" s="148">
        <v>44111</v>
      </c>
    </row>
    <row r="169" spans="1:46" hidden="1" x14ac:dyDescent="0.25">
      <c r="A169" s="136" t="s">
        <v>4691</v>
      </c>
      <c r="B169" s="136" t="s">
        <v>5176</v>
      </c>
      <c r="C169" s="148">
        <v>43831</v>
      </c>
      <c r="D169" s="148">
        <v>44140</v>
      </c>
      <c r="E169" s="136" t="s">
        <v>4693</v>
      </c>
      <c r="F169" s="148">
        <v>44104</v>
      </c>
      <c r="G169" s="136" t="s">
        <v>4728</v>
      </c>
      <c r="H169" s="136" t="s">
        <v>113</v>
      </c>
      <c r="I169" s="138">
        <v>178</v>
      </c>
      <c r="J169" s="148">
        <v>43882</v>
      </c>
      <c r="K169" s="148">
        <v>44109</v>
      </c>
      <c r="L169" s="136" t="s">
        <v>5491</v>
      </c>
      <c r="M169" s="136" t="s">
        <v>4696</v>
      </c>
      <c r="N169" s="136" t="s">
        <v>4697</v>
      </c>
      <c r="O169" s="136">
        <v>240</v>
      </c>
      <c r="P169" s="136">
        <v>220</v>
      </c>
      <c r="Q169" s="136" t="s">
        <v>5492</v>
      </c>
      <c r="R169" s="136" t="s">
        <v>5191</v>
      </c>
      <c r="S169" s="136" t="s">
        <v>5192</v>
      </c>
      <c r="T169" s="136" t="s">
        <v>4701</v>
      </c>
      <c r="U169" s="136" t="s">
        <v>4702</v>
      </c>
      <c r="V169" s="136" t="s">
        <v>4703</v>
      </c>
      <c r="W169" s="136" t="s">
        <v>4704</v>
      </c>
      <c r="X169" s="136" t="s">
        <v>5193</v>
      </c>
      <c r="Y169" s="136" t="s">
        <v>5194</v>
      </c>
      <c r="Z169" s="136" t="s">
        <v>4692</v>
      </c>
      <c r="AA169" s="136" t="s">
        <v>4707</v>
      </c>
      <c r="AB169" s="136" t="s">
        <v>5493</v>
      </c>
      <c r="AC169" s="136" t="s">
        <v>172</v>
      </c>
      <c r="AD169" s="136">
        <v>51915842</v>
      </c>
      <c r="AE169" s="136" t="s">
        <v>472</v>
      </c>
      <c r="AF169" s="136" t="s">
        <v>4710</v>
      </c>
      <c r="AG169" s="136" t="s">
        <v>4711</v>
      </c>
      <c r="AH169" s="136" t="s">
        <v>4743</v>
      </c>
      <c r="AI169" s="136" t="s">
        <v>4744</v>
      </c>
      <c r="AJ169" s="150">
        <v>3500000</v>
      </c>
      <c r="AK169" s="150">
        <v>0</v>
      </c>
      <c r="AL169" s="150">
        <v>0</v>
      </c>
      <c r="AM169" s="150">
        <v>3500000</v>
      </c>
      <c r="AN169" s="150">
        <v>3000000</v>
      </c>
      <c r="AO169" s="150">
        <v>500000</v>
      </c>
      <c r="AP169" s="136" t="s">
        <v>5494</v>
      </c>
      <c r="AQ169" s="136" t="s">
        <v>4715</v>
      </c>
      <c r="AR169" s="136" t="s">
        <v>5495</v>
      </c>
      <c r="AS169" s="136" t="s">
        <v>4715</v>
      </c>
      <c r="AT169" s="148">
        <v>44111</v>
      </c>
    </row>
    <row r="170" spans="1:46" hidden="1" x14ac:dyDescent="0.25">
      <c r="A170" s="136" t="s">
        <v>4691</v>
      </c>
      <c r="B170" s="136" t="s">
        <v>5176</v>
      </c>
      <c r="C170" s="148">
        <v>43831</v>
      </c>
      <c r="D170" s="148">
        <v>44140</v>
      </c>
      <c r="E170" s="136" t="s">
        <v>4693</v>
      </c>
      <c r="F170" s="148">
        <v>44104</v>
      </c>
      <c r="G170" s="136" t="s">
        <v>4694</v>
      </c>
      <c r="H170" s="136" t="s">
        <v>112</v>
      </c>
      <c r="I170" s="138">
        <v>151</v>
      </c>
      <c r="J170" s="148">
        <v>43882</v>
      </c>
      <c r="K170" s="148">
        <v>44196</v>
      </c>
      <c r="L170" s="136" t="s">
        <v>5480</v>
      </c>
      <c r="M170" s="136" t="s">
        <v>4696</v>
      </c>
      <c r="N170" s="136" t="s">
        <v>4697</v>
      </c>
      <c r="O170" s="136">
        <v>269</v>
      </c>
      <c r="P170" s="136">
        <v>222</v>
      </c>
      <c r="Q170" s="136" t="s">
        <v>979</v>
      </c>
      <c r="R170" s="136" t="s">
        <v>5461</v>
      </c>
      <c r="S170" s="136" t="s">
        <v>5462</v>
      </c>
      <c r="T170" s="136" t="s">
        <v>4701</v>
      </c>
      <c r="U170" s="136" t="s">
        <v>4702</v>
      </c>
      <c r="V170" s="136" t="s">
        <v>4703</v>
      </c>
      <c r="W170" s="136" t="s">
        <v>4704</v>
      </c>
      <c r="X170" s="136" t="s">
        <v>5463</v>
      </c>
      <c r="Y170" s="136" t="s">
        <v>5464</v>
      </c>
      <c r="Z170" s="136" t="s">
        <v>4692</v>
      </c>
      <c r="AA170" s="136" t="s">
        <v>4707</v>
      </c>
      <c r="AB170" s="136" t="s">
        <v>5496</v>
      </c>
      <c r="AC170" s="136" t="s">
        <v>172</v>
      </c>
      <c r="AD170" s="136">
        <v>1085297902</v>
      </c>
      <c r="AE170" s="136" t="s">
        <v>447</v>
      </c>
      <c r="AF170" s="136" t="s">
        <v>4710</v>
      </c>
      <c r="AG170" s="136" t="s">
        <v>4711</v>
      </c>
      <c r="AH170" s="136" t="s">
        <v>5466</v>
      </c>
      <c r="AI170" s="136" t="s">
        <v>5467</v>
      </c>
      <c r="AJ170" s="150">
        <v>25000000</v>
      </c>
      <c r="AK170" s="150">
        <v>0</v>
      </c>
      <c r="AL170" s="150">
        <v>0</v>
      </c>
      <c r="AM170" s="150">
        <v>25000000</v>
      </c>
      <c r="AN170" s="150">
        <v>6000000</v>
      </c>
      <c r="AO170" s="150">
        <v>19000000</v>
      </c>
      <c r="AP170" s="136" t="s">
        <v>5497</v>
      </c>
      <c r="AQ170" s="136" t="s">
        <v>4715</v>
      </c>
      <c r="AR170" s="136" t="s">
        <v>5498</v>
      </c>
      <c r="AS170" s="136" t="s">
        <v>4715</v>
      </c>
      <c r="AT170" s="148">
        <v>44111</v>
      </c>
    </row>
    <row r="171" spans="1:46" hidden="1" x14ac:dyDescent="0.25">
      <c r="A171" s="136" t="s">
        <v>4691</v>
      </c>
      <c r="B171" s="136" t="s">
        <v>5176</v>
      </c>
      <c r="C171" s="148">
        <v>43831</v>
      </c>
      <c r="D171" s="148">
        <v>44140</v>
      </c>
      <c r="E171" s="136" t="s">
        <v>4693</v>
      </c>
      <c r="F171" s="148">
        <v>44104</v>
      </c>
      <c r="G171" s="136" t="s">
        <v>4694</v>
      </c>
      <c r="H171" s="136" t="s">
        <v>112</v>
      </c>
      <c r="I171" s="143">
        <v>146</v>
      </c>
      <c r="J171" s="148">
        <v>43881</v>
      </c>
      <c r="K171" s="148">
        <v>44196</v>
      </c>
      <c r="L171" s="136" t="s">
        <v>4729</v>
      </c>
      <c r="M171" s="136" t="s">
        <v>4696</v>
      </c>
      <c r="N171" s="136" t="s">
        <v>4697</v>
      </c>
      <c r="O171" s="136">
        <v>271</v>
      </c>
      <c r="P171" s="136">
        <v>223</v>
      </c>
      <c r="Q171" s="136" t="s">
        <v>972</v>
      </c>
      <c r="R171" s="136" t="s">
        <v>5461</v>
      </c>
      <c r="S171" s="136" t="s">
        <v>5462</v>
      </c>
      <c r="T171" s="136" t="s">
        <v>4701</v>
      </c>
      <c r="U171" s="136" t="s">
        <v>4702</v>
      </c>
      <c r="V171" s="136" t="s">
        <v>4703</v>
      </c>
      <c r="W171" s="136" t="s">
        <v>4704</v>
      </c>
      <c r="X171" s="136" t="s">
        <v>5463</v>
      </c>
      <c r="Y171" s="136" t="s">
        <v>5464</v>
      </c>
      <c r="Z171" s="136" t="s">
        <v>4692</v>
      </c>
      <c r="AA171" s="136" t="s">
        <v>4707</v>
      </c>
      <c r="AB171" s="136" t="s">
        <v>5499</v>
      </c>
      <c r="AC171" s="136" t="s">
        <v>172</v>
      </c>
      <c r="AD171" s="136">
        <v>1010185712</v>
      </c>
      <c r="AE171" s="136" t="s">
        <v>977</v>
      </c>
      <c r="AF171" s="136" t="s">
        <v>4710</v>
      </c>
      <c r="AG171" s="136" t="s">
        <v>4711</v>
      </c>
      <c r="AH171" s="136" t="s">
        <v>5466</v>
      </c>
      <c r="AI171" s="136" t="s">
        <v>5467</v>
      </c>
      <c r="AJ171" s="150">
        <v>25000000</v>
      </c>
      <c r="AK171" s="150">
        <v>25000000</v>
      </c>
      <c r="AL171" s="150">
        <v>0</v>
      </c>
      <c r="AM171" s="150">
        <v>0</v>
      </c>
      <c r="AN171" s="150">
        <v>0</v>
      </c>
      <c r="AO171" s="150">
        <v>0</v>
      </c>
      <c r="AP171" s="136" t="s">
        <v>5500</v>
      </c>
      <c r="AQ171" s="136" t="s">
        <v>4715</v>
      </c>
      <c r="AR171" s="136" t="s">
        <v>5501</v>
      </c>
      <c r="AS171" s="136" t="s">
        <v>4715</v>
      </c>
      <c r="AT171" s="148">
        <v>44111</v>
      </c>
    </row>
    <row r="172" spans="1:46" hidden="1" x14ac:dyDescent="0.25">
      <c r="A172" s="136" t="s">
        <v>4691</v>
      </c>
      <c r="B172" s="136" t="s">
        <v>5176</v>
      </c>
      <c r="C172" s="148">
        <v>43831</v>
      </c>
      <c r="D172" s="148">
        <v>44140</v>
      </c>
      <c r="E172" s="136" t="s">
        <v>4693</v>
      </c>
      <c r="F172" s="148">
        <v>44104</v>
      </c>
      <c r="G172" s="136" t="s">
        <v>4694</v>
      </c>
      <c r="H172" s="136" t="s">
        <v>112</v>
      </c>
      <c r="I172" s="138">
        <v>144</v>
      </c>
      <c r="J172" s="148">
        <v>43881</v>
      </c>
      <c r="K172" s="148">
        <v>44196</v>
      </c>
      <c r="L172" s="136" t="s">
        <v>4729</v>
      </c>
      <c r="M172" s="136" t="s">
        <v>4696</v>
      </c>
      <c r="N172" s="136" t="s">
        <v>4697</v>
      </c>
      <c r="O172" s="136">
        <v>279</v>
      </c>
      <c r="P172" s="136">
        <v>224</v>
      </c>
      <c r="Q172" s="136" t="s">
        <v>5502</v>
      </c>
      <c r="R172" s="136" t="s">
        <v>5461</v>
      </c>
      <c r="S172" s="136" t="s">
        <v>5462</v>
      </c>
      <c r="T172" s="136" t="s">
        <v>4701</v>
      </c>
      <c r="U172" s="136" t="s">
        <v>4702</v>
      </c>
      <c r="V172" s="136" t="s">
        <v>4703</v>
      </c>
      <c r="W172" s="136" t="s">
        <v>4704</v>
      </c>
      <c r="X172" s="136" t="s">
        <v>5463</v>
      </c>
      <c r="Y172" s="136" t="s">
        <v>5464</v>
      </c>
      <c r="Z172" s="136" t="s">
        <v>4692</v>
      </c>
      <c r="AA172" s="136" t="s">
        <v>4707</v>
      </c>
      <c r="AB172" s="136" t="s">
        <v>5503</v>
      </c>
      <c r="AC172" s="136" t="s">
        <v>172</v>
      </c>
      <c r="AD172" s="136">
        <v>52028400</v>
      </c>
      <c r="AE172" s="136" t="s">
        <v>441</v>
      </c>
      <c r="AF172" s="136" t="s">
        <v>4710</v>
      </c>
      <c r="AG172" s="136" t="s">
        <v>4711</v>
      </c>
      <c r="AH172" s="136" t="s">
        <v>5466</v>
      </c>
      <c r="AI172" s="136" t="s">
        <v>5467</v>
      </c>
      <c r="AJ172" s="150">
        <v>25000000</v>
      </c>
      <c r="AK172" s="150">
        <v>0</v>
      </c>
      <c r="AL172" s="150">
        <v>0</v>
      </c>
      <c r="AM172" s="150">
        <v>25000000</v>
      </c>
      <c r="AN172" s="150">
        <v>6000000</v>
      </c>
      <c r="AO172" s="150">
        <v>19000000</v>
      </c>
      <c r="AP172" s="136" t="s">
        <v>5504</v>
      </c>
      <c r="AQ172" s="136" t="s">
        <v>4715</v>
      </c>
      <c r="AR172" s="136" t="s">
        <v>5505</v>
      </c>
      <c r="AS172" s="136" t="s">
        <v>4715</v>
      </c>
      <c r="AT172" s="148">
        <v>44111</v>
      </c>
    </row>
    <row r="173" spans="1:46" hidden="1" x14ac:dyDescent="0.25">
      <c r="A173" s="136" t="s">
        <v>4691</v>
      </c>
      <c r="B173" s="136" t="s">
        <v>5176</v>
      </c>
      <c r="C173" s="148">
        <v>43831</v>
      </c>
      <c r="D173" s="148">
        <v>44140</v>
      </c>
      <c r="E173" s="136" t="s">
        <v>4693</v>
      </c>
      <c r="F173" s="148">
        <v>44104</v>
      </c>
      <c r="G173" s="136" t="s">
        <v>4694</v>
      </c>
      <c r="H173" s="136" t="s">
        <v>112</v>
      </c>
      <c r="I173" s="138">
        <v>145</v>
      </c>
      <c r="J173" s="148">
        <v>43882</v>
      </c>
      <c r="K173" s="148">
        <v>44196</v>
      </c>
      <c r="L173" s="136" t="s">
        <v>5480</v>
      </c>
      <c r="M173" s="136" t="s">
        <v>4696</v>
      </c>
      <c r="N173" s="136" t="s">
        <v>4697</v>
      </c>
      <c r="O173" s="136">
        <v>280</v>
      </c>
      <c r="P173" s="136">
        <v>225</v>
      </c>
      <c r="Q173" s="136" t="s">
        <v>5502</v>
      </c>
      <c r="R173" s="136" t="s">
        <v>5461</v>
      </c>
      <c r="S173" s="136" t="s">
        <v>5462</v>
      </c>
      <c r="T173" s="136" t="s">
        <v>4701</v>
      </c>
      <c r="U173" s="136" t="s">
        <v>4702</v>
      </c>
      <c r="V173" s="136" t="s">
        <v>4703</v>
      </c>
      <c r="W173" s="136" t="s">
        <v>4704</v>
      </c>
      <c r="X173" s="136" t="s">
        <v>5463</v>
      </c>
      <c r="Y173" s="136" t="s">
        <v>5464</v>
      </c>
      <c r="Z173" s="136" t="s">
        <v>4925</v>
      </c>
      <c r="AA173" s="136" t="s">
        <v>5506</v>
      </c>
      <c r="AB173" s="136" t="s">
        <v>5507</v>
      </c>
      <c r="AC173" s="136" t="s">
        <v>172</v>
      </c>
      <c r="AD173" s="136">
        <v>74243052</v>
      </c>
      <c r="AE173" s="136" t="s">
        <v>442</v>
      </c>
      <c r="AF173" s="136" t="s">
        <v>4710</v>
      </c>
      <c r="AG173" s="136" t="s">
        <v>4711</v>
      </c>
      <c r="AH173" s="136" t="s">
        <v>5466</v>
      </c>
      <c r="AI173" s="136" t="s">
        <v>5467</v>
      </c>
      <c r="AJ173" s="150">
        <v>25600000</v>
      </c>
      <c r="AK173" s="150">
        <v>0</v>
      </c>
      <c r="AL173" s="150">
        <v>0</v>
      </c>
      <c r="AM173" s="150">
        <v>25600000</v>
      </c>
      <c r="AN173" s="150">
        <v>6000000</v>
      </c>
      <c r="AO173" s="150">
        <v>19600000</v>
      </c>
      <c r="AP173" s="136" t="s">
        <v>5508</v>
      </c>
      <c r="AQ173" s="136" t="s">
        <v>4715</v>
      </c>
      <c r="AR173" s="136" t="s">
        <v>5509</v>
      </c>
      <c r="AS173" s="136" t="s">
        <v>4715</v>
      </c>
      <c r="AT173" s="148">
        <v>44111</v>
      </c>
    </row>
    <row r="174" spans="1:46" hidden="1" x14ac:dyDescent="0.25">
      <c r="A174" s="136" t="s">
        <v>4691</v>
      </c>
      <c r="B174" s="136" t="s">
        <v>5176</v>
      </c>
      <c r="C174" s="148">
        <v>43831</v>
      </c>
      <c r="D174" s="148">
        <v>44140</v>
      </c>
      <c r="E174" s="136" t="s">
        <v>4693</v>
      </c>
      <c r="F174" s="148">
        <v>44104</v>
      </c>
      <c r="G174" s="136" t="s">
        <v>4694</v>
      </c>
      <c r="H174" s="136" t="s">
        <v>112</v>
      </c>
      <c r="I174" s="138">
        <v>147</v>
      </c>
      <c r="J174" s="148">
        <v>43882</v>
      </c>
      <c r="K174" s="148">
        <v>44196</v>
      </c>
      <c r="L174" s="136" t="s">
        <v>5480</v>
      </c>
      <c r="M174" s="136" t="s">
        <v>4696</v>
      </c>
      <c r="N174" s="136" t="s">
        <v>4697</v>
      </c>
      <c r="O174" s="136">
        <v>282</v>
      </c>
      <c r="P174" s="136">
        <v>226</v>
      </c>
      <c r="Q174" s="136" t="s">
        <v>5502</v>
      </c>
      <c r="R174" s="136" t="s">
        <v>5461</v>
      </c>
      <c r="S174" s="136" t="s">
        <v>5462</v>
      </c>
      <c r="T174" s="136" t="s">
        <v>4701</v>
      </c>
      <c r="U174" s="136" t="s">
        <v>4702</v>
      </c>
      <c r="V174" s="136" t="s">
        <v>4703</v>
      </c>
      <c r="W174" s="136" t="s">
        <v>4704</v>
      </c>
      <c r="X174" s="136" t="s">
        <v>5463</v>
      </c>
      <c r="Y174" s="136" t="s">
        <v>5464</v>
      </c>
      <c r="Z174" s="136" t="s">
        <v>4692</v>
      </c>
      <c r="AA174" s="136" t="s">
        <v>4707</v>
      </c>
      <c r="AB174" s="136" t="s">
        <v>5510</v>
      </c>
      <c r="AC174" s="136" t="s">
        <v>172</v>
      </c>
      <c r="AD174" s="136">
        <v>52707220</v>
      </c>
      <c r="AE174" s="136" t="s">
        <v>978</v>
      </c>
      <c r="AF174" s="136" t="s">
        <v>4710</v>
      </c>
      <c r="AG174" s="136" t="s">
        <v>4711</v>
      </c>
      <c r="AH174" s="136" t="s">
        <v>5466</v>
      </c>
      <c r="AI174" s="136" t="s">
        <v>5467</v>
      </c>
      <c r="AJ174" s="150">
        <v>25600000</v>
      </c>
      <c r="AK174" s="150">
        <v>0</v>
      </c>
      <c r="AL174" s="150">
        <v>0</v>
      </c>
      <c r="AM174" s="150">
        <v>25600000</v>
      </c>
      <c r="AN174" s="150">
        <v>6000000</v>
      </c>
      <c r="AO174" s="150">
        <v>19600000</v>
      </c>
      <c r="AP174" s="136" t="s">
        <v>5511</v>
      </c>
      <c r="AQ174" s="136" t="s">
        <v>4715</v>
      </c>
      <c r="AR174" s="136" t="s">
        <v>5512</v>
      </c>
      <c r="AS174" s="136" t="s">
        <v>4715</v>
      </c>
      <c r="AT174" s="148">
        <v>44111</v>
      </c>
    </row>
    <row r="175" spans="1:46" hidden="1" x14ac:dyDescent="0.25">
      <c r="A175" s="136" t="s">
        <v>4691</v>
      </c>
      <c r="B175" s="136" t="s">
        <v>5176</v>
      </c>
      <c r="C175" s="148">
        <v>43831</v>
      </c>
      <c r="D175" s="148">
        <v>44140</v>
      </c>
      <c r="E175" s="136" t="s">
        <v>4693</v>
      </c>
      <c r="F175" s="148">
        <v>44104</v>
      </c>
      <c r="G175" s="136" t="s">
        <v>4694</v>
      </c>
      <c r="H175" s="136" t="s">
        <v>112</v>
      </c>
      <c r="I175" s="138">
        <v>155</v>
      </c>
      <c r="J175" s="148">
        <v>43882</v>
      </c>
      <c r="K175" s="148">
        <v>44094</v>
      </c>
      <c r="L175" s="136" t="s">
        <v>5513</v>
      </c>
      <c r="M175" s="136" t="s">
        <v>4696</v>
      </c>
      <c r="N175" s="136" t="s">
        <v>4697</v>
      </c>
      <c r="O175" s="136">
        <v>254</v>
      </c>
      <c r="P175" s="136">
        <v>229</v>
      </c>
      <c r="Q175" s="136" t="s">
        <v>984</v>
      </c>
      <c r="R175" s="136" t="s">
        <v>5191</v>
      </c>
      <c r="S175" s="136" t="s">
        <v>5192</v>
      </c>
      <c r="T175" s="136" t="s">
        <v>4701</v>
      </c>
      <c r="U175" s="136" t="s">
        <v>4702</v>
      </c>
      <c r="V175" s="136" t="s">
        <v>4703</v>
      </c>
      <c r="W175" s="136" t="s">
        <v>4704</v>
      </c>
      <c r="X175" s="136" t="s">
        <v>5193</v>
      </c>
      <c r="Y175" s="136" t="s">
        <v>5194</v>
      </c>
      <c r="Z175" s="136" t="s">
        <v>4692</v>
      </c>
      <c r="AA175" s="136" t="s">
        <v>4707</v>
      </c>
      <c r="AB175" s="136" t="s">
        <v>5514</v>
      </c>
      <c r="AC175" s="136" t="s">
        <v>172</v>
      </c>
      <c r="AD175" s="136">
        <v>53084422</v>
      </c>
      <c r="AE175" s="136" t="s">
        <v>983</v>
      </c>
      <c r="AF175" s="136" t="s">
        <v>4710</v>
      </c>
      <c r="AG175" s="136" t="s">
        <v>4711</v>
      </c>
      <c r="AH175" s="136" t="s">
        <v>4948</v>
      </c>
      <c r="AI175" s="136" t="s">
        <v>4949</v>
      </c>
      <c r="AJ175" s="150">
        <v>5333333</v>
      </c>
      <c r="AK175" s="150">
        <v>0</v>
      </c>
      <c r="AL175" s="150">
        <v>0</v>
      </c>
      <c r="AM175" s="150">
        <v>5333333</v>
      </c>
      <c r="AN175" s="150">
        <v>5333333</v>
      </c>
      <c r="AO175" s="150">
        <v>0</v>
      </c>
      <c r="AP175" s="136" t="s">
        <v>5515</v>
      </c>
      <c r="AQ175" s="136" t="s">
        <v>4715</v>
      </c>
      <c r="AR175" s="136" t="s">
        <v>5516</v>
      </c>
      <c r="AS175" s="136" t="s">
        <v>4715</v>
      </c>
      <c r="AT175" s="148">
        <v>44111</v>
      </c>
    </row>
    <row r="176" spans="1:46" hidden="1" x14ac:dyDescent="0.25">
      <c r="A176" s="136" t="s">
        <v>4691</v>
      </c>
      <c r="B176" s="136" t="s">
        <v>5176</v>
      </c>
      <c r="C176" s="148">
        <v>43831</v>
      </c>
      <c r="D176" s="148">
        <v>44140</v>
      </c>
      <c r="E176" s="136" t="s">
        <v>4693</v>
      </c>
      <c r="F176" s="148">
        <v>44104</v>
      </c>
      <c r="G176" s="136" t="s">
        <v>4694</v>
      </c>
      <c r="H176" s="136" t="s">
        <v>112</v>
      </c>
      <c r="I176" s="138">
        <v>182</v>
      </c>
      <c r="J176" s="148">
        <v>43882</v>
      </c>
      <c r="K176" s="148">
        <v>44185</v>
      </c>
      <c r="L176" s="136" t="s">
        <v>4826</v>
      </c>
      <c r="M176" s="136" t="s">
        <v>4696</v>
      </c>
      <c r="N176" s="136" t="s">
        <v>4697</v>
      </c>
      <c r="O176" s="136">
        <v>352</v>
      </c>
      <c r="P176" s="136">
        <v>230</v>
      </c>
      <c r="Q176" s="136" t="s">
        <v>1011</v>
      </c>
      <c r="R176" s="136" t="s">
        <v>5191</v>
      </c>
      <c r="S176" s="136" t="s">
        <v>5192</v>
      </c>
      <c r="T176" s="136" t="s">
        <v>4701</v>
      </c>
      <c r="U176" s="136" t="s">
        <v>4702</v>
      </c>
      <c r="V176" s="136" t="s">
        <v>4703</v>
      </c>
      <c r="W176" s="136" t="s">
        <v>4704</v>
      </c>
      <c r="X176" s="136" t="s">
        <v>5193</v>
      </c>
      <c r="Y176" s="136" t="s">
        <v>5194</v>
      </c>
      <c r="Z176" s="136" t="s">
        <v>4692</v>
      </c>
      <c r="AA176" s="136" t="s">
        <v>4707</v>
      </c>
      <c r="AB176" s="136" t="s">
        <v>5517</v>
      </c>
      <c r="AC176" s="136" t="s">
        <v>172</v>
      </c>
      <c r="AD176" s="136">
        <v>1136884900</v>
      </c>
      <c r="AE176" s="136" t="s">
        <v>1010</v>
      </c>
      <c r="AF176" s="136" t="s">
        <v>4710</v>
      </c>
      <c r="AG176" s="136" t="s">
        <v>4711</v>
      </c>
      <c r="AH176" s="136" t="s">
        <v>4948</v>
      </c>
      <c r="AI176" s="136" t="s">
        <v>4949</v>
      </c>
      <c r="AJ176" s="150">
        <v>16500000</v>
      </c>
      <c r="AK176" s="150">
        <v>0</v>
      </c>
      <c r="AL176" s="150">
        <v>0</v>
      </c>
      <c r="AM176" s="150">
        <v>16500000</v>
      </c>
      <c r="AN176" s="150">
        <v>4500000</v>
      </c>
      <c r="AO176" s="150">
        <v>12000000</v>
      </c>
      <c r="AP176" s="136" t="s">
        <v>5518</v>
      </c>
      <c r="AQ176" s="136" t="s">
        <v>4715</v>
      </c>
      <c r="AR176" s="136" t="s">
        <v>5519</v>
      </c>
      <c r="AS176" s="136" t="s">
        <v>4715</v>
      </c>
      <c r="AT176" s="148">
        <v>44111</v>
      </c>
    </row>
    <row r="177" spans="1:46" hidden="1" x14ac:dyDescent="0.25">
      <c r="A177" s="136" t="s">
        <v>4691</v>
      </c>
      <c r="B177" s="136" t="s">
        <v>5176</v>
      </c>
      <c r="C177" s="148">
        <v>43831</v>
      </c>
      <c r="D177" s="148">
        <v>44140</v>
      </c>
      <c r="E177" s="136" t="s">
        <v>4693</v>
      </c>
      <c r="F177" s="148">
        <v>44104</v>
      </c>
      <c r="G177" s="136" t="s">
        <v>4694</v>
      </c>
      <c r="H177" s="136" t="s">
        <v>112</v>
      </c>
      <c r="I177" s="138">
        <v>150</v>
      </c>
      <c r="J177" s="148">
        <v>43885</v>
      </c>
      <c r="K177" s="148">
        <v>44196</v>
      </c>
      <c r="L177" s="136" t="s">
        <v>4775</v>
      </c>
      <c r="M177" s="136" t="s">
        <v>4696</v>
      </c>
      <c r="N177" s="136" t="s">
        <v>4697</v>
      </c>
      <c r="O177" s="136">
        <v>268</v>
      </c>
      <c r="P177" s="136">
        <v>232</v>
      </c>
      <c r="Q177" s="136" t="s">
        <v>979</v>
      </c>
      <c r="R177" s="136" t="s">
        <v>5461</v>
      </c>
      <c r="S177" s="136" t="s">
        <v>5462</v>
      </c>
      <c r="T177" s="136" t="s">
        <v>4701</v>
      </c>
      <c r="U177" s="136" t="s">
        <v>4702</v>
      </c>
      <c r="V177" s="136" t="s">
        <v>4703</v>
      </c>
      <c r="W177" s="136" t="s">
        <v>4704</v>
      </c>
      <c r="X177" s="136" t="s">
        <v>5463</v>
      </c>
      <c r="Y177" s="136" t="s">
        <v>5464</v>
      </c>
      <c r="Z177" s="136" t="s">
        <v>4692</v>
      </c>
      <c r="AA177" s="136" t="s">
        <v>4707</v>
      </c>
      <c r="AB177" s="136" t="s">
        <v>5520</v>
      </c>
      <c r="AC177" s="136" t="s">
        <v>172</v>
      </c>
      <c r="AD177" s="136">
        <v>1071166651</v>
      </c>
      <c r="AE177" s="136" t="s">
        <v>446</v>
      </c>
      <c r="AF177" s="136" t="s">
        <v>4710</v>
      </c>
      <c r="AG177" s="136" t="s">
        <v>4711</v>
      </c>
      <c r="AH177" s="136" t="s">
        <v>5466</v>
      </c>
      <c r="AI177" s="136" t="s">
        <v>5467</v>
      </c>
      <c r="AJ177" s="150">
        <v>25600000</v>
      </c>
      <c r="AK177" s="150">
        <v>0</v>
      </c>
      <c r="AL177" s="150">
        <v>0</v>
      </c>
      <c r="AM177" s="150">
        <v>25600000</v>
      </c>
      <c r="AN177" s="150">
        <v>6000000</v>
      </c>
      <c r="AO177" s="150">
        <v>19600000</v>
      </c>
      <c r="AP177" s="136" t="s">
        <v>5521</v>
      </c>
      <c r="AQ177" s="136" t="s">
        <v>4715</v>
      </c>
      <c r="AR177" s="136" t="s">
        <v>5522</v>
      </c>
      <c r="AS177" s="136" t="s">
        <v>4715</v>
      </c>
      <c r="AT177" s="148">
        <v>44111</v>
      </c>
    </row>
    <row r="178" spans="1:46" hidden="1" x14ac:dyDescent="0.25">
      <c r="A178" s="136" t="s">
        <v>4691</v>
      </c>
      <c r="B178" s="136" t="s">
        <v>5176</v>
      </c>
      <c r="C178" s="148">
        <v>43831</v>
      </c>
      <c r="D178" s="148">
        <v>44140</v>
      </c>
      <c r="E178" s="136" t="s">
        <v>4693</v>
      </c>
      <c r="F178" s="148">
        <v>44104</v>
      </c>
      <c r="G178" s="136" t="s">
        <v>4694</v>
      </c>
      <c r="H178" s="136" t="s">
        <v>112</v>
      </c>
      <c r="I178" s="138">
        <v>174</v>
      </c>
      <c r="J178" s="148">
        <v>43885</v>
      </c>
      <c r="K178" s="148">
        <v>44196</v>
      </c>
      <c r="L178" s="136" t="s">
        <v>4775</v>
      </c>
      <c r="M178" s="136" t="s">
        <v>4696</v>
      </c>
      <c r="N178" s="136" t="s">
        <v>4697</v>
      </c>
      <c r="O178" s="136">
        <v>267</v>
      </c>
      <c r="P178" s="136">
        <v>234</v>
      </c>
      <c r="Q178" s="136" t="s">
        <v>1002</v>
      </c>
      <c r="R178" s="136" t="s">
        <v>5461</v>
      </c>
      <c r="S178" s="136" t="s">
        <v>5462</v>
      </c>
      <c r="T178" s="136" t="s">
        <v>4701</v>
      </c>
      <c r="U178" s="136" t="s">
        <v>4702</v>
      </c>
      <c r="V178" s="136" t="s">
        <v>4703</v>
      </c>
      <c r="W178" s="136" t="s">
        <v>4704</v>
      </c>
      <c r="X178" s="136" t="s">
        <v>5463</v>
      </c>
      <c r="Y178" s="136" t="s">
        <v>5464</v>
      </c>
      <c r="Z178" s="136" t="s">
        <v>4692</v>
      </c>
      <c r="AA178" s="136" t="s">
        <v>4707</v>
      </c>
      <c r="AB178" s="136" t="s">
        <v>5523</v>
      </c>
      <c r="AC178" s="136" t="s">
        <v>172</v>
      </c>
      <c r="AD178" s="136">
        <v>52974542</v>
      </c>
      <c r="AE178" s="136" t="s">
        <v>468</v>
      </c>
      <c r="AF178" s="136" t="s">
        <v>4710</v>
      </c>
      <c r="AG178" s="136" t="s">
        <v>4711</v>
      </c>
      <c r="AH178" s="136" t="s">
        <v>5466</v>
      </c>
      <c r="AI178" s="136" t="s">
        <v>5467</v>
      </c>
      <c r="AJ178" s="150">
        <v>36550000</v>
      </c>
      <c r="AK178" s="150">
        <v>0</v>
      </c>
      <c r="AL178" s="150">
        <v>0</v>
      </c>
      <c r="AM178" s="150">
        <v>36550000</v>
      </c>
      <c r="AN178" s="150">
        <v>8500000</v>
      </c>
      <c r="AO178" s="150">
        <v>28050000</v>
      </c>
      <c r="AP178" s="136" t="s">
        <v>5524</v>
      </c>
      <c r="AQ178" s="136" t="s">
        <v>4715</v>
      </c>
      <c r="AR178" s="136" t="s">
        <v>5525</v>
      </c>
      <c r="AS178" s="136" t="s">
        <v>4715</v>
      </c>
      <c r="AT178" s="148">
        <v>44111</v>
      </c>
    </row>
    <row r="179" spans="1:46" hidden="1" x14ac:dyDescent="0.25">
      <c r="A179" s="136" t="s">
        <v>4691</v>
      </c>
      <c r="B179" s="136" t="s">
        <v>5176</v>
      </c>
      <c r="C179" s="148">
        <v>43831</v>
      </c>
      <c r="D179" s="148">
        <v>44140</v>
      </c>
      <c r="E179" s="136" t="s">
        <v>4693</v>
      </c>
      <c r="F179" s="148">
        <v>44104</v>
      </c>
      <c r="G179" s="136" t="s">
        <v>4694</v>
      </c>
      <c r="H179" s="136" t="s">
        <v>112</v>
      </c>
      <c r="I179" s="138">
        <v>175</v>
      </c>
      <c r="J179" s="148">
        <v>43885</v>
      </c>
      <c r="K179" s="148">
        <v>44196</v>
      </c>
      <c r="L179" s="136" t="s">
        <v>4775</v>
      </c>
      <c r="M179" s="136" t="s">
        <v>4696</v>
      </c>
      <c r="N179" s="136" t="s">
        <v>4697</v>
      </c>
      <c r="O179" s="136">
        <v>283</v>
      </c>
      <c r="P179" s="136">
        <v>235</v>
      </c>
      <c r="Q179" s="136" t="s">
        <v>1003</v>
      </c>
      <c r="R179" s="136" t="s">
        <v>5461</v>
      </c>
      <c r="S179" s="136" t="s">
        <v>5462</v>
      </c>
      <c r="T179" s="136" t="s">
        <v>4701</v>
      </c>
      <c r="U179" s="136" t="s">
        <v>4702</v>
      </c>
      <c r="V179" s="136" t="s">
        <v>4703</v>
      </c>
      <c r="W179" s="136" t="s">
        <v>4704</v>
      </c>
      <c r="X179" s="136" t="s">
        <v>5463</v>
      </c>
      <c r="Y179" s="136" t="s">
        <v>5464</v>
      </c>
      <c r="Z179" s="136" t="s">
        <v>4692</v>
      </c>
      <c r="AA179" s="136" t="s">
        <v>4707</v>
      </c>
      <c r="AB179" s="136" t="s">
        <v>5526</v>
      </c>
      <c r="AC179" s="136" t="s">
        <v>172</v>
      </c>
      <c r="AD179" s="136">
        <v>79620120</v>
      </c>
      <c r="AE179" s="136" t="s">
        <v>469</v>
      </c>
      <c r="AF179" s="136" t="s">
        <v>4710</v>
      </c>
      <c r="AG179" s="136" t="s">
        <v>4711</v>
      </c>
      <c r="AH179" s="136" t="s">
        <v>5466</v>
      </c>
      <c r="AI179" s="136" t="s">
        <v>5467</v>
      </c>
      <c r="AJ179" s="150">
        <v>25600000</v>
      </c>
      <c r="AK179" s="150">
        <v>0</v>
      </c>
      <c r="AL179" s="150">
        <v>0</v>
      </c>
      <c r="AM179" s="150">
        <v>25600000</v>
      </c>
      <c r="AN179" s="150">
        <v>6000000</v>
      </c>
      <c r="AO179" s="150">
        <v>19600000</v>
      </c>
      <c r="AP179" s="136" t="s">
        <v>5527</v>
      </c>
      <c r="AQ179" s="136" t="s">
        <v>4715</v>
      </c>
      <c r="AR179" s="136" t="s">
        <v>5528</v>
      </c>
      <c r="AS179" s="136" t="s">
        <v>4715</v>
      </c>
      <c r="AT179" s="148">
        <v>44111</v>
      </c>
    </row>
    <row r="180" spans="1:46" hidden="1" x14ac:dyDescent="0.25">
      <c r="A180" s="136" t="s">
        <v>4691</v>
      </c>
      <c r="B180" s="136" t="s">
        <v>5176</v>
      </c>
      <c r="C180" s="148">
        <v>43831</v>
      </c>
      <c r="D180" s="148">
        <v>44140</v>
      </c>
      <c r="E180" s="136" t="s">
        <v>4693</v>
      </c>
      <c r="F180" s="148">
        <v>44104</v>
      </c>
      <c r="G180" s="136" t="s">
        <v>4694</v>
      </c>
      <c r="H180" s="136" t="s">
        <v>112</v>
      </c>
      <c r="I180" s="138">
        <v>176</v>
      </c>
      <c r="J180" s="148">
        <v>43885</v>
      </c>
      <c r="K180" s="148">
        <v>44196</v>
      </c>
      <c r="L180" s="136" t="s">
        <v>4775</v>
      </c>
      <c r="M180" s="136" t="s">
        <v>4696</v>
      </c>
      <c r="N180" s="136" t="s">
        <v>4697</v>
      </c>
      <c r="O180" s="136">
        <v>275</v>
      </c>
      <c r="P180" s="136">
        <v>236</v>
      </c>
      <c r="Q180" s="136" t="s">
        <v>972</v>
      </c>
      <c r="R180" s="136" t="s">
        <v>5461</v>
      </c>
      <c r="S180" s="136" t="s">
        <v>5462</v>
      </c>
      <c r="T180" s="136" t="s">
        <v>4701</v>
      </c>
      <c r="U180" s="136" t="s">
        <v>4702</v>
      </c>
      <c r="V180" s="136" t="s">
        <v>4703</v>
      </c>
      <c r="W180" s="136" t="s">
        <v>4704</v>
      </c>
      <c r="X180" s="136" t="s">
        <v>5463</v>
      </c>
      <c r="Y180" s="136" t="s">
        <v>5464</v>
      </c>
      <c r="Z180" s="136" t="s">
        <v>4692</v>
      </c>
      <c r="AA180" s="136" t="s">
        <v>4707</v>
      </c>
      <c r="AB180" s="136" t="s">
        <v>5529</v>
      </c>
      <c r="AC180" s="136" t="s">
        <v>172</v>
      </c>
      <c r="AD180" s="136">
        <v>52757149</v>
      </c>
      <c r="AE180" s="136" t="s">
        <v>1004</v>
      </c>
      <c r="AF180" s="136" t="s">
        <v>4710</v>
      </c>
      <c r="AG180" s="136" t="s">
        <v>4711</v>
      </c>
      <c r="AH180" s="136" t="s">
        <v>5466</v>
      </c>
      <c r="AI180" s="136" t="s">
        <v>5467</v>
      </c>
      <c r="AJ180" s="150">
        <v>32000000</v>
      </c>
      <c r="AK180" s="150">
        <v>0</v>
      </c>
      <c r="AL180" s="150">
        <v>0</v>
      </c>
      <c r="AM180" s="150">
        <v>32000000</v>
      </c>
      <c r="AN180" s="150">
        <v>7500000</v>
      </c>
      <c r="AO180" s="150">
        <v>24500000</v>
      </c>
      <c r="AP180" s="136" t="s">
        <v>5530</v>
      </c>
      <c r="AQ180" s="136" t="s">
        <v>4715</v>
      </c>
      <c r="AR180" s="136" t="s">
        <v>5531</v>
      </c>
      <c r="AS180" s="136" t="s">
        <v>4715</v>
      </c>
      <c r="AT180" s="148">
        <v>44111</v>
      </c>
    </row>
    <row r="181" spans="1:46" hidden="1" x14ac:dyDescent="0.25">
      <c r="A181" s="136" t="s">
        <v>4691</v>
      </c>
      <c r="B181" s="136" t="s">
        <v>5176</v>
      </c>
      <c r="C181" s="148">
        <v>43831</v>
      </c>
      <c r="D181" s="148">
        <v>44140</v>
      </c>
      <c r="E181" s="136" t="s">
        <v>4693</v>
      </c>
      <c r="F181" s="148">
        <v>44104</v>
      </c>
      <c r="G181" s="136" t="s">
        <v>4694</v>
      </c>
      <c r="H181" s="136" t="s">
        <v>112</v>
      </c>
      <c r="I181" s="138">
        <v>180</v>
      </c>
      <c r="J181" s="148">
        <v>43885</v>
      </c>
      <c r="K181" s="148">
        <v>44126</v>
      </c>
      <c r="L181" s="136" t="s">
        <v>5288</v>
      </c>
      <c r="M181" s="136" t="s">
        <v>4696</v>
      </c>
      <c r="N181" s="136" t="s">
        <v>4697</v>
      </c>
      <c r="O181" s="136">
        <v>238</v>
      </c>
      <c r="P181" s="136">
        <v>237</v>
      </c>
      <c r="Q181" s="136" t="s">
        <v>1009</v>
      </c>
      <c r="R181" s="136" t="s">
        <v>5191</v>
      </c>
      <c r="S181" s="136" t="s">
        <v>5192</v>
      </c>
      <c r="T181" s="136" t="s">
        <v>4701</v>
      </c>
      <c r="U181" s="136" t="s">
        <v>4702</v>
      </c>
      <c r="V181" s="136" t="s">
        <v>4703</v>
      </c>
      <c r="W181" s="136" t="s">
        <v>4704</v>
      </c>
      <c r="X181" s="136" t="s">
        <v>5193</v>
      </c>
      <c r="Y181" s="136" t="s">
        <v>5194</v>
      </c>
      <c r="Z181" s="136" t="s">
        <v>4692</v>
      </c>
      <c r="AA181" s="136" t="s">
        <v>4707</v>
      </c>
      <c r="AB181" s="136" t="s">
        <v>4777</v>
      </c>
      <c r="AC181" s="136" t="s">
        <v>172</v>
      </c>
      <c r="AD181" s="136">
        <v>1121825660</v>
      </c>
      <c r="AE181" s="136" t="s">
        <v>474</v>
      </c>
      <c r="AF181" s="136" t="s">
        <v>4710</v>
      </c>
      <c r="AG181" s="136" t="s">
        <v>4711</v>
      </c>
      <c r="AH181" s="136" t="s">
        <v>4743</v>
      </c>
      <c r="AI181" s="136" t="s">
        <v>4744</v>
      </c>
      <c r="AJ181" s="150">
        <v>8656667</v>
      </c>
      <c r="AK181" s="150">
        <v>0</v>
      </c>
      <c r="AL181" s="150">
        <v>0</v>
      </c>
      <c r="AM181" s="150">
        <v>8656667</v>
      </c>
      <c r="AN181" s="150">
        <v>4900000</v>
      </c>
      <c r="AO181" s="150">
        <v>3756667</v>
      </c>
      <c r="AP181" s="136" t="s">
        <v>5532</v>
      </c>
      <c r="AQ181" s="136" t="s">
        <v>4715</v>
      </c>
      <c r="AR181" s="136" t="s">
        <v>5533</v>
      </c>
      <c r="AS181" s="136" t="s">
        <v>4715</v>
      </c>
      <c r="AT181" s="148">
        <v>44111</v>
      </c>
    </row>
    <row r="182" spans="1:46" hidden="1" x14ac:dyDescent="0.25">
      <c r="A182" s="136" t="s">
        <v>4691</v>
      </c>
      <c r="B182" s="136" t="s">
        <v>5176</v>
      </c>
      <c r="C182" s="148">
        <v>43831</v>
      </c>
      <c r="D182" s="148">
        <v>44140</v>
      </c>
      <c r="E182" s="136" t="s">
        <v>4693</v>
      </c>
      <c r="F182" s="148">
        <v>44104</v>
      </c>
      <c r="G182" s="136" t="s">
        <v>4694</v>
      </c>
      <c r="H182" s="136" t="s">
        <v>112</v>
      </c>
      <c r="I182" s="138">
        <v>184</v>
      </c>
      <c r="J182" s="148">
        <v>43885</v>
      </c>
      <c r="K182" s="148">
        <v>44196</v>
      </c>
      <c r="L182" s="136" t="s">
        <v>4775</v>
      </c>
      <c r="M182" s="136" t="s">
        <v>4696</v>
      </c>
      <c r="N182" s="136" t="s">
        <v>4697</v>
      </c>
      <c r="O182" s="136">
        <v>304</v>
      </c>
      <c r="P182" s="136">
        <v>238</v>
      </c>
      <c r="Q182" s="136" t="s">
        <v>1012</v>
      </c>
      <c r="R182" s="136" t="s">
        <v>5344</v>
      </c>
      <c r="S182" s="136" t="s">
        <v>5345</v>
      </c>
      <c r="T182" s="136" t="s">
        <v>4701</v>
      </c>
      <c r="U182" s="136" t="s">
        <v>4702</v>
      </c>
      <c r="V182" s="136" t="s">
        <v>4703</v>
      </c>
      <c r="W182" s="136" t="s">
        <v>4704</v>
      </c>
      <c r="X182" s="136" t="s">
        <v>5346</v>
      </c>
      <c r="Y182" s="136" t="s">
        <v>5347</v>
      </c>
      <c r="Z182" s="136" t="s">
        <v>4692</v>
      </c>
      <c r="AA182" s="136" t="s">
        <v>4707</v>
      </c>
      <c r="AB182" s="136" t="s">
        <v>5534</v>
      </c>
      <c r="AC182" s="136" t="s">
        <v>172</v>
      </c>
      <c r="AD182" s="136">
        <v>80032761</v>
      </c>
      <c r="AE182" s="136" t="s">
        <v>477</v>
      </c>
      <c r="AF182" s="136" t="s">
        <v>4710</v>
      </c>
      <c r="AG182" s="136" t="s">
        <v>4711</v>
      </c>
      <c r="AH182" s="136" t="s">
        <v>4889</v>
      </c>
      <c r="AI182" s="136" t="s">
        <v>4890</v>
      </c>
      <c r="AJ182" s="150">
        <v>28466667</v>
      </c>
      <c r="AK182" s="150">
        <v>0</v>
      </c>
      <c r="AL182" s="150">
        <v>0</v>
      </c>
      <c r="AM182" s="150">
        <v>28466667</v>
      </c>
      <c r="AN182" s="150">
        <v>7000000</v>
      </c>
      <c r="AO182" s="150">
        <v>21466667</v>
      </c>
      <c r="AP182" s="136" t="s">
        <v>5535</v>
      </c>
      <c r="AQ182" s="136" t="s">
        <v>4715</v>
      </c>
      <c r="AR182" s="136" t="s">
        <v>5536</v>
      </c>
      <c r="AS182" s="136" t="s">
        <v>4715</v>
      </c>
      <c r="AT182" s="148">
        <v>44111</v>
      </c>
    </row>
    <row r="183" spans="1:46" hidden="1" x14ac:dyDescent="0.25">
      <c r="A183" s="136" t="s">
        <v>4691</v>
      </c>
      <c r="B183" s="136" t="s">
        <v>5176</v>
      </c>
      <c r="C183" s="148">
        <v>43831</v>
      </c>
      <c r="D183" s="148">
        <v>44140</v>
      </c>
      <c r="E183" s="136" t="s">
        <v>4693</v>
      </c>
      <c r="F183" s="148">
        <v>44104</v>
      </c>
      <c r="G183" s="136" t="s">
        <v>4694</v>
      </c>
      <c r="H183" s="136" t="s">
        <v>112</v>
      </c>
      <c r="I183" s="138">
        <v>183</v>
      </c>
      <c r="J183" s="148">
        <v>43885</v>
      </c>
      <c r="K183" s="148">
        <v>44128</v>
      </c>
      <c r="L183" s="136" t="s">
        <v>5255</v>
      </c>
      <c r="M183" s="136" t="s">
        <v>4696</v>
      </c>
      <c r="N183" s="136" t="s">
        <v>4697</v>
      </c>
      <c r="O183" s="136">
        <v>237</v>
      </c>
      <c r="P183" s="136">
        <v>239</v>
      </c>
      <c r="Q183" s="136" t="s">
        <v>1009</v>
      </c>
      <c r="R183" s="136" t="s">
        <v>5191</v>
      </c>
      <c r="S183" s="136" t="s">
        <v>5192</v>
      </c>
      <c r="T183" s="136" t="s">
        <v>4701</v>
      </c>
      <c r="U183" s="136" t="s">
        <v>4702</v>
      </c>
      <c r="V183" s="136" t="s">
        <v>4703</v>
      </c>
      <c r="W183" s="136" t="s">
        <v>4704</v>
      </c>
      <c r="X183" s="136" t="s">
        <v>5193</v>
      </c>
      <c r="Y183" s="136" t="s">
        <v>5194</v>
      </c>
      <c r="Z183" s="136" t="s">
        <v>4692</v>
      </c>
      <c r="AA183" s="136" t="s">
        <v>4707</v>
      </c>
      <c r="AB183" s="136" t="s">
        <v>4781</v>
      </c>
      <c r="AC183" s="136" t="s">
        <v>172</v>
      </c>
      <c r="AD183" s="136">
        <v>1014201258</v>
      </c>
      <c r="AE183" s="136" t="s">
        <v>476</v>
      </c>
      <c r="AF183" s="136" t="s">
        <v>4710</v>
      </c>
      <c r="AG183" s="136" t="s">
        <v>4711</v>
      </c>
      <c r="AH183" s="136" t="s">
        <v>4743</v>
      </c>
      <c r="AI183" s="136" t="s">
        <v>4744</v>
      </c>
      <c r="AJ183" s="150">
        <v>8656667</v>
      </c>
      <c r="AK183" s="150">
        <v>0</v>
      </c>
      <c r="AL183" s="150">
        <v>0</v>
      </c>
      <c r="AM183" s="150">
        <v>8656667</v>
      </c>
      <c r="AN183" s="150">
        <v>4900000</v>
      </c>
      <c r="AO183" s="150">
        <v>3756667</v>
      </c>
      <c r="AP183" s="136" t="s">
        <v>5537</v>
      </c>
      <c r="AQ183" s="136" t="s">
        <v>4715</v>
      </c>
      <c r="AR183" s="136" t="s">
        <v>5538</v>
      </c>
      <c r="AS183" s="136" t="s">
        <v>4715</v>
      </c>
      <c r="AT183" s="148">
        <v>44111</v>
      </c>
    </row>
    <row r="184" spans="1:46" hidden="1" x14ac:dyDescent="0.25">
      <c r="A184" s="136" t="s">
        <v>4691</v>
      </c>
      <c r="B184" s="136" t="s">
        <v>5176</v>
      </c>
      <c r="C184" s="148">
        <v>43831</v>
      </c>
      <c r="D184" s="148">
        <v>44140</v>
      </c>
      <c r="E184" s="136" t="s">
        <v>4693</v>
      </c>
      <c r="F184" s="148">
        <v>44104</v>
      </c>
      <c r="G184" s="136" t="s">
        <v>4694</v>
      </c>
      <c r="H184" s="136" t="s">
        <v>112</v>
      </c>
      <c r="I184" s="138">
        <v>188</v>
      </c>
      <c r="J184" s="148">
        <v>43885</v>
      </c>
      <c r="K184" s="148">
        <v>44126</v>
      </c>
      <c r="L184" s="136" t="s">
        <v>5288</v>
      </c>
      <c r="M184" s="136" t="s">
        <v>4696</v>
      </c>
      <c r="N184" s="136" t="s">
        <v>4697</v>
      </c>
      <c r="O184" s="136">
        <v>217</v>
      </c>
      <c r="P184" s="136">
        <v>240</v>
      </c>
      <c r="Q184" s="136" t="s">
        <v>1016</v>
      </c>
      <c r="R184" s="136" t="s">
        <v>5354</v>
      </c>
      <c r="S184" s="136" t="s">
        <v>5355</v>
      </c>
      <c r="T184" s="136" t="s">
        <v>4701</v>
      </c>
      <c r="U184" s="136" t="s">
        <v>4702</v>
      </c>
      <c r="V184" s="136" t="s">
        <v>4703</v>
      </c>
      <c r="W184" s="136" t="s">
        <v>4704</v>
      </c>
      <c r="X184" s="136" t="s">
        <v>5356</v>
      </c>
      <c r="Y184" s="136" t="s">
        <v>5357</v>
      </c>
      <c r="Z184" s="136" t="s">
        <v>4692</v>
      </c>
      <c r="AA184" s="136" t="s">
        <v>4707</v>
      </c>
      <c r="AB184" s="136" t="s">
        <v>4789</v>
      </c>
      <c r="AC184" s="136" t="s">
        <v>172</v>
      </c>
      <c r="AD184" s="136">
        <v>80075631</v>
      </c>
      <c r="AE184" s="136" t="s">
        <v>481</v>
      </c>
      <c r="AF184" s="136" t="s">
        <v>4710</v>
      </c>
      <c r="AG184" s="136" t="s">
        <v>4711</v>
      </c>
      <c r="AH184" s="136" t="s">
        <v>4790</v>
      </c>
      <c r="AI184" s="136" t="s">
        <v>4791</v>
      </c>
      <c r="AJ184" s="150">
        <v>12496887</v>
      </c>
      <c r="AK184" s="150">
        <v>0</v>
      </c>
      <c r="AL184" s="150">
        <v>0</v>
      </c>
      <c r="AM184" s="150">
        <v>12496887</v>
      </c>
      <c r="AN184" s="150">
        <v>6942715</v>
      </c>
      <c r="AO184" s="150">
        <v>5554172</v>
      </c>
      <c r="AP184" s="136" t="s">
        <v>5539</v>
      </c>
      <c r="AQ184" s="136" t="s">
        <v>4715</v>
      </c>
      <c r="AR184" s="136" t="s">
        <v>5540</v>
      </c>
      <c r="AS184" s="136" t="s">
        <v>4715</v>
      </c>
      <c r="AT184" s="148">
        <v>44111</v>
      </c>
    </row>
    <row r="185" spans="1:46" hidden="1" x14ac:dyDescent="0.25">
      <c r="A185" s="136" t="s">
        <v>4691</v>
      </c>
      <c r="B185" s="136" t="s">
        <v>5176</v>
      </c>
      <c r="C185" s="148">
        <v>43831</v>
      </c>
      <c r="D185" s="148">
        <v>44140</v>
      </c>
      <c r="E185" s="136" t="s">
        <v>4693</v>
      </c>
      <c r="F185" s="148">
        <v>44104</v>
      </c>
      <c r="G185" s="136" t="s">
        <v>4694</v>
      </c>
      <c r="H185" s="136" t="s">
        <v>112</v>
      </c>
      <c r="I185" s="138">
        <v>186</v>
      </c>
      <c r="J185" s="148">
        <v>43885</v>
      </c>
      <c r="K185" s="148">
        <v>44196</v>
      </c>
      <c r="L185" s="136" t="s">
        <v>4775</v>
      </c>
      <c r="M185" s="136" t="s">
        <v>4696</v>
      </c>
      <c r="N185" s="136" t="s">
        <v>4697</v>
      </c>
      <c r="O185" s="136">
        <v>253</v>
      </c>
      <c r="P185" s="136">
        <v>242</v>
      </c>
      <c r="Q185" s="136" t="s">
        <v>5541</v>
      </c>
      <c r="R185" s="136" t="s">
        <v>5178</v>
      </c>
      <c r="S185" s="136" t="s">
        <v>5179</v>
      </c>
      <c r="T185" s="136" t="s">
        <v>4701</v>
      </c>
      <c r="U185" s="136" t="s">
        <v>4702</v>
      </c>
      <c r="V185" s="136" t="s">
        <v>4703</v>
      </c>
      <c r="W185" s="136" t="s">
        <v>4704</v>
      </c>
      <c r="X185" s="136" t="s">
        <v>5180</v>
      </c>
      <c r="Y185" s="136" t="s">
        <v>5181</v>
      </c>
      <c r="Z185" s="136" t="s">
        <v>4692</v>
      </c>
      <c r="AA185" s="136" t="s">
        <v>4707</v>
      </c>
      <c r="AB185" s="136" t="s">
        <v>5542</v>
      </c>
      <c r="AC185" s="136" t="s">
        <v>172</v>
      </c>
      <c r="AD185" s="136">
        <v>41211331</v>
      </c>
      <c r="AE185" s="136" t="s">
        <v>479</v>
      </c>
      <c r="AF185" s="136" t="s">
        <v>4710</v>
      </c>
      <c r="AG185" s="136" t="s">
        <v>4711</v>
      </c>
      <c r="AH185" s="136" t="s">
        <v>5251</v>
      </c>
      <c r="AI185" s="136" t="s">
        <v>5252</v>
      </c>
      <c r="AJ185" s="150">
        <v>34933334</v>
      </c>
      <c r="AK185" s="150">
        <v>0</v>
      </c>
      <c r="AL185" s="150">
        <v>0</v>
      </c>
      <c r="AM185" s="150">
        <v>34933334</v>
      </c>
      <c r="AN185" s="150">
        <v>8000000</v>
      </c>
      <c r="AO185" s="150">
        <v>26933334</v>
      </c>
      <c r="AP185" s="136" t="s">
        <v>5543</v>
      </c>
      <c r="AQ185" s="136" t="s">
        <v>4715</v>
      </c>
      <c r="AR185" s="136" t="s">
        <v>5544</v>
      </c>
      <c r="AS185" s="136" t="s">
        <v>4715</v>
      </c>
      <c r="AT185" s="148">
        <v>44111</v>
      </c>
    </row>
    <row r="186" spans="1:46" hidden="1" x14ac:dyDescent="0.25">
      <c r="A186" s="136" t="s">
        <v>4691</v>
      </c>
      <c r="B186" s="136" t="s">
        <v>5176</v>
      </c>
      <c r="C186" s="148">
        <v>43831</v>
      </c>
      <c r="D186" s="148">
        <v>44140</v>
      </c>
      <c r="E186" s="136" t="s">
        <v>4693</v>
      </c>
      <c r="F186" s="148">
        <v>44104</v>
      </c>
      <c r="G186" s="136" t="s">
        <v>4694</v>
      </c>
      <c r="H186" s="136" t="s">
        <v>112</v>
      </c>
      <c r="I186" s="138">
        <v>152</v>
      </c>
      <c r="J186" s="148">
        <v>43885</v>
      </c>
      <c r="K186" s="148">
        <v>44098</v>
      </c>
      <c r="L186" s="136" t="s">
        <v>4871</v>
      </c>
      <c r="M186" s="136" t="s">
        <v>4696</v>
      </c>
      <c r="N186" s="136" t="s">
        <v>4697</v>
      </c>
      <c r="O186" s="136">
        <v>257</v>
      </c>
      <c r="P186" s="136">
        <v>244</v>
      </c>
      <c r="Q186" s="136" t="s">
        <v>980</v>
      </c>
      <c r="R186" s="136" t="s">
        <v>5191</v>
      </c>
      <c r="S186" s="136" t="s">
        <v>5192</v>
      </c>
      <c r="T186" s="136" t="s">
        <v>4701</v>
      </c>
      <c r="U186" s="136" t="s">
        <v>4702</v>
      </c>
      <c r="V186" s="136" t="s">
        <v>4703</v>
      </c>
      <c r="W186" s="136" t="s">
        <v>4704</v>
      </c>
      <c r="X186" s="136" t="s">
        <v>5193</v>
      </c>
      <c r="Y186" s="136" t="s">
        <v>5194</v>
      </c>
      <c r="Z186" s="136" t="s">
        <v>4692</v>
      </c>
      <c r="AA186" s="136" t="s">
        <v>4707</v>
      </c>
      <c r="AB186" s="136" t="s">
        <v>5033</v>
      </c>
      <c r="AC186" s="136" t="s">
        <v>172</v>
      </c>
      <c r="AD186" s="136">
        <v>35531488</v>
      </c>
      <c r="AE186" s="136" t="s">
        <v>448</v>
      </c>
      <c r="AF186" s="136" t="s">
        <v>4710</v>
      </c>
      <c r="AG186" s="136" t="s">
        <v>4711</v>
      </c>
      <c r="AH186" s="136" t="s">
        <v>4948</v>
      </c>
      <c r="AI186" s="136" t="s">
        <v>4949</v>
      </c>
      <c r="AJ186" s="150">
        <v>5791667</v>
      </c>
      <c r="AK186" s="150">
        <v>0</v>
      </c>
      <c r="AL186" s="150">
        <v>0</v>
      </c>
      <c r="AM186" s="150">
        <v>5791667</v>
      </c>
      <c r="AN186" s="150">
        <v>5791667</v>
      </c>
      <c r="AO186" s="150">
        <v>0</v>
      </c>
      <c r="AP186" s="136" t="s">
        <v>5545</v>
      </c>
      <c r="AQ186" s="136" t="s">
        <v>4715</v>
      </c>
      <c r="AR186" s="136" t="s">
        <v>5546</v>
      </c>
      <c r="AS186" s="136" t="s">
        <v>4715</v>
      </c>
      <c r="AT186" s="148">
        <v>44111</v>
      </c>
    </row>
    <row r="187" spans="1:46" hidden="1" x14ac:dyDescent="0.25">
      <c r="A187" s="136" t="s">
        <v>4691</v>
      </c>
      <c r="B187" s="136" t="s">
        <v>5176</v>
      </c>
      <c r="C187" s="148">
        <v>43831</v>
      </c>
      <c r="D187" s="148">
        <v>44140</v>
      </c>
      <c r="E187" s="136" t="s">
        <v>4693</v>
      </c>
      <c r="F187" s="148">
        <v>44104</v>
      </c>
      <c r="G187" s="136" t="s">
        <v>4694</v>
      </c>
      <c r="H187" s="136" t="s">
        <v>112</v>
      </c>
      <c r="I187" s="138">
        <v>195</v>
      </c>
      <c r="J187" s="148">
        <v>43886</v>
      </c>
      <c r="K187" s="148">
        <v>44196</v>
      </c>
      <c r="L187" s="136" t="s">
        <v>5547</v>
      </c>
      <c r="M187" s="136" t="s">
        <v>4696</v>
      </c>
      <c r="N187" s="136" t="s">
        <v>4697</v>
      </c>
      <c r="O187" s="136">
        <v>326</v>
      </c>
      <c r="P187" s="136">
        <v>245</v>
      </c>
      <c r="Q187" s="136" t="s">
        <v>1019</v>
      </c>
      <c r="R187" s="136" t="s">
        <v>5441</v>
      </c>
      <c r="S187" s="136" t="s">
        <v>5442</v>
      </c>
      <c r="T187" s="136" t="s">
        <v>4846</v>
      </c>
      <c r="U187" s="136" t="s">
        <v>4847</v>
      </c>
      <c r="V187" s="136" t="s">
        <v>4703</v>
      </c>
      <c r="W187" s="136" t="s">
        <v>4704</v>
      </c>
      <c r="X187" s="136" t="s">
        <v>5443</v>
      </c>
      <c r="Y187" s="136" t="s">
        <v>5444</v>
      </c>
      <c r="Z187" s="136" t="s">
        <v>4692</v>
      </c>
      <c r="AA187" s="136" t="s">
        <v>4707</v>
      </c>
      <c r="AB187" s="136" t="s">
        <v>5548</v>
      </c>
      <c r="AC187" s="136" t="s">
        <v>172</v>
      </c>
      <c r="AD187" s="136">
        <v>80040023</v>
      </c>
      <c r="AE187" s="136" t="s">
        <v>485</v>
      </c>
      <c r="AF187" s="136" t="s">
        <v>4710</v>
      </c>
      <c r="AG187" s="136" t="s">
        <v>4711</v>
      </c>
      <c r="AH187" s="136" t="s">
        <v>4862</v>
      </c>
      <c r="AI187" s="136" t="s">
        <v>4863</v>
      </c>
      <c r="AJ187" s="150">
        <v>21090000</v>
      </c>
      <c r="AK187" s="150">
        <v>0</v>
      </c>
      <c r="AL187" s="150">
        <v>0</v>
      </c>
      <c r="AM187" s="150">
        <v>21090000</v>
      </c>
      <c r="AN187" s="150">
        <v>5550000</v>
      </c>
      <c r="AO187" s="150">
        <v>15540000</v>
      </c>
      <c r="AP187" s="136" t="s">
        <v>5549</v>
      </c>
      <c r="AQ187" s="136" t="s">
        <v>4715</v>
      </c>
      <c r="AR187" s="136" t="s">
        <v>5550</v>
      </c>
      <c r="AS187" s="136" t="s">
        <v>4715</v>
      </c>
      <c r="AT187" s="148">
        <v>44111</v>
      </c>
    </row>
    <row r="188" spans="1:46" hidden="1" x14ac:dyDescent="0.25">
      <c r="A188" s="136" t="s">
        <v>4691</v>
      </c>
      <c r="B188" s="136" t="s">
        <v>5176</v>
      </c>
      <c r="C188" s="148">
        <v>43831</v>
      </c>
      <c r="D188" s="148">
        <v>44140</v>
      </c>
      <c r="E188" s="136" t="s">
        <v>4693</v>
      </c>
      <c r="F188" s="148">
        <v>44104</v>
      </c>
      <c r="G188" s="136" t="s">
        <v>4694</v>
      </c>
      <c r="H188" s="136" t="s">
        <v>112</v>
      </c>
      <c r="I188" s="138">
        <v>196</v>
      </c>
      <c r="J188" s="148">
        <v>43886</v>
      </c>
      <c r="K188" s="148">
        <v>44196</v>
      </c>
      <c r="L188" s="136" t="s">
        <v>5547</v>
      </c>
      <c r="M188" s="136" t="s">
        <v>4696</v>
      </c>
      <c r="N188" s="136" t="s">
        <v>4697</v>
      </c>
      <c r="O188" s="136">
        <v>324</v>
      </c>
      <c r="P188" s="136">
        <v>246</v>
      </c>
      <c r="Q188" s="136" t="s">
        <v>1020</v>
      </c>
      <c r="R188" s="136" t="s">
        <v>5441</v>
      </c>
      <c r="S188" s="136" t="s">
        <v>5442</v>
      </c>
      <c r="T188" s="136" t="s">
        <v>4846</v>
      </c>
      <c r="U188" s="136" t="s">
        <v>4847</v>
      </c>
      <c r="V188" s="136" t="s">
        <v>4703</v>
      </c>
      <c r="W188" s="136" t="s">
        <v>4704</v>
      </c>
      <c r="X188" s="136" t="s">
        <v>5443</v>
      </c>
      <c r="Y188" s="136" t="s">
        <v>5444</v>
      </c>
      <c r="Z188" s="136" t="s">
        <v>4692</v>
      </c>
      <c r="AA188" s="136" t="s">
        <v>4707</v>
      </c>
      <c r="AB188" s="136" t="s">
        <v>5551</v>
      </c>
      <c r="AC188" s="136" t="s">
        <v>172</v>
      </c>
      <c r="AD188" s="136">
        <v>1032396574</v>
      </c>
      <c r="AE188" s="136" t="s">
        <v>486</v>
      </c>
      <c r="AF188" s="136" t="s">
        <v>4710</v>
      </c>
      <c r="AG188" s="136" t="s">
        <v>4711</v>
      </c>
      <c r="AH188" s="136" t="s">
        <v>4862</v>
      </c>
      <c r="AI188" s="136" t="s">
        <v>4863</v>
      </c>
      <c r="AJ188" s="150">
        <v>24700000</v>
      </c>
      <c r="AK188" s="150">
        <v>0</v>
      </c>
      <c r="AL188" s="150">
        <v>0</v>
      </c>
      <c r="AM188" s="150">
        <v>24700000</v>
      </c>
      <c r="AN188" s="150">
        <v>6500000</v>
      </c>
      <c r="AO188" s="150">
        <v>18200000</v>
      </c>
      <c r="AP188" s="136" t="s">
        <v>5552</v>
      </c>
      <c r="AQ188" s="136" t="s">
        <v>4715</v>
      </c>
      <c r="AR188" s="136" t="s">
        <v>5553</v>
      </c>
      <c r="AS188" s="136" t="s">
        <v>4715</v>
      </c>
      <c r="AT188" s="148">
        <v>44111</v>
      </c>
    </row>
    <row r="189" spans="1:46" hidden="1" x14ac:dyDescent="0.25">
      <c r="A189" s="136" t="s">
        <v>4691</v>
      </c>
      <c r="B189" s="136" t="s">
        <v>5176</v>
      </c>
      <c r="C189" s="148">
        <v>43831</v>
      </c>
      <c r="D189" s="148">
        <v>44140</v>
      </c>
      <c r="E189" s="136" t="s">
        <v>4693</v>
      </c>
      <c r="F189" s="148">
        <v>44104</v>
      </c>
      <c r="G189" s="136" t="s">
        <v>4728</v>
      </c>
      <c r="H189" s="136" t="s">
        <v>113</v>
      </c>
      <c r="I189" s="138">
        <v>199</v>
      </c>
      <c r="J189" s="148">
        <v>43886</v>
      </c>
      <c r="K189" s="148">
        <v>44196</v>
      </c>
      <c r="L189" s="136" t="s">
        <v>5547</v>
      </c>
      <c r="M189" s="136" t="s">
        <v>4696</v>
      </c>
      <c r="N189" s="136" t="s">
        <v>4697</v>
      </c>
      <c r="O189" s="136">
        <v>288</v>
      </c>
      <c r="P189" s="136">
        <v>247</v>
      </c>
      <c r="Q189" s="136" t="s">
        <v>1023</v>
      </c>
      <c r="R189" s="136" t="s">
        <v>5441</v>
      </c>
      <c r="S189" s="136" t="s">
        <v>5442</v>
      </c>
      <c r="T189" s="136" t="s">
        <v>4846</v>
      </c>
      <c r="U189" s="136" t="s">
        <v>4847</v>
      </c>
      <c r="V189" s="136" t="s">
        <v>4703</v>
      </c>
      <c r="W189" s="136" t="s">
        <v>4704</v>
      </c>
      <c r="X189" s="136" t="s">
        <v>5443</v>
      </c>
      <c r="Y189" s="136" t="s">
        <v>5444</v>
      </c>
      <c r="Z189" s="136" t="s">
        <v>4692</v>
      </c>
      <c r="AA189" s="136" t="s">
        <v>4707</v>
      </c>
      <c r="AB189" s="136" t="s">
        <v>5554</v>
      </c>
      <c r="AC189" s="136" t="s">
        <v>172</v>
      </c>
      <c r="AD189" s="136">
        <v>1016080598</v>
      </c>
      <c r="AE189" s="136" t="s">
        <v>489</v>
      </c>
      <c r="AF189" s="136" t="s">
        <v>4710</v>
      </c>
      <c r="AG189" s="136" t="s">
        <v>4711</v>
      </c>
      <c r="AH189" s="136" t="s">
        <v>4862</v>
      </c>
      <c r="AI189" s="136" t="s">
        <v>4863</v>
      </c>
      <c r="AJ189" s="150">
        <v>12900000</v>
      </c>
      <c r="AK189" s="150">
        <v>0</v>
      </c>
      <c r="AL189" s="150">
        <v>0</v>
      </c>
      <c r="AM189" s="150">
        <v>12900000</v>
      </c>
      <c r="AN189" s="150">
        <v>0</v>
      </c>
      <c r="AO189" s="150">
        <v>12900000</v>
      </c>
      <c r="AP189" s="136" t="s">
        <v>5555</v>
      </c>
      <c r="AQ189" s="136" t="s">
        <v>4715</v>
      </c>
      <c r="AR189" s="136" t="s">
        <v>5556</v>
      </c>
      <c r="AS189" s="136" t="s">
        <v>4715</v>
      </c>
      <c r="AT189" s="148">
        <v>44111</v>
      </c>
    </row>
    <row r="190" spans="1:46" hidden="1" x14ac:dyDescent="0.25">
      <c r="A190" s="136" t="s">
        <v>4691</v>
      </c>
      <c r="B190" s="136" t="s">
        <v>5176</v>
      </c>
      <c r="C190" s="148">
        <v>43831</v>
      </c>
      <c r="D190" s="148">
        <v>44140</v>
      </c>
      <c r="E190" s="136" t="s">
        <v>4693</v>
      </c>
      <c r="F190" s="148">
        <v>44104</v>
      </c>
      <c r="G190" s="136" t="s">
        <v>4694</v>
      </c>
      <c r="H190" s="136" t="s">
        <v>112</v>
      </c>
      <c r="I190" s="138">
        <v>200</v>
      </c>
      <c r="J190" s="148">
        <v>43886</v>
      </c>
      <c r="K190" s="148">
        <v>44196</v>
      </c>
      <c r="L190" s="136" t="s">
        <v>5547</v>
      </c>
      <c r="M190" s="136" t="s">
        <v>4696</v>
      </c>
      <c r="N190" s="136" t="s">
        <v>4697</v>
      </c>
      <c r="O190" s="136">
        <v>356</v>
      </c>
      <c r="P190" s="136">
        <v>248</v>
      </c>
      <c r="Q190" s="136" t="s">
        <v>5557</v>
      </c>
      <c r="R190" s="136" t="s">
        <v>5441</v>
      </c>
      <c r="S190" s="136" t="s">
        <v>5442</v>
      </c>
      <c r="T190" s="136" t="s">
        <v>4846</v>
      </c>
      <c r="U190" s="136" t="s">
        <v>4847</v>
      </c>
      <c r="V190" s="136" t="s">
        <v>4703</v>
      </c>
      <c r="W190" s="136" t="s">
        <v>4704</v>
      </c>
      <c r="X190" s="136" t="s">
        <v>5443</v>
      </c>
      <c r="Y190" s="136" t="s">
        <v>5444</v>
      </c>
      <c r="Z190" s="136" t="s">
        <v>4692</v>
      </c>
      <c r="AA190" s="136" t="s">
        <v>4707</v>
      </c>
      <c r="AB190" s="136" t="s">
        <v>5558</v>
      </c>
      <c r="AC190" s="136" t="s">
        <v>172</v>
      </c>
      <c r="AD190" s="136">
        <v>19292752</v>
      </c>
      <c r="AE190" s="136" t="s">
        <v>490</v>
      </c>
      <c r="AF190" s="136" t="s">
        <v>4710</v>
      </c>
      <c r="AG190" s="136" t="s">
        <v>4711</v>
      </c>
      <c r="AH190" s="136" t="s">
        <v>4862</v>
      </c>
      <c r="AI190" s="136" t="s">
        <v>4863</v>
      </c>
      <c r="AJ190" s="150">
        <v>49560000</v>
      </c>
      <c r="AK190" s="150">
        <v>0</v>
      </c>
      <c r="AL190" s="150">
        <v>0</v>
      </c>
      <c r="AM190" s="150">
        <v>49560000</v>
      </c>
      <c r="AN190" s="150">
        <v>0</v>
      </c>
      <c r="AO190" s="150">
        <v>49560000</v>
      </c>
      <c r="AP190" s="136" t="s">
        <v>5559</v>
      </c>
      <c r="AQ190" s="136" t="s">
        <v>4715</v>
      </c>
      <c r="AR190" s="136" t="s">
        <v>5560</v>
      </c>
      <c r="AS190" s="136" t="s">
        <v>4715</v>
      </c>
      <c r="AT190" s="148">
        <v>44111</v>
      </c>
    </row>
    <row r="191" spans="1:46" hidden="1" x14ac:dyDescent="0.25">
      <c r="A191" s="136" t="s">
        <v>4691</v>
      </c>
      <c r="B191" s="136" t="s">
        <v>5176</v>
      </c>
      <c r="C191" s="148">
        <v>43831</v>
      </c>
      <c r="D191" s="148">
        <v>44140</v>
      </c>
      <c r="E191" s="136" t="s">
        <v>4693</v>
      </c>
      <c r="F191" s="148">
        <v>44104</v>
      </c>
      <c r="G191" s="136" t="s">
        <v>4694</v>
      </c>
      <c r="H191" s="136" t="s">
        <v>112</v>
      </c>
      <c r="I191" s="138">
        <v>201</v>
      </c>
      <c r="J191" s="148">
        <v>43886</v>
      </c>
      <c r="K191" s="148">
        <v>44196</v>
      </c>
      <c r="L191" s="136" t="s">
        <v>5547</v>
      </c>
      <c r="M191" s="136" t="s">
        <v>4696</v>
      </c>
      <c r="N191" s="136" t="s">
        <v>4697</v>
      </c>
      <c r="O191" s="136">
        <v>321</v>
      </c>
      <c r="P191" s="136">
        <v>249</v>
      </c>
      <c r="Q191" s="136" t="s">
        <v>1019</v>
      </c>
      <c r="R191" s="136" t="s">
        <v>5441</v>
      </c>
      <c r="S191" s="136" t="s">
        <v>5442</v>
      </c>
      <c r="T191" s="136" t="s">
        <v>4846</v>
      </c>
      <c r="U191" s="136" t="s">
        <v>4847</v>
      </c>
      <c r="V191" s="136" t="s">
        <v>4703</v>
      </c>
      <c r="W191" s="136" t="s">
        <v>4704</v>
      </c>
      <c r="X191" s="136" t="s">
        <v>5443</v>
      </c>
      <c r="Y191" s="136" t="s">
        <v>5444</v>
      </c>
      <c r="Z191" s="136" t="s">
        <v>4692</v>
      </c>
      <c r="AA191" s="136" t="s">
        <v>4707</v>
      </c>
      <c r="AB191" s="136" t="s">
        <v>5561</v>
      </c>
      <c r="AC191" s="136" t="s">
        <v>172</v>
      </c>
      <c r="AD191" s="136">
        <v>7226796</v>
      </c>
      <c r="AE191" s="136" t="s">
        <v>1025</v>
      </c>
      <c r="AF191" s="136" t="s">
        <v>4710</v>
      </c>
      <c r="AG191" s="136" t="s">
        <v>4711</v>
      </c>
      <c r="AH191" s="136" t="s">
        <v>4862</v>
      </c>
      <c r="AI191" s="136" t="s">
        <v>4863</v>
      </c>
      <c r="AJ191" s="150">
        <v>21460000</v>
      </c>
      <c r="AK191" s="150">
        <v>0</v>
      </c>
      <c r="AL191" s="150">
        <v>0</v>
      </c>
      <c r="AM191" s="150">
        <v>21460000</v>
      </c>
      <c r="AN191" s="150">
        <v>5550000</v>
      </c>
      <c r="AO191" s="150">
        <v>15910000</v>
      </c>
      <c r="AP191" s="136" t="s">
        <v>5562</v>
      </c>
      <c r="AQ191" s="136" t="s">
        <v>4715</v>
      </c>
      <c r="AR191" s="136" t="s">
        <v>5563</v>
      </c>
      <c r="AS191" s="136" t="s">
        <v>4715</v>
      </c>
      <c r="AT191" s="148">
        <v>44111</v>
      </c>
    </row>
    <row r="192" spans="1:46" hidden="1" x14ac:dyDescent="0.25">
      <c r="A192" s="136" t="s">
        <v>4691</v>
      </c>
      <c r="B192" s="136" t="s">
        <v>5176</v>
      </c>
      <c r="C192" s="148">
        <v>43831</v>
      </c>
      <c r="D192" s="148">
        <v>44140</v>
      </c>
      <c r="E192" s="136" t="s">
        <v>4693</v>
      </c>
      <c r="F192" s="148">
        <v>44104</v>
      </c>
      <c r="G192" s="136" t="s">
        <v>4694</v>
      </c>
      <c r="H192" s="136" t="s">
        <v>112</v>
      </c>
      <c r="I192" s="138">
        <v>202</v>
      </c>
      <c r="J192" s="148">
        <v>43886</v>
      </c>
      <c r="K192" s="148">
        <v>44196</v>
      </c>
      <c r="L192" s="136" t="s">
        <v>5547</v>
      </c>
      <c r="M192" s="136" t="s">
        <v>4696</v>
      </c>
      <c r="N192" s="136" t="s">
        <v>4697</v>
      </c>
      <c r="O192" s="136">
        <v>315</v>
      </c>
      <c r="P192" s="136">
        <v>250</v>
      </c>
      <c r="Q192" s="136" t="s">
        <v>5454</v>
      </c>
      <c r="R192" s="136" t="s">
        <v>5441</v>
      </c>
      <c r="S192" s="136" t="s">
        <v>5442</v>
      </c>
      <c r="T192" s="136" t="s">
        <v>4846</v>
      </c>
      <c r="U192" s="136" t="s">
        <v>4847</v>
      </c>
      <c r="V192" s="136" t="s">
        <v>4703</v>
      </c>
      <c r="W192" s="136" t="s">
        <v>4704</v>
      </c>
      <c r="X192" s="136" t="s">
        <v>5443</v>
      </c>
      <c r="Y192" s="136" t="s">
        <v>5444</v>
      </c>
      <c r="Z192" s="136" t="s">
        <v>4692</v>
      </c>
      <c r="AA192" s="136" t="s">
        <v>4707</v>
      </c>
      <c r="AB192" s="136" t="s">
        <v>5564</v>
      </c>
      <c r="AC192" s="136" t="s">
        <v>172</v>
      </c>
      <c r="AD192" s="136">
        <v>1014213363</v>
      </c>
      <c r="AE192" s="136" t="s">
        <v>492</v>
      </c>
      <c r="AF192" s="136" t="s">
        <v>4710</v>
      </c>
      <c r="AG192" s="136" t="s">
        <v>4711</v>
      </c>
      <c r="AH192" s="136" t="s">
        <v>4862</v>
      </c>
      <c r="AI192" s="136" t="s">
        <v>4863</v>
      </c>
      <c r="AJ192" s="150">
        <v>21275000</v>
      </c>
      <c r="AK192" s="150">
        <v>0</v>
      </c>
      <c r="AL192" s="150">
        <v>0</v>
      </c>
      <c r="AM192" s="150">
        <v>21275000</v>
      </c>
      <c r="AN192" s="150">
        <v>5550000</v>
      </c>
      <c r="AO192" s="150">
        <v>15725000</v>
      </c>
      <c r="AP192" s="136" t="s">
        <v>5565</v>
      </c>
      <c r="AQ192" s="136" t="s">
        <v>4715</v>
      </c>
      <c r="AR192" s="136" t="s">
        <v>5566</v>
      </c>
      <c r="AS192" s="136" t="s">
        <v>4715</v>
      </c>
      <c r="AT192" s="148">
        <v>44111</v>
      </c>
    </row>
    <row r="193" spans="1:46" hidden="1" x14ac:dyDescent="0.25">
      <c r="A193" s="136" t="s">
        <v>4691</v>
      </c>
      <c r="B193" s="136" t="s">
        <v>5176</v>
      </c>
      <c r="C193" s="148">
        <v>43831</v>
      </c>
      <c r="D193" s="148">
        <v>44140</v>
      </c>
      <c r="E193" s="136" t="s">
        <v>4693</v>
      </c>
      <c r="F193" s="148">
        <v>44104</v>
      </c>
      <c r="G193" s="136" t="s">
        <v>4694</v>
      </c>
      <c r="H193" s="136" t="s">
        <v>112</v>
      </c>
      <c r="I193" s="138">
        <v>203</v>
      </c>
      <c r="J193" s="148">
        <v>43886</v>
      </c>
      <c r="K193" s="148">
        <v>44196</v>
      </c>
      <c r="L193" s="136" t="s">
        <v>5547</v>
      </c>
      <c r="M193" s="136" t="s">
        <v>4696</v>
      </c>
      <c r="N193" s="136" t="s">
        <v>4697</v>
      </c>
      <c r="O193" s="136">
        <v>329</v>
      </c>
      <c r="P193" s="136">
        <v>251</v>
      </c>
      <c r="Q193" s="136" t="s">
        <v>1022</v>
      </c>
      <c r="R193" s="136" t="s">
        <v>5441</v>
      </c>
      <c r="S193" s="136" t="s">
        <v>5442</v>
      </c>
      <c r="T193" s="136" t="s">
        <v>4701</v>
      </c>
      <c r="U193" s="136" t="s">
        <v>4702</v>
      </c>
      <c r="V193" s="136" t="s">
        <v>4703</v>
      </c>
      <c r="W193" s="136" t="s">
        <v>4704</v>
      </c>
      <c r="X193" s="136" t="s">
        <v>5443</v>
      </c>
      <c r="Y193" s="136" t="s">
        <v>5444</v>
      </c>
      <c r="Z193" s="136" t="s">
        <v>4692</v>
      </c>
      <c r="AA193" s="136" t="s">
        <v>4707</v>
      </c>
      <c r="AB193" s="136" t="s">
        <v>5567</v>
      </c>
      <c r="AC193" s="136" t="s">
        <v>172</v>
      </c>
      <c r="AD193" s="136">
        <v>79333846</v>
      </c>
      <c r="AE193" s="136" t="s">
        <v>1026</v>
      </c>
      <c r="AF193" s="136" t="s">
        <v>4710</v>
      </c>
      <c r="AG193" s="136" t="s">
        <v>4711</v>
      </c>
      <c r="AH193" s="136" t="s">
        <v>4851</v>
      </c>
      <c r="AI193" s="136" t="s">
        <v>4852</v>
      </c>
      <c r="AJ193" s="150">
        <v>21090000</v>
      </c>
      <c r="AK193" s="150">
        <v>0</v>
      </c>
      <c r="AL193" s="150">
        <v>0</v>
      </c>
      <c r="AM193" s="150">
        <v>21090000</v>
      </c>
      <c r="AN193" s="150">
        <v>5550000</v>
      </c>
      <c r="AO193" s="150">
        <v>15540000</v>
      </c>
      <c r="AP193" s="136" t="s">
        <v>5568</v>
      </c>
      <c r="AQ193" s="136" t="s">
        <v>4715</v>
      </c>
      <c r="AR193" s="136" t="s">
        <v>5569</v>
      </c>
      <c r="AS193" s="136" t="s">
        <v>4715</v>
      </c>
      <c r="AT193" s="148">
        <v>44111</v>
      </c>
    </row>
    <row r="194" spans="1:46" hidden="1" x14ac:dyDescent="0.25">
      <c r="A194" s="136" t="s">
        <v>4691</v>
      </c>
      <c r="B194" s="136" t="s">
        <v>5176</v>
      </c>
      <c r="C194" s="148">
        <v>43831</v>
      </c>
      <c r="D194" s="148">
        <v>44140</v>
      </c>
      <c r="E194" s="136" t="s">
        <v>4693</v>
      </c>
      <c r="F194" s="148">
        <v>44104</v>
      </c>
      <c r="G194" s="136" t="s">
        <v>4694</v>
      </c>
      <c r="H194" s="136" t="s">
        <v>112</v>
      </c>
      <c r="I194" s="138">
        <v>207</v>
      </c>
      <c r="J194" s="148">
        <v>43886</v>
      </c>
      <c r="K194" s="148">
        <v>44196</v>
      </c>
      <c r="L194" s="136" t="s">
        <v>5547</v>
      </c>
      <c r="M194" s="136" t="s">
        <v>4696</v>
      </c>
      <c r="N194" s="136" t="s">
        <v>4697</v>
      </c>
      <c r="O194" s="136">
        <v>328</v>
      </c>
      <c r="P194" s="136">
        <v>252</v>
      </c>
      <c r="Q194" s="136" t="s">
        <v>1022</v>
      </c>
      <c r="R194" s="136" t="s">
        <v>5441</v>
      </c>
      <c r="S194" s="136" t="s">
        <v>5442</v>
      </c>
      <c r="T194" s="136" t="s">
        <v>4701</v>
      </c>
      <c r="U194" s="136" t="s">
        <v>4702</v>
      </c>
      <c r="V194" s="136" t="s">
        <v>4703</v>
      </c>
      <c r="W194" s="136" t="s">
        <v>4704</v>
      </c>
      <c r="X194" s="136" t="s">
        <v>5443</v>
      </c>
      <c r="Y194" s="136" t="s">
        <v>5444</v>
      </c>
      <c r="Z194" s="136" t="s">
        <v>4692</v>
      </c>
      <c r="AA194" s="136" t="s">
        <v>4707</v>
      </c>
      <c r="AB194" s="136" t="s">
        <v>5570</v>
      </c>
      <c r="AC194" s="136" t="s">
        <v>172</v>
      </c>
      <c r="AD194" s="136">
        <v>79630166</v>
      </c>
      <c r="AE194" s="136" t="s">
        <v>1028</v>
      </c>
      <c r="AF194" s="136" t="s">
        <v>4710</v>
      </c>
      <c r="AG194" s="136" t="s">
        <v>4711</v>
      </c>
      <c r="AH194" s="136" t="s">
        <v>4851</v>
      </c>
      <c r="AI194" s="136" t="s">
        <v>4852</v>
      </c>
      <c r="AJ194" s="150">
        <v>21090000</v>
      </c>
      <c r="AK194" s="150">
        <v>0</v>
      </c>
      <c r="AL194" s="150">
        <v>0</v>
      </c>
      <c r="AM194" s="150">
        <v>21090000</v>
      </c>
      <c r="AN194" s="150">
        <v>11100000</v>
      </c>
      <c r="AO194" s="150">
        <v>9990000</v>
      </c>
      <c r="AP194" s="136" t="s">
        <v>5571</v>
      </c>
      <c r="AQ194" s="136" t="s">
        <v>4715</v>
      </c>
      <c r="AR194" s="136" t="s">
        <v>5572</v>
      </c>
      <c r="AS194" s="136" t="s">
        <v>4715</v>
      </c>
      <c r="AT194" s="148">
        <v>44111</v>
      </c>
    </row>
    <row r="195" spans="1:46" hidden="1" x14ac:dyDescent="0.25">
      <c r="A195" s="136" t="s">
        <v>4691</v>
      </c>
      <c r="B195" s="136" t="s">
        <v>5176</v>
      </c>
      <c r="C195" s="148">
        <v>43831</v>
      </c>
      <c r="D195" s="148">
        <v>44140</v>
      </c>
      <c r="E195" s="136" t="s">
        <v>4693</v>
      </c>
      <c r="F195" s="148">
        <v>44104</v>
      </c>
      <c r="G195" s="136" t="s">
        <v>4694</v>
      </c>
      <c r="H195" s="136" t="s">
        <v>112</v>
      </c>
      <c r="I195" s="138">
        <v>153</v>
      </c>
      <c r="J195" s="148">
        <v>43886</v>
      </c>
      <c r="K195" s="148">
        <v>44098</v>
      </c>
      <c r="L195" s="136" t="s">
        <v>5513</v>
      </c>
      <c r="M195" s="136" t="s">
        <v>4696</v>
      </c>
      <c r="N195" s="136" t="s">
        <v>4697</v>
      </c>
      <c r="O195" s="136">
        <v>255</v>
      </c>
      <c r="P195" s="136">
        <v>253</v>
      </c>
      <c r="Q195" s="136" t="s">
        <v>981</v>
      </c>
      <c r="R195" s="136" t="s">
        <v>5191</v>
      </c>
      <c r="S195" s="136" t="s">
        <v>5192</v>
      </c>
      <c r="T195" s="136" t="s">
        <v>4701</v>
      </c>
      <c r="U195" s="136" t="s">
        <v>4702</v>
      </c>
      <c r="V195" s="136" t="s">
        <v>4703</v>
      </c>
      <c r="W195" s="136" t="s">
        <v>4704</v>
      </c>
      <c r="X195" s="136" t="s">
        <v>5193</v>
      </c>
      <c r="Y195" s="136" t="s">
        <v>5194</v>
      </c>
      <c r="Z195" s="136" t="s">
        <v>4692</v>
      </c>
      <c r="AA195" s="136" t="s">
        <v>4707</v>
      </c>
      <c r="AB195" s="136" t="s">
        <v>5573</v>
      </c>
      <c r="AC195" s="136" t="s">
        <v>172</v>
      </c>
      <c r="AD195" s="136">
        <v>1010164870</v>
      </c>
      <c r="AE195" s="136" t="s">
        <v>449</v>
      </c>
      <c r="AF195" s="136" t="s">
        <v>4710</v>
      </c>
      <c r="AG195" s="136" t="s">
        <v>4711</v>
      </c>
      <c r="AH195" s="136" t="s">
        <v>4948</v>
      </c>
      <c r="AI195" s="136" t="s">
        <v>4949</v>
      </c>
      <c r="AJ195" s="150">
        <v>5680000</v>
      </c>
      <c r="AK195" s="150">
        <v>0</v>
      </c>
      <c r="AL195" s="150">
        <v>0</v>
      </c>
      <c r="AM195" s="150">
        <v>5680000</v>
      </c>
      <c r="AN195" s="150">
        <v>5680000</v>
      </c>
      <c r="AO195" s="150">
        <v>0</v>
      </c>
      <c r="AP195" s="136" t="s">
        <v>5574</v>
      </c>
      <c r="AQ195" s="136" t="s">
        <v>4715</v>
      </c>
      <c r="AR195" s="136" t="s">
        <v>5575</v>
      </c>
      <c r="AS195" s="136" t="s">
        <v>4715</v>
      </c>
      <c r="AT195" s="148">
        <v>44111</v>
      </c>
    </row>
    <row r="196" spans="1:46" hidden="1" x14ac:dyDescent="0.25">
      <c r="A196" s="136" t="s">
        <v>4691</v>
      </c>
      <c r="B196" s="136" t="s">
        <v>5176</v>
      </c>
      <c r="C196" s="148">
        <v>43831</v>
      </c>
      <c r="D196" s="148">
        <v>44140</v>
      </c>
      <c r="E196" s="136" t="s">
        <v>4693</v>
      </c>
      <c r="F196" s="148">
        <v>44104</v>
      </c>
      <c r="G196" s="136" t="s">
        <v>4694</v>
      </c>
      <c r="H196" s="136" t="s">
        <v>112</v>
      </c>
      <c r="I196" s="138">
        <v>157</v>
      </c>
      <c r="J196" s="148">
        <v>43886</v>
      </c>
      <c r="K196" s="148">
        <v>44189</v>
      </c>
      <c r="L196" s="136" t="s">
        <v>4826</v>
      </c>
      <c r="M196" s="136" t="s">
        <v>4696</v>
      </c>
      <c r="N196" s="136" t="s">
        <v>4697</v>
      </c>
      <c r="O196" s="136">
        <v>259</v>
      </c>
      <c r="P196" s="136">
        <v>254</v>
      </c>
      <c r="Q196" s="136" t="s">
        <v>986</v>
      </c>
      <c r="R196" s="136" t="s">
        <v>5178</v>
      </c>
      <c r="S196" s="136" t="s">
        <v>5179</v>
      </c>
      <c r="T196" s="136" t="s">
        <v>4701</v>
      </c>
      <c r="U196" s="136" t="s">
        <v>4702</v>
      </c>
      <c r="V196" s="136" t="s">
        <v>4703</v>
      </c>
      <c r="W196" s="136" t="s">
        <v>4704</v>
      </c>
      <c r="X196" s="136" t="s">
        <v>5180</v>
      </c>
      <c r="Y196" s="136" t="s">
        <v>5181</v>
      </c>
      <c r="Z196" s="136" t="s">
        <v>4692</v>
      </c>
      <c r="AA196" s="136" t="s">
        <v>4707</v>
      </c>
      <c r="AB196" s="136" t="s">
        <v>5576</v>
      </c>
      <c r="AC196" s="136" t="s">
        <v>172</v>
      </c>
      <c r="AD196" s="136">
        <v>80795198</v>
      </c>
      <c r="AE196" s="136" t="s">
        <v>453</v>
      </c>
      <c r="AF196" s="136" t="s">
        <v>4710</v>
      </c>
      <c r="AG196" s="136" t="s">
        <v>4711</v>
      </c>
      <c r="AH196" s="136" t="s">
        <v>5577</v>
      </c>
      <c r="AI196" s="136" t="s">
        <v>5578</v>
      </c>
      <c r="AJ196" s="150">
        <v>29036000</v>
      </c>
      <c r="AK196" s="150">
        <v>0</v>
      </c>
      <c r="AL196" s="150">
        <v>0</v>
      </c>
      <c r="AM196" s="150">
        <v>29036000</v>
      </c>
      <c r="AN196" s="150">
        <v>7259000</v>
      </c>
      <c r="AO196" s="150">
        <v>21777000</v>
      </c>
      <c r="AP196" s="136" t="s">
        <v>5579</v>
      </c>
      <c r="AQ196" s="136" t="s">
        <v>4715</v>
      </c>
      <c r="AR196" s="136" t="s">
        <v>5580</v>
      </c>
      <c r="AS196" s="136" t="s">
        <v>4715</v>
      </c>
      <c r="AT196" s="148">
        <v>44111</v>
      </c>
    </row>
    <row r="197" spans="1:46" hidden="1" x14ac:dyDescent="0.25">
      <c r="A197" s="136" t="s">
        <v>4691</v>
      </c>
      <c r="B197" s="136" t="s">
        <v>5176</v>
      </c>
      <c r="C197" s="148">
        <v>43831</v>
      </c>
      <c r="D197" s="148">
        <v>44140</v>
      </c>
      <c r="E197" s="136" t="s">
        <v>4693</v>
      </c>
      <c r="F197" s="148">
        <v>44104</v>
      </c>
      <c r="G197" s="136" t="s">
        <v>4694</v>
      </c>
      <c r="H197" s="136" t="s">
        <v>112</v>
      </c>
      <c r="I197" s="138">
        <v>154</v>
      </c>
      <c r="J197" s="148">
        <v>43886</v>
      </c>
      <c r="K197" s="148">
        <v>44098</v>
      </c>
      <c r="L197" s="136" t="s">
        <v>5513</v>
      </c>
      <c r="M197" s="136" t="s">
        <v>4696</v>
      </c>
      <c r="N197" s="136" t="s">
        <v>4697</v>
      </c>
      <c r="O197" s="136">
        <v>256</v>
      </c>
      <c r="P197" s="136">
        <v>255</v>
      </c>
      <c r="Q197" s="136" t="s">
        <v>5581</v>
      </c>
      <c r="R197" s="136" t="s">
        <v>5191</v>
      </c>
      <c r="S197" s="136" t="s">
        <v>5192</v>
      </c>
      <c r="T197" s="136" t="s">
        <v>4701</v>
      </c>
      <c r="U197" s="136" t="s">
        <v>4702</v>
      </c>
      <c r="V197" s="136" t="s">
        <v>4703</v>
      </c>
      <c r="W197" s="136" t="s">
        <v>4704</v>
      </c>
      <c r="X197" s="136" t="s">
        <v>5193</v>
      </c>
      <c r="Y197" s="136" t="s">
        <v>5194</v>
      </c>
      <c r="Z197" s="136" t="s">
        <v>4692</v>
      </c>
      <c r="AA197" s="136" t="s">
        <v>4707</v>
      </c>
      <c r="AB197" s="136" t="s">
        <v>5071</v>
      </c>
      <c r="AC197" s="136" t="s">
        <v>172</v>
      </c>
      <c r="AD197" s="136">
        <v>1018402818</v>
      </c>
      <c r="AE197" s="136" t="s">
        <v>450</v>
      </c>
      <c r="AF197" s="136" t="s">
        <v>4710</v>
      </c>
      <c r="AG197" s="136" t="s">
        <v>4711</v>
      </c>
      <c r="AH197" s="136" t="s">
        <v>4948</v>
      </c>
      <c r="AI197" s="136" t="s">
        <v>4949</v>
      </c>
      <c r="AJ197" s="150">
        <v>5620000</v>
      </c>
      <c r="AK197" s="150">
        <v>0</v>
      </c>
      <c r="AL197" s="150">
        <v>0</v>
      </c>
      <c r="AM197" s="150">
        <v>5620000</v>
      </c>
      <c r="AN197" s="150">
        <v>5620000</v>
      </c>
      <c r="AO197" s="150">
        <v>0</v>
      </c>
      <c r="AP197" s="136" t="s">
        <v>5582</v>
      </c>
      <c r="AQ197" s="136" t="s">
        <v>4715</v>
      </c>
      <c r="AR197" s="136" t="s">
        <v>5583</v>
      </c>
      <c r="AS197" s="136" t="s">
        <v>4715</v>
      </c>
      <c r="AT197" s="148">
        <v>44111</v>
      </c>
    </row>
    <row r="198" spans="1:46" hidden="1" x14ac:dyDescent="0.25">
      <c r="A198" s="136" t="s">
        <v>4691</v>
      </c>
      <c r="B198" s="136" t="s">
        <v>5176</v>
      </c>
      <c r="C198" s="148">
        <v>43831</v>
      </c>
      <c r="D198" s="148">
        <v>44140</v>
      </c>
      <c r="E198" s="136" t="s">
        <v>4693</v>
      </c>
      <c r="F198" s="148">
        <v>44104</v>
      </c>
      <c r="G198" s="136" t="s">
        <v>4694</v>
      </c>
      <c r="H198" s="136" t="s">
        <v>112</v>
      </c>
      <c r="I198" s="138">
        <v>177</v>
      </c>
      <c r="J198" s="148">
        <v>43886</v>
      </c>
      <c r="K198" s="148">
        <v>44196</v>
      </c>
      <c r="L198" s="136" t="s">
        <v>5547</v>
      </c>
      <c r="M198" s="136" t="s">
        <v>4696</v>
      </c>
      <c r="N198" s="136" t="s">
        <v>4697</v>
      </c>
      <c r="O198" s="136">
        <v>273</v>
      </c>
      <c r="P198" s="136">
        <v>256</v>
      </c>
      <c r="Q198" s="136" t="s">
        <v>1005</v>
      </c>
      <c r="R198" s="136" t="s">
        <v>5461</v>
      </c>
      <c r="S198" s="136" t="s">
        <v>5462</v>
      </c>
      <c r="T198" s="136" t="s">
        <v>4701</v>
      </c>
      <c r="U198" s="136" t="s">
        <v>4702</v>
      </c>
      <c r="V198" s="136" t="s">
        <v>4703</v>
      </c>
      <c r="W198" s="136" t="s">
        <v>4704</v>
      </c>
      <c r="X198" s="136" t="s">
        <v>5463</v>
      </c>
      <c r="Y198" s="136" t="s">
        <v>5464</v>
      </c>
      <c r="Z198" s="136" t="s">
        <v>4692</v>
      </c>
      <c r="AA198" s="136" t="s">
        <v>4707</v>
      </c>
      <c r="AB198" s="136" t="s">
        <v>5584</v>
      </c>
      <c r="AC198" s="136" t="s">
        <v>172</v>
      </c>
      <c r="AD198" s="136">
        <v>1030567341</v>
      </c>
      <c r="AE198" s="136" t="s">
        <v>471</v>
      </c>
      <c r="AF198" s="136" t="s">
        <v>4710</v>
      </c>
      <c r="AG198" s="136" t="s">
        <v>4711</v>
      </c>
      <c r="AH198" s="136" t="s">
        <v>5466</v>
      </c>
      <c r="AI198" s="136" t="s">
        <v>5467</v>
      </c>
      <c r="AJ198" s="150">
        <v>32250000</v>
      </c>
      <c r="AK198" s="150">
        <v>0</v>
      </c>
      <c r="AL198" s="150">
        <v>0</v>
      </c>
      <c r="AM198" s="150">
        <v>32250000</v>
      </c>
      <c r="AN198" s="150">
        <v>7500000</v>
      </c>
      <c r="AO198" s="150">
        <v>24750000</v>
      </c>
      <c r="AP198" s="136" t="s">
        <v>5585</v>
      </c>
      <c r="AQ198" s="136" t="s">
        <v>4715</v>
      </c>
      <c r="AR198" s="136" t="s">
        <v>5586</v>
      </c>
      <c r="AS198" s="136" t="s">
        <v>4715</v>
      </c>
      <c r="AT198" s="148">
        <v>44111</v>
      </c>
    </row>
    <row r="199" spans="1:46" hidden="1" x14ac:dyDescent="0.25">
      <c r="A199" s="136" t="s">
        <v>4691</v>
      </c>
      <c r="B199" s="136" t="s">
        <v>5176</v>
      </c>
      <c r="C199" s="148">
        <v>43831</v>
      </c>
      <c r="D199" s="148">
        <v>44140</v>
      </c>
      <c r="E199" s="136" t="s">
        <v>4693</v>
      </c>
      <c r="F199" s="148">
        <v>44104</v>
      </c>
      <c r="G199" s="136" t="s">
        <v>4694</v>
      </c>
      <c r="H199" s="136" t="s">
        <v>112</v>
      </c>
      <c r="I199" s="138">
        <v>156</v>
      </c>
      <c r="J199" s="148">
        <v>43886</v>
      </c>
      <c r="K199" s="148">
        <v>44190</v>
      </c>
      <c r="L199" s="136" t="s">
        <v>5472</v>
      </c>
      <c r="M199" s="136" t="s">
        <v>4696</v>
      </c>
      <c r="N199" s="136" t="s">
        <v>4697</v>
      </c>
      <c r="O199" s="136">
        <v>258</v>
      </c>
      <c r="P199" s="136">
        <v>257</v>
      </c>
      <c r="Q199" s="136" t="s">
        <v>985</v>
      </c>
      <c r="R199" s="136" t="s">
        <v>5178</v>
      </c>
      <c r="S199" s="136" t="s">
        <v>5179</v>
      </c>
      <c r="T199" s="136" t="s">
        <v>4701</v>
      </c>
      <c r="U199" s="136" t="s">
        <v>4702</v>
      </c>
      <c r="V199" s="136" t="s">
        <v>4703</v>
      </c>
      <c r="W199" s="136" t="s">
        <v>4704</v>
      </c>
      <c r="X199" s="136" t="s">
        <v>5180</v>
      </c>
      <c r="Y199" s="136" t="s">
        <v>5181</v>
      </c>
      <c r="Z199" s="136" t="s">
        <v>4692</v>
      </c>
      <c r="AA199" s="136" t="s">
        <v>4707</v>
      </c>
      <c r="AB199" s="136" t="s">
        <v>5587</v>
      </c>
      <c r="AC199" s="136" t="s">
        <v>172</v>
      </c>
      <c r="AD199" s="136">
        <v>79958985</v>
      </c>
      <c r="AE199" s="136" t="s">
        <v>452</v>
      </c>
      <c r="AF199" s="136" t="s">
        <v>4710</v>
      </c>
      <c r="AG199" s="136" t="s">
        <v>4711</v>
      </c>
      <c r="AH199" s="136" t="s">
        <v>5577</v>
      </c>
      <c r="AI199" s="136" t="s">
        <v>5578</v>
      </c>
      <c r="AJ199" s="150">
        <v>27584200</v>
      </c>
      <c r="AK199" s="150">
        <v>0</v>
      </c>
      <c r="AL199" s="150">
        <v>0</v>
      </c>
      <c r="AM199" s="150">
        <v>27584200</v>
      </c>
      <c r="AN199" s="150">
        <v>7259000</v>
      </c>
      <c r="AO199" s="150">
        <v>20325200</v>
      </c>
      <c r="AP199" s="136" t="s">
        <v>5588</v>
      </c>
      <c r="AQ199" s="136" t="s">
        <v>4715</v>
      </c>
      <c r="AR199" s="136" t="s">
        <v>5589</v>
      </c>
      <c r="AS199" s="136" t="s">
        <v>4715</v>
      </c>
      <c r="AT199" s="148">
        <v>44111</v>
      </c>
    </row>
    <row r="200" spans="1:46" hidden="1" x14ac:dyDescent="0.25">
      <c r="A200" s="136" t="s">
        <v>4691</v>
      </c>
      <c r="B200" s="136" t="s">
        <v>5176</v>
      </c>
      <c r="C200" s="148">
        <v>43831</v>
      </c>
      <c r="D200" s="148">
        <v>44140</v>
      </c>
      <c r="E200" s="136" t="s">
        <v>4693</v>
      </c>
      <c r="F200" s="148">
        <v>44104</v>
      </c>
      <c r="G200" s="136" t="s">
        <v>4694</v>
      </c>
      <c r="H200" s="136" t="s">
        <v>112</v>
      </c>
      <c r="I200" s="138">
        <v>41</v>
      </c>
      <c r="J200" s="148">
        <v>43886</v>
      </c>
      <c r="K200" s="148">
        <v>44189</v>
      </c>
      <c r="L200" s="136" t="s">
        <v>4826</v>
      </c>
      <c r="M200" s="136" t="s">
        <v>4696</v>
      </c>
      <c r="N200" s="136" t="s">
        <v>4697</v>
      </c>
      <c r="O200" s="136">
        <v>298</v>
      </c>
      <c r="P200" s="136">
        <v>258</v>
      </c>
      <c r="Q200" s="136" t="s">
        <v>875</v>
      </c>
      <c r="R200" s="136" t="s">
        <v>5214</v>
      </c>
      <c r="S200" s="136" t="s">
        <v>5215</v>
      </c>
      <c r="T200" s="136" t="s">
        <v>4701</v>
      </c>
      <c r="U200" s="136" t="s">
        <v>4702</v>
      </c>
      <c r="V200" s="136" t="s">
        <v>4703</v>
      </c>
      <c r="W200" s="136" t="s">
        <v>4704</v>
      </c>
      <c r="X200" s="136" t="s">
        <v>5216</v>
      </c>
      <c r="Y200" s="136" t="s">
        <v>5217</v>
      </c>
      <c r="Z200" s="136" t="s">
        <v>4692</v>
      </c>
      <c r="AA200" s="136" t="s">
        <v>4707</v>
      </c>
      <c r="AB200" s="136" t="s">
        <v>5590</v>
      </c>
      <c r="AC200" s="136" t="s">
        <v>172</v>
      </c>
      <c r="AD200" s="136">
        <v>80205852</v>
      </c>
      <c r="AE200" s="136" t="s">
        <v>338</v>
      </c>
      <c r="AF200" s="136" t="s">
        <v>4710</v>
      </c>
      <c r="AG200" s="136" t="s">
        <v>4711</v>
      </c>
      <c r="AH200" s="136" t="s">
        <v>5260</v>
      </c>
      <c r="AI200" s="136" t="s">
        <v>5261</v>
      </c>
      <c r="AJ200" s="150">
        <v>23981067</v>
      </c>
      <c r="AK200" s="150">
        <v>0</v>
      </c>
      <c r="AL200" s="150">
        <v>0</v>
      </c>
      <c r="AM200" s="150">
        <v>23981067</v>
      </c>
      <c r="AN200" s="150">
        <v>6202000</v>
      </c>
      <c r="AO200" s="150">
        <v>17779067</v>
      </c>
      <c r="AP200" s="136" t="s">
        <v>5591</v>
      </c>
      <c r="AQ200" s="136" t="s">
        <v>4715</v>
      </c>
      <c r="AR200" s="136" t="s">
        <v>5592</v>
      </c>
      <c r="AS200" s="136" t="s">
        <v>4715</v>
      </c>
      <c r="AT200" s="148">
        <v>44111</v>
      </c>
    </row>
    <row r="201" spans="1:46" hidden="1" x14ac:dyDescent="0.25">
      <c r="A201" s="136" t="s">
        <v>4691</v>
      </c>
      <c r="B201" s="136" t="s">
        <v>5176</v>
      </c>
      <c r="C201" s="148">
        <v>43831</v>
      </c>
      <c r="D201" s="148">
        <v>44140</v>
      </c>
      <c r="E201" s="136" t="s">
        <v>4693</v>
      </c>
      <c r="F201" s="148">
        <v>44104</v>
      </c>
      <c r="G201" s="136" t="s">
        <v>4694</v>
      </c>
      <c r="H201" s="136" t="s">
        <v>112</v>
      </c>
      <c r="I201" s="138">
        <v>208</v>
      </c>
      <c r="J201" s="148">
        <v>43886</v>
      </c>
      <c r="K201" s="148">
        <v>44196</v>
      </c>
      <c r="L201" s="136" t="s">
        <v>5547</v>
      </c>
      <c r="M201" s="136" t="s">
        <v>4696</v>
      </c>
      <c r="N201" s="136" t="s">
        <v>4697</v>
      </c>
      <c r="O201" s="136">
        <v>337</v>
      </c>
      <c r="P201" s="136">
        <v>259</v>
      </c>
      <c r="Q201" s="136" t="s">
        <v>1029</v>
      </c>
      <c r="R201" s="136" t="s">
        <v>5461</v>
      </c>
      <c r="S201" s="136" t="s">
        <v>5462</v>
      </c>
      <c r="T201" s="136" t="s">
        <v>4701</v>
      </c>
      <c r="U201" s="136" t="s">
        <v>4702</v>
      </c>
      <c r="V201" s="136" t="s">
        <v>4703</v>
      </c>
      <c r="W201" s="136" t="s">
        <v>4704</v>
      </c>
      <c r="X201" s="136" t="s">
        <v>5463</v>
      </c>
      <c r="Y201" s="136" t="s">
        <v>5464</v>
      </c>
      <c r="Z201" s="136" t="s">
        <v>4692</v>
      </c>
      <c r="AA201" s="136" t="s">
        <v>4707</v>
      </c>
      <c r="AB201" s="136" t="s">
        <v>5593</v>
      </c>
      <c r="AC201" s="136" t="s">
        <v>172</v>
      </c>
      <c r="AD201" s="136">
        <v>1098629708</v>
      </c>
      <c r="AE201" s="136" t="s">
        <v>497</v>
      </c>
      <c r="AF201" s="136" t="s">
        <v>4710</v>
      </c>
      <c r="AG201" s="136" t="s">
        <v>4711</v>
      </c>
      <c r="AH201" s="136" t="s">
        <v>5466</v>
      </c>
      <c r="AI201" s="136" t="s">
        <v>5467</v>
      </c>
      <c r="AJ201" s="150">
        <v>24200000</v>
      </c>
      <c r="AK201" s="150">
        <v>0</v>
      </c>
      <c r="AL201" s="150">
        <v>0</v>
      </c>
      <c r="AM201" s="150">
        <v>24200000</v>
      </c>
      <c r="AN201" s="150">
        <v>6000000</v>
      </c>
      <c r="AO201" s="150">
        <v>18200000</v>
      </c>
      <c r="AP201" s="136" t="s">
        <v>5594</v>
      </c>
      <c r="AQ201" s="136" t="s">
        <v>4715</v>
      </c>
      <c r="AR201" s="136" t="s">
        <v>5595</v>
      </c>
      <c r="AS201" s="136" t="s">
        <v>4715</v>
      </c>
      <c r="AT201" s="148">
        <v>44111</v>
      </c>
    </row>
    <row r="202" spans="1:46" hidden="1" x14ac:dyDescent="0.25">
      <c r="A202" s="136" t="s">
        <v>4691</v>
      </c>
      <c r="B202" s="136" t="s">
        <v>5176</v>
      </c>
      <c r="C202" s="148">
        <v>43831</v>
      </c>
      <c r="D202" s="148">
        <v>44140</v>
      </c>
      <c r="E202" s="136" t="s">
        <v>4693</v>
      </c>
      <c r="F202" s="148">
        <v>44104</v>
      </c>
      <c r="G202" s="136" t="s">
        <v>4694</v>
      </c>
      <c r="H202" s="136" t="s">
        <v>112</v>
      </c>
      <c r="I202" s="143">
        <v>135</v>
      </c>
      <c r="J202" s="148">
        <v>43886</v>
      </c>
      <c r="K202" s="148">
        <v>44196</v>
      </c>
      <c r="L202" s="136" t="s">
        <v>5547</v>
      </c>
      <c r="M202" s="136" t="s">
        <v>4696</v>
      </c>
      <c r="N202" s="136" t="s">
        <v>4697</v>
      </c>
      <c r="O202" s="136">
        <v>299</v>
      </c>
      <c r="P202" s="136">
        <v>260</v>
      </c>
      <c r="Q202" s="136" t="s">
        <v>965</v>
      </c>
      <c r="R202" s="136" t="s">
        <v>5214</v>
      </c>
      <c r="S202" s="136" t="s">
        <v>5215</v>
      </c>
      <c r="T202" s="136" t="s">
        <v>4701</v>
      </c>
      <c r="U202" s="136" t="s">
        <v>4702</v>
      </c>
      <c r="V202" s="136" t="s">
        <v>4703</v>
      </c>
      <c r="W202" s="136" t="s">
        <v>4704</v>
      </c>
      <c r="X202" s="136" t="s">
        <v>5216</v>
      </c>
      <c r="Y202" s="136" t="s">
        <v>5217</v>
      </c>
      <c r="Z202" s="136" t="s">
        <v>4692</v>
      </c>
      <c r="AA202" s="136" t="s">
        <v>4707</v>
      </c>
      <c r="AB202" s="136" t="s">
        <v>5596</v>
      </c>
      <c r="AC202" s="136" t="s">
        <v>172</v>
      </c>
      <c r="AD202" s="136">
        <v>79469200</v>
      </c>
      <c r="AE202" s="136" t="s">
        <v>431</v>
      </c>
      <c r="AF202" s="136" t="s">
        <v>4710</v>
      </c>
      <c r="AG202" s="136" t="s">
        <v>4711</v>
      </c>
      <c r="AH202" s="136" t="s">
        <v>5260</v>
      </c>
      <c r="AI202" s="136" t="s">
        <v>5261</v>
      </c>
      <c r="AJ202" s="150">
        <v>41647243</v>
      </c>
      <c r="AK202" s="150">
        <v>41647243</v>
      </c>
      <c r="AL202" s="150">
        <v>0</v>
      </c>
      <c r="AM202" s="150">
        <v>0</v>
      </c>
      <c r="AN202" s="150">
        <v>0</v>
      </c>
      <c r="AO202" s="150">
        <v>0</v>
      </c>
      <c r="AP202" s="136" t="s">
        <v>5597</v>
      </c>
      <c r="AQ202" s="136" t="s">
        <v>4715</v>
      </c>
      <c r="AR202" s="136" t="s">
        <v>5598</v>
      </c>
      <c r="AS202" s="136" t="s">
        <v>4715</v>
      </c>
      <c r="AT202" s="148">
        <v>44111</v>
      </c>
    </row>
    <row r="203" spans="1:46" hidden="1" x14ac:dyDescent="0.25">
      <c r="A203" s="136" t="s">
        <v>4691</v>
      </c>
      <c r="B203" s="136" t="s">
        <v>5176</v>
      </c>
      <c r="C203" s="148">
        <v>43831</v>
      </c>
      <c r="D203" s="148">
        <v>44140</v>
      </c>
      <c r="E203" s="136" t="s">
        <v>4693</v>
      </c>
      <c r="F203" s="148">
        <v>44104</v>
      </c>
      <c r="G203" s="136" t="s">
        <v>4694</v>
      </c>
      <c r="H203" s="136" t="s">
        <v>112</v>
      </c>
      <c r="I203" s="138">
        <v>189</v>
      </c>
      <c r="J203" s="148">
        <v>43886</v>
      </c>
      <c r="K203" s="148">
        <v>44196</v>
      </c>
      <c r="L203" s="136" t="s">
        <v>5547</v>
      </c>
      <c r="M203" s="136" t="s">
        <v>4696</v>
      </c>
      <c r="N203" s="136" t="s">
        <v>4697</v>
      </c>
      <c r="O203" s="136">
        <v>295</v>
      </c>
      <c r="P203" s="136">
        <v>261</v>
      </c>
      <c r="Q203" s="136" t="s">
        <v>1017</v>
      </c>
      <c r="R203" s="136" t="s">
        <v>5191</v>
      </c>
      <c r="S203" s="136" t="s">
        <v>5192</v>
      </c>
      <c r="T203" s="136" t="s">
        <v>4701</v>
      </c>
      <c r="U203" s="136" t="s">
        <v>4702</v>
      </c>
      <c r="V203" s="136" t="s">
        <v>4703</v>
      </c>
      <c r="W203" s="136" t="s">
        <v>4704</v>
      </c>
      <c r="X203" s="136" t="s">
        <v>5193</v>
      </c>
      <c r="Y203" s="136" t="s">
        <v>5194</v>
      </c>
      <c r="Z203" s="136" t="s">
        <v>4692</v>
      </c>
      <c r="AA203" s="136" t="s">
        <v>4707</v>
      </c>
      <c r="AB203" s="136" t="s">
        <v>5599</v>
      </c>
      <c r="AC203" s="136" t="s">
        <v>172</v>
      </c>
      <c r="AD203" s="136">
        <v>1110488231</v>
      </c>
      <c r="AE203" s="136" t="s">
        <v>482</v>
      </c>
      <c r="AF203" s="136" t="s">
        <v>4710</v>
      </c>
      <c r="AG203" s="136" t="s">
        <v>4711</v>
      </c>
      <c r="AH203" s="136" t="s">
        <v>4948</v>
      </c>
      <c r="AI203" s="136" t="s">
        <v>4949</v>
      </c>
      <c r="AJ203" s="150">
        <v>50348000</v>
      </c>
      <c r="AK203" s="150">
        <v>0</v>
      </c>
      <c r="AL203" s="150">
        <v>0</v>
      </c>
      <c r="AM203" s="150">
        <v>50348000</v>
      </c>
      <c r="AN203" s="150">
        <v>12587000</v>
      </c>
      <c r="AO203" s="150">
        <v>37761000</v>
      </c>
      <c r="AP203" s="136" t="s">
        <v>5600</v>
      </c>
      <c r="AQ203" s="136" t="s">
        <v>4715</v>
      </c>
      <c r="AR203" s="136" t="s">
        <v>5601</v>
      </c>
      <c r="AS203" s="136" t="s">
        <v>4715</v>
      </c>
      <c r="AT203" s="148">
        <v>44111</v>
      </c>
    </row>
    <row r="204" spans="1:46" hidden="1" x14ac:dyDescent="0.25">
      <c r="A204" s="136" t="s">
        <v>4691</v>
      </c>
      <c r="B204" s="136" t="s">
        <v>5176</v>
      </c>
      <c r="C204" s="148">
        <v>43831</v>
      </c>
      <c r="D204" s="148">
        <v>44140</v>
      </c>
      <c r="E204" s="136" t="s">
        <v>4693</v>
      </c>
      <c r="F204" s="148">
        <v>44104</v>
      </c>
      <c r="G204" s="136" t="s">
        <v>4694</v>
      </c>
      <c r="H204" s="136" t="s">
        <v>112</v>
      </c>
      <c r="I204" s="138">
        <v>130</v>
      </c>
      <c r="J204" s="148">
        <v>43886</v>
      </c>
      <c r="K204" s="148">
        <v>44129</v>
      </c>
      <c r="L204" s="136" t="s">
        <v>5255</v>
      </c>
      <c r="M204" s="136" t="s">
        <v>4696</v>
      </c>
      <c r="N204" s="136" t="s">
        <v>4697</v>
      </c>
      <c r="O204" s="136">
        <v>225</v>
      </c>
      <c r="P204" s="136">
        <v>262</v>
      </c>
      <c r="Q204" s="136" t="s">
        <v>961</v>
      </c>
      <c r="R204" s="136" t="s">
        <v>5214</v>
      </c>
      <c r="S204" s="136" t="s">
        <v>5215</v>
      </c>
      <c r="T204" s="136" t="s">
        <v>4701</v>
      </c>
      <c r="U204" s="136" t="s">
        <v>4702</v>
      </c>
      <c r="V204" s="136" t="s">
        <v>4703</v>
      </c>
      <c r="W204" s="136" t="s">
        <v>4704</v>
      </c>
      <c r="X204" s="136" t="s">
        <v>5216</v>
      </c>
      <c r="Y204" s="136" t="s">
        <v>5217</v>
      </c>
      <c r="Z204" s="136" t="s">
        <v>4692</v>
      </c>
      <c r="AA204" s="136" t="s">
        <v>4707</v>
      </c>
      <c r="AB204" s="136" t="s">
        <v>5602</v>
      </c>
      <c r="AC204" s="136" t="s">
        <v>172</v>
      </c>
      <c r="AD204" s="136">
        <v>79757228</v>
      </c>
      <c r="AE204" s="136" t="s">
        <v>426</v>
      </c>
      <c r="AF204" s="136" t="s">
        <v>4710</v>
      </c>
      <c r="AG204" s="136" t="s">
        <v>4711</v>
      </c>
      <c r="AH204" s="136" t="s">
        <v>4732</v>
      </c>
      <c r="AI204" s="136" t="s">
        <v>4733</v>
      </c>
      <c r="AJ204" s="150">
        <v>21333333</v>
      </c>
      <c r="AK204" s="150">
        <v>0</v>
      </c>
      <c r="AL204" s="150">
        <v>0</v>
      </c>
      <c r="AM204" s="150">
        <v>21333333</v>
      </c>
      <c r="AN204" s="150">
        <v>0</v>
      </c>
      <c r="AO204" s="150">
        <v>21333333</v>
      </c>
      <c r="AP204" s="136" t="s">
        <v>5603</v>
      </c>
      <c r="AQ204" s="136" t="s">
        <v>4715</v>
      </c>
      <c r="AR204" s="136" t="s">
        <v>5604</v>
      </c>
      <c r="AS204" s="136" t="s">
        <v>4715</v>
      </c>
      <c r="AT204" s="148">
        <v>44111</v>
      </c>
    </row>
    <row r="205" spans="1:46" hidden="1" x14ac:dyDescent="0.25">
      <c r="A205" s="136" t="s">
        <v>4691</v>
      </c>
      <c r="B205" s="136" t="s">
        <v>5176</v>
      </c>
      <c r="C205" s="148">
        <v>43831</v>
      </c>
      <c r="D205" s="148">
        <v>44140</v>
      </c>
      <c r="E205" s="136" t="s">
        <v>4693</v>
      </c>
      <c r="F205" s="148">
        <v>44104</v>
      </c>
      <c r="G205" s="136" t="s">
        <v>4694</v>
      </c>
      <c r="H205" s="136" t="s">
        <v>112</v>
      </c>
      <c r="I205" s="138">
        <v>212</v>
      </c>
      <c r="J205" s="148">
        <v>43887</v>
      </c>
      <c r="K205" s="148">
        <v>44196</v>
      </c>
      <c r="L205" s="136" t="s">
        <v>4793</v>
      </c>
      <c r="M205" s="136" t="s">
        <v>4696</v>
      </c>
      <c r="N205" s="136" t="s">
        <v>4697</v>
      </c>
      <c r="O205" s="136">
        <v>343</v>
      </c>
      <c r="P205" s="136">
        <v>263</v>
      </c>
      <c r="Q205" s="136" t="s">
        <v>5605</v>
      </c>
      <c r="R205" s="136" t="s">
        <v>5308</v>
      </c>
      <c r="S205" s="136" t="s">
        <v>5309</v>
      </c>
      <c r="T205" s="136" t="s">
        <v>4701</v>
      </c>
      <c r="U205" s="136" t="s">
        <v>4702</v>
      </c>
      <c r="V205" s="136" t="s">
        <v>4703</v>
      </c>
      <c r="W205" s="136" t="s">
        <v>4704</v>
      </c>
      <c r="X205" s="136" t="s">
        <v>5310</v>
      </c>
      <c r="Y205" s="136" t="s">
        <v>5311</v>
      </c>
      <c r="Z205" s="136" t="s">
        <v>4692</v>
      </c>
      <c r="AA205" s="136" t="s">
        <v>4707</v>
      </c>
      <c r="AB205" s="136" t="s">
        <v>5606</v>
      </c>
      <c r="AC205" s="136" t="s">
        <v>172</v>
      </c>
      <c r="AD205" s="136">
        <v>52907136</v>
      </c>
      <c r="AE205" s="136" t="s">
        <v>500</v>
      </c>
      <c r="AF205" s="136" t="s">
        <v>4710</v>
      </c>
      <c r="AG205" s="136" t="s">
        <v>4711</v>
      </c>
      <c r="AH205" s="136" t="s">
        <v>5113</v>
      </c>
      <c r="AI205" s="136" t="s">
        <v>5114</v>
      </c>
      <c r="AJ205" s="150">
        <v>24000000</v>
      </c>
      <c r="AK205" s="150">
        <v>0</v>
      </c>
      <c r="AL205" s="150">
        <v>0</v>
      </c>
      <c r="AM205" s="150">
        <v>24000000</v>
      </c>
      <c r="AN205" s="150">
        <v>6000000</v>
      </c>
      <c r="AO205" s="150">
        <v>18000000</v>
      </c>
      <c r="AP205" s="136" t="s">
        <v>5607</v>
      </c>
      <c r="AQ205" s="136" t="s">
        <v>4715</v>
      </c>
      <c r="AR205" s="136" t="s">
        <v>5608</v>
      </c>
      <c r="AS205" s="136" t="s">
        <v>4715</v>
      </c>
      <c r="AT205" s="148">
        <v>44111</v>
      </c>
    </row>
    <row r="206" spans="1:46" hidden="1" x14ac:dyDescent="0.25">
      <c r="A206" s="136" t="s">
        <v>4691</v>
      </c>
      <c r="B206" s="136" t="s">
        <v>5176</v>
      </c>
      <c r="C206" s="148">
        <v>43831</v>
      </c>
      <c r="D206" s="148">
        <v>44140</v>
      </c>
      <c r="E206" s="136" t="s">
        <v>4693</v>
      </c>
      <c r="F206" s="148">
        <v>44104</v>
      </c>
      <c r="G206" s="136" t="s">
        <v>4728</v>
      </c>
      <c r="H206" s="136" t="s">
        <v>113</v>
      </c>
      <c r="I206" s="138">
        <v>211</v>
      </c>
      <c r="J206" s="148">
        <v>43887</v>
      </c>
      <c r="K206" s="148">
        <v>44196</v>
      </c>
      <c r="L206" s="136" t="s">
        <v>4793</v>
      </c>
      <c r="M206" s="136" t="s">
        <v>4696</v>
      </c>
      <c r="N206" s="136" t="s">
        <v>4697</v>
      </c>
      <c r="O206" s="136">
        <v>338</v>
      </c>
      <c r="P206" s="136">
        <v>264</v>
      </c>
      <c r="Q206" s="136" t="s">
        <v>1031</v>
      </c>
      <c r="R206" s="136" t="s">
        <v>5461</v>
      </c>
      <c r="S206" s="136" t="s">
        <v>5462</v>
      </c>
      <c r="T206" s="136" t="s">
        <v>4701</v>
      </c>
      <c r="U206" s="136" t="s">
        <v>4702</v>
      </c>
      <c r="V206" s="136" t="s">
        <v>4703</v>
      </c>
      <c r="W206" s="136" t="s">
        <v>4704</v>
      </c>
      <c r="X206" s="136" t="s">
        <v>5463</v>
      </c>
      <c r="Y206" s="136" t="s">
        <v>5464</v>
      </c>
      <c r="Z206" s="136" t="s">
        <v>4692</v>
      </c>
      <c r="AA206" s="136" t="s">
        <v>4707</v>
      </c>
      <c r="AB206" s="136" t="s">
        <v>5609</v>
      </c>
      <c r="AC206" s="136" t="s">
        <v>172</v>
      </c>
      <c r="AD206" s="136">
        <v>1075679188</v>
      </c>
      <c r="AE206" s="136" t="s">
        <v>499</v>
      </c>
      <c r="AF206" s="136" t="s">
        <v>4710</v>
      </c>
      <c r="AG206" s="136" t="s">
        <v>4711</v>
      </c>
      <c r="AH206" s="136" t="s">
        <v>5466</v>
      </c>
      <c r="AI206" s="136" t="s">
        <v>5467</v>
      </c>
      <c r="AJ206" s="150">
        <v>16063334</v>
      </c>
      <c r="AK206" s="150">
        <v>0</v>
      </c>
      <c r="AL206" s="150">
        <v>0</v>
      </c>
      <c r="AM206" s="150">
        <v>16063334</v>
      </c>
      <c r="AN206" s="150">
        <v>3950000</v>
      </c>
      <c r="AO206" s="150">
        <v>12113334</v>
      </c>
      <c r="AP206" s="136" t="s">
        <v>5610</v>
      </c>
      <c r="AQ206" s="136" t="s">
        <v>4715</v>
      </c>
      <c r="AR206" s="136" t="s">
        <v>5611</v>
      </c>
      <c r="AS206" s="136" t="s">
        <v>4715</v>
      </c>
      <c r="AT206" s="148">
        <v>44111</v>
      </c>
    </row>
    <row r="207" spans="1:46" hidden="1" x14ac:dyDescent="0.25">
      <c r="A207" s="136" t="s">
        <v>4691</v>
      </c>
      <c r="B207" s="136" t="s">
        <v>5176</v>
      </c>
      <c r="C207" s="148">
        <v>43831</v>
      </c>
      <c r="D207" s="148">
        <v>44140</v>
      </c>
      <c r="E207" s="136" t="s">
        <v>4693</v>
      </c>
      <c r="F207" s="148">
        <v>44104</v>
      </c>
      <c r="G207" s="136" t="s">
        <v>4694</v>
      </c>
      <c r="H207" s="136" t="s">
        <v>112</v>
      </c>
      <c r="I207" s="138">
        <v>197</v>
      </c>
      <c r="J207" s="148">
        <v>43887</v>
      </c>
      <c r="K207" s="148">
        <v>44129</v>
      </c>
      <c r="L207" s="136" t="s">
        <v>5268</v>
      </c>
      <c r="M207" s="136" t="s">
        <v>4696</v>
      </c>
      <c r="N207" s="136" t="s">
        <v>4697</v>
      </c>
      <c r="O207" s="136">
        <v>252</v>
      </c>
      <c r="P207" s="136">
        <v>265</v>
      </c>
      <c r="Q207" s="136" t="s">
        <v>1016</v>
      </c>
      <c r="R207" s="136" t="s">
        <v>5354</v>
      </c>
      <c r="S207" s="136" t="s">
        <v>5355</v>
      </c>
      <c r="T207" s="136" t="s">
        <v>4701</v>
      </c>
      <c r="U207" s="136" t="s">
        <v>4702</v>
      </c>
      <c r="V207" s="136" t="s">
        <v>4703</v>
      </c>
      <c r="W207" s="136" t="s">
        <v>4704</v>
      </c>
      <c r="X207" s="136" t="s">
        <v>5356</v>
      </c>
      <c r="Y207" s="136" t="s">
        <v>5357</v>
      </c>
      <c r="Z207" s="136" t="s">
        <v>4692</v>
      </c>
      <c r="AA207" s="136" t="s">
        <v>4707</v>
      </c>
      <c r="AB207" s="136" t="s">
        <v>4795</v>
      </c>
      <c r="AC207" s="136" t="s">
        <v>172</v>
      </c>
      <c r="AD207" s="136">
        <v>28239494</v>
      </c>
      <c r="AE207" s="136" t="s">
        <v>1021</v>
      </c>
      <c r="AF207" s="136" t="s">
        <v>4710</v>
      </c>
      <c r="AG207" s="136" t="s">
        <v>4711</v>
      </c>
      <c r="AH207" s="136" t="s">
        <v>4790</v>
      </c>
      <c r="AI207" s="136" t="s">
        <v>4791</v>
      </c>
      <c r="AJ207" s="150">
        <v>13707412</v>
      </c>
      <c r="AK207" s="150">
        <v>0</v>
      </c>
      <c r="AL207" s="150">
        <v>0</v>
      </c>
      <c r="AM207" s="150">
        <v>13707412</v>
      </c>
      <c r="AN207" s="150">
        <v>7476770</v>
      </c>
      <c r="AO207" s="150">
        <v>6230642</v>
      </c>
      <c r="AP207" s="136" t="s">
        <v>5612</v>
      </c>
      <c r="AQ207" s="136" t="s">
        <v>4715</v>
      </c>
      <c r="AR207" s="136" t="s">
        <v>5613</v>
      </c>
      <c r="AS207" s="136" t="s">
        <v>4715</v>
      </c>
      <c r="AT207" s="148">
        <v>44111</v>
      </c>
    </row>
    <row r="208" spans="1:46" hidden="1" x14ac:dyDescent="0.25">
      <c r="A208" s="136" t="s">
        <v>4691</v>
      </c>
      <c r="B208" s="136" t="s">
        <v>5176</v>
      </c>
      <c r="C208" s="148">
        <v>43831</v>
      </c>
      <c r="D208" s="148">
        <v>44140</v>
      </c>
      <c r="E208" s="136" t="s">
        <v>4693</v>
      </c>
      <c r="F208" s="148">
        <v>44104</v>
      </c>
      <c r="G208" s="136" t="s">
        <v>4694</v>
      </c>
      <c r="H208" s="136" t="s">
        <v>112</v>
      </c>
      <c r="I208" s="138">
        <v>213</v>
      </c>
      <c r="J208" s="148">
        <v>43887</v>
      </c>
      <c r="K208" s="148">
        <v>44196</v>
      </c>
      <c r="L208" s="136" t="s">
        <v>4793</v>
      </c>
      <c r="M208" s="136" t="s">
        <v>4696</v>
      </c>
      <c r="N208" s="136" t="s">
        <v>4697</v>
      </c>
      <c r="O208" s="136">
        <v>336</v>
      </c>
      <c r="P208" s="136">
        <v>266</v>
      </c>
      <c r="Q208" s="136" t="s">
        <v>1033</v>
      </c>
      <c r="R208" s="136" t="s">
        <v>5461</v>
      </c>
      <c r="S208" s="136" t="s">
        <v>5462</v>
      </c>
      <c r="T208" s="136" t="s">
        <v>4701</v>
      </c>
      <c r="U208" s="136" t="s">
        <v>4702</v>
      </c>
      <c r="V208" s="136" t="s">
        <v>4703</v>
      </c>
      <c r="W208" s="136" t="s">
        <v>4704</v>
      </c>
      <c r="X208" s="136" t="s">
        <v>5463</v>
      </c>
      <c r="Y208" s="136" t="s">
        <v>5464</v>
      </c>
      <c r="Z208" s="136" t="s">
        <v>4692</v>
      </c>
      <c r="AA208" s="136" t="s">
        <v>4707</v>
      </c>
      <c r="AB208" s="136" t="s">
        <v>5614</v>
      </c>
      <c r="AC208" s="136" t="s">
        <v>172</v>
      </c>
      <c r="AD208" s="136">
        <v>79557237</v>
      </c>
      <c r="AE208" s="136" t="s">
        <v>1032</v>
      </c>
      <c r="AF208" s="136" t="s">
        <v>4710</v>
      </c>
      <c r="AG208" s="136" t="s">
        <v>4711</v>
      </c>
      <c r="AH208" s="136" t="s">
        <v>5466</v>
      </c>
      <c r="AI208" s="136" t="s">
        <v>5467</v>
      </c>
      <c r="AJ208" s="150">
        <v>36002100</v>
      </c>
      <c r="AK208" s="150">
        <v>0</v>
      </c>
      <c r="AL208" s="150">
        <v>0</v>
      </c>
      <c r="AM208" s="150">
        <v>36002100</v>
      </c>
      <c r="AN208" s="150">
        <v>8781000</v>
      </c>
      <c r="AO208" s="150">
        <v>27221100</v>
      </c>
      <c r="AP208" s="136" t="s">
        <v>5615</v>
      </c>
      <c r="AQ208" s="136" t="s">
        <v>4715</v>
      </c>
      <c r="AR208" s="136" t="s">
        <v>5616</v>
      </c>
      <c r="AS208" s="136" t="s">
        <v>4715</v>
      </c>
      <c r="AT208" s="148">
        <v>44111</v>
      </c>
    </row>
    <row r="209" spans="1:46" hidden="1" x14ac:dyDescent="0.25">
      <c r="A209" s="136" t="s">
        <v>4691</v>
      </c>
      <c r="B209" s="136" t="s">
        <v>5176</v>
      </c>
      <c r="C209" s="148">
        <v>43831</v>
      </c>
      <c r="D209" s="148">
        <v>44140</v>
      </c>
      <c r="E209" s="136" t="s">
        <v>4693</v>
      </c>
      <c r="F209" s="148">
        <v>44104</v>
      </c>
      <c r="G209" s="136" t="s">
        <v>4694</v>
      </c>
      <c r="H209" s="136" t="s">
        <v>112</v>
      </c>
      <c r="I209" s="138">
        <v>206</v>
      </c>
      <c r="J209" s="148">
        <v>43887</v>
      </c>
      <c r="K209" s="148">
        <v>44196</v>
      </c>
      <c r="L209" s="136" t="s">
        <v>4793</v>
      </c>
      <c r="M209" s="136" t="s">
        <v>4696</v>
      </c>
      <c r="N209" s="136" t="s">
        <v>4697</v>
      </c>
      <c r="O209" s="136">
        <v>330</v>
      </c>
      <c r="P209" s="136">
        <v>267</v>
      </c>
      <c r="Q209" s="136" t="s">
        <v>1022</v>
      </c>
      <c r="R209" s="136" t="s">
        <v>5441</v>
      </c>
      <c r="S209" s="136" t="s">
        <v>5442</v>
      </c>
      <c r="T209" s="136" t="s">
        <v>4701</v>
      </c>
      <c r="U209" s="136" t="s">
        <v>4702</v>
      </c>
      <c r="V209" s="136" t="s">
        <v>4703</v>
      </c>
      <c r="W209" s="136" t="s">
        <v>4704</v>
      </c>
      <c r="X209" s="136" t="s">
        <v>5443</v>
      </c>
      <c r="Y209" s="136" t="s">
        <v>5444</v>
      </c>
      <c r="Z209" s="136" t="s">
        <v>4692</v>
      </c>
      <c r="AA209" s="136" t="s">
        <v>4707</v>
      </c>
      <c r="AB209" s="136" t="s">
        <v>5617</v>
      </c>
      <c r="AC209" s="136" t="s">
        <v>172</v>
      </c>
      <c r="AD209" s="136">
        <v>52446234</v>
      </c>
      <c r="AE209" s="136" t="s">
        <v>1027</v>
      </c>
      <c r="AF209" s="136" t="s">
        <v>4710</v>
      </c>
      <c r="AG209" s="136" t="s">
        <v>4711</v>
      </c>
      <c r="AH209" s="136" t="s">
        <v>4851</v>
      </c>
      <c r="AI209" s="136" t="s">
        <v>4852</v>
      </c>
      <c r="AJ209" s="150">
        <v>21275000</v>
      </c>
      <c r="AK209" s="150">
        <v>0</v>
      </c>
      <c r="AL209" s="150">
        <v>0</v>
      </c>
      <c r="AM209" s="150">
        <v>21275000</v>
      </c>
      <c r="AN209" s="150">
        <v>5550000</v>
      </c>
      <c r="AO209" s="150">
        <v>15725000</v>
      </c>
      <c r="AP209" s="136" t="s">
        <v>5618</v>
      </c>
      <c r="AQ209" s="136" t="s">
        <v>4715</v>
      </c>
      <c r="AR209" s="136" t="s">
        <v>5619</v>
      </c>
      <c r="AS209" s="136" t="s">
        <v>4715</v>
      </c>
      <c r="AT209" s="148">
        <v>44111</v>
      </c>
    </row>
    <row r="210" spans="1:46" hidden="1" x14ac:dyDescent="0.25">
      <c r="A210" s="136" t="s">
        <v>4691</v>
      </c>
      <c r="B210" s="136" t="s">
        <v>5176</v>
      </c>
      <c r="C210" s="148">
        <v>43831</v>
      </c>
      <c r="D210" s="148">
        <v>44140</v>
      </c>
      <c r="E210" s="136" t="s">
        <v>4693</v>
      </c>
      <c r="F210" s="148">
        <v>44104</v>
      </c>
      <c r="G210" s="136" t="s">
        <v>4694</v>
      </c>
      <c r="H210" s="136" t="s">
        <v>112</v>
      </c>
      <c r="I210" s="138">
        <v>198</v>
      </c>
      <c r="J210" s="148">
        <v>43887</v>
      </c>
      <c r="K210" s="148">
        <v>44196</v>
      </c>
      <c r="L210" s="136" t="s">
        <v>4793</v>
      </c>
      <c r="M210" s="136" t="s">
        <v>4696</v>
      </c>
      <c r="N210" s="136" t="s">
        <v>4697</v>
      </c>
      <c r="O210" s="136">
        <v>331</v>
      </c>
      <c r="P210" s="136">
        <v>268</v>
      </c>
      <c r="Q210" s="136" t="s">
        <v>1022</v>
      </c>
      <c r="R210" s="136" t="s">
        <v>5441</v>
      </c>
      <c r="S210" s="136" t="s">
        <v>5442</v>
      </c>
      <c r="T210" s="136" t="s">
        <v>4701</v>
      </c>
      <c r="U210" s="136" t="s">
        <v>4702</v>
      </c>
      <c r="V210" s="136" t="s">
        <v>4703</v>
      </c>
      <c r="W210" s="136" t="s">
        <v>4704</v>
      </c>
      <c r="X210" s="136" t="s">
        <v>5443</v>
      </c>
      <c r="Y210" s="136" t="s">
        <v>5444</v>
      </c>
      <c r="Z210" s="136" t="s">
        <v>4692</v>
      </c>
      <c r="AA210" s="136" t="s">
        <v>4707</v>
      </c>
      <c r="AB210" s="136" t="s">
        <v>5620</v>
      </c>
      <c r="AC210" s="136" t="s">
        <v>172</v>
      </c>
      <c r="AD210" s="136">
        <v>1032397508</v>
      </c>
      <c r="AE210" s="136" t="s">
        <v>488</v>
      </c>
      <c r="AF210" s="136" t="s">
        <v>4710</v>
      </c>
      <c r="AG210" s="136" t="s">
        <v>4711</v>
      </c>
      <c r="AH210" s="136" t="s">
        <v>4851</v>
      </c>
      <c r="AI210" s="136" t="s">
        <v>4852</v>
      </c>
      <c r="AJ210" s="150">
        <v>21275000</v>
      </c>
      <c r="AK210" s="150">
        <v>0</v>
      </c>
      <c r="AL210" s="150">
        <v>0</v>
      </c>
      <c r="AM210" s="150">
        <v>21275000</v>
      </c>
      <c r="AN210" s="150">
        <v>11100000</v>
      </c>
      <c r="AO210" s="150">
        <v>10175000</v>
      </c>
      <c r="AP210" s="136" t="s">
        <v>5621</v>
      </c>
      <c r="AQ210" s="136" t="s">
        <v>4715</v>
      </c>
      <c r="AR210" s="136" t="s">
        <v>5622</v>
      </c>
      <c r="AS210" s="136" t="s">
        <v>4715</v>
      </c>
      <c r="AT210" s="148">
        <v>44111</v>
      </c>
    </row>
    <row r="211" spans="1:46" hidden="1" x14ac:dyDescent="0.25">
      <c r="A211" s="136" t="s">
        <v>4691</v>
      </c>
      <c r="B211" s="136" t="s">
        <v>5176</v>
      </c>
      <c r="C211" s="148">
        <v>43831</v>
      </c>
      <c r="D211" s="148">
        <v>44140</v>
      </c>
      <c r="E211" s="136" t="s">
        <v>4693</v>
      </c>
      <c r="F211" s="148">
        <v>44104</v>
      </c>
      <c r="G211" s="136" t="s">
        <v>4694</v>
      </c>
      <c r="H211" s="136" t="s">
        <v>112</v>
      </c>
      <c r="I211" s="138">
        <v>210</v>
      </c>
      <c r="J211" s="148">
        <v>43888</v>
      </c>
      <c r="K211" s="148">
        <v>44196</v>
      </c>
      <c r="L211" s="136" t="s">
        <v>4803</v>
      </c>
      <c r="M211" s="136" t="s">
        <v>4696</v>
      </c>
      <c r="N211" s="136" t="s">
        <v>4697</v>
      </c>
      <c r="O211" s="136">
        <v>339</v>
      </c>
      <c r="P211" s="136">
        <v>270</v>
      </c>
      <c r="Q211" s="136" t="s">
        <v>1030</v>
      </c>
      <c r="R211" s="136" t="s">
        <v>5461</v>
      </c>
      <c r="S211" s="136" t="s">
        <v>5462</v>
      </c>
      <c r="T211" s="136" t="s">
        <v>4701</v>
      </c>
      <c r="U211" s="136" t="s">
        <v>4702</v>
      </c>
      <c r="V211" s="136" t="s">
        <v>4703</v>
      </c>
      <c r="W211" s="136" t="s">
        <v>4704</v>
      </c>
      <c r="X211" s="136" t="s">
        <v>5463</v>
      </c>
      <c r="Y211" s="136" t="s">
        <v>5464</v>
      </c>
      <c r="Z211" s="136" t="s">
        <v>4692</v>
      </c>
      <c r="AA211" s="136" t="s">
        <v>4707</v>
      </c>
      <c r="AB211" s="136" t="s">
        <v>5623</v>
      </c>
      <c r="AC211" s="136" t="s">
        <v>172</v>
      </c>
      <c r="AD211" s="136">
        <v>79472353</v>
      </c>
      <c r="AE211" s="136" t="s">
        <v>498</v>
      </c>
      <c r="AF211" s="136" t="s">
        <v>4710</v>
      </c>
      <c r="AG211" s="136" t="s">
        <v>4711</v>
      </c>
      <c r="AH211" s="136" t="s">
        <v>5466</v>
      </c>
      <c r="AI211" s="136" t="s">
        <v>5467</v>
      </c>
      <c r="AJ211" s="150">
        <v>28000000</v>
      </c>
      <c r="AK211" s="150">
        <v>0</v>
      </c>
      <c r="AL211" s="150">
        <v>0</v>
      </c>
      <c r="AM211" s="150">
        <v>28000000</v>
      </c>
      <c r="AN211" s="150">
        <v>7000000</v>
      </c>
      <c r="AO211" s="150">
        <v>21000000</v>
      </c>
      <c r="AP211" s="136" t="s">
        <v>5624</v>
      </c>
      <c r="AQ211" s="136" t="s">
        <v>4715</v>
      </c>
      <c r="AR211" s="136" t="s">
        <v>5625</v>
      </c>
      <c r="AS211" s="136" t="s">
        <v>4715</v>
      </c>
      <c r="AT211" s="148">
        <v>44111</v>
      </c>
    </row>
    <row r="212" spans="1:46" hidden="1" x14ac:dyDescent="0.25">
      <c r="A212" s="136" t="s">
        <v>4691</v>
      </c>
      <c r="B212" s="136" t="s">
        <v>5176</v>
      </c>
      <c r="C212" s="148">
        <v>43831</v>
      </c>
      <c r="D212" s="148">
        <v>44140</v>
      </c>
      <c r="E212" s="136" t="s">
        <v>4693</v>
      </c>
      <c r="F212" s="148">
        <v>44104</v>
      </c>
      <c r="G212" s="136" t="s">
        <v>4694</v>
      </c>
      <c r="H212" s="136" t="s">
        <v>112</v>
      </c>
      <c r="I212" s="138">
        <v>193</v>
      </c>
      <c r="J212" s="148">
        <v>43888</v>
      </c>
      <c r="K212" s="148">
        <v>44100</v>
      </c>
      <c r="L212" s="136" t="s">
        <v>5513</v>
      </c>
      <c r="M212" s="136" t="s">
        <v>4696</v>
      </c>
      <c r="N212" s="136" t="s">
        <v>4697</v>
      </c>
      <c r="O212" s="136">
        <v>308</v>
      </c>
      <c r="P212" s="136">
        <v>271</v>
      </c>
      <c r="Q212" s="136" t="s">
        <v>5581</v>
      </c>
      <c r="R212" s="136" t="s">
        <v>5191</v>
      </c>
      <c r="S212" s="136" t="s">
        <v>5192</v>
      </c>
      <c r="T212" s="136" t="s">
        <v>4701</v>
      </c>
      <c r="U212" s="136" t="s">
        <v>4702</v>
      </c>
      <c r="V212" s="136" t="s">
        <v>4703</v>
      </c>
      <c r="W212" s="136" t="s">
        <v>4704</v>
      </c>
      <c r="X212" s="136" t="s">
        <v>5193</v>
      </c>
      <c r="Y212" s="136" t="s">
        <v>5194</v>
      </c>
      <c r="Z212" s="136" t="s">
        <v>4692</v>
      </c>
      <c r="AA212" s="136" t="s">
        <v>4707</v>
      </c>
      <c r="AB212" s="136" t="s">
        <v>5074</v>
      </c>
      <c r="AC212" s="136" t="s">
        <v>172</v>
      </c>
      <c r="AD212" s="136">
        <v>13747971</v>
      </c>
      <c r="AE212" s="136" t="s">
        <v>484</v>
      </c>
      <c r="AF212" s="136" t="s">
        <v>4710</v>
      </c>
      <c r="AG212" s="136" t="s">
        <v>4711</v>
      </c>
      <c r="AH212" s="136" t="s">
        <v>4948</v>
      </c>
      <c r="AI212" s="136" t="s">
        <v>4949</v>
      </c>
      <c r="AJ212" s="150">
        <v>6088333</v>
      </c>
      <c r="AK212" s="150">
        <v>0</v>
      </c>
      <c r="AL212" s="150">
        <v>0</v>
      </c>
      <c r="AM212" s="150">
        <v>6088333</v>
      </c>
      <c r="AN212" s="150">
        <v>6088333</v>
      </c>
      <c r="AO212" s="150">
        <v>0</v>
      </c>
      <c r="AP212" s="136" t="s">
        <v>5626</v>
      </c>
      <c r="AQ212" s="136" t="s">
        <v>4715</v>
      </c>
      <c r="AR212" s="136" t="s">
        <v>5627</v>
      </c>
      <c r="AS212" s="136" t="s">
        <v>4715</v>
      </c>
      <c r="AT212" s="148">
        <v>44111</v>
      </c>
    </row>
    <row r="213" spans="1:46" hidden="1" x14ac:dyDescent="0.25">
      <c r="A213" s="136" t="s">
        <v>4691</v>
      </c>
      <c r="B213" s="136" t="s">
        <v>5176</v>
      </c>
      <c r="C213" s="148">
        <v>43831</v>
      </c>
      <c r="D213" s="148">
        <v>44140</v>
      </c>
      <c r="E213" s="136" t="s">
        <v>4693</v>
      </c>
      <c r="F213" s="148">
        <v>44104</v>
      </c>
      <c r="G213" s="136" t="s">
        <v>4694</v>
      </c>
      <c r="H213" s="136" t="s">
        <v>112</v>
      </c>
      <c r="I213" s="138">
        <v>214</v>
      </c>
      <c r="J213" s="148">
        <v>43888</v>
      </c>
      <c r="K213" s="148">
        <v>44100</v>
      </c>
      <c r="L213" s="136" t="s">
        <v>5513</v>
      </c>
      <c r="M213" s="136" t="s">
        <v>4696</v>
      </c>
      <c r="N213" s="136" t="s">
        <v>4697</v>
      </c>
      <c r="O213" s="136">
        <v>354</v>
      </c>
      <c r="P213" s="136">
        <v>272</v>
      </c>
      <c r="Q213" s="136" t="s">
        <v>1034</v>
      </c>
      <c r="R213" s="136" t="s">
        <v>5191</v>
      </c>
      <c r="S213" s="136" t="s">
        <v>5192</v>
      </c>
      <c r="T213" s="136" t="s">
        <v>4701</v>
      </c>
      <c r="U213" s="136" t="s">
        <v>4702</v>
      </c>
      <c r="V213" s="136" t="s">
        <v>4703</v>
      </c>
      <c r="W213" s="136" t="s">
        <v>4704</v>
      </c>
      <c r="X213" s="136" t="s">
        <v>5193</v>
      </c>
      <c r="Y213" s="136" t="s">
        <v>5194</v>
      </c>
      <c r="Z213" s="136" t="s">
        <v>4692</v>
      </c>
      <c r="AA213" s="136" t="s">
        <v>4707</v>
      </c>
      <c r="AB213" s="136" t="s">
        <v>5101</v>
      </c>
      <c r="AC213" s="136" t="s">
        <v>172</v>
      </c>
      <c r="AD213" s="136">
        <v>1010208360</v>
      </c>
      <c r="AE213" s="136" t="s">
        <v>502</v>
      </c>
      <c r="AF213" s="136" t="s">
        <v>4710</v>
      </c>
      <c r="AG213" s="136" t="s">
        <v>4711</v>
      </c>
      <c r="AH213" s="136" t="s">
        <v>4948</v>
      </c>
      <c r="AI213" s="136" t="s">
        <v>4949</v>
      </c>
      <c r="AJ213" s="150">
        <v>5200000</v>
      </c>
      <c r="AK213" s="150">
        <v>0</v>
      </c>
      <c r="AL213" s="150">
        <v>0</v>
      </c>
      <c r="AM213" s="150">
        <v>5200000</v>
      </c>
      <c r="AN213" s="150">
        <v>5200000</v>
      </c>
      <c r="AO213" s="150">
        <v>0</v>
      </c>
      <c r="AP213" s="136" t="s">
        <v>5628</v>
      </c>
      <c r="AQ213" s="136" t="s">
        <v>4715</v>
      </c>
      <c r="AR213" s="136" t="s">
        <v>5629</v>
      </c>
      <c r="AS213" s="136" t="s">
        <v>4715</v>
      </c>
      <c r="AT213" s="148">
        <v>44111</v>
      </c>
    </row>
    <row r="214" spans="1:46" hidden="1" x14ac:dyDescent="0.25">
      <c r="A214" s="136" t="s">
        <v>4691</v>
      </c>
      <c r="B214" s="136" t="s">
        <v>5176</v>
      </c>
      <c r="C214" s="148">
        <v>43831</v>
      </c>
      <c r="D214" s="148">
        <v>44140</v>
      </c>
      <c r="E214" s="136" t="s">
        <v>4693</v>
      </c>
      <c r="F214" s="148">
        <v>44104</v>
      </c>
      <c r="G214" s="136" t="s">
        <v>4694</v>
      </c>
      <c r="H214" s="136" t="s">
        <v>112</v>
      </c>
      <c r="I214" s="138">
        <v>216</v>
      </c>
      <c r="J214" s="148">
        <v>43888</v>
      </c>
      <c r="K214" s="148">
        <v>44131</v>
      </c>
      <c r="L214" s="136" t="s">
        <v>5255</v>
      </c>
      <c r="M214" s="136" t="s">
        <v>4696</v>
      </c>
      <c r="N214" s="136" t="s">
        <v>4697</v>
      </c>
      <c r="O214" s="136">
        <v>350</v>
      </c>
      <c r="P214" s="136">
        <v>273</v>
      </c>
      <c r="Q214" s="136" t="s">
        <v>1036</v>
      </c>
      <c r="R214" s="136" t="s">
        <v>5354</v>
      </c>
      <c r="S214" s="136" t="s">
        <v>5355</v>
      </c>
      <c r="T214" s="136" t="s">
        <v>4701</v>
      </c>
      <c r="U214" s="136" t="s">
        <v>4702</v>
      </c>
      <c r="V214" s="136" t="s">
        <v>4703</v>
      </c>
      <c r="W214" s="136" t="s">
        <v>4704</v>
      </c>
      <c r="X214" s="136" t="s">
        <v>5356</v>
      </c>
      <c r="Y214" s="136" t="s">
        <v>5357</v>
      </c>
      <c r="Z214" s="136" t="s">
        <v>4692</v>
      </c>
      <c r="AA214" s="136" t="s">
        <v>4707</v>
      </c>
      <c r="AB214" s="136" t="s">
        <v>4805</v>
      </c>
      <c r="AC214" s="136" t="s">
        <v>172</v>
      </c>
      <c r="AD214" s="136">
        <v>1033760067</v>
      </c>
      <c r="AE214" s="136" t="s">
        <v>504</v>
      </c>
      <c r="AF214" s="136" t="s">
        <v>4710</v>
      </c>
      <c r="AG214" s="136" t="s">
        <v>4711</v>
      </c>
      <c r="AH214" s="136" t="s">
        <v>4790</v>
      </c>
      <c r="AI214" s="136" t="s">
        <v>4791</v>
      </c>
      <c r="AJ214" s="150">
        <v>7974400</v>
      </c>
      <c r="AK214" s="150">
        <v>0</v>
      </c>
      <c r="AL214" s="150">
        <v>0</v>
      </c>
      <c r="AM214" s="150">
        <v>7974400</v>
      </c>
      <c r="AN214" s="150">
        <v>4272000</v>
      </c>
      <c r="AO214" s="150">
        <v>3702400</v>
      </c>
      <c r="AP214" s="136" t="s">
        <v>5630</v>
      </c>
      <c r="AQ214" s="136" t="s">
        <v>4715</v>
      </c>
      <c r="AR214" s="136" t="s">
        <v>5631</v>
      </c>
      <c r="AS214" s="136" t="s">
        <v>4715</v>
      </c>
      <c r="AT214" s="148">
        <v>44111</v>
      </c>
    </row>
    <row r="215" spans="1:46" hidden="1" x14ac:dyDescent="0.25">
      <c r="A215" s="136" t="s">
        <v>4691</v>
      </c>
      <c r="B215" s="136" t="s">
        <v>5176</v>
      </c>
      <c r="C215" s="148">
        <v>43831</v>
      </c>
      <c r="D215" s="148">
        <v>44140</v>
      </c>
      <c r="E215" s="136" t="s">
        <v>4693</v>
      </c>
      <c r="F215" s="148">
        <v>44104</v>
      </c>
      <c r="G215" s="136" t="s">
        <v>4694</v>
      </c>
      <c r="H215" s="136" t="s">
        <v>112</v>
      </c>
      <c r="I215" s="138">
        <v>215</v>
      </c>
      <c r="J215" s="148">
        <v>43888</v>
      </c>
      <c r="K215" s="148">
        <v>44131</v>
      </c>
      <c r="L215" s="136" t="s">
        <v>5255</v>
      </c>
      <c r="M215" s="136" t="s">
        <v>4696</v>
      </c>
      <c r="N215" s="136" t="s">
        <v>4697</v>
      </c>
      <c r="O215" s="136">
        <v>221</v>
      </c>
      <c r="P215" s="136">
        <v>274</v>
      </c>
      <c r="Q215" s="136" t="s">
        <v>1035</v>
      </c>
      <c r="R215" s="136" t="s">
        <v>5354</v>
      </c>
      <c r="S215" s="136" t="s">
        <v>5355</v>
      </c>
      <c r="T215" s="136" t="s">
        <v>4701</v>
      </c>
      <c r="U215" s="136" t="s">
        <v>4702</v>
      </c>
      <c r="V215" s="136" t="s">
        <v>4703</v>
      </c>
      <c r="W215" s="136" t="s">
        <v>4704</v>
      </c>
      <c r="X215" s="136" t="s">
        <v>5356</v>
      </c>
      <c r="Y215" s="136" t="s">
        <v>5357</v>
      </c>
      <c r="Z215" s="136" t="s">
        <v>4692</v>
      </c>
      <c r="AA215" s="136" t="s">
        <v>4707</v>
      </c>
      <c r="AB215" s="136" t="s">
        <v>4800</v>
      </c>
      <c r="AC215" s="136" t="s">
        <v>172</v>
      </c>
      <c r="AD215" s="136">
        <v>19359965</v>
      </c>
      <c r="AE215" s="136" t="s">
        <v>503</v>
      </c>
      <c r="AF215" s="136" t="s">
        <v>4710</v>
      </c>
      <c r="AG215" s="136" t="s">
        <v>4711</v>
      </c>
      <c r="AH215" s="136" t="s">
        <v>4790</v>
      </c>
      <c r="AI215" s="136" t="s">
        <v>4791</v>
      </c>
      <c r="AJ215" s="150">
        <v>15950443</v>
      </c>
      <c r="AK215" s="150">
        <v>0</v>
      </c>
      <c r="AL215" s="150">
        <v>0</v>
      </c>
      <c r="AM215" s="150">
        <v>15950443</v>
      </c>
      <c r="AN215" s="150">
        <v>8544880</v>
      </c>
      <c r="AO215" s="150">
        <v>7405563</v>
      </c>
      <c r="AP215" s="136" t="s">
        <v>5632</v>
      </c>
      <c r="AQ215" s="136" t="s">
        <v>4715</v>
      </c>
      <c r="AR215" s="136" t="s">
        <v>5633</v>
      </c>
      <c r="AS215" s="136" t="s">
        <v>4715</v>
      </c>
      <c r="AT215" s="148">
        <v>44111</v>
      </c>
    </row>
    <row r="216" spans="1:46" hidden="1" x14ac:dyDescent="0.25">
      <c r="A216" s="136" t="s">
        <v>4691</v>
      </c>
      <c r="B216" s="136" t="s">
        <v>5176</v>
      </c>
      <c r="C216" s="148">
        <v>43831</v>
      </c>
      <c r="D216" s="148">
        <v>44140</v>
      </c>
      <c r="E216" s="136" t="s">
        <v>4693</v>
      </c>
      <c r="F216" s="148">
        <v>44104</v>
      </c>
      <c r="G216" s="136" t="s">
        <v>4694</v>
      </c>
      <c r="H216" s="136" t="s">
        <v>112</v>
      </c>
      <c r="I216" s="138">
        <v>220</v>
      </c>
      <c r="J216" s="148">
        <v>43888</v>
      </c>
      <c r="K216" s="148">
        <v>44131</v>
      </c>
      <c r="L216" s="136" t="s">
        <v>5255</v>
      </c>
      <c r="M216" s="136" t="s">
        <v>4696</v>
      </c>
      <c r="N216" s="136" t="s">
        <v>4697</v>
      </c>
      <c r="O216" s="136">
        <v>251</v>
      </c>
      <c r="P216" s="136">
        <v>275</v>
      </c>
      <c r="Q216" s="136" t="s">
        <v>5634</v>
      </c>
      <c r="R216" s="136" t="s">
        <v>5354</v>
      </c>
      <c r="S216" s="136" t="s">
        <v>5355</v>
      </c>
      <c r="T216" s="136" t="s">
        <v>4701</v>
      </c>
      <c r="U216" s="136" t="s">
        <v>4702</v>
      </c>
      <c r="V216" s="136" t="s">
        <v>4703</v>
      </c>
      <c r="W216" s="136" t="s">
        <v>4704</v>
      </c>
      <c r="X216" s="136" t="s">
        <v>5356</v>
      </c>
      <c r="Y216" s="136" t="s">
        <v>5357</v>
      </c>
      <c r="Z216" s="136" t="s">
        <v>4692</v>
      </c>
      <c r="AA216" s="136" t="s">
        <v>4707</v>
      </c>
      <c r="AB216" s="136" t="s">
        <v>4818</v>
      </c>
      <c r="AC216" s="136" t="s">
        <v>172</v>
      </c>
      <c r="AD216" s="136">
        <v>79938373</v>
      </c>
      <c r="AE216" s="136" t="s">
        <v>507</v>
      </c>
      <c r="AF216" s="136" t="s">
        <v>4710</v>
      </c>
      <c r="AG216" s="136" t="s">
        <v>4711</v>
      </c>
      <c r="AH216" s="136" t="s">
        <v>4790</v>
      </c>
      <c r="AI216" s="136" t="s">
        <v>4791</v>
      </c>
      <c r="AJ216" s="150">
        <v>15551200</v>
      </c>
      <c r="AK216" s="150">
        <v>0</v>
      </c>
      <c r="AL216" s="150">
        <v>0</v>
      </c>
      <c r="AM216" s="150">
        <v>15551200</v>
      </c>
      <c r="AN216" s="150">
        <v>8331000</v>
      </c>
      <c r="AO216" s="150">
        <v>7220200</v>
      </c>
      <c r="AP216" s="136" t="s">
        <v>5635</v>
      </c>
      <c r="AQ216" s="136" t="s">
        <v>4715</v>
      </c>
      <c r="AR216" s="136" t="s">
        <v>5636</v>
      </c>
      <c r="AS216" s="136" t="s">
        <v>4715</v>
      </c>
      <c r="AT216" s="148">
        <v>44111</v>
      </c>
    </row>
    <row r="217" spans="1:46" hidden="1" x14ac:dyDescent="0.25">
      <c r="A217" s="136" t="s">
        <v>4691</v>
      </c>
      <c r="B217" s="136" t="s">
        <v>5176</v>
      </c>
      <c r="C217" s="148">
        <v>43831</v>
      </c>
      <c r="D217" s="148">
        <v>44140</v>
      </c>
      <c r="E217" s="136" t="s">
        <v>4693</v>
      </c>
      <c r="F217" s="148">
        <v>44104</v>
      </c>
      <c r="G217" s="136" t="s">
        <v>4694</v>
      </c>
      <c r="H217" s="136" t="s">
        <v>112</v>
      </c>
      <c r="I217" s="138">
        <v>191</v>
      </c>
      <c r="J217" s="148">
        <v>43888</v>
      </c>
      <c r="K217" s="148">
        <v>44101</v>
      </c>
      <c r="L217" s="136" t="s">
        <v>4871</v>
      </c>
      <c r="M217" s="136" t="s">
        <v>4696</v>
      </c>
      <c r="N217" s="136" t="s">
        <v>4697</v>
      </c>
      <c r="O217" s="136">
        <v>307</v>
      </c>
      <c r="P217" s="136">
        <v>277</v>
      </c>
      <c r="Q217" s="136" t="s">
        <v>1018</v>
      </c>
      <c r="R217" s="136" t="s">
        <v>5191</v>
      </c>
      <c r="S217" s="136" t="s">
        <v>5192</v>
      </c>
      <c r="T217" s="136" t="s">
        <v>4701</v>
      </c>
      <c r="U217" s="136" t="s">
        <v>4702</v>
      </c>
      <c r="V217" s="136" t="s">
        <v>4703</v>
      </c>
      <c r="W217" s="136" t="s">
        <v>4704</v>
      </c>
      <c r="X217" s="136" t="s">
        <v>5193</v>
      </c>
      <c r="Y217" s="136" t="s">
        <v>5194</v>
      </c>
      <c r="Z217" s="136" t="s">
        <v>4692</v>
      </c>
      <c r="AA217" s="136" t="s">
        <v>4707</v>
      </c>
      <c r="AB217" s="136" t="s">
        <v>4967</v>
      </c>
      <c r="AC217" s="136" t="s">
        <v>172</v>
      </c>
      <c r="AD217" s="136">
        <v>52817381</v>
      </c>
      <c r="AE217" s="136" t="s">
        <v>483</v>
      </c>
      <c r="AF217" s="136" t="s">
        <v>4710</v>
      </c>
      <c r="AG217" s="136" t="s">
        <v>4711</v>
      </c>
      <c r="AH217" s="136" t="s">
        <v>4948</v>
      </c>
      <c r="AI217" s="136" t="s">
        <v>4949</v>
      </c>
      <c r="AJ217" s="150">
        <v>6933333</v>
      </c>
      <c r="AK217" s="150">
        <v>0</v>
      </c>
      <c r="AL217" s="150">
        <v>0</v>
      </c>
      <c r="AM217" s="150">
        <v>6933333</v>
      </c>
      <c r="AN217" s="150">
        <v>6933333</v>
      </c>
      <c r="AO217" s="150">
        <v>0</v>
      </c>
      <c r="AP217" s="136" t="s">
        <v>5637</v>
      </c>
      <c r="AQ217" s="136" t="s">
        <v>4715</v>
      </c>
      <c r="AR217" s="136" t="s">
        <v>5638</v>
      </c>
      <c r="AS217" s="136" t="s">
        <v>4715</v>
      </c>
      <c r="AT217" s="148">
        <v>44111</v>
      </c>
    </row>
    <row r="218" spans="1:46" hidden="1" x14ac:dyDescent="0.25">
      <c r="A218" s="136" t="s">
        <v>4691</v>
      </c>
      <c r="B218" s="136" t="s">
        <v>5176</v>
      </c>
      <c r="C218" s="148">
        <v>43831</v>
      </c>
      <c r="D218" s="148">
        <v>44140</v>
      </c>
      <c r="E218" s="136" t="s">
        <v>4693</v>
      </c>
      <c r="F218" s="148">
        <v>44104</v>
      </c>
      <c r="G218" s="136" t="s">
        <v>4728</v>
      </c>
      <c r="H218" s="136" t="s">
        <v>113</v>
      </c>
      <c r="I218" s="138">
        <v>217</v>
      </c>
      <c r="J218" s="148">
        <v>43888</v>
      </c>
      <c r="K218" s="148">
        <v>44131</v>
      </c>
      <c r="L218" s="136" t="s">
        <v>5255</v>
      </c>
      <c r="M218" s="136" t="s">
        <v>4696</v>
      </c>
      <c r="N218" s="136" t="s">
        <v>4697</v>
      </c>
      <c r="O218" s="136">
        <v>383</v>
      </c>
      <c r="P218" s="136">
        <v>278</v>
      </c>
      <c r="Q218" s="136" t="s">
        <v>1037</v>
      </c>
      <c r="R218" s="136" t="s">
        <v>5354</v>
      </c>
      <c r="S218" s="136" t="s">
        <v>5355</v>
      </c>
      <c r="T218" s="136" t="s">
        <v>4701</v>
      </c>
      <c r="U218" s="136" t="s">
        <v>4702</v>
      </c>
      <c r="V218" s="136" t="s">
        <v>4703</v>
      </c>
      <c r="W218" s="136" t="s">
        <v>4704</v>
      </c>
      <c r="X218" s="136" t="s">
        <v>5356</v>
      </c>
      <c r="Y218" s="136" t="s">
        <v>5357</v>
      </c>
      <c r="Z218" s="136" t="s">
        <v>4692</v>
      </c>
      <c r="AA218" s="136" t="s">
        <v>4707</v>
      </c>
      <c r="AB218" s="136" t="s">
        <v>4809</v>
      </c>
      <c r="AC218" s="136" t="s">
        <v>172</v>
      </c>
      <c r="AD218" s="136">
        <v>80242090</v>
      </c>
      <c r="AE218" s="136" t="s">
        <v>505</v>
      </c>
      <c r="AF218" s="136" t="s">
        <v>4710</v>
      </c>
      <c r="AG218" s="136" t="s">
        <v>4711</v>
      </c>
      <c r="AH218" s="136" t="s">
        <v>4790</v>
      </c>
      <c r="AI218" s="136" t="s">
        <v>4791</v>
      </c>
      <c r="AJ218" s="150">
        <v>6160000</v>
      </c>
      <c r="AK218" s="150">
        <v>0</v>
      </c>
      <c r="AL218" s="150">
        <v>0</v>
      </c>
      <c r="AM218" s="150">
        <v>6160000</v>
      </c>
      <c r="AN218" s="150">
        <v>3300000</v>
      </c>
      <c r="AO218" s="150">
        <v>2860000</v>
      </c>
      <c r="AP218" s="136" t="s">
        <v>5639</v>
      </c>
      <c r="AQ218" s="136" t="s">
        <v>4715</v>
      </c>
      <c r="AR218" s="136" t="s">
        <v>5640</v>
      </c>
      <c r="AS218" s="136" t="s">
        <v>4715</v>
      </c>
      <c r="AT218" s="148">
        <v>44111</v>
      </c>
    </row>
    <row r="219" spans="1:46" hidden="1" x14ac:dyDescent="0.25">
      <c r="A219" s="136" t="s">
        <v>4691</v>
      </c>
      <c r="B219" s="136" t="s">
        <v>5176</v>
      </c>
      <c r="C219" s="148">
        <v>43831</v>
      </c>
      <c r="D219" s="148">
        <v>44140</v>
      </c>
      <c r="E219" s="136" t="s">
        <v>4693</v>
      </c>
      <c r="F219" s="148">
        <v>44104</v>
      </c>
      <c r="G219" s="136" t="s">
        <v>4728</v>
      </c>
      <c r="H219" s="136" t="s">
        <v>113</v>
      </c>
      <c r="I219" s="138">
        <v>204</v>
      </c>
      <c r="J219" s="148">
        <v>43888</v>
      </c>
      <c r="K219" s="148">
        <v>44196</v>
      </c>
      <c r="L219" s="136" t="s">
        <v>4803</v>
      </c>
      <c r="M219" s="136" t="s">
        <v>4696</v>
      </c>
      <c r="N219" s="136" t="s">
        <v>4697</v>
      </c>
      <c r="O219" s="136">
        <v>348</v>
      </c>
      <c r="P219" s="136">
        <v>279</v>
      </c>
      <c r="Q219" s="136" t="s">
        <v>1023</v>
      </c>
      <c r="R219" s="136" t="s">
        <v>5441</v>
      </c>
      <c r="S219" s="136" t="s">
        <v>5442</v>
      </c>
      <c r="T219" s="136" t="s">
        <v>4846</v>
      </c>
      <c r="U219" s="136" t="s">
        <v>4847</v>
      </c>
      <c r="V219" s="136" t="s">
        <v>4703</v>
      </c>
      <c r="W219" s="136" t="s">
        <v>4704</v>
      </c>
      <c r="X219" s="136" t="s">
        <v>5443</v>
      </c>
      <c r="Y219" s="136" t="s">
        <v>5444</v>
      </c>
      <c r="Z219" s="136" t="s">
        <v>4692</v>
      </c>
      <c r="AA219" s="136" t="s">
        <v>4707</v>
      </c>
      <c r="AB219" s="136" t="s">
        <v>5641</v>
      </c>
      <c r="AC219" s="136" t="s">
        <v>172</v>
      </c>
      <c r="AD219" s="136">
        <v>1016070278</v>
      </c>
      <c r="AE219" s="136" t="s">
        <v>494</v>
      </c>
      <c r="AF219" s="136" t="s">
        <v>4710</v>
      </c>
      <c r="AG219" s="136" t="s">
        <v>4711</v>
      </c>
      <c r="AH219" s="136" t="s">
        <v>4862</v>
      </c>
      <c r="AI219" s="136" t="s">
        <v>4863</v>
      </c>
      <c r="AJ219" s="150">
        <v>10140000</v>
      </c>
      <c r="AK219" s="150">
        <v>0</v>
      </c>
      <c r="AL219" s="150">
        <v>0</v>
      </c>
      <c r="AM219" s="150">
        <v>10140000</v>
      </c>
      <c r="AN219" s="150">
        <v>2600000</v>
      </c>
      <c r="AO219" s="150">
        <v>7540000</v>
      </c>
      <c r="AP219" s="136" t="s">
        <v>5642</v>
      </c>
      <c r="AQ219" s="136" t="s">
        <v>4715</v>
      </c>
      <c r="AR219" s="136" t="s">
        <v>5643</v>
      </c>
      <c r="AS219" s="136" t="s">
        <v>4715</v>
      </c>
      <c r="AT219" s="148">
        <v>44111</v>
      </c>
    </row>
    <row r="220" spans="1:46" hidden="1" x14ac:dyDescent="0.25">
      <c r="A220" s="136" t="s">
        <v>4691</v>
      </c>
      <c r="B220" s="136" t="s">
        <v>5176</v>
      </c>
      <c r="C220" s="148">
        <v>43831</v>
      </c>
      <c r="D220" s="148">
        <v>44140</v>
      </c>
      <c r="E220" s="136" t="s">
        <v>4693</v>
      </c>
      <c r="F220" s="148">
        <v>44104</v>
      </c>
      <c r="G220" s="136" t="s">
        <v>4694</v>
      </c>
      <c r="H220" s="136" t="s">
        <v>112</v>
      </c>
      <c r="I220" s="138">
        <v>219</v>
      </c>
      <c r="J220" s="148">
        <v>43889</v>
      </c>
      <c r="K220" s="148">
        <v>44131</v>
      </c>
      <c r="L220" s="136" t="s">
        <v>5268</v>
      </c>
      <c r="M220" s="136" t="s">
        <v>4696</v>
      </c>
      <c r="N220" s="136" t="s">
        <v>4697</v>
      </c>
      <c r="O220" s="136">
        <v>239</v>
      </c>
      <c r="P220" s="136">
        <v>280</v>
      </c>
      <c r="Q220" s="136" t="s">
        <v>1009</v>
      </c>
      <c r="R220" s="136" t="s">
        <v>5191</v>
      </c>
      <c r="S220" s="136" t="s">
        <v>5192</v>
      </c>
      <c r="T220" s="136" t="s">
        <v>4701</v>
      </c>
      <c r="U220" s="136" t="s">
        <v>4702</v>
      </c>
      <c r="V220" s="136" t="s">
        <v>4703</v>
      </c>
      <c r="W220" s="136" t="s">
        <v>4704</v>
      </c>
      <c r="X220" s="136" t="s">
        <v>5193</v>
      </c>
      <c r="Y220" s="136" t="s">
        <v>5194</v>
      </c>
      <c r="Z220" s="136" t="s">
        <v>4692</v>
      </c>
      <c r="AA220" s="136" t="s">
        <v>4707</v>
      </c>
      <c r="AB220" s="136" t="s">
        <v>4814</v>
      </c>
      <c r="AC220" s="136" t="s">
        <v>172</v>
      </c>
      <c r="AD220" s="136">
        <v>38140523</v>
      </c>
      <c r="AE220" s="136" t="s">
        <v>506</v>
      </c>
      <c r="AF220" s="136" t="s">
        <v>4710</v>
      </c>
      <c r="AG220" s="136" t="s">
        <v>4711</v>
      </c>
      <c r="AH220" s="136" t="s">
        <v>4743</v>
      </c>
      <c r="AI220" s="136" t="s">
        <v>4744</v>
      </c>
      <c r="AJ220" s="150">
        <v>9310000</v>
      </c>
      <c r="AK220" s="150">
        <v>0</v>
      </c>
      <c r="AL220" s="150">
        <v>0</v>
      </c>
      <c r="AM220" s="150">
        <v>9310000</v>
      </c>
      <c r="AN220" s="150">
        <v>4900000</v>
      </c>
      <c r="AO220" s="150">
        <v>4410000</v>
      </c>
      <c r="AP220" s="136" t="s">
        <v>5644</v>
      </c>
      <c r="AQ220" s="136" t="s">
        <v>4715</v>
      </c>
      <c r="AR220" s="136" t="s">
        <v>5645</v>
      </c>
      <c r="AS220" s="136" t="s">
        <v>4715</v>
      </c>
      <c r="AT220" s="148">
        <v>44111</v>
      </c>
    </row>
    <row r="221" spans="1:46" hidden="1" x14ac:dyDescent="0.25">
      <c r="A221" s="136" t="s">
        <v>4691</v>
      </c>
      <c r="B221" s="136" t="s">
        <v>5176</v>
      </c>
      <c r="C221" s="148">
        <v>43831</v>
      </c>
      <c r="D221" s="148">
        <v>44140</v>
      </c>
      <c r="E221" s="136" t="s">
        <v>4693</v>
      </c>
      <c r="F221" s="148">
        <v>44104</v>
      </c>
      <c r="G221" s="136" t="s">
        <v>4694</v>
      </c>
      <c r="H221" s="136" t="s">
        <v>112</v>
      </c>
      <c r="I221" s="138">
        <v>209</v>
      </c>
      <c r="J221" s="148">
        <v>43892</v>
      </c>
      <c r="K221" s="148">
        <v>44196</v>
      </c>
      <c r="L221" s="136" t="s">
        <v>5472</v>
      </c>
      <c r="M221" s="136" t="s">
        <v>4696</v>
      </c>
      <c r="N221" s="136" t="s">
        <v>4697</v>
      </c>
      <c r="O221" s="136">
        <v>351</v>
      </c>
      <c r="P221" s="136">
        <v>284</v>
      </c>
      <c r="Q221" s="136" t="s">
        <v>1295</v>
      </c>
      <c r="R221" s="136" t="s">
        <v>5461</v>
      </c>
      <c r="S221" s="136" t="s">
        <v>5462</v>
      </c>
      <c r="T221" s="136" t="s">
        <v>4701</v>
      </c>
      <c r="U221" s="136" t="s">
        <v>4702</v>
      </c>
      <c r="V221" s="136" t="s">
        <v>4703</v>
      </c>
      <c r="W221" s="136" t="s">
        <v>4704</v>
      </c>
      <c r="X221" s="136" t="s">
        <v>5463</v>
      </c>
      <c r="Y221" s="136" t="s">
        <v>5464</v>
      </c>
      <c r="Z221" s="136" t="s">
        <v>4692</v>
      </c>
      <c r="AA221" s="136" t="s">
        <v>4707</v>
      </c>
      <c r="AB221" s="136" t="s">
        <v>5646</v>
      </c>
      <c r="AC221" s="136" t="s">
        <v>172</v>
      </c>
      <c r="AD221" s="136">
        <v>52887263</v>
      </c>
      <c r="AE221" s="136" t="s">
        <v>1080</v>
      </c>
      <c r="AF221" s="136" t="s">
        <v>4710</v>
      </c>
      <c r="AG221" s="136" t="s">
        <v>4711</v>
      </c>
      <c r="AH221" s="136" t="s">
        <v>5466</v>
      </c>
      <c r="AI221" s="136" t="s">
        <v>5467</v>
      </c>
      <c r="AJ221" s="150">
        <v>30000000</v>
      </c>
      <c r="AK221" s="150">
        <v>0</v>
      </c>
      <c r="AL221" s="150">
        <v>0</v>
      </c>
      <c r="AM221" s="150">
        <v>30000000</v>
      </c>
      <c r="AN221" s="150">
        <v>7500000</v>
      </c>
      <c r="AO221" s="150">
        <v>22500000</v>
      </c>
      <c r="AP221" s="136" t="s">
        <v>5647</v>
      </c>
      <c r="AQ221" s="136" t="s">
        <v>4715</v>
      </c>
      <c r="AR221" s="136" t="s">
        <v>5648</v>
      </c>
      <c r="AS221" s="136" t="s">
        <v>4715</v>
      </c>
      <c r="AT221" s="148">
        <v>44111</v>
      </c>
    </row>
    <row r="222" spans="1:46" hidden="1" x14ac:dyDescent="0.25">
      <c r="A222" s="136" t="s">
        <v>4691</v>
      </c>
      <c r="B222" s="136" t="s">
        <v>5176</v>
      </c>
      <c r="C222" s="148">
        <v>43831</v>
      </c>
      <c r="D222" s="148">
        <v>44140</v>
      </c>
      <c r="E222" s="136" t="s">
        <v>4693</v>
      </c>
      <c r="F222" s="148">
        <v>44104</v>
      </c>
      <c r="G222" s="136" t="s">
        <v>4694</v>
      </c>
      <c r="H222" s="136" t="s">
        <v>112</v>
      </c>
      <c r="I222" s="138">
        <v>218</v>
      </c>
      <c r="J222" s="148">
        <v>43892</v>
      </c>
      <c r="K222" s="148">
        <v>44196</v>
      </c>
      <c r="L222" s="136" t="s">
        <v>5472</v>
      </c>
      <c r="M222" s="136" t="s">
        <v>4696</v>
      </c>
      <c r="N222" s="136" t="s">
        <v>4697</v>
      </c>
      <c r="O222" s="136">
        <v>313</v>
      </c>
      <c r="P222" s="136">
        <v>285</v>
      </c>
      <c r="Q222" s="136" t="s">
        <v>532</v>
      </c>
      <c r="R222" s="136" t="s">
        <v>5214</v>
      </c>
      <c r="S222" s="136" t="s">
        <v>5215</v>
      </c>
      <c r="T222" s="136" t="s">
        <v>4701</v>
      </c>
      <c r="U222" s="136" t="s">
        <v>4702</v>
      </c>
      <c r="V222" s="136" t="s">
        <v>4703</v>
      </c>
      <c r="W222" s="136" t="s">
        <v>4704</v>
      </c>
      <c r="X222" s="136" t="s">
        <v>5216</v>
      </c>
      <c r="Y222" s="136" t="s">
        <v>5217</v>
      </c>
      <c r="Z222" s="136" t="s">
        <v>4692</v>
      </c>
      <c r="AA222" s="136" t="s">
        <v>4707</v>
      </c>
      <c r="AB222" s="136" t="s">
        <v>5649</v>
      </c>
      <c r="AC222" s="136" t="s">
        <v>172</v>
      </c>
      <c r="AD222" s="136">
        <v>52126129</v>
      </c>
      <c r="AE222" s="136" t="s">
        <v>1081</v>
      </c>
      <c r="AF222" s="136" t="s">
        <v>4710</v>
      </c>
      <c r="AG222" s="136" t="s">
        <v>4711</v>
      </c>
      <c r="AH222" s="136" t="s">
        <v>5260</v>
      </c>
      <c r="AI222" s="136" t="s">
        <v>5261</v>
      </c>
      <c r="AJ222" s="150">
        <v>25006667</v>
      </c>
      <c r="AK222" s="150">
        <v>0</v>
      </c>
      <c r="AL222" s="150">
        <v>0</v>
      </c>
      <c r="AM222" s="150">
        <v>25006667</v>
      </c>
      <c r="AN222" s="150">
        <v>6200000</v>
      </c>
      <c r="AO222" s="150">
        <v>18806667</v>
      </c>
      <c r="AP222" s="136" t="s">
        <v>5650</v>
      </c>
      <c r="AQ222" s="136" t="s">
        <v>4715</v>
      </c>
      <c r="AR222" s="136" t="s">
        <v>5651</v>
      </c>
      <c r="AS222" s="136" t="s">
        <v>4715</v>
      </c>
      <c r="AT222" s="148">
        <v>44111</v>
      </c>
    </row>
    <row r="223" spans="1:46" hidden="1" x14ac:dyDescent="0.25">
      <c r="A223" s="136" t="s">
        <v>4691</v>
      </c>
      <c r="B223" s="136" t="s">
        <v>5176</v>
      </c>
      <c r="C223" s="148">
        <v>43831</v>
      </c>
      <c r="D223" s="148">
        <v>44140</v>
      </c>
      <c r="E223" s="136" t="s">
        <v>4693</v>
      </c>
      <c r="F223" s="148">
        <v>44104</v>
      </c>
      <c r="G223" s="136" t="s">
        <v>4694</v>
      </c>
      <c r="H223" s="136" t="s">
        <v>112</v>
      </c>
      <c r="I223" s="138">
        <v>190</v>
      </c>
      <c r="J223" s="148">
        <v>43892</v>
      </c>
      <c r="K223" s="148">
        <v>44106</v>
      </c>
      <c r="L223" s="136" t="s">
        <v>5652</v>
      </c>
      <c r="M223" s="136" t="s">
        <v>4696</v>
      </c>
      <c r="N223" s="136" t="s">
        <v>4697</v>
      </c>
      <c r="O223" s="136">
        <v>305</v>
      </c>
      <c r="P223" s="136">
        <v>287</v>
      </c>
      <c r="Q223" s="136" t="s">
        <v>1294</v>
      </c>
      <c r="R223" s="136" t="s">
        <v>5191</v>
      </c>
      <c r="S223" s="136" t="s">
        <v>5192</v>
      </c>
      <c r="T223" s="136" t="s">
        <v>4701</v>
      </c>
      <c r="U223" s="136" t="s">
        <v>4702</v>
      </c>
      <c r="V223" s="136" t="s">
        <v>4703</v>
      </c>
      <c r="W223" s="136" t="s">
        <v>4704</v>
      </c>
      <c r="X223" s="136" t="s">
        <v>5193</v>
      </c>
      <c r="Y223" s="136" t="s">
        <v>5194</v>
      </c>
      <c r="Z223" s="136" t="s">
        <v>4692</v>
      </c>
      <c r="AA223" s="136" t="s">
        <v>4707</v>
      </c>
      <c r="AB223" s="136" t="s">
        <v>4978</v>
      </c>
      <c r="AC223" s="136" t="s">
        <v>172</v>
      </c>
      <c r="AD223" s="136">
        <v>52365769</v>
      </c>
      <c r="AE223" s="136" t="s">
        <v>1077</v>
      </c>
      <c r="AF223" s="136" t="s">
        <v>4710</v>
      </c>
      <c r="AG223" s="136" t="s">
        <v>4711</v>
      </c>
      <c r="AH223" s="136" t="s">
        <v>4948</v>
      </c>
      <c r="AI223" s="136" t="s">
        <v>4949</v>
      </c>
      <c r="AJ223" s="150">
        <v>7413333</v>
      </c>
      <c r="AK223" s="150">
        <v>0</v>
      </c>
      <c r="AL223" s="150">
        <v>0</v>
      </c>
      <c r="AM223" s="150">
        <v>7413333</v>
      </c>
      <c r="AN223" s="150">
        <v>6950000</v>
      </c>
      <c r="AO223" s="150">
        <v>463333</v>
      </c>
      <c r="AP223" s="136" t="s">
        <v>5653</v>
      </c>
      <c r="AQ223" s="136" t="s">
        <v>4715</v>
      </c>
      <c r="AR223" s="136" t="s">
        <v>5654</v>
      </c>
      <c r="AS223" s="136" t="s">
        <v>4715</v>
      </c>
      <c r="AT223" s="148">
        <v>44111</v>
      </c>
    </row>
    <row r="224" spans="1:46" hidden="1" x14ac:dyDescent="0.25">
      <c r="A224" s="136" t="s">
        <v>4691</v>
      </c>
      <c r="B224" s="136" t="s">
        <v>5176</v>
      </c>
      <c r="C224" s="148">
        <v>43831</v>
      </c>
      <c r="D224" s="148">
        <v>44140</v>
      </c>
      <c r="E224" s="136" t="s">
        <v>4693</v>
      </c>
      <c r="F224" s="148">
        <v>44104</v>
      </c>
      <c r="G224" s="136" t="s">
        <v>4925</v>
      </c>
      <c r="H224" s="136" t="s">
        <v>1278</v>
      </c>
      <c r="I224" s="138">
        <v>221</v>
      </c>
      <c r="J224" s="148">
        <v>43889</v>
      </c>
      <c r="K224" s="148">
        <v>44162</v>
      </c>
      <c r="L224" s="136" t="s">
        <v>5431</v>
      </c>
      <c r="M224" s="136" t="s">
        <v>4696</v>
      </c>
      <c r="N224" s="136" t="s">
        <v>4697</v>
      </c>
      <c r="O224" s="136">
        <v>231</v>
      </c>
      <c r="P224" s="136">
        <v>288</v>
      </c>
      <c r="Q224" s="136" t="s">
        <v>5655</v>
      </c>
      <c r="R224" s="136" t="s">
        <v>5214</v>
      </c>
      <c r="S224" s="136" t="s">
        <v>5215</v>
      </c>
      <c r="T224" s="136" t="s">
        <v>4701</v>
      </c>
      <c r="U224" s="136" t="s">
        <v>4702</v>
      </c>
      <c r="V224" s="136" t="s">
        <v>4703</v>
      </c>
      <c r="W224" s="136" t="s">
        <v>4704</v>
      </c>
      <c r="X224" s="136" t="s">
        <v>5216</v>
      </c>
      <c r="Y224" s="136" t="s">
        <v>5217</v>
      </c>
      <c r="Z224" s="136" t="s">
        <v>4692</v>
      </c>
      <c r="AA224" s="136" t="s">
        <v>4707</v>
      </c>
      <c r="AB224" s="136" t="s">
        <v>5656</v>
      </c>
      <c r="AC224" s="136" t="s">
        <v>171</v>
      </c>
      <c r="AD224" s="136">
        <v>830093298</v>
      </c>
      <c r="AE224" s="136" t="s">
        <v>1277</v>
      </c>
      <c r="AF224" s="136" t="s">
        <v>4710</v>
      </c>
      <c r="AG224" s="136" t="s">
        <v>4711</v>
      </c>
      <c r="AH224" s="136" t="s">
        <v>5260</v>
      </c>
      <c r="AI224" s="136" t="s">
        <v>5261</v>
      </c>
      <c r="AJ224" s="150">
        <v>100912000</v>
      </c>
      <c r="AK224" s="150">
        <v>0</v>
      </c>
      <c r="AL224" s="150">
        <v>0</v>
      </c>
      <c r="AM224" s="150">
        <v>100912000</v>
      </c>
      <c r="AN224" s="150">
        <v>42840000</v>
      </c>
      <c r="AO224" s="150">
        <v>58072000</v>
      </c>
      <c r="AP224" s="136" t="s">
        <v>5657</v>
      </c>
      <c r="AQ224" s="136" t="s">
        <v>4715</v>
      </c>
      <c r="AR224" s="136" t="s">
        <v>5658</v>
      </c>
      <c r="AS224" s="136" t="s">
        <v>4715</v>
      </c>
      <c r="AT224" s="148">
        <v>44111</v>
      </c>
    </row>
    <row r="225" spans="1:46" hidden="1" x14ac:dyDescent="0.25">
      <c r="A225" s="136" t="s">
        <v>4691</v>
      </c>
      <c r="B225" s="136" t="s">
        <v>5176</v>
      </c>
      <c r="C225" s="148">
        <v>43831</v>
      </c>
      <c r="D225" s="148">
        <v>44140</v>
      </c>
      <c r="E225" s="136" t="s">
        <v>4693</v>
      </c>
      <c r="F225" s="148">
        <v>44104</v>
      </c>
      <c r="G225" s="136" t="s">
        <v>4694</v>
      </c>
      <c r="H225" s="136" t="s">
        <v>112</v>
      </c>
      <c r="I225" s="138">
        <v>192</v>
      </c>
      <c r="J225" s="148">
        <v>43893</v>
      </c>
      <c r="K225" s="148">
        <v>44106</v>
      </c>
      <c r="L225" s="136" t="s">
        <v>4871</v>
      </c>
      <c r="M225" s="136" t="s">
        <v>4696</v>
      </c>
      <c r="N225" s="136" t="s">
        <v>4697</v>
      </c>
      <c r="O225" s="136">
        <v>306</v>
      </c>
      <c r="P225" s="136">
        <v>291</v>
      </c>
      <c r="Q225" s="136" t="s">
        <v>980</v>
      </c>
      <c r="R225" s="136" t="s">
        <v>5191</v>
      </c>
      <c r="S225" s="136" t="s">
        <v>5192</v>
      </c>
      <c r="T225" s="136" t="s">
        <v>4701</v>
      </c>
      <c r="U225" s="136" t="s">
        <v>4702</v>
      </c>
      <c r="V225" s="136" t="s">
        <v>4703</v>
      </c>
      <c r="W225" s="136" t="s">
        <v>4704</v>
      </c>
      <c r="X225" s="136" t="s">
        <v>5193</v>
      </c>
      <c r="Y225" s="136" t="s">
        <v>5194</v>
      </c>
      <c r="Z225" s="136" t="s">
        <v>4692</v>
      </c>
      <c r="AA225" s="136" t="s">
        <v>4707</v>
      </c>
      <c r="AB225" s="136" t="s">
        <v>5062</v>
      </c>
      <c r="AC225" s="136" t="s">
        <v>172</v>
      </c>
      <c r="AD225" s="136">
        <v>1030566385</v>
      </c>
      <c r="AE225" s="136" t="s">
        <v>1078</v>
      </c>
      <c r="AF225" s="136" t="s">
        <v>4710</v>
      </c>
      <c r="AG225" s="136" t="s">
        <v>4711</v>
      </c>
      <c r="AH225" s="136" t="s">
        <v>4948</v>
      </c>
      <c r="AI225" s="136" t="s">
        <v>4949</v>
      </c>
      <c r="AJ225" s="150">
        <v>7413333</v>
      </c>
      <c r="AK225" s="150">
        <v>0</v>
      </c>
      <c r="AL225" s="150">
        <v>0</v>
      </c>
      <c r="AM225" s="150">
        <v>7413333</v>
      </c>
      <c r="AN225" s="150">
        <v>6950000</v>
      </c>
      <c r="AO225" s="150">
        <v>463333</v>
      </c>
      <c r="AP225" s="136" t="s">
        <v>5659</v>
      </c>
      <c r="AQ225" s="136" t="s">
        <v>4715</v>
      </c>
      <c r="AR225" s="136" t="s">
        <v>5660</v>
      </c>
      <c r="AS225" s="136" t="s">
        <v>4715</v>
      </c>
      <c r="AT225" s="148">
        <v>44111</v>
      </c>
    </row>
    <row r="226" spans="1:46" hidden="1" x14ac:dyDescent="0.25">
      <c r="A226" s="136" t="s">
        <v>4691</v>
      </c>
      <c r="B226" s="136" t="s">
        <v>5176</v>
      </c>
      <c r="C226" s="148">
        <v>43831</v>
      </c>
      <c r="D226" s="148">
        <v>44140</v>
      </c>
      <c r="E226" s="136" t="s">
        <v>4693</v>
      </c>
      <c r="F226" s="148">
        <v>44104</v>
      </c>
      <c r="G226" s="136" t="s">
        <v>4694</v>
      </c>
      <c r="H226" s="136" t="s">
        <v>112</v>
      </c>
      <c r="I226" s="138">
        <v>229</v>
      </c>
      <c r="J226" s="148">
        <v>43893</v>
      </c>
      <c r="K226" s="148">
        <v>44167</v>
      </c>
      <c r="L226" s="136" t="s">
        <v>5661</v>
      </c>
      <c r="M226" s="136" t="s">
        <v>4696</v>
      </c>
      <c r="N226" s="136" t="s">
        <v>4697</v>
      </c>
      <c r="O226" s="136">
        <v>385</v>
      </c>
      <c r="P226" s="136">
        <v>292</v>
      </c>
      <c r="Q226" s="136" t="s">
        <v>5662</v>
      </c>
      <c r="R226" s="136" t="s">
        <v>5214</v>
      </c>
      <c r="S226" s="136" t="s">
        <v>5215</v>
      </c>
      <c r="T226" s="136" t="s">
        <v>4701</v>
      </c>
      <c r="U226" s="136" t="s">
        <v>4702</v>
      </c>
      <c r="V226" s="136" t="s">
        <v>4703</v>
      </c>
      <c r="W226" s="136" t="s">
        <v>4704</v>
      </c>
      <c r="X226" s="136" t="s">
        <v>5216</v>
      </c>
      <c r="Y226" s="136" t="s">
        <v>5217</v>
      </c>
      <c r="Z226" s="136" t="s">
        <v>4692</v>
      </c>
      <c r="AA226" s="136" t="s">
        <v>4707</v>
      </c>
      <c r="AB226" s="136" t="s">
        <v>5663</v>
      </c>
      <c r="AC226" s="136" t="s">
        <v>172</v>
      </c>
      <c r="AD226" s="136">
        <v>52337047</v>
      </c>
      <c r="AE226" s="136" t="s">
        <v>1090</v>
      </c>
      <c r="AF226" s="136" t="s">
        <v>4710</v>
      </c>
      <c r="AG226" s="136" t="s">
        <v>4711</v>
      </c>
      <c r="AH226" s="136" t="s">
        <v>5260</v>
      </c>
      <c r="AI226" s="136" t="s">
        <v>5261</v>
      </c>
      <c r="AJ226" s="150">
        <v>21700000</v>
      </c>
      <c r="AK226" s="150">
        <v>0</v>
      </c>
      <c r="AL226" s="150">
        <v>0</v>
      </c>
      <c r="AM226" s="150">
        <v>21700000</v>
      </c>
      <c r="AN226" s="150">
        <v>7000000</v>
      </c>
      <c r="AO226" s="150">
        <v>14700000</v>
      </c>
      <c r="AP226" s="136" t="s">
        <v>5664</v>
      </c>
      <c r="AQ226" s="136" t="s">
        <v>4715</v>
      </c>
      <c r="AR226" s="136" t="s">
        <v>5665</v>
      </c>
      <c r="AS226" s="136" t="s">
        <v>4715</v>
      </c>
      <c r="AT226" s="148">
        <v>44111</v>
      </c>
    </row>
    <row r="227" spans="1:46" hidden="1" x14ac:dyDescent="0.25">
      <c r="A227" s="136" t="s">
        <v>4691</v>
      </c>
      <c r="B227" s="136" t="s">
        <v>5176</v>
      </c>
      <c r="C227" s="148">
        <v>43831</v>
      </c>
      <c r="D227" s="148">
        <v>44140</v>
      </c>
      <c r="E227" s="136" t="s">
        <v>4693</v>
      </c>
      <c r="F227" s="148">
        <v>44104</v>
      </c>
      <c r="G227" s="136" t="s">
        <v>4694</v>
      </c>
      <c r="H227" s="136" t="s">
        <v>112</v>
      </c>
      <c r="I227" s="138">
        <v>228</v>
      </c>
      <c r="J227" s="148">
        <v>43864</v>
      </c>
      <c r="K227" s="148">
        <v>44137</v>
      </c>
      <c r="L227" s="136" t="s">
        <v>5431</v>
      </c>
      <c r="M227" s="136" t="s">
        <v>4696</v>
      </c>
      <c r="N227" s="136" t="s">
        <v>4697</v>
      </c>
      <c r="O227" s="136">
        <v>384</v>
      </c>
      <c r="P227" s="136">
        <v>293</v>
      </c>
      <c r="Q227" s="136" t="s">
        <v>1293</v>
      </c>
      <c r="R227" s="136" t="s">
        <v>5354</v>
      </c>
      <c r="S227" s="136" t="s">
        <v>5355</v>
      </c>
      <c r="T227" s="136" t="s">
        <v>4701</v>
      </c>
      <c r="U227" s="136" t="s">
        <v>4702</v>
      </c>
      <c r="V227" s="136" t="s">
        <v>4703</v>
      </c>
      <c r="W227" s="136" t="s">
        <v>4704</v>
      </c>
      <c r="X227" s="136" t="s">
        <v>5356</v>
      </c>
      <c r="Y227" s="136" t="s">
        <v>5357</v>
      </c>
      <c r="Z227" s="136" t="s">
        <v>4692</v>
      </c>
      <c r="AA227" s="136" t="s">
        <v>4707</v>
      </c>
      <c r="AB227" s="136" t="s">
        <v>4828</v>
      </c>
      <c r="AC227" s="136" t="s">
        <v>172</v>
      </c>
      <c r="AD227" s="136">
        <v>1019029589</v>
      </c>
      <c r="AE227" s="136" t="s">
        <v>1089</v>
      </c>
      <c r="AF227" s="136" t="s">
        <v>4710</v>
      </c>
      <c r="AG227" s="136" t="s">
        <v>4711</v>
      </c>
      <c r="AH227" s="136" t="s">
        <v>4790</v>
      </c>
      <c r="AI227" s="136" t="s">
        <v>4791</v>
      </c>
      <c r="AJ227" s="150">
        <v>15451991</v>
      </c>
      <c r="AK227" s="150">
        <v>0</v>
      </c>
      <c r="AL227" s="150">
        <v>0</v>
      </c>
      <c r="AM227" s="150">
        <v>15451991</v>
      </c>
      <c r="AN227" s="150">
        <v>7476770</v>
      </c>
      <c r="AO227" s="150">
        <v>7975221</v>
      </c>
      <c r="AP227" s="136" t="s">
        <v>5666</v>
      </c>
      <c r="AQ227" s="136" t="s">
        <v>4715</v>
      </c>
      <c r="AR227" s="136" t="s">
        <v>5667</v>
      </c>
      <c r="AS227" s="136" t="s">
        <v>4715</v>
      </c>
      <c r="AT227" s="148">
        <v>44111</v>
      </c>
    </row>
    <row r="228" spans="1:46" hidden="1" x14ac:dyDescent="0.25">
      <c r="A228" s="136" t="s">
        <v>4691</v>
      </c>
      <c r="B228" s="136" t="s">
        <v>5176</v>
      </c>
      <c r="C228" s="148">
        <v>43831</v>
      </c>
      <c r="D228" s="148">
        <v>44140</v>
      </c>
      <c r="E228" s="136" t="s">
        <v>4693</v>
      </c>
      <c r="F228" s="148">
        <v>44104</v>
      </c>
      <c r="G228" s="136" t="s">
        <v>4694</v>
      </c>
      <c r="H228" s="136" t="s">
        <v>112</v>
      </c>
      <c r="I228" s="138">
        <v>235</v>
      </c>
      <c r="J228" s="148">
        <v>43894</v>
      </c>
      <c r="K228" s="148">
        <v>44196</v>
      </c>
      <c r="L228" s="136" t="s">
        <v>5668</v>
      </c>
      <c r="M228" s="136" t="s">
        <v>4696</v>
      </c>
      <c r="N228" s="136" t="s">
        <v>4697</v>
      </c>
      <c r="O228" s="136">
        <v>346</v>
      </c>
      <c r="P228" s="136">
        <v>295</v>
      </c>
      <c r="Q228" s="136" t="s">
        <v>131</v>
      </c>
      <c r="R228" s="136" t="s">
        <v>5441</v>
      </c>
      <c r="S228" s="136" t="s">
        <v>5442</v>
      </c>
      <c r="T228" s="136" t="s">
        <v>4846</v>
      </c>
      <c r="U228" s="136" t="s">
        <v>4847</v>
      </c>
      <c r="V228" s="136" t="s">
        <v>4703</v>
      </c>
      <c r="W228" s="136" t="s">
        <v>4704</v>
      </c>
      <c r="X228" s="136" t="s">
        <v>5443</v>
      </c>
      <c r="Y228" s="136" t="s">
        <v>5444</v>
      </c>
      <c r="Z228" s="136" t="s">
        <v>4692</v>
      </c>
      <c r="AA228" s="136" t="s">
        <v>4707</v>
      </c>
      <c r="AB228" s="136" t="s">
        <v>5669</v>
      </c>
      <c r="AC228" s="136" t="s">
        <v>172</v>
      </c>
      <c r="AD228" s="136">
        <v>53073605</v>
      </c>
      <c r="AE228" s="136" t="s">
        <v>1298</v>
      </c>
      <c r="AF228" s="136" t="s">
        <v>4710</v>
      </c>
      <c r="AG228" s="136" t="s">
        <v>4711</v>
      </c>
      <c r="AH228" s="136" t="s">
        <v>4862</v>
      </c>
      <c r="AI228" s="136" t="s">
        <v>4863</v>
      </c>
      <c r="AJ228" s="150">
        <v>23190000</v>
      </c>
      <c r="AK228" s="150">
        <v>0</v>
      </c>
      <c r="AL228" s="150">
        <v>0</v>
      </c>
      <c r="AM228" s="150">
        <v>23190000</v>
      </c>
      <c r="AN228" s="150">
        <v>5500000</v>
      </c>
      <c r="AO228" s="150">
        <v>17690000</v>
      </c>
      <c r="AP228" s="136" t="s">
        <v>5670</v>
      </c>
      <c r="AQ228" s="136" t="s">
        <v>4715</v>
      </c>
      <c r="AR228" s="136" t="s">
        <v>5671</v>
      </c>
      <c r="AS228" s="136" t="s">
        <v>4715</v>
      </c>
      <c r="AT228" s="148">
        <v>44111</v>
      </c>
    </row>
    <row r="229" spans="1:46" hidden="1" x14ac:dyDescent="0.25">
      <c r="A229" s="136" t="s">
        <v>4691</v>
      </c>
      <c r="B229" s="136" t="s">
        <v>5176</v>
      </c>
      <c r="C229" s="148">
        <v>43831</v>
      </c>
      <c r="D229" s="148">
        <v>44140</v>
      </c>
      <c r="E229" s="136" t="s">
        <v>4693</v>
      </c>
      <c r="F229" s="148">
        <v>44104</v>
      </c>
      <c r="G229" s="136" t="s">
        <v>4694</v>
      </c>
      <c r="H229" s="136" t="s">
        <v>112</v>
      </c>
      <c r="I229" s="138">
        <v>234</v>
      </c>
      <c r="J229" s="148">
        <v>43894</v>
      </c>
      <c r="K229" s="148">
        <v>44196</v>
      </c>
      <c r="L229" s="136" t="s">
        <v>5668</v>
      </c>
      <c r="M229" s="136" t="s">
        <v>4696</v>
      </c>
      <c r="N229" s="136" t="s">
        <v>4697</v>
      </c>
      <c r="O229" s="136">
        <v>357</v>
      </c>
      <c r="P229" s="136">
        <v>296</v>
      </c>
      <c r="Q229" s="136" t="s">
        <v>1022</v>
      </c>
      <c r="R229" s="136" t="s">
        <v>5441</v>
      </c>
      <c r="S229" s="136" t="s">
        <v>5442</v>
      </c>
      <c r="T229" s="136" t="s">
        <v>4701</v>
      </c>
      <c r="U229" s="136" t="s">
        <v>4702</v>
      </c>
      <c r="V229" s="136" t="s">
        <v>4703</v>
      </c>
      <c r="W229" s="136" t="s">
        <v>4704</v>
      </c>
      <c r="X229" s="136" t="s">
        <v>5443</v>
      </c>
      <c r="Y229" s="136" t="s">
        <v>5444</v>
      </c>
      <c r="Z229" s="136" t="s">
        <v>4692</v>
      </c>
      <c r="AA229" s="136" t="s">
        <v>4707</v>
      </c>
      <c r="AB229" s="136" t="s">
        <v>5672</v>
      </c>
      <c r="AC229" s="136" t="s">
        <v>172</v>
      </c>
      <c r="AD229" s="136">
        <v>19475709</v>
      </c>
      <c r="AE229" s="136" t="s">
        <v>1096</v>
      </c>
      <c r="AF229" s="136" t="s">
        <v>4710</v>
      </c>
      <c r="AG229" s="136" t="s">
        <v>4711</v>
      </c>
      <c r="AH229" s="136" t="s">
        <v>4851</v>
      </c>
      <c r="AI229" s="136" t="s">
        <v>4852</v>
      </c>
      <c r="AJ229" s="150">
        <v>22755000</v>
      </c>
      <c r="AK229" s="150">
        <v>0</v>
      </c>
      <c r="AL229" s="150">
        <v>0</v>
      </c>
      <c r="AM229" s="150">
        <v>22755000</v>
      </c>
      <c r="AN229" s="150">
        <v>11100000</v>
      </c>
      <c r="AO229" s="150">
        <v>11655000</v>
      </c>
      <c r="AP229" s="136" t="s">
        <v>5673</v>
      </c>
      <c r="AQ229" s="136" t="s">
        <v>4715</v>
      </c>
      <c r="AR229" s="136" t="s">
        <v>5674</v>
      </c>
      <c r="AS229" s="136" t="s">
        <v>4715</v>
      </c>
      <c r="AT229" s="148">
        <v>44111</v>
      </c>
    </row>
    <row r="230" spans="1:46" hidden="1" x14ac:dyDescent="0.25">
      <c r="A230" s="136" t="s">
        <v>4691</v>
      </c>
      <c r="B230" s="136" t="s">
        <v>5176</v>
      </c>
      <c r="C230" s="148">
        <v>43831</v>
      </c>
      <c r="D230" s="148">
        <v>44140</v>
      </c>
      <c r="E230" s="136" t="s">
        <v>4693</v>
      </c>
      <c r="F230" s="148">
        <v>44104</v>
      </c>
      <c r="G230" s="136" t="s">
        <v>4694</v>
      </c>
      <c r="H230" s="136" t="s">
        <v>112</v>
      </c>
      <c r="I230" s="138">
        <v>239</v>
      </c>
      <c r="J230" s="148">
        <v>43895</v>
      </c>
      <c r="K230" s="148">
        <v>44196</v>
      </c>
      <c r="L230" s="136" t="s">
        <v>4821</v>
      </c>
      <c r="M230" s="136" t="s">
        <v>4696</v>
      </c>
      <c r="N230" s="136" t="s">
        <v>4697</v>
      </c>
      <c r="O230" s="136">
        <v>372</v>
      </c>
      <c r="P230" s="136">
        <v>297</v>
      </c>
      <c r="Q230" s="136" t="s">
        <v>1300</v>
      </c>
      <c r="R230" s="136" t="s">
        <v>5441</v>
      </c>
      <c r="S230" s="136" t="s">
        <v>5442</v>
      </c>
      <c r="T230" s="136" t="s">
        <v>4846</v>
      </c>
      <c r="U230" s="136" t="s">
        <v>4847</v>
      </c>
      <c r="V230" s="136" t="s">
        <v>4703</v>
      </c>
      <c r="W230" s="136" t="s">
        <v>4704</v>
      </c>
      <c r="X230" s="136" t="s">
        <v>5443</v>
      </c>
      <c r="Y230" s="136" t="s">
        <v>5444</v>
      </c>
      <c r="Z230" s="136" t="s">
        <v>4692</v>
      </c>
      <c r="AA230" s="136" t="s">
        <v>4707</v>
      </c>
      <c r="AB230" s="136" t="s">
        <v>5675</v>
      </c>
      <c r="AC230" s="136" t="s">
        <v>172</v>
      </c>
      <c r="AD230" s="136">
        <v>74370660</v>
      </c>
      <c r="AE230" s="136" t="s">
        <v>1101</v>
      </c>
      <c r="AF230" s="136" t="s">
        <v>4710</v>
      </c>
      <c r="AG230" s="136" t="s">
        <v>4711</v>
      </c>
      <c r="AH230" s="136" t="s">
        <v>4862</v>
      </c>
      <c r="AI230" s="136" t="s">
        <v>4863</v>
      </c>
      <c r="AJ230" s="150">
        <v>28541667</v>
      </c>
      <c r="AK230" s="150">
        <v>0</v>
      </c>
      <c r="AL230" s="150">
        <v>0</v>
      </c>
      <c r="AM230" s="150">
        <v>28541667</v>
      </c>
      <c r="AN230" s="150">
        <v>6850000</v>
      </c>
      <c r="AO230" s="150">
        <v>21691667</v>
      </c>
      <c r="AP230" s="136" t="s">
        <v>5676</v>
      </c>
      <c r="AQ230" s="136" t="s">
        <v>4715</v>
      </c>
      <c r="AR230" s="136" t="s">
        <v>5677</v>
      </c>
      <c r="AS230" s="136" t="s">
        <v>4715</v>
      </c>
      <c r="AT230" s="148">
        <v>44111</v>
      </c>
    </row>
    <row r="231" spans="1:46" hidden="1" x14ac:dyDescent="0.25">
      <c r="A231" s="136" t="s">
        <v>4691</v>
      </c>
      <c r="B231" s="136" t="s">
        <v>5176</v>
      </c>
      <c r="C231" s="148">
        <v>43831</v>
      </c>
      <c r="D231" s="148">
        <v>44140</v>
      </c>
      <c r="E231" s="136" t="s">
        <v>4693</v>
      </c>
      <c r="F231" s="148">
        <v>44104</v>
      </c>
      <c r="G231" s="136" t="s">
        <v>4694</v>
      </c>
      <c r="H231" s="136" t="s">
        <v>112</v>
      </c>
      <c r="I231" s="138">
        <v>227</v>
      </c>
      <c r="J231" s="148">
        <v>43895</v>
      </c>
      <c r="K231" s="148">
        <v>44139</v>
      </c>
      <c r="L231" s="136" t="s">
        <v>4866</v>
      </c>
      <c r="M231" s="136" t="s">
        <v>4696</v>
      </c>
      <c r="N231" s="136" t="s">
        <v>4697</v>
      </c>
      <c r="O231" s="136">
        <v>382</v>
      </c>
      <c r="P231" s="136">
        <v>298</v>
      </c>
      <c r="Q231" s="136" t="s">
        <v>1016</v>
      </c>
      <c r="R231" s="136" t="s">
        <v>5354</v>
      </c>
      <c r="S231" s="136" t="s">
        <v>5355</v>
      </c>
      <c r="T231" s="136" t="s">
        <v>4701</v>
      </c>
      <c r="U231" s="136" t="s">
        <v>4702</v>
      </c>
      <c r="V231" s="136" t="s">
        <v>4703</v>
      </c>
      <c r="W231" s="136" t="s">
        <v>4704</v>
      </c>
      <c r="X231" s="136" t="s">
        <v>5356</v>
      </c>
      <c r="Y231" s="136" t="s">
        <v>5357</v>
      </c>
      <c r="Z231" s="136" t="s">
        <v>4692</v>
      </c>
      <c r="AA231" s="136" t="s">
        <v>4707</v>
      </c>
      <c r="AB231" s="136" t="s">
        <v>4823</v>
      </c>
      <c r="AC231" s="136" t="s">
        <v>172</v>
      </c>
      <c r="AD231" s="136">
        <v>79328182</v>
      </c>
      <c r="AE231" s="136" t="s">
        <v>1299</v>
      </c>
      <c r="AF231" s="136" t="s">
        <v>4710</v>
      </c>
      <c r="AG231" s="136" t="s">
        <v>4711</v>
      </c>
      <c r="AH231" s="136" t="s">
        <v>4790</v>
      </c>
      <c r="AI231" s="136" t="s">
        <v>4791</v>
      </c>
      <c r="AJ231" s="150">
        <v>15701217</v>
      </c>
      <c r="AK231" s="150">
        <v>0</v>
      </c>
      <c r="AL231" s="150">
        <v>0</v>
      </c>
      <c r="AM231" s="150">
        <v>15701217</v>
      </c>
      <c r="AN231" s="150">
        <v>7476770</v>
      </c>
      <c r="AO231" s="150">
        <v>8224447</v>
      </c>
      <c r="AP231" s="136" t="s">
        <v>5678</v>
      </c>
      <c r="AQ231" s="136" t="s">
        <v>4715</v>
      </c>
      <c r="AR231" s="136" t="s">
        <v>5679</v>
      </c>
      <c r="AS231" s="136" t="s">
        <v>4715</v>
      </c>
      <c r="AT231" s="148">
        <v>44111</v>
      </c>
    </row>
    <row r="232" spans="1:46" hidden="1" x14ac:dyDescent="0.25">
      <c r="A232" s="136" t="s">
        <v>4691</v>
      </c>
      <c r="B232" s="136" t="s">
        <v>5176</v>
      </c>
      <c r="C232" s="148">
        <v>43831</v>
      </c>
      <c r="D232" s="148">
        <v>44140</v>
      </c>
      <c r="E232" s="136" t="s">
        <v>4693</v>
      </c>
      <c r="F232" s="148">
        <v>44104</v>
      </c>
      <c r="G232" s="136" t="s">
        <v>4694</v>
      </c>
      <c r="H232" s="136" t="s">
        <v>112</v>
      </c>
      <c r="I232" s="138">
        <v>205</v>
      </c>
      <c r="J232" s="148">
        <v>43895</v>
      </c>
      <c r="K232" s="148">
        <v>44196</v>
      </c>
      <c r="L232" s="136" t="s">
        <v>4821</v>
      </c>
      <c r="M232" s="136" t="s">
        <v>4696</v>
      </c>
      <c r="N232" s="136" t="s">
        <v>4697</v>
      </c>
      <c r="O232" s="136">
        <v>319</v>
      </c>
      <c r="P232" s="136">
        <v>299</v>
      </c>
      <c r="Q232" s="136" t="s">
        <v>5454</v>
      </c>
      <c r="R232" s="136" t="s">
        <v>5441</v>
      </c>
      <c r="S232" s="136" t="s">
        <v>5442</v>
      </c>
      <c r="T232" s="136" t="s">
        <v>4701</v>
      </c>
      <c r="U232" s="136" t="s">
        <v>4702</v>
      </c>
      <c r="V232" s="136" t="s">
        <v>4703</v>
      </c>
      <c r="W232" s="136" t="s">
        <v>4704</v>
      </c>
      <c r="X232" s="136" t="s">
        <v>5443</v>
      </c>
      <c r="Y232" s="136" t="s">
        <v>5444</v>
      </c>
      <c r="Z232" s="136" t="s">
        <v>4692</v>
      </c>
      <c r="AA232" s="136" t="s">
        <v>4707</v>
      </c>
      <c r="AB232" s="136" t="s">
        <v>5680</v>
      </c>
      <c r="AC232" s="136" t="s">
        <v>172</v>
      </c>
      <c r="AD232" s="136">
        <v>1094244388</v>
      </c>
      <c r="AE232" s="136" t="s">
        <v>1079</v>
      </c>
      <c r="AF232" s="136" t="s">
        <v>4710</v>
      </c>
      <c r="AG232" s="136" t="s">
        <v>4711</v>
      </c>
      <c r="AH232" s="136" t="s">
        <v>4862</v>
      </c>
      <c r="AI232" s="136" t="s">
        <v>4863</v>
      </c>
      <c r="AJ232" s="150">
        <v>45880000</v>
      </c>
      <c r="AK232" s="150">
        <v>0</v>
      </c>
      <c r="AL232" s="150">
        <v>0</v>
      </c>
      <c r="AM232" s="150">
        <v>45880000</v>
      </c>
      <c r="AN232" s="150">
        <v>0</v>
      </c>
      <c r="AO232" s="150">
        <v>45880000</v>
      </c>
      <c r="AP232" s="136" t="s">
        <v>5681</v>
      </c>
      <c r="AQ232" s="136" t="s">
        <v>4715</v>
      </c>
      <c r="AR232" s="136" t="s">
        <v>5682</v>
      </c>
      <c r="AS232" s="136" t="s">
        <v>4715</v>
      </c>
      <c r="AT232" s="148">
        <v>44111</v>
      </c>
    </row>
    <row r="233" spans="1:46" hidden="1" x14ac:dyDescent="0.25">
      <c r="A233" s="136" t="s">
        <v>4691</v>
      </c>
      <c r="B233" s="136" t="s">
        <v>5176</v>
      </c>
      <c r="C233" s="148">
        <v>43831</v>
      </c>
      <c r="D233" s="148">
        <v>44140</v>
      </c>
      <c r="E233" s="136" t="s">
        <v>4693</v>
      </c>
      <c r="F233" s="148">
        <v>44104</v>
      </c>
      <c r="G233" s="136" t="s">
        <v>4694</v>
      </c>
      <c r="H233" s="136" t="s">
        <v>112</v>
      </c>
      <c r="I233" s="138">
        <v>225</v>
      </c>
      <c r="J233" s="148">
        <v>43895</v>
      </c>
      <c r="K233" s="148">
        <v>44196</v>
      </c>
      <c r="L233" s="136" t="s">
        <v>4821</v>
      </c>
      <c r="M233" s="136" t="s">
        <v>4696</v>
      </c>
      <c r="N233" s="136" t="s">
        <v>4697</v>
      </c>
      <c r="O233" s="136">
        <v>360</v>
      </c>
      <c r="P233" s="136">
        <v>300</v>
      </c>
      <c r="Q233" s="136" t="s">
        <v>1301</v>
      </c>
      <c r="R233" s="136" t="s">
        <v>5441</v>
      </c>
      <c r="S233" s="136" t="s">
        <v>5442</v>
      </c>
      <c r="T233" s="136" t="s">
        <v>4846</v>
      </c>
      <c r="U233" s="136" t="s">
        <v>4847</v>
      </c>
      <c r="V233" s="136" t="s">
        <v>4703</v>
      </c>
      <c r="W233" s="136" t="s">
        <v>4704</v>
      </c>
      <c r="X233" s="136" t="s">
        <v>5443</v>
      </c>
      <c r="Y233" s="136" t="s">
        <v>5444</v>
      </c>
      <c r="Z233" s="136" t="s">
        <v>4692</v>
      </c>
      <c r="AA233" s="136" t="s">
        <v>4707</v>
      </c>
      <c r="AB233" s="136" t="s">
        <v>5683</v>
      </c>
      <c r="AC233" s="136" t="s">
        <v>172</v>
      </c>
      <c r="AD233" s="136">
        <v>79922316</v>
      </c>
      <c r="AE233" s="136" t="s">
        <v>1086</v>
      </c>
      <c r="AF233" s="136" t="s">
        <v>4710</v>
      </c>
      <c r="AG233" s="136" t="s">
        <v>4711</v>
      </c>
      <c r="AH233" s="136" t="s">
        <v>4862</v>
      </c>
      <c r="AI233" s="136" t="s">
        <v>4863</v>
      </c>
      <c r="AJ233" s="150">
        <v>34030000</v>
      </c>
      <c r="AK233" s="150">
        <v>0</v>
      </c>
      <c r="AL233" s="150">
        <v>0</v>
      </c>
      <c r="AM233" s="150">
        <v>34030000</v>
      </c>
      <c r="AN233" s="150">
        <v>8300000</v>
      </c>
      <c r="AO233" s="150">
        <v>25730000</v>
      </c>
      <c r="AP233" s="136" t="s">
        <v>5684</v>
      </c>
      <c r="AQ233" s="136" t="s">
        <v>4715</v>
      </c>
      <c r="AR233" s="136" t="s">
        <v>5685</v>
      </c>
      <c r="AS233" s="136" t="s">
        <v>4715</v>
      </c>
      <c r="AT233" s="148">
        <v>44111</v>
      </c>
    </row>
    <row r="234" spans="1:46" hidden="1" x14ac:dyDescent="0.25">
      <c r="A234" s="136" t="s">
        <v>4691</v>
      </c>
      <c r="B234" s="136" t="s">
        <v>5176</v>
      </c>
      <c r="C234" s="148">
        <v>43831</v>
      </c>
      <c r="D234" s="148">
        <v>44140</v>
      </c>
      <c r="E234" s="136" t="s">
        <v>4693</v>
      </c>
      <c r="F234" s="148">
        <v>44104</v>
      </c>
      <c r="G234" s="136" t="s">
        <v>4694</v>
      </c>
      <c r="H234" s="136" t="s">
        <v>112</v>
      </c>
      <c r="I234" s="138">
        <v>224</v>
      </c>
      <c r="J234" s="148">
        <v>43895</v>
      </c>
      <c r="K234" s="148">
        <v>44196</v>
      </c>
      <c r="L234" s="136" t="s">
        <v>4821</v>
      </c>
      <c r="M234" s="136" t="s">
        <v>4696</v>
      </c>
      <c r="N234" s="136" t="s">
        <v>4697</v>
      </c>
      <c r="O234" s="136">
        <v>345</v>
      </c>
      <c r="P234" s="136">
        <v>301</v>
      </c>
      <c r="Q234" s="136" t="s">
        <v>1303</v>
      </c>
      <c r="R234" s="136" t="s">
        <v>5441</v>
      </c>
      <c r="S234" s="136" t="s">
        <v>5442</v>
      </c>
      <c r="T234" s="136" t="s">
        <v>4701</v>
      </c>
      <c r="U234" s="136" t="s">
        <v>4702</v>
      </c>
      <c r="V234" s="136" t="s">
        <v>4703</v>
      </c>
      <c r="W234" s="136" t="s">
        <v>4704</v>
      </c>
      <c r="X234" s="136" t="s">
        <v>5443</v>
      </c>
      <c r="Y234" s="136" t="s">
        <v>5444</v>
      </c>
      <c r="Z234" s="136" t="s">
        <v>4692</v>
      </c>
      <c r="AA234" s="136" t="s">
        <v>4707</v>
      </c>
      <c r="AB234" s="136" t="s">
        <v>5686</v>
      </c>
      <c r="AC234" s="136" t="s">
        <v>172</v>
      </c>
      <c r="AD234" s="136">
        <v>36304833</v>
      </c>
      <c r="AE234" s="136" t="s">
        <v>1302</v>
      </c>
      <c r="AF234" s="136" t="s">
        <v>4710</v>
      </c>
      <c r="AG234" s="136" t="s">
        <v>4711</v>
      </c>
      <c r="AH234" s="136" t="s">
        <v>4851</v>
      </c>
      <c r="AI234" s="136" t="s">
        <v>4852</v>
      </c>
      <c r="AJ234" s="150">
        <v>34306667</v>
      </c>
      <c r="AK234" s="150">
        <v>0</v>
      </c>
      <c r="AL234" s="150">
        <v>0</v>
      </c>
      <c r="AM234" s="150">
        <v>34306667</v>
      </c>
      <c r="AN234" s="150">
        <v>8300000</v>
      </c>
      <c r="AO234" s="150">
        <v>26006667</v>
      </c>
      <c r="AP234" s="136" t="s">
        <v>5687</v>
      </c>
      <c r="AQ234" s="136" t="s">
        <v>4715</v>
      </c>
      <c r="AR234" s="136" t="s">
        <v>5688</v>
      </c>
      <c r="AS234" s="136" t="s">
        <v>4715</v>
      </c>
      <c r="AT234" s="148">
        <v>44111</v>
      </c>
    </row>
    <row r="235" spans="1:46" hidden="1" x14ac:dyDescent="0.25">
      <c r="A235" s="136" t="s">
        <v>4691</v>
      </c>
      <c r="B235" s="136" t="s">
        <v>5176</v>
      </c>
      <c r="C235" s="148">
        <v>43831</v>
      </c>
      <c r="D235" s="148">
        <v>44140</v>
      </c>
      <c r="E235" s="136" t="s">
        <v>4693</v>
      </c>
      <c r="F235" s="148">
        <v>44104</v>
      </c>
      <c r="G235" s="136" t="s">
        <v>4694</v>
      </c>
      <c r="H235" s="136" t="s">
        <v>112</v>
      </c>
      <c r="I235" s="138">
        <v>226</v>
      </c>
      <c r="J235" s="148">
        <v>43895</v>
      </c>
      <c r="K235" s="148">
        <v>44196</v>
      </c>
      <c r="L235" s="136" t="s">
        <v>4821</v>
      </c>
      <c r="M235" s="136" t="s">
        <v>4696</v>
      </c>
      <c r="N235" s="136" t="s">
        <v>4697</v>
      </c>
      <c r="O235" s="136">
        <v>358</v>
      </c>
      <c r="P235" s="136">
        <v>302</v>
      </c>
      <c r="Q235" s="136" t="s">
        <v>5454</v>
      </c>
      <c r="R235" s="136" t="s">
        <v>5441</v>
      </c>
      <c r="S235" s="136" t="s">
        <v>5442</v>
      </c>
      <c r="T235" s="136" t="s">
        <v>4846</v>
      </c>
      <c r="U235" s="136" t="s">
        <v>4847</v>
      </c>
      <c r="V235" s="136" t="s">
        <v>4703</v>
      </c>
      <c r="W235" s="136" t="s">
        <v>4704</v>
      </c>
      <c r="X235" s="136" t="s">
        <v>5443</v>
      </c>
      <c r="Y235" s="136" t="s">
        <v>5444</v>
      </c>
      <c r="Z235" s="136" t="s">
        <v>4692</v>
      </c>
      <c r="AA235" s="136" t="s">
        <v>4707</v>
      </c>
      <c r="AB235" s="136" t="s">
        <v>5689</v>
      </c>
      <c r="AC235" s="136" t="s">
        <v>172</v>
      </c>
      <c r="AD235" s="136">
        <v>1024479892</v>
      </c>
      <c r="AE235" s="136" t="s">
        <v>1087</v>
      </c>
      <c r="AF235" s="136" t="s">
        <v>4710</v>
      </c>
      <c r="AG235" s="136" t="s">
        <v>4711</v>
      </c>
      <c r="AH235" s="136" t="s">
        <v>4862</v>
      </c>
      <c r="AI235" s="136" t="s">
        <v>4863</v>
      </c>
      <c r="AJ235" s="150">
        <v>23125000</v>
      </c>
      <c r="AK235" s="150">
        <v>0</v>
      </c>
      <c r="AL235" s="150">
        <v>0</v>
      </c>
      <c r="AM235" s="150">
        <v>23125000</v>
      </c>
      <c r="AN235" s="150">
        <v>5550000</v>
      </c>
      <c r="AO235" s="150">
        <v>17575000</v>
      </c>
      <c r="AP235" s="136" t="s">
        <v>5690</v>
      </c>
      <c r="AQ235" s="136" t="s">
        <v>4715</v>
      </c>
      <c r="AR235" s="136" t="s">
        <v>5691</v>
      </c>
      <c r="AS235" s="136" t="s">
        <v>4715</v>
      </c>
      <c r="AT235" s="148">
        <v>44111</v>
      </c>
    </row>
    <row r="236" spans="1:46" hidden="1" x14ac:dyDescent="0.25">
      <c r="A236" s="136" t="s">
        <v>4691</v>
      </c>
      <c r="B236" s="136" t="s">
        <v>5176</v>
      </c>
      <c r="C236" s="148">
        <v>43831</v>
      </c>
      <c r="D236" s="148">
        <v>44140</v>
      </c>
      <c r="E236" s="136" t="s">
        <v>4693</v>
      </c>
      <c r="F236" s="148">
        <v>44104</v>
      </c>
      <c r="G236" s="136" t="s">
        <v>4694</v>
      </c>
      <c r="H236" s="136" t="s">
        <v>112</v>
      </c>
      <c r="I236" s="138">
        <v>232</v>
      </c>
      <c r="J236" s="148">
        <v>43895</v>
      </c>
      <c r="K236" s="148">
        <v>44196</v>
      </c>
      <c r="L236" s="136" t="s">
        <v>4821</v>
      </c>
      <c r="M236" s="136" t="s">
        <v>4696</v>
      </c>
      <c r="N236" s="136" t="s">
        <v>4697</v>
      </c>
      <c r="O236" s="136">
        <v>340</v>
      </c>
      <c r="P236" s="136">
        <v>303</v>
      </c>
      <c r="Q236" s="136" t="s">
        <v>945</v>
      </c>
      <c r="R236" s="136" t="s">
        <v>5441</v>
      </c>
      <c r="S236" s="136" t="s">
        <v>5442</v>
      </c>
      <c r="T236" s="136" t="s">
        <v>4846</v>
      </c>
      <c r="U236" s="136" t="s">
        <v>4847</v>
      </c>
      <c r="V236" s="136" t="s">
        <v>4703</v>
      </c>
      <c r="W236" s="136" t="s">
        <v>4704</v>
      </c>
      <c r="X236" s="136" t="s">
        <v>5443</v>
      </c>
      <c r="Y236" s="136" t="s">
        <v>5444</v>
      </c>
      <c r="Z236" s="136" t="s">
        <v>4692</v>
      </c>
      <c r="AA236" s="136" t="s">
        <v>4707</v>
      </c>
      <c r="AB236" s="136" t="s">
        <v>5692</v>
      </c>
      <c r="AC236" s="136" t="s">
        <v>172</v>
      </c>
      <c r="AD236" s="136">
        <v>52424447</v>
      </c>
      <c r="AE236" s="136" t="s">
        <v>1094</v>
      </c>
      <c r="AF236" s="136" t="s">
        <v>4710</v>
      </c>
      <c r="AG236" s="136" t="s">
        <v>4711</v>
      </c>
      <c r="AH236" s="136" t="s">
        <v>4851</v>
      </c>
      <c r="AI236" s="136" t="s">
        <v>4852</v>
      </c>
      <c r="AJ236" s="150">
        <v>22940000</v>
      </c>
      <c r="AK236" s="150">
        <v>0</v>
      </c>
      <c r="AL236" s="150">
        <v>0</v>
      </c>
      <c r="AM236" s="150">
        <v>22940000</v>
      </c>
      <c r="AN236" s="150">
        <v>11100000</v>
      </c>
      <c r="AO236" s="150">
        <v>11840000</v>
      </c>
      <c r="AP236" s="136" t="s">
        <v>5693</v>
      </c>
      <c r="AQ236" s="136" t="s">
        <v>4715</v>
      </c>
      <c r="AR236" s="136" t="s">
        <v>5694</v>
      </c>
      <c r="AS236" s="136" t="s">
        <v>4715</v>
      </c>
      <c r="AT236" s="148">
        <v>44111</v>
      </c>
    </row>
    <row r="237" spans="1:46" hidden="1" x14ac:dyDescent="0.25">
      <c r="A237" s="136" t="s">
        <v>4691</v>
      </c>
      <c r="B237" s="136" t="s">
        <v>5176</v>
      </c>
      <c r="C237" s="148">
        <v>43831</v>
      </c>
      <c r="D237" s="148">
        <v>44140</v>
      </c>
      <c r="E237" s="136" t="s">
        <v>4693</v>
      </c>
      <c r="F237" s="148">
        <v>44104</v>
      </c>
      <c r="G237" s="136" t="s">
        <v>4694</v>
      </c>
      <c r="H237" s="136" t="s">
        <v>112</v>
      </c>
      <c r="I237" s="138">
        <v>237</v>
      </c>
      <c r="J237" s="148">
        <v>43895</v>
      </c>
      <c r="K237" s="148">
        <v>44196</v>
      </c>
      <c r="L237" s="136" t="s">
        <v>4821</v>
      </c>
      <c r="M237" s="136" t="s">
        <v>4696</v>
      </c>
      <c r="N237" s="136" t="s">
        <v>4697</v>
      </c>
      <c r="O237" s="136">
        <v>349</v>
      </c>
      <c r="P237" s="136">
        <v>304</v>
      </c>
      <c r="Q237" s="136" t="s">
        <v>1304</v>
      </c>
      <c r="R237" s="136" t="s">
        <v>5441</v>
      </c>
      <c r="S237" s="136" t="s">
        <v>5442</v>
      </c>
      <c r="T237" s="136" t="s">
        <v>4701</v>
      </c>
      <c r="U237" s="136" t="s">
        <v>4702</v>
      </c>
      <c r="V237" s="136" t="s">
        <v>4703</v>
      </c>
      <c r="W237" s="136" t="s">
        <v>4704</v>
      </c>
      <c r="X237" s="136" t="s">
        <v>5443</v>
      </c>
      <c r="Y237" s="136" t="s">
        <v>5444</v>
      </c>
      <c r="Z237" s="136" t="s">
        <v>4692</v>
      </c>
      <c r="AA237" s="136" t="s">
        <v>4707</v>
      </c>
      <c r="AB237" s="136" t="s">
        <v>5695</v>
      </c>
      <c r="AC237" s="136" t="s">
        <v>172</v>
      </c>
      <c r="AD237" s="136">
        <v>79958101</v>
      </c>
      <c r="AE237" s="136" t="s">
        <v>1099</v>
      </c>
      <c r="AF237" s="136" t="s">
        <v>4710</v>
      </c>
      <c r="AG237" s="136" t="s">
        <v>4711</v>
      </c>
      <c r="AH237" s="136" t="s">
        <v>4851</v>
      </c>
      <c r="AI237" s="136" t="s">
        <v>4852</v>
      </c>
      <c r="AJ237" s="150">
        <v>26040000</v>
      </c>
      <c r="AK237" s="150">
        <v>0</v>
      </c>
      <c r="AL237" s="150">
        <v>0</v>
      </c>
      <c r="AM237" s="150">
        <v>26040000</v>
      </c>
      <c r="AN237" s="150">
        <v>12600000</v>
      </c>
      <c r="AO237" s="150">
        <v>13440000</v>
      </c>
      <c r="AP237" s="136" t="s">
        <v>5696</v>
      </c>
      <c r="AQ237" s="136" t="s">
        <v>4715</v>
      </c>
      <c r="AR237" s="136" t="s">
        <v>5697</v>
      </c>
      <c r="AS237" s="136" t="s">
        <v>4715</v>
      </c>
      <c r="AT237" s="148">
        <v>44111</v>
      </c>
    </row>
    <row r="238" spans="1:46" hidden="1" x14ac:dyDescent="0.25">
      <c r="A238" s="136" t="s">
        <v>4691</v>
      </c>
      <c r="B238" s="136" t="s">
        <v>5176</v>
      </c>
      <c r="C238" s="148">
        <v>43831</v>
      </c>
      <c r="D238" s="148">
        <v>44140</v>
      </c>
      <c r="E238" s="136" t="s">
        <v>4693</v>
      </c>
      <c r="F238" s="148">
        <v>44104</v>
      </c>
      <c r="G238" s="136" t="s">
        <v>4694</v>
      </c>
      <c r="H238" s="136" t="s">
        <v>112</v>
      </c>
      <c r="I238" s="138">
        <v>238</v>
      </c>
      <c r="J238" s="148">
        <v>43895</v>
      </c>
      <c r="K238" s="148">
        <v>44196</v>
      </c>
      <c r="L238" s="136" t="s">
        <v>4821</v>
      </c>
      <c r="M238" s="136" t="s">
        <v>4696</v>
      </c>
      <c r="N238" s="136" t="s">
        <v>4697</v>
      </c>
      <c r="O238" s="136">
        <v>318</v>
      </c>
      <c r="P238" s="136">
        <v>305</v>
      </c>
      <c r="Q238" s="136" t="s">
        <v>5454</v>
      </c>
      <c r="R238" s="136" t="s">
        <v>5441</v>
      </c>
      <c r="S238" s="136" t="s">
        <v>5442</v>
      </c>
      <c r="T238" s="136" t="s">
        <v>4846</v>
      </c>
      <c r="U238" s="136" t="s">
        <v>4847</v>
      </c>
      <c r="V238" s="136" t="s">
        <v>4703</v>
      </c>
      <c r="W238" s="136" t="s">
        <v>4704</v>
      </c>
      <c r="X238" s="136" t="s">
        <v>5443</v>
      </c>
      <c r="Y238" s="136" t="s">
        <v>5444</v>
      </c>
      <c r="Z238" s="136" t="s">
        <v>4692</v>
      </c>
      <c r="AA238" s="136" t="s">
        <v>4707</v>
      </c>
      <c r="AB238" s="136" t="s">
        <v>5698</v>
      </c>
      <c r="AC238" s="136" t="s">
        <v>172</v>
      </c>
      <c r="AD238" s="136">
        <v>1072920640</v>
      </c>
      <c r="AE238" s="136" t="s">
        <v>1100</v>
      </c>
      <c r="AF238" s="136" t="s">
        <v>4710</v>
      </c>
      <c r="AG238" s="136" t="s">
        <v>4711</v>
      </c>
      <c r="AH238" s="136" t="s">
        <v>4862</v>
      </c>
      <c r="AI238" s="136" t="s">
        <v>4863</v>
      </c>
      <c r="AJ238" s="150">
        <v>23680000</v>
      </c>
      <c r="AK238" s="150">
        <v>0</v>
      </c>
      <c r="AL238" s="150">
        <v>0</v>
      </c>
      <c r="AM238" s="150">
        <v>23680000</v>
      </c>
      <c r="AN238" s="150">
        <v>0</v>
      </c>
      <c r="AO238" s="150">
        <v>23680000</v>
      </c>
      <c r="AP238" s="136" t="s">
        <v>5699</v>
      </c>
      <c r="AQ238" s="136" t="s">
        <v>4715</v>
      </c>
      <c r="AR238" s="136" t="s">
        <v>5700</v>
      </c>
      <c r="AS238" s="136" t="s">
        <v>4715</v>
      </c>
      <c r="AT238" s="148">
        <v>44111</v>
      </c>
    </row>
    <row r="239" spans="1:46" hidden="1" x14ac:dyDescent="0.25">
      <c r="A239" s="136" t="s">
        <v>4691</v>
      </c>
      <c r="B239" s="136" t="s">
        <v>5176</v>
      </c>
      <c r="C239" s="148">
        <v>43831</v>
      </c>
      <c r="D239" s="148">
        <v>44140</v>
      </c>
      <c r="E239" s="136" t="s">
        <v>4693</v>
      </c>
      <c r="F239" s="148">
        <v>44104</v>
      </c>
      <c r="G239" s="136" t="s">
        <v>4694</v>
      </c>
      <c r="H239" s="136" t="s">
        <v>112</v>
      </c>
      <c r="I239" s="138">
        <v>241</v>
      </c>
      <c r="J239" s="148">
        <v>43895</v>
      </c>
      <c r="K239" s="148">
        <v>44196</v>
      </c>
      <c r="L239" s="136" t="s">
        <v>4821</v>
      </c>
      <c r="M239" s="136" t="s">
        <v>4696</v>
      </c>
      <c r="N239" s="136" t="s">
        <v>4697</v>
      </c>
      <c r="O239" s="136">
        <v>317</v>
      </c>
      <c r="P239" s="136">
        <v>306</v>
      </c>
      <c r="Q239" s="136" t="s">
        <v>5454</v>
      </c>
      <c r="R239" s="136" t="s">
        <v>5441</v>
      </c>
      <c r="S239" s="136" t="s">
        <v>5442</v>
      </c>
      <c r="T239" s="136" t="s">
        <v>4846</v>
      </c>
      <c r="U239" s="136" t="s">
        <v>4847</v>
      </c>
      <c r="V239" s="136" t="s">
        <v>4703</v>
      </c>
      <c r="W239" s="136" t="s">
        <v>4704</v>
      </c>
      <c r="X239" s="136" t="s">
        <v>5443</v>
      </c>
      <c r="Y239" s="136" t="s">
        <v>5444</v>
      </c>
      <c r="Z239" s="136" t="s">
        <v>4692</v>
      </c>
      <c r="AA239" s="136" t="s">
        <v>4707</v>
      </c>
      <c r="AB239" s="136" t="s">
        <v>5701</v>
      </c>
      <c r="AC239" s="136" t="s">
        <v>172</v>
      </c>
      <c r="AD239" s="136">
        <v>1022334496</v>
      </c>
      <c r="AE239" s="136" t="s">
        <v>1103</v>
      </c>
      <c r="AF239" s="136" t="s">
        <v>4710</v>
      </c>
      <c r="AG239" s="136" t="s">
        <v>4711</v>
      </c>
      <c r="AH239" s="136" t="s">
        <v>4862</v>
      </c>
      <c r="AI239" s="136" t="s">
        <v>4863</v>
      </c>
      <c r="AJ239" s="150">
        <v>25345000</v>
      </c>
      <c r="AK239" s="150">
        <v>0</v>
      </c>
      <c r="AL239" s="150">
        <v>0</v>
      </c>
      <c r="AM239" s="150">
        <v>25345000</v>
      </c>
      <c r="AN239" s="150">
        <v>5550000</v>
      </c>
      <c r="AO239" s="150">
        <v>19795000</v>
      </c>
      <c r="AP239" s="136" t="s">
        <v>5702</v>
      </c>
      <c r="AQ239" s="136" t="s">
        <v>4715</v>
      </c>
      <c r="AR239" s="136" t="s">
        <v>5703</v>
      </c>
      <c r="AS239" s="136" t="s">
        <v>4715</v>
      </c>
      <c r="AT239" s="148">
        <v>44111</v>
      </c>
    </row>
    <row r="240" spans="1:46" hidden="1" x14ac:dyDescent="0.25">
      <c r="A240" s="136" t="s">
        <v>4691</v>
      </c>
      <c r="B240" s="136" t="s">
        <v>5176</v>
      </c>
      <c r="C240" s="148">
        <v>43831</v>
      </c>
      <c r="D240" s="148">
        <v>44140</v>
      </c>
      <c r="E240" s="136" t="s">
        <v>4693</v>
      </c>
      <c r="F240" s="148">
        <v>44104</v>
      </c>
      <c r="G240" s="136" t="s">
        <v>4694</v>
      </c>
      <c r="H240" s="136" t="s">
        <v>112</v>
      </c>
      <c r="I240" s="138">
        <v>247</v>
      </c>
      <c r="J240" s="148">
        <v>43896</v>
      </c>
      <c r="K240" s="148">
        <v>44196</v>
      </c>
      <c r="L240" s="136" t="s">
        <v>5704</v>
      </c>
      <c r="M240" s="136" t="s">
        <v>4696</v>
      </c>
      <c r="N240" s="136" t="s">
        <v>4697</v>
      </c>
      <c r="O240" s="136">
        <v>386</v>
      </c>
      <c r="P240" s="136">
        <v>307</v>
      </c>
      <c r="Q240" s="136" t="s">
        <v>1307</v>
      </c>
      <c r="R240" s="136" t="s">
        <v>5354</v>
      </c>
      <c r="S240" s="136" t="s">
        <v>5355</v>
      </c>
      <c r="T240" s="136" t="s">
        <v>4701</v>
      </c>
      <c r="U240" s="136" t="s">
        <v>4702</v>
      </c>
      <c r="V240" s="136" t="s">
        <v>4703</v>
      </c>
      <c r="W240" s="136" t="s">
        <v>4704</v>
      </c>
      <c r="X240" s="136" t="s">
        <v>5356</v>
      </c>
      <c r="Y240" s="136" t="s">
        <v>5357</v>
      </c>
      <c r="Z240" s="136" t="s">
        <v>4692</v>
      </c>
      <c r="AA240" s="136" t="s">
        <v>4707</v>
      </c>
      <c r="AB240" s="136" t="s">
        <v>5705</v>
      </c>
      <c r="AC240" s="136" t="s">
        <v>172</v>
      </c>
      <c r="AD240" s="136">
        <v>1026273088</v>
      </c>
      <c r="AE240" s="136" t="s">
        <v>34</v>
      </c>
      <c r="AF240" s="136" t="s">
        <v>4710</v>
      </c>
      <c r="AG240" s="136" t="s">
        <v>4711</v>
      </c>
      <c r="AH240" s="136" t="s">
        <v>4743</v>
      </c>
      <c r="AI240" s="136" t="s">
        <v>4744</v>
      </c>
      <c r="AJ240" s="150">
        <v>25833333</v>
      </c>
      <c r="AK240" s="150">
        <v>0</v>
      </c>
      <c r="AL240" s="150">
        <v>0</v>
      </c>
      <c r="AM240" s="150">
        <v>25833333</v>
      </c>
      <c r="AN240" s="150">
        <v>6200000</v>
      </c>
      <c r="AO240" s="150">
        <v>19633333</v>
      </c>
      <c r="AP240" s="136" t="s">
        <v>5706</v>
      </c>
      <c r="AQ240" s="136" t="s">
        <v>4715</v>
      </c>
      <c r="AR240" s="136" t="s">
        <v>5707</v>
      </c>
      <c r="AS240" s="136" t="s">
        <v>4715</v>
      </c>
      <c r="AT240" s="148">
        <v>44111</v>
      </c>
    </row>
    <row r="241" spans="1:46" hidden="1" x14ac:dyDescent="0.25">
      <c r="A241" s="136" t="s">
        <v>4691</v>
      </c>
      <c r="B241" s="136" t="s">
        <v>5176</v>
      </c>
      <c r="C241" s="148">
        <v>43831</v>
      </c>
      <c r="D241" s="148">
        <v>44140</v>
      </c>
      <c r="E241" s="136" t="s">
        <v>4693</v>
      </c>
      <c r="F241" s="148">
        <v>44104</v>
      </c>
      <c r="G241" s="136" t="s">
        <v>4728</v>
      </c>
      <c r="H241" s="136" t="s">
        <v>113</v>
      </c>
      <c r="I241" s="138">
        <v>240</v>
      </c>
      <c r="J241" s="148">
        <v>43896</v>
      </c>
      <c r="K241" s="148">
        <v>44171</v>
      </c>
      <c r="L241" s="136" t="s">
        <v>5708</v>
      </c>
      <c r="M241" s="136" t="s">
        <v>4696</v>
      </c>
      <c r="N241" s="136" t="s">
        <v>4697</v>
      </c>
      <c r="O241" s="136">
        <v>392</v>
      </c>
      <c r="P241" s="136">
        <v>308</v>
      </c>
      <c r="Q241" s="136" t="s">
        <v>1281</v>
      </c>
      <c r="R241" s="136" t="s">
        <v>5214</v>
      </c>
      <c r="S241" s="136" t="s">
        <v>5215</v>
      </c>
      <c r="T241" s="136" t="s">
        <v>4701</v>
      </c>
      <c r="U241" s="136" t="s">
        <v>4702</v>
      </c>
      <c r="V241" s="136" t="s">
        <v>4703</v>
      </c>
      <c r="W241" s="136" t="s">
        <v>4704</v>
      </c>
      <c r="X241" s="136" t="s">
        <v>5216</v>
      </c>
      <c r="Y241" s="136" t="s">
        <v>5217</v>
      </c>
      <c r="Z241" s="136" t="s">
        <v>4692</v>
      </c>
      <c r="AA241" s="136" t="s">
        <v>4707</v>
      </c>
      <c r="AB241" s="136" t="s">
        <v>5709</v>
      </c>
      <c r="AC241" s="136" t="s">
        <v>172</v>
      </c>
      <c r="AD241" s="136">
        <v>1014228455</v>
      </c>
      <c r="AE241" s="136" t="s">
        <v>1280</v>
      </c>
      <c r="AF241" s="136" t="s">
        <v>4710</v>
      </c>
      <c r="AG241" s="136" t="s">
        <v>4711</v>
      </c>
      <c r="AH241" s="136" t="s">
        <v>5260</v>
      </c>
      <c r="AI241" s="136" t="s">
        <v>5261</v>
      </c>
      <c r="AJ241" s="150">
        <v>5932867</v>
      </c>
      <c r="AK241" s="150">
        <v>0</v>
      </c>
      <c r="AL241" s="150">
        <v>0</v>
      </c>
      <c r="AM241" s="150">
        <v>5932867</v>
      </c>
      <c r="AN241" s="150">
        <v>3747074</v>
      </c>
      <c r="AO241" s="150">
        <v>2185793</v>
      </c>
      <c r="AP241" s="136" t="s">
        <v>5710</v>
      </c>
      <c r="AQ241" s="136" t="s">
        <v>4715</v>
      </c>
      <c r="AR241" s="136" t="s">
        <v>5711</v>
      </c>
      <c r="AS241" s="136" t="s">
        <v>4715</v>
      </c>
      <c r="AT241" s="148">
        <v>44111</v>
      </c>
    </row>
    <row r="242" spans="1:46" hidden="1" x14ac:dyDescent="0.25">
      <c r="A242" s="136" t="s">
        <v>4691</v>
      </c>
      <c r="B242" s="136" t="s">
        <v>5176</v>
      </c>
      <c r="C242" s="148">
        <v>43831</v>
      </c>
      <c r="D242" s="148">
        <v>44140</v>
      </c>
      <c r="E242" s="136" t="s">
        <v>4693</v>
      </c>
      <c r="F242" s="148">
        <v>44104</v>
      </c>
      <c r="G242" s="136" t="s">
        <v>4694</v>
      </c>
      <c r="H242" s="136" t="s">
        <v>112</v>
      </c>
      <c r="I242" s="138">
        <v>236</v>
      </c>
      <c r="J242" s="148">
        <v>43896</v>
      </c>
      <c r="K242" s="148">
        <v>44196</v>
      </c>
      <c r="L242" s="136" t="s">
        <v>5704</v>
      </c>
      <c r="M242" s="136" t="s">
        <v>4696</v>
      </c>
      <c r="N242" s="136" t="s">
        <v>4697</v>
      </c>
      <c r="O242" s="136">
        <v>395</v>
      </c>
      <c r="P242" s="136">
        <v>309</v>
      </c>
      <c r="Q242" s="136" t="s">
        <v>1309</v>
      </c>
      <c r="R242" s="136" t="s">
        <v>5191</v>
      </c>
      <c r="S242" s="136" t="s">
        <v>5192</v>
      </c>
      <c r="T242" s="136" t="s">
        <v>4701</v>
      </c>
      <c r="U242" s="136" t="s">
        <v>4702</v>
      </c>
      <c r="V242" s="136" t="s">
        <v>4703</v>
      </c>
      <c r="W242" s="136" t="s">
        <v>4704</v>
      </c>
      <c r="X242" s="136" t="s">
        <v>5193</v>
      </c>
      <c r="Y242" s="136" t="s">
        <v>5194</v>
      </c>
      <c r="Z242" s="136" t="s">
        <v>4692</v>
      </c>
      <c r="AA242" s="136" t="s">
        <v>4707</v>
      </c>
      <c r="AB242" s="136" t="s">
        <v>5712</v>
      </c>
      <c r="AC242" s="136" t="s">
        <v>172</v>
      </c>
      <c r="AD242" s="136">
        <v>80804550</v>
      </c>
      <c r="AE242" s="136" t="s">
        <v>1308</v>
      </c>
      <c r="AF242" s="136" t="s">
        <v>4710</v>
      </c>
      <c r="AG242" s="136" t="s">
        <v>4711</v>
      </c>
      <c r="AH242" s="136" t="s">
        <v>4948</v>
      </c>
      <c r="AI242" s="136" t="s">
        <v>4949</v>
      </c>
      <c r="AJ242" s="150">
        <v>33200000</v>
      </c>
      <c r="AK242" s="150">
        <v>0</v>
      </c>
      <c r="AL242" s="150">
        <v>0</v>
      </c>
      <c r="AM242" s="150">
        <v>33200000</v>
      </c>
      <c r="AN242" s="150">
        <v>8300000</v>
      </c>
      <c r="AO242" s="150">
        <v>24900000</v>
      </c>
      <c r="AP242" s="136" t="s">
        <v>5713</v>
      </c>
      <c r="AQ242" s="136" t="s">
        <v>4715</v>
      </c>
      <c r="AR242" s="136" t="s">
        <v>5714</v>
      </c>
      <c r="AS242" s="136" t="s">
        <v>4715</v>
      </c>
      <c r="AT242" s="148">
        <v>44111</v>
      </c>
    </row>
    <row r="243" spans="1:46" hidden="1" x14ac:dyDescent="0.25">
      <c r="A243" s="136" t="s">
        <v>4691</v>
      </c>
      <c r="B243" s="136" t="s">
        <v>5176</v>
      </c>
      <c r="C243" s="148">
        <v>43831</v>
      </c>
      <c r="D243" s="148">
        <v>44140</v>
      </c>
      <c r="E243" s="136" t="s">
        <v>4693</v>
      </c>
      <c r="F243" s="148">
        <v>44104</v>
      </c>
      <c r="G243" s="136" t="s">
        <v>4694</v>
      </c>
      <c r="H243" s="136" t="s">
        <v>112</v>
      </c>
      <c r="I243" s="143">
        <v>230</v>
      </c>
      <c r="J243" s="148">
        <v>43896</v>
      </c>
      <c r="K243" s="148">
        <v>44196</v>
      </c>
      <c r="L243" s="136" t="s">
        <v>5704</v>
      </c>
      <c r="M243" s="136" t="s">
        <v>4696</v>
      </c>
      <c r="N243" s="136" t="s">
        <v>4697</v>
      </c>
      <c r="O243" s="136">
        <v>379</v>
      </c>
      <c r="P243" s="136">
        <v>310</v>
      </c>
      <c r="Q243" s="136" t="s">
        <v>1310</v>
      </c>
      <c r="R243" s="136" t="s">
        <v>5191</v>
      </c>
      <c r="S243" s="136" t="s">
        <v>5192</v>
      </c>
      <c r="T243" s="136" t="s">
        <v>4701</v>
      </c>
      <c r="U243" s="136" t="s">
        <v>4702</v>
      </c>
      <c r="V243" s="136" t="s">
        <v>4703</v>
      </c>
      <c r="W243" s="136" t="s">
        <v>4704</v>
      </c>
      <c r="X243" s="136" t="s">
        <v>5193</v>
      </c>
      <c r="Y243" s="136" t="s">
        <v>5194</v>
      </c>
      <c r="Z243" s="136" t="s">
        <v>4692</v>
      </c>
      <c r="AA243" s="136" t="s">
        <v>4707</v>
      </c>
      <c r="AB243" s="136" t="s">
        <v>5715</v>
      </c>
      <c r="AC243" s="136" t="s">
        <v>172</v>
      </c>
      <c r="AD243" s="136">
        <v>1057594105</v>
      </c>
      <c r="AE243" s="136" t="s">
        <v>1091</v>
      </c>
      <c r="AF243" s="136" t="s">
        <v>4710</v>
      </c>
      <c r="AG243" s="136" t="s">
        <v>4711</v>
      </c>
      <c r="AH243" s="136" t="s">
        <v>4948</v>
      </c>
      <c r="AI243" s="136" t="s">
        <v>4949</v>
      </c>
      <c r="AJ243" s="150">
        <v>20000008</v>
      </c>
      <c r="AK243" s="150">
        <v>20000008</v>
      </c>
      <c r="AL243" s="150">
        <v>0</v>
      </c>
      <c r="AM243" s="150">
        <v>0</v>
      </c>
      <c r="AN243" s="150">
        <v>0</v>
      </c>
      <c r="AO243" s="150">
        <v>0</v>
      </c>
      <c r="AP243" s="136" t="s">
        <v>5716</v>
      </c>
      <c r="AQ243" s="136" t="s">
        <v>4715</v>
      </c>
      <c r="AR243" s="136" t="s">
        <v>5717</v>
      </c>
      <c r="AS243" s="136" t="s">
        <v>4715</v>
      </c>
      <c r="AT243" s="148">
        <v>44111</v>
      </c>
    </row>
    <row r="244" spans="1:46" hidden="1" x14ac:dyDescent="0.25">
      <c r="A244" s="136" t="s">
        <v>4691</v>
      </c>
      <c r="B244" s="136" t="s">
        <v>5176</v>
      </c>
      <c r="C244" s="148">
        <v>43831</v>
      </c>
      <c r="D244" s="148">
        <v>44140</v>
      </c>
      <c r="E244" s="136" t="s">
        <v>4693</v>
      </c>
      <c r="F244" s="148">
        <v>44104</v>
      </c>
      <c r="G244" s="136" t="s">
        <v>4694</v>
      </c>
      <c r="H244" s="136" t="s">
        <v>112</v>
      </c>
      <c r="I244" s="138">
        <v>246</v>
      </c>
      <c r="J244" s="148">
        <v>43896</v>
      </c>
      <c r="K244" s="148">
        <v>44196</v>
      </c>
      <c r="L244" s="136" t="s">
        <v>5704</v>
      </c>
      <c r="M244" s="136" t="s">
        <v>4696</v>
      </c>
      <c r="N244" s="136" t="s">
        <v>4697</v>
      </c>
      <c r="O244" s="136">
        <v>390</v>
      </c>
      <c r="P244" s="136">
        <v>311</v>
      </c>
      <c r="Q244" s="136" t="s">
        <v>1177</v>
      </c>
      <c r="R244" s="136" t="s">
        <v>5441</v>
      </c>
      <c r="S244" s="136" t="s">
        <v>5442</v>
      </c>
      <c r="T244" s="136" t="s">
        <v>4846</v>
      </c>
      <c r="U244" s="136" t="s">
        <v>4847</v>
      </c>
      <c r="V244" s="136" t="s">
        <v>4703</v>
      </c>
      <c r="W244" s="136" t="s">
        <v>4704</v>
      </c>
      <c r="X244" s="136" t="s">
        <v>5443</v>
      </c>
      <c r="Y244" s="136" t="s">
        <v>5444</v>
      </c>
      <c r="Z244" s="136" t="s">
        <v>4692</v>
      </c>
      <c r="AA244" s="136" t="s">
        <v>4707</v>
      </c>
      <c r="AB244" s="136" t="s">
        <v>5718</v>
      </c>
      <c r="AC244" s="136" t="s">
        <v>172</v>
      </c>
      <c r="AD244" s="136">
        <v>80087435</v>
      </c>
      <c r="AE244" s="136" t="s">
        <v>1108</v>
      </c>
      <c r="AF244" s="136" t="s">
        <v>4710</v>
      </c>
      <c r="AG244" s="136" t="s">
        <v>4711</v>
      </c>
      <c r="AH244" s="136" t="s">
        <v>4862</v>
      </c>
      <c r="AI244" s="136" t="s">
        <v>4863</v>
      </c>
      <c r="AJ244" s="150">
        <v>36166667</v>
      </c>
      <c r="AK244" s="150">
        <v>0</v>
      </c>
      <c r="AL244" s="150">
        <v>0</v>
      </c>
      <c r="AM244" s="150">
        <v>36166667</v>
      </c>
      <c r="AN244" s="150">
        <v>14000000</v>
      </c>
      <c r="AO244" s="150">
        <v>22166667</v>
      </c>
      <c r="AP244" s="136" t="s">
        <v>5719</v>
      </c>
      <c r="AQ244" s="136" t="s">
        <v>4715</v>
      </c>
      <c r="AR244" s="136" t="s">
        <v>5720</v>
      </c>
      <c r="AS244" s="136" t="s">
        <v>4715</v>
      </c>
      <c r="AT244" s="148">
        <v>44111</v>
      </c>
    </row>
    <row r="245" spans="1:46" hidden="1" x14ac:dyDescent="0.25">
      <c r="A245" s="136" t="s">
        <v>4691</v>
      </c>
      <c r="B245" s="136" t="s">
        <v>5176</v>
      </c>
      <c r="C245" s="148">
        <v>43831</v>
      </c>
      <c r="D245" s="148">
        <v>44140</v>
      </c>
      <c r="E245" s="136" t="s">
        <v>4693</v>
      </c>
      <c r="F245" s="148">
        <v>44104</v>
      </c>
      <c r="G245" s="136" t="s">
        <v>4694</v>
      </c>
      <c r="H245" s="136" t="s">
        <v>112</v>
      </c>
      <c r="I245" s="138">
        <v>159</v>
      </c>
      <c r="J245" s="148">
        <v>43896</v>
      </c>
      <c r="K245" s="148">
        <v>44196</v>
      </c>
      <c r="L245" s="136" t="s">
        <v>5704</v>
      </c>
      <c r="M245" s="136" t="s">
        <v>4696</v>
      </c>
      <c r="N245" s="136" t="s">
        <v>4697</v>
      </c>
      <c r="O245" s="136">
        <v>301</v>
      </c>
      <c r="P245" s="136">
        <v>316</v>
      </c>
      <c r="Q245" s="136" t="s">
        <v>5721</v>
      </c>
      <c r="R245" s="136" t="s">
        <v>5344</v>
      </c>
      <c r="S245" s="136" t="s">
        <v>5345</v>
      </c>
      <c r="T245" s="136" t="s">
        <v>4701</v>
      </c>
      <c r="U245" s="136" t="s">
        <v>4702</v>
      </c>
      <c r="V245" s="136" t="s">
        <v>4703</v>
      </c>
      <c r="W245" s="136" t="s">
        <v>4704</v>
      </c>
      <c r="X245" s="136" t="s">
        <v>5346</v>
      </c>
      <c r="Y245" s="136" t="s">
        <v>5347</v>
      </c>
      <c r="Z245" s="136" t="s">
        <v>4692</v>
      </c>
      <c r="AA245" s="136" t="s">
        <v>4707</v>
      </c>
      <c r="AB245" s="136" t="s">
        <v>5722</v>
      </c>
      <c r="AC245" s="136" t="s">
        <v>172</v>
      </c>
      <c r="AD245" s="136">
        <v>79461194</v>
      </c>
      <c r="AE245" s="136" t="s">
        <v>1074</v>
      </c>
      <c r="AF245" s="136" t="s">
        <v>4710</v>
      </c>
      <c r="AG245" s="136" t="s">
        <v>4711</v>
      </c>
      <c r="AH245" s="136" t="s">
        <v>4889</v>
      </c>
      <c r="AI245" s="136" t="s">
        <v>4890</v>
      </c>
      <c r="AJ245" s="150">
        <v>60666666</v>
      </c>
      <c r="AK245" s="150">
        <v>0</v>
      </c>
      <c r="AL245" s="150">
        <v>0</v>
      </c>
      <c r="AM245" s="150">
        <v>60666666</v>
      </c>
      <c r="AN245" s="150">
        <v>14000000</v>
      </c>
      <c r="AO245" s="150">
        <v>46666666</v>
      </c>
      <c r="AP245" s="136" t="s">
        <v>5723</v>
      </c>
      <c r="AQ245" s="136" t="s">
        <v>4715</v>
      </c>
      <c r="AR245" s="136" t="s">
        <v>5724</v>
      </c>
      <c r="AS245" s="136" t="s">
        <v>4715</v>
      </c>
      <c r="AT245" s="148">
        <v>44111</v>
      </c>
    </row>
    <row r="246" spans="1:46" hidden="1" x14ac:dyDescent="0.25">
      <c r="A246" s="136" t="s">
        <v>4691</v>
      </c>
      <c r="B246" s="136" t="s">
        <v>5176</v>
      </c>
      <c r="C246" s="148">
        <v>43831</v>
      </c>
      <c r="D246" s="148">
        <v>44140</v>
      </c>
      <c r="E246" s="136" t="s">
        <v>4693</v>
      </c>
      <c r="F246" s="148">
        <v>44104</v>
      </c>
      <c r="G246" s="136" t="s">
        <v>4694</v>
      </c>
      <c r="H246" s="136" t="s">
        <v>112</v>
      </c>
      <c r="I246" s="138">
        <v>160</v>
      </c>
      <c r="J246" s="148">
        <v>43896</v>
      </c>
      <c r="K246" s="148">
        <v>44196</v>
      </c>
      <c r="L246" s="136" t="s">
        <v>5704</v>
      </c>
      <c r="M246" s="136" t="s">
        <v>4696</v>
      </c>
      <c r="N246" s="136" t="s">
        <v>4697</v>
      </c>
      <c r="O246" s="136">
        <v>289</v>
      </c>
      <c r="P246" s="136">
        <v>317</v>
      </c>
      <c r="Q246" s="136" t="s">
        <v>1306</v>
      </c>
      <c r="R246" s="136" t="s">
        <v>5344</v>
      </c>
      <c r="S246" s="136" t="s">
        <v>5345</v>
      </c>
      <c r="T246" s="136" t="s">
        <v>4701</v>
      </c>
      <c r="U246" s="136" t="s">
        <v>4702</v>
      </c>
      <c r="V246" s="136" t="s">
        <v>4703</v>
      </c>
      <c r="W246" s="136" t="s">
        <v>4704</v>
      </c>
      <c r="X246" s="136" t="s">
        <v>5346</v>
      </c>
      <c r="Y246" s="136" t="s">
        <v>5347</v>
      </c>
      <c r="Z246" s="136" t="s">
        <v>4692</v>
      </c>
      <c r="AA246" s="136" t="s">
        <v>4707</v>
      </c>
      <c r="AB246" s="136" t="s">
        <v>5725</v>
      </c>
      <c r="AC246" s="136" t="s">
        <v>172</v>
      </c>
      <c r="AD246" s="136">
        <v>52251447</v>
      </c>
      <c r="AE246" s="136" t="s">
        <v>1075</v>
      </c>
      <c r="AF246" s="136" t="s">
        <v>4710</v>
      </c>
      <c r="AG246" s="136" t="s">
        <v>4711</v>
      </c>
      <c r="AH246" s="136" t="s">
        <v>4889</v>
      </c>
      <c r="AI246" s="136" t="s">
        <v>4890</v>
      </c>
      <c r="AJ246" s="150">
        <v>34666666</v>
      </c>
      <c r="AK246" s="150">
        <v>0</v>
      </c>
      <c r="AL246" s="150">
        <v>0</v>
      </c>
      <c r="AM246" s="150">
        <v>34666666</v>
      </c>
      <c r="AN246" s="150">
        <v>0</v>
      </c>
      <c r="AO246" s="150">
        <v>34666666</v>
      </c>
      <c r="AP246" s="136" t="s">
        <v>5726</v>
      </c>
      <c r="AQ246" s="136" t="s">
        <v>4715</v>
      </c>
      <c r="AR246" s="136" t="s">
        <v>5727</v>
      </c>
      <c r="AS246" s="136" t="s">
        <v>4715</v>
      </c>
      <c r="AT246" s="148">
        <v>44111</v>
      </c>
    </row>
    <row r="247" spans="1:46" hidden="1" x14ac:dyDescent="0.25">
      <c r="A247" s="136" t="s">
        <v>4691</v>
      </c>
      <c r="B247" s="136" t="s">
        <v>5176</v>
      </c>
      <c r="C247" s="148">
        <v>43831</v>
      </c>
      <c r="D247" s="148">
        <v>44140</v>
      </c>
      <c r="E247" s="136" t="s">
        <v>4693</v>
      </c>
      <c r="F247" s="148">
        <v>44104</v>
      </c>
      <c r="G247" s="136" t="s">
        <v>5164</v>
      </c>
      <c r="H247" s="136" t="s">
        <v>98</v>
      </c>
      <c r="I247" s="138">
        <v>242</v>
      </c>
      <c r="J247" s="148">
        <v>43896</v>
      </c>
      <c r="K247" s="148">
        <v>44260</v>
      </c>
      <c r="L247" s="136" t="s">
        <v>5728</v>
      </c>
      <c r="M247" s="136" t="s">
        <v>4696</v>
      </c>
      <c r="N247" s="136" t="s">
        <v>4697</v>
      </c>
      <c r="O247" s="136">
        <v>380</v>
      </c>
      <c r="P247" s="136">
        <v>322</v>
      </c>
      <c r="Q247" s="136" t="s">
        <v>5729</v>
      </c>
      <c r="R247" s="136" t="s">
        <v>5730</v>
      </c>
      <c r="S247" s="136" t="s">
        <v>97</v>
      </c>
      <c r="T247" s="136" t="s">
        <v>4701</v>
      </c>
      <c r="U247" s="136" t="s">
        <v>4702</v>
      </c>
      <c r="V247" s="136" t="s">
        <v>4918</v>
      </c>
      <c r="W247" s="136" t="s">
        <v>4919</v>
      </c>
      <c r="X247" s="136" t="s">
        <v>4920</v>
      </c>
      <c r="Y247" s="136" t="s">
        <v>4921</v>
      </c>
      <c r="Z247" s="136" t="s">
        <v>4692</v>
      </c>
      <c r="AA247" s="136" t="s">
        <v>4707</v>
      </c>
      <c r="AB247" s="136" t="s">
        <v>5731</v>
      </c>
      <c r="AC247" s="136" t="s">
        <v>171</v>
      </c>
      <c r="AD247" s="136">
        <v>901005853</v>
      </c>
      <c r="AE247" s="136" t="s">
        <v>100</v>
      </c>
      <c r="AF247" s="136" t="s">
        <v>4710</v>
      </c>
      <c r="AG247" s="136" t="s">
        <v>4711</v>
      </c>
      <c r="AH247" s="136" t="s">
        <v>5260</v>
      </c>
      <c r="AI247" s="136" t="s">
        <v>5261</v>
      </c>
      <c r="AJ247" s="150">
        <v>86500000</v>
      </c>
      <c r="AK247" s="150">
        <v>0</v>
      </c>
      <c r="AL247" s="150">
        <v>0</v>
      </c>
      <c r="AM247" s="150">
        <v>86500000</v>
      </c>
      <c r="AN247" s="150">
        <v>17300000</v>
      </c>
      <c r="AO247" s="150">
        <v>69200000</v>
      </c>
      <c r="AP247" s="136" t="s">
        <v>5732</v>
      </c>
      <c r="AQ247" s="136" t="s">
        <v>4715</v>
      </c>
      <c r="AR247" s="136" t="s">
        <v>5733</v>
      </c>
      <c r="AS247" s="136" t="s">
        <v>4715</v>
      </c>
      <c r="AT247" s="148">
        <v>44111</v>
      </c>
    </row>
    <row r="248" spans="1:46" hidden="1" x14ac:dyDescent="0.25">
      <c r="A248" s="136" t="s">
        <v>4691</v>
      </c>
      <c r="B248" s="136" t="s">
        <v>5176</v>
      </c>
      <c r="C248" s="148">
        <v>43831</v>
      </c>
      <c r="D248" s="148">
        <v>44140</v>
      </c>
      <c r="E248" s="136" t="s">
        <v>4693</v>
      </c>
      <c r="F248" s="148">
        <v>44104</v>
      </c>
      <c r="G248" s="136" t="s">
        <v>4694</v>
      </c>
      <c r="H248" s="136" t="s">
        <v>112</v>
      </c>
      <c r="I248" s="138">
        <v>223</v>
      </c>
      <c r="J248" s="148">
        <v>43899</v>
      </c>
      <c r="K248" s="148">
        <v>44169</v>
      </c>
      <c r="L248" s="136" t="s">
        <v>5734</v>
      </c>
      <c r="M248" s="136" t="s">
        <v>4696</v>
      </c>
      <c r="N248" s="136" t="s">
        <v>4697</v>
      </c>
      <c r="O248" s="136">
        <v>376</v>
      </c>
      <c r="P248" s="136">
        <v>324</v>
      </c>
      <c r="Q248" s="136" t="s">
        <v>5735</v>
      </c>
      <c r="R248" s="136" t="s">
        <v>5191</v>
      </c>
      <c r="S248" s="136" t="s">
        <v>5192</v>
      </c>
      <c r="T248" s="136" t="s">
        <v>4701</v>
      </c>
      <c r="U248" s="136" t="s">
        <v>4702</v>
      </c>
      <c r="V248" s="136" t="s">
        <v>4703</v>
      </c>
      <c r="W248" s="136" t="s">
        <v>4704</v>
      </c>
      <c r="X248" s="136" t="s">
        <v>5193</v>
      </c>
      <c r="Y248" s="136" t="s">
        <v>5194</v>
      </c>
      <c r="Z248" s="136" t="s">
        <v>4692</v>
      </c>
      <c r="AA248" s="136" t="s">
        <v>4707</v>
      </c>
      <c r="AB248" s="136" t="s">
        <v>5736</v>
      </c>
      <c r="AC248" s="136" t="s">
        <v>172</v>
      </c>
      <c r="AD248" s="136">
        <v>53052455</v>
      </c>
      <c r="AE248" s="136" t="s">
        <v>1311</v>
      </c>
      <c r="AF248" s="136" t="s">
        <v>4710</v>
      </c>
      <c r="AG248" s="136" t="s">
        <v>4711</v>
      </c>
      <c r="AH248" s="136" t="s">
        <v>4948</v>
      </c>
      <c r="AI248" s="136" t="s">
        <v>4949</v>
      </c>
      <c r="AJ248" s="150">
        <v>26133333</v>
      </c>
      <c r="AK248" s="150">
        <v>0</v>
      </c>
      <c r="AL248" s="150">
        <v>0</v>
      </c>
      <c r="AM248" s="150">
        <v>26133333</v>
      </c>
      <c r="AN248" s="150">
        <v>8000000</v>
      </c>
      <c r="AO248" s="150">
        <v>18133333</v>
      </c>
      <c r="AP248" s="136" t="s">
        <v>5737</v>
      </c>
      <c r="AQ248" s="136" t="s">
        <v>4715</v>
      </c>
      <c r="AR248" s="136" t="s">
        <v>5738</v>
      </c>
      <c r="AS248" s="136" t="s">
        <v>4715</v>
      </c>
      <c r="AT248" s="148">
        <v>44111</v>
      </c>
    </row>
    <row r="249" spans="1:46" hidden="1" x14ac:dyDescent="0.25">
      <c r="A249" s="136" t="s">
        <v>4691</v>
      </c>
      <c r="B249" s="136" t="s">
        <v>5176</v>
      </c>
      <c r="C249" s="148">
        <v>43831</v>
      </c>
      <c r="D249" s="148">
        <v>44140</v>
      </c>
      <c r="E249" s="136" t="s">
        <v>4693</v>
      </c>
      <c r="F249" s="148">
        <v>44104</v>
      </c>
      <c r="G249" s="136" t="s">
        <v>4694</v>
      </c>
      <c r="H249" s="136" t="s">
        <v>112</v>
      </c>
      <c r="I249" s="138">
        <v>233</v>
      </c>
      <c r="J249" s="148">
        <v>43899</v>
      </c>
      <c r="K249" s="148">
        <v>44196</v>
      </c>
      <c r="L249" s="136" t="s">
        <v>5739</v>
      </c>
      <c r="M249" s="136" t="s">
        <v>4696</v>
      </c>
      <c r="N249" s="136" t="s">
        <v>4697</v>
      </c>
      <c r="O249" s="136">
        <v>367</v>
      </c>
      <c r="P249" s="136">
        <v>325</v>
      </c>
      <c r="Q249" s="136" t="s">
        <v>1022</v>
      </c>
      <c r="R249" s="136" t="s">
        <v>5441</v>
      </c>
      <c r="S249" s="136" t="s">
        <v>5442</v>
      </c>
      <c r="T249" s="136" t="s">
        <v>4701</v>
      </c>
      <c r="U249" s="136" t="s">
        <v>4702</v>
      </c>
      <c r="V249" s="136" t="s">
        <v>4703</v>
      </c>
      <c r="W249" s="136" t="s">
        <v>4704</v>
      </c>
      <c r="X249" s="136" t="s">
        <v>5443</v>
      </c>
      <c r="Y249" s="136" t="s">
        <v>5444</v>
      </c>
      <c r="Z249" s="136" t="s">
        <v>4692</v>
      </c>
      <c r="AA249" s="136" t="s">
        <v>4707</v>
      </c>
      <c r="AB249" s="136" t="s">
        <v>5740</v>
      </c>
      <c r="AC249" s="136" t="s">
        <v>172</v>
      </c>
      <c r="AD249" s="136">
        <v>1010202591</v>
      </c>
      <c r="AE249" s="136" t="s">
        <v>1095</v>
      </c>
      <c r="AF249" s="136" t="s">
        <v>4710</v>
      </c>
      <c r="AG249" s="136" t="s">
        <v>4711</v>
      </c>
      <c r="AH249" s="136" t="s">
        <v>4851</v>
      </c>
      <c r="AI249" s="136" t="s">
        <v>4852</v>
      </c>
      <c r="AJ249" s="150">
        <v>23680000</v>
      </c>
      <c r="AK249" s="150">
        <v>0</v>
      </c>
      <c r="AL249" s="150">
        <v>0</v>
      </c>
      <c r="AM249" s="150">
        <v>23680000</v>
      </c>
      <c r="AN249" s="150">
        <v>5550000</v>
      </c>
      <c r="AO249" s="150">
        <v>18130000</v>
      </c>
      <c r="AP249" s="136" t="s">
        <v>5741</v>
      </c>
      <c r="AQ249" s="136" t="s">
        <v>4715</v>
      </c>
      <c r="AR249" s="136" t="s">
        <v>5742</v>
      </c>
      <c r="AS249" s="136" t="s">
        <v>4715</v>
      </c>
      <c r="AT249" s="148">
        <v>44111</v>
      </c>
    </row>
    <row r="250" spans="1:46" hidden="1" x14ac:dyDescent="0.25">
      <c r="A250" s="136" t="s">
        <v>4691</v>
      </c>
      <c r="B250" s="136" t="s">
        <v>5176</v>
      </c>
      <c r="C250" s="148">
        <v>43831</v>
      </c>
      <c r="D250" s="148">
        <v>44140</v>
      </c>
      <c r="E250" s="136" t="s">
        <v>4693</v>
      </c>
      <c r="F250" s="148">
        <v>44104</v>
      </c>
      <c r="G250" s="136" t="s">
        <v>4694</v>
      </c>
      <c r="H250" s="136" t="s">
        <v>112</v>
      </c>
      <c r="I250" s="138">
        <v>244</v>
      </c>
      <c r="J250" s="148">
        <v>43899</v>
      </c>
      <c r="K250" s="148">
        <v>44139</v>
      </c>
      <c r="L250" s="136" t="s">
        <v>5743</v>
      </c>
      <c r="M250" s="136" t="s">
        <v>4696</v>
      </c>
      <c r="N250" s="136" t="s">
        <v>4697</v>
      </c>
      <c r="O250" s="136">
        <v>203</v>
      </c>
      <c r="P250" s="136">
        <v>326</v>
      </c>
      <c r="Q250" s="136" t="s">
        <v>954</v>
      </c>
      <c r="R250" s="136" t="s">
        <v>5354</v>
      </c>
      <c r="S250" s="136" t="s">
        <v>5355</v>
      </c>
      <c r="T250" s="136" t="s">
        <v>4701</v>
      </c>
      <c r="U250" s="136" t="s">
        <v>4702</v>
      </c>
      <c r="V250" s="136" t="s">
        <v>4703</v>
      </c>
      <c r="W250" s="136" t="s">
        <v>4704</v>
      </c>
      <c r="X250" s="136" t="s">
        <v>5356</v>
      </c>
      <c r="Y250" s="136" t="s">
        <v>5357</v>
      </c>
      <c r="Z250" s="136" t="s">
        <v>4692</v>
      </c>
      <c r="AA250" s="136" t="s">
        <v>4707</v>
      </c>
      <c r="AB250" s="136" t="s">
        <v>5744</v>
      </c>
      <c r="AC250" s="136" t="s">
        <v>172</v>
      </c>
      <c r="AD250" s="136">
        <v>52469988</v>
      </c>
      <c r="AE250" s="136" t="s">
        <v>1106</v>
      </c>
      <c r="AF250" s="136" t="s">
        <v>4710</v>
      </c>
      <c r="AG250" s="136" t="s">
        <v>4711</v>
      </c>
      <c r="AH250" s="136" t="s">
        <v>4743</v>
      </c>
      <c r="AI250" s="136" t="s">
        <v>4744</v>
      </c>
      <c r="AJ250" s="150">
        <v>14053333</v>
      </c>
      <c r="AK250" s="150">
        <v>0</v>
      </c>
      <c r="AL250" s="150">
        <v>0</v>
      </c>
      <c r="AM250" s="150">
        <v>14053333</v>
      </c>
      <c r="AN250" s="150">
        <v>6200000</v>
      </c>
      <c r="AO250" s="150">
        <v>7853333</v>
      </c>
      <c r="AP250" s="136" t="s">
        <v>5745</v>
      </c>
      <c r="AQ250" s="136" t="s">
        <v>4715</v>
      </c>
      <c r="AR250" s="136" t="s">
        <v>5746</v>
      </c>
      <c r="AS250" s="136" t="s">
        <v>4715</v>
      </c>
      <c r="AT250" s="148">
        <v>44111</v>
      </c>
    </row>
    <row r="251" spans="1:46" hidden="1" x14ac:dyDescent="0.25">
      <c r="A251" s="136" t="s">
        <v>4691</v>
      </c>
      <c r="B251" s="136" t="s">
        <v>5176</v>
      </c>
      <c r="C251" s="148">
        <v>43831</v>
      </c>
      <c r="D251" s="148">
        <v>44140</v>
      </c>
      <c r="E251" s="136" t="s">
        <v>4693</v>
      </c>
      <c r="F251" s="148">
        <v>44104</v>
      </c>
      <c r="G251" s="136" t="s">
        <v>4728</v>
      </c>
      <c r="H251" s="136" t="s">
        <v>113</v>
      </c>
      <c r="I251" s="138">
        <v>181</v>
      </c>
      <c r="J251" s="148">
        <v>43900</v>
      </c>
      <c r="K251" s="148">
        <v>44196</v>
      </c>
      <c r="L251" s="136" t="s">
        <v>5747</v>
      </c>
      <c r="M251" s="136" t="s">
        <v>4696</v>
      </c>
      <c r="N251" s="136" t="s">
        <v>4697</v>
      </c>
      <c r="O251" s="136">
        <v>220</v>
      </c>
      <c r="P251" s="136">
        <v>327</v>
      </c>
      <c r="Q251" s="136" t="s">
        <v>1282</v>
      </c>
      <c r="R251" s="136" t="s">
        <v>5214</v>
      </c>
      <c r="S251" s="136" t="s">
        <v>5215</v>
      </c>
      <c r="T251" s="136" t="s">
        <v>4701</v>
      </c>
      <c r="U251" s="136" t="s">
        <v>4702</v>
      </c>
      <c r="V251" s="136" t="s">
        <v>4931</v>
      </c>
      <c r="W251" s="136" t="s">
        <v>4932</v>
      </c>
      <c r="X251" s="136" t="s">
        <v>5216</v>
      </c>
      <c r="Y251" s="136" t="s">
        <v>5217</v>
      </c>
      <c r="Z251" s="136" t="s">
        <v>4692</v>
      </c>
      <c r="AA251" s="136" t="s">
        <v>4707</v>
      </c>
      <c r="AB251" s="136" t="s">
        <v>5748</v>
      </c>
      <c r="AC251" s="136" t="s">
        <v>172</v>
      </c>
      <c r="AD251" s="136">
        <v>1014272961</v>
      </c>
      <c r="AE251" s="136" t="s">
        <v>1076</v>
      </c>
      <c r="AF251" s="136" t="s">
        <v>4710</v>
      </c>
      <c r="AG251" s="136" t="s">
        <v>4711</v>
      </c>
      <c r="AH251" s="136" t="s">
        <v>5260</v>
      </c>
      <c r="AI251" s="136" t="s">
        <v>5261</v>
      </c>
      <c r="AJ251" s="150">
        <v>14478930</v>
      </c>
      <c r="AK251" s="150">
        <v>0</v>
      </c>
      <c r="AL251" s="150">
        <v>0</v>
      </c>
      <c r="AM251" s="150">
        <v>14478930</v>
      </c>
      <c r="AN251" s="150">
        <v>3367193</v>
      </c>
      <c r="AO251" s="150">
        <v>11111737</v>
      </c>
      <c r="AP251" s="136" t="s">
        <v>5749</v>
      </c>
      <c r="AQ251" s="136" t="s">
        <v>4715</v>
      </c>
      <c r="AR251" s="136" t="s">
        <v>5750</v>
      </c>
      <c r="AS251" s="136" t="s">
        <v>4715</v>
      </c>
      <c r="AT251" s="148">
        <v>44111</v>
      </c>
    </row>
    <row r="252" spans="1:46" hidden="1" x14ac:dyDescent="0.25">
      <c r="A252" s="136" t="s">
        <v>4691</v>
      </c>
      <c r="B252" s="136" t="s">
        <v>5176</v>
      </c>
      <c r="C252" s="148">
        <v>43831</v>
      </c>
      <c r="D252" s="148">
        <v>44140</v>
      </c>
      <c r="E252" s="136" t="s">
        <v>4693</v>
      </c>
      <c r="F252" s="148">
        <v>44104</v>
      </c>
      <c r="G252" s="136" t="s">
        <v>4694</v>
      </c>
      <c r="H252" s="136" t="s">
        <v>112</v>
      </c>
      <c r="I252" s="138">
        <v>261</v>
      </c>
      <c r="J252" s="148">
        <v>43900</v>
      </c>
      <c r="K252" s="148">
        <v>44196</v>
      </c>
      <c r="L252" s="136" t="s">
        <v>5747</v>
      </c>
      <c r="M252" s="136" t="s">
        <v>4696</v>
      </c>
      <c r="N252" s="136" t="s">
        <v>4697</v>
      </c>
      <c r="O252" s="136">
        <v>366</v>
      </c>
      <c r="P252" s="136">
        <v>328</v>
      </c>
      <c r="Q252" s="136" t="s">
        <v>5454</v>
      </c>
      <c r="R252" s="136" t="s">
        <v>5441</v>
      </c>
      <c r="S252" s="136" t="s">
        <v>5442</v>
      </c>
      <c r="T252" s="136" t="s">
        <v>4846</v>
      </c>
      <c r="U252" s="136" t="s">
        <v>4847</v>
      </c>
      <c r="V252" s="136" t="s">
        <v>4703</v>
      </c>
      <c r="W252" s="136" t="s">
        <v>4704</v>
      </c>
      <c r="X252" s="136" t="s">
        <v>5443</v>
      </c>
      <c r="Y252" s="136" t="s">
        <v>5444</v>
      </c>
      <c r="Z252" s="136" t="s">
        <v>4692</v>
      </c>
      <c r="AA252" s="136" t="s">
        <v>4707</v>
      </c>
      <c r="AB252" s="136" t="s">
        <v>5751</v>
      </c>
      <c r="AC252" s="136" t="s">
        <v>172</v>
      </c>
      <c r="AD252" s="136">
        <v>1047482440</v>
      </c>
      <c r="AE252" s="136" t="s">
        <v>1119</v>
      </c>
      <c r="AF252" s="136" t="s">
        <v>4710</v>
      </c>
      <c r="AG252" s="136" t="s">
        <v>4711</v>
      </c>
      <c r="AH252" s="136" t="s">
        <v>4862</v>
      </c>
      <c r="AI252" s="136" t="s">
        <v>4863</v>
      </c>
      <c r="AJ252" s="150">
        <v>24050000</v>
      </c>
      <c r="AK252" s="150">
        <v>0</v>
      </c>
      <c r="AL252" s="150">
        <v>0</v>
      </c>
      <c r="AM252" s="150">
        <v>24050000</v>
      </c>
      <c r="AN252" s="150">
        <v>5550000</v>
      </c>
      <c r="AO252" s="150">
        <v>18500000</v>
      </c>
      <c r="AP252" s="136" t="s">
        <v>5752</v>
      </c>
      <c r="AQ252" s="136" t="s">
        <v>4715</v>
      </c>
      <c r="AR252" s="136" t="s">
        <v>5753</v>
      </c>
      <c r="AS252" s="136" t="s">
        <v>4715</v>
      </c>
      <c r="AT252" s="148">
        <v>44111</v>
      </c>
    </row>
    <row r="253" spans="1:46" hidden="1" x14ac:dyDescent="0.25">
      <c r="A253" s="136" t="s">
        <v>4691</v>
      </c>
      <c r="B253" s="136" t="s">
        <v>5176</v>
      </c>
      <c r="C253" s="148">
        <v>43831</v>
      </c>
      <c r="D253" s="148">
        <v>44140</v>
      </c>
      <c r="E253" s="136" t="s">
        <v>4693</v>
      </c>
      <c r="F253" s="148">
        <v>44104</v>
      </c>
      <c r="G253" s="136" t="s">
        <v>4694</v>
      </c>
      <c r="H253" s="136" t="s">
        <v>112</v>
      </c>
      <c r="I253" s="138">
        <v>260</v>
      </c>
      <c r="J253" s="148">
        <v>43900</v>
      </c>
      <c r="K253" s="148">
        <v>44196</v>
      </c>
      <c r="L253" s="136" t="s">
        <v>5747</v>
      </c>
      <c r="M253" s="136" t="s">
        <v>4696</v>
      </c>
      <c r="N253" s="136" t="s">
        <v>4697</v>
      </c>
      <c r="O253" s="136">
        <v>359</v>
      </c>
      <c r="P253" s="136">
        <v>329</v>
      </c>
      <c r="Q253" s="136" t="s">
        <v>5454</v>
      </c>
      <c r="R253" s="136" t="s">
        <v>5441</v>
      </c>
      <c r="S253" s="136" t="s">
        <v>5442</v>
      </c>
      <c r="T253" s="136" t="s">
        <v>4846</v>
      </c>
      <c r="U253" s="136" t="s">
        <v>4847</v>
      </c>
      <c r="V253" s="136" t="s">
        <v>4703</v>
      </c>
      <c r="W253" s="136" t="s">
        <v>4704</v>
      </c>
      <c r="X253" s="136" t="s">
        <v>5443</v>
      </c>
      <c r="Y253" s="136" t="s">
        <v>5444</v>
      </c>
      <c r="Z253" s="136" t="s">
        <v>4692</v>
      </c>
      <c r="AA253" s="136" t="s">
        <v>4707</v>
      </c>
      <c r="AB253" s="136" t="s">
        <v>5754</v>
      </c>
      <c r="AC253" s="136" t="s">
        <v>172</v>
      </c>
      <c r="AD253" s="136">
        <v>1010170645</v>
      </c>
      <c r="AE253" s="136" t="s">
        <v>1118</v>
      </c>
      <c r="AF253" s="136" t="s">
        <v>4710</v>
      </c>
      <c r="AG253" s="136" t="s">
        <v>4711</v>
      </c>
      <c r="AH253" s="136" t="s">
        <v>4862</v>
      </c>
      <c r="AI253" s="136" t="s">
        <v>4863</v>
      </c>
      <c r="AJ253" s="150">
        <v>51985000</v>
      </c>
      <c r="AK253" s="150">
        <v>0</v>
      </c>
      <c r="AL253" s="150">
        <v>0</v>
      </c>
      <c r="AM253" s="150">
        <v>51985000</v>
      </c>
      <c r="AN253" s="150">
        <v>5550000</v>
      </c>
      <c r="AO253" s="150">
        <v>46435000</v>
      </c>
      <c r="AP253" s="136" t="s">
        <v>5755</v>
      </c>
      <c r="AQ253" s="136" t="s">
        <v>4715</v>
      </c>
      <c r="AR253" s="136" t="s">
        <v>5756</v>
      </c>
      <c r="AS253" s="136" t="s">
        <v>4715</v>
      </c>
      <c r="AT253" s="148">
        <v>44111</v>
      </c>
    </row>
    <row r="254" spans="1:46" hidden="1" x14ac:dyDescent="0.25">
      <c r="A254" s="136" t="s">
        <v>4691</v>
      </c>
      <c r="B254" s="136" t="s">
        <v>5176</v>
      </c>
      <c r="C254" s="148">
        <v>43831</v>
      </c>
      <c r="D254" s="148">
        <v>44140</v>
      </c>
      <c r="E254" s="136" t="s">
        <v>4693</v>
      </c>
      <c r="F254" s="148">
        <v>44104</v>
      </c>
      <c r="G254" s="136" t="s">
        <v>4694</v>
      </c>
      <c r="H254" s="136" t="s">
        <v>112</v>
      </c>
      <c r="I254" s="138">
        <v>251</v>
      </c>
      <c r="J254" s="148">
        <v>43900</v>
      </c>
      <c r="K254" s="148">
        <v>44196</v>
      </c>
      <c r="L254" s="136" t="s">
        <v>5747</v>
      </c>
      <c r="M254" s="136" t="s">
        <v>4696</v>
      </c>
      <c r="N254" s="136" t="s">
        <v>4697</v>
      </c>
      <c r="O254" s="136">
        <v>347</v>
      </c>
      <c r="P254" s="136">
        <v>330</v>
      </c>
      <c r="Q254" s="136" t="s">
        <v>5454</v>
      </c>
      <c r="R254" s="136" t="s">
        <v>5441</v>
      </c>
      <c r="S254" s="136" t="s">
        <v>5442</v>
      </c>
      <c r="T254" s="136" t="s">
        <v>4846</v>
      </c>
      <c r="U254" s="136" t="s">
        <v>4847</v>
      </c>
      <c r="V254" s="136" t="s">
        <v>4703</v>
      </c>
      <c r="W254" s="136" t="s">
        <v>4704</v>
      </c>
      <c r="X254" s="136" t="s">
        <v>5443</v>
      </c>
      <c r="Y254" s="136" t="s">
        <v>5444</v>
      </c>
      <c r="Z254" s="136" t="s">
        <v>4692</v>
      </c>
      <c r="AA254" s="136" t="s">
        <v>4707</v>
      </c>
      <c r="AB254" s="136" t="s">
        <v>5757</v>
      </c>
      <c r="AC254" s="136" t="s">
        <v>172</v>
      </c>
      <c r="AD254" s="136">
        <v>11365785</v>
      </c>
      <c r="AE254" s="136" t="s">
        <v>1112</v>
      </c>
      <c r="AF254" s="136" t="s">
        <v>4710</v>
      </c>
      <c r="AG254" s="136" t="s">
        <v>4711</v>
      </c>
      <c r="AH254" s="136" t="s">
        <v>4862</v>
      </c>
      <c r="AI254" s="136" t="s">
        <v>4863</v>
      </c>
      <c r="AJ254" s="150">
        <v>24235000</v>
      </c>
      <c r="AK254" s="150">
        <v>0</v>
      </c>
      <c r="AL254" s="150">
        <v>0</v>
      </c>
      <c r="AM254" s="150">
        <v>24235000</v>
      </c>
      <c r="AN254" s="150">
        <v>5550000</v>
      </c>
      <c r="AO254" s="150">
        <v>18685000</v>
      </c>
      <c r="AP254" s="136" t="s">
        <v>5758</v>
      </c>
      <c r="AQ254" s="136" t="s">
        <v>4715</v>
      </c>
      <c r="AR254" s="136" t="s">
        <v>5759</v>
      </c>
      <c r="AS254" s="136" t="s">
        <v>4715</v>
      </c>
      <c r="AT254" s="148">
        <v>44111</v>
      </c>
    </row>
    <row r="255" spans="1:46" hidden="1" x14ac:dyDescent="0.25">
      <c r="A255" s="136" t="s">
        <v>4691</v>
      </c>
      <c r="B255" s="136" t="s">
        <v>5176</v>
      </c>
      <c r="C255" s="148">
        <v>43831</v>
      </c>
      <c r="D255" s="148">
        <v>44140</v>
      </c>
      <c r="E255" s="136" t="s">
        <v>4693</v>
      </c>
      <c r="F255" s="148">
        <v>44104</v>
      </c>
      <c r="G255" s="136" t="s">
        <v>4694</v>
      </c>
      <c r="H255" s="136" t="s">
        <v>112</v>
      </c>
      <c r="I255" s="138">
        <v>245</v>
      </c>
      <c r="J255" s="148">
        <v>43900</v>
      </c>
      <c r="K255" s="148">
        <v>44191</v>
      </c>
      <c r="L255" s="136" t="s">
        <v>5760</v>
      </c>
      <c r="M255" s="136" t="s">
        <v>4696</v>
      </c>
      <c r="N255" s="136" t="s">
        <v>4697</v>
      </c>
      <c r="O255" s="136">
        <v>314</v>
      </c>
      <c r="P255" s="136">
        <v>331</v>
      </c>
      <c r="Q255" s="136" t="s">
        <v>5454</v>
      </c>
      <c r="R255" s="136" t="s">
        <v>5441</v>
      </c>
      <c r="S255" s="136" t="s">
        <v>5442</v>
      </c>
      <c r="T255" s="136" t="s">
        <v>4846</v>
      </c>
      <c r="U255" s="136" t="s">
        <v>4847</v>
      </c>
      <c r="V255" s="136" t="s">
        <v>4703</v>
      </c>
      <c r="W255" s="136" t="s">
        <v>4704</v>
      </c>
      <c r="X255" s="136" t="s">
        <v>5443</v>
      </c>
      <c r="Y255" s="136" t="s">
        <v>5444</v>
      </c>
      <c r="Z255" s="136" t="s">
        <v>4692</v>
      </c>
      <c r="AA255" s="136" t="s">
        <v>4707</v>
      </c>
      <c r="AB255" s="136" t="s">
        <v>5761</v>
      </c>
      <c r="AC255" s="136" t="s">
        <v>172</v>
      </c>
      <c r="AD255" s="136">
        <v>24713115</v>
      </c>
      <c r="AE255" s="136" t="s">
        <v>1313</v>
      </c>
      <c r="AF255" s="136" t="s">
        <v>4710</v>
      </c>
      <c r="AG255" s="136" t="s">
        <v>4711</v>
      </c>
      <c r="AH255" s="136" t="s">
        <v>4862</v>
      </c>
      <c r="AI255" s="136" t="s">
        <v>4863</v>
      </c>
      <c r="AJ255" s="150">
        <v>21275000</v>
      </c>
      <c r="AK255" s="150">
        <v>0</v>
      </c>
      <c r="AL255" s="150">
        <v>0</v>
      </c>
      <c r="AM255" s="150">
        <v>21275000</v>
      </c>
      <c r="AN255" s="150">
        <v>5550000</v>
      </c>
      <c r="AO255" s="150">
        <v>15725000</v>
      </c>
      <c r="AP255" s="136" t="s">
        <v>5762</v>
      </c>
      <c r="AQ255" s="136" t="s">
        <v>4715</v>
      </c>
      <c r="AR255" s="136" t="s">
        <v>5763</v>
      </c>
      <c r="AS255" s="136" t="s">
        <v>4715</v>
      </c>
      <c r="AT255" s="148">
        <v>44111</v>
      </c>
    </row>
    <row r="256" spans="1:46" hidden="1" x14ac:dyDescent="0.25">
      <c r="A256" s="136" t="s">
        <v>4691</v>
      </c>
      <c r="B256" s="136" t="s">
        <v>5176</v>
      </c>
      <c r="C256" s="148">
        <v>43831</v>
      </c>
      <c r="D256" s="148">
        <v>44140</v>
      </c>
      <c r="E256" s="136" t="s">
        <v>4693</v>
      </c>
      <c r="F256" s="148">
        <v>44104</v>
      </c>
      <c r="G256" s="136" t="s">
        <v>4694</v>
      </c>
      <c r="H256" s="136" t="s">
        <v>112</v>
      </c>
      <c r="I256" s="138">
        <v>259</v>
      </c>
      <c r="J256" s="148">
        <v>43900</v>
      </c>
      <c r="K256" s="148">
        <v>44196</v>
      </c>
      <c r="L256" s="136" t="s">
        <v>5747</v>
      </c>
      <c r="M256" s="136" t="s">
        <v>4696</v>
      </c>
      <c r="N256" s="136" t="s">
        <v>4697</v>
      </c>
      <c r="O256" s="136">
        <v>373</v>
      </c>
      <c r="P256" s="136">
        <v>332</v>
      </c>
      <c r="Q256" s="136" t="s">
        <v>1300</v>
      </c>
      <c r="R256" s="136" t="s">
        <v>5441</v>
      </c>
      <c r="S256" s="136" t="s">
        <v>5442</v>
      </c>
      <c r="T256" s="136" t="s">
        <v>4846</v>
      </c>
      <c r="U256" s="136" t="s">
        <v>4847</v>
      </c>
      <c r="V256" s="136" t="s">
        <v>4703</v>
      </c>
      <c r="W256" s="136" t="s">
        <v>4704</v>
      </c>
      <c r="X256" s="136" t="s">
        <v>5443</v>
      </c>
      <c r="Y256" s="136" t="s">
        <v>5444</v>
      </c>
      <c r="Z256" s="136" t="s">
        <v>4692</v>
      </c>
      <c r="AA256" s="136" t="s">
        <v>4707</v>
      </c>
      <c r="AB256" s="136" t="s">
        <v>5764</v>
      </c>
      <c r="AC256" s="136" t="s">
        <v>172</v>
      </c>
      <c r="AD256" s="136">
        <v>52810239</v>
      </c>
      <c r="AE256" s="136" t="s">
        <v>1117</v>
      </c>
      <c r="AF256" s="136" t="s">
        <v>4710</v>
      </c>
      <c r="AG256" s="136" t="s">
        <v>4711</v>
      </c>
      <c r="AH256" s="136" t="s">
        <v>4862</v>
      </c>
      <c r="AI256" s="136" t="s">
        <v>4863</v>
      </c>
      <c r="AJ256" s="150">
        <v>31053333</v>
      </c>
      <c r="AK256" s="150">
        <v>0</v>
      </c>
      <c r="AL256" s="150">
        <v>0</v>
      </c>
      <c r="AM256" s="150">
        <v>31053333</v>
      </c>
      <c r="AN256" s="150">
        <v>6850000</v>
      </c>
      <c r="AO256" s="150">
        <v>24203333</v>
      </c>
      <c r="AP256" s="136" t="s">
        <v>5765</v>
      </c>
      <c r="AQ256" s="136" t="s">
        <v>4715</v>
      </c>
      <c r="AR256" s="136" t="s">
        <v>5766</v>
      </c>
      <c r="AS256" s="136" t="s">
        <v>4715</v>
      </c>
      <c r="AT256" s="148">
        <v>44111</v>
      </c>
    </row>
    <row r="257" spans="1:46" hidden="1" x14ac:dyDescent="0.25">
      <c r="A257" s="136" t="s">
        <v>4691</v>
      </c>
      <c r="B257" s="136" t="s">
        <v>5176</v>
      </c>
      <c r="C257" s="148">
        <v>43831</v>
      </c>
      <c r="D257" s="148">
        <v>44140</v>
      </c>
      <c r="E257" s="136" t="s">
        <v>4693</v>
      </c>
      <c r="F257" s="148">
        <v>44104</v>
      </c>
      <c r="G257" s="136" t="s">
        <v>4694</v>
      </c>
      <c r="H257" s="136" t="s">
        <v>112</v>
      </c>
      <c r="I257" s="138">
        <v>252</v>
      </c>
      <c r="J257" s="148">
        <v>43900</v>
      </c>
      <c r="K257" s="148">
        <v>44196</v>
      </c>
      <c r="L257" s="136" t="s">
        <v>5747</v>
      </c>
      <c r="M257" s="136" t="s">
        <v>4696</v>
      </c>
      <c r="N257" s="136" t="s">
        <v>4697</v>
      </c>
      <c r="O257" s="136">
        <v>391</v>
      </c>
      <c r="P257" s="136">
        <v>333</v>
      </c>
      <c r="Q257" s="136" t="s">
        <v>5767</v>
      </c>
      <c r="R257" s="136" t="s">
        <v>5441</v>
      </c>
      <c r="S257" s="136" t="s">
        <v>5442</v>
      </c>
      <c r="T257" s="136" t="s">
        <v>4846</v>
      </c>
      <c r="U257" s="136" t="s">
        <v>4847</v>
      </c>
      <c r="V257" s="136" t="s">
        <v>4703</v>
      </c>
      <c r="W257" s="136" t="s">
        <v>4704</v>
      </c>
      <c r="X257" s="136" t="s">
        <v>5443</v>
      </c>
      <c r="Y257" s="136" t="s">
        <v>5444</v>
      </c>
      <c r="Z257" s="136" t="s">
        <v>4692</v>
      </c>
      <c r="AA257" s="136" t="s">
        <v>4707</v>
      </c>
      <c r="AB257" s="136" t="s">
        <v>5768</v>
      </c>
      <c r="AC257" s="136" t="s">
        <v>172</v>
      </c>
      <c r="AD257" s="136">
        <v>79317008</v>
      </c>
      <c r="AE257" s="136" t="s">
        <v>1113</v>
      </c>
      <c r="AF257" s="136" t="s">
        <v>4710</v>
      </c>
      <c r="AG257" s="136" t="s">
        <v>4711</v>
      </c>
      <c r="AH257" s="136" t="s">
        <v>4862</v>
      </c>
      <c r="AI257" s="136" t="s">
        <v>4863</v>
      </c>
      <c r="AJ257" s="150">
        <v>53333333</v>
      </c>
      <c r="AK257" s="150">
        <v>0</v>
      </c>
      <c r="AL257" s="150">
        <v>0</v>
      </c>
      <c r="AM257" s="150">
        <v>53333333</v>
      </c>
      <c r="AN257" s="150">
        <v>20000000</v>
      </c>
      <c r="AO257" s="150">
        <v>33333333</v>
      </c>
      <c r="AP257" s="136" t="s">
        <v>5769</v>
      </c>
      <c r="AQ257" s="136" t="s">
        <v>4715</v>
      </c>
      <c r="AR257" s="136" t="s">
        <v>5770</v>
      </c>
      <c r="AS257" s="136" t="s">
        <v>4715</v>
      </c>
      <c r="AT257" s="148">
        <v>44111</v>
      </c>
    </row>
    <row r="258" spans="1:46" hidden="1" x14ac:dyDescent="0.25">
      <c r="A258" s="136" t="s">
        <v>4691</v>
      </c>
      <c r="B258" s="136" t="s">
        <v>5176</v>
      </c>
      <c r="C258" s="148">
        <v>43831</v>
      </c>
      <c r="D258" s="148">
        <v>44140</v>
      </c>
      <c r="E258" s="136" t="s">
        <v>4693</v>
      </c>
      <c r="F258" s="148">
        <v>44104</v>
      </c>
      <c r="G258" s="136" t="s">
        <v>4694</v>
      </c>
      <c r="H258" s="136" t="s">
        <v>112</v>
      </c>
      <c r="I258" s="138">
        <v>254</v>
      </c>
      <c r="J258" s="148">
        <v>43900</v>
      </c>
      <c r="K258" s="148">
        <v>44174</v>
      </c>
      <c r="L258" s="136" t="s">
        <v>5661</v>
      </c>
      <c r="M258" s="136" t="s">
        <v>4696</v>
      </c>
      <c r="N258" s="136" t="s">
        <v>4697</v>
      </c>
      <c r="O258" s="136">
        <v>341</v>
      </c>
      <c r="P258" s="136">
        <v>334</v>
      </c>
      <c r="Q258" s="136" t="s">
        <v>5771</v>
      </c>
      <c r="R258" s="136" t="s">
        <v>5441</v>
      </c>
      <c r="S258" s="136" t="s">
        <v>5442</v>
      </c>
      <c r="T258" s="136" t="s">
        <v>4846</v>
      </c>
      <c r="U258" s="136" t="s">
        <v>4847</v>
      </c>
      <c r="V258" s="136" t="s">
        <v>4703</v>
      </c>
      <c r="W258" s="136" t="s">
        <v>4704</v>
      </c>
      <c r="X258" s="136" t="s">
        <v>5443</v>
      </c>
      <c r="Y258" s="136" t="s">
        <v>5444</v>
      </c>
      <c r="Z258" s="136" t="s">
        <v>4692</v>
      </c>
      <c r="AA258" s="136" t="s">
        <v>4707</v>
      </c>
      <c r="AB258" s="136" t="s">
        <v>5772</v>
      </c>
      <c r="AC258" s="136" t="s">
        <v>172</v>
      </c>
      <c r="AD258" s="136">
        <v>52349463</v>
      </c>
      <c r="AE258" s="136" t="s">
        <v>1115</v>
      </c>
      <c r="AF258" s="136" t="s">
        <v>4710</v>
      </c>
      <c r="AG258" s="136" t="s">
        <v>4711</v>
      </c>
      <c r="AH258" s="136" t="s">
        <v>4862</v>
      </c>
      <c r="AI258" s="136" t="s">
        <v>4863</v>
      </c>
      <c r="AJ258" s="150">
        <v>29683333</v>
      </c>
      <c r="AK258" s="150">
        <v>0</v>
      </c>
      <c r="AL258" s="150">
        <v>0</v>
      </c>
      <c r="AM258" s="150">
        <v>29683333</v>
      </c>
      <c r="AN258" s="150">
        <v>6850000</v>
      </c>
      <c r="AO258" s="150">
        <v>22833333</v>
      </c>
      <c r="AP258" s="136" t="s">
        <v>5773</v>
      </c>
      <c r="AQ258" s="136" t="s">
        <v>4715</v>
      </c>
      <c r="AR258" s="136" t="s">
        <v>5774</v>
      </c>
      <c r="AS258" s="136" t="s">
        <v>4715</v>
      </c>
      <c r="AT258" s="148">
        <v>44111</v>
      </c>
    </row>
    <row r="259" spans="1:46" hidden="1" x14ac:dyDescent="0.25">
      <c r="A259" s="136" t="s">
        <v>4691</v>
      </c>
      <c r="B259" s="136" t="s">
        <v>5176</v>
      </c>
      <c r="C259" s="148">
        <v>43831</v>
      </c>
      <c r="D259" s="148">
        <v>44140</v>
      </c>
      <c r="E259" s="136" t="s">
        <v>4693</v>
      </c>
      <c r="F259" s="148">
        <v>44104</v>
      </c>
      <c r="G259" s="136" t="s">
        <v>4694</v>
      </c>
      <c r="H259" s="136" t="s">
        <v>112</v>
      </c>
      <c r="I259" s="138">
        <v>257</v>
      </c>
      <c r="J259" s="148">
        <v>43901</v>
      </c>
      <c r="K259" s="148">
        <v>44196</v>
      </c>
      <c r="L259" s="136" t="s">
        <v>5775</v>
      </c>
      <c r="M259" s="136" t="s">
        <v>4696</v>
      </c>
      <c r="N259" s="136" t="s">
        <v>4697</v>
      </c>
      <c r="O259" s="136">
        <v>400</v>
      </c>
      <c r="P259" s="136">
        <v>340</v>
      </c>
      <c r="Q259" s="136" t="s">
        <v>1316</v>
      </c>
      <c r="R259" s="136" t="s">
        <v>5344</v>
      </c>
      <c r="S259" s="136" t="s">
        <v>5345</v>
      </c>
      <c r="T259" s="136" t="s">
        <v>4701</v>
      </c>
      <c r="U259" s="136" t="s">
        <v>4702</v>
      </c>
      <c r="V259" s="136" t="s">
        <v>4703</v>
      </c>
      <c r="W259" s="136" t="s">
        <v>4704</v>
      </c>
      <c r="X259" s="136" t="s">
        <v>5346</v>
      </c>
      <c r="Y259" s="136" t="s">
        <v>5347</v>
      </c>
      <c r="Z259" s="136" t="s">
        <v>4692</v>
      </c>
      <c r="AA259" s="136" t="s">
        <v>4707</v>
      </c>
      <c r="AB259" s="136" t="s">
        <v>5776</v>
      </c>
      <c r="AC259" s="136" t="s">
        <v>172</v>
      </c>
      <c r="AD259" s="136">
        <v>1018415212</v>
      </c>
      <c r="AE259" s="136" t="s">
        <v>1116</v>
      </c>
      <c r="AF259" s="136" t="s">
        <v>4710</v>
      </c>
      <c r="AG259" s="136" t="s">
        <v>4711</v>
      </c>
      <c r="AH259" s="136" t="s">
        <v>4889</v>
      </c>
      <c r="AI259" s="136" t="s">
        <v>4890</v>
      </c>
      <c r="AJ259" s="150">
        <v>32266667</v>
      </c>
      <c r="AK259" s="150">
        <v>0</v>
      </c>
      <c r="AL259" s="150">
        <v>0</v>
      </c>
      <c r="AM259" s="150">
        <v>32266667</v>
      </c>
      <c r="AN259" s="150">
        <v>8000000</v>
      </c>
      <c r="AO259" s="150">
        <v>24266667</v>
      </c>
      <c r="AP259" s="136" t="s">
        <v>5777</v>
      </c>
      <c r="AQ259" s="136" t="s">
        <v>4715</v>
      </c>
      <c r="AR259" s="136" t="s">
        <v>5778</v>
      </c>
      <c r="AS259" s="136" t="s">
        <v>4715</v>
      </c>
      <c r="AT259" s="148">
        <v>44111</v>
      </c>
    </row>
    <row r="260" spans="1:46" hidden="1" x14ac:dyDescent="0.25">
      <c r="A260" s="136" t="s">
        <v>4691</v>
      </c>
      <c r="B260" s="136" t="s">
        <v>5176</v>
      </c>
      <c r="C260" s="148">
        <v>43831</v>
      </c>
      <c r="D260" s="148">
        <v>44140</v>
      </c>
      <c r="E260" s="136" t="s">
        <v>4693</v>
      </c>
      <c r="F260" s="148">
        <v>44104</v>
      </c>
      <c r="G260" s="136" t="s">
        <v>4694</v>
      </c>
      <c r="H260" s="136" t="s">
        <v>112</v>
      </c>
      <c r="I260" s="138">
        <v>231</v>
      </c>
      <c r="J260" s="148">
        <v>43901</v>
      </c>
      <c r="K260" s="148">
        <v>44144</v>
      </c>
      <c r="L260" s="136" t="s">
        <v>5255</v>
      </c>
      <c r="M260" s="136" t="s">
        <v>4696</v>
      </c>
      <c r="N260" s="136" t="s">
        <v>4697</v>
      </c>
      <c r="O260" s="136">
        <v>333</v>
      </c>
      <c r="P260" s="136">
        <v>341</v>
      </c>
      <c r="Q260" s="136" t="s">
        <v>1319</v>
      </c>
      <c r="R260" s="136" t="s">
        <v>5178</v>
      </c>
      <c r="S260" s="136" t="s">
        <v>5179</v>
      </c>
      <c r="T260" s="136" t="s">
        <v>4701</v>
      </c>
      <c r="U260" s="136" t="s">
        <v>4702</v>
      </c>
      <c r="V260" s="136" t="s">
        <v>4703</v>
      </c>
      <c r="W260" s="136" t="s">
        <v>4704</v>
      </c>
      <c r="X260" s="136" t="s">
        <v>5180</v>
      </c>
      <c r="Y260" s="136" t="s">
        <v>5181</v>
      </c>
      <c r="Z260" s="136" t="s">
        <v>4692</v>
      </c>
      <c r="AA260" s="136" t="s">
        <v>4707</v>
      </c>
      <c r="AB260" s="136" t="s">
        <v>5779</v>
      </c>
      <c r="AC260" s="136" t="s">
        <v>172</v>
      </c>
      <c r="AD260" s="136">
        <v>52074779</v>
      </c>
      <c r="AE260" s="136" t="s">
        <v>1093</v>
      </c>
      <c r="AF260" s="136" t="s">
        <v>4710</v>
      </c>
      <c r="AG260" s="136" t="s">
        <v>4711</v>
      </c>
      <c r="AH260" s="136" t="s">
        <v>5577</v>
      </c>
      <c r="AI260" s="136" t="s">
        <v>5578</v>
      </c>
      <c r="AJ260" s="150">
        <v>14466667</v>
      </c>
      <c r="AK260" s="150">
        <v>0</v>
      </c>
      <c r="AL260" s="150">
        <v>0</v>
      </c>
      <c r="AM260" s="150">
        <v>14466667</v>
      </c>
      <c r="AN260" s="150">
        <v>6200000</v>
      </c>
      <c r="AO260" s="150">
        <v>8266667</v>
      </c>
      <c r="AP260" s="136" t="s">
        <v>5780</v>
      </c>
      <c r="AQ260" s="136" t="s">
        <v>4715</v>
      </c>
      <c r="AR260" s="136" t="s">
        <v>5781</v>
      </c>
      <c r="AS260" s="136" t="s">
        <v>4715</v>
      </c>
      <c r="AT260" s="148">
        <v>44111</v>
      </c>
    </row>
    <row r="261" spans="1:46" hidden="1" x14ac:dyDescent="0.25">
      <c r="A261" s="136" t="s">
        <v>4691</v>
      </c>
      <c r="B261" s="136" t="s">
        <v>5176</v>
      </c>
      <c r="C261" s="148">
        <v>43831</v>
      </c>
      <c r="D261" s="148">
        <v>44140</v>
      </c>
      <c r="E261" s="136" t="s">
        <v>4693</v>
      </c>
      <c r="F261" s="148">
        <v>44104</v>
      </c>
      <c r="G261" s="136" t="s">
        <v>4728</v>
      </c>
      <c r="H261" s="136" t="s">
        <v>113</v>
      </c>
      <c r="I261" s="138">
        <v>253</v>
      </c>
      <c r="J261" s="148">
        <v>43901</v>
      </c>
      <c r="K261" s="148">
        <v>44114</v>
      </c>
      <c r="L261" s="136" t="s">
        <v>4871</v>
      </c>
      <c r="M261" s="136" t="s">
        <v>4696</v>
      </c>
      <c r="N261" s="136" t="s">
        <v>4697</v>
      </c>
      <c r="O261" s="136">
        <v>389</v>
      </c>
      <c r="P261" s="136">
        <v>342</v>
      </c>
      <c r="Q261" s="136" t="s">
        <v>1284</v>
      </c>
      <c r="R261" s="136" t="s">
        <v>5178</v>
      </c>
      <c r="S261" s="136" t="s">
        <v>5179</v>
      </c>
      <c r="T261" s="136" t="s">
        <v>4701</v>
      </c>
      <c r="U261" s="136" t="s">
        <v>4702</v>
      </c>
      <c r="V261" s="136" t="s">
        <v>4703</v>
      </c>
      <c r="W261" s="136" t="s">
        <v>4704</v>
      </c>
      <c r="X261" s="136" t="s">
        <v>5180</v>
      </c>
      <c r="Y261" s="136" t="s">
        <v>5181</v>
      </c>
      <c r="Z261" s="136" t="s">
        <v>4692</v>
      </c>
      <c r="AA261" s="136" t="s">
        <v>4707</v>
      </c>
      <c r="AB261" s="136" t="s">
        <v>5782</v>
      </c>
      <c r="AC261" s="136" t="s">
        <v>172</v>
      </c>
      <c r="AD261" s="136">
        <v>51563303</v>
      </c>
      <c r="AE261" s="136" t="s">
        <v>1283</v>
      </c>
      <c r="AF261" s="136" t="s">
        <v>4710</v>
      </c>
      <c r="AG261" s="136" t="s">
        <v>4711</v>
      </c>
      <c r="AH261" s="136" t="s">
        <v>4838</v>
      </c>
      <c r="AI261" s="136" t="s">
        <v>4839</v>
      </c>
      <c r="AJ261" s="150">
        <v>4400000</v>
      </c>
      <c r="AK261" s="150">
        <v>0</v>
      </c>
      <c r="AL261" s="150">
        <v>0</v>
      </c>
      <c r="AM261" s="150">
        <v>4400000</v>
      </c>
      <c r="AN261" s="150">
        <v>3300000</v>
      </c>
      <c r="AO261" s="150">
        <v>1100000</v>
      </c>
      <c r="AP261" s="136" t="s">
        <v>5783</v>
      </c>
      <c r="AQ261" s="136" t="s">
        <v>4715</v>
      </c>
      <c r="AR261" s="136" t="s">
        <v>5784</v>
      </c>
      <c r="AS261" s="136" t="s">
        <v>4715</v>
      </c>
      <c r="AT261" s="148">
        <v>44111</v>
      </c>
    </row>
    <row r="262" spans="1:46" hidden="1" x14ac:dyDescent="0.25">
      <c r="A262" s="136" t="s">
        <v>4691</v>
      </c>
      <c r="B262" s="136" t="s">
        <v>5176</v>
      </c>
      <c r="C262" s="148">
        <v>43831</v>
      </c>
      <c r="D262" s="148">
        <v>44140</v>
      </c>
      <c r="E262" s="136" t="s">
        <v>4693</v>
      </c>
      <c r="F262" s="148">
        <v>44104</v>
      </c>
      <c r="G262" s="136" t="s">
        <v>4694</v>
      </c>
      <c r="H262" s="136" t="s">
        <v>112</v>
      </c>
      <c r="I262" s="138">
        <v>262</v>
      </c>
      <c r="J262" s="148">
        <v>43901</v>
      </c>
      <c r="K262" s="148">
        <v>44177</v>
      </c>
      <c r="L262" s="136" t="s">
        <v>5785</v>
      </c>
      <c r="M262" s="136" t="s">
        <v>4696</v>
      </c>
      <c r="N262" s="136" t="s">
        <v>4697</v>
      </c>
      <c r="O262" s="136">
        <v>399</v>
      </c>
      <c r="P262" s="136">
        <v>344</v>
      </c>
      <c r="Q262" s="136" t="s">
        <v>1318</v>
      </c>
      <c r="R262" s="136" t="s">
        <v>5178</v>
      </c>
      <c r="S262" s="136" t="s">
        <v>5179</v>
      </c>
      <c r="T262" s="136" t="s">
        <v>4701</v>
      </c>
      <c r="U262" s="136" t="s">
        <v>4702</v>
      </c>
      <c r="V262" s="136" t="s">
        <v>4703</v>
      </c>
      <c r="W262" s="136" t="s">
        <v>4704</v>
      </c>
      <c r="X262" s="136" t="s">
        <v>5180</v>
      </c>
      <c r="Y262" s="136" t="s">
        <v>5181</v>
      </c>
      <c r="Z262" s="136" t="s">
        <v>4692</v>
      </c>
      <c r="AA262" s="136" t="s">
        <v>4707</v>
      </c>
      <c r="AB262" s="136" t="s">
        <v>5786</v>
      </c>
      <c r="AC262" s="136" t="s">
        <v>172</v>
      </c>
      <c r="AD262" s="136">
        <v>79654753</v>
      </c>
      <c r="AE262" s="136" t="s">
        <v>1317</v>
      </c>
      <c r="AF262" s="136" t="s">
        <v>4710</v>
      </c>
      <c r="AG262" s="136" t="s">
        <v>4711</v>
      </c>
      <c r="AH262" s="136" t="s">
        <v>4838</v>
      </c>
      <c r="AI262" s="136" t="s">
        <v>4839</v>
      </c>
      <c r="AJ262" s="150">
        <v>30000000</v>
      </c>
      <c r="AK262" s="150">
        <v>0</v>
      </c>
      <c r="AL262" s="150">
        <v>0</v>
      </c>
      <c r="AM262" s="150">
        <v>30000000</v>
      </c>
      <c r="AN262" s="150">
        <v>9000000</v>
      </c>
      <c r="AO262" s="150">
        <v>21000000</v>
      </c>
      <c r="AP262" s="136" t="s">
        <v>5787</v>
      </c>
      <c r="AQ262" s="136" t="s">
        <v>4715</v>
      </c>
      <c r="AR262" s="136" t="s">
        <v>5788</v>
      </c>
      <c r="AS262" s="136" t="s">
        <v>4715</v>
      </c>
      <c r="AT262" s="148">
        <v>44111</v>
      </c>
    </row>
    <row r="263" spans="1:46" hidden="1" x14ac:dyDescent="0.25">
      <c r="A263" s="136" t="s">
        <v>4691</v>
      </c>
      <c r="B263" s="136" t="s">
        <v>5176</v>
      </c>
      <c r="C263" s="148">
        <v>43831</v>
      </c>
      <c r="D263" s="148">
        <v>44140</v>
      </c>
      <c r="E263" s="136" t="s">
        <v>4693</v>
      </c>
      <c r="F263" s="148">
        <v>44104</v>
      </c>
      <c r="G263" s="136" t="s">
        <v>4728</v>
      </c>
      <c r="H263" s="136" t="s">
        <v>113</v>
      </c>
      <c r="I263" s="138">
        <v>248</v>
      </c>
      <c r="J263" s="148">
        <v>43902</v>
      </c>
      <c r="K263" s="148">
        <v>44196</v>
      </c>
      <c r="L263" s="136" t="s">
        <v>5789</v>
      </c>
      <c r="M263" s="136" t="s">
        <v>4696</v>
      </c>
      <c r="N263" s="136" t="s">
        <v>4697</v>
      </c>
      <c r="O263" s="136">
        <v>325</v>
      </c>
      <c r="P263" s="136">
        <v>345</v>
      </c>
      <c r="Q263" s="136" t="s">
        <v>1286</v>
      </c>
      <c r="R263" s="136" t="s">
        <v>5441</v>
      </c>
      <c r="S263" s="136" t="s">
        <v>5442</v>
      </c>
      <c r="T263" s="136" t="s">
        <v>4846</v>
      </c>
      <c r="U263" s="136" t="s">
        <v>4847</v>
      </c>
      <c r="V263" s="136" t="s">
        <v>4703</v>
      </c>
      <c r="W263" s="136" t="s">
        <v>4704</v>
      </c>
      <c r="X263" s="136" t="s">
        <v>5443</v>
      </c>
      <c r="Y263" s="136" t="s">
        <v>5444</v>
      </c>
      <c r="Z263" s="136" t="s">
        <v>4692</v>
      </c>
      <c r="AA263" s="136" t="s">
        <v>4707</v>
      </c>
      <c r="AB263" s="136" t="s">
        <v>5790</v>
      </c>
      <c r="AC263" s="136" t="s">
        <v>172</v>
      </c>
      <c r="AD263" s="136">
        <v>52500402</v>
      </c>
      <c r="AE263" s="136" t="s">
        <v>1285</v>
      </c>
      <c r="AF263" s="136" t="s">
        <v>4710</v>
      </c>
      <c r="AG263" s="136" t="s">
        <v>4711</v>
      </c>
      <c r="AH263" s="136" t="s">
        <v>4862</v>
      </c>
      <c r="AI263" s="136" t="s">
        <v>4863</v>
      </c>
      <c r="AJ263" s="150">
        <v>14410000</v>
      </c>
      <c r="AK263" s="150">
        <v>0</v>
      </c>
      <c r="AL263" s="150">
        <v>0</v>
      </c>
      <c r="AM263" s="150">
        <v>14410000</v>
      </c>
      <c r="AN263" s="150">
        <v>3300000</v>
      </c>
      <c r="AO263" s="150">
        <v>11110000</v>
      </c>
      <c r="AP263" s="136" t="s">
        <v>5791</v>
      </c>
      <c r="AQ263" s="136" t="s">
        <v>4715</v>
      </c>
      <c r="AR263" s="136" t="s">
        <v>5792</v>
      </c>
      <c r="AS263" s="136" t="s">
        <v>4715</v>
      </c>
      <c r="AT263" s="148">
        <v>44111</v>
      </c>
    </row>
    <row r="264" spans="1:46" hidden="1" x14ac:dyDescent="0.25">
      <c r="A264" s="136" t="s">
        <v>4691</v>
      </c>
      <c r="B264" s="136" t="s">
        <v>5176</v>
      </c>
      <c r="C264" s="148">
        <v>43831</v>
      </c>
      <c r="D264" s="148">
        <v>44140</v>
      </c>
      <c r="E264" s="136" t="s">
        <v>4693</v>
      </c>
      <c r="F264" s="148">
        <v>44104</v>
      </c>
      <c r="G264" s="136" t="s">
        <v>4728</v>
      </c>
      <c r="H264" s="136" t="s">
        <v>113</v>
      </c>
      <c r="I264" s="138">
        <v>250</v>
      </c>
      <c r="J264" s="148">
        <v>43902</v>
      </c>
      <c r="K264" s="148">
        <v>44196</v>
      </c>
      <c r="L264" s="136" t="s">
        <v>5789</v>
      </c>
      <c r="M264" s="136" t="s">
        <v>4696</v>
      </c>
      <c r="N264" s="136" t="s">
        <v>4697</v>
      </c>
      <c r="O264" s="136">
        <v>327</v>
      </c>
      <c r="P264" s="136">
        <v>346</v>
      </c>
      <c r="Q264" s="136" t="s">
        <v>1181</v>
      </c>
      <c r="R264" s="136" t="s">
        <v>5441</v>
      </c>
      <c r="S264" s="136" t="s">
        <v>5442</v>
      </c>
      <c r="T264" s="136" t="s">
        <v>4701</v>
      </c>
      <c r="U264" s="136" t="s">
        <v>4702</v>
      </c>
      <c r="V264" s="136" t="s">
        <v>4703</v>
      </c>
      <c r="W264" s="136" t="s">
        <v>4704</v>
      </c>
      <c r="X264" s="136" t="s">
        <v>5443</v>
      </c>
      <c r="Y264" s="136" t="s">
        <v>5444</v>
      </c>
      <c r="Z264" s="136" t="s">
        <v>4692</v>
      </c>
      <c r="AA264" s="136" t="s">
        <v>4707</v>
      </c>
      <c r="AB264" s="136" t="s">
        <v>5793</v>
      </c>
      <c r="AC264" s="136" t="s">
        <v>172</v>
      </c>
      <c r="AD264" s="136">
        <v>1013600355</v>
      </c>
      <c r="AE264" s="136" t="s">
        <v>1287</v>
      </c>
      <c r="AF264" s="136" t="s">
        <v>4710</v>
      </c>
      <c r="AG264" s="136" t="s">
        <v>4711</v>
      </c>
      <c r="AH264" s="136" t="s">
        <v>4851</v>
      </c>
      <c r="AI264" s="136" t="s">
        <v>4852</v>
      </c>
      <c r="AJ264" s="150">
        <v>14410000</v>
      </c>
      <c r="AK264" s="150">
        <v>0</v>
      </c>
      <c r="AL264" s="150">
        <v>0</v>
      </c>
      <c r="AM264" s="150">
        <v>14410000</v>
      </c>
      <c r="AN264" s="150">
        <v>3300000</v>
      </c>
      <c r="AO264" s="150">
        <v>11110000</v>
      </c>
      <c r="AP264" s="136" t="s">
        <v>5794</v>
      </c>
      <c r="AQ264" s="136" t="s">
        <v>4715</v>
      </c>
      <c r="AR264" s="136" t="s">
        <v>5795</v>
      </c>
      <c r="AS264" s="136" t="s">
        <v>4715</v>
      </c>
      <c r="AT264" s="148">
        <v>44111</v>
      </c>
    </row>
    <row r="265" spans="1:46" hidden="1" x14ac:dyDescent="0.25">
      <c r="A265" s="136" t="s">
        <v>4691</v>
      </c>
      <c r="B265" s="136" t="s">
        <v>5176</v>
      </c>
      <c r="C265" s="148">
        <v>43831</v>
      </c>
      <c r="D265" s="148">
        <v>44140</v>
      </c>
      <c r="E265" s="136" t="s">
        <v>4693</v>
      </c>
      <c r="F265" s="148">
        <v>44104</v>
      </c>
      <c r="G265" s="136" t="s">
        <v>4694</v>
      </c>
      <c r="H265" s="136" t="s">
        <v>112</v>
      </c>
      <c r="I265" s="138">
        <v>249</v>
      </c>
      <c r="J265" s="148">
        <v>43902</v>
      </c>
      <c r="K265" s="148">
        <v>44130</v>
      </c>
      <c r="L265" s="136" t="s">
        <v>5796</v>
      </c>
      <c r="M265" s="136" t="s">
        <v>4696</v>
      </c>
      <c r="N265" s="136" t="s">
        <v>4697</v>
      </c>
      <c r="O265" s="136">
        <v>388</v>
      </c>
      <c r="P265" s="136">
        <v>347</v>
      </c>
      <c r="Q265" s="136" t="s">
        <v>1321</v>
      </c>
      <c r="R265" s="136" t="s">
        <v>5178</v>
      </c>
      <c r="S265" s="136" t="s">
        <v>5179</v>
      </c>
      <c r="T265" s="136" t="s">
        <v>4701</v>
      </c>
      <c r="U265" s="136" t="s">
        <v>4702</v>
      </c>
      <c r="V265" s="136" t="s">
        <v>4703</v>
      </c>
      <c r="W265" s="136" t="s">
        <v>4704</v>
      </c>
      <c r="X265" s="136" t="s">
        <v>5180</v>
      </c>
      <c r="Y265" s="136" t="s">
        <v>5181</v>
      </c>
      <c r="Z265" s="136" t="s">
        <v>4692</v>
      </c>
      <c r="AA265" s="136" t="s">
        <v>4707</v>
      </c>
      <c r="AB265" s="136" t="s">
        <v>4837</v>
      </c>
      <c r="AC265" s="136" t="s">
        <v>172</v>
      </c>
      <c r="AD265" s="136">
        <v>1020744128</v>
      </c>
      <c r="AE265" s="136" t="s">
        <v>1320</v>
      </c>
      <c r="AF265" s="136" t="s">
        <v>4710</v>
      </c>
      <c r="AG265" s="136" t="s">
        <v>4711</v>
      </c>
      <c r="AH265" s="136" t="s">
        <v>4838</v>
      </c>
      <c r="AI265" s="136" t="s">
        <v>4839</v>
      </c>
      <c r="AJ265" s="150">
        <v>9690000</v>
      </c>
      <c r="AK265" s="150">
        <v>0</v>
      </c>
      <c r="AL265" s="150">
        <v>0</v>
      </c>
      <c r="AM265" s="150">
        <v>9690000</v>
      </c>
      <c r="AN265" s="150">
        <v>5100000</v>
      </c>
      <c r="AO265" s="150">
        <v>4590000</v>
      </c>
      <c r="AP265" s="136" t="s">
        <v>5797</v>
      </c>
      <c r="AQ265" s="136" t="s">
        <v>4715</v>
      </c>
      <c r="AR265" s="136" t="s">
        <v>5798</v>
      </c>
      <c r="AS265" s="136" t="s">
        <v>4715</v>
      </c>
      <c r="AT265" s="148">
        <v>44111</v>
      </c>
    </row>
    <row r="266" spans="1:46" hidden="1" x14ac:dyDescent="0.25">
      <c r="A266" s="136" t="s">
        <v>4691</v>
      </c>
      <c r="B266" s="136" t="s">
        <v>5176</v>
      </c>
      <c r="C266" s="148">
        <v>43831</v>
      </c>
      <c r="D266" s="148">
        <v>44140</v>
      </c>
      <c r="E266" s="136" t="s">
        <v>4693</v>
      </c>
      <c r="F266" s="148">
        <v>44104</v>
      </c>
      <c r="G266" s="136" t="s">
        <v>4694</v>
      </c>
      <c r="H266" s="136" t="s">
        <v>112</v>
      </c>
      <c r="I266" s="138">
        <v>264</v>
      </c>
      <c r="J266" s="148">
        <v>43906</v>
      </c>
      <c r="K266" s="148">
        <v>44196</v>
      </c>
      <c r="L266" s="136" t="s">
        <v>5799</v>
      </c>
      <c r="M266" s="136" t="s">
        <v>4696</v>
      </c>
      <c r="N266" s="136" t="s">
        <v>4697</v>
      </c>
      <c r="O266" s="136">
        <v>294</v>
      </c>
      <c r="P266" s="136">
        <v>348</v>
      </c>
      <c r="Q266" s="136" t="s">
        <v>1322</v>
      </c>
      <c r="R266" s="136" t="s">
        <v>5191</v>
      </c>
      <c r="S266" s="136" t="s">
        <v>5192</v>
      </c>
      <c r="T266" s="136" t="s">
        <v>4701</v>
      </c>
      <c r="U266" s="136" t="s">
        <v>4702</v>
      </c>
      <c r="V266" s="136" t="s">
        <v>4703</v>
      </c>
      <c r="W266" s="136" t="s">
        <v>4704</v>
      </c>
      <c r="X266" s="136" t="s">
        <v>5193</v>
      </c>
      <c r="Y266" s="136" t="s">
        <v>5194</v>
      </c>
      <c r="Z266" s="136" t="s">
        <v>4692</v>
      </c>
      <c r="AA266" s="136" t="s">
        <v>4707</v>
      </c>
      <c r="AB266" s="136" t="s">
        <v>5800</v>
      </c>
      <c r="AC266" s="136" t="s">
        <v>172</v>
      </c>
      <c r="AD266" s="136">
        <v>53119058</v>
      </c>
      <c r="AE266" s="136" t="s">
        <v>1121</v>
      </c>
      <c r="AF266" s="136" t="s">
        <v>4710</v>
      </c>
      <c r="AG266" s="136" t="s">
        <v>4711</v>
      </c>
      <c r="AH266" s="136" t="s">
        <v>4948</v>
      </c>
      <c r="AI266" s="136" t="s">
        <v>4949</v>
      </c>
      <c r="AJ266" s="150">
        <v>29036000</v>
      </c>
      <c r="AK266" s="150">
        <v>0</v>
      </c>
      <c r="AL266" s="150">
        <v>0</v>
      </c>
      <c r="AM266" s="150">
        <v>29036000</v>
      </c>
      <c r="AN266" s="150">
        <v>7259000</v>
      </c>
      <c r="AO266" s="150">
        <v>21777000</v>
      </c>
      <c r="AP266" s="136" t="s">
        <v>5801</v>
      </c>
      <c r="AQ266" s="136" t="s">
        <v>4715</v>
      </c>
      <c r="AR266" s="136" t="s">
        <v>5802</v>
      </c>
      <c r="AS266" s="136" t="s">
        <v>4715</v>
      </c>
      <c r="AT266" s="148">
        <v>44111</v>
      </c>
    </row>
    <row r="267" spans="1:46" hidden="1" x14ac:dyDescent="0.25">
      <c r="A267" s="136" t="s">
        <v>4691</v>
      </c>
      <c r="B267" s="136" t="s">
        <v>5176</v>
      </c>
      <c r="C267" s="148">
        <v>43831</v>
      </c>
      <c r="D267" s="148">
        <v>44140</v>
      </c>
      <c r="E267" s="136" t="s">
        <v>4693</v>
      </c>
      <c r="F267" s="148">
        <v>44104</v>
      </c>
      <c r="G267" s="136" t="s">
        <v>4694</v>
      </c>
      <c r="H267" s="136" t="s">
        <v>112</v>
      </c>
      <c r="I267" s="138">
        <v>243</v>
      </c>
      <c r="J267" s="148">
        <v>43907</v>
      </c>
      <c r="K267" s="148">
        <v>44119</v>
      </c>
      <c r="L267" s="136" t="s">
        <v>5513</v>
      </c>
      <c r="M267" s="136" t="s">
        <v>4696</v>
      </c>
      <c r="N267" s="136" t="s">
        <v>4697</v>
      </c>
      <c r="O267" s="136">
        <v>414</v>
      </c>
      <c r="P267" s="136">
        <v>352</v>
      </c>
      <c r="Q267" s="136" t="s">
        <v>1324</v>
      </c>
      <c r="R267" s="136" t="s">
        <v>5308</v>
      </c>
      <c r="S267" s="136" t="s">
        <v>5309</v>
      </c>
      <c r="T267" s="136" t="s">
        <v>4701</v>
      </c>
      <c r="U267" s="136" t="s">
        <v>4702</v>
      </c>
      <c r="V267" s="136" t="s">
        <v>4703</v>
      </c>
      <c r="W267" s="136" t="s">
        <v>4704</v>
      </c>
      <c r="X267" s="136" t="s">
        <v>5310</v>
      </c>
      <c r="Y267" s="136" t="s">
        <v>5311</v>
      </c>
      <c r="Z267" s="136" t="s">
        <v>4692</v>
      </c>
      <c r="AA267" s="136" t="s">
        <v>4707</v>
      </c>
      <c r="AB267" s="136" t="s">
        <v>5803</v>
      </c>
      <c r="AC267" s="136" t="s">
        <v>172</v>
      </c>
      <c r="AD267" s="136">
        <v>1098625296</v>
      </c>
      <c r="AE267" s="136" t="s">
        <v>1105</v>
      </c>
      <c r="AF267" s="136" t="s">
        <v>4710</v>
      </c>
      <c r="AG267" s="136" t="s">
        <v>4711</v>
      </c>
      <c r="AH267" s="136" t="s">
        <v>5113</v>
      </c>
      <c r="AI267" s="136" t="s">
        <v>5114</v>
      </c>
      <c r="AJ267" s="150">
        <v>13316667</v>
      </c>
      <c r="AK267" s="150">
        <v>0</v>
      </c>
      <c r="AL267" s="150">
        <v>0</v>
      </c>
      <c r="AM267" s="150">
        <v>13316667</v>
      </c>
      <c r="AN267" s="150">
        <v>8500000</v>
      </c>
      <c r="AO267" s="150">
        <v>4816667</v>
      </c>
      <c r="AP267" s="136" t="s">
        <v>5804</v>
      </c>
      <c r="AQ267" s="136" t="s">
        <v>4715</v>
      </c>
      <c r="AR267" s="136" t="s">
        <v>5805</v>
      </c>
      <c r="AS267" s="136" t="s">
        <v>4715</v>
      </c>
      <c r="AT267" s="148">
        <v>44111</v>
      </c>
    </row>
    <row r="268" spans="1:46" hidden="1" x14ac:dyDescent="0.25">
      <c r="A268" s="136" t="s">
        <v>4691</v>
      </c>
      <c r="B268" s="136" t="s">
        <v>5176</v>
      </c>
      <c r="C268" s="148">
        <v>43831</v>
      </c>
      <c r="D268" s="148">
        <v>44140</v>
      </c>
      <c r="E268" s="136" t="s">
        <v>4693</v>
      </c>
      <c r="F268" s="148">
        <v>44104</v>
      </c>
      <c r="G268" s="136" t="s">
        <v>4694</v>
      </c>
      <c r="H268" s="136" t="s">
        <v>112</v>
      </c>
      <c r="I268" s="138">
        <v>278</v>
      </c>
      <c r="J268" s="148">
        <v>43907</v>
      </c>
      <c r="K268" s="148">
        <v>44196</v>
      </c>
      <c r="L268" s="136" t="s">
        <v>5806</v>
      </c>
      <c r="M268" s="136" t="s">
        <v>4696</v>
      </c>
      <c r="N268" s="136" t="s">
        <v>4697</v>
      </c>
      <c r="O268" s="136">
        <v>429</v>
      </c>
      <c r="P268" s="136">
        <v>353</v>
      </c>
      <c r="Q268" s="136" t="s">
        <v>1325</v>
      </c>
      <c r="R268" s="136" t="s">
        <v>5308</v>
      </c>
      <c r="S268" s="136" t="s">
        <v>5309</v>
      </c>
      <c r="T268" s="136" t="s">
        <v>4701</v>
      </c>
      <c r="U268" s="136" t="s">
        <v>4702</v>
      </c>
      <c r="V268" s="136" t="s">
        <v>4703</v>
      </c>
      <c r="W268" s="136" t="s">
        <v>4704</v>
      </c>
      <c r="X268" s="136" t="s">
        <v>5310</v>
      </c>
      <c r="Y268" s="136" t="s">
        <v>5311</v>
      </c>
      <c r="Z268" s="136" t="s">
        <v>4692</v>
      </c>
      <c r="AA268" s="136" t="s">
        <v>4707</v>
      </c>
      <c r="AB268" s="136" t="s">
        <v>5807</v>
      </c>
      <c r="AC268" s="136" t="s">
        <v>172</v>
      </c>
      <c r="AD268" s="136">
        <v>1026266171</v>
      </c>
      <c r="AE268" s="136" t="s">
        <v>19</v>
      </c>
      <c r="AF268" s="136" t="s">
        <v>4710</v>
      </c>
      <c r="AG268" s="136" t="s">
        <v>4711</v>
      </c>
      <c r="AH268" s="136" t="s">
        <v>5113</v>
      </c>
      <c r="AI268" s="136" t="s">
        <v>5114</v>
      </c>
      <c r="AJ268" s="150">
        <v>22000000</v>
      </c>
      <c r="AK268" s="150">
        <v>0</v>
      </c>
      <c r="AL268" s="150">
        <v>0</v>
      </c>
      <c r="AM268" s="150">
        <v>22000000</v>
      </c>
      <c r="AN268" s="150">
        <v>5500000</v>
      </c>
      <c r="AO268" s="150">
        <v>16500000</v>
      </c>
      <c r="AP268" s="136" t="s">
        <v>5808</v>
      </c>
      <c r="AQ268" s="136" t="s">
        <v>4715</v>
      </c>
      <c r="AR268" s="136" t="s">
        <v>5809</v>
      </c>
      <c r="AS268" s="136" t="s">
        <v>4715</v>
      </c>
      <c r="AT268" s="148">
        <v>44111</v>
      </c>
    </row>
    <row r="269" spans="1:46" hidden="1" x14ac:dyDescent="0.25">
      <c r="A269" s="136" t="s">
        <v>4691</v>
      </c>
      <c r="B269" s="136" t="s">
        <v>5176</v>
      </c>
      <c r="C269" s="148">
        <v>43831</v>
      </c>
      <c r="D269" s="148">
        <v>44140</v>
      </c>
      <c r="E269" s="136" t="s">
        <v>4693</v>
      </c>
      <c r="F269" s="148">
        <v>44104</v>
      </c>
      <c r="G269" s="136" t="s">
        <v>4694</v>
      </c>
      <c r="H269" s="136" t="s">
        <v>112</v>
      </c>
      <c r="I269" s="138">
        <v>279</v>
      </c>
      <c r="J269" s="148">
        <v>43907</v>
      </c>
      <c r="K269" s="148">
        <v>44196</v>
      </c>
      <c r="L269" s="136" t="s">
        <v>5806</v>
      </c>
      <c r="M269" s="136" t="s">
        <v>4696</v>
      </c>
      <c r="N269" s="136" t="s">
        <v>4697</v>
      </c>
      <c r="O269" s="136">
        <v>426</v>
      </c>
      <c r="P269" s="136">
        <v>354</v>
      </c>
      <c r="Q269" s="136" t="s">
        <v>1326</v>
      </c>
      <c r="R269" s="136" t="s">
        <v>5308</v>
      </c>
      <c r="S269" s="136" t="s">
        <v>5309</v>
      </c>
      <c r="T269" s="136" t="s">
        <v>4701</v>
      </c>
      <c r="U269" s="136" t="s">
        <v>4702</v>
      </c>
      <c r="V269" s="136" t="s">
        <v>4703</v>
      </c>
      <c r="W269" s="136" t="s">
        <v>4704</v>
      </c>
      <c r="X269" s="136" t="s">
        <v>5310</v>
      </c>
      <c r="Y269" s="136" t="s">
        <v>5311</v>
      </c>
      <c r="Z269" s="136" t="s">
        <v>4692</v>
      </c>
      <c r="AA269" s="136" t="s">
        <v>4707</v>
      </c>
      <c r="AB269" s="136" t="s">
        <v>5810</v>
      </c>
      <c r="AC269" s="136" t="s">
        <v>172</v>
      </c>
      <c r="AD269" s="136">
        <v>1026287609</v>
      </c>
      <c r="AE269" s="136" t="s">
        <v>32</v>
      </c>
      <c r="AF269" s="136" t="s">
        <v>4710</v>
      </c>
      <c r="AG269" s="136" t="s">
        <v>4711</v>
      </c>
      <c r="AH269" s="136" t="s">
        <v>5113</v>
      </c>
      <c r="AI269" s="136" t="s">
        <v>5114</v>
      </c>
      <c r="AJ269" s="150">
        <v>24000000</v>
      </c>
      <c r="AK269" s="150">
        <v>0</v>
      </c>
      <c r="AL269" s="150">
        <v>0</v>
      </c>
      <c r="AM269" s="150">
        <v>24000000</v>
      </c>
      <c r="AN269" s="150">
        <v>6000000</v>
      </c>
      <c r="AO269" s="150">
        <v>18000000</v>
      </c>
      <c r="AP269" s="136" t="s">
        <v>5811</v>
      </c>
      <c r="AQ269" s="136" t="s">
        <v>4715</v>
      </c>
      <c r="AR269" s="136" t="s">
        <v>5812</v>
      </c>
      <c r="AS269" s="136" t="s">
        <v>4715</v>
      </c>
      <c r="AT269" s="148">
        <v>44111</v>
      </c>
    </row>
    <row r="270" spans="1:46" hidden="1" x14ac:dyDescent="0.25">
      <c r="A270" s="136" t="s">
        <v>4691</v>
      </c>
      <c r="B270" s="136" t="s">
        <v>5176</v>
      </c>
      <c r="C270" s="148">
        <v>43831</v>
      </c>
      <c r="D270" s="148">
        <v>44140</v>
      </c>
      <c r="E270" s="136" t="s">
        <v>4693</v>
      </c>
      <c r="F270" s="148">
        <v>44104</v>
      </c>
      <c r="G270" s="136" t="s">
        <v>4694</v>
      </c>
      <c r="H270" s="136" t="s">
        <v>112</v>
      </c>
      <c r="I270" s="138">
        <v>266</v>
      </c>
      <c r="J270" s="148">
        <v>43907</v>
      </c>
      <c r="K270" s="148">
        <v>44196</v>
      </c>
      <c r="L270" s="136" t="s">
        <v>5806</v>
      </c>
      <c r="M270" s="136" t="s">
        <v>4696</v>
      </c>
      <c r="N270" s="136" t="s">
        <v>4697</v>
      </c>
      <c r="O270" s="136">
        <v>418</v>
      </c>
      <c r="P270" s="136">
        <v>357</v>
      </c>
      <c r="Q270" s="136" t="s">
        <v>1323</v>
      </c>
      <c r="R270" s="136" t="s">
        <v>5191</v>
      </c>
      <c r="S270" s="136" t="s">
        <v>5192</v>
      </c>
      <c r="T270" s="136" t="s">
        <v>4701</v>
      </c>
      <c r="U270" s="136" t="s">
        <v>4702</v>
      </c>
      <c r="V270" s="136" t="s">
        <v>4703</v>
      </c>
      <c r="W270" s="136" t="s">
        <v>4704</v>
      </c>
      <c r="X270" s="136" t="s">
        <v>5193</v>
      </c>
      <c r="Y270" s="136" t="s">
        <v>5194</v>
      </c>
      <c r="Z270" s="136" t="s">
        <v>4692</v>
      </c>
      <c r="AA270" s="136" t="s">
        <v>4707</v>
      </c>
      <c r="AB270" s="136" t="s">
        <v>5813</v>
      </c>
      <c r="AC270" s="136" t="s">
        <v>172</v>
      </c>
      <c r="AD270" s="136">
        <v>75090431</v>
      </c>
      <c r="AE270" s="136" t="s">
        <v>126</v>
      </c>
      <c r="AF270" s="136" t="s">
        <v>4710</v>
      </c>
      <c r="AG270" s="136" t="s">
        <v>4711</v>
      </c>
      <c r="AH270" s="136" t="s">
        <v>4948</v>
      </c>
      <c r="AI270" s="136" t="s">
        <v>4949</v>
      </c>
      <c r="AJ270" s="150">
        <v>27880000</v>
      </c>
      <c r="AK270" s="150">
        <v>0</v>
      </c>
      <c r="AL270" s="150">
        <v>0</v>
      </c>
      <c r="AM270" s="150">
        <v>27880000</v>
      </c>
      <c r="AN270" s="150">
        <v>6970000</v>
      </c>
      <c r="AO270" s="150">
        <v>20910000</v>
      </c>
      <c r="AP270" s="136" t="s">
        <v>5814</v>
      </c>
      <c r="AQ270" s="136" t="s">
        <v>4715</v>
      </c>
      <c r="AR270" s="136" t="s">
        <v>5815</v>
      </c>
      <c r="AS270" s="136" t="s">
        <v>4715</v>
      </c>
      <c r="AT270" s="148">
        <v>44111</v>
      </c>
    </row>
    <row r="271" spans="1:46" hidden="1" x14ac:dyDescent="0.25">
      <c r="A271" s="136" t="s">
        <v>4691</v>
      </c>
      <c r="B271" s="136" t="s">
        <v>5176</v>
      </c>
      <c r="C271" s="148">
        <v>43831</v>
      </c>
      <c r="D271" s="148">
        <v>44140</v>
      </c>
      <c r="E271" s="136" t="s">
        <v>4693</v>
      </c>
      <c r="F271" s="148">
        <v>44104</v>
      </c>
      <c r="G271" s="136" t="s">
        <v>4728</v>
      </c>
      <c r="H271" s="136" t="s">
        <v>113</v>
      </c>
      <c r="I271" s="138">
        <v>281</v>
      </c>
      <c r="J271" s="148">
        <v>43907</v>
      </c>
      <c r="K271" s="148">
        <v>44120</v>
      </c>
      <c r="L271" s="136" t="s">
        <v>4871</v>
      </c>
      <c r="M271" s="136" t="s">
        <v>4696</v>
      </c>
      <c r="N271" s="136" t="s">
        <v>4697</v>
      </c>
      <c r="O271" s="136">
        <v>424</v>
      </c>
      <c r="P271" s="136">
        <v>358</v>
      </c>
      <c r="Q271" s="136" t="s">
        <v>1289</v>
      </c>
      <c r="R271" s="136" t="s">
        <v>5308</v>
      </c>
      <c r="S271" s="136" t="s">
        <v>5309</v>
      </c>
      <c r="T271" s="136" t="s">
        <v>4701</v>
      </c>
      <c r="U271" s="136" t="s">
        <v>4702</v>
      </c>
      <c r="V271" s="136" t="s">
        <v>4703</v>
      </c>
      <c r="W271" s="136" t="s">
        <v>4704</v>
      </c>
      <c r="X271" s="136" t="s">
        <v>5310</v>
      </c>
      <c r="Y271" s="136" t="s">
        <v>5311</v>
      </c>
      <c r="Z271" s="136" t="s">
        <v>4692</v>
      </c>
      <c r="AA271" s="136" t="s">
        <v>4707</v>
      </c>
      <c r="AB271" s="136" t="s">
        <v>5816</v>
      </c>
      <c r="AC271" s="136" t="s">
        <v>172</v>
      </c>
      <c r="AD271" s="136">
        <v>52783669</v>
      </c>
      <c r="AE271" s="136" t="s">
        <v>1130</v>
      </c>
      <c r="AF271" s="136" t="s">
        <v>4710</v>
      </c>
      <c r="AG271" s="136" t="s">
        <v>4711</v>
      </c>
      <c r="AH271" s="136" t="s">
        <v>5113</v>
      </c>
      <c r="AI271" s="136" t="s">
        <v>5114</v>
      </c>
      <c r="AJ271" s="150">
        <v>4800000</v>
      </c>
      <c r="AK271" s="150">
        <v>0</v>
      </c>
      <c r="AL271" s="150">
        <v>0</v>
      </c>
      <c r="AM271" s="150">
        <v>4800000</v>
      </c>
      <c r="AN271" s="150">
        <v>3000000</v>
      </c>
      <c r="AO271" s="150">
        <v>1800000</v>
      </c>
      <c r="AP271" s="136" t="s">
        <v>5817</v>
      </c>
      <c r="AQ271" s="136" t="s">
        <v>4715</v>
      </c>
      <c r="AR271" s="136" t="s">
        <v>5818</v>
      </c>
      <c r="AS271" s="136" t="s">
        <v>4715</v>
      </c>
      <c r="AT271" s="148">
        <v>44111</v>
      </c>
    </row>
    <row r="272" spans="1:46" hidden="1" x14ac:dyDescent="0.25">
      <c r="A272" s="136" t="s">
        <v>4691</v>
      </c>
      <c r="B272" s="136" t="s">
        <v>5176</v>
      </c>
      <c r="C272" s="148">
        <v>43831</v>
      </c>
      <c r="D272" s="148">
        <v>44140</v>
      </c>
      <c r="E272" s="136" t="s">
        <v>4693</v>
      </c>
      <c r="F272" s="148">
        <v>44104</v>
      </c>
      <c r="G272" s="136" t="s">
        <v>4694</v>
      </c>
      <c r="H272" s="136" t="s">
        <v>112</v>
      </c>
      <c r="I272" s="138">
        <v>269</v>
      </c>
      <c r="J272" s="148">
        <v>43908</v>
      </c>
      <c r="K272" s="148">
        <v>44183</v>
      </c>
      <c r="L272" s="136" t="s">
        <v>5708</v>
      </c>
      <c r="M272" s="136" t="s">
        <v>4696</v>
      </c>
      <c r="N272" s="136" t="s">
        <v>4697</v>
      </c>
      <c r="O272" s="136">
        <v>419</v>
      </c>
      <c r="P272" s="136">
        <v>362</v>
      </c>
      <c r="Q272" s="136" t="s">
        <v>1328</v>
      </c>
      <c r="R272" s="136" t="s">
        <v>5191</v>
      </c>
      <c r="S272" s="136" t="s">
        <v>5192</v>
      </c>
      <c r="T272" s="136" t="s">
        <v>4701</v>
      </c>
      <c r="U272" s="136" t="s">
        <v>4702</v>
      </c>
      <c r="V272" s="136" t="s">
        <v>4703</v>
      </c>
      <c r="W272" s="136" t="s">
        <v>4704</v>
      </c>
      <c r="X272" s="136" t="s">
        <v>5193</v>
      </c>
      <c r="Y272" s="136" t="s">
        <v>5194</v>
      </c>
      <c r="Z272" s="136" t="s">
        <v>4692</v>
      </c>
      <c r="AA272" s="136" t="s">
        <v>4707</v>
      </c>
      <c r="AB272" s="136" t="s">
        <v>5819</v>
      </c>
      <c r="AC272" s="136" t="s">
        <v>172</v>
      </c>
      <c r="AD272" s="136">
        <v>1016042982</v>
      </c>
      <c r="AE272" s="136" t="s">
        <v>1126</v>
      </c>
      <c r="AF272" s="136" t="s">
        <v>4710</v>
      </c>
      <c r="AG272" s="136" t="s">
        <v>4711</v>
      </c>
      <c r="AH272" s="136" t="s">
        <v>4948</v>
      </c>
      <c r="AI272" s="136" t="s">
        <v>4949</v>
      </c>
      <c r="AJ272" s="150">
        <v>21600000</v>
      </c>
      <c r="AK272" s="150">
        <v>0</v>
      </c>
      <c r="AL272" s="150">
        <v>0</v>
      </c>
      <c r="AM272" s="150">
        <v>21600000</v>
      </c>
      <c r="AN272" s="150">
        <v>6000000</v>
      </c>
      <c r="AO272" s="150">
        <v>15600000</v>
      </c>
      <c r="AP272" s="136" t="s">
        <v>5820</v>
      </c>
      <c r="AQ272" s="136" t="s">
        <v>4715</v>
      </c>
      <c r="AR272" s="136" t="s">
        <v>5821</v>
      </c>
      <c r="AS272" s="136" t="s">
        <v>4715</v>
      </c>
      <c r="AT272" s="148">
        <v>44111</v>
      </c>
    </row>
    <row r="273" spans="1:46" hidden="1" x14ac:dyDescent="0.25">
      <c r="A273" s="136" t="s">
        <v>4691</v>
      </c>
      <c r="B273" s="136" t="s">
        <v>5176</v>
      </c>
      <c r="C273" s="148">
        <v>43831</v>
      </c>
      <c r="D273" s="148">
        <v>44140</v>
      </c>
      <c r="E273" s="136" t="s">
        <v>4693</v>
      </c>
      <c r="F273" s="148">
        <v>44104</v>
      </c>
      <c r="G273" s="136" t="s">
        <v>4694</v>
      </c>
      <c r="H273" s="136" t="s">
        <v>112</v>
      </c>
      <c r="I273" s="138">
        <v>280</v>
      </c>
      <c r="J273" s="148">
        <v>43908</v>
      </c>
      <c r="K273" s="148">
        <v>44120</v>
      </c>
      <c r="L273" s="136" t="s">
        <v>5513</v>
      </c>
      <c r="M273" s="136" t="s">
        <v>4696</v>
      </c>
      <c r="N273" s="136" t="s">
        <v>4697</v>
      </c>
      <c r="O273" s="136">
        <v>427</v>
      </c>
      <c r="P273" s="136">
        <v>363</v>
      </c>
      <c r="Q273" s="136" t="s">
        <v>1329</v>
      </c>
      <c r="R273" s="136" t="s">
        <v>5308</v>
      </c>
      <c r="S273" s="136" t="s">
        <v>5309</v>
      </c>
      <c r="T273" s="136" t="s">
        <v>4701</v>
      </c>
      <c r="U273" s="136" t="s">
        <v>4702</v>
      </c>
      <c r="V273" s="136" t="s">
        <v>4703</v>
      </c>
      <c r="W273" s="136" t="s">
        <v>4704</v>
      </c>
      <c r="X273" s="136" t="s">
        <v>5310</v>
      </c>
      <c r="Y273" s="136" t="s">
        <v>5311</v>
      </c>
      <c r="Z273" s="136" t="s">
        <v>4692</v>
      </c>
      <c r="AA273" s="136" t="s">
        <v>4707</v>
      </c>
      <c r="AB273" s="136" t="s">
        <v>5822</v>
      </c>
      <c r="AC273" s="136" t="s">
        <v>172</v>
      </c>
      <c r="AD273" s="136">
        <v>53167119</v>
      </c>
      <c r="AE273" s="136" t="s">
        <v>22</v>
      </c>
      <c r="AF273" s="136" t="s">
        <v>4710</v>
      </c>
      <c r="AG273" s="136" t="s">
        <v>4711</v>
      </c>
      <c r="AH273" s="136" t="s">
        <v>5113</v>
      </c>
      <c r="AI273" s="136" t="s">
        <v>5114</v>
      </c>
      <c r="AJ273" s="150">
        <v>9400000</v>
      </c>
      <c r="AK273" s="150">
        <v>0</v>
      </c>
      <c r="AL273" s="150">
        <v>0</v>
      </c>
      <c r="AM273" s="150">
        <v>9400000</v>
      </c>
      <c r="AN273" s="150">
        <v>6000000</v>
      </c>
      <c r="AO273" s="150">
        <v>3400000</v>
      </c>
      <c r="AP273" s="136" t="s">
        <v>5823</v>
      </c>
      <c r="AQ273" s="136" t="s">
        <v>4715</v>
      </c>
      <c r="AR273" s="136" t="s">
        <v>5824</v>
      </c>
      <c r="AS273" s="136" t="s">
        <v>4715</v>
      </c>
      <c r="AT273" s="148">
        <v>44111</v>
      </c>
    </row>
    <row r="274" spans="1:46" hidden="1" x14ac:dyDescent="0.25">
      <c r="A274" s="136" t="s">
        <v>4691</v>
      </c>
      <c r="B274" s="136" t="s">
        <v>5176</v>
      </c>
      <c r="C274" s="148">
        <v>43831</v>
      </c>
      <c r="D274" s="148">
        <v>44140</v>
      </c>
      <c r="E274" s="136" t="s">
        <v>4693</v>
      </c>
      <c r="F274" s="148">
        <v>44104</v>
      </c>
      <c r="G274" s="136" t="s">
        <v>4694</v>
      </c>
      <c r="H274" s="136" t="s">
        <v>112</v>
      </c>
      <c r="I274" s="138">
        <v>267</v>
      </c>
      <c r="J274" s="148">
        <v>43909</v>
      </c>
      <c r="K274" s="148">
        <v>44196</v>
      </c>
      <c r="L274" s="136" t="s">
        <v>5426</v>
      </c>
      <c r="M274" s="136" t="s">
        <v>4696</v>
      </c>
      <c r="N274" s="136" t="s">
        <v>4697</v>
      </c>
      <c r="O274" s="136">
        <v>377</v>
      </c>
      <c r="P274" s="136">
        <v>365</v>
      </c>
      <c r="Q274" s="136" t="s">
        <v>5825</v>
      </c>
      <c r="R274" s="136" t="s">
        <v>5191</v>
      </c>
      <c r="S274" s="136" t="s">
        <v>5192</v>
      </c>
      <c r="T274" s="136" t="s">
        <v>4701</v>
      </c>
      <c r="U274" s="136" t="s">
        <v>4702</v>
      </c>
      <c r="V274" s="136" t="s">
        <v>4703</v>
      </c>
      <c r="W274" s="136" t="s">
        <v>4704</v>
      </c>
      <c r="X274" s="136" t="s">
        <v>5193</v>
      </c>
      <c r="Y274" s="136" t="s">
        <v>5194</v>
      </c>
      <c r="Z274" s="136" t="s">
        <v>4692</v>
      </c>
      <c r="AA274" s="136" t="s">
        <v>4707</v>
      </c>
      <c r="AB274" s="136" t="s">
        <v>5826</v>
      </c>
      <c r="AC274" s="136" t="s">
        <v>172</v>
      </c>
      <c r="AD274" s="136">
        <v>79762451</v>
      </c>
      <c r="AE274" s="136" t="s">
        <v>1124</v>
      </c>
      <c r="AF274" s="136" t="s">
        <v>4710</v>
      </c>
      <c r="AG274" s="136" t="s">
        <v>4711</v>
      </c>
      <c r="AH274" s="136" t="s">
        <v>4948</v>
      </c>
      <c r="AI274" s="136" t="s">
        <v>4949</v>
      </c>
      <c r="AJ274" s="150">
        <v>27800000</v>
      </c>
      <c r="AK274" s="150">
        <v>0</v>
      </c>
      <c r="AL274" s="150">
        <v>0</v>
      </c>
      <c r="AM274" s="150">
        <v>27800000</v>
      </c>
      <c r="AN274" s="150">
        <v>6950000</v>
      </c>
      <c r="AO274" s="150">
        <v>20850000</v>
      </c>
      <c r="AP274" s="136" t="s">
        <v>5827</v>
      </c>
      <c r="AQ274" s="136" t="s">
        <v>4715</v>
      </c>
      <c r="AR274" s="136" t="s">
        <v>5828</v>
      </c>
      <c r="AS274" s="136" t="s">
        <v>4715</v>
      </c>
      <c r="AT274" s="148">
        <v>44111</v>
      </c>
    </row>
    <row r="275" spans="1:46" hidden="1" x14ac:dyDescent="0.25">
      <c r="A275" s="136" t="s">
        <v>4691</v>
      </c>
      <c r="B275" s="136" t="s">
        <v>5176</v>
      </c>
      <c r="C275" s="148">
        <v>43831</v>
      </c>
      <c r="D275" s="148">
        <v>44140</v>
      </c>
      <c r="E275" s="136" t="s">
        <v>4693</v>
      </c>
      <c r="F275" s="148">
        <v>44104</v>
      </c>
      <c r="G275" s="136" t="s">
        <v>4694</v>
      </c>
      <c r="H275" s="136" t="s">
        <v>112</v>
      </c>
      <c r="I275" s="138">
        <v>265</v>
      </c>
      <c r="J275" s="148">
        <v>43909</v>
      </c>
      <c r="K275" s="148">
        <v>44183</v>
      </c>
      <c r="L275" s="136" t="s">
        <v>5661</v>
      </c>
      <c r="M275" s="136" t="s">
        <v>4696</v>
      </c>
      <c r="N275" s="136" t="s">
        <v>4697</v>
      </c>
      <c r="O275" s="136">
        <v>378</v>
      </c>
      <c r="P275" s="136">
        <v>366</v>
      </c>
      <c r="Q275" s="136" t="s">
        <v>1328</v>
      </c>
      <c r="R275" s="136" t="s">
        <v>5191</v>
      </c>
      <c r="S275" s="136" t="s">
        <v>5192</v>
      </c>
      <c r="T275" s="136" t="s">
        <v>4701</v>
      </c>
      <c r="U275" s="136" t="s">
        <v>4702</v>
      </c>
      <c r="V275" s="136" t="s">
        <v>4703</v>
      </c>
      <c r="W275" s="136" t="s">
        <v>4704</v>
      </c>
      <c r="X275" s="136" t="s">
        <v>5193</v>
      </c>
      <c r="Y275" s="136" t="s">
        <v>5194</v>
      </c>
      <c r="Z275" s="136" t="s">
        <v>4692</v>
      </c>
      <c r="AA275" s="136" t="s">
        <v>4707</v>
      </c>
      <c r="AB275" s="136" t="s">
        <v>5829</v>
      </c>
      <c r="AC275" s="136" t="s">
        <v>172</v>
      </c>
      <c r="AD275" s="136">
        <v>79647943</v>
      </c>
      <c r="AE275" s="136" t="s">
        <v>1122</v>
      </c>
      <c r="AF275" s="136" t="s">
        <v>4710</v>
      </c>
      <c r="AG275" s="136" t="s">
        <v>4711</v>
      </c>
      <c r="AH275" s="136" t="s">
        <v>4948</v>
      </c>
      <c r="AI275" s="136" t="s">
        <v>4949</v>
      </c>
      <c r="AJ275" s="150">
        <v>22680000</v>
      </c>
      <c r="AK275" s="150">
        <v>0</v>
      </c>
      <c r="AL275" s="150">
        <v>0</v>
      </c>
      <c r="AM275" s="150">
        <v>22680000</v>
      </c>
      <c r="AN275" s="150">
        <v>6300000</v>
      </c>
      <c r="AO275" s="150">
        <v>16380000</v>
      </c>
      <c r="AP275" s="136" t="s">
        <v>5830</v>
      </c>
      <c r="AQ275" s="136" t="s">
        <v>4715</v>
      </c>
      <c r="AR275" s="136" t="s">
        <v>5831</v>
      </c>
      <c r="AS275" s="136" t="s">
        <v>4715</v>
      </c>
      <c r="AT275" s="148">
        <v>44111</v>
      </c>
    </row>
    <row r="276" spans="1:46" hidden="1" x14ac:dyDescent="0.25">
      <c r="A276" s="136" t="s">
        <v>4691</v>
      </c>
      <c r="B276" s="136" t="s">
        <v>5176</v>
      </c>
      <c r="C276" s="148">
        <v>43831</v>
      </c>
      <c r="D276" s="148">
        <v>44140</v>
      </c>
      <c r="E276" s="136" t="s">
        <v>4693</v>
      </c>
      <c r="F276" s="148">
        <v>44104</v>
      </c>
      <c r="G276" s="136" t="s">
        <v>4694</v>
      </c>
      <c r="H276" s="136" t="s">
        <v>112</v>
      </c>
      <c r="I276" s="138">
        <v>283</v>
      </c>
      <c r="J276" s="148">
        <v>43909</v>
      </c>
      <c r="K276" s="148">
        <v>44183</v>
      </c>
      <c r="L276" s="136" t="s">
        <v>5661</v>
      </c>
      <c r="M276" s="136" t="s">
        <v>4696</v>
      </c>
      <c r="N276" s="136" t="s">
        <v>4697</v>
      </c>
      <c r="O276" s="136">
        <v>456</v>
      </c>
      <c r="P276" s="136">
        <v>367</v>
      </c>
      <c r="Q276" s="136" t="s">
        <v>1334</v>
      </c>
      <c r="R276" s="136" t="s">
        <v>5191</v>
      </c>
      <c r="S276" s="136" t="s">
        <v>5192</v>
      </c>
      <c r="T276" s="136" t="s">
        <v>4701</v>
      </c>
      <c r="U276" s="136" t="s">
        <v>4702</v>
      </c>
      <c r="V276" s="136" t="s">
        <v>4703</v>
      </c>
      <c r="W276" s="136" t="s">
        <v>4704</v>
      </c>
      <c r="X276" s="136" t="s">
        <v>5193</v>
      </c>
      <c r="Y276" s="136" t="s">
        <v>5194</v>
      </c>
      <c r="Z276" s="136" t="s">
        <v>4692</v>
      </c>
      <c r="AA276" s="136" t="s">
        <v>4707</v>
      </c>
      <c r="AB276" s="136" t="s">
        <v>5832</v>
      </c>
      <c r="AC276" s="136" t="s">
        <v>172</v>
      </c>
      <c r="AD276" s="136">
        <v>52526577</v>
      </c>
      <c r="AE276" s="136" t="s">
        <v>1333</v>
      </c>
      <c r="AF276" s="136" t="s">
        <v>4710</v>
      </c>
      <c r="AG276" s="136" t="s">
        <v>4711</v>
      </c>
      <c r="AH276" s="136" t="s">
        <v>4948</v>
      </c>
      <c r="AI276" s="136" t="s">
        <v>4949</v>
      </c>
      <c r="AJ276" s="150">
        <v>24480000</v>
      </c>
      <c r="AK276" s="150">
        <v>0</v>
      </c>
      <c r="AL276" s="150">
        <v>0</v>
      </c>
      <c r="AM276" s="150">
        <v>24480000</v>
      </c>
      <c r="AN276" s="150">
        <v>6800000</v>
      </c>
      <c r="AO276" s="150">
        <v>17680000</v>
      </c>
      <c r="AP276" s="136" t="s">
        <v>5833</v>
      </c>
      <c r="AQ276" s="136" t="s">
        <v>4715</v>
      </c>
      <c r="AR276" s="136" t="s">
        <v>5834</v>
      </c>
      <c r="AS276" s="136" t="s">
        <v>4715</v>
      </c>
      <c r="AT276" s="148">
        <v>44111</v>
      </c>
    </row>
    <row r="277" spans="1:46" hidden="1" x14ac:dyDescent="0.25">
      <c r="A277" s="136" t="s">
        <v>4691</v>
      </c>
      <c r="B277" s="136" t="s">
        <v>5176</v>
      </c>
      <c r="C277" s="148">
        <v>43831</v>
      </c>
      <c r="D277" s="148">
        <v>44140</v>
      </c>
      <c r="E277" s="136" t="s">
        <v>4693</v>
      </c>
      <c r="F277" s="148">
        <v>44104</v>
      </c>
      <c r="G277" s="136" t="s">
        <v>4728</v>
      </c>
      <c r="H277" s="136" t="s">
        <v>113</v>
      </c>
      <c r="I277" s="138">
        <v>270</v>
      </c>
      <c r="J277" s="148">
        <v>43909</v>
      </c>
      <c r="K277" s="148">
        <v>44196</v>
      </c>
      <c r="L277" s="136" t="s">
        <v>5426</v>
      </c>
      <c r="M277" s="136" t="s">
        <v>4696</v>
      </c>
      <c r="N277" s="136" t="s">
        <v>4697</v>
      </c>
      <c r="O277" s="136">
        <v>417</v>
      </c>
      <c r="P277" s="136">
        <v>368</v>
      </c>
      <c r="Q277" s="136" t="s">
        <v>1290</v>
      </c>
      <c r="R277" s="136" t="s">
        <v>5191</v>
      </c>
      <c r="S277" s="136" t="s">
        <v>5192</v>
      </c>
      <c r="T277" s="136" t="s">
        <v>4701</v>
      </c>
      <c r="U277" s="136" t="s">
        <v>4702</v>
      </c>
      <c r="V277" s="136" t="s">
        <v>4703</v>
      </c>
      <c r="W277" s="136" t="s">
        <v>4704</v>
      </c>
      <c r="X277" s="136" t="s">
        <v>5193</v>
      </c>
      <c r="Y277" s="136" t="s">
        <v>5194</v>
      </c>
      <c r="Z277" s="136" t="s">
        <v>4692</v>
      </c>
      <c r="AA277" s="136" t="s">
        <v>4707</v>
      </c>
      <c r="AB277" s="136" t="s">
        <v>5835</v>
      </c>
      <c r="AC277" s="136" t="s">
        <v>172</v>
      </c>
      <c r="AD277" s="136">
        <v>1055650701</v>
      </c>
      <c r="AE277" s="136" t="s">
        <v>1127</v>
      </c>
      <c r="AF277" s="136" t="s">
        <v>4710</v>
      </c>
      <c r="AG277" s="136" t="s">
        <v>4711</v>
      </c>
      <c r="AH277" s="136" t="s">
        <v>4948</v>
      </c>
      <c r="AI277" s="136" t="s">
        <v>4949</v>
      </c>
      <c r="AJ277" s="150">
        <v>13200000</v>
      </c>
      <c r="AK277" s="150">
        <v>0</v>
      </c>
      <c r="AL277" s="150">
        <v>0</v>
      </c>
      <c r="AM277" s="150">
        <v>13200000</v>
      </c>
      <c r="AN277" s="150">
        <v>3300000</v>
      </c>
      <c r="AO277" s="150">
        <v>9900000</v>
      </c>
      <c r="AP277" s="136" t="s">
        <v>5836</v>
      </c>
      <c r="AQ277" s="136" t="s">
        <v>4715</v>
      </c>
      <c r="AR277" s="136" t="s">
        <v>5837</v>
      </c>
      <c r="AS277" s="136" t="s">
        <v>4715</v>
      </c>
      <c r="AT277" s="148">
        <v>44111</v>
      </c>
    </row>
    <row r="278" spans="1:46" hidden="1" x14ac:dyDescent="0.25">
      <c r="A278" s="136" t="s">
        <v>4691</v>
      </c>
      <c r="B278" s="136" t="s">
        <v>5176</v>
      </c>
      <c r="C278" s="148">
        <v>43831</v>
      </c>
      <c r="D278" s="148">
        <v>44140</v>
      </c>
      <c r="E278" s="136" t="s">
        <v>4693</v>
      </c>
      <c r="F278" s="148">
        <v>44104</v>
      </c>
      <c r="G278" s="136" t="s">
        <v>4694</v>
      </c>
      <c r="H278" s="136" t="s">
        <v>112</v>
      </c>
      <c r="I278" s="138">
        <v>282</v>
      </c>
      <c r="J278" s="148">
        <v>43909</v>
      </c>
      <c r="K278" s="148">
        <v>44196</v>
      </c>
      <c r="L278" s="136" t="s">
        <v>5426</v>
      </c>
      <c r="M278" s="136" t="s">
        <v>4696</v>
      </c>
      <c r="N278" s="136" t="s">
        <v>4697</v>
      </c>
      <c r="O278" s="136">
        <v>422</v>
      </c>
      <c r="P278" s="136">
        <v>369</v>
      </c>
      <c r="Q278" s="136" t="s">
        <v>1331</v>
      </c>
      <c r="R278" s="136" t="s">
        <v>5178</v>
      </c>
      <c r="S278" s="136" t="s">
        <v>5179</v>
      </c>
      <c r="T278" s="136" t="s">
        <v>4701</v>
      </c>
      <c r="U278" s="136" t="s">
        <v>4702</v>
      </c>
      <c r="V278" s="136" t="s">
        <v>4703</v>
      </c>
      <c r="W278" s="136" t="s">
        <v>4704</v>
      </c>
      <c r="X278" s="136" t="s">
        <v>5180</v>
      </c>
      <c r="Y278" s="136" t="s">
        <v>5181</v>
      </c>
      <c r="Z278" s="136" t="s">
        <v>4692</v>
      </c>
      <c r="AA278" s="136" t="s">
        <v>4707</v>
      </c>
      <c r="AB278" s="136" t="s">
        <v>5838</v>
      </c>
      <c r="AC278" s="136" t="s">
        <v>172</v>
      </c>
      <c r="AD278" s="136">
        <v>35427539</v>
      </c>
      <c r="AE278" s="136" t="s">
        <v>1330</v>
      </c>
      <c r="AF278" s="136" t="s">
        <v>4710</v>
      </c>
      <c r="AG278" s="136" t="s">
        <v>4711</v>
      </c>
      <c r="AH278" s="136" t="s">
        <v>4909</v>
      </c>
      <c r="AI278" s="136" t="s">
        <v>4910</v>
      </c>
      <c r="AJ278" s="150">
        <v>28700000</v>
      </c>
      <c r="AK278" s="150">
        <v>0</v>
      </c>
      <c r="AL278" s="150">
        <v>0</v>
      </c>
      <c r="AM278" s="150">
        <v>28700000</v>
      </c>
      <c r="AN278" s="150">
        <v>7000000</v>
      </c>
      <c r="AO278" s="150">
        <v>21700000</v>
      </c>
      <c r="AP278" s="136" t="s">
        <v>5839</v>
      </c>
      <c r="AQ278" s="136" t="s">
        <v>4715</v>
      </c>
      <c r="AR278" s="136" t="s">
        <v>5840</v>
      </c>
      <c r="AS278" s="136" t="s">
        <v>4715</v>
      </c>
      <c r="AT278" s="148">
        <v>44111</v>
      </c>
    </row>
    <row r="279" spans="1:46" hidden="1" x14ac:dyDescent="0.25">
      <c r="A279" s="136" t="s">
        <v>4691</v>
      </c>
      <c r="B279" s="136" t="s">
        <v>5176</v>
      </c>
      <c r="C279" s="148">
        <v>43831</v>
      </c>
      <c r="D279" s="148">
        <v>44140</v>
      </c>
      <c r="E279" s="136" t="s">
        <v>4693</v>
      </c>
      <c r="F279" s="148">
        <v>44104</v>
      </c>
      <c r="G279" s="136" t="s">
        <v>4694</v>
      </c>
      <c r="H279" s="136" t="s">
        <v>112</v>
      </c>
      <c r="I279" s="138">
        <v>273</v>
      </c>
      <c r="J279" s="148">
        <v>43909</v>
      </c>
      <c r="K279" s="148">
        <v>44196</v>
      </c>
      <c r="L279" s="136" t="s">
        <v>5426</v>
      </c>
      <c r="M279" s="136" t="s">
        <v>4696</v>
      </c>
      <c r="N279" s="136" t="s">
        <v>4697</v>
      </c>
      <c r="O279" s="136">
        <v>344</v>
      </c>
      <c r="P279" s="136">
        <v>370</v>
      </c>
      <c r="Q279" s="136" t="s">
        <v>1336</v>
      </c>
      <c r="R279" s="136" t="s">
        <v>5441</v>
      </c>
      <c r="S279" s="136" t="s">
        <v>5442</v>
      </c>
      <c r="T279" s="136" t="s">
        <v>4846</v>
      </c>
      <c r="U279" s="136" t="s">
        <v>4847</v>
      </c>
      <c r="V279" s="136" t="s">
        <v>4703</v>
      </c>
      <c r="W279" s="136" t="s">
        <v>4704</v>
      </c>
      <c r="X279" s="136" t="s">
        <v>5443</v>
      </c>
      <c r="Y279" s="136" t="s">
        <v>5444</v>
      </c>
      <c r="Z279" s="136" t="s">
        <v>4692</v>
      </c>
      <c r="AA279" s="136" t="s">
        <v>4707</v>
      </c>
      <c r="AB279" s="136" t="s">
        <v>5841</v>
      </c>
      <c r="AC279" s="136" t="s">
        <v>172</v>
      </c>
      <c r="AD279" s="136">
        <v>55172908</v>
      </c>
      <c r="AE279" s="136" t="s">
        <v>1128</v>
      </c>
      <c r="AF279" s="136" t="s">
        <v>4710</v>
      </c>
      <c r="AG279" s="136" t="s">
        <v>4711</v>
      </c>
      <c r="AH279" s="136" t="s">
        <v>4862</v>
      </c>
      <c r="AI279" s="136" t="s">
        <v>4863</v>
      </c>
      <c r="AJ279" s="150">
        <v>26650000</v>
      </c>
      <c r="AK279" s="150">
        <v>0</v>
      </c>
      <c r="AL279" s="150">
        <v>0</v>
      </c>
      <c r="AM279" s="150">
        <v>26650000</v>
      </c>
      <c r="AN279" s="150">
        <v>6500000</v>
      </c>
      <c r="AO279" s="150">
        <v>20150000</v>
      </c>
      <c r="AP279" s="136" t="s">
        <v>5842</v>
      </c>
      <c r="AQ279" s="136" t="s">
        <v>4715</v>
      </c>
      <c r="AR279" s="136" t="s">
        <v>5843</v>
      </c>
      <c r="AS279" s="136" t="s">
        <v>4715</v>
      </c>
      <c r="AT279" s="148">
        <v>44111</v>
      </c>
    </row>
    <row r="280" spans="1:46" hidden="1" x14ac:dyDescent="0.25">
      <c r="A280" s="136" t="s">
        <v>4691</v>
      </c>
      <c r="B280" s="136" t="s">
        <v>5176</v>
      </c>
      <c r="C280" s="148">
        <v>43831</v>
      </c>
      <c r="D280" s="148">
        <v>44140</v>
      </c>
      <c r="E280" s="136" t="s">
        <v>4693</v>
      </c>
      <c r="F280" s="148">
        <v>44104</v>
      </c>
      <c r="G280" s="136" t="s">
        <v>4694</v>
      </c>
      <c r="H280" s="136" t="s">
        <v>112</v>
      </c>
      <c r="I280" s="138">
        <v>276</v>
      </c>
      <c r="J280" s="148">
        <v>43909</v>
      </c>
      <c r="K280" s="148">
        <v>44196</v>
      </c>
      <c r="L280" s="136" t="s">
        <v>5426</v>
      </c>
      <c r="M280" s="136" t="s">
        <v>4696</v>
      </c>
      <c r="N280" s="136" t="s">
        <v>4697</v>
      </c>
      <c r="O280" s="136">
        <v>332</v>
      </c>
      <c r="P280" s="136">
        <v>371</v>
      </c>
      <c r="Q280" s="136" t="s">
        <v>1338</v>
      </c>
      <c r="R280" s="136" t="s">
        <v>5441</v>
      </c>
      <c r="S280" s="136" t="s">
        <v>5442</v>
      </c>
      <c r="T280" s="136" t="s">
        <v>4701</v>
      </c>
      <c r="U280" s="136" t="s">
        <v>4702</v>
      </c>
      <c r="V280" s="136" t="s">
        <v>4703</v>
      </c>
      <c r="W280" s="136" t="s">
        <v>4704</v>
      </c>
      <c r="X280" s="136" t="s">
        <v>5443</v>
      </c>
      <c r="Y280" s="136" t="s">
        <v>5444</v>
      </c>
      <c r="Z280" s="136" t="s">
        <v>4692</v>
      </c>
      <c r="AA280" s="136" t="s">
        <v>4707</v>
      </c>
      <c r="AB280" s="136" t="s">
        <v>5844</v>
      </c>
      <c r="AC280" s="136" t="s">
        <v>172</v>
      </c>
      <c r="AD280" s="136">
        <v>39568911</v>
      </c>
      <c r="AE280" s="136" t="s">
        <v>1337</v>
      </c>
      <c r="AF280" s="136" t="s">
        <v>4710</v>
      </c>
      <c r="AG280" s="136" t="s">
        <v>4711</v>
      </c>
      <c r="AH280" s="136" t="s">
        <v>4851</v>
      </c>
      <c r="AI280" s="136" t="s">
        <v>4852</v>
      </c>
      <c r="AJ280" s="150">
        <v>26000000</v>
      </c>
      <c r="AK280" s="150">
        <v>0</v>
      </c>
      <c r="AL280" s="150">
        <v>0</v>
      </c>
      <c r="AM280" s="150">
        <v>26000000</v>
      </c>
      <c r="AN280" s="150">
        <v>6500000</v>
      </c>
      <c r="AO280" s="150">
        <v>19500000</v>
      </c>
      <c r="AP280" s="136" t="s">
        <v>5845</v>
      </c>
      <c r="AQ280" s="136" t="s">
        <v>4715</v>
      </c>
      <c r="AR280" s="136" t="s">
        <v>5846</v>
      </c>
      <c r="AS280" s="136" t="s">
        <v>4715</v>
      </c>
      <c r="AT280" s="148">
        <v>44111</v>
      </c>
    </row>
    <row r="281" spans="1:46" hidden="1" x14ac:dyDescent="0.25">
      <c r="A281" s="136" t="s">
        <v>4691</v>
      </c>
      <c r="B281" s="136" t="s">
        <v>5176</v>
      </c>
      <c r="C281" s="148">
        <v>43831</v>
      </c>
      <c r="D281" s="148">
        <v>44140</v>
      </c>
      <c r="E281" s="136" t="s">
        <v>4693</v>
      </c>
      <c r="F281" s="148">
        <v>44104</v>
      </c>
      <c r="G281" s="136" t="s">
        <v>4694</v>
      </c>
      <c r="H281" s="136" t="s">
        <v>112</v>
      </c>
      <c r="I281" s="138">
        <v>285</v>
      </c>
      <c r="J281" s="148">
        <v>43909</v>
      </c>
      <c r="K281" s="148">
        <v>44196</v>
      </c>
      <c r="L281" s="136" t="s">
        <v>5426</v>
      </c>
      <c r="M281" s="136" t="s">
        <v>4696</v>
      </c>
      <c r="N281" s="136" t="s">
        <v>4697</v>
      </c>
      <c r="O281" s="136">
        <v>455</v>
      </c>
      <c r="P281" s="136">
        <v>372</v>
      </c>
      <c r="Q281" s="136" t="s">
        <v>1335</v>
      </c>
      <c r="R281" s="136" t="s">
        <v>5191</v>
      </c>
      <c r="S281" s="136" t="s">
        <v>5192</v>
      </c>
      <c r="T281" s="136" t="s">
        <v>4701</v>
      </c>
      <c r="U281" s="136" t="s">
        <v>4702</v>
      </c>
      <c r="V281" s="136" t="s">
        <v>4703</v>
      </c>
      <c r="W281" s="136" t="s">
        <v>4704</v>
      </c>
      <c r="X281" s="136" t="s">
        <v>5193</v>
      </c>
      <c r="Y281" s="136" t="s">
        <v>5194</v>
      </c>
      <c r="Z281" s="136" t="s">
        <v>4692</v>
      </c>
      <c r="AA281" s="136" t="s">
        <v>4707</v>
      </c>
      <c r="AB281" s="136" t="s">
        <v>5847</v>
      </c>
      <c r="AC281" s="136" t="s">
        <v>172</v>
      </c>
      <c r="AD281" s="136">
        <v>1047392346</v>
      </c>
      <c r="AE281" s="136" t="s">
        <v>1134</v>
      </c>
      <c r="AF281" s="136" t="s">
        <v>4710</v>
      </c>
      <c r="AG281" s="136" t="s">
        <v>4711</v>
      </c>
      <c r="AH281" s="136" t="s">
        <v>4948</v>
      </c>
      <c r="AI281" s="136" t="s">
        <v>4949</v>
      </c>
      <c r="AJ281" s="150">
        <v>30750000</v>
      </c>
      <c r="AK281" s="150">
        <v>0</v>
      </c>
      <c r="AL281" s="150">
        <v>0</v>
      </c>
      <c r="AM281" s="150">
        <v>30750000</v>
      </c>
      <c r="AN281" s="150">
        <v>7500000</v>
      </c>
      <c r="AO281" s="150">
        <v>23250000</v>
      </c>
      <c r="AP281" s="136" t="s">
        <v>5848</v>
      </c>
      <c r="AQ281" s="136" t="s">
        <v>4715</v>
      </c>
      <c r="AR281" s="136" t="s">
        <v>5849</v>
      </c>
      <c r="AS281" s="136" t="s">
        <v>4715</v>
      </c>
      <c r="AT281" s="148">
        <v>44111</v>
      </c>
    </row>
    <row r="282" spans="1:46" hidden="1" x14ac:dyDescent="0.25">
      <c r="A282" s="136" t="s">
        <v>4691</v>
      </c>
      <c r="B282" s="136" t="s">
        <v>5176</v>
      </c>
      <c r="C282" s="148">
        <v>43831</v>
      </c>
      <c r="D282" s="148">
        <v>44140</v>
      </c>
      <c r="E282" s="136" t="s">
        <v>4693</v>
      </c>
      <c r="F282" s="148">
        <v>44104</v>
      </c>
      <c r="G282" s="136" t="s">
        <v>4694</v>
      </c>
      <c r="H282" s="136" t="s">
        <v>112</v>
      </c>
      <c r="I282" s="138">
        <v>288</v>
      </c>
      <c r="J282" s="148">
        <v>43909</v>
      </c>
      <c r="K282" s="148">
        <v>44196</v>
      </c>
      <c r="L282" s="136" t="s">
        <v>5426</v>
      </c>
      <c r="M282" s="136" t="s">
        <v>4696</v>
      </c>
      <c r="N282" s="136" t="s">
        <v>4697</v>
      </c>
      <c r="O282" s="136">
        <v>296</v>
      </c>
      <c r="P282" s="136">
        <v>373</v>
      </c>
      <c r="Q282" s="136" t="s">
        <v>1339</v>
      </c>
      <c r="R282" s="136" t="s">
        <v>5461</v>
      </c>
      <c r="S282" s="136" t="s">
        <v>5462</v>
      </c>
      <c r="T282" s="136" t="s">
        <v>4701</v>
      </c>
      <c r="U282" s="136" t="s">
        <v>4702</v>
      </c>
      <c r="V282" s="136" t="s">
        <v>4703</v>
      </c>
      <c r="W282" s="136" t="s">
        <v>4704</v>
      </c>
      <c r="X282" s="136" t="s">
        <v>5463</v>
      </c>
      <c r="Y282" s="136" t="s">
        <v>5464</v>
      </c>
      <c r="Z282" s="136" t="s">
        <v>4692</v>
      </c>
      <c r="AA282" s="136" t="s">
        <v>4707</v>
      </c>
      <c r="AB282" s="136" t="s">
        <v>5850</v>
      </c>
      <c r="AC282" s="136" t="s">
        <v>172</v>
      </c>
      <c r="AD282" s="136">
        <v>9867577</v>
      </c>
      <c r="AE282" s="136" t="s">
        <v>1135</v>
      </c>
      <c r="AF282" s="136" t="s">
        <v>4710</v>
      </c>
      <c r="AG282" s="136" t="s">
        <v>4711</v>
      </c>
      <c r="AH282" s="136" t="s">
        <v>5466</v>
      </c>
      <c r="AI282" s="136" t="s">
        <v>5467</v>
      </c>
      <c r="AJ282" s="150">
        <v>45100000</v>
      </c>
      <c r="AK282" s="150">
        <v>0</v>
      </c>
      <c r="AL282" s="150">
        <v>0</v>
      </c>
      <c r="AM282" s="150">
        <v>45100000</v>
      </c>
      <c r="AN282" s="150">
        <v>11000000</v>
      </c>
      <c r="AO282" s="150">
        <v>34100000</v>
      </c>
      <c r="AP282" s="136" t="s">
        <v>5851</v>
      </c>
      <c r="AQ282" s="136" t="s">
        <v>4715</v>
      </c>
      <c r="AR282" s="136" t="s">
        <v>5852</v>
      </c>
      <c r="AS282" s="136" t="s">
        <v>4715</v>
      </c>
      <c r="AT282" s="148">
        <v>44111</v>
      </c>
    </row>
    <row r="283" spans="1:46" hidden="1" x14ac:dyDescent="0.25">
      <c r="A283" s="136" t="s">
        <v>4691</v>
      </c>
      <c r="B283" s="136" t="s">
        <v>5176</v>
      </c>
      <c r="C283" s="148">
        <v>43831</v>
      </c>
      <c r="D283" s="148">
        <v>44140</v>
      </c>
      <c r="E283" s="136" t="s">
        <v>4693</v>
      </c>
      <c r="F283" s="148">
        <v>44104</v>
      </c>
      <c r="G283" s="136" t="s">
        <v>4728</v>
      </c>
      <c r="H283" s="136" t="s">
        <v>113</v>
      </c>
      <c r="I283" s="138">
        <v>284</v>
      </c>
      <c r="J283" s="148">
        <v>43909</v>
      </c>
      <c r="K283" s="148">
        <v>44184</v>
      </c>
      <c r="L283" s="136" t="s">
        <v>5708</v>
      </c>
      <c r="M283" s="136" t="s">
        <v>4696</v>
      </c>
      <c r="N283" s="136" t="s">
        <v>4697</v>
      </c>
      <c r="O283" s="136">
        <v>457</v>
      </c>
      <c r="P283" s="136">
        <v>376</v>
      </c>
      <c r="Q283" s="136" t="s">
        <v>1291</v>
      </c>
      <c r="R283" s="136" t="s">
        <v>5191</v>
      </c>
      <c r="S283" s="136" t="s">
        <v>5192</v>
      </c>
      <c r="T283" s="136" t="s">
        <v>4701</v>
      </c>
      <c r="U283" s="136" t="s">
        <v>4702</v>
      </c>
      <c r="V283" s="136" t="s">
        <v>4703</v>
      </c>
      <c r="W283" s="136" t="s">
        <v>4704</v>
      </c>
      <c r="X283" s="136" t="s">
        <v>5193</v>
      </c>
      <c r="Y283" s="136" t="s">
        <v>5194</v>
      </c>
      <c r="Z283" s="136" t="s">
        <v>4692</v>
      </c>
      <c r="AA283" s="136" t="s">
        <v>4707</v>
      </c>
      <c r="AB283" s="136" t="s">
        <v>5853</v>
      </c>
      <c r="AC283" s="136" t="s">
        <v>172</v>
      </c>
      <c r="AD283" s="136">
        <v>1015461399</v>
      </c>
      <c r="AE283" s="136" t="s">
        <v>5854</v>
      </c>
      <c r="AF283" s="136" t="s">
        <v>4710</v>
      </c>
      <c r="AG283" s="136" t="s">
        <v>4711</v>
      </c>
      <c r="AH283" s="136" t="s">
        <v>4948</v>
      </c>
      <c r="AI283" s="136" t="s">
        <v>4949</v>
      </c>
      <c r="AJ283" s="150">
        <v>12716667</v>
      </c>
      <c r="AK283" s="150">
        <v>0</v>
      </c>
      <c r="AL283" s="150">
        <v>0</v>
      </c>
      <c r="AM283" s="150">
        <v>12716667</v>
      </c>
      <c r="AN283" s="150">
        <v>3500000</v>
      </c>
      <c r="AO283" s="150">
        <v>9216667</v>
      </c>
      <c r="AP283" s="136" t="s">
        <v>5855</v>
      </c>
      <c r="AQ283" s="136" t="s">
        <v>4715</v>
      </c>
      <c r="AR283" s="136" t="s">
        <v>5856</v>
      </c>
      <c r="AS283" s="136" t="s">
        <v>4715</v>
      </c>
      <c r="AT283" s="148">
        <v>44111</v>
      </c>
    </row>
    <row r="284" spans="1:46" hidden="1" x14ac:dyDescent="0.25">
      <c r="A284" s="136" t="s">
        <v>4691</v>
      </c>
      <c r="B284" s="136" t="s">
        <v>5176</v>
      </c>
      <c r="C284" s="148">
        <v>43831</v>
      </c>
      <c r="D284" s="148">
        <v>44140</v>
      </c>
      <c r="E284" s="136" t="s">
        <v>4693</v>
      </c>
      <c r="F284" s="148">
        <v>44104</v>
      </c>
      <c r="G284" s="136" t="s">
        <v>5164</v>
      </c>
      <c r="H284" s="136" t="s">
        <v>98</v>
      </c>
      <c r="I284" s="138">
        <v>294</v>
      </c>
      <c r="J284" s="148">
        <v>43910</v>
      </c>
      <c r="K284" s="148">
        <v>44246</v>
      </c>
      <c r="L284" s="136" t="s">
        <v>4695</v>
      </c>
      <c r="M284" s="136" t="s">
        <v>4696</v>
      </c>
      <c r="N284" s="136" t="s">
        <v>4697</v>
      </c>
      <c r="O284" s="136">
        <v>490</v>
      </c>
      <c r="P284" s="136">
        <v>378</v>
      </c>
      <c r="Q284" s="136" t="s">
        <v>1276</v>
      </c>
      <c r="R284" s="136" t="s">
        <v>5730</v>
      </c>
      <c r="S284" s="136" t="s">
        <v>97</v>
      </c>
      <c r="T284" s="136" t="s">
        <v>4701</v>
      </c>
      <c r="U284" s="136" t="s">
        <v>4702</v>
      </c>
      <c r="V284" s="136" t="s">
        <v>4918</v>
      </c>
      <c r="W284" s="136" t="s">
        <v>4919</v>
      </c>
      <c r="X284" s="136" t="s">
        <v>4920</v>
      </c>
      <c r="Y284" s="136" t="s">
        <v>4921</v>
      </c>
      <c r="Z284" s="136" t="s">
        <v>4692</v>
      </c>
      <c r="AA284" s="136" t="s">
        <v>4707</v>
      </c>
      <c r="AB284" s="136" t="s">
        <v>5857</v>
      </c>
      <c r="AC284" s="136" t="s">
        <v>172</v>
      </c>
      <c r="AD284" s="136">
        <v>148253</v>
      </c>
      <c r="AE284" s="136" t="s">
        <v>99</v>
      </c>
      <c r="AF284" s="136" t="s">
        <v>4710</v>
      </c>
      <c r="AG284" s="136" t="s">
        <v>4711</v>
      </c>
      <c r="AH284" s="136" t="s">
        <v>5260</v>
      </c>
      <c r="AI284" s="136" t="s">
        <v>5261</v>
      </c>
      <c r="AJ284" s="150">
        <v>56000000</v>
      </c>
      <c r="AK284" s="150">
        <v>0</v>
      </c>
      <c r="AL284" s="150">
        <v>0</v>
      </c>
      <c r="AM284" s="150">
        <v>56000000</v>
      </c>
      <c r="AN284" s="150">
        <v>11200000</v>
      </c>
      <c r="AO284" s="150">
        <v>44800000</v>
      </c>
      <c r="AP284" s="136" t="s">
        <v>5858</v>
      </c>
      <c r="AQ284" s="136" t="s">
        <v>4715</v>
      </c>
      <c r="AR284" s="136" t="s">
        <v>5859</v>
      </c>
      <c r="AS284" s="136" t="s">
        <v>4715</v>
      </c>
      <c r="AT284" s="148">
        <v>44111</v>
      </c>
    </row>
    <row r="285" spans="1:46" hidden="1" x14ac:dyDescent="0.25">
      <c r="A285" s="136" t="s">
        <v>4691</v>
      </c>
      <c r="B285" s="136" t="s">
        <v>5176</v>
      </c>
      <c r="C285" s="148">
        <v>43831</v>
      </c>
      <c r="D285" s="148">
        <v>44140</v>
      </c>
      <c r="E285" s="136" t="s">
        <v>4693</v>
      </c>
      <c r="F285" s="148">
        <v>44104</v>
      </c>
      <c r="G285" s="136" t="s">
        <v>4694</v>
      </c>
      <c r="H285" s="136" t="s">
        <v>112</v>
      </c>
      <c r="I285" s="138">
        <v>293</v>
      </c>
      <c r="J285" s="148">
        <v>43914</v>
      </c>
      <c r="K285" s="148">
        <v>44159</v>
      </c>
      <c r="L285" s="136" t="s">
        <v>5860</v>
      </c>
      <c r="M285" s="136" t="s">
        <v>4696</v>
      </c>
      <c r="N285" s="136" t="s">
        <v>4697</v>
      </c>
      <c r="O285" s="136">
        <v>435</v>
      </c>
      <c r="P285" s="136">
        <v>379</v>
      </c>
      <c r="Q285" s="136" t="s">
        <v>954</v>
      </c>
      <c r="R285" s="136" t="s">
        <v>5354</v>
      </c>
      <c r="S285" s="136" t="s">
        <v>5355</v>
      </c>
      <c r="T285" s="136" t="s">
        <v>4701</v>
      </c>
      <c r="U285" s="136" t="s">
        <v>4702</v>
      </c>
      <c r="V285" s="136" t="s">
        <v>4703</v>
      </c>
      <c r="W285" s="136" t="s">
        <v>4704</v>
      </c>
      <c r="X285" s="136" t="s">
        <v>5356</v>
      </c>
      <c r="Y285" s="136" t="s">
        <v>5357</v>
      </c>
      <c r="Z285" s="136" t="s">
        <v>4692</v>
      </c>
      <c r="AA285" s="136" t="s">
        <v>4707</v>
      </c>
      <c r="AB285" s="136" t="s">
        <v>5861</v>
      </c>
      <c r="AC285" s="136" t="s">
        <v>172</v>
      </c>
      <c r="AD285" s="136">
        <v>1073165323</v>
      </c>
      <c r="AE285" s="136" t="s">
        <v>1136</v>
      </c>
      <c r="AF285" s="136" t="s">
        <v>4710</v>
      </c>
      <c r="AG285" s="136" t="s">
        <v>4711</v>
      </c>
      <c r="AH285" s="136" t="s">
        <v>4743</v>
      </c>
      <c r="AI285" s="136" t="s">
        <v>4744</v>
      </c>
      <c r="AJ285" s="150">
        <v>17153333</v>
      </c>
      <c r="AK285" s="150">
        <v>0</v>
      </c>
      <c r="AL285" s="150">
        <v>0</v>
      </c>
      <c r="AM285" s="150">
        <v>17153333</v>
      </c>
      <c r="AN285" s="150">
        <v>6200000</v>
      </c>
      <c r="AO285" s="150">
        <v>10953333</v>
      </c>
      <c r="AP285" s="136" t="s">
        <v>5862</v>
      </c>
      <c r="AQ285" s="136" t="s">
        <v>4715</v>
      </c>
      <c r="AR285" s="136" t="s">
        <v>5863</v>
      </c>
      <c r="AS285" s="136" t="s">
        <v>4715</v>
      </c>
      <c r="AT285" s="148">
        <v>44111</v>
      </c>
    </row>
    <row r="286" spans="1:46" hidden="1" x14ac:dyDescent="0.25">
      <c r="A286" s="136" t="s">
        <v>4691</v>
      </c>
      <c r="B286" s="136" t="s">
        <v>5176</v>
      </c>
      <c r="C286" s="148">
        <v>43831</v>
      </c>
      <c r="D286" s="148">
        <v>44140</v>
      </c>
      <c r="E286" s="136" t="s">
        <v>4693</v>
      </c>
      <c r="F286" s="148">
        <v>44104</v>
      </c>
      <c r="G286" s="136" t="s">
        <v>4694</v>
      </c>
      <c r="H286" s="136" t="s">
        <v>112</v>
      </c>
      <c r="I286" s="138">
        <v>298</v>
      </c>
      <c r="J286" s="148">
        <v>43924</v>
      </c>
      <c r="K286" s="148">
        <v>44196</v>
      </c>
      <c r="L286" s="136" t="s">
        <v>5259</v>
      </c>
      <c r="M286" s="136" t="s">
        <v>4696</v>
      </c>
      <c r="N286" s="136" t="s">
        <v>4697</v>
      </c>
      <c r="O286" s="136">
        <v>458</v>
      </c>
      <c r="P286" s="136">
        <v>387</v>
      </c>
      <c r="Q286" s="136" t="s">
        <v>1579</v>
      </c>
      <c r="R286" s="136" t="s">
        <v>5441</v>
      </c>
      <c r="S286" s="136" t="s">
        <v>5442</v>
      </c>
      <c r="T286" s="136" t="s">
        <v>4846</v>
      </c>
      <c r="U286" s="136" t="s">
        <v>4847</v>
      </c>
      <c r="V286" s="136" t="s">
        <v>4703</v>
      </c>
      <c r="W286" s="136" t="s">
        <v>4704</v>
      </c>
      <c r="X286" s="136" t="s">
        <v>5443</v>
      </c>
      <c r="Y286" s="136" t="s">
        <v>5444</v>
      </c>
      <c r="Z286" s="136" t="s">
        <v>4692</v>
      </c>
      <c r="AA286" s="136" t="s">
        <v>4707</v>
      </c>
      <c r="AB286" s="136" t="s">
        <v>5864</v>
      </c>
      <c r="AC286" s="136" t="s">
        <v>172</v>
      </c>
      <c r="AD286" s="136">
        <v>1020753733</v>
      </c>
      <c r="AE286" s="136" t="s">
        <v>1399</v>
      </c>
      <c r="AF286" s="136" t="s">
        <v>4710</v>
      </c>
      <c r="AG286" s="136" t="s">
        <v>4711</v>
      </c>
      <c r="AH286" s="136" t="s">
        <v>4862</v>
      </c>
      <c r="AI286" s="136" t="s">
        <v>4863</v>
      </c>
      <c r="AJ286" s="150">
        <v>22200000</v>
      </c>
      <c r="AK286" s="150">
        <v>0</v>
      </c>
      <c r="AL286" s="150">
        <v>0</v>
      </c>
      <c r="AM286" s="150">
        <v>22200000</v>
      </c>
      <c r="AN286" s="150">
        <v>5550000</v>
      </c>
      <c r="AO286" s="150">
        <v>16650000</v>
      </c>
      <c r="AP286" s="136" t="s">
        <v>5865</v>
      </c>
      <c r="AQ286" s="136" t="s">
        <v>4715</v>
      </c>
      <c r="AR286" s="136" t="s">
        <v>5866</v>
      </c>
      <c r="AS286" s="136" t="s">
        <v>4715</v>
      </c>
      <c r="AT286" s="148">
        <v>44111</v>
      </c>
    </row>
    <row r="287" spans="1:46" hidden="1" x14ac:dyDescent="0.25">
      <c r="A287" s="136" t="s">
        <v>4691</v>
      </c>
      <c r="B287" s="136" t="s">
        <v>5176</v>
      </c>
      <c r="C287" s="148">
        <v>43831</v>
      </c>
      <c r="D287" s="148">
        <v>44140</v>
      </c>
      <c r="E287" s="136" t="s">
        <v>4693</v>
      </c>
      <c r="F287" s="148">
        <v>44104</v>
      </c>
      <c r="G287" s="136" t="s">
        <v>4694</v>
      </c>
      <c r="H287" s="136" t="s">
        <v>112</v>
      </c>
      <c r="I287" s="138">
        <v>299</v>
      </c>
      <c r="J287" s="148">
        <v>43924</v>
      </c>
      <c r="K287" s="148">
        <v>44196</v>
      </c>
      <c r="L287" s="136" t="s">
        <v>5259</v>
      </c>
      <c r="M287" s="136" t="s">
        <v>4696</v>
      </c>
      <c r="N287" s="136" t="s">
        <v>4697</v>
      </c>
      <c r="O287" s="136">
        <v>462</v>
      </c>
      <c r="P287" s="136">
        <v>388</v>
      </c>
      <c r="Q287" s="136" t="s">
        <v>5454</v>
      </c>
      <c r="R287" s="136" t="s">
        <v>5441</v>
      </c>
      <c r="S287" s="136" t="s">
        <v>5442</v>
      </c>
      <c r="T287" s="136" t="s">
        <v>4846</v>
      </c>
      <c r="U287" s="136" t="s">
        <v>4847</v>
      </c>
      <c r="V287" s="136" t="s">
        <v>4703</v>
      </c>
      <c r="W287" s="136" t="s">
        <v>4704</v>
      </c>
      <c r="X287" s="136" t="s">
        <v>5443</v>
      </c>
      <c r="Y287" s="136" t="s">
        <v>5444</v>
      </c>
      <c r="Z287" s="136" t="s">
        <v>4692</v>
      </c>
      <c r="AA287" s="136" t="s">
        <v>4707</v>
      </c>
      <c r="AB287" s="136" t="s">
        <v>5867</v>
      </c>
      <c r="AC287" s="136" t="s">
        <v>172</v>
      </c>
      <c r="AD287" s="136">
        <v>1140853985</v>
      </c>
      <c r="AE287" s="136" t="s">
        <v>1400</v>
      </c>
      <c r="AF287" s="136" t="s">
        <v>4710</v>
      </c>
      <c r="AG287" s="136" t="s">
        <v>4711</v>
      </c>
      <c r="AH287" s="136" t="s">
        <v>4862</v>
      </c>
      <c r="AI287" s="136" t="s">
        <v>4863</v>
      </c>
      <c r="AJ287" s="150">
        <v>22570000</v>
      </c>
      <c r="AK287" s="150">
        <v>0</v>
      </c>
      <c r="AL287" s="150">
        <v>0</v>
      </c>
      <c r="AM287" s="150">
        <v>22570000</v>
      </c>
      <c r="AN287" s="150">
        <v>5550000</v>
      </c>
      <c r="AO287" s="150">
        <v>17020000</v>
      </c>
      <c r="AP287" s="136" t="s">
        <v>5868</v>
      </c>
      <c r="AQ287" s="136" t="s">
        <v>4715</v>
      </c>
      <c r="AR287" s="136" t="s">
        <v>5869</v>
      </c>
      <c r="AS287" s="136" t="s">
        <v>4715</v>
      </c>
      <c r="AT287" s="148">
        <v>44111</v>
      </c>
    </row>
    <row r="288" spans="1:46" hidden="1" x14ac:dyDescent="0.25">
      <c r="A288" s="136" t="s">
        <v>4691</v>
      </c>
      <c r="B288" s="136" t="s">
        <v>5176</v>
      </c>
      <c r="C288" s="148">
        <v>43831</v>
      </c>
      <c r="D288" s="148">
        <v>44140</v>
      </c>
      <c r="E288" s="136" t="s">
        <v>4693</v>
      </c>
      <c r="F288" s="148">
        <v>44104</v>
      </c>
      <c r="G288" s="136" t="s">
        <v>4694</v>
      </c>
      <c r="H288" s="136" t="s">
        <v>112</v>
      </c>
      <c r="I288" s="143">
        <v>311</v>
      </c>
      <c r="J288" s="148">
        <v>43924</v>
      </c>
      <c r="K288" s="148">
        <v>44196</v>
      </c>
      <c r="L288" s="136" t="s">
        <v>5259</v>
      </c>
      <c r="M288" s="136" t="s">
        <v>4696</v>
      </c>
      <c r="N288" s="136" t="s">
        <v>4697</v>
      </c>
      <c r="O288" s="136">
        <v>494</v>
      </c>
      <c r="P288" s="136">
        <v>389</v>
      </c>
      <c r="Q288" s="136" t="s">
        <v>1585</v>
      </c>
      <c r="R288" s="136" t="s">
        <v>5191</v>
      </c>
      <c r="S288" s="136" t="s">
        <v>5192</v>
      </c>
      <c r="T288" s="136" t="s">
        <v>4701</v>
      </c>
      <c r="U288" s="136" t="s">
        <v>4702</v>
      </c>
      <c r="V288" s="136" t="s">
        <v>4703</v>
      </c>
      <c r="W288" s="136" t="s">
        <v>4704</v>
      </c>
      <c r="X288" s="136" t="s">
        <v>5193</v>
      </c>
      <c r="Y288" s="136" t="s">
        <v>5194</v>
      </c>
      <c r="Z288" s="136" t="s">
        <v>4692</v>
      </c>
      <c r="AA288" s="136" t="s">
        <v>4707</v>
      </c>
      <c r="AB288" s="136" t="s">
        <v>5870</v>
      </c>
      <c r="AC288" s="136" t="s">
        <v>172</v>
      </c>
      <c r="AD288" s="136">
        <v>7228685</v>
      </c>
      <c r="AE288" s="136" t="s">
        <v>1407</v>
      </c>
      <c r="AF288" s="136" t="s">
        <v>4710</v>
      </c>
      <c r="AG288" s="136" t="s">
        <v>4711</v>
      </c>
      <c r="AH288" s="136" t="s">
        <v>4948</v>
      </c>
      <c r="AI288" s="136" t="s">
        <v>4949</v>
      </c>
      <c r="AJ288" s="150">
        <v>37000000</v>
      </c>
      <c r="AK288" s="150">
        <v>37000000</v>
      </c>
      <c r="AL288" s="150">
        <v>0</v>
      </c>
      <c r="AM288" s="150">
        <v>0</v>
      </c>
      <c r="AN288" s="150">
        <v>0</v>
      </c>
      <c r="AO288" s="150">
        <v>0</v>
      </c>
      <c r="AP288" s="136" t="s">
        <v>5871</v>
      </c>
      <c r="AQ288" s="136" t="s">
        <v>4715</v>
      </c>
      <c r="AR288" s="136" t="s">
        <v>5872</v>
      </c>
      <c r="AS288" s="136" t="s">
        <v>4715</v>
      </c>
      <c r="AT288" s="148">
        <v>44111</v>
      </c>
    </row>
    <row r="289" spans="1:46" hidden="1" x14ac:dyDescent="0.25">
      <c r="A289" s="136" t="s">
        <v>4691</v>
      </c>
      <c r="B289" s="136" t="s">
        <v>5176</v>
      </c>
      <c r="C289" s="148">
        <v>43831</v>
      </c>
      <c r="D289" s="148">
        <v>44140</v>
      </c>
      <c r="E289" s="136" t="s">
        <v>4693</v>
      </c>
      <c r="F289" s="148">
        <v>44104</v>
      </c>
      <c r="G289" s="136" t="s">
        <v>4694</v>
      </c>
      <c r="H289" s="136" t="s">
        <v>112</v>
      </c>
      <c r="I289" s="138">
        <v>315</v>
      </c>
      <c r="J289" s="148">
        <v>43924</v>
      </c>
      <c r="K289" s="148">
        <v>44196</v>
      </c>
      <c r="L289" s="136" t="s">
        <v>5259</v>
      </c>
      <c r="M289" s="136" t="s">
        <v>4696</v>
      </c>
      <c r="N289" s="136" t="s">
        <v>4697</v>
      </c>
      <c r="O289" s="136">
        <v>528</v>
      </c>
      <c r="P289" s="136">
        <v>390</v>
      </c>
      <c r="Q289" s="136" t="s">
        <v>1461</v>
      </c>
      <c r="R289" s="136" t="s">
        <v>5461</v>
      </c>
      <c r="S289" s="136" t="s">
        <v>5462</v>
      </c>
      <c r="T289" s="136" t="s">
        <v>4701</v>
      </c>
      <c r="U289" s="136" t="s">
        <v>4702</v>
      </c>
      <c r="V289" s="136" t="s">
        <v>4703</v>
      </c>
      <c r="W289" s="136" t="s">
        <v>4704</v>
      </c>
      <c r="X289" s="136" t="s">
        <v>5463</v>
      </c>
      <c r="Y289" s="136" t="s">
        <v>5464</v>
      </c>
      <c r="Z289" s="136" t="s">
        <v>4692</v>
      </c>
      <c r="AA289" s="136" t="s">
        <v>4707</v>
      </c>
      <c r="AB289" s="136" t="s">
        <v>5873</v>
      </c>
      <c r="AC289" s="136" t="s">
        <v>172</v>
      </c>
      <c r="AD289" s="136">
        <v>1020757975</v>
      </c>
      <c r="AE289" s="136" t="s">
        <v>1411</v>
      </c>
      <c r="AF289" s="136" t="s">
        <v>4710</v>
      </c>
      <c r="AG289" s="136" t="s">
        <v>4711</v>
      </c>
      <c r="AH289" s="136" t="s">
        <v>5466</v>
      </c>
      <c r="AI289" s="136" t="s">
        <v>5467</v>
      </c>
      <c r="AJ289" s="150">
        <v>37500000</v>
      </c>
      <c r="AK289" s="150">
        <v>0</v>
      </c>
      <c r="AL289" s="150">
        <v>0</v>
      </c>
      <c r="AM289" s="150">
        <v>37500000</v>
      </c>
      <c r="AN289" s="150">
        <v>9000000</v>
      </c>
      <c r="AO289" s="150">
        <v>28500000</v>
      </c>
      <c r="AP289" s="136" t="s">
        <v>5874</v>
      </c>
      <c r="AQ289" s="136" t="s">
        <v>4715</v>
      </c>
      <c r="AR289" s="136" t="s">
        <v>5875</v>
      </c>
      <c r="AS289" s="136" t="s">
        <v>4715</v>
      </c>
      <c r="AT289" s="148">
        <v>44111</v>
      </c>
    </row>
    <row r="290" spans="1:46" hidden="1" x14ac:dyDescent="0.25">
      <c r="A290" s="136" t="s">
        <v>4691</v>
      </c>
      <c r="B290" s="136" t="s">
        <v>5176</v>
      </c>
      <c r="C290" s="148">
        <v>43831</v>
      </c>
      <c r="D290" s="148">
        <v>44140</v>
      </c>
      <c r="E290" s="136" t="s">
        <v>4693</v>
      </c>
      <c r="F290" s="148">
        <v>44104</v>
      </c>
      <c r="G290" s="136" t="s">
        <v>4694</v>
      </c>
      <c r="H290" s="136" t="s">
        <v>112</v>
      </c>
      <c r="I290" s="138">
        <v>296</v>
      </c>
      <c r="J290" s="148">
        <v>43924</v>
      </c>
      <c r="K290" s="148">
        <v>44196</v>
      </c>
      <c r="L290" s="136" t="s">
        <v>5259</v>
      </c>
      <c r="M290" s="136" t="s">
        <v>4696</v>
      </c>
      <c r="N290" s="136" t="s">
        <v>4697</v>
      </c>
      <c r="O290" s="136">
        <v>445</v>
      </c>
      <c r="P290" s="136">
        <v>391</v>
      </c>
      <c r="Q290" s="136" t="s">
        <v>5735</v>
      </c>
      <c r="R290" s="136" t="s">
        <v>5191</v>
      </c>
      <c r="S290" s="136" t="s">
        <v>5192</v>
      </c>
      <c r="T290" s="136" t="s">
        <v>4701</v>
      </c>
      <c r="U290" s="136" t="s">
        <v>4702</v>
      </c>
      <c r="V290" s="136" t="s">
        <v>4703</v>
      </c>
      <c r="W290" s="136" t="s">
        <v>4704</v>
      </c>
      <c r="X290" s="136" t="s">
        <v>5193</v>
      </c>
      <c r="Y290" s="136" t="s">
        <v>5194</v>
      </c>
      <c r="Z290" s="136" t="s">
        <v>4692</v>
      </c>
      <c r="AA290" s="136" t="s">
        <v>4707</v>
      </c>
      <c r="AB290" s="136" t="s">
        <v>5876</v>
      </c>
      <c r="AC290" s="136" t="s">
        <v>172</v>
      </c>
      <c r="AD290" s="136">
        <v>79573549</v>
      </c>
      <c r="AE290" s="136" t="s">
        <v>21</v>
      </c>
      <c r="AF290" s="136" t="s">
        <v>4710</v>
      </c>
      <c r="AG290" s="136" t="s">
        <v>4711</v>
      </c>
      <c r="AH290" s="136" t="s">
        <v>4948</v>
      </c>
      <c r="AI290" s="136" t="s">
        <v>4949</v>
      </c>
      <c r="AJ290" s="150">
        <v>27800000</v>
      </c>
      <c r="AK290" s="150">
        <v>0</v>
      </c>
      <c r="AL290" s="150">
        <v>0</v>
      </c>
      <c r="AM290" s="150">
        <v>27800000</v>
      </c>
      <c r="AN290" s="150">
        <v>6950000</v>
      </c>
      <c r="AO290" s="150">
        <v>20850000</v>
      </c>
      <c r="AP290" s="136" t="s">
        <v>5877</v>
      </c>
      <c r="AQ290" s="136" t="s">
        <v>4715</v>
      </c>
      <c r="AR290" s="136" t="s">
        <v>5878</v>
      </c>
      <c r="AS290" s="136" t="s">
        <v>4715</v>
      </c>
      <c r="AT290" s="148">
        <v>44111</v>
      </c>
    </row>
    <row r="291" spans="1:46" hidden="1" x14ac:dyDescent="0.25">
      <c r="A291" s="136" t="s">
        <v>4691</v>
      </c>
      <c r="B291" s="136" t="s">
        <v>5176</v>
      </c>
      <c r="C291" s="148">
        <v>43831</v>
      </c>
      <c r="D291" s="148">
        <v>44140</v>
      </c>
      <c r="E291" s="136" t="s">
        <v>4693</v>
      </c>
      <c r="F291" s="148">
        <v>44104</v>
      </c>
      <c r="G291" s="136" t="s">
        <v>4694</v>
      </c>
      <c r="H291" s="136" t="s">
        <v>112</v>
      </c>
      <c r="I291" s="138">
        <v>289</v>
      </c>
      <c r="J291" s="148">
        <v>43924</v>
      </c>
      <c r="K291" s="148">
        <v>44196</v>
      </c>
      <c r="L291" s="136" t="s">
        <v>5259</v>
      </c>
      <c r="M291" s="136" t="s">
        <v>4696</v>
      </c>
      <c r="N291" s="136" t="s">
        <v>4697</v>
      </c>
      <c r="O291" s="136">
        <v>448</v>
      </c>
      <c r="P291" s="136">
        <v>392</v>
      </c>
      <c r="Q291" s="136" t="s">
        <v>1576</v>
      </c>
      <c r="R291" s="136" t="s">
        <v>5191</v>
      </c>
      <c r="S291" s="136" t="s">
        <v>5192</v>
      </c>
      <c r="T291" s="136" t="s">
        <v>4701</v>
      </c>
      <c r="U291" s="136" t="s">
        <v>4702</v>
      </c>
      <c r="V291" s="136" t="s">
        <v>4703</v>
      </c>
      <c r="W291" s="136" t="s">
        <v>4704</v>
      </c>
      <c r="X291" s="136" t="s">
        <v>5193</v>
      </c>
      <c r="Y291" s="136" t="s">
        <v>5194</v>
      </c>
      <c r="Z291" s="136" t="s">
        <v>4692</v>
      </c>
      <c r="AA291" s="136" t="s">
        <v>4707</v>
      </c>
      <c r="AB291" s="136" t="s">
        <v>5879</v>
      </c>
      <c r="AC291" s="136" t="s">
        <v>172</v>
      </c>
      <c r="AD291" s="136">
        <v>79950166</v>
      </c>
      <c r="AE291" s="136" t="s">
        <v>125</v>
      </c>
      <c r="AF291" s="136" t="s">
        <v>4710</v>
      </c>
      <c r="AG291" s="136" t="s">
        <v>4711</v>
      </c>
      <c r="AH291" s="136" t="s">
        <v>4948</v>
      </c>
      <c r="AI291" s="136" t="s">
        <v>4949</v>
      </c>
      <c r="AJ291" s="150">
        <v>27880000</v>
      </c>
      <c r="AK291" s="150">
        <v>0</v>
      </c>
      <c r="AL291" s="150">
        <v>0</v>
      </c>
      <c r="AM291" s="150">
        <v>27880000</v>
      </c>
      <c r="AN291" s="150">
        <v>6970000</v>
      </c>
      <c r="AO291" s="150">
        <v>20910000</v>
      </c>
      <c r="AP291" s="136" t="s">
        <v>5880</v>
      </c>
      <c r="AQ291" s="136" t="s">
        <v>4715</v>
      </c>
      <c r="AR291" s="136" t="s">
        <v>5881</v>
      </c>
      <c r="AS291" s="136" t="s">
        <v>4715</v>
      </c>
      <c r="AT291" s="148">
        <v>44111</v>
      </c>
    </row>
    <row r="292" spans="1:46" hidden="1" x14ac:dyDescent="0.25">
      <c r="A292" s="136" t="s">
        <v>4691</v>
      </c>
      <c r="B292" s="136" t="s">
        <v>5176</v>
      </c>
      <c r="C292" s="148">
        <v>43831</v>
      </c>
      <c r="D292" s="148">
        <v>44140</v>
      </c>
      <c r="E292" s="136" t="s">
        <v>4693</v>
      </c>
      <c r="F292" s="148">
        <v>44104</v>
      </c>
      <c r="G292" s="136" t="s">
        <v>4694</v>
      </c>
      <c r="H292" s="136" t="s">
        <v>112</v>
      </c>
      <c r="I292" s="138">
        <v>297</v>
      </c>
      <c r="J292" s="148">
        <v>43924</v>
      </c>
      <c r="K292" s="148">
        <v>44196</v>
      </c>
      <c r="L292" s="136" t="s">
        <v>5259</v>
      </c>
      <c r="M292" s="136" t="s">
        <v>4696</v>
      </c>
      <c r="N292" s="136" t="s">
        <v>4697</v>
      </c>
      <c r="O292" s="136">
        <v>449</v>
      </c>
      <c r="P292" s="136">
        <v>394</v>
      </c>
      <c r="Q292" s="136" t="s">
        <v>1578</v>
      </c>
      <c r="R292" s="136" t="s">
        <v>5191</v>
      </c>
      <c r="S292" s="136" t="s">
        <v>5192</v>
      </c>
      <c r="T292" s="136" t="s">
        <v>4701</v>
      </c>
      <c r="U292" s="136" t="s">
        <v>4702</v>
      </c>
      <c r="V292" s="136" t="s">
        <v>4703</v>
      </c>
      <c r="W292" s="136" t="s">
        <v>4704</v>
      </c>
      <c r="X292" s="136" t="s">
        <v>5193</v>
      </c>
      <c r="Y292" s="136" t="s">
        <v>5194</v>
      </c>
      <c r="Z292" s="136" t="s">
        <v>4692</v>
      </c>
      <c r="AA292" s="136" t="s">
        <v>4707</v>
      </c>
      <c r="AB292" s="136" t="s">
        <v>5882</v>
      </c>
      <c r="AC292" s="136" t="s">
        <v>172</v>
      </c>
      <c r="AD292" s="136">
        <v>1032417870</v>
      </c>
      <c r="AE292" s="136" t="s">
        <v>1398</v>
      </c>
      <c r="AF292" s="136" t="s">
        <v>4710</v>
      </c>
      <c r="AG292" s="136" t="s">
        <v>4711</v>
      </c>
      <c r="AH292" s="136" t="s">
        <v>4948</v>
      </c>
      <c r="AI292" s="136" t="s">
        <v>4949</v>
      </c>
      <c r="AJ292" s="150">
        <v>32000000</v>
      </c>
      <c r="AK292" s="150">
        <v>0</v>
      </c>
      <c r="AL292" s="150">
        <v>0</v>
      </c>
      <c r="AM292" s="150">
        <v>32000000</v>
      </c>
      <c r="AN292" s="150">
        <v>8000000</v>
      </c>
      <c r="AO292" s="150">
        <v>24000000</v>
      </c>
      <c r="AP292" s="136" t="s">
        <v>5883</v>
      </c>
      <c r="AQ292" s="136" t="s">
        <v>4715</v>
      </c>
      <c r="AR292" s="136" t="s">
        <v>5884</v>
      </c>
      <c r="AS292" s="136" t="s">
        <v>4715</v>
      </c>
      <c r="AT292" s="148">
        <v>44111</v>
      </c>
    </row>
    <row r="293" spans="1:46" hidden="1" x14ac:dyDescent="0.25">
      <c r="A293" s="136" t="s">
        <v>4691</v>
      </c>
      <c r="B293" s="136" t="s">
        <v>5176</v>
      </c>
      <c r="C293" s="148">
        <v>43831</v>
      </c>
      <c r="D293" s="148">
        <v>44140</v>
      </c>
      <c r="E293" s="136" t="s">
        <v>4693</v>
      </c>
      <c r="F293" s="148">
        <v>44104</v>
      </c>
      <c r="G293" s="136" t="s">
        <v>4694</v>
      </c>
      <c r="H293" s="136" t="s">
        <v>112</v>
      </c>
      <c r="I293" s="138">
        <v>301</v>
      </c>
      <c r="J293" s="148">
        <v>43924</v>
      </c>
      <c r="K293" s="148">
        <v>44126</v>
      </c>
      <c r="L293" s="136" t="s">
        <v>5885</v>
      </c>
      <c r="M293" s="136" t="s">
        <v>4696</v>
      </c>
      <c r="N293" s="136" t="s">
        <v>4697</v>
      </c>
      <c r="O293" s="136">
        <v>436</v>
      </c>
      <c r="P293" s="136">
        <v>395</v>
      </c>
      <c r="Q293" s="136" t="s">
        <v>954</v>
      </c>
      <c r="R293" s="136" t="s">
        <v>5354</v>
      </c>
      <c r="S293" s="136" t="s">
        <v>5355</v>
      </c>
      <c r="T293" s="136" t="s">
        <v>4701</v>
      </c>
      <c r="U293" s="136" t="s">
        <v>4702</v>
      </c>
      <c r="V293" s="136" t="s">
        <v>4703</v>
      </c>
      <c r="W293" s="136" t="s">
        <v>4704</v>
      </c>
      <c r="X293" s="136" t="s">
        <v>5356</v>
      </c>
      <c r="Y293" s="136" t="s">
        <v>5357</v>
      </c>
      <c r="Z293" s="136" t="s">
        <v>4692</v>
      </c>
      <c r="AA293" s="136" t="s">
        <v>4707</v>
      </c>
      <c r="AB293" s="136" t="s">
        <v>4857</v>
      </c>
      <c r="AC293" s="136" t="s">
        <v>172</v>
      </c>
      <c r="AD293" s="136">
        <v>1032419724</v>
      </c>
      <c r="AE293" s="136" t="s">
        <v>1401</v>
      </c>
      <c r="AF293" s="136" t="s">
        <v>4710</v>
      </c>
      <c r="AG293" s="136" t="s">
        <v>4711</v>
      </c>
      <c r="AH293" s="136" t="s">
        <v>4743</v>
      </c>
      <c r="AI293" s="136" t="s">
        <v>4744</v>
      </c>
      <c r="AJ293" s="150">
        <v>10333333</v>
      </c>
      <c r="AK293" s="150">
        <v>0</v>
      </c>
      <c r="AL293" s="150">
        <v>0</v>
      </c>
      <c r="AM293" s="150">
        <v>10333333</v>
      </c>
      <c r="AN293" s="150">
        <v>6200000</v>
      </c>
      <c r="AO293" s="150">
        <v>4133333</v>
      </c>
      <c r="AP293" s="136" t="s">
        <v>5886</v>
      </c>
      <c r="AQ293" s="136" t="s">
        <v>4715</v>
      </c>
      <c r="AR293" s="136" t="s">
        <v>5887</v>
      </c>
      <c r="AS293" s="136" t="s">
        <v>4715</v>
      </c>
      <c r="AT293" s="148">
        <v>44111</v>
      </c>
    </row>
    <row r="294" spans="1:46" hidden="1" x14ac:dyDescent="0.25">
      <c r="A294" s="136" t="s">
        <v>4691</v>
      </c>
      <c r="B294" s="136" t="s">
        <v>5176</v>
      </c>
      <c r="C294" s="148">
        <v>43831</v>
      </c>
      <c r="D294" s="148">
        <v>44140</v>
      </c>
      <c r="E294" s="136" t="s">
        <v>4693</v>
      </c>
      <c r="F294" s="148">
        <v>44104</v>
      </c>
      <c r="G294" s="136" t="s">
        <v>5888</v>
      </c>
      <c r="H294" s="136" t="s">
        <v>95</v>
      </c>
      <c r="I294" s="138">
        <v>313</v>
      </c>
      <c r="J294" s="148">
        <v>43924</v>
      </c>
      <c r="K294" s="148">
        <v>44196</v>
      </c>
      <c r="L294" s="136" t="s">
        <v>5259</v>
      </c>
      <c r="M294" s="136" t="s">
        <v>4696</v>
      </c>
      <c r="N294" s="136" t="s">
        <v>4697</v>
      </c>
      <c r="O294" s="136">
        <v>503</v>
      </c>
      <c r="P294" s="136">
        <v>396</v>
      </c>
      <c r="Q294" s="136" t="s">
        <v>1609</v>
      </c>
      <c r="R294" s="136" t="s">
        <v>5214</v>
      </c>
      <c r="S294" s="136" t="s">
        <v>5215</v>
      </c>
      <c r="T294" s="136" t="s">
        <v>4701</v>
      </c>
      <c r="U294" s="136" t="s">
        <v>4702</v>
      </c>
      <c r="V294" s="136" t="s">
        <v>5084</v>
      </c>
      <c r="W294" s="136" t="s">
        <v>5085</v>
      </c>
      <c r="X294" s="136" t="s">
        <v>5216</v>
      </c>
      <c r="Y294" s="136" t="s">
        <v>5217</v>
      </c>
      <c r="Z294" s="136" t="s">
        <v>4692</v>
      </c>
      <c r="AA294" s="136" t="s">
        <v>4707</v>
      </c>
      <c r="AB294" s="136" t="s">
        <v>5889</v>
      </c>
      <c r="AC294" s="136" t="s">
        <v>171</v>
      </c>
      <c r="AD294" s="136">
        <v>900062917</v>
      </c>
      <c r="AE294" s="136" t="s">
        <v>94</v>
      </c>
      <c r="AF294" s="136" t="s">
        <v>4710</v>
      </c>
      <c r="AG294" s="136" t="s">
        <v>4711</v>
      </c>
      <c r="AH294" s="136" t="s">
        <v>5260</v>
      </c>
      <c r="AI294" s="136" t="s">
        <v>5261</v>
      </c>
      <c r="AJ294" s="150">
        <v>164627929</v>
      </c>
      <c r="AK294" s="150">
        <v>0</v>
      </c>
      <c r="AL294" s="150">
        <v>0</v>
      </c>
      <c r="AM294" s="150">
        <v>164627929</v>
      </c>
      <c r="AN294" s="150">
        <v>30297714</v>
      </c>
      <c r="AO294" s="150">
        <v>134330215</v>
      </c>
      <c r="AP294" s="136" t="s">
        <v>5890</v>
      </c>
      <c r="AQ294" s="136" t="s">
        <v>4715</v>
      </c>
      <c r="AR294" s="136" t="s">
        <v>5891</v>
      </c>
      <c r="AS294" s="136" t="s">
        <v>4715</v>
      </c>
      <c r="AT294" s="148">
        <v>44111</v>
      </c>
    </row>
    <row r="295" spans="1:46" hidden="1" x14ac:dyDescent="0.25">
      <c r="A295" s="136" t="s">
        <v>4691</v>
      </c>
      <c r="B295" s="136" t="s">
        <v>5176</v>
      </c>
      <c r="C295" s="148">
        <v>43831</v>
      </c>
      <c r="D295" s="148">
        <v>44140</v>
      </c>
      <c r="E295" s="136" t="s">
        <v>4693</v>
      </c>
      <c r="F295" s="148">
        <v>44104</v>
      </c>
      <c r="G295" s="136" t="s">
        <v>5888</v>
      </c>
      <c r="H295" s="136" t="s">
        <v>95</v>
      </c>
      <c r="I295" s="138">
        <v>313</v>
      </c>
      <c r="J295" s="148">
        <v>43924</v>
      </c>
      <c r="K295" s="148">
        <v>44196</v>
      </c>
      <c r="L295" s="136" t="s">
        <v>5259</v>
      </c>
      <c r="M295" s="136" t="s">
        <v>4696</v>
      </c>
      <c r="N295" s="136" t="s">
        <v>4697</v>
      </c>
      <c r="O295" s="136">
        <v>503</v>
      </c>
      <c r="P295" s="136">
        <v>396</v>
      </c>
      <c r="Q295" s="136" t="s">
        <v>1609</v>
      </c>
      <c r="R295" s="136" t="s">
        <v>5892</v>
      </c>
      <c r="S295" s="136" t="s">
        <v>1608</v>
      </c>
      <c r="T295" s="136" t="s">
        <v>4701</v>
      </c>
      <c r="U295" s="136" t="s">
        <v>4702</v>
      </c>
      <c r="V295" s="136" t="s">
        <v>4918</v>
      </c>
      <c r="W295" s="136" t="s">
        <v>4919</v>
      </c>
      <c r="X295" s="136" t="s">
        <v>4920</v>
      </c>
      <c r="Y295" s="136" t="s">
        <v>4921</v>
      </c>
      <c r="Z295" s="136" t="s">
        <v>4692</v>
      </c>
      <c r="AA295" s="136" t="s">
        <v>4707</v>
      </c>
      <c r="AB295" s="136" t="s">
        <v>5889</v>
      </c>
      <c r="AC295" s="136" t="s">
        <v>171</v>
      </c>
      <c r="AD295" s="136">
        <v>900062917</v>
      </c>
      <c r="AE295" s="136" t="s">
        <v>94</v>
      </c>
      <c r="AF295" s="136" t="s">
        <v>4710</v>
      </c>
      <c r="AG295" s="136" t="s">
        <v>4711</v>
      </c>
      <c r="AH295" s="136" t="s">
        <v>5260</v>
      </c>
      <c r="AI295" s="136" t="s">
        <v>5261</v>
      </c>
      <c r="AJ295" s="150">
        <v>175887563</v>
      </c>
      <c r="AK295" s="150">
        <v>0</v>
      </c>
      <c r="AL295" s="150">
        <v>0</v>
      </c>
      <c r="AM295" s="150">
        <v>175887563</v>
      </c>
      <c r="AN295" s="150">
        <v>30297714</v>
      </c>
      <c r="AO295" s="150">
        <v>145589849</v>
      </c>
      <c r="AP295" s="136" t="s">
        <v>5890</v>
      </c>
      <c r="AQ295" s="136" t="s">
        <v>5152</v>
      </c>
      <c r="AR295" s="136" t="s">
        <v>5891</v>
      </c>
      <c r="AS295" s="136" t="s">
        <v>5152</v>
      </c>
      <c r="AT295" s="148">
        <v>44111</v>
      </c>
    </row>
    <row r="296" spans="1:46" hidden="1" x14ac:dyDescent="0.25">
      <c r="A296" s="136" t="s">
        <v>4691</v>
      </c>
      <c r="B296" s="136" t="s">
        <v>5176</v>
      </c>
      <c r="C296" s="148">
        <v>43831</v>
      </c>
      <c r="D296" s="148">
        <v>44140</v>
      </c>
      <c r="E296" s="136" t="s">
        <v>4693</v>
      </c>
      <c r="F296" s="148">
        <v>44104</v>
      </c>
      <c r="G296" s="136" t="s">
        <v>4694</v>
      </c>
      <c r="H296" s="136" t="s">
        <v>112</v>
      </c>
      <c r="I296" s="138">
        <v>291</v>
      </c>
      <c r="J296" s="148">
        <v>43894</v>
      </c>
      <c r="K296" s="148">
        <v>44196</v>
      </c>
      <c r="L296" s="136" t="s">
        <v>5668</v>
      </c>
      <c r="M296" s="136" t="s">
        <v>4696</v>
      </c>
      <c r="N296" s="136" t="s">
        <v>4697</v>
      </c>
      <c r="O296" s="136">
        <v>446</v>
      </c>
      <c r="P296" s="136">
        <v>397</v>
      </c>
      <c r="Q296" s="136" t="s">
        <v>5735</v>
      </c>
      <c r="R296" s="136" t="s">
        <v>5191</v>
      </c>
      <c r="S296" s="136" t="s">
        <v>5192</v>
      </c>
      <c r="T296" s="136" t="s">
        <v>4701</v>
      </c>
      <c r="U296" s="136" t="s">
        <v>4702</v>
      </c>
      <c r="V296" s="136" t="s">
        <v>4703</v>
      </c>
      <c r="W296" s="136" t="s">
        <v>4704</v>
      </c>
      <c r="X296" s="136" t="s">
        <v>5193</v>
      </c>
      <c r="Y296" s="136" t="s">
        <v>5194</v>
      </c>
      <c r="Z296" s="136" t="s">
        <v>4692</v>
      </c>
      <c r="AA296" s="136" t="s">
        <v>4707</v>
      </c>
      <c r="AB296" s="136" t="s">
        <v>5893</v>
      </c>
      <c r="AC296" s="136" t="s">
        <v>172</v>
      </c>
      <c r="AD296" s="136">
        <v>52544666</v>
      </c>
      <c r="AE296" s="136" t="s">
        <v>28</v>
      </c>
      <c r="AF296" s="136" t="s">
        <v>4710</v>
      </c>
      <c r="AG296" s="136" t="s">
        <v>4711</v>
      </c>
      <c r="AH296" s="136" t="s">
        <v>4948</v>
      </c>
      <c r="AI296" s="136" t="s">
        <v>4949</v>
      </c>
      <c r="AJ296" s="150">
        <v>27800000</v>
      </c>
      <c r="AK296" s="150">
        <v>0</v>
      </c>
      <c r="AL296" s="150">
        <v>0</v>
      </c>
      <c r="AM296" s="150">
        <v>27800000</v>
      </c>
      <c r="AN296" s="150">
        <v>6950000</v>
      </c>
      <c r="AO296" s="150">
        <v>20850000</v>
      </c>
      <c r="AP296" s="136" t="s">
        <v>5894</v>
      </c>
      <c r="AQ296" s="136" t="s">
        <v>4715</v>
      </c>
      <c r="AR296" s="136" t="s">
        <v>5895</v>
      </c>
      <c r="AS296" s="136" t="s">
        <v>4715</v>
      </c>
      <c r="AT296" s="148">
        <v>44111</v>
      </c>
    </row>
    <row r="297" spans="1:46" hidden="1" x14ac:dyDescent="0.25">
      <c r="A297" s="136" t="s">
        <v>4691</v>
      </c>
      <c r="B297" s="136" t="s">
        <v>5176</v>
      </c>
      <c r="C297" s="148">
        <v>43831</v>
      </c>
      <c r="D297" s="148">
        <v>44140</v>
      </c>
      <c r="E297" s="136" t="s">
        <v>4693</v>
      </c>
      <c r="F297" s="148">
        <v>44104</v>
      </c>
      <c r="G297" s="136" t="s">
        <v>4925</v>
      </c>
      <c r="H297" s="136" t="s">
        <v>1278</v>
      </c>
      <c r="I297" s="138">
        <v>321</v>
      </c>
      <c r="J297" s="148">
        <v>43925</v>
      </c>
      <c r="K297" s="148">
        <v>44196</v>
      </c>
      <c r="L297" s="136" t="s">
        <v>5896</v>
      </c>
      <c r="M297" s="136" t="s">
        <v>4696</v>
      </c>
      <c r="N297" s="136" t="s">
        <v>4697</v>
      </c>
      <c r="O297" s="136">
        <v>403</v>
      </c>
      <c r="P297" s="136">
        <v>398</v>
      </c>
      <c r="Q297" s="136" t="s">
        <v>5897</v>
      </c>
      <c r="R297" s="136" t="s">
        <v>5898</v>
      </c>
      <c r="S297" s="136" t="s">
        <v>1556</v>
      </c>
      <c r="T297" s="136" t="s">
        <v>4701</v>
      </c>
      <c r="U297" s="136" t="s">
        <v>4702</v>
      </c>
      <c r="V297" s="136" t="s">
        <v>4918</v>
      </c>
      <c r="W297" s="136" t="s">
        <v>4919</v>
      </c>
      <c r="X297" s="136" t="s">
        <v>4920</v>
      </c>
      <c r="Y297" s="136" t="s">
        <v>4921</v>
      </c>
      <c r="Z297" s="136" t="s">
        <v>4696</v>
      </c>
      <c r="AA297" s="136" t="s">
        <v>5899</v>
      </c>
      <c r="AB297" s="136" t="s">
        <v>5900</v>
      </c>
      <c r="AC297" s="136" t="s">
        <v>171</v>
      </c>
      <c r="AD297" s="136">
        <v>891502104</v>
      </c>
      <c r="AE297" s="136" t="s">
        <v>5901</v>
      </c>
      <c r="AF297" s="136" t="s">
        <v>4710</v>
      </c>
      <c r="AG297" s="136" t="s">
        <v>4711</v>
      </c>
      <c r="AH297" s="136" t="s">
        <v>5260</v>
      </c>
      <c r="AI297" s="136" t="s">
        <v>5261</v>
      </c>
      <c r="AJ297" s="150">
        <v>44121386</v>
      </c>
      <c r="AK297" s="150">
        <v>0</v>
      </c>
      <c r="AL297" s="150">
        <v>0</v>
      </c>
      <c r="AM297" s="150">
        <v>44121386</v>
      </c>
      <c r="AN297" s="150">
        <v>9680842</v>
      </c>
      <c r="AO297" s="150">
        <v>34440544</v>
      </c>
      <c r="AP297" s="136" t="s">
        <v>5902</v>
      </c>
      <c r="AQ297" s="136" t="s">
        <v>4715</v>
      </c>
      <c r="AR297" s="136" t="s">
        <v>5903</v>
      </c>
      <c r="AS297" s="136" t="s">
        <v>4715</v>
      </c>
      <c r="AT297" s="148">
        <v>44111</v>
      </c>
    </row>
    <row r="298" spans="1:46" hidden="1" x14ac:dyDescent="0.25">
      <c r="A298" s="136" t="s">
        <v>4691</v>
      </c>
      <c r="B298" s="136" t="s">
        <v>5176</v>
      </c>
      <c r="C298" s="148">
        <v>43831</v>
      </c>
      <c r="D298" s="148">
        <v>44140</v>
      </c>
      <c r="E298" s="136" t="s">
        <v>4693</v>
      </c>
      <c r="F298" s="148">
        <v>44104</v>
      </c>
      <c r="G298" s="136" t="s">
        <v>4694</v>
      </c>
      <c r="H298" s="136" t="s">
        <v>112</v>
      </c>
      <c r="I298" s="138">
        <v>256</v>
      </c>
      <c r="J298" s="148">
        <v>43926</v>
      </c>
      <c r="K298" s="148">
        <v>44110</v>
      </c>
      <c r="L298" s="136" t="s">
        <v>5904</v>
      </c>
      <c r="M298" s="136" t="s">
        <v>4696</v>
      </c>
      <c r="N298" s="136" t="s">
        <v>4697</v>
      </c>
      <c r="O298" s="136">
        <v>459</v>
      </c>
      <c r="P298" s="136">
        <v>399</v>
      </c>
      <c r="Q298" s="136" t="s">
        <v>5905</v>
      </c>
      <c r="R298" s="136" t="s">
        <v>5441</v>
      </c>
      <c r="S298" s="136" t="s">
        <v>5442</v>
      </c>
      <c r="T298" s="136" t="s">
        <v>4701</v>
      </c>
      <c r="U298" s="136" t="s">
        <v>4702</v>
      </c>
      <c r="V298" s="136" t="s">
        <v>4703</v>
      </c>
      <c r="W298" s="136" t="s">
        <v>4704</v>
      </c>
      <c r="X298" s="136" t="s">
        <v>5443</v>
      </c>
      <c r="Y298" s="136" t="s">
        <v>5444</v>
      </c>
      <c r="Z298" s="136" t="s">
        <v>4692</v>
      </c>
      <c r="AA298" s="136" t="s">
        <v>4707</v>
      </c>
      <c r="AB298" s="136" t="s">
        <v>5906</v>
      </c>
      <c r="AC298" s="136" t="s">
        <v>172</v>
      </c>
      <c r="AD298" s="136">
        <v>52849652</v>
      </c>
      <c r="AE298" s="136" t="s">
        <v>1391</v>
      </c>
      <c r="AF298" s="136" t="s">
        <v>4710</v>
      </c>
      <c r="AG298" s="136" t="s">
        <v>4711</v>
      </c>
      <c r="AH298" s="136" t="s">
        <v>4851</v>
      </c>
      <c r="AI298" s="136" t="s">
        <v>4852</v>
      </c>
      <c r="AJ298" s="150">
        <v>11620000</v>
      </c>
      <c r="AK298" s="150">
        <v>0</v>
      </c>
      <c r="AL298" s="150">
        <v>0</v>
      </c>
      <c r="AM298" s="150">
        <v>11620000</v>
      </c>
      <c r="AN298" s="150">
        <v>8300000</v>
      </c>
      <c r="AO298" s="150">
        <v>3320000</v>
      </c>
      <c r="AP298" s="136" t="s">
        <v>5907</v>
      </c>
      <c r="AQ298" s="136" t="s">
        <v>4715</v>
      </c>
      <c r="AR298" s="136" t="s">
        <v>5908</v>
      </c>
      <c r="AS298" s="136" t="s">
        <v>4715</v>
      </c>
      <c r="AT298" s="148">
        <v>44111</v>
      </c>
    </row>
    <row r="299" spans="1:46" hidden="1" x14ac:dyDescent="0.25">
      <c r="A299" s="136" t="s">
        <v>4691</v>
      </c>
      <c r="B299" s="136" t="s">
        <v>5176</v>
      </c>
      <c r="C299" s="148">
        <v>43831</v>
      </c>
      <c r="D299" s="148">
        <v>44140</v>
      </c>
      <c r="E299" s="136" t="s">
        <v>4693</v>
      </c>
      <c r="F299" s="148">
        <v>44104</v>
      </c>
      <c r="G299" s="136" t="s">
        <v>4694</v>
      </c>
      <c r="H299" s="136" t="s">
        <v>112</v>
      </c>
      <c r="I299" s="138">
        <v>307</v>
      </c>
      <c r="J299" s="148">
        <v>43927</v>
      </c>
      <c r="K299" s="148">
        <v>44173</v>
      </c>
      <c r="L299" s="136" t="s">
        <v>4798</v>
      </c>
      <c r="M299" s="136" t="s">
        <v>4696</v>
      </c>
      <c r="N299" s="136" t="s">
        <v>4697</v>
      </c>
      <c r="O299" s="136">
        <v>431</v>
      </c>
      <c r="P299" s="136">
        <v>400</v>
      </c>
      <c r="Q299" s="136" t="s">
        <v>954</v>
      </c>
      <c r="R299" s="136" t="s">
        <v>5354</v>
      </c>
      <c r="S299" s="136" t="s">
        <v>5355</v>
      </c>
      <c r="T299" s="136" t="s">
        <v>4701</v>
      </c>
      <c r="U299" s="136" t="s">
        <v>4702</v>
      </c>
      <c r="V299" s="136" t="s">
        <v>4703</v>
      </c>
      <c r="W299" s="136" t="s">
        <v>4704</v>
      </c>
      <c r="X299" s="136" t="s">
        <v>5356</v>
      </c>
      <c r="Y299" s="136" t="s">
        <v>5357</v>
      </c>
      <c r="Z299" s="136" t="s">
        <v>4692</v>
      </c>
      <c r="AA299" s="136" t="s">
        <v>4707</v>
      </c>
      <c r="AB299" s="136" t="s">
        <v>5909</v>
      </c>
      <c r="AC299" s="136" t="s">
        <v>172</v>
      </c>
      <c r="AD299" s="136">
        <v>1115068646</v>
      </c>
      <c r="AE299" s="136" t="s">
        <v>1405</v>
      </c>
      <c r="AF299" s="136" t="s">
        <v>4710</v>
      </c>
      <c r="AG299" s="136" t="s">
        <v>4711</v>
      </c>
      <c r="AH299" s="136" t="s">
        <v>4743</v>
      </c>
      <c r="AI299" s="136" t="s">
        <v>4744</v>
      </c>
      <c r="AJ299" s="150">
        <v>19633333</v>
      </c>
      <c r="AK299" s="150">
        <v>0</v>
      </c>
      <c r="AL299" s="150">
        <v>0</v>
      </c>
      <c r="AM299" s="150">
        <v>19633333</v>
      </c>
      <c r="AN299" s="150">
        <v>6200000</v>
      </c>
      <c r="AO299" s="150">
        <v>13433333</v>
      </c>
      <c r="AP299" s="136" t="s">
        <v>5910</v>
      </c>
      <c r="AQ299" s="136" t="s">
        <v>4715</v>
      </c>
      <c r="AR299" s="136" t="s">
        <v>5911</v>
      </c>
      <c r="AS299" s="136" t="s">
        <v>4715</v>
      </c>
      <c r="AT299" s="148">
        <v>44111</v>
      </c>
    </row>
    <row r="300" spans="1:46" hidden="1" x14ac:dyDescent="0.25">
      <c r="A300" s="136" t="s">
        <v>4691</v>
      </c>
      <c r="B300" s="136" t="s">
        <v>5176</v>
      </c>
      <c r="C300" s="148">
        <v>43831</v>
      </c>
      <c r="D300" s="148">
        <v>44140</v>
      </c>
      <c r="E300" s="136" t="s">
        <v>4693</v>
      </c>
      <c r="F300" s="148">
        <v>44104</v>
      </c>
      <c r="G300" s="136" t="s">
        <v>4694</v>
      </c>
      <c r="H300" s="136" t="s">
        <v>112</v>
      </c>
      <c r="I300" s="138">
        <v>310</v>
      </c>
      <c r="J300" s="148">
        <v>43927</v>
      </c>
      <c r="K300" s="148">
        <v>44172</v>
      </c>
      <c r="L300" s="136" t="s">
        <v>5860</v>
      </c>
      <c r="M300" s="136" t="s">
        <v>4696</v>
      </c>
      <c r="N300" s="136" t="s">
        <v>4697</v>
      </c>
      <c r="O300" s="136">
        <v>477</v>
      </c>
      <c r="P300" s="136">
        <v>401</v>
      </c>
      <c r="Q300" s="136" t="s">
        <v>1584</v>
      </c>
      <c r="R300" s="136" t="s">
        <v>5191</v>
      </c>
      <c r="S300" s="136" t="s">
        <v>5192</v>
      </c>
      <c r="T300" s="136" t="s">
        <v>4701</v>
      </c>
      <c r="U300" s="136" t="s">
        <v>4702</v>
      </c>
      <c r="V300" s="136" t="s">
        <v>4703</v>
      </c>
      <c r="W300" s="136" t="s">
        <v>4704</v>
      </c>
      <c r="X300" s="136" t="s">
        <v>5193</v>
      </c>
      <c r="Y300" s="136" t="s">
        <v>5194</v>
      </c>
      <c r="Z300" s="136" t="s">
        <v>4692</v>
      </c>
      <c r="AA300" s="136" t="s">
        <v>4707</v>
      </c>
      <c r="AB300" s="136" t="s">
        <v>5912</v>
      </c>
      <c r="AC300" s="136" t="s">
        <v>172</v>
      </c>
      <c r="AD300" s="136">
        <v>20892364</v>
      </c>
      <c r="AE300" s="136" t="s">
        <v>1406</v>
      </c>
      <c r="AF300" s="136" t="s">
        <v>4710</v>
      </c>
      <c r="AG300" s="136" t="s">
        <v>4711</v>
      </c>
      <c r="AH300" s="136" t="s">
        <v>4948</v>
      </c>
      <c r="AI300" s="136" t="s">
        <v>4949</v>
      </c>
      <c r="AJ300" s="150">
        <v>22240000</v>
      </c>
      <c r="AK300" s="150">
        <v>0</v>
      </c>
      <c r="AL300" s="150">
        <v>0</v>
      </c>
      <c r="AM300" s="150">
        <v>22240000</v>
      </c>
      <c r="AN300" s="150">
        <v>6950000</v>
      </c>
      <c r="AO300" s="150">
        <v>15290000</v>
      </c>
      <c r="AP300" s="136" t="s">
        <v>5913</v>
      </c>
      <c r="AQ300" s="136" t="s">
        <v>4715</v>
      </c>
      <c r="AR300" s="136" t="s">
        <v>5914</v>
      </c>
      <c r="AS300" s="136" t="s">
        <v>4715</v>
      </c>
      <c r="AT300" s="148">
        <v>44111</v>
      </c>
    </row>
    <row r="301" spans="1:46" hidden="1" x14ac:dyDescent="0.25">
      <c r="A301" s="136" t="s">
        <v>4691</v>
      </c>
      <c r="B301" s="136" t="s">
        <v>5176</v>
      </c>
      <c r="C301" s="148">
        <v>43831</v>
      </c>
      <c r="D301" s="148">
        <v>44140</v>
      </c>
      <c r="E301" s="136" t="s">
        <v>4693</v>
      </c>
      <c r="F301" s="148">
        <v>44104</v>
      </c>
      <c r="G301" s="136" t="s">
        <v>4694</v>
      </c>
      <c r="H301" s="136" t="s">
        <v>112</v>
      </c>
      <c r="I301" s="138">
        <v>309</v>
      </c>
      <c r="J301" s="148">
        <v>43928</v>
      </c>
      <c r="K301" s="148">
        <v>44112</v>
      </c>
      <c r="L301" s="136" t="s">
        <v>5904</v>
      </c>
      <c r="M301" s="136" t="s">
        <v>4696</v>
      </c>
      <c r="N301" s="136" t="s">
        <v>4697</v>
      </c>
      <c r="O301" s="136">
        <v>495</v>
      </c>
      <c r="P301" s="136">
        <v>403</v>
      </c>
      <c r="Q301" s="136" t="s">
        <v>1583</v>
      </c>
      <c r="R301" s="136" t="s">
        <v>5191</v>
      </c>
      <c r="S301" s="136" t="s">
        <v>5192</v>
      </c>
      <c r="T301" s="136" t="s">
        <v>4701</v>
      </c>
      <c r="U301" s="136" t="s">
        <v>4702</v>
      </c>
      <c r="V301" s="136" t="s">
        <v>4703</v>
      </c>
      <c r="W301" s="136" t="s">
        <v>4704</v>
      </c>
      <c r="X301" s="136" t="s">
        <v>5193</v>
      </c>
      <c r="Y301" s="136" t="s">
        <v>5194</v>
      </c>
      <c r="Z301" s="136" t="s">
        <v>4692</v>
      </c>
      <c r="AA301" s="136" t="s">
        <v>4707</v>
      </c>
      <c r="AB301" s="136" t="s">
        <v>5104</v>
      </c>
      <c r="AC301" s="136" t="s">
        <v>172</v>
      </c>
      <c r="AD301" s="136">
        <v>1075244725</v>
      </c>
      <c r="AE301" s="136" t="s">
        <v>36</v>
      </c>
      <c r="AF301" s="136" t="s">
        <v>4710</v>
      </c>
      <c r="AG301" s="136" t="s">
        <v>4711</v>
      </c>
      <c r="AH301" s="136" t="s">
        <v>4948</v>
      </c>
      <c r="AI301" s="136" t="s">
        <v>4949</v>
      </c>
      <c r="AJ301" s="150">
        <v>8818333</v>
      </c>
      <c r="AK301" s="150">
        <v>0</v>
      </c>
      <c r="AL301" s="150">
        <v>0</v>
      </c>
      <c r="AM301" s="150">
        <v>8818333</v>
      </c>
      <c r="AN301" s="150">
        <v>7150000</v>
      </c>
      <c r="AO301" s="150">
        <v>1668333</v>
      </c>
      <c r="AP301" s="136" t="s">
        <v>5915</v>
      </c>
      <c r="AQ301" s="136" t="s">
        <v>4715</v>
      </c>
      <c r="AR301" s="136" t="s">
        <v>5916</v>
      </c>
      <c r="AS301" s="136" t="s">
        <v>4715</v>
      </c>
      <c r="AT301" s="148">
        <v>44111</v>
      </c>
    </row>
    <row r="302" spans="1:46" hidden="1" x14ac:dyDescent="0.25">
      <c r="A302" s="136" t="s">
        <v>4691</v>
      </c>
      <c r="B302" s="136" t="s">
        <v>5176</v>
      </c>
      <c r="C302" s="148">
        <v>43831</v>
      </c>
      <c r="D302" s="148">
        <v>44140</v>
      </c>
      <c r="E302" s="136" t="s">
        <v>4693</v>
      </c>
      <c r="F302" s="148">
        <v>44104</v>
      </c>
      <c r="G302" s="136" t="s">
        <v>4694</v>
      </c>
      <c r="H302" s="136" t="s">
        <v>112</v>
      </c>
      <c r="I302" s="138">
        <v>290</v>
      </c>
      <c r="J302" s="148">
        <v>43928</v>
      </c>
      <c r="K302" s="148">
        <v>44196</v>
      </c>
      <c r="L302" s="136" t="s">
        <v>5917</v>
      </c>
      <c r="M302" s="136" t="s">
        <v>4696</v>
      </c>
      <c r="N302" s="136" t="s">
        <v>4697</v>
      </c>
      <c r="O302" s="136">
        <v>473</v>
      </c>
      <c r="P302" s="136">
        <v>404</v>
      </c>
      <c r="Q302" s="136" t="s">
        <v>1294</v>
      </c>
      <c r="R302" s="136" t="s">
        <v>5191</v>
      </c>
      <c r="S302" s="136" t="s">
        <v>5192</v>
      </c>
      <c r="T302" s="136" t="s">
        <v>4701</v>
      </c>
      <c r="U302" s="136" t="s">
        <v>4702</v>
      </c>
      <c r="V302" s="136" t="s">
        <v>4703</v>
      </c>
      <c r="W302" s="136" t="s">
        <v>4704</v>
      </c>
      <c r="X302" s="136" t="s">
        <v>5193</v>
      </c>
      <c r="Y302" s="136" t="s">
        <v>5194</v>
      </c>
      <c r="Z302" s="136" t="s">
        <v>4692</v>
      </c>
      <c r="AA302" s="136" t="s">
        <v>4707</v>
      </c>
      <c r="AB302" s="136" t="s">
        <v>5918</v>
      </c>
      <c r="AC302" s="136" t="s">
        <v>172</v>
      </c>
      <c r="AD302" s="136">
        <v>52888049</v>
      </c>
      <c r="AE302" s="136" t="s">
        <v>1395</v>
      </c>
      <c r="AF302" s="136" t="s">
        <v>4710</v>
      </c>
      <c r="AG302" s="136" t="s">
        <v>4711</v>
      </c>
      <c r="AH302" s="136" t="s">
        <v>4948</v>
      </c>
      <c r="AI302" s="136" t="s">
        <v>4949</v>
      </c>
      <c r="AJ302" s="150">
        <v>27800000</v>
      </c>
      <c r="AK302" s="150">
        <v>0</v>
      </c>
      <c r="AL302" s="150">
        <v>0</v>
      </c>
      <c r="AM302" s="150">
        <v>27800000</v>
      </c>
      <c r="AN302" s="150">
        <v>6950000</v>
      </c>
      <c r="AO302" s="150">
        <v>20850000</v>
      </c>
      <c r="AP302" s="136" t="s">
        <v>5919</v>
      </c>
      <c r="AQ302" s="136" t="s">
        <v>4715</v>
      </c>
      <c r="AR302" s="136" t="s">
        <v>5920</v>
      </c>
      <c r="AS302" s="136" t="s">
        <v>4715</v>
      </c>
      <c r="AT302" s="148">
        <v>44111</v>
      </c>
    </row>
    <row r="303" spans="1:46" hidden="1" x14ac:dyDescent="0.25">
      <c r="A303" s="136" t="s">
        <v>4691</v>
      </c>
      <c r="B303" s="136" t="s">
        <v>5176</v>
      </c>
      <c r="C303" s="148">
        <v>43831</v>
      </c>
      <c r="D303" s="148">
        <v>44140</v>
      </c>
      <c r="E303" s="136" t="s">
        <v>4693</v>
      </c>
      <c r="F303" s="148">
        <v>44104</v>
      </c>
      <c r="G303" s="136" t="s">
        <v>4694</v>
      </c>
      <c r="H303" s="136" t="s">
        <v>112</v>
      </c>
      <c r="I303" s="138">
        <v>304</v>
      </c>
      <c r="J303" s="148">
        <v>43928</v>
      </c>
      <c r="K303" s="148">
        <v>44196</v>
      </c>
      <c r="L303" s="136" t="s">
        <v>5917</v>
      </c>
      <c r="M303" s="136" t="s">
        <v>4696</v>
      </c>
      <c r="N303" s="136" t="s">
        <v>4697</v>
      </c>
      <c r="O303" s="136">
        <v>475</v>
      </c>
      <c r="P303" s="136">
        <v>405</v>
      </c>
      <c r="Q303" s="136" t="s">
        <v>1580</v>
      </c>
      <c r="R303" s="136" t="s">
        <v>5191</v>
      </c>
      <c r="S303" s="136" t="s">
        <v>5192</v>
      </c>
      <c r="T303" s="136" t="s">
        <v>4701</v>
      </c>
      <c r="U303" s="136" t="s">
        <v>4702</v>
      </c>
      <c r="V303" s="136" t="s">
        <v>4703</v>
      </c>
      <c r="W303" s="136" t="s">
        <v>4704</v>
      </c>
      <c r="X303" s="136" t="s">
        <v>5193</v>
      </c>
      <c r="Y303" s="136" t="s">
        <v>5194</v>
      </c>
      <c r="Z303" s="136" t="s">
        <v>4692</v>
      </c>
      <c r="AA303" s="136" t="s">
        <v>4707</v>
      </c>
      <c r="AB303" s="136" t="s">
        <v>5921</v>
      </c>
      <c r="AC303" s="136" t="s">
        <v>172</v>
      </c>
      <c r="AD303" s="136">
        <v>80220975</v>
      </c>
      <c r="AE303" s="136" t="s">
        <v>1403</v>
      </c>
      <c r="AF303" s="136" t="s">
        <v>4710</v>
      </c>
      <c r="AG303" s="136" t="s">
        <v>4711</v>
      </c>
      <c r="AH303" s="136" t="s">
        <v>4948</v>
      </c>
      <c r="AI303" s="136" t="s">
        <v>4949</v>
      </c>
      <c r="AJ303" s="150">
        <v>24000000</v>
      </c>
      <c r="AK303" s="150">
        <v>0</v>
      </c>
      <c r="AL303" s="150">
        <v>0</v>
      </c>
      <c r="AM303" s="150">
        <v>24000000</v>
      </c>
      <c r="AN303" s="150">
        <v>6000000</v>
      </c>
      <c r="AO303" s="150">
        <v>18000000</v>
      </c>
      <c r="AP303" s="136" t="s">
        <v>5922</v>
      </c>
      <c r="AQ303" s="136" t="s">
        <v>4715</v>
      </c>
      <c r="AR303" s="136" t="s">
        <v>5923</v>
      </c>
      <c r="AS303" s="136" t="s">
        <v>4715</v>
      </c>
      <c r="AT303" s="148">
        <v>44111</v>
      </c>
    </row>
    <row r="304" spans="1:46" hidden="1" x14ac:dyDescent="0.25">
      <c r="A304" s="136" t="s">
        <v>4691</v>
      </c>
      <c r="B304" s="136" t="s">
        <v>5176</v>
      </c>
      <c r="C304" s="148">
        <v>43831</v>
      </c>
      <c r="D304" s="148">
        <v>44140</v>
      </c>
      <c r="E304" s="136" t="s">
        <v>4693</v>
      </c>
      <c r="F304" s="148">
        <v>44104</v>
      </c>
      <c r="G304" s="136" t="s">
        <v>4694</v>
      </c>
      <c r="H304" s="136" t="s">
        <v>112</v>
      </c>
      <c r="I304" s="138">
        <v>286</v>
      </c>
      <c r="J304" s="148">
        <v>43928</v>
      </c>
      <c r="K304" s="148">
        <v>44196</v>
      </c>
      <c r="L304" s="136" t="s">
        <v>5917</v>
      </c>
      <c r="M304" s="136" t="s">
        <v>4696</v>
      </c>
      <c r="N304" s="136" t="s">
        <v>4697</v>
      </c>
      <c r="O304" s="136">
        <v>420</v>
      </c>
      <c r="P304" s="136">
        <v>406</v>
      </c>
      <c r="Q304" s="136" t="s">
        <v>5924</v>
      </c>
      <c r="R304" s="136" t="s">
        <v>5191</v>
      </c>
      <c r="S304" s="136" t="s">
        <v>5192</v>
      </c>
      <c r="T304" s="136" t="s">
        <v>4701</v>
      </c>
      <c r="U304" s="136" t="s">
        <v>4702</v>
      </c>
      <c r="V304" s="136" t="s">
        <v>4703</v>
      </c>
      <c r="W304" s="136" t="s">
        <v>4704</v>
      </c>
      <c r="X304" s="136" t="s">
        <v>5193</v>
      </c>
      <c r="Y304" s="136" t="s">
        <v>5194</v>
      </c>
      <c r="Z304" s="136" t="s">
        <v>4692</v>
      </c>
      <c r="AA304" s="136" t="s">
        <v>4707</v>
      </c>
      <c r="AB304" s="136" t="s">
        <v>5925</v>
      </c>
      <c r="AC304" s="136" t="s">
        <v>172</v>
      </c>
      <c r="AD304" s="136">
        <v>1022394980</v>
      </c>
      <c r="AE304" s="136" t="s">
        <v>1393</v>
      </c>
      <c r="AF304" s="136" t="s">
        <v>4710</v>
      </c>
      <c r="AG304" s="136" t="s">
        <v>4711</v>
      </c>
      <c r="AH304" s="136" t="s">
        <v>4948</v>
      </c>
      <c r="AI304" s="136" t="s">
        <v>4949</v>
      </c>
      <c r="AJ304" s="150">
        <v>18000000</v>
      </c>
      <c r="AK304" s="150">
        <v>0</v>
      </c>
      <c r="AL304" s="150">
        <v>0</v>
      </c>
      <c r="AM304" s="150">
        <v>18000000</v>
      </c>
      <c r="AN304" s="150">
        <v>4500000</v>
      </c>
      <c r="AO304" s="150">
        <v>13500000</v>
      </c>
      <c r="AP304" s="136" t="s">
        <v>5926</v>
      </c>
      <c r="AQ304" s="136" t="s">
        <v>4715</v>
      </c>
      <c r="AR304" s="136" t="s">
        <v>5927</v>
      </c>
      <c r="AS304" s="136" t="s">
        <v>4715</v>
      </c>
      <c r="AT304" s="148">
        <v>44111</v>
      </c>
    </row>
    <row r="305" spans="1:46" hidden="1" x14ac:dyDescent="0.25">
      <c r="A305" s="136" t="s">
        <v>4691</v>
      </c>
      <c r="B305" s="136" t="s">
        <v>5176</v>
      </c>
      <c r="C305" s="148">
        <v>43831</v>
      </c>
      <c r="D305" s="148">
        <v>44140</v>
      </c>
      <c r="E305" s="136" t="s">
        <v>4693</v>
      </c>
      <c r="F305" s="148">
        <v>44104</v>
      </c>
      <c r="G305" s="136" t="s">
        <v>4694</v>
      </c>
      <c r="H305" s="136" t="s">
        <v>112</v>
      </c>
      <c r="I305" s="138">
        <v>320</v>
      </c>
      <c r="J305" s="148">
        <v>43929</v>
      </c>
      <c r="K305" s="148">
        <v>44196</v>
      </c>
      <c r="L305" s="136" t="s">
        <v>5928</v>
      </c>
      <c r="M305" s="136" t="s">
        <v>4696</v>
      </c>
      <c r="N305" s="136" t="s">
        <v>4697</v>
      </c>
      <c r="O305" s="136">
        <v>520</v>
      </c>
      <c r="P305" s="136">
        <v>407</v>
      </c>
      <c r="Q305" s="136" t="s">
        <v>1465</v>
      </c>
      <c r="R305" s="136" t="s">
        <v>5214</v>
      </c>
      <c r="S305" s="136" t="s">
        <v>5215</v>
      </c>
      <c r="T305" s="136" t="s">
        <v>4701</v>
      </c>
      <c r="U305" s="136" t="s">
        <v>4702</v>
      </c>
      <c r="V305" s="136" t="s">
        <v>4703</v>
      </c>
      <c r="W305" s="136" t="s">
        <v>4704</v>
      </c>
      <c r="X305" s="136" t="s">
        <v>5216</v>
      </c>
      <c r="Y305" s="136" t="s">
        <v>5217</v>
      </c>
      <c r="Z305" s="136" t="s">
        <v>4692</v>
      </c>
      <c r="AA305" s="136" t="s">
        <v>4707</v>
      </c>
      <c r="AB305" s="136" t="s">
        <v>5929</v>
      </c>
      <c r="AC305" s="136" t="s">
        <v>172</v>
      </c>
      <c r="AD305" s="136">
        <v>1026558469</v>
      </c>
      <c r="AE305" s="136" t="s">
        <v>1416</v>
      </c>
      <c r="AF305" s="136" t="s">
        <v>4710</v>
      </c>
      <c r="AG305" s="136" t="s">
        <v>4711</v>
      </c>
      <c r="AH305" s="136" t="s">
        <v>5260</v>
      </c>
      <c r="AI305" s="136" t="s">
        <v>5261</v>
      </c>
      <c r="AJ305" s="150">
        <v>25200000</v>
      </c>
      <c r="AK305" s="150">
        <v>0</v>
      </c>
      <c r="AL305" s="150">
        <v>0</v>
      </c>
      <c r="AM305" s="150">
        <v>25200000</v>
      </c>
      <c r="AN305" s="150">
        <v>6000000</v>
      </c>
      <c r="AO305" s="150">
        <v>19200000</v>
      </c>
      <c r="AP305" s="136" t="s">
        <v>5930</v>
      </c>
      <c r="AQ305" s="136" t="s">
        <v>4715</v>
      </c>
      <c r="AR305" s="136" t="s">
        <v>5931</v>
      </c>
      <c r="AS305" s="136" t="s">
        <v>4715</v>
      </c>
      <c r="AT305" s="148">
        <v>44111</v>
      </c>
    </row>
    <row r="306" spans="1:46" hidden="1" x14ac:dyDescent="0.25">
      <c r="A306" s="136" t="s">
        <v>4691</v>
      </c>
      <c r="B306" s="136" t="s">
        <v>5176</v>
      </c>
      <c r="C306" s="148">
        <v>43831</v>
      </c>
      <c r="D306" s="148">
        <v>44140</v>
      </c>
      <c r="E306" s="136" t="s">
        <v>4693</v>
      </c>
      <c r="F306" s="148">
        <v>44104</v>
      </c>
      <c r="G306" s="136" t="s">
        <v>4694</v>
      </c>
      <c r="H306" s="136" t="s">
        <v>112</v>
      </c>
      <c r="I306" s="143">
        <v>316</v>
      </c>
      <c r="J306" s="148">
        <v>43929</v>
      </c>
      <c r="K306" s="148">
        <v>44196</v>
      </c>
      <c r="L306" s="136" t="s">
        <v>5928</v>
      </c>
      <c r="M306" s="136" t="s">
        <v>4696</v>
      </c>
      <c r="N306" s="136" t="s">
        <v>4697</v>
      </c>
      <c r="O306" s="136">
        <v>519</v>
      </c>
      <c r="P306" s="136">
        <v>408</v>
      </c>
      <c r="Q306" s="136" t="s">
        <v>1587</v>
      </c>
      <c r="R306" s="136" t="s">
        <v>5214</v>
      </c>
      <c r="S306" s="136" t="s">
        <v>5215</v>
      </c>
      <c r="T306" s="136" t="s">
        <v>4701</v>
      </c>
      <c r="U306" s="136" t="s">
        <v>4702</v>
      </c>
      <c r="V306" s="136" t="s">
        <v>4703</v>
      </c>
      <c r="W306" s="136" t="s">
        <v>4704</v>
      </c>
      <c r="X306" s="136" t="s">
        <v>5216</v>
      </c>
      <c r="Y306" s="136" t="s">
        <v>5217</v>
      </c>
      <c r="Z306" s="136" t="s">
        <v>4692</v>
      </c>
      <c r="AA306" s="136" t="s">
        <v>4707</v>
      </c>
      <c r="AB306" s="136" t="s">
        <v>5932</v>
      </c>
      <c r="AC306" s="136" t="s">
        <v>172</v>
      </c>
      <c r="AD306" s="136">
        <v>37559325</v>
      </c>
      <c r="AE306" s="136" t="s">
        <v>1412</v>
      </c>
      <c r="AF306" s="136" t="s">
        <v>4710</v>
      </c>
      <c r="AG306" s="136" t="s">
        <v>4711</v>
      </c>
      <c r="AH306" s="136" t="s">
        <v>5260</v>
      </c>
      <c r="AI306" s="136" t="s">
        <v>5261</v>
      </c>
      <c r="AJ306" s="150">
        <v>32266667</v>
      </c>
      <c r="AK306" s="150">
        <v>32266667</v>
      </c>
      <c r="AL306" s="150">
        <v>0</v>
      </c>
      <c r="AM306" s="150">
        <v>0</v>
      </c>
      <c r="AN306" s="150">
        <v>0</v>
      </c>
      <c r="AO306" s="150">
        <v>0</v>
      </c>
      <c r="AP306" s="136" t="s">
        <v>5933</v>
      </c>
      <c r="AQ306" s="136" t="s">
        <v>4715</v>
      </c>
      <c r="AR306" s="136" t="s">
        <v>5934</v>
      </c>
      <c r="AS306" s="136" t="s">
        <v>4715</v>
      </c>
      <c r="AT306" s="148">
        <v>44111</v>
      </c>
    </row>
    <row r="307" spans="1:46" hidden="1" x14ac:dyDescent="0.25">
      <c r="A307" s="136" t="s">
        <v>4691</v>
      </c>
      <c r="B307" s="136" t="s">
        <v>5176</v>
      </c>
      <c r="C307" s="148">
        <v>43831</v>
      </c>
      <c r="D307" s="148">
        <v>44140</v>
      </c>
      <c r="E307" s="136" t="s">
        <v>4693</v>
      </c>
      <c r="F307" s="148">
        <v>44104</v>
      </c>
      <c r="G307" s="136" t="s">
        <v>4694</v>
      </c>
      <c r="H307" s="136" t="s">
        <v>112</v>
      </c>
      <c r="I307" s="138">
        <v>322</v>
      </c>
      <c r="J307" s="148">
        <v>43929</v>
      </c>
      <c r="K307" s="148">
        <v>44196</v>
      </c>
      <c r="L307" s="136" t="s">
        <v>5928</v>
      </c>
      <c r="M307" s="136" t="s">
        <v>4696</v>
      </c>
      <c r="N307" s="136" t="s">
        <v>4697</v>
      </c>
      <c r="O307" s="136">
        <v>530</v>
      </c>
      <c r="P307" s="136">
        <v>409</v>
      </c>
      <c r="Q307" s="136" t="s">
        <v>1589</v>
      </c>
      <c r="R307" s="136" t="s">
        <v>5214</v>
      </c>
      <c r="S307" s="136" t="s">
        <v>5215</v>
      </c>
      <c r="T307" s="136" t="s">
        <v>4701</v>
      </c>
      <c r="U307" s="136" t="s">
        <v>4702</v>
      </c>
      <c r="V307" s="136" t="s">
        <v>4703</v>
      </c>
      <c r="W307" s="136" t="s">
        <v>4704</v>
      </c>
      <c r="X307" s="136" t="s">
        <v>5216</v>
      </c>
      <c r="Y307" s="136" t="s">
        <v>5217</v>
      </c>
      <c r="Z307" s="136" t="s">
        <v>4692</v>
      </c>
      <c r="AA307" s="136" t="s">
        <v>4707</v>
      </c>
      <c r="AB307" s="136" t="s">
        <v>5935</v>
      </c>
      <c r="AC307" s="136" t="s">
        <v>172</v>
      </c>
      <c r="AD307" s="136">
        <v>30233064</v>
      </c>
      <c r="AE307" s="136" t="s">
        <v>1418</v>
      </c>
      <c r="AF307" s="136" t="s">
        <v>4710</v>
      </c>
      <c r="AG307" s="136" t="s">
        <v>4711</v>
      </c>
      <c r="AH307" s="136" t="s">
        <v>5260</v>
      </c>
      <c r="AI307" s="136" t="s">
        <v>5261</v>
      </c>
      <c r="AJ307" s="150">
        <v>33866667</v>
      </c>
      <c r="AK307" s="150">
        <v>0</v>
      </c>
      <c r="AL307" s="150">
        <v>0</v>
      </c>
      <c r="AM307" s="150">
        <v>33866667</v>
      </c>
      <c r="AN307" s="150">
        <v>8000000</v>
      </c>
      <c r="AO307" s="150">
        <v>25866667</v>
      </c>
      <c r="AP307" s="136" t="s">
        <v>5936</v>
      </c>
      <c r="AQ307" s="136" t="s">
        <v>4715</v>
      </c>
      <c r="AR307" s="136" t="s">
        <v>5937</v>
      </c>
      <c r="AS307" s="136" t="s">
        <v>4715</v>
      </c>
      <c r="AT307" s="148">
        <v>44111</v>
      </c>
    </row>
    <row r="308" spans="1:46" hidden="1" x14ac:dyDescent="0.25">
      <c r="A308" s="136" t="s">
        <v>4691</v>
      </c>
      <c r="B308" s="136" t="s">
        <v>5176</v>
      </c>
      <c r="C308" s="148">
        <v>43831</v>
      </c>
      <c r="D308" s="148">
        <v>44140</v>
      </c>
      <c r="E308" s="136" t="s">
        <v>4693</v>
      </c>
      <c r="F308" s="148">
        <v>44104</v>
      </c>
      <c r="G308" s="136" t="s">
        <v>4694</v>
      </c>
      <c r="H308" s="136" t="s">
        <v>112</v>
      </c>
      <c r="I308" s="138">
        <v>323</v>
      </c>
      <c r="J308" s="148">
        <v>43929</v>
      </c>
      <c r="K308" s="148">
        <v>44196</v>
      </c>
      <c r="L308" s="136" t="s">
        <v>5928</v>
      </c>
      <c r="M308" s="136" t="s">
        <v>4696</v>
      </c>
      <c r="N308" s="136" t="s">
        <v>4697</v>
      </c>
      <c r="O308" s="136">
        <v>479</v>
      </c>
      <c r="P308" s="136">
        <v>410</v>
      </c>
      <c r="Q308" s="136" t="s">
        <v>1590</v>
      </c>
      <c r="R308" s="136" t="s">
        <v>5191</v>
      </c>
      <c r="S308" s="136" t="s">
        <v>5192</v>
      </c>
      <c r="T308" s="136" t="s">
        <v>4701</v>
      </c>
      <c r="U308" s="136" t="s">
        <v>4702</v>
      </c>
      <c r="V308" s="136" t="s">
        <v>4703</v>
      </c>
      <c r="W308" s="136" t="s">
        <v>4704</v>
      </c>
      <c r="X308" s="136" t="s">
        <v>5193</v>
      </c>
      <c r="Y308" s="136" t="s">
        <v>5194</v>
      </c>
      <c r="Z308" s="136" t="s">
        <v>4692</v>
      </c>
      <c r="AA308" s="136" t="s">
        <v>4707</v>
      </c>
      <c r="AB308" s="136" t="s">
        <v>5938</v>
      </c>
      <c r="AC308" s="136" t="s">
        <v>172</v>
      </c>
      <c r="AD308" s="136">
        <v>52738795</v>
      </c>
      <c r="AE308" s="136" t="s">
        <v>1419</v>
      </c>
      <c r="AF308" s="136" t="s">
        <v>4710</v>
      </c>
      <c r="AG308" s="136" t="s">
        <v>4711</v>
      </c>
      <c r="AH308" s="136" t="s">
        <v>4948</v>
      </c>
      <c r="AI308" s="136" t="s">
        <v>4949</v>
      </c>
      <c r="AJ308" s="150">
        <v>23630000</v>
      </c>
      <c r="AK308" s="150">
        <v>0</v>
      </c>
      <c r="AL308" s="150">
        <v>0</v>
      </c>
      <c r="AM308" s="150">
        <v>23630000</v>
      </c>
      <c r="AN308" s="150">
        <v>6950000</v>
      </c>
      <c r="AO308" s="150">
        <v>16680000</v>
      </c>
      <c r="AP308" s="136" t="s">
        <v>5939</v>
      </c>
      <c r="AQ308" s="136" t="s">
        <v>4715</v>
      </c>
      <c r="AR308" s="136" t="s">
        <v>5940</v>
      </c>
      <c r="AS308" s="136" t="s">
        <v>4715</v>
      </c>
      <c r="AT308" s="148">
        <v>44111</v>
      </c>
    </row>
    <row r="309" spans="1:46" hidden="1" x14ac:dyDescent="0.25">
      <c r="A309" s="136" t="s">
        <v>4691</v>
      </c>
      <c r="B309" s="136" t="s">
        <v>5176</v>
      </c>
      <c r="C309" s="148">
        <v>43831</v>
      </c>
      <c r="D309" s="148">
        <v>44140</v>
      </c>
      <c r="E309" s="136" t="s">
        <v>4693</v>
      </c>
      <c r="F309" s="148">
        <v>44104</v>
      </c>
      <c r="G309" s="136" t="s">
        <v>5941</v>
      </c>
      <c r="H309" s="136" t="s">
        <v>1551</v>
      </c>
      <c r="I309" s="138">
        <v>327</v>
      </c>
      <c r="J309" s="148">
        <v>43929</v>
      </c>
      <c r="K309" s="148">
        <v>43958</v>
      </c>
      <c r="L309" s="136" t="s">
        <v>5942</v>
      </c>
      <c r="M309" s="136" t="s">
        <v>4696</v>
      </c>
      <c r="N309" s="136" t="s">
        <v>4697</v>
      </c>
      <c r="O309" s="136">
        <v>514</v>
      </c>
      <c r="P309" s="136">
        <v>411</v>
      </c>
      <c r="Q309" s="136" t="s">
        <v>1554</v>
      </c>
      <c r="R309" s="136" t="s">
        <v>5943</v>
      </c>
      <c r="S309" s="136" t="s">
        <v>1342</v>
      </c>
      <c r="T309" s="136" t="s">
        <v>4701</v>
      </c>
      <c r="U309" s="136" t="s">
        <v>4702</v>
      </c>
      <c r="V309" s="136" t="s">
        <v>4918</v>
      </c>
      <c r="W309" s="136" t="s">
        <v>4919</v>
      </c>
      <c r="X309" s="136" t="s">
        <v>4920</v>
      </c>
      <c r="Y309" s="136" t="s">
        <v>4921</v>
      </c>
      <c r="Z309" s="136" t="s">
        <v>5002</v>
      </c>
      <c r="AA309" s="136" t="s">
        <v>5003</v>
      </c>
      <c r="AB309" s="136" t="s">
        <v>5944</v>
      </c>
      <c r="AC309" s="136" t="s">
        <v>171</v>
      </c>
      <c r="AD309" s="136">
        <v>900204272</v>
      </c>
      <c r="AE309" s="136" t="s">
        <v>1553</v>
      </c>
      <c r="AF309" s="136" t="s">
        <v>4710</v>
      </c>
      <c r="AG309" s="136" t="s">
        <v>4711</v>
      </c>
      <c r="AH309" s="136" t="s">
        <v>5260</v>
      </c>
      <c r="AI309" s="136" t="s">
        <v>5261</v>
      </c>
      <c r="AJ309" s="150">
        <v>1588650</v>
      </c>
      <c r="AK309" s="150">
        <v>0</v>
      </c>
      <c r="AL309" s="150">
        <v>0</v>
      </c>
      <c r="AM309" s="150">
        <v>1588650</v>
      </c>
      <c r="AN309" s="150">
        <v>0</v>
      </c>
      <c r="AO309" s="150">
        <v>1588650</v>
      </c>
      <c r="AP309" s="136" t="s">
        <v>5945</v>
      </c>
      <c r="AQ309" s="136" t="s">
        <v>4715</v>
      </c>
      <c r="AR309" s="136" t="s">
        <v>5946</v>
      </c>
      <c r="AS309" s="136" t="s">
        <v>4715</v>
      </c>
      <c r="AT309" s="148">
        <v>44111</v>
      </c>
    </row>
    <row r="310" spans="1:46" hidden="1" x14ac:dyDescent="0.25">
      <c r="A310" s="136" t="s">
        <v>4691</v>
      </c>
      <c r="B310" s="136" t="s">
        <v>5176</v>
      </c>
      <c r="C310" s="148">
        <v>43831</v>
      </c>
      <c r="D310" s="148">
        <v>44140</v>
      </c>
      <c r="E310" s="136" t="s">
        <v>4693</v>
      </c>
      <c r="F310" s="148">
        <v>44104</v>
      </c>
      <c r="G310" s="136" t="s">
        <v>4728</v>
      </c>
      <c r="H310" s="136" t="s">
        <v>113</v>
      </c>
      <c r="I310" s="138">
        <v>326</v>
      </c>
      <c r="J310" s="148">
        <v>43929</v>
      </c>
      <c r="K310" s="148">
        <v>44196</v>
      </c>
      <c r="L310" s="136" t="s">
        <v>5928</v>
      </c>
      <c r="M310" s="136" t="s">
        <v>4696</v>
      </c>
      <c r="N310" s="136" t="s">
        <v>4697</v>
      </c>
      <c r="O310" s="136">
        <v>504</v>
      </c>
      <c r="P310" s="136">
        <v>412</v>
      </c>
      <c r="Q310" s="136" t="s">
        <v>1561</v>
      </c>
      <c r="R310" s="136" t="s">
        <v>5214</v>
      </c>
      <c r="S310" s="136" t="s">
        <v>5215</v>
      </c>
      <c r="T310" s="136" t="s">
        <v>4701</v>
      </c>
      <c r="U310" s="136" t="s">
        <v>4702</v>
      </c>
      <c r="V310" s="136" t="s">
        <v>4703</v>
      </c>
      <c r="W310" s="136" t="s">
        <v>4704</v>
      </c>
      <c r="X310" s="136" t="s">
        <v>5216</v>
      </c>
      <c r="Y310" s="136" t="s">
        <v>5217</v>
      </c>
      <c r="Z310" s="136" t="s">
        <v>4692</v>
      </c>
      <c r="AA310" s="136" t="s">
        <v>4707</v>
      </c>
      <c r="AB310" s="136" t="s">
        <v>5947</v>
      </c>
      <c r="AC310" s="136" t="s">
        <v>172</v>
      </c>
      <c r="AD310" s="136">
        <v>1010243163</v>
      </c>
      <c r="AE310" s="136" t="s">
        <v>1560</v>
      </c>
      <c r="AF310" s="136" t="s">
        <v>4710</v>
      </c>
      <c r="AG310" s="136" t="s">
        <v>4711</v>
      </c>
      <c r="AH310" s="136" t="s">
        <v>5260</v>
      </c>
      <c r="AI310" s="136" t="s">
        <v>5261</v>
      </c>
      <c r="AJ310" s="150">
        <v>8625133</v>
      </c>
      <c r="AK310" s="150">
        <v>0</v>
      </c>
      <c r="AL310" s="150">
        <v>0</v>
      </c>
      <c r="AM310" s="150">
        <v>8625133</v>
      </c>
      <c r="AN310" s="150">
        <v>1931000</v>
      </c>
      <c r="AO310" s="150">
        <v>6694133</v>
      </c>
      <c r="AP310" s="136" t="s">
        <v>5948</v>
      </c>
      <c r="AQ310" s="136" t="s">
        <v>4715</v>
      </c>
      <c r="AR310" s="136" t="s">
        <v>5949</v>
      </c>
      <c r="AS310" s="136" t="s">
        <v>4715</v>
      </c>
      <c r="AT310" s="148">
        <v>44111</v>
      </c>
    </row>
    <row r="311" spans="1:46" hidden="1" x14ac:dyDescent="0.25">
      <c r="A311" s="136" t="s">
        <v>4691</v>
      </c>
      <c r="B311" s="136" t="s">
        <v>5176</v>
      </c>
      <c r="C311" s="148">
        <v>43831</v>
      </c>
      <c r="D311" s="148">
        <v>44140</v>
      </c>
      <c r="E311" s="136" t="s">
        <v>4693</v>
      </c>
      <c r="F311" s="148">
        <v>44104</v>
      </c>
      <c r="G311" s="136" t="s">
        <v>4694</v>
      </c>
      <c r="H311" s="136" t="s">
        <v>112</v>
      </c>
      <c r="I311" s="138">
        <v>292</v>
      </c>
      <c r="J311" s="148">
        <v>43929</v>
      </c>
      <c r="K311" s="148">
        <v>44196</v>
      </c>
      <c r="L311" s="136" t="s">
        <v>5928</v>
      </c>
      <c r="M311" s="136" t="s">
        <v>4696</v>
      </c>
      <c r="N311" s="136" t="s">
        <v>4697</v>
      </c>
      <c r="O311" s="136">
        <v>450</v>
      </c>
      <c r="P311" s="136">
        <v>413</v>
      </c>
      <c r="Q311" s="136" t="s">
        <v>1323</v>
      </c>
      <c r="R311" s="136" t="s">
        <v>5191</v>
      </c>
      <c r="S311" s="136" t="s">
        <v>5192</v>
      </c>
      <c r="T311" s="136" t="s">
        <v>4701</v>
      </c>
      <c r="U311" s="136" t="s">
        <v>4702</v>
      </c>
      <c r="V311" s="136" t="s">
        <v>4703</v>
      </c>
      <c r="W311" s="136" t="s">
        <v>4704</v>
      </c>
      <c r="X311" s="136" t="s">
        <v>5193</v>
      </c>
      <c r="Y311" s="136" t="s">
        <v>5194</v>
      </c>
      <c r="Z311" s="136" t="s">
        <v>4692</v>
      </c>
      <c r="AA311" s="136" t="s">
        <v>4707</v>
      </c>
      <c r="AB311" s="136" t="s">
        <v>5950</v>
      </c>
      <c r="AC311" s="136" t="s">
        <v>172</v>
      </c>
      <c r="AD311" s="136">
        <v>1018416451</v>
      </c>
      <c r="AE311" s="136" t="s">
        <v>1396</v>
      </c>
      <c r="AF311" s="136" t="s">
        <v>4710</v>
      </c>
      <c r="AG311" s="136" t="s">
        <v>4711</v>
      </c>
      <c r="AH311" s="136" t="s">
        <v>4948</v>
      </c>
      <c r="AI311" s="136" t="s">
        <v>4949</v>
      </c>
      <c r="AJ311" s="150">
        <v>27466667</v>
      </c>
      <c r="AK311" s="150">
        <v>0</v>
      </c>
      <c r="AL311" s="150">
        <v>0</v>
      </c>
      <c r="AM311" s="150">
        <v>27466667</v>
      </c>
      <c r="AN311" s="150">
        <v>8000000</v>
      </c>
      <c r="AO311" s="150">
        <v>19466667</v>
      </c>
      <c r="AP311" s="136" t="s">
        <v>5951</v>
      </c>
      <c r="AQ311" s="136" t="s">
        <v>4715</v>
      </c>
      <c r="AR311" s="136" t="s">
        <v>5952</v>
      </c>
      <c r="AS311" s="136" t="s">
        <v>4715</v>
      </c>
      <c r="AT311" s="148">
        <v>44111</v>
      </c>
    </row>
    <row r="312" spans="1:46" hidden="1" x14ac:dyDescent="0.25">
      <c r="A312" s="136" t="s">
        <v>4691</v>
      </c>
      <c r="B312" s="136" t="s">
        <v>5176</v>
      </c>
      <c r="C312" s="148">
        <v>43831</v>
      </c>
      <c r="D312" s="148">
        <v>44140</v>
      </c>
      <c r="E312" s="136" t="s">
        <v>4693</v>
      </c>
      <c r="F312" s="148">
        <v>44104</v>
      </c>
      <c r="G312" s="136" t="s">
        <v>4694</v>
      </c>
      <c r="H312" s="136" t="s">
        <v>112</v>
      </c>
      <c r="I312" s="138">
        <v>314</v>
      </c>
      <c r="J312" s="148">
        <v>43929</v>
      </c>
      <c r="K312" s="148">
        <v>44196</v>
      </c>
      <c r="L312" s="136" t="s">
        <v>5928</v>
      </c>
      <c r="M312" s="136" t="s">
        <v>4696</v>
      </c>
      <c r="N312" s="136" t="s">
        <v>4697</v>
      </c>
      <c r="O312" s="136">
        <v>508</v>
      </c>
      <c r="P312" s="136">
        <v>414</v>
      </c>
      <c r="Q312" s="136" t="s">
        <v>1334</v>
      </c>
      <c r="R312" s="136" t="s">
        <v>5191</v>
      </c>
      <c r="S312" s="136" t="s">
        <v>5192</v>
      </c>
      <c r="T312" s="136" t="s">
        <v>4701</v>
      </c>
      <c r="U312" s="136" t="s">
        <v>4702</v>
      </c>
      <c r="V312" s="136" t="s">
        <v>4703</v>
      </c>
      <c r="W312" s="136" t="s">
        <v>4704</v>
      </c>
      <c r="X312" s="136" t="s">
        <v>5193</v>
      </c>
      <c r="Y312" s="136" t="s">
        <v>5194</v>
      </c>
      <c r="Z312" s="136" t="s">
        <v>4692</v>
      </c>
      <c r="AA312" s="136" t="s">
        <v>4707</v>
      </c>
      <c r="AB312" s="136" t="s">
        <v>5953</v>
      </c>
      <c r="AC312" s="136" t="s">
        <v>172</v>
      </c>
      <c r="AD312" s="136">
        <v>1024479821</v>
      </c>
      <c r="AE312" s="136" t="s">
        <v>1586</v>
      </c>
      <c r="AF312" s="136" t="s">
        <v>4710</v>
      </c>
      <c r="AG312" s="136" t="s">
        <v>4711</v>
      </c>
      <c r="AH312" s="136" t="s">
        <v>4948</v>
      </c>
      <c r="AI312" s="136" t="s">
        <v>4949</v>
      </c>
      <c r="AJ312" s="150">
        <v>20000000</v>
      </c>
      <c r="AK312" s="150">
        <v>0</v>
      </c>
      <c r="AL312" s="150">
        <v>0</v>
      </c>
      <c r="AM312" s="150">
        <v>20000000</v>
      </c>
      <c r="AN312" s="150">
        <v>5000000</v>
      </c>
      <c r="AO312" s="150">
        <v>15000000</v>
      </c>
      <c r="AP312" s="136" t="s">
        <v>5954</v>
      </c>
      <c r="AQ312" s="136" t="s">
        <v>4715</v>
      </c>
      <c r="AR312" s="136" t="s">
        <v>5955</v>
      </c>
      <c r="AS312" s="136" t="s">
        <v>4715</v>
      </c>
      <c r="AT312" s="148">
        <v>44111</v>
      </c>
    </row>
    <row r="313" spans="1:46" hidden="1" x14ac:dyDescent="0.25">
      <c r="A313" s="136" t="s">
        <v>4691</v>
      </c>
      <c r="B313" s="136" t="s">
        <v>5176</v>
      </c>
      <c r="C313" s="148">
        <v>43831</v>
      </c>
      <c r="D313" s="148">
        <v>44140</v>
      </c>
      <c r="E313" s="136" t="s">
        <v>4693</v>
      </c>
      <c r="F313" s="148">
        <v>44104</v>
      </c>
      <c r="G313" s="136" t="s">
        <v>4694</v>
      </c>
      <c r="H313" s="136" t="s">
        <v>112</v>
      </c>
      <c r="I313" s="138">
        <v>324</v>
      </c>
      <c r="J313" s="148">
        <v>43934</v>
      </c>
      <c r="K313" s="148">
        <v>44196</v>
      </c>
      <c r="L313" s="136" t="s">
        <v>5956</v>
      </c>
      <c r="M313" s="136" t="s">
        <v>4696</v>
      </c>
      <c r="N313" s="136" t="s">
        <v>4697</v>
      </c>
      <c r="O313" s="136">
        <v>480</v>
      </c>
      <c r="P313" s="136">
        <v>415</v>
      </c>
      <c r="Q313" s="136" t="s">
        <v>5957</v>
      </c>
      <c r="R313" s="136" t="s">
        <v>5191</v>
      </c>
      <c r="S313" s="136" t="s">
        <v>5192</v>
      </c>
      <c r="T313" s="136" t="s">
        <v>4701</v>
      </c>
      <c r="U313" s="136" t="s">
        <v>4702</v>
      </c>
      <c r="V313" s="136" t="s">
        <v>4703</v>
      </c>
      <c r="W313" s="136" t="s">
        <v>4704</v>
      </c>
      <c r="X313" s="136" t="s">
        <v>5193</v>
      </c>
      <c r="Y313" s="136" t="s">
        <v>5194</v>
      </c>
      <c r="Z313" s="136" t="s">
        <v>4692</v>
      </c>
      <c r="AA313" s="136" t="s">
        <v>4707</v>
      </c>
      <c r="AB313" s="136" t="s">
        <v>5958</v>
      </c>
      <c r="AC313" s="136" t="s">
        <v>172</v>
      </c>
      <c r="AD313" s="136">
        <v>11187170</v>
      </c>
      <c r="AE313" s="136" t="s">
        <v>1420</v>
      </c>
      <c r="AF313" s="136" t="s">
        <v>4710</v>
      </c>
      <c r="AG313" s="136" t="s">
        <v>4711</v>
      </c>
      <c r="AH313" s="136" t="s">
        <v>4948</v>
      </c>
      <c r="AI313" s="136" t="s">
        <v>4949</v>
      </c>
      <c r="AJ313" s="150">
        <v>23630000</v>
      </c>
      <c r="AK313" s="150">
        <v>0</v>
      </c>
      <c r="AL313" s="150">
        <v>0</v>
      </c>
      <c r="AM313" s="150">
        <v>23630000</v>
      </c>
      <c r="AN313" s="150">
        <v>6950000</v>
      </c>
      <c r="AO313" s="150">
        <v>16680000</v>
      </c>
      <c r="AP313" s="136" t="s">
        <v>5959</v>
      </c>
      <c r="AQ313" s="136" t="s">
        <v>4715</v>
      </c>
      <c r="AR313" s="136" t="s">
        <v>5960</v>
      </c>
      <c r="AS313" s="136" t="s">
        <v>4715</v>
      </c>
      <c r="AT313" s="148">
        <v>44111</v>
      </c>
    </row>
    <row r="314" spans="1:46" hidden="1" x14ac:dyDescent="0.25">
      <c r="A314" s="136" t="s">
        <v>4691</v>
      </c>
      <c r="B314" s="136" t="s">
        <v>5176</v>
      </c>
      <c r="C314" s="148">
        <v>43831</v>
      </c>
      <c r="D314" s="148">
        <v>44140</v>
      </c>
      <c r="E314" s="136" t="s">
        <v>4693</v>
      </c>
      <c r="F314" s="148">
        <v>44104</v>
      </c>
      <c r="G314" s="136" t="s">
        <v>4694</v>
      </c>
      <c r="H314" s="136" t="s">
        <v>112</v>
      </c>
      <c r="I314" s="138">
        <v>318</v>
      </c>
      <c r="J314" s="148">
        <v>43934</v>
      </c>
      <c r="K314" s="148">
        <v>44148</v>
      </c>
      <c r="L314" s="136" t="s">
        <v>5652</v>
      </c>
      <c r="M314" s="136" t="s">
        <v>4696</v>
      </c>
      <c r="N314" s="136" t="s">
        <v>4697</v>
      </c>
      <c r="O314" s="136">
        <v>493</v>
      </c>
      <c r="P314" s="136">
        <v>417</v>
      </c>
      <c r="Q314" s="136" t="s">
        <v>1588</v>
      </c>
      <c r="R314" s="136" t="s">
        <v>5191</v>
      </c>
      <c r="S314" s="136" t="s">
        <v>5192</v>
      </c>
      <c r="T314" s="136" t="s">
        <v>4701</v>
      </c>
      <c r="U314" s="136" t="s">
        <v>4702</v>
      </c>
      <c r="V314" s="136" t="s">
        <v>4703</v>
      </c>
      <c r="W314" s="136" t="s">
        <v>4704</v>
      </c>
      <c r="X314" s="136" t="s">
        <v>5193</v>
      </c>
      <c r="Y314" s="136" t="s">
        <v>5194</v>
      </c>
      <c r="Z314" s="136" t="s">
        <v>4692</v>
      </c>
      <c r="AA314" s="136" t="s">
        <v>4707</v>
      </c>
      <c r="AB314" s="136" t="s">
        <v>5961</v>
      </c>
      <c r="AC314" s="136" t="s">
        <v>172</v>
      </c>
      <c r="AD314" s="136">
        <v>30404170</v>
      </c>
      <c r="AE314" s="136" t="s">
        <v>1414</v>
      </c>
      <c r="AF314" s="136" t="s">
        <v>4710</v>
      </c>
      <c r="AG314" s="136" t="s">
        <v>4711</v>
      </c>
      <c r="AH314" s="136" t="s">
        <v>4948</v>
      </c>
      <c r="AI314" s="136" t="s">
        <v>4949</v>
      </c>
      <c r="AJ314" s="150">
        <v>19466667</v>
      </c>
      <c r="AK314" s="150">
        <v>0</v>
      </c>
      <c r="AL314" s="150">
        <v>0</v>
      </c>
      <c r="AM314" s="150">
        <v>19466667</v>
      </c>
      <c r="AN314" s="150">
        <v>8000000</v>
      </c>
      <c r="AO314" s="150">
        <v>11466667</v>
      </c>
      <c r="AP314" s="136" t="s">
        <v>5962</v>
      </c>
      <c r="AQ314" s="136" t="s">
        <v>4715</v>
      </c>
      <c r="AR314" s="136" t="s">
        <v>5963</v>
      </c>
      <c r="AS314" s="136" t="s">
        <v>4715</v>
      </c>
      <c r="AT314" s="148">
        <v>44111</v>
      </c>
    </row>
    <row r="315" spans="1:46" hidden="1" x14ac:dyDescent="0.25">
      <c r="A315" s="136" t="s">
        <v>4691</v>
      </c>
      <c r="B315" s="136" t="s">
        <v>5176</v>
      </c>
      <c r="C315" s="148">
        <v>43831</v>
      </c>
      <c r="D315" s="148">
        <v>44140</v>
      </c>
      <c r="E315" s="136" t="s">
        <v>4693</v>
      </c>
      <c r="F315" s="148">
        <v>44104</v>
      </c>
      <c r="G315" s="136" t="s">
        <v>4728</v>
      </c>
      <c r="H315" s="136" t="s">
        <v>113</v>
      </c>
      <c r="I315" s="138">
        <v>329</v>
      </c>
      <c r="J315" s="148">
        <v>43935</v>
      </c>
      <c r="K315" s="148">
        <v>44196</v>
      </c>
      <c r="L315" s="136" t="s">
        <v>5964</v>
      </c>
      <c r="M315" s="136" t="s">
        <v>4696</v>
      </c>
      <c r="N315" s="136" t="s">
        <v>4697</v>
      </c>
      <c r="O315" s="136">
        <v>487</v>
      </c>
      <c r="P315" s="136">
        <v>421</v>
      </c>
      <c r="Q315" s="136" t="s">
        <v>914</v>
      </c>
      <c r="R315" s="136" t="s">
        <v>5214</v>
      </c>
      <c r="S315" s="136" t="s">
        <v>5215</v>
      </c>
      <c r="T315" s="136" t="s">
        <v>4701</v>
      </c>
      <c r="U315" s="136" t="s">
        <v>4702</v>
      </c>
      <c r="V315" s="136" t="s">
        <v>4703</v>
      </c>
      <c r="W315" s="136" t="s">
        <v>4704</v>
      </c>
      <c r="X315" s="136" t="s">
        <v>5216</v>
      </c>
      <c r="Y315" s="136" t="s">
        <v>5217</v>
      </c>
      <c r="Z315" s="136" t="s">
        <v>4692</v>
      </c>
      <c r="AA315" s="136" t="s">
        <v>4707</v>
      </c>
      <c r="AB315" s="136" t="s">
        <v>5965</v>
      </c>
      <c r="AC315" s="136" t="s">
        <v>172</v>
      </c>
      <c r="AD315" s="136">
        <v>1030636071</v>
      </c>
      <c r="AE315" s="136" t="s">
        <v>1424</v>
      </c>
      <c r="AF315" s="136" t="s">
        <v>4710</v>
      </c>
      <c r="AG315" s="136" t="s">
        <v>4711</v>
      </c>
      <c r="AH315" s="136" t="s">
        <v>5260</v>
      </c>
      <c r="AI315" s="136" t="s">
        <v>5261</v>
      </c>
      <c r="AJ315" s="150">
        <v>10293704</v>
      </c>
      <c r="AK315" s="150">
        <v>0</v>
      </c>
      <c r="AL315" s="150">
        <v>0</v>
      </c>
      <c r="AM315" s="150">
        <v>10293704</v>
      </c>
      <c r="AN315" s="150">
        <v>5104316</v>
      </c>
      <c r="AO315" s="150">
        <v>5189388</v>
      </c>
      <c r="AP315" s="136" t="s">
        <v>5966</v>
      </c>
      <c r="AQ315" s="136" t="s">
        <v>4715</v>
      </c>
      <c r="AR315" s="136" t="s">
        <v>5967</v>
      </c>
      <c r="AS315" s="136" t="s">
        <v>4715</v>
      </c>
      <c r="AT315" s="148">
        <v>44111</v>
      </c>
    </row>
    <row r="316" spans="1:46" hidden="1" x14ac:dyDescent="0.25">
      <c r="A316" s="136" t="s">
        <v>4691</v>
      </c>
      <c r="B316" s="136" t="s">
        <v>5176</v>
      </c>
      <c r="C316" s="148">
        <v>43831</v>
      </c>
      <c r="D316" s="148">
        <v>44140</v>
      </c>
      <c r="E316" s="136" t="s">
        <v>4693</v>
      </c>
      <c r="F316" s="148">
        <v>44104</v>
      </c>
      <c r="G316" s="136" t="s">
        <v>4728</v>
      </c>
      <c r="H316" s="136" t="s">
        <v>113</v>
      </c>
      <c r="I316" s="138">
        <v>328</v>
      </c>
      <c r="J316" s="148">
        <v>43935</v>
      </c>
      <c r="K316" s="148">
        <v>44196</v>
      </c>
      <c r="L316" s="136" t="s">
        <v>5964</v>
      </c>
      <c r="M316" s="136" t="s">
        <v>4696</v>
      </c>
      <c r="N316" s="136" t="s">
        <v>4697</v>
      </c>
      <c r="O316" s="136">
        <v>486</v>
      </c>
      <c r="P316" s="136">
        <v>423</v>
      </c>
      <c r="Q316" s="136" t="s">
        <v>1470</v>
      </c>
      <c r="R316" s="136" t="s">
        <v>5214</v>
      </c>
      <c r="S316" s="136" t="s">
        <v>5215</v>
      </c>
      <c r="T316" s="136" t="s">
        <v>4701</v>
      </c>
      <c r="U316" s="136" t="s">
        <v>4702</v>
      </c>
      <c r="V316" s="136" t="s">
        <v>4703</v>
      </c>
      <c r="W316" s="136" t="s">
        <v>4704</v>
      </c>
      <c r="X316" s="136" t="s">
        <v>5216</v>
      </c>
      <c r="Y316" s="136" t="s">
        <v>5217</v>
      </c>
      <c r="Z316" s="136" t="s">
        <v>4692</v>
      </c>
      <c r="AA316" s="136" t="s">
        <v>4707</v>
      </c>
      <c r="AB316" s="136" t="s">
        <v>5968</v>
      </c>
      <c r="AC316" s="136" t="s">
        <v>172</v>
      </c>
      <c r="AD316" s="136">
        <v>1032406391</v>
      </c>
      <c r="AE316" s="136" t="s">
        <v>1423</v>
      </c>
      <c r="AF316" s="136" t="s">
        <v>4710</v>
      </c>
      <c r="AG316" s="136" t="s">
        <v>4711</v>
      </c>
      <c r="AH316" s="136" t="s">
        <v>5260</v>
      </c>
      <c r="AI316" s="136" t="s">
        <v>5261</v>
      </c>
      <c r="AJ316" s="150">
        <v>10378776</v>
      </c>
      <c r="AK316" s="150">
        <v>0</v>
      </c>
      <c r="AL316" s="150">
        <v>0</v>
      </c>
      <c r="AM316" s="150">
        <v>10378776</v>
      </c>
      <c r="AN316" s="150">
        <v>5104316</v>
      </c>
      <c r="AO316" s="150">
        <v>5274460</v>
      </c>
      <c r="AP316" s="136" t="s">
        <v>5969</v>
      </c>
      <c r="AQ316" s="136" t="s">
        <v>4715</v>
      </c>
      <c r="AR316" s="136" t="s">
        <v>5970</v>
      </c>
      <c r="AS316" s="136" t="s">
        <v>4715</v>
      </c>
      <c r="AT316" s="148">
        <v>44111</v>
      </c>
    </row>
    <row r="317" spans="1:46" hidden="1" x14ac:dyDescent="0.25">
      <c r="A317" s="136" t="s">
        <v>4691</v>
      </c>
      <c r="B317" s="136" t="s">
        <v>5176</v>
      </c>
      <c r="C317" s="148">
        <v>43831</v>
      </c>
      <c r="D317" s="148">
        <v>44140</v>
      </c>
      <c r="E317" s="136" t="s">
        <v>4693</v>
      </c>
      <c r="F317" s="148">
        <v>44104</v>
      </c>
      <c r="G317" s="136" t="s">
        <v>4694</v>
      </c>
      <c r="H317" s="136" t="s">
        <v>112</v>
      </c>
      <c r="I317" s="138">
        <v>319</v>
      </c>
      <c r="J317" s="148">
        <v>43935</v>
      </c>
      <c r="K317" s="148">
        <v>44196</v>
      </c>
      <c r="L317" s="136" t="s">
        <v>5964</v>
      </c>
      <c r="M317" s="136" t="s">
        <v>4696</v>
      </c>
      <c r="N317" s="136" t="s">
        <v>4697</v>
      </c>
      <c r="O317" s="136">
        <v>496</v>
      </c>
      <c r="P317" s="136">
        <v>424</v>
      </c>
      <c r="Q317" s="136" t="s">
        <v>1580</v>
      </c>
      <c r="R317" s="136" t="s">
        <v>5191</v>
      </c>
      <c r="S317" s="136" t="s">
        <v>5192</v>
      </c>
      <c r="T317" s="136" t="s">
        <v>4701</v>
      </c>
      <c r="U317" s="136" t="s">
        <v>4702</v>
      </c>
      <c r="V317" s="136" t="s">
        <v>4703</v>
      </c>
      <c r="W317" s="136" t="s">
        <v>4704</v>
      </c>
      <c r="X317" s="136" t="s">
        <v>5193</v>
      </c>
      <c r="Y317" s="136" t="s">
        <v>5194</v>
      </c>
      <c r="Z317" s="136" t="s">
        <v>4692</v>
      </c>
      <c r="AA317" s="136" t="s">
        <v>4707</v>
      </c>
      <c r="AB317" s="136" t="s">
        <v>5971</v>
      </c>
      <c r="AC317" s="136" t="s">
        <v>172</v>
      </c>
      <c r="AD317" s="136">
        <v>1020733229</v>
      </c>
      <c r="AE317" s="136" t="s">
        <v>1415</v>
      </c>
      <c r="AF317" s="136" t="s">
        <v>4710</v>
      </c>
      <c r="AG317" s="136" t="s">
        <v>4711</v>
      </c>
      <c r="AH317" s="136" t="s">
        <v>4948</v>
      </c>
      <c r="AI317" s="136" t="s">
        <v>4949</v>
      </c>
      <c r="AJ317" s="150">
        <v>24000000</v>
      </c>
      <c r="AK317" s="150">
        <v>0</v>
      </c>
      <c r="AL317" s="150">
        <v>0</v>
      </c>
      <c r="AM317" s="150">
        <v>24000000</v>
      </c>
      <c r="AN317" s="150">
        <v>6000000</v>
      </c>
      <c r="AO317" s="150">
        <v>18000000</v>
      </c>
      <c r="AP317" s="136" t="s">
        <v>5972</v>
      </c>
      <c r="AQ317" s="136" t="s">
        <v>4715</v>
      </c>
      <c r="AR317" s="136" t="s">
        <v>5973</v>
      </c>
      <c r="AS317" s="136" t="s">
        <v>4715</v>
      </c>
      <c r="AT317" s="148">
        <v>44111</v>
      </c>
    </row>
    <row r="318" spans="1:46" hidden="1" x14ac:dyDescent="0.25">
      <c r="A318" s="136" t="s">
        <v>4691</v>
      </c>
      <c r="B318" s="136" t="s">
        <v>5176</v>
      </c>
      <c r="C318" s="148">
        <v>43831</v>
      </c>
      <c r="D318" s="148">
        <v>44140</v>
      </c>
      <c r="E318" s="136" t="s">
        <v>4693</v>
      </c>
      <c r="F318" s="148">
        <v>44104</v>
      </c>
      <c r="G318" s="136" t="s">
        <v>4694</v>
      </c>
      <c r="H318" s="136" t="s">
        <v>112</v>
      </c>
      <c r="I318" s="138">
        <v>295</v>
      </c>
      <c r="J318" s="148">
        <v>43936</v>
      </c>
      <c r="K318" s="148">
        <v>44196</v>
      </c>
      <c r="L318" s="136" t="s">
        <v>5974</v>
      </c>
      <c r="M318" s="136" t="s">
        <v>4696</v>
      </c>
      <c r="N318" s="136" t="s">
        <v>4697</v>
      </c>
      <c r="O318" s="136">
        <v>447</v>
      </c>
      <c r="P318" s="136">
        <v>426</v>
      </c>
      <c r="Q318" s="136" t="s">
        <v>1034</v>
      </c>
      <c r="R318" s="136" t="s">
        <v>5191</v>
      </c>
      <c r="S318" s="136" t="s">
        <v>5192</v>
      </c>
      <c r="T318" s="136" t="s">
        <v>4701</v>
      </c>
      <c r="U318" s="136" t="s">
        <v>4702</v>
      </c>
      <c r="V318" s="136" t="s">
        <v>4703</v>
      </c>
      <c r="W318" s="136" t="s">
        <v>4704</v>
      </c>
      <c r="X318" s="136" t="s">
        <v>5193</v>
      </c>
      <c r="Y318" s="136" t="s">
        <v>5194</v>
      </c>
      <c r="Z318" s="136" t="s">
        <v>4692</v>
      </c>
      <c r="AA318" s="136" t="s">
        <v>4707</v>
      </c>
      <c r="AB318" s="136" t="s">
        <v>5975</v>
      </c>
      <c r="AC318" s="136" t="s">
        <v>172</v>
      </c>
      <c r="AD318" s="136">
        <v>1030538677</v>
      </c>
      <c r="AE318" s="136" t="s">
        <v>1397</v>
      </c>
      <c r="AF318" s="136" t="s">
        <v>4710</v>
      </c>
      <c r="AG318" s="136" t="s">
        <v>4711</v>
      </c>
      <c r="AH318" s="136" t="s">
        <v>4948</v>
      </c>
      <c r="AI318" s="136" t="s">
        <v>4949</v>
      </c>
      <c r="AJ318" s="150">
        <v>24000000</v>
      </c>
      <c r="AK318" s="150">
        <v>0</v>
      </c>
      <c r="AL318" s="150">
        <v>0</v>
      </c>
      <c r="AM318" s="150">
        <v>24000000</v>
      </c>
      <c r="AN318" s="150">
        <v>6000000</v>
      </c>
      <c r="AO318" s="150">
        <v>18000000</v>
      </c>
      <c r="AP318" s="136" t="s">
        <v>5976</v>
      </c>
      <c r="AQ318" s="136" t="s">
        <v>4715</v>
      </c>
      <c r="AR318" s="136" t="s">
        <v>5977</v>
      </c>
      <c r="AS318" s="136" t="s">
        <v>4715</v>
      </c>
      <c r="AT318" s="148">
        <v>44111</v>
      </c>
    </row>
    <row r="319" spans="1:46" hidden="1" x14ac:dyDescent="0.25">
      <c r="A319" s="136" t="s">
        <v>4691</v>
      </c>
      <c r="B319" s="136" t="s">
        <v>5176</v>
      </c>
      <c r="C319" s="148">
        <v>43831</v>
      </c>
      <c r="D319" s="148">
        <v>44140</v>
      </c>
      <c r="E319" s="136" t="s">
        <v>4693</v>
      </c>
      <c r="F319" s="148">
        <v>44104</v>
      </c>
      <c r="G319" s="136" t="s">
        <v>4694</v>
      </c>
      <c r="H319" s="136" t="s">
        <v>112</v>
      </c>
      <c r="I319" s="138">
        <v>317</v>
      </c>
      <c r="J319" s="148">
        <v>43936</v>
      </c>
      <c r="K319" s="148">
        <v>44180</v>
      </c>
      <c r="L319" s="136" t="s">
        <v>4866</v>
      </c>
      <c r="M319" s="136" t="s">
        <v>4696</v>
      </c>
      <c r="N319" s="136" t="s">
        <v>4697</v>
      </c>
      <c r="O319" s="136">
        <v>478</v>
      </c>
      <c r="P319" s="136">
        <v>427</v>
      </c>
      <c r="Q319" s="136" t="s">
        <v>1294</v>
      </c>
      <c r="R319" s="136" t="s">
        <v>5191</v>
      </c>
      <c r="S319" s="136" t="s">
        <v>5192</v>
      </c>
      <c r="T319" s="136" t="s">
        <v>4701</v>
      </c>
      <c r="U319" s="136" t="s">
        <v>4702</v>
      </c>
      <c r="V319" s="136" t="s">
        <v>4703</v>
      </c>
      <c r="W319" s="136" t="s">
        <v>4704</v>
      </c>
      <c r="X319" s="136" t="s">
        <v>5193</v>
      </c>
      <c r="Y319" s="136" t="s">
        <v>5194</v>
      </c>
      <c r="Z319" s="136" t="s">
        <v>4692</v>
      </c>
      <c r="AA319" s="136" t="s">
        <v>4707</v>
      </c>
      <c r="AB319" s="136" t="s">
        <v>5978</v>
      </c>
      <c r="AC319" s="136" t="s">
        <v>172</v>
      </c>
      <c r="AD319" s="136">
        <v>12546334</v>
      </c>
      <c r="AE319" s="136" t="s">
        <v>1413</v>
      </c>
      <c r="AF319" s="136" t="s">
        <v>4710</v>
      </c>
      <c r="AG319" s="136" t="s">
        <v>4711</v>
      </c>
      <c r="AH319" s="136" t="s">
        <v>4948</v>
      </c>
      <c r="AI319" s="136" t="s">
        <v>4949</v>
      </c>
      <c r="AJ319" s="150">
        <v>24093333</v>
      </c>
      <c r="AK319" s="150">
        <v>0</v>
      </c>
      <c r="AL319" s="150">
        <v>0</v>
      </c>
      <c r="AM319" s="150">
        <v>24093333</v>
      </c>
      <c r="AN319" s="150">
        <v>6950000</v>
      </c>
      <c r="AO319" s="150">
        <v>17143333</v>
      </c>
      <c r="AP319" s="136" t="s">
        <v>5979</v>
      </c>
      <c r="AQ319" s="136" t="s">
        <v>4715</v>
      </c>
      <c r="AR319" s="136" t="s">
        <v>5980</v>
      </c>
      <c r="AS319" s="136" t="s">
        <v>4715</v>
      </c>
      <c r="AT319" s="148">
        <v>44111</v>
      </c>
    </row>
    <row r="320" spans="1:46" hidden="1" x14ac:dyDescent="0.25">
      <c r="A320" s="136" t="s">
        <v>4691</v>
      </c>
      <c r="B320" s="136" t="s">
        <v>5176</v>
      </c>
      <c r="C320" s="148">
        <v>43831</v>
      </c>
      <c r="D320" s="148">
        <v>44140</v>
      </c>
      <c r="E320" s="136" t="s">
        <v>4693</v>
      </c>
      <c r="F320" s="148">
        <v>44104</v>
      </c>
      <c r="G320" s="136" t="s">
        <v>5002</v>
      </c>
      <c r="H320" s="136" t="s">
        <v>1040</v>
      </c>
      <c r="I320" s="138">
        <v>47244</v>
      </c>
      <c r="J320" s="148">
        <v>43937</v>
      </c>
      <c r="K320" s="148">
        <v>44196</v>
      </c>
      <c r="L320" s="136" t="s">
        <v>5981</v>
      </c>
      <c r="M320" s="136" t="s">
        <v>4696</v>
      </c>
      <c r="N320" s="136" t="s">
        <v>4697</v>
      </c>
      <c r="O320" s="136">
        <v>228</v>
      </c>
      <c r="P320" s="136">
        <v>429</v>
      </c>
      <c r="Q320" s="136" t="s">
        <v>1612</v>
      </c>
      <c r="R320" s="136" t="s">
        <v>5982</v>
      </c>
      <c r="S320" s="136" t="s">
        <v>1043</v>
      </c>
      <c r="T320" s="136" t="s">
        <v>4701</v>
      </c>
      <c r="U320" s="136" t="s">
        <v>4702</v>
      </c>
      <c r="V320" s="136" t="s">
        <v>4918</v>
      </c>
      <c r="W320" s="136" t="s">
        <v>4919</v>
      </c>
      <c r="X320" s="136" t="s">
        <v>4920</v>
      </c>
      <c r="Y320" s="136" t="s">
        <v>4921</v>
      </c>
      <c r="Z320" s="136" t="s">
        <v>5164</v>
      </c>
      <c r="AA320" s="136" t="s">
        <v>5165</v>
      </c>
      <c r="AB320" s="136" t="s">
        <v>5983</v>
      </c>
      <c r="AC320" s="136" t="s">
        <v>171</v>
      </c>
      <c r="AD320" s="136">
        <v>899999115</v>
      </c>
      <c r="AE320" s="136" t="s">
        <v>5984</v>
      </c>
      <c r="AF320" s="136" t="s">
        <v>4710</v>
      </c>
      <c r="AG320" s="136" t="s">
        <v>4711</v>
      </c>
      <c r="AH320" s="136" t="s">
        <v>4732</v>
      </c>
      <c r="AI320" s="136" t="s">
        <v>4733</v>
      </c>
      <c r="AJ320" s="150">
        <v>9880808</v>
      </c>
      <c r="AK320" s="150">
        <v>0</v>
      </c>
      <c r="AL320" s="150">
        <v>0</v>
      </c>
      <c r="AM320" s="150">
        <v>9880808</v>
      </c>
      <c r="AN320" s="150">
        <v>4981574</v>
      </c>
      <c r="AO320" s="150">
        <v>4899234</v>
      </c>
      <c r="AP320" s="136" t="s">
        <v>5985</v>
      </c>
      <c r="AQ320" s="136" t="s">
        <v>4715</v>
      </c>
      <c r="AR320" s="136" t="s">
        <v>5986</v>
      </c>
      <c r="AS320" s="136" t="s">
        <v>4715</v>
      </c>
      <c r="AT320" s="148">
        <v>44111</v>
      </c>
    </row>
    <row r="321" spans="1:46" hidden="1" x14ac:dyDescent="0.25">
      <c r="A321" s="136" t="s">
        <v>4691</v>
      </c>
      <c r="B321" s="136" t="s">
        <v>5176</v>
      </c>
      <c r="C321" s="148">
        <v>43831</v>
      </c>
      <c r="D321" s="148">
        <v>44140</v>
      </c>
      <c r="E321" s="136" t="s">
        <v>4693</v>
      </c>
      <c r="F321" s="148">
        <v>44104</v>
      </c>
      <c r="G321" s="136" t="s">
        <v>4694</v>
      </c>
      <c r="H321" s="136" t="s">
        <v>112</v>
      </c>
      <c r="I321" s="138">
        <v>306</v>
      </c>
      <c r="J321" s="148">
        <v>43937</v>
      </c>
      <c r="K321" s="148">
        <v>44196</v>
      </c>
      <c r="L321" s="136" t="s">
        <v>5981</v>
      </c>
      <c r="M321" s="136" t="s">
        <v>4696</v>
      </c>
      <c r="N321" s="136" t="s">
        <v>4697</v>
      </c>
      <c r="O321" s="136">
        <v>483</v>
      </c>
      <c r="P321" s="136">
        <v>430</v>
      </c>
      <c r="Q321" s="136" t="s">
        <v>1582</v>
      </c>
      <c r="R321" s="136" t="s">
        <v>5191</v>
      </c>
      <c r="S321" s="136" t="s">
        <v>5192</v>
      </c>
      <c r="T321" s="136" t="s">
        <v>4701</v>
      </c>
      <c r="U321" s="136" t="s">
        <v>4702</v>
      </c>
      <c r="V321" s="136" t="s">
        <v>4703</v>
      </c>
      <c r="W321" s="136" t="s">
        <v>4704</v>
      </c>
      <c r="X321" s="136" t="s">
        <v>5193</v>
      </c>
      <c r="Y321" s="136" t="s">
        <v>5194</v>
      </c>
      <c r="Z321" s="136" t="s">
        <v>4692</v>
      </c>
      <c r="AA321" s="136" t="s">
        <v>4707</v>
      </c>
      <c r="AB321" s="136" t="s">
        <v>5987</v>
      </c>
      <c r="AC321" s="136" t="s">
        <v>172</v>
      </c>
      <c r="AD321" s="136">
        <v>1032448161</v>
      </c>
      <c r="AE321" s="136" t="s">
        <v>1404</v>
      </c>
      <c r="AF321" s="136" t="s">
        <v>4710</v>
      </c>
      <c r="AG321" s="136" t="s">
        <v>4711</v>
      </c>
      <c r="AH321" s="136" t="s">
        <v>4948</v>
      </c>
      <c r="AI321" s="136" t="s">
        <v>4949</v>
      </c>
      <c r="AJ321" s="150">
        <v>24325000</v>
      </c>
      <c r="AK321" s="150">
        <v>0</v>
      </c>
      <c r="AL321" s="150">
        <v>0</v>
      </c>
      <c r="AM321" s="150">
        <v>24325000</v>
      </c>
      <c r="AN321" s="150">
        <v>6950000</v>
      </c>
      <c r="AO321" s="150">
        <v>17375000</v>
      </c>
      <c r="AP321" s="136" t="s">
        <v>5988</v>
      </c>
      <c r="AQ321" s="136" t="s">
        <v>4715</v>
      </c>
      <c r="AR321" s="136" t="s">
        <v>5989</v>
      </c>
      <c r="AS321" s="136" t="s">
        <v>4715</v>
      </c>
      <c r="AT321" s="148">
        <v>44111</v>
      </c>
    </row>
    <row r="322" spans="1:46" hidden="1" x14ac:dyDescent="0.25">
      <c r="A322" s="136" t="s">
        <v>4691</v>
      </c>
      <c r="B322" s="136" t="s">
        <v>5176</v>
      </c>
      <c r="C322" s="148">
        <v>43831</v>
      </c>
      <c r="D322" s="148">
        <v>44140</v>
      </c>
      <c r="E322" s="136" t="s">
        <v>4693</v>
      </c>
      <c r="F322" s="148">
        <v>44104</v>
      </c>
      <c r="G322" s="136" t="s">
        <v>4694</v>
      </c>
      <c r="H322" s="136" t="s">
        <v>112</v>
      </c>
      <c r="I322" s="138">
        <v>335</v>
      </c>
      <c r="J322" s="148">
        <v>43937</v>
      </c>
      <c r="K322" s="148">
        <v>44196</v>
      </c>
      <c r="L322" s="136" t="s">
        <v>5981</v>
      </c>
      <c r="M322" s="136" t="s">
        <v>4696</v>
      </c>
      <c r="N322" s="136" t="s">
        <v>4697</v>
      </c>
      <c r="O322" s="136">
        <v>506</v>
      </c>
      <c r="P322" s="136">
        <v>431</v>
      </c>
      <c r="Q322" s="136" t="s">
        <v>1597</v>
      </c>
      <c r="R322" s="136" t="s">
        <v>5308</v>
      </c>
      <c r="S322" s="136" t="s">
        <v>5309</v>
      </c>
      <c r="T322" s="136" t="s">
        <v>4701</v>
      </c>
      <c r="U322" s="136" t="s">
        <v>4702</v>
      </c>
      <c r="V322" s="136" t="s">
        <v>4703</v>
      </c>
      <c r="W322" s="136" t="s">
        <v>4704</v>
      </c>
      <c r="X322" s="136" t="s">
        <v>5310</v>
      </c>
      <c r="Y322" s="136" t="s">
        <v>5311</v>
      </c>
      <c r="Z322" s="136" t="s">
        <v>4692</v>
      </c>
      <c r="AA322" s="136" t="s">
        <v>4707</v>
      </c>
      <c r="AB322" s="136" t="s">
        <v>5990</v>
      </c>
      <c r="AC322" s="136" t="s">
        <v>172</v>
      </c>
      <c r="AD322" s="136">
        <v>52515314</v>
      </c>
      <c r="AE322" s="136" t="s">
        <v>1428</v>
      </c>
      <c r="AF322" s="136" t="s">
        <v>4710</v>
      </c>
      <c r="AG322" s="136" t="s">
        <v>4711</v>
      </c>
      <c r="AH322" s="136" t="s">
        <v>5113</v>
      </c>
      <c r="AI322" s="136" t="s">
        <v>5114</v>
      </c>
      <c r="AJ322" s="150">
        <v>36000000</v>
      </c>
      <c r="AK322" s="150">
        <v>0</v>
      </c>
      <c r="AL322" s="150">
        <v>0</v>
      </c>
      <c r="AM322" s="150">
        <v>36000000</v>
      </c>
      <c r="AN322" s="150">
        <v>9000000</v>
      </c>
      <c r="AO322" s="150">
        <v>27000000</v>
      </c>
      <c r="AP322" s="136" t="s">
        <v>5991</v>
      </c>
      <c r="AQ322" s="136" t="s">
        <v>4715</v>
      </c>
      <c r="AR322" s="136" t="s">
        <v>5992</v>
      </c>
      <c r="AS322" s="136" t="s">
        <v>4715</v>
      </c>
      <c r="AT322" s="148">
        <v>44111</v>
      </c>
    </row>
    <row r="323" spans="1:46" hidden="1" x14ac:dyDescent="0.25">
      <c r="A323" s="136" t="s">
        <v>4691</v>
      </c>
      <c r="B323" s="136" t="s">
        <v>5176</v>
      </c>
      <c r="C323" s="148">
        <v>43831</v>
      </c>
      <c r="D323" s="148">
        <v>44140</v>
      </c>
      <c r="E323" s="136" t="s">
        <v>4693</v>
      </c>
      <c r="F323" s="148">
        <v>44104</v>
      </c>
      <c r="G323" s="136" t="s">
        <v>4694</v>
      </c>
      <c r="H323" s="136" t="s">
        <v>112</v>
      </c>
      <c r="I323" s="138">
        <v>332</v>
      </c>
      <c r="J323" s="148">
        <v>43938</v>
      </c>
      <c r="K323" s="148">
        <v>44196</v>
      </c>
      <c r="L323" s="136" t="s">
        <v>5373</v>
      </c>
      <c r="M323" s="136" t="s">
        <v>4696</v>
      </c>
      <c r="N323" s="136" t="s">
        <v>4697</v>
      </c>
      <c r="O323" s="136">
        <v>523</v>
      </c>
      <c r="P323" s="136">
        <v>437</v>
      </c>
      <c r="Q323" s="136" t="s">
        <v>5993</v>
      </c>
      <c r="R323" s="136" t="s">
        <v>5191</v>
      </c>
      <c r="S323" s="136" t="s">
        <v>5192</v>
      </c>
      <c r="T323" s="136" t="s">
        <v>4701</v>
      </c>
      <c r="U323" s="136" t="s">
        <v>4702</v>
      </c>
      <c r="V323" s="136" t="s">
        <v>4703</v>
      </c>
      <c r="W323" s="136" t="s">
        <v>4704</v>
      </c>
      <c r="X323" s="136" t="s">
        <v>5193</v>
      </c>
      <c r="Y323" s="136" t="s">
        <v>5194</v>
      </c>
      <c r="Z323" s="136" t="s">
        <v>4692</v>
      </c>
      <c r="AA323" s="136" t="s">
        <v>4707</v>
      </c>
      <c r="AB323" s="136" t="s">
        <v>5994</v>
      </c>
      <c r="AC323" s="136" t="s">
        <v>172</v>
      </c>
      <c r="AD323" s="136">
        <v>39787965</v>
      </c>
      <c r="AE323" s="136" t="s">
        <v>1426</v>
      </c>
      <c r="AF323" s="136" t="s">
        <v>4710</v>
      </c>
      <c r="AG323" s="136" t="s">
        <v>4711</v>
      </c>
      <c r="AH323" s="136" t="s">
        <v>4948</v>
      </c>
      <c r="AI323" s="136" t="s">
        <v>4949</v>
      </c>
      <c r="AJ323" s="150">
        <v>52000000</v>
      </c>
      <c r="AK323" s="150">
        <v>0</v>
      </c>
      <c r="AL323" s="150">
        <v>0</v>
      </c>
      <c r="AM323" s="150">
        <v>52000000</v>
      </c>
      <c r="AN323" s="150">
        <v>13000000</v>
      </c>
      <c r="AO323" s="150">
        <v>39000000</v>
      </c>
      <c r="AP323" s="136" t="s">
        <v>5995</v>
      </c>
      <c r="AQ323" s="136" t="s">
        <v>4715</v>
      </c>
      <c r="AR323" s="136" t="s">
        <v>5996</v>
      </c>
      <c r="AS323" s="136" t="s">
        <v>4715</v>
      </c>
      <c r="AT323" s="148">
        <v>44111</v>
      </c>
    </row>
    <row r="324" spans="1:46" hidden="1" x14ac:dyDescent="0.25">
      <c r="A324" s="136" t="s">
        <v>4691</v>
      </c>
      <c r="B324" s="136" t="s">
        <v>5176</v>
      </c>
      <c r="C324" s="148">
        <v>43831</v>
      </c>
      <c r="D324" s="148">
        <v>44140</v>
      </c>
      <c r="E324" s="136" t="s">
        <v>4693</v>
      </c>
      <c r="F324" s="148">
        <v>44104</v>
      </c>
      <c r="G324" s="136" t="s">
        <v>4694</v>
      </c>
      <c r="H324" s="136" t="s">
        <v>112</v>
      </c>
      <c r="I324" s="138">
        <v>271</v>
      </c>
      <c r="J324" s="148">
        <v>43938</v>
      </c>
      <c r="K324" s="148">
        <v>43938</v>
      </c>
      <c r="L324" s="136" t="s">
        <v>5997</v>
      </c>
      <c r="M324" s="136" t="s">
        <v>4696</v>
      </c>
      <c r="N324" s="136" t="s">
        <v>4697</v>
      </c>
      <c r="O324" s="136">
        <v>411</v>
      </c>
      <c r="P324" s="136">
        <v>440</v>
      </c>
      <c r="Q324" s="136" t="s">
        <v>945</v>
      </c>
      <c r="R324" s="136" t="s">
        <v>5441</v>
      </c>
      <c r="S324" s="136" t="s">
        <v>5442</v>
      </c>
      <c r="T324" s="136" t="s">
        <v>4701</v>
      </c>
      <c r="U324" s="136" t="s">
        <v>4702</v>
      </c>
      <c r="V324" s="136" t="s">
        <v>4703</v>
      </c>
      <c r="W324" s="136" t="s">
        <v>4704</v>
      </c>
      <c r="X324" s="136" t="s">
        <v>5443</v>
      </c>
      <c r="Y324" s="136" t="s">
        <v>5444</v>
      </c>
      <c r="Z324" s="136" t="s">
        <v>4692</v>
      </c>
      <c r="AA324" s="136" t="s">
        <v>4707</v>
      </c>
      <c r="AB324" s="136" t="s">
        <v>4850</v>
      </c>
      <c r="AC324" s="136" t="s">
        <v>172</v>
      </c>
      <c r="AD324" s="136">
        <v>1033701208</v>
      </c>
      <c r="AE324" s="136" t="s">
        <v>1392</v>
      </c>
      <c r="AF324" s="136" t="s">
        <v>4710</v>
      </c>
      <c r="AG324" s="136" t="s">
        <v>4711</v>
      </c>
      <c r="AH324" s="136" t="s">
        <v>4851</v>
      </c>
      <c r="AI324" s="136" t="s">
        <v>4852</v>
      </c>
      <c r="AJ324" s="150">
        <v>9065000</v>
      </c>
      <c r="AK324" s="150">
        <v>0</v>
      </c>
      <c r="AL324" s="150">
        <v>0</v>
      </c>
      <c r="AM324" s="150">
        <v>9065000</v>
      </c>
      <c r="AN324" s="150">
        <v>5550000</v>
      </c>
      <c r="AO324" s="150">
        <v>3515000</v>
      </c>
      <c r="AP324" s="136" t="s">
        <v>5998</v>
      </c>
      <c r="AQ324" s="136" t="s">
        <v>4715</v>
      </c>
      <c r="AR324" s="136" t="s">
        <v>5999</v>
      </c>
      <c r="AS324" s="136" t="s">
        <v>4715</v>
      </c>
      <c r="AT324" s="148">
        <v>44111</v>
      </c>
    </row>
    <row r="325" spans="1:46" hidden="1" x14ac:dyDescent="0.25">
      <c r="A325" s="136" t="s">
        <v>4691</v>
      </c>
      <c r="B325" s="136" t="s">
        <v>5176</v>
      </c>
      <c r="C325" s="148">
        <v>43831</v>
      </c>
      <c r="D325" s="148">
        <v>44140</v>
      </c>
      <c r="E325" s="136" t="s">
        <v>4693</v>
      </c>
      <c r="F325" s="148">
        <v>44104</v>
      </c>
      <c r="G325" s="136" t="s">
        <v>4694</v>
      </c>
      <c r="H325" s="136" t="s">
        <v>112</v>
      </c>
      <c r="I325" s="138">
        <v>287</v>
      </c>
      <c r="J325" s="148">
        <v>43941</v>
      </c>
      <c r="K325" s="148">
        <v>44196</v>
      </c>
      <c r="L325" s="136" t="s">
        <v>6000</v>
      </c>
      <c r="M325" s="136" t="s">
        <v>4696</v>
      </c>
      <c r="N325" s="136" t="s">
        <v>4697</v>
      </c>
      <c r="O325" s="136">
        <v>421</v>
      </c>
      <c r="P325" s="136">
        <v>441</v>
      </c>
      <c r="Q325" s="136" t="s">
        <v>1575</v>
      </c>
      <c r="R325" s="136" t="s">
        <v>5191</v>
      </c>
      <c r="S325" s="136" t="s">
        <v>5192</v>
      </c>
      <c r="T325" s="136" t="s">
        <v>4701</v>
      </c>
      <c r="U325" s="136" t="s">
        <v>4702</v>
      </c>
      <c r="V325" s="136" t="s">
        <v>4703</v>
      </c>
      <c r="W325" s="136" t="s">
        <v>4704</v>
      </c>
      <c r="X325" s="136" t="s">
        <v>5193</v>
      </c>
      <c r="Y325" s="136" t="s">
        <v>5194</v>
      </c>
      <c r="Z325" s="136" t="s">
        <v>4692</v>
      </c>
      <c r="AA325" s="136" t="s">
        <v>4707</v>
      </c>
      <c r="AB325" s="136" t="s">
        <v>6001</v>
      </c>
      <c r="AC325" s="136" t="s">
        <v>172</v>
      </c>
      <c r="AD325" s="136">
        <v>1026258684</v>
      </c>
      <c r="AE325" s="136" t="s">
        <v>1394</v>
      </c>
      <c r="AF325" s="136" t="s">
        <v>4710</v>
      </c>
      <c r="AG325" s="136" t="s">
        <v>4711</v>
      </c>
      <c r="AH325" s="136" t="s">
        <v>4948</v>
      </c>
      <c r="AI325" s="136" t="s">
        <v>4949</v>
      </c>
      <c r="AJ325" s="150">
        <v>24000000</v>
      </c>
      <c r="AK325" s="150">
        <v>0</v>
      </c>
      <c r="AL325" s="150">
        <v>0</v>
      </c>
      <c r="AM325" s="150">
        <v>24000000</v>
      </c>
      <c r="AN325" s="150">
        <v>6000000</v>
      </c>
      <c r="AO325" s="150">
        <v>18000000</v>
      </c>
      <c r="AP325" s="136" t="s">
        <v>6002</v>
      </c>
      <c r="AQ325" s="136" t="s">
        <v>4715</v>
      </c>
      <c r="AR325" s="136" t="s">
        <v>6003</v>
      </c>
      <c r="AS325" s="136" t="s">
        <v>4715</v>
      </c>
      <c r="AT325" s="148">
        <v>44111</v>
      </c>
    </row>
    <row r="326" spans="1:46" hidden="1" x14ac:dyDescent="0.25">
      <c r="A326" s="136" t="s">
        <v>4691</v>
      </c>
      <c r="B326" s="136" t="s">
        <v>5176</v>
      </c>
      <c r="C326" s="148">
        <v>43831</v>
      </c>
      <c r="D326" s="148">
        <v>44140</v>
      </c>
      <c r="E326" s="136" t="s">
        <v>4693</v>
      </c>
      <c r="F326" s="148">
        <v>44104</v>
      </c>
      <c r="G326" s="136" t="s">
        <v>4926</v>
      </c>
      <c r="H326" s="136" t="s">
        <v>1605</v>
      </c>
      <c r="I326" s="138">
        <v>345</v>
      </c>
      <c r="J326" s="148">
        <v>43941</v>
      </c>
      <c r="K326" s="148">
        <v>44196</v>
      </c>
      <c r="L326" s="136" t="s">
        <v>6000</v>
      </c>
      <c r="M326" s="136" t="s">
        <v>4696</v>
      </c>
      <c r="N326" s="136" t="s">
        <v>4697</v>
      </c>
      <c r="O326" s="136">
        <v>224</v>
      </c>
      <c r="P326" s="136">
        <v>443</v>
      </c>
      <c r="Q326" s="136" t="s">
        <v>1606</v>
      </c>
      <c r="R326" s="136" t="s">
        <v>5214</v>
      </c>
      <c r="S326" s="136" t="s">
        <v>5215</v>
      </c>
      <c r="T326" s="136" t="s">
        <v>4701</v>
      </c>
      <c r="U326" s="136" t="s">
        <v>4702</v>
      </c>
      <c r="V326" s="136" t="s">
        <v>6004</v>
      </c>
      <c r="W326" s="136" t="s">
        <v>6005</v>
      </c>
      <c r="X326" s="136" t="s">
        <v>5216</v>
      </c>
      <c r="Y326" s="136" t="s">
        <v>5217</v>
      </c>
      <c r="Z326" s="136" t="s">
        <v>5086</v>
      </c>
      <c r="AA326" s="136" t="s">
        <v>5087</v>
      </c>
      <c r="AB326" s="136" t="s">
        <v>6006</v>
      </c>
      <c r="AC326" s="136" t="s">
        <v>171</v>
      </c>
      <c r="AD326" s="136">
        <v>830090037</v>
      </c>
      <c r="AE326" s="136" t="s">
        <v>6007</v>
      </c>
      <c r="AF326" s="136" t="s">
        <v>4710</v>
      </c>
      <c r="AG326" s="136" t="s">
        <v>4711</v>
      </c>
      <c r="AH326" s="136" t="s">
        <v>5260</v>
      </c>
      <c r="AI326" s="136" t="s">
        <v>5261</v>
      </c>
      <c r="AJ326" s="150">
        <v>90499213</v>
      </c>
      <c r="AK326" s="150">
        <v>0</v>
      </c>
      <c r="AL326" s="150">
        <v>0</v>
      </c>
      <c r="AM326" s="150">
        <v>90499213</v>
      </c>
      <c r="AN326" s="150">
        <v>90499213</v>
      </c>
      <c r="AO326" s="150">
        <v>0</v>
      </c>
      <c r="AP326" s="136" t="s">
        <v>6008</v>
      </c>
      <c r="AQ326" s="136" t="s">
        <v>4715</v>
      </c>
      <c r="AR326" s="136" t="s">
        <v>6009</v>
      </c>
      <c r="AS326" s="136" t="s">
        <v>4715</v>
      </c>
      <c r="AT326" s="148">
        <v>44111</v>
      </c>
    </row>
    <row r="327" spans="1:46" hidden="1" x14ac:dyDescent="0.25">
      <c r="A327" s="136" t="s">
        <v>4691</v>
      </c>
      <c r="B327" s="136" t="s">
        <v>5176</v>
      </c>
      <c r="C327" s="148">
        <v>43831</v>
      </c>
      <c r="D327" s="148">
        <v>44140</v>
      </c>
      <c r="E327" s="136" t="s">
        <v>4693</v>
      </c>
      <c r="F327" s="148">
        <v>44104</v>
      </c>
      <c r="G327" s="136" t="s">
        <v>4694</v>
      </c>
      <c r="H327" s="136" t="s">
        <v>112</v>
      </c>
      <c r="I327" s="138">
        <v>20</v>
      </c>
      <c r="J327" s="148">
        <v>43859</v>
      </c>
      <c r="K327" s="148">
        <v>43994</v>
      </c>
      <c r="L327" s="136" t="s">
        <v>5198</v>
      </c>
      <c r="M327" s="136" t="s">
        <v>4696</v>
      </c>
      <c r="N327" s="136" t="s">
        <v>4697</v>
      </c>
      <c r="O327" s="136">
        <v>558</v>
      </c>
      <c r="P327" s="136">
        <v>450</v>
      </c>
      <c r="Q327" s="136" t="s">
        <v>1564</v>
      </c>
      <c r="R327" s="136" t="s">
        <v>5246</v>
      </c>
      <c r="S327" s="136" t="s">
        <v>5247</v>
      </c>
      <c r="T327" s="136" t="s">
        <v>4701</v>
      </c>
      <c r="U327" s="136" t="s">
        <v>4702</v>
      </c>
      <c r="V327" s="136" t="s">
        <v>4703</v>
      </c>
      <c r="W327" s="136" t="s">
        <v>4704</v>
      </c>
      <c r="X327" s="136" t="s">
        <v>5248</v>
      </c>
      <c r="Y327" s="136" t="s">
        <v>5249</v>
      </c>
      <c r="Z327" s="136" t="s">
        <v>4692</v>
      </c>
      <c r="AA327" s="136" t="s">
        <v>4707</v>
      </c>
      <c r="AB327" s="136" t="s">
        <v>6010</v>
      </c>
      <c r="AC327" s="136" t="s">
        <v>172</v>
      </c>
      <c r="AD327" s="136">
        <v>1052394031</v>
      </c>
      <c r="AE327" s="136" t="s">
        <v>15</v>
      </c>
      <c r="AF327" s="136" t="s">
        <v>4710</v>
      </c>
      <c r="AG327" s="136" t="s">
        <v>4711</v>
      </c>
      <c r="AH327" s="136" t="s">
        <v>4909</v>
      </c>
      <c r="AI327" s="136" t="s">
        <v>4910</v>
      </c>
      <c r="AJ327" s="150">
        <v>186667</v>
      </c>
      <c r="AK327" s="150">
        <v>0</v>
      </c>
      <c r="AL327" s="150">
        <v>0</v>
      </c>
      <c r="AM327" s="150">
        <v>186667</v>
      </c>
      <c r="AN327" s="150">
        <v>0</v>
      </c>
      <c r="AO327" s="150">
        <v>186667</v>
      </c>
      <c r="AP327" s="136" t="s">
        <v>6011</v>
      </c>
      <c r="AQ327" s="136" t="s">
        <v>4715</v>
      </c>
      <c r="AR327" s="136" t="s">
        <v>6012</v>
      </c>
      <c r="AS327" s="136" t="s">
        <v>4715</v>
      </c>
      <c r="AT327" s="148">
        <v>44111</v>
      </c>
    </row>
    <row r="328" spans="1:46" hidden="1" x14ac:dyDescent="0.25">
      <c r="A328" s="136" t="s">
        <v>4691</v>
      </c>
      <c r="B328" s="136" t="s">
        <v>5176</v>
      </c>
      <c r="C328" s="148">
        <v>43831</v>
      </c>
      <c r="D328" s="148">
        <v>44140</v>
      </c>
      <c r="E328" s="136" t="s">
        <v>4693</v>
      </c>
      <c r="F328" s="148">
        <v>44104</v>
      </c>
      <c r="G328" s="136" t="s">
        <v>4728</v>
      </c>
      <c r="H328" s="136" t="s">
        <v>113</v>
      </c>
      <c r="I328" s="138">
        <v>346</v>
      </c>
      <c r="J328" s="148">
        <v>43943</v>
      </c>
      <c r="K328" s="148">
        <v>44196</v>
      </c>
      <c r="L328" s="136" t="s">
        <v>6013</v>
      </c>
      <c r="M328" s="136" t="s">
        <v>4696</v>
      </c>
      <c r="N328" s="136" t="s">
        <v>4697</v>
      </c>
      <c r="O328" s="136">
        <v>581</v>
      </c>
      <c r="P328" s="136">
        <v>453</v>
      </c>
      <c r="Q328" s="136" t="s">
        <v>1562</v>
      </c>
      <c r="R328" s="136" t="s">
        <v>5224</v>
      </c>
      <c r="S328" s="136" t="s">
        <v>5225</v>
      </c>
      <c r="T328" s="136" t="s">
        <v>4701</v>
      </c>
      <c r="U328" s="136" t="s">
        <v>4702</v>
      </c>
      <c r="V328" s="136" t="s">
        <v>4703</v>
      </c>
      <c r="W328" s="136" t="s">
        <v>4704</v>
      </c>
      <c r="X328" s="136" t="s">
        <v>5226</v>
      </c>
      <c r="Y328" s="136" t="s">
        <v>5227</v>
      </c>
      <c r="Z328" s="136" t="s">
        <v>4692</v>
      </c>
      <c r="AA328" s="136" t="s">
        <v>4707</v>
      </c>
      <c r="AB328" s="136" t="s">
        <v>6014</v>
      </c>
      <c r="AC328" s="136" t="s">
        <v>172</v>
      </c>
      <c r="AD328" s="136">
        <v>52903983</v>
      </c>
      <c r="AE328" s="136" t="s">
        <v>1435</v>
      </c>
      <c r="AF328" s="136" t="s">
        <v>4710</v>
      </c>
      <c r="AG328" s="136" t="s">
        <v>4711</v>
      </c>
      <c r="AH328" s="136" t="s">
        <v>4989</v>
      </c>
      <c r="AI328" s="136" t="s">
        <v>4990</v>
      </c>
      <c r="AJ328" s="150">
        <v>16718166</v>
      </c>
      <c r="AK328" s="150">
        <v>0</v>
      </c>
      <c r="AL328" s="150">
        <v>0</v>
      </c>
      <c r="AM328" s="150">
        <v>16718166</v>
      </c>
      <c r="AN328" s="150">
        <v>4145000</v>
      </c>
      <c r="AO328" s="150">
        <v>12573166</v>
      </c>
      <c r="AP328" s="136" t="s">
        <v>6015</v>
      </c>
      <c r="AQ328" s="136" t="s">
        <v>4715</v>
      </c>
      <c r="AR328" s="136" t="s">
        <v>6016</v>
      </c>
      <c r="AS328" s="136" t="s">
        <v>4715</v>
      </c>
      <c r="AT328" s="148">
        <v>44111</v>
      </c>
    </row>
    <row r="329" spans="1:46" hidden="1" x14ac:dyDescent="0.25">
      <c r="A329" s="136" t="s">
        <v>4691</v>
      </c>
      <c r="B329" s="136" t="s">
        <v>5176</v>
      </c>
      <c r="C329" s="148">
        <v>43831</v>
      </c>
      <c r="D329" s="148">
        <v>44140</v>
      </c>
      <c r="E329" s="136" t="s">
        <v>4693</v>
      </c>
      <c r="F329" s="148">
        <v>44104</v>
      </c>
      <c r="G329" s="136" t="s">
        <v>4694</v>
      </c>
      <c r="H329" s="136" t="s">
        <v>112</v>
      </c>
      <c r="I329" s="138">
        <v>337</v>
      </c>
      <c r="J329" s="148">
        <v>43945</v>
      </c>
      <c r="K329" s="148">
        <v>44165</v>
      </c>
      <c r="L329" s="136" t="s">
        <v>6017</v>
      </c>
      <c r="M329" s="136" t="s">
        <v>4696</v>
      </c>
      <c r="N329" s="136" t="s">
        <v>4697</v>
      </c>
      <c r="O329" s="136">
        <v>545</v>
      </c>
      <c r="P329" s="136">
        <v>459</v>
      </c>
      <c r="Q329" s="136" t="s">
        <v>1478</v>
      </c>
      <c r="R329" s="136" t="s">
        <v>5224</v>
      </c>
      <c r="S329" s="136" t="s">
        <v>5225</v>
      </c>
      <c r="T329" s="136" t="s">
        <v>4701</v>
      </c>
      <c r="U329" s="136" t="s">
        <v>4702</v>
      </c>
      <c r="V329" s="136" t="s">
        <v>4703</v>
      </c>
      <c r="W329" s="136" t="s">
        <v>4704</v>
      </c>
      <c r="X329" s="136" t="s">
        <v>5226</v>
      </c>
      <c r="Y329" s="136" t="s">
        <v>5227</v>
      </c>
      <c r="Z329" s="136" t="s">
        <v>4692</v>
      </c>
      <c r="AA329" s="136" t="s">
        <v>4707</v>
      </c>
      <c r="AB329" s="136" t="s">
        <v>6018</v>
      </c>
      <c r="AC329" s="136" t="s">
        <v>172</v>
      </c>
      <c r="AD329" s="136">
        <v>79473893</v>
      </c>
      <c r="AE329" s="136" t="s">
        <v>360</v>
      </c>
      <c r="AF329" s="136" t="s">
        <v>4710</v>
      </c>
      <c r="AG329" s="136" t="s">
        <v>4711</v>
      </c>
      <c r="AH329" s="136" t="s">
        <v>5183</v>
      </c>
      <c r="AI329" s="136" t="s">
        <v>3570</v>
      </c>
      <c r="AJ329" s="150">
        <v>21533334</v>
      </c>
      <c r="AK329" s="150">
        <v>0</v>
      </c>
      <c r="AL329" s="150">
        <v>0</v>
      </c>
      <c r="AM329" s="150">
        <v>21533334</v>
      </c>
      <c r="AN329" s="150">
        <v>8500001</v>
      </c>
      <c r="AO329" s="150">
        <v>13033333</v>
      </c>
      <c r="AP329" s="136" t="s">
        <v>6019</v>
      </c>
      <c r="AQ329" s="136" t="s">
        <v>4715</v>
      </c>
      <c r="AR329" s="136" t="s">
        <v>6020</v>
      </c>
      <c r="AS329" s="136" t="s">
        <v>4715</v>
      </c>
      <c r="AT329" s="148">
        <v>44111</v>
      </c>
    </row>
    <row r="330" spans="1:46" hidden="1" x14ac:dyDescent="0.25">
      <c r="A330" s="136" t="s">
        <v>4691</v>
      </c>
      <c r="B330" s="136" t="s">
        <v>5176</v>
      </c>
      <c r="C330" s="148">
        <v>43831</v>
      </c>
      <c r="D330" s="148">
        <v>44140</v>
      </c>
      <c r="E330" s="136" t="s">
        <v>4693</v>
      </c>
      <c r="F330" s="148">
        <v>44104</v>
      </c>
      <c r="G330" s="136" t="s">
        <v>4694</v>
      </c>
      <c r="H330" s="136" t="s">
        <v>112</v>
      </c>
      <c r="I330" s="138">
        <v>340</v>
      </c>
      <c r="J330" s="148">
        <v>43945</v>
      </c>
      <c r="K330" s="148">
        <v>44127</v>
      </c>
      <c r="L330" s="136" t="s">
        <v>6021</v>
      </c>
      <c r="M330" s="136" t="s">
        <v>4696</v>
      </c>
      <c r="N330" s="136" t="s">
        <v>4697</v>
      </c>
      <c r="O330" s="136">
        <v>551</v>
      </c>
      <c r="P330" s="136">
        <v>461</v>
      </c>
      <c r="Q330" s="136" t="s">
        <v>1599</v>
      </c>
      <c r="R330" s="136" t="s">
        <v>5441</v>
      </c>
      <c r="S330" s="136" t="s">
        <v>5442</v>
      </c>
      <c r="T330" s="136" t="s">
        <v>4846</v>
      </c>
      <c r="U330" s="136" t="s">
        <v>4847</v>
      </c>
      <c r="V330" s="136" t="s">
        <v>4703</v>
      </c>
      <c r="W330" s="136" t="s">
        <v>4704</v>
      </c>
      <c r="X330" s="136" t="s">
        <v>5443</v>
      </c>
      <c r="Y330" s="136" t="s">
        <v>5444</v>
      </c>
      <c r="Z330" s="136" t="s">
        <v>4692</v>
      </c>
      <c r="AA330" s="136" t="s">
        <v>4707</v>
      </c>
      <c r="AB330" s="136" t="s">
        <v>6022</v>
      </c>
      <c r="AC330" s="136" t="s">
        <v>172</v>
      </c>
      <c r="AD330" s="136">
        <v>52963232</v>
      </c>
      <c r="AE330" s="136" t="s">
        <v>1430</v>
      </c>
      <c r="AF330" s="136" t="s">
        <v>4710</v>
      </c>
      <c r="AG330" s="136" t="s">
        <v>4711</v>
      </c>
      <c r="AH330" s="136" t="s">
        <v>4862</v>
      </c>
      <c r="AI330" s="136" t="s">
        <v>4863</v>
      </c>
      <c r="AJ330" s="150">
        <v>9990000</v>
      </c>
      <c r="AK330" s="150">
        <v>0</v>
      </c>
      <c r="AL330" s="150">
        <v>0</v>
      </c>
      <c r="AM330" s="150">
        <v>9990000</v>
      </c>
      <c r="AN330" s="150">
        <v>5550000</v>
      </c>
      <c r="AO330" s="150">
        <v>4440000</v>
      </c>
      <c r="AP330" s="136" t="s">
        <v>6023</v>
      </c>
      <c r="AQ330" s="136" t="s">
        <v>4715</v>
      </c>
      <c r="AR330" s="136" t="s">
        <v>6024</v>
      </c>
      <c r="AS330" s="136" t="s">
        <v>4715</v>
      </c>
      <c r="AT330" s="148">
        <v>44111</v>
      </c>
    </row>
    <row r="331" spans="1:46" hidden="1" x14ac:dyDescent="0.25">
      <c r="A331" s="136" t="s">
        <v>4691</v>
      </c>
      <c r="B331" s="136" t="s">
        <v>5176</v>
      </c>
      <c r="C331" s="148">
        <v>43831</v>
      </c>
      <c r="D331" s="148">
        <v>44140</v>
      </c>
      <c r="E331" s="136" t="s">
        <v>4693</v>
      </c>
      <c r="F331" s="148">
        <v>44104</v>
      </c>
      <c r="G331" s="136" t="s">
        <v>4694</v>
      </c>
      <c r="H331" s="136" t="s">
        <v>112</v>
      </c>
      <c r="I331" s="138">
        <v>331</v>
      </c>
      <c r="J331" s="148">
        <v>43945</v>
      </c>
      <c r="K331" s="148">
        <v>44196</v>
      </c>
      <c r="L331" s="136" t="s">
        <v>5177</v>
      </c>
      <c r="M331" s="136" t="s">
        <v>4696</v>
      </c>
      <c r="N331" s="136" t="s">
        <v>4697</v>
      </c>
      <c r="O331" s="136">
        <v>527</v>
      </c>
      <c r="P331" s="136">
        <v>462</v>
      </c>
      <c r="Q331" s="136" t="s">
        <v>1593</v>
      </c>
      <c r="R331" s="136" t="s">
        <v>5178</v>
      </c>
      <c r="S331" s="136" t="s">
        <v>5179</v>
      </c>
      <c r="T331" s="136" t="s">
        <v>4701</v>
      </c>
      <c r="U331" s="136" t="s">
        <v>4702</v>
      </c>
      <c r="V331" s="136" t="s">
        <v>4703</v>
      </c>
      <c r="W331" s="136" t="s">
        <v>4704</v>
      </c>
      <c r="X331" s="136" t="s">
        <v>5180</v>
      </c>
      <c r="Y331" s="136" t="s">
        <v>5181</v>
      </c>
      <c r="Z331" s="136" t="s">
        <v>4692</v>
      </c>
      <c r="AA331" s="136" t="s">
        <v>4707</v>
      </c>
      <c r="AB331" s="136" t="s">
        <v>6025</v>
      </c>
      <c r="AC331" s="136" t="s">
        <v>172</v>
      </c>
      <c r="AD331" s="136">
        <v>55158583</v>
      </c>
      <c r="AE331" s="136" t="s">
        <v>1425</v>
      </c>
      <c r="AF331" s="136" t="s">
        <v>4710</v>
      </c>
      <c r="AG331" s="136" t="s">
        <v>4711</v>
      </c>
      <c r="AH331" s="136" t="s">
        <v>4909</v>
      </c>
      <c r="AI331" s="136" t="s">
        <v>4910</v>
      </c>
      <c r="AJ331" s="150">
        <v>48666667</v>
      </c>
      <c r="AK331" s="150">
        <v>0</v>
      </c>
      <c r="AL331" s="150">
        <v>0</v>
      </c>
      <c r="AM331" s="150">
        <v>48666667</v>
      </c>
      <c r="AN331" s="150">
        <v>10000000</v>
      </c>
      <c r="AO331" s="150">
        <v>38666667</v>
      </c>
      <c r="AP331" s="136" t="s">
        <v>6026</v>
      </c>
      <c r="AQ331" s="136" t="s">
        <v>4715</v>
      </c>
      <c r="AR331" s="136" t="s">
        <v>6027</v>
      </c>
      <c r="AS331" s="136" t="s">
        <v>4715</v>
      </c>
      <c r="AT331" s="148">
        <v>44111</v>
      </c>
    </row>
    <row r="332" spans="1:46" hidden="1" x14ac:dyDescent="0.25">
      <c r="A332" s="136" t="s">
        <v>4691</v>
      </c>
      <c r="B332" s="136" t="s">
        <v>5176</v>
      </c>
      <c r="C332" s="148">
        <v>43831</v>
      </c>
      <c r="D332" s="148">
        <v>44140</v>
      </c>
      <c r="E332" s="136" t="s">
        <v>4693</v>
      </c>
      <c r="F332" s="148">
        <v>44104</v>
      </c>
      <c r="G332" s="136" t="s">
        <v>5888</v>
      </c>
      <c r="H332" s="136" t="s">
        <v>95</v>
      </c>
      <c r="I332" s="138">
        <v>347</v>
      </c>
      <c r="J332" s="148">
        <v>43945</v>
      </c>
      <c r="K332" s="148">
        <v>44034</v>
      </c>
      <c r="L332" s="136" t="s">
        <v>6028</v>
      </c>
      <c r="M332" s="136" t="s">
        <v>4696</v>
      </c>
      <c r="N332" s="136" t="s">
        <v>4697</v>
      </c>
      <c r="O332" s="136">
        <v>502</v>
      </c>
      <c r="P332" s="136">
        <v>464</v>
      </c>
      <c r="Q332" s="136" t="s">
        <v>1610</v>
      </c>
      <c r="R332" s="136" t="s">
        <v>5214</v>
      </c>
      <c r="S332" s="136" t="s">
        <v>5215</v>
      </c>
      <c r="T332" s="136" t="s">
        <v>4701</v>
      </c>
      <c r="U332" s="136" t="s">
        <v>4702</v>
      </c>
      <c r="V332" s="136" t="s">
        <v>4931</v>
      </c>
      <c r="W332" s="136" t="s">
        <v>4932</v>
      </c>
      <c r="X332" s="136" t="s">
        <v>5216</v>
      </c>
      <c r="Y332" s="136" t="s">
        <v>5217</v>
      </c>
      <c r="Z332" s="136" t="s">
        <v>4692</v>
      </c>
      <c r="AA332" s="136" t="s">
        <v>4707</v>
      </c>
      <c r="AB332" s="136" t="s">
        <v>5889</v>
      </c>
      <c r="AC332" s="136" t="s">
        <v>171</v>
      </c>
      <c r="AD332" s="136">
        <v>900062917</v>
      </c>
      <c r="AE332" s="136" t="s">
        <v>94</v>
      </c>
      <c r="AF332" s="136" t="s">
        <v>4710</v>
      </c>
      <c r="AG332" s="136" t="s">
        <v>4711</v>
      </c>
      <c r="AH332" s="136" t="s">
        <v>5260</v>
      </c>
      <c r="AI332" s="136" t="s">
        <v>5261</v>
      </c>
      <c r="AJ332" s="150">
        <v>439105302</v>
      </c>
      <c r="AK332" s="150">
        <v>0</v>
      </c>
      <c r="AL332" s="150">
        <v>0</v>
      </c>
      <c r="AM332" s="150">
        <v>439105302</v>
      </c>
      <c r="AN332" s="150">
        <v>0</v>
      </c>
      <c r="AO332" s="150">
        <v>439105302</v>
      </c>
      <c r="AP332" s="136" t="s">
        <v>6029</v>
      </c>
      <c r="AQ332" s="136" t="s">
        <v>4715</v>
      </c>
      <c r="AR332" s="136" t="s">
        <v>6030</v>
      </c>
      <c r="AS332" s="136" t="s">
        <v>4715</v>
      </c>
      <c r="AT332" s="148">
        <v>44111</v>
      </c>
    </row>
    <row r="333" spans="1:46" hidden="1" x14ac:dyDescent="0.25">
      <c r="A333" s="136" t="s">
        <v>4691</v>
      </c>
      <c r="B333" s="136" t="s">
        <v>5176</v>
      </c>
      <c r="C333" s="148">
        <v>43831</v>
      </c>
      <c r="D333" s="148">
        <v>44140</v>
      </c>
      <c r="E333" s="136" t="s">
        <v>4693</v>
      </c>
      <c r="F333" s="148">
        <v>44104</v>
      </c>
      <c r="G333" s="136" t="s">
        <v>4694</v>
      </c>
      <c r="H333" s="136" t="s">
        <v>112</v>
      </c>
      <c r="I333" s="138">
        <v>338</v>
      </c>
      <c r="J333" s="148">
        <v>43949</v>
      </c>
      <c r="K333" s="148">
        <v>44131</v>
      </c>
      <c r="L333" s="136" t="s">
        <v>6021</v>
      </c>
      <c r="M333" s="136" t="s">
        <v>4696</v>
      </c>
      <c r="N333" s="136" t="s">
        <v>4697</v>
      </c>
      <c r="O333" s="136">
        <v>461</v>
      </c>
      <c r="P333" s="136">
        <v>468</v>
      </c>
      <c r="Q333" s="136" t="s">
        <v>5454</v>
      </c>
      <c r="R333" s="136" t="s">
        <v>5441</v>
      </c>
      <c r="S333" s="136" t="s">
        <v>5442</v>
      </c>
      <c r="T333" s="136" t="s">
        <v>4846</v>
      </c>
      <c r="U333" s="136" t="s">
        <v>4847</v>
      </c>
      <c r="V333" s="136" t="s">
        <v>4703</v>
      </c>
      <c r="W333" s="136" t="s">
        <v>4704</v>
      </c>
      <c r="X333" s="136" t="s">
        <v>5443</v>
      </c>
      <c r="Y333" s="136" t="s">
        <v>5444</v>
      </c>
      <c r="Z333" s="136" t="s">
        <v>4692</v>
      </c>
      <c r="AA333" s="136" t="s">
        <v>4707</v>
      </c>
      <c r="AB333" s="136" t="s">
        <v>4861</v>
      </c>
      <c r="AC333" s="136" t="s">
        <v>172</v>
      </c>
      <c r="AD333" s="136">
        <v>1033729255</v>
      </c>
      <c r="AE333" s="136" t="s">
        <v>1429</v>
      </c>
      <c r="AF333" s="136" t="s">
        <v>4710</v>
      </c>
      <c r="AG333" s="136" t="s">
        <v>4711</v>
      </c>
      <c r="AH333" s="136" t="s">
        <v>4862</v>
      </c>
      <c r="AI333" s="136" t="s">
        <v>4863</v>
      </c>
      <c r="AJ333" s="150">
        <v>10730000</v>
      </c>
      <c r="AK333" s="150">
        <v>0</v>
      </c>
      <c r="AL333" s="150">
        <v>0</v>
      </c>
      <c r="AM333" s="150">
        <v>10730000</v>
      </c>
      <c r="AN333" s="150">
        <v>5550000</v>
      </c>
      <c r="AO333" s="150">
        <v>5180000</v>
      </c>
      <c r="AP333" s="136" t="s">
        <v>6031</v>
      </c>
      <c r="AQ333" s="136" t="s">
        <v>4715</v>
      </c>
      <c r="AR333" s="136" t="s">
        <v>6032</v>
      </c>
      <c r="AS333" s="136" t="s">
        <v>4715</v>
      </c>
      <c r="AT333" s="148">
        <v>44111</v>
      </c>
    </row>
    <row r="334" spans="1:46" hidden="1" x14ac:dyDescent="0.25">
      <c r="A334" s="136" t="s">
        <v>4691</v>
      </c>
      <c r="B334" s="136" t="s">
        <v>5176</v>
      </c>
      <c r="C334" s="148">
        <v>43831</v>
      </c>
      <c r="D334" s="148">
        <v>44140</v>
      </c>
      <c r="E334" s="136" t="s">
        <v>4693</v>
      </c>
      <c r="F334" s="148">
        <v>44104</v>
      </c>
      <c r="G334" s="136" t="s">
        <v>4694</v>
      </c>
      <c r="H334" s="136" t="s">
        <v>112</v>
      </c>
      <c r="I334" s="138">
        <v>350</v>
      </c>
      <c r="J334" s="148">
        <v>43949</v>
      </c>
      <c r="K334" s="148">
        <v>44196</v>
      </c>
      <c r="L334" s="136" t="s">
        <v>6033</v>
      </c>
      <c r="M334" s="136" t="s">
        <v>4696</v>
      </c>
      <c r="N334" s="136" t="s">
        <v>4697</v>
      </c>
      <c r="O334" s="136">
        <v>574</v>
      </c>
      <c r="P334" s="136">
        <v>469</v>
      </c>
      <c r="Q334" s="136" t="s">
        <v>1022</v>
      </c>
      <c r="R334" s="136" t="s">
        <v>5441</v>
      </c>
      <c r="S334" s="136" t="s">
        <v>5442</v>
      </c>
      <c r="T334" s="136" t="s">
        <v>4701</v>
      </c>
      <c r="U334" s="136" t="s">
        <v>4702</v>
      </c>
      <c r="V334" s="136" t="s">
        <v>4703</v>
      </c>
      <c r="W334" s="136" t="s">
        <v>4704</v>
      </c>
      <c r="X334" s="136" t="s">
        <v>5443</v>
      </c>
      <c r="Y334" s="136" t="s">
        <v>5444</v>
      </c>
      <c r="Z334" s="136" t="s">
        <v>4692</v>
      </c>
      <c r="AA334" s="136" t="s">
        <v>4707</v>
      </c>
      <c r="AB334" s="136" t="s">
        <v>6034</v>
      </c>
      <c r="AC334" s="136" t="s">
        <v>172</v>
      </c>
      <c r="AD334" s="136">
        <v>1018471036</v>
      </c>
      <c r="AE334" s="136" t="s">
        <v>1437</v>
      </c>
      <c r="AF334" s="136" t="s">
        <v>4710</v>
      </c>
      <c r="AG334" s="136" t="s">
        <v>4711</v>
      </c>
      <c r="AH334" s="136" t="s">
        <v>4862</v>
      </c>
      <c r="AI334" s="136" t="s">
        <v>4863</v>
      </c>
      <c r="AJ334" s="150">
        <v>21830000</v>
      </c>
      <c r="AK334" s="150">
        <v>0</v>
      </c>
      <c r="AL334" s="150">
        <v>0</v>
      </c>
      <c r="AM334" s="150">
        <v>21830000</v>
      </c>
      <c r="AN334" s="150">
        <v>5550000</v>
      </c>
      <c r="AO334" s="150">
        <v>16280000</v>
      </c>
      <c r="AP334" s="136" t="s">
        <v>6035</v>
      </c>
      <c r="AQ334" s="136" t="s">
        <v>4715</v>
      </c>
      <c r="AR334" s="136" t="s">
        <v>6036</v>
      </c>
      <c r="AS334" s="136" t="s">
        <v>4715</v>
      </c>
      <c r="AT334" s="148">
        <v>44111</v>
      </c>
    </row>
    <row r="335" spans="1:46" hidden="1" x14ac:dyDescent="0.25">
      <c r="A335" s="136" t="s">
        <v>4691</v>
      </c>
      <c r="B335" s="136" t="s">
        <v>5176</v>
      </c>
      <c r="C335" s="148">
        <v>43831</v>
      </c>
      <c r="D335" s="148">
        <v>44140</v>
      </c>
      <c r="E335" s="136" t="s">
        <v>4693</v>
      </c>
      <c r="F335" s="148">
        <v>44104</v>
      </c>
      <c r="G335" s="136" t="s">
        <v>4694</v>
      </c>
      <c r="H335" s="136" t="s">
        <v>112</v>
      </c>
      <c r="I335" s="138">
        <v>25</v>
      </c>
      <c r="J335" s="148">
        <v>43860</v>
      </c>
      <c r="K335" s="148">
        <v>43995</v>
      </c>
      <c r="L335" s="136" t="s">
        <v>5198</v>
      </c>
      <c r="M335" s="136" t="s">
        <v>4696</v>
      </c>
      <c r="N335" s="136" t="s">
        <v>4697</v>
      </c>
      <c r="O335" s="136">
        <v>610</v>
      </c>
      <c r="P335" s="136">
        <v>471</v>
      </c>
      <c r="Q335" s="136" t="s">
        <v>1565</v>
      </c>
      <c r="R335" s="136" t="s">
        <v>5441</v>
      </c>
      <c r="S335" s="136" t="s">
        <v>5442</v>
      </c>
      <c r="T335" s="136" t="s">
        <v>4846</v>
      </c>
      <c r="U335" s="136" t="s">
        <v>4847</v>
      </c>
      <c r="V335" s="136" t="s">
        <v>4703</v>
      </c>
      <c r="W335" s="136" t="s">
        <v>4704</v>
      </c>
      <c r="X335" s="136" t="s">
        <v>5443</v>
      </c>
      <c r="Y335" s="136" t="s">
        <v>5444</v>
      </c>
      <c r="Z335" s="136" t="s">
        <v>4692</v>
      </c>
      <c r="AA335" s="136" t="s">
        <v>4707</v>
      </c>
      <c r="AB335" s="136" t="s">
        <v>6037</v>
      </c>
      <c r="AC335" s="136" t="s">
        <v>172</v>
      </c>
      <c r="AD335" s="136">
        <v>1018483452</v>
      </c>
      <c r="AE335" s="136" t="s">
        <v>31</v>
      </c>
      <c r="AF335" s="136" t="s">
        <v>4710</v>
      </c>
      <c r="AG335" s="136" t="s">
        <v>4711</v>
      </c>
      <c r="AH335" s="136" t="s">
        <v>5260</v>
      </c>
      <c r="AI335" s="136" t="s">
        <v>5261</v>
      </c>
      <c r="AJ335" s="150">
        <v>185000</v>
      </c>
      <c r="AK335" s="150">
        <v>0</v>
      </c>
      <c r="AL335" s="150">
        <v>0</v>
      </c>
      <c r="AM335" s="150">
        <v>185000</v>
      </c>
      <c r="AN335" s="150">
        <v>0</v>
      </c>
      <c r="AO335" s="150">
        <v>185000</v>
      </c>
      <c r="AP335" s="136" t="s">
        <v>6038</v>
      </c>
      <c r="AQ335" s="136" t="s">
        <v>4715</v>
      </c>
      <c r="AR335" s="136" t="s">
        <v>6039</v>
      </c>
      <c r="AS335" s="136" t="s">
        <v>4715</v>
      </c>
      <c r="AT335" s="148">
        <v>44111</v>
      </c>
    </row>
    <row r="336" spans="1:46" hidden="1" x14ac:dyDescent="0.25">
      <c r="A336" s="136" t="s">
        <v>4691</v>
      </c>
      <c r="B336" s="136" t="s">
        <v>5176</v>
      </c>
      <c r="C336" s="148">
        <v>43831</v>
      </c>
      <c r="D336" s="148">
        <v>44140</v>
      </c>
      <c r="E336" s="136" t="s">
        <v>4693</v>
      </c>
      <c r="F336" s="148">
        <v>44104</v>
      </c>
      <c r="G336" s="136" t="s">
        <v>4694</v>
      </c>
      <c r="H336" s="136" t="s">
        <v>112</v>
      </c>
      <c r="I336" s="138">
        <v>344</v>
      </c>
      <c r="J336" s="148">
        <v>43951</v>
      </c>
      <c r="K336" s="148">
        <v>44134</v>
      </c>
      <c r="L336" s="136" t="s">
        <v>6040</v>
      </c>
      <c r="M336" s="136" t="s">
        <v>4696</v>
      </c>
      <c r="N336" s="136" t="s">
        <v>4697</v>
      </c>
      <c r="O336" s="136">
        <v>517</v>
      </c>
      <c r="P336" s="136">
        <v>473</v>
      </c>
      <c r="Q336" s="136" t="s">
        <v>6041</v>
      </c>
      <c r="R336" s="136" t="s">
        <v>5214</v>
      </c>
      <c r="S336" s="136" t="s">
        <v>5215</v>
      </c>
      <c r="T336" s="136" t="s">
        <v>4701</v>
      </c>
      <c r="U336" s="136" t="s">
        <v>4702</v>
      </c>
      <c r="V336" s="136" t="s">
        <v>4703</v>
      </c>
      <c r="W336" s="136" t="s">
        <v>4704</v>
      </c>
      <c r="X336" s="136" t="s">
        <v>5216</v>
      </c>
      <c r="Y336" s="136" t="s">
        <v>5217</v>
      </c>
      <c r="Z336" s="136" t="s">
        <v>4692</v>
      </c>
      <c r="AA336" s="136" t="s">
        <v>4707</v>
      </c>
      <c r="AB336" s="136" t="s">
        <v>4868</v>
      </c>
      <c r="AC336" s="136" t="s">
        <v>172</v>
      </c>
      <c r="AD336" s="136">
        <v>1014239405</v>
      </c>
      <c r="AE336" s="136" t="s">
        <v>1433</v>
      </c>
      <c r="AF336" s="136" t="s">
        <v>4710</v>
      </c>
      <c r="AG336" s="136" t="s">
        <v>4711</v>
      </c>
      <c r="AH336" s="136" t="s">
        <v>4732</v>
      </c>
      <c r="AI336" s="136" t="s">
        <v>4733</v>
      </c>
      <c r="AJ336" s="150">
        <v>9000000</v>
      </c>
      <c r="AK336" s="150">
        <v>0</v>
      </c>
      <c r="AL336" s="150">
        <v>0</v>
      </c>
      <c r="AM336" s="150">
        <v>9000000</v>
      </c>
      <c r="AN336" s="150">
        <v>4500000</v>
      </c>
      <c r="AO336" s="150">
        <v>4500000</v>
      </c>
      <c r="AP336" s="136" t="s">
        <v>6042</v>
      </c>
      <c r="AQ336" s="136" t="s">
        <v>4715</v>
      </c>
      <c r="AR336" s="136" t="s">
        <v>6043</v>
      </c>
      <c r="AS336" s="136" t="s">
        <v>4715</v>
      </c>
      <c r="AT336" s="148">
        <v>44111</v>
      </c>
    </row>
    <row r="337" spans="1:46" hidden="1" x14ac:dyDescent="0.25">
      <c r="A337" s="136" t="s">
        <v>4691</v>
      </c>
      <c r="B337" s="136" t="s">
        <v>5176</v>
      </c>
      <c r="C337" s="148">
        <v>43831</v>
      </c>
      <c r="D337" s="148">
        <v>44140</v>
      </c>
      <c r="E337" s="136" t="s">
        <v>4693</v>
      </c>
      <c r="F337" s="148">
        <v>44104</v>
      </c>
      <c r="G337" s="136" t="s">
        <v>4694</v>
      </c>
      <c r="H337" s="136" t="s">
        <v>112</v>
      </c>
      <c r="I337" s="138">
        <v>352</v>
      </c>
      <c r="J337" s="148">
        <v>43951</v>
      </c>
      <c r="K337" s="148">
        <v>44196</v>
      </c>
      <c r="L337" s="136" t="s">
        <v>5860</v>
      </c>
      <c r="M337" s="136" t="s">
        <v>4696</v>
      </c>
      <c r="N337" s="136" t="s">
        <v>4697</v>
      </c>
      <c r="O337" s="136">
        <v>499</v>
      </c>
      <c r="P337" s="136">
        <v>480</v>
      </c>
      <c r="Q337" s="136" t="s">
        <v>6044</v>
      </c>
      <c r="R337" s="136" t="s">
        <v>5461</v>
      </c>
      <c r="S337" s="136" t="s">
        <v>5462</v>
      </c>
      <c r="T337" s="136" t="s">
        <v>4701</v>
      </c>
      <c r="U337" s="136" t="s">
        <v>4702</v>
      </c>
      <c r="V337" s="136" t="s">
        <v>4703</v>
      </c>
      <c r="W337" s="136" t="s">
        <v>4704</v>
      </c>
      <c r="X337" s="136" t="s">
        <v>5463</v>
      </c>
      <c r="Y337" s="136" t="s">
        <v>5464</v>
      </c>
      <c r="Z337" s="136" t="s">
        <v>4692</v>
      </c>
      <c r="AA337" s="136" t="s">
        <v>4707</v>
      </c>
      <c r="AB337" s="136" t="s">
        <v>6045</v>
      </c>
      <c r="AC337" s="136" t="s">
        <v>172</v>
      </c>
      <c r="AD337" s="136">
        <v>53000743</v>
      </c>
      <c r="AE337" s="136" t="s">
        <v>1440</v>
      </c>
      <c r="AF337" s="136" t="s">
        <v>4710</v>
      </c>
      <c r="AG337" s="136" t="s">
        <v>4711</v>
      </c>
      <c r="AH337" s="136" t="s">
        <v>5466</v>
      </c>
      <c r="AI337" s="136" t="s">
        <v>5467</v>
      </c>
      <c r="AJ337" s="150">
        <v>30500000</v>
      </c>
      <c r="AK337" s="150">
        <v>0</v>
      </c>
      <c r="AL337" s="150">
        <v>0</v>
      </c>
      <c r="AM337" s="150">
        <v>30500000</v>
      </c>
      <c r="AN337" s="150">
        <v>7500000</v>
      </c>
      <c r="AO337" s="150">
        <v>23000000</v>
      </c>
      <c r="AP337" s="136" t="s">
        <v>6046</v>
      </c>
      <c r="AQ337" s="136" t="s">
        <v>4715</v>
      </c>
      <c r="AR337" s="136" t="s">
        <v>6047</v>
      </c>
      <c r="AS337" s="136" t="s">
        <v>4715</v>
      </c>
      <c r="AT337" s="148">
        <v>44111</v>
      </c>
    </row>
    <row r="338" spans="1:46" hidden="1" x14ac:dyDescent="0.25">
      <c r="A338" s="136" t="s">
        <v>4691</v>
      </c>
      <c r="B338" s="136" t="s">
        <v>5176</v>
      </c>
      <c r="C338" s="148">
        <v>43831</v>
      </c>
      <c r="D338" s="148">
        <v>44140</v>
      </c>
      <c r="E338" s="136" t="s">
        <v>4693</v>
      </c>
      <c r="F338" s="148">
        <v>44104</v>
      </c>
      <c r="G338" s="136" t="s">
        <v>4694</v>
      </c>
      <c r="H338" s="136" t="s">
        <v>112</v>
      </c>
      <c r="I338" s="138">
        <v>354</v>
      </c>
      <c r="J338" s="148">
        <v>43952</v>
      </c>
      <c r="K338" s="148">
        <v>44196</v>
      </c>
      <c r="L338" s="136" t="s">
        <v>4866</v>
      </c>
      <c r="M338" s="136" t="s">
        <v>4696</v>
      </c>
      <c r="N338" s="136" t="s">
        <v>4697</v>
      </c>
      <c r="O338" s="136">
        <v>453</v>
      </c>
      <c r="P338" s="136">
        <v>486</v>
      </c>
      <c r="Q338" s="136" t="s">
        <v>1030</v>
      </c>
      <c r="R338" s="136" t="s">
        <v>5461</v>
      </c>
      <c r="S338" s="136" t="s">
        <v>5462</v>
      </c>
      <c r="T338" s="136" t="s">
        <v>4701</v>
      </c>
      <c r="U338" s="136" t="s">
        <v>4702</v>
      </c>
      <c r="V338" s="136" t="s">
        <v>4703</v>
      </c>
      <c r="W338" s="136" t="s">
        <v>4704</v>
      </c>
      <c r="X338" s="136" t="s">
        <v>5463</v>
      </c>
      <c r="Y338" s="136" t="s">
        <v>5464</v>
      </c>
      <c r="Z338" s="136" t="s">
        <v>4692</v>
      </c>
      <c r="AA338" s="136" t="s">
        <v>4707</v>
      </c>
      <c r="AB338" s="136" t="s">
        <v>6048</v>
      </c>
      <c r="AC338" s="136" t="s">
        <v>172</v>
      </c>
      <c r="AD338" s="136">
        <v>1020715126</v>
      </c>
      <c r="AE338" s="136" t="s">
        <v>1657</v>
      </c>
      <c r="AF338" s="136" t="s">
        <v>4710</v>
      </c>
      <c r="AG338" s="136" t="s">
        <v>4711</v>
      </c>
      <c r="AH338" s="136" t="s">
        <v>5466</v>
      </c>
      <c r="AI338" s="136" t="s">
        <v>5467</v>
      </c>
      <c r="AJ338" s="150">
        <v>31000000</v>
      </c>
      <c r="AK338" s="150">
        <v>0</v>
      </c>
      <c r="AL338" s="150">
        <v>0</v>
      </c>
      <c r="AM338" s="150">
        <v>31000000</v>
      </c>
      <c r="AN338" s="150">
        <v>7500000</v>
      </c>
      <c r="AO338" s="150">
        <v>23500000</v>
      </c>
      <c r="AP338" s="136" t="s">
        <v>6049</v>
      </c>
      <c r="AQ338" s="136" t="s">
        <v>4715</v>
      </c>
      <c r="AR338" s="136" t="s">
        <v>6050</v>
      </c>
      <c r="AS338" s="136" t="s">
        <v>4715</v>
      </c>
      <c r="AT338" s="148">
        <v>44111</v>
      </c>
    </row>
    <row r="339" spans="1:46" hidden="1" x14ac:dyDescent="0.25">
      <c r="A339" s="136" t="s">
        <v>4691</v>
      </c>
      <c r="B339" s="136" t="s">
        <v>5176</v>
      </c>
      <c r="C339" s="148">
        <v>43831</v>
      </c>
      <c r="D339" s="148">
        <v>44140</v>
      </c>
      <c r="E339" s="136" t="s">
        <v>4693</v>
      </c>
      <c r="F339" s="148">
        <v>44104</v>
      </c>
      <c r="G339" s="136" t="s">
        <v>4694</v>
      </c>
      <c r="H339" s="136" t="s">
        <v>112</v>
      </c>
      <c r="I339" s="138">
        <v>71</v>
      </c>
      <c r="J339" s="148">
        <v>43867</v>
      </c>
      <c r="K339" s="148">
        <v>44002</v>
      </c>
      <c r="L339" s="136" t="s">
        <v>5198</v>
      </c>
      <c r="M339" s="136" t="s">
        <v>4696</v>
      </c>
      <c r="N339" s="136" t="s">
        <v>4697</v>
      </c>
      <c r="O339" s="136">
        <v>635</v>
      </c>
      <c r="P339" s="136">
        <v>491</v>
      </c>
      <c r="Q339" s="136" t="s">
        <v>1661</v>
      </c>
      <c r="R339" s="136" t="s">
        <v>5214</v>
      </c>
      <c r="S339" s="136" t="s">
        <v>5215</v>
      </c>
      <c r="T339" s="136" t="s">
        <v>4701</v>
      </c>
      <c r="U339" s="136" t="s">
        <v>4702</v>
      </c>
      <c r="V339" s="136" t="s">
        <v>4703</v>
      </c>
      <c r="W339" s="136" t="s">
        <v>4704</v>
      </c>
      <c r="X339" s="136" t="s">
        <v>5216</v>
      </c>
      <c r="Y339" s="136" t="s">
        <v>5217</v>
      </c>
      <c r="Z339" s="136" t="s">
        <v>4692</v>
      </c>
      <c r="AA339" s="136" t="s">
        <v>4707</v>
      </c>
      <c r="AB339" s="136" t="s">
        <v>6051</v>
      </c>
      <c r="AC339" s="136" t="s">
        <v>172</v>
      </c>
      <c r="AD339" s="136">
        <v>52886615</v>
      </c>
      <c r="AE339" s="136" t="s">
        <v>367</v>
      </c>
      <c r="AF339" s="136" t="s">
        <v>4710</v>
      </c>
      <c r="AG339" s="136" t="s">
        <v>4711</v>
      </c>
      <c r="AH339" s="136" t="s">
        <v>4712</v>
      </c>
      <c r="AI339" s="136" t="s">
        <v>4713</v>
      </c>
      <c r="AJ339" s="150">
        <v>5520000</v>
      </c>
      <c r="AK339" s="150">
        <v>0</v>
      </c>
      <c r="AL339" s="150">
        <v>0</v>
      </c>
      <c r="AM339" s="150">
        <v>5520000</v>
      </c>
      <c r="AN339" s="150">
        <v>0</v>
      </c>
      <c r="AO339" s="150">
        <v>5520000</v>
      </c>
      <c r="AP339" s="136" t="s">
        <v>6052</v>
      </c>
      <c r="AQ339" s="136" t="s">
        <v>4715</v>
      </c>
      <c r="AR339" s="136" t="s">
        <v>6053</v>
      </c>
      <c r="AS339" s="136" t="s">
        <v>4715</v>
      </c>
      <c r="AT339" s="148">
        <v>44111</v>
      </c>
    </row>
    <row r="340" spans="1:46" hidden="1" x14ac:dyDescent="0.25">
      <c r="A340" s="136" t="s">
        <v>4691</v>
      </c>
      <c r="B340" s="136" t="s">
        <v>5176</v>
      </c>
      <c r="C340" s="148">
        <v>43831</v>
      </c>
      <c r="D340" s="148">
        <v>44140</v>
      </c>
      <c r="E340" s="136" t="s">
        <v>4693</v>
      </c>
      <c r="F340" s="148">
        <v>44104</v>
      </c>
      <c r="G340" s="136" t="s">
        <v>4728</v>
      </c>
      <c r="H340" s="136" t="s">
        <v>113</v>
      </c>
      <c r="I340" s="138">
        <v>255</v>
      </c>
      <c r="J340" s="148">
        <v>43956</v>
      </c>
      <c r="K340" s="148">
        <v>44196</v>
      </c>
      <c r="L340" s="136" t="s">
        <v>5743</v>
      </c>
      <c r="M340" s="136" t="s">
        <v>4696</v>
      </c>
      <c r="N340" s="136" t="s">
        <v>4697</v>
      </c>
      <c r="O340" s="136">
        <v>316</v>
      </c>
      <c r="P340" s="136">
        <v>493</v>
      </c>
      <c r="Q340" s="136" t="s">
        <v>1664</v>
      </c>
      <c r="R340" s="136" t="s">
        <v>5441</v>
      </c>
      <c r="S340" s="136" t="s">
        <v>5442</v>
      </c>
      <c r="T340" s="136" t="s">
        <v>4846</v>
      </c>
      <c r="U340" s="136" t="s">
        <v>4847</v>
      </c>
      <c r="V340" s="136" t="s">
        <v>4703</v>
      </c>
      <c r="W340" s="136" t="s">
        <v>4704</v>
      </c>
      <c r="X340" s="136" t="s">
        <v>5443</v>
      </c>
      <c r="Y340" s="136" t="s">
        <v>5444</v>
      </c>
      <c r="Z340" s="136" t="s">
        <v>4692</v>
      </c>
      <c r="AA340" s="136" t="s">
        <v>4707</v>
      </c>
      <c r="AB340" s="136" t="s">
        <v>6054</v>
      </c>
      <c r="AC340" s="136" t="s">
        <v>172</v>
      </c>
      <c r="AD340" s="136">
        <v>1071164892</v>
      </c>
      <c r="AE340" s="136" t="s">
        <v>1663</v>
      </c>
      <c r="AF340" s="136" t="s">
        <v>4710</v>
      </c>
      <c r="AG340" s="136" t="s">
        <v>4711</v>
      </c>
      <c r="AH340" s="136" t="s">
        <v>4862</v>
      </c>
      <c r="AI340" s="136" t="s">
        <v>4863</v>
      </c>
      <c r="AJ340" s="150">
        <v>9966666</v>
      </c>
      <c r="AK340" s="150">
        <v>0</v>
      </c>
      <c r="AL340" s="150">
        <v>0</v>
      </c>
      <c r="AM340" s="150">
        <v>9966666</v>
      </c>
      <c r="AN340" s="150">
        <v>2600000</v>
      </c>
      <c r="AO340" s="150">
        <v>7366666</v>
      </c>
      <c r="AP340" s="136" t="s">
        <v>6055</v>
      </c>
      <c r="AQ340" s="136" t="s">
        <v>4715</v>
      </c>
      <c r="AR340" s="136" t="s">
        <v>6056</v>
      </c>
      <c r="AS340" s="136" t="s">
        <v>4715</v>
      </c>
      <c r="AT340" s="148">
        <v>44111</v>
      </c>
    </row>
    <row r="341" spans="1:46" hidden="1" x14ac:dyDescent="0.25">
      <c r="A341" s="136" t="s">
        <v>4691</v>
      </c>
      <c r="B341" s="136" t="s">
        <v>5176</v>
      </c>
      <c r="C341" s="148">
        <v>43831</v>
      </c>
      <c r="D341" s="148">
        <v>44140</v>
      </c>
      <c r="E341" s="136" t="s">
        <v>4693</v>
      </c>
      <c r="F341" s="148">
        <v>44104</v>
      </c>
      <c r="G341" s="136" t="s">
        <v>4694</v>
      </c>
      <c r="H341" s="136" t="s">
        <v>112</v>
      </c>
      <c r="I341" s="138">
        <v>343</v>
      </c>
      <c r="J341" s="148">
        <v>43956</v>
      </c>
      <c r="K341" s="148">
        <v>44078</v>
      </c>
      <c r="L341" s="136" t="s">
        <v>6057</v>
      </c>
      <c r="M341" s="136" t="s">
        <v>4696</v>
      </c>
      <c r="N341" s="136" t="s">
        <v>4697</v>
      </c>
      <c r="O341" s="136">
        <v>547</v>
      </c>
      <c r="P341" s="136">
        <v>494</v>
      </c>
      <c r="Q341" s="136" t="s">
        <v>1666</v>
      </c>
      <c r="R341" s="136" t="s">
        <v>5191</v>
      </c>
      <c r="S341" s="136" t="s">
        <v>5192</v>
      </c>
      <c r="T341" s="136" t="s">
        <v>4701</v>
      </c>
      <c r="U341" s="136" t="s">
        <v>4702</v>
      </c>
      <c r="V341" s="136" t="s">
        <v>4703</v>
      </c>
      <c r="W341" s="136" t="s">
        <v>4704</v>
      </c>
      <c r="X341" s="136" t="s">
        <v>5193</v>
      </c>
      <c r="Y341" s="136" t="s">
        <v>5194</v>
      </c>
      <c r="Z341" s="136" t="s">
        <v>4692</v>
      </c>
      <c r="AA341" s="136" t="s">
        <v>4707</v>
      </c>
      <c r="AB341" s="136" t="s">
        <v>6058</v>
      </c>
      <c r="AC341" s="136" t="s">
        <v>172</v>
      </c>
      <c r="AD341" s="136">
        <v>79795187</v>
      </c>
      <c r="AE341" s="136" t="s">
        <v>1665</v>
      </c>
      <c r="AF341" s="136" t="s">
        <v>4710</v>
      </c>
      <c r="AG341" s="136" t="s">
        <v>4711</v>
      </c>
      <c r="AH341" s="136" t="s">
        <v>4948</v>
      </c>
      <c r="AI341" s="136" t="s">
        <v>4949</v>
      </c>
      <c r="AJ341" s="150">
        <v>1416667</v>
      </c>
      <c r="AK341" s="150">
        <v>0</v>
      </c>
      <c r="AL341" s="150">
        <v>0</v>
      </c>
      <c r="AM341" s="150">
        <v>1416667</v>
      </c>
      <c r="AN341" s="150">
        <v>1416667</v>
      </c>
      <c r="AO341" s="150">
        <v>0</v>
      </c>
      <c r="AP341" s="136" t="s">
        <v>6059</v>
      </c>
      <c r="AQ341" s="136" t="s">
        <v>4715</v>
      </c>
      <c r="AR341" s="136" t="s">
        <v>6060</v>
      </c>
      <c r="AS341" s="136" t="s">
        <v>4715</v>
      </c>
      <c r="AT341" s="148">
        <v>44111</v>
      </c>
    </row>
    <row r="342" spans="1:46" hidden="1" x14ac:dyDescent="0.25">
      <c r="A342" s="136" t="s">
        <v>4691</v>
      </c>
      <c r="B342" s="136" t="s">
        <v>5176</v>
      </c>
      <c r="C342" s="148">
        <v>43831</v>
      </c>
      <c r="D342" s="148">
        <v>44140</v>
      </c>
      <c r="E342" s="136" t="s">
        <v>4693</v>
      </c>
      <c r="F342" s="148">
        <v>44104</v>
      </c>
      <c r="G342" s="136" t="s">
        <v>4728</v>
      </c>
      <c r="H342" s="136" t="s">
        <v>113</v>
      </c>
      <c r="I342" s="138">
        <v>353</v>
      </c>
      <c r="J342" s="148">
        <v>43956</v>
      </c>
      <c r="K342" s="148">
        <v>44170</v>
      </c>
      <c r="L342" s="136" t="s">
        <v>5652</v>
      </c>
      <c r="M342" s="136" t="s">
        <v>4696</v>
      </c>
      <c r="N342" s="136" t="s">
        <v>4697</v>
      </c>
      <c r="O342" s="136">
        <v>425</v>
      </c>
      <c r="P342" s="136">
        <v>496</v>
      </c>
      <c r="Q342" s="136" t="s">
        <v>1289</v>
      </c>
      <c r="R342" s="136" t="s">
        <v>5308</v>
      </c>
      <c r="S342" s="136" t="s">
        <v>5309</v>
      </c>
      <c r="T342" s="136" t="s">
        <v>4701</v>
      </c>
      <c r="U342" s="136" t="s">
        <v>4702</v>
      </c>
      <c r="V342" s="136" t="s">
        <v>4703</v>
      </c>
      <c r="W342" s="136" t="s">
        <v>4704</v>
      </c>
      <c r="X342" s="136" t="s">
        <v>5310</v>
      </c>
      <c r="Y342" s="136" t="s">
        <v>5311</v>
      </c>
      <c r="Z342" s="136" t="s">
        <v>4692</v>
      </c>
      <c r="AA342" s="136" t="s">
        <v>4707</v>
      </c>
      <c r="AB342" s="136" t="s">
        <v>6061</v>
      </c>
      <c r="AC342" s="136" t="s">
        <v>172</v>
      </c>
      <c r="AD342" s="136">
        <v>39776025</v>
      </c>
      <c r="AE342" s="136" t="s">
        <v>1667</v>
      </c>
      <c r="AF342" s="136" t="s">
        <v>4710</v>
      </c>
      <c r="AG342" s="136" t="s">
        <v>4711</v>
      </c>
      <c r="AH342" s="136" t="s">
        <v>5113</v>
      </c>
      <c r="AI342" s="136" t="s">
        <v>5114</v>
      </c>
      <c r="AJ342" s="150">
        <v>9600000</v>
      </c>
      <c r="AK342" s="150">
        <v>0</v>
      </c>
      <c r="AL342" s="150">
        <v>0</v>
      </c>
      <c r="AM342" s="150">
        <v>9600000</v>
      </c>
      <c r="AN342" s="150">
        <v>3000000</v>
      </c>
      <c r="AO342" s="150">
        <v>6600000</v>
      </c>
      <c r="AP342" s="136" t="s">
        <v>6062</v>
      </c>
      <c r="AQ342" s="136" t="s">
        <v>4715</v>
      </c>
      <c r="AR342" s="136" t="s">
        <v>6063</v>
      </c>
      <c r="AS342" s="136" t="s">
        <v>4715</v>
      </c>
      <c r="AT342" s="148">
        <v>44111</v>
      </c>
    </row>
    <row r="343" spans="1:46" hidden="1" x14ac:dyDescent="0.25">
      <c r="A343" s="136" t="s">
        <v>4691</v>
      </c>
      <c r="B343" s="136" t="s">
        <v>5176</v>
      </c>
      <c r="C343" s="148">
        <v>43831</v>
      </c>
      <c r="D343" s="148">
        <v>44140</v>
      </c>
      <c r="E343" s="136" t="s">
        <v>4693</v>
      </c>
      <c r="F343" s="148">
        <v>44104</v>
      </c>
      <c r="G343" s="136" t="s">
        <v>4694</v>
      </c>
      <c r="H343" s="136" t="s">
        <v>112</v>
      </c>
      <c r="I343" s="138">
        <v>349</v>
      </c>
      <c r="J343" s="148">
        <v>43958</v>
      </c>
      <c r="K343" s="148">
        <v>44196</v>
      </c>
      <c r="L343" s="136" t="s">
        <v>6064</v>
      </c>
      <c r="M343" s="136" t="s">
        <v>4696</v>
      </c>
      <c r="N343" s="136" t="s">
        <v>4697</v>
      </c>
      <c r="O343" s="136">
        <v>575</v>
      </c>
      <c r="P343" s="136">
        <v>513</v>
      </c>
      <c r="Q343" s="136" t="s">
        <v>5454</v>
      </c>
      <c r="R343" s="136" t="s">
        <v>5441</v>
      </c>
      <c r="S343" s="136" t="s">
        <v>5442</v>
      </c>
      <c r="T343" s="136" t="s">
        <v>4846</v>
      </c>
      <c r="U343" s="136" t="s">
        <v>4847</v>
      </c>
      <c r="V343" s="136" t="s">
        <v>4703</v>
      </c>
      <c r="W343" s="136" t="s">
        <v>4704</v>
      </c>
      <c r="X343" s="136" t="s">
        <v>5443</v>
      </c>
      <c r="Y343" s="136" t="s">
        <v>5444</v>
      </c>
      <c r="Z343" s="136" t="s">
        <v>4692</v>
      </c>
      <c r="AA343" s="136" t="s">
        <v>4707</v>
      </c>
      <c r="AB343" s="136" t="s">
        <v>6065</v>
      </c>
      <c r="AC343" s="136" t="s">
        <v>172</v>
      </c>
      <c r="AD343" s="136">
        <v>1013624992</v>
      </c>
      <c r="AE343" s="136" t="s">
        <v>1673</v>
      </c>
      <c r="AF343" s="136" t="s">
        <v>4710</v>
      </c>
      <c r="AG343" s="136" t="s">
        <v>4711</v>
      </c>
      <c r="AH343" s="136" t="s">
        <v>4862</v>
      </c>
      <c r="AI343" s="136" t="s">
        <v>4863</v>
      </c>
      <c r="AJ343" s="150">
        <v>24050000</v>
      </c>
      <c r="AK343" s="150">
        <v>0</v>
      </c>
      <c r="AL343" s="150">
        <v>0</v>
      </c>
      <c r="AM343" s="150">
        <v>24050000</v>
      </c>
      <c r="AN343" s="150">
        <v>0</v>
      </c>
      <c r="AO343" s="150">
        <v>24050000</v>
      </c>
      <c r="AP343" s="136" t="s">
        <v>6066</v>
      </c>
      <c r="AQ343" s="136" t="s">
        <v>4715</v>
      </c>
      <c r="AR343" s="136" t="s">
        <v>6067</v>
      </c>
      <c r="AS343" s="136" t="s">
        <v>4715</v>
      </c>
      <c r="AT343" s="148">
        <v>44111</v>
      </c>
    </row>
    <row r="344" spans="1:46" hidden="1" x14ac:dyDescent="0.25">
      <c r="A344" s="136" t="s">
        <v>4691</v>
      </c>
      <c r="B344" s="136" t="s">
        <v>5176</v>
      </c>
      <c r="C344" s="148">
        <v>43831</v>
      </c>
      <c r="D344" s="148">
        <v>44140</v>
      </c>
      <c r="E344" s="136" t="s">
        <v>4693</v>
      </c>
      <c r="F344" s="148">
        <v>44104</v>
      </c>
      <c r="G344" s="136" t="s">
        <v>4694</v>
      </c>
      <c r="H344" s="136" t="s">
        <v>112</v>
      </c>
      <c r="I344" s="138">
        <v>356</v>
      </c>
      <c r="J344" s="148">
        <v>43959</v>
      </c>
      <c r="K344" s="148">
        <v>44196</v>
      </c>
      <c r="L344" s="136" t="s">
        <v>6068</v>
      </c>
      <c r="M344" s="136" t="s">
        <v>4696</v>
      </c>
      <c r="N344" s="136" t="s">
        <v>4697</v>
      </c>
      <c r="O344" s="136">
        <v>617</v>
      </c>
      <c r="P344" s="136">
        <v>514</v>
      </c>
      <c r="Q344" s="136" t="s">
        <v>883</v>
      </c>
      <c r="R344" s="136" t="s">
        <v>5344</v>
      </c>
      <c r="S344" s="136" t="s">
        <v>5345</v>
      </c>
      <c r="T344" s="136" t="s">
        <v>4701</v>
      </c>
      <c r="U344" s="136" t="s">
        <v>4702</v>
      </c>
      <c r="V344" s="136" t="s">
        <v>4703</v>
      </c>
      <c r="W344" s="136" t="s">
        <v>4704</v>
      </c>
      <c r="X344" s="136" t="s">
        <v>5346</v>
      </c>
      <c r="Y344" s="136" t="s">
        <v>5347</v>
      </c>
      <c r="Z344" s="136" t="s">
        <v>4692</v>
      </c>
      <c r="AA344" s="136" t="s">
        <v>4707</v>
      </c>
      <c r="AB344" s="136" t="s">
        <v>6069</v>
      </c>
      <c r="AC344" s="136" t="s">
        <v>172</v>
      </c>
      <c r="AD344" s="136">
        <v>1014189698</v>
      </c>
      <c r="AE344" s="136" t="s">
        <v>344</v>
      </c>
      <c r="AF344" s="136" t="s">
        <v>4710</v>
      </c>
      <c r="AG344" s="136" t="s">
        <v>4711</v>
      </c>
      <c r="AH344" s="136" t="s">
        <v>4889</v>
      </c>
      <c r="AI344" s="136" t="s">
        <v>4890</v>
      </c>
      <c r="AJ344" s="150">
        <v>25626666</v>
      </c>
      <c r="AK344" s="150">
        <v>0</v>
      </c>
      <c r="AL344" s="150">
        <v>0</v>
      </c>
      <c r="AM344" s="150">
        <v>25626666</v>
      </c>
      <c r="AN344" s="150">
        <v>6200000</v>
      </c>
      <c r="AO344" s="150">
        <v>19426666</v>
      </c>
      <c r="AP344" s="136" t="s">
        <v>6070</v>
      </c>
      <c r="AQ344" s="136" t="s">
        <v>4715</v>
      </c>
      <c r="AR344" s="136" t="s">
        <v>6071</v>
      </c>
      <c r="AS344" s="136" t="s">
        <v>4715</v>
      </c>
      <c r="AT344" s="148">
        <v>44111</v>
      </c>
    </row>
    <row r="345" spans="1:46" hidden="1" x14ac:dyDescent="0.25">
      <c r="A345" s="136" t="s">
        <v>4691</v>
      </c>
      <c r="B345" s="136" t="s">
        <v>5176</v>
      </c>
      <c r="C345" s="148">
        <v>43831</v>
      </c>
      <c r="D345" s="148">
        <v>44140</v>
      </c>
      <c r="E345" s="136" t="s">
        <v>4693</v>
      </c>
      <c r="F345" s="148">
        <v>44104</v>
      </c>
      <c r="G345" s="136" t="s">
        <v>4694</v>
      </c>
      <c r="H345" s="136" t="s">
        <v>112</v>
      </c>
      <c r="I345" s="138">
        <v>360</v>
      </c>
      <c r="J345" s="148">
        <v>43959</v>
      </c>
      <c r="K345" s="148">
        <v>44196</v>
      </c>
      <c r="L345" s="136" t="s">
        <v>6068</v>
      </c>
      <c r="M345" s="136" t="s">
        <v>4696</v>
      </c>
      <c r="N345" s="136" t="s">
        <v>4697</v>
      </c>
      <c r="O345" s="136">
        <v>607</v>
      </c>
      <c r="P345" s="136">
        <v>516</v>
      </c>
      <c r="Q345" s="136" t="s">
        <v>6072</v>
      </c>
      <c r="R345" s="136" t="s">
        <v>5461</v>
      </c>
      <c r="S345" s="136" t="s">
        <v>5462</v>
      </c>
      <c r="T345" s="136" t="s">
        <v>4701</v>
      </c>
      <c r="U345" s="136" t="s">
        <v>4702</v>
      </c>
      <c r="V345" s="136" t="s">
        <v>4703</v>
      </c>
      <c r="W345" s="136" t="s">
        <v>4704</v>
      </c>
      <c r="X345" s="136" t="s">
        <v>5463</v>
      </c>
      <c r="Y345" s="136" t="s">
        <v>5464</v>
      </c>
      <c r="Z345" s="136" t="s">
        <v>4692</v>
      </c>
      <c r="AA345" s="136" t="s">
        <v>4707</v>
      </c>
      <c r="AB345" s="136" t="s">
        <v>6073</v>
      </c>
      <c r="AC345" s="136" t="s">
        <v>172</v>
      </c>
      <c r="AD345" s="136">
        <v>67023991</v>
      </c>
      <c r="AE345" s="136" t="s">
        <v>1674</v>
      </c>
      <c r="AF345" s="136" t="s">
        <v>4710</v>
      </c>
      <c r="AG345" s="136" t="s">
        <v>4711</v>
      </c>
      <c r="AH345" s="136" t="s">
        <v>5466</v>
      </c>
      <c r="AI345" s="136" t="s">
        <v>5467</v>
      </c>
      <c r="AJ345" s="150">
        <v>15000000</v>
      </c>
      <c r="AK345" s="150">
        <v>0</v>
      </c>
      <c r="AL345" s="150">
        <v>0</v>
      </c>
      <c r="AM345" s="150">
        <v>15000000</v>
      </c>
      <c r="AN345" s="150">
        <v>4500000</v>
      </c>
      <c r="AO345" s="150">
        <v>10500000</v>
      </c>
      <c r="AP345" s="136" t="s">
        <v>6074</v>
      </c>
      <c r="AQ345" s="136" t="s">
        <v>4715</v>
      </c>
      <c r="AR345" s="136" t="s">
        <v>6075</v>
      </c>
      <c r="AS345" s="136" t="s">
        <v>4715</v>
      </c>
      <c r="AT345" s="148">
        <v>44111</v>
      </c>
    </row>
    <row r="346" spans="1:46" hidden="1" x14ac:dyDescent="0.25">
      <c r="A346" s="136" t="s">
        <v>4691</v>
      </c>
      <c r="B346" s="136" t="s">
        <v>5176</v>
      </c>
      <c r="C346" s="148">
        <v>43831</v>
      </c>
      <c r="D346" s="148">
        <v>44140</v>
      </c>
      <c r="E346" s="136" t="s">
        <v>4693</v>
      </c>
      <c r="F346" s="148">
        <v>44104</v>
      </c>
      <c r="G346" s="136" t="s">
        <v>4694</v>
      </c>
      <c r="H346" s="136" t="s">
        <v>112</v>
      </c>
      <c r="I346" s="138">
        <v>361</v>
      </c>
      <c r="J346" s="148">
        <v>43962</v>
      </c>
      <c r="K346" s="148">
        <v>44196</v>
      </c>
      <c r="L346" s="136" t="s">
        <v>6076</v>
      </c>
      <c r="M346" s="136" t="s">
        <v>4696</v>
      </c>
      <c r="N346" s="136" t="s">
        <v>4697</v>
      </c>
      <c r="O346" s="136">
        <v>612</v>
      </c>
      <c r="P346" s="136">
        <v>517</v>
      </c>
      <c r="Q346" s="136" t="s">
        <v>888</v>
      </c>
      <c r="R346" s="136" t="s">
        <v>5344</v>
      </c>
      <c r="S346" s="136" t="s">
        <v>5345</v>
      </c>
      <c r="T346" s="136" t="s">
        <v>4701</v>
      </c>
      <c r="U346" s="136" t="s">
        <v>4702</v>
      </c>
      <c r="V346" s="136" t="s">
        <v>4703</v>
      </c>
      <c r="W346" s="136" t="s">
        <v>4704</v>
      </c>
      <c r="X346" s="136" t="s">
        <v>5346</v>
      </c>
      <c r="Y346" s="136" t="s">
        <v>5347</v>
      </c>
      <c r="Z346" s="136" t="s">
        <v>4692</v>
      </c>
      <c r="AA346" s="136" t="s">
        <v>4707</v>
      </c>
      <c r="AB346" s="136" t="s">
        <v>6077</v>
      </c>
      <c r="AC346" s="136" t="s">
        <v>172</v>
      </c>
      <c r="AD346" s="136">
        <v>52760480</v>
      </c>
      <c r="AE346" s="136" t="s">
        <v>352</v>
      </c>
      <c r="AF346" s="136" t="s">
        <v>4710</v>
      </c>
      <c r="AG346" s="136" t="s">
        <v>4711</v>
      </c>
      <c r="AH346" s="136" t="s">
        <v>4889</v>
      </c>
      <c r="AI346" s="136" t="s">
        <v>4890</v>
      </c>
      <c r="AJ346" s="150">
        <v>28586667</v>
      </c>
      <c r="AK346" s="150">
        <v>0</v>
      </c>
      <c r="AL346" s="150">
        <v>0</v>
      </c>
      <c r="AM346" s="150">
        <v>28586667</v>
      </c>
      <c r="AN346" s="150">
        <v>6700000</v>
      </c>
      <c r="AO346" s="150">
        <v>21886667</v>
      </c>
      <c r="AP346" s="136" t="s">
        <v>6078</v>
      </c>
      <c r="AQ346" s="136" t="s">
        <v>4715</v>
      </c>
      <c r="AR346" s="136" t="s">
        <v>6079</v>
      </c>
      <c r="AS346" s="136" t="s">
        <v>4715</v>
      </c>
      <c r="AT346" s="148">
        <v>44111</v>
      </c>
    </row>
    <row r="347" spans="1:46" hidden="1" x14ac:dyDescent="0.25">
      <c r="A347" s="136" t="s">
        <v>4691</v>
      </c>
      <c r="B347" s="136" t="s">
        <v>5176</v>
      </c>
      <c r="C347" s="148">
        <v>43831</v>
      </c>
      <c r="D347" s="148">
        <v>44140</v>
      </c>
      <c r="E347" s="136" t="s">
        <v>4693</v>
      </c>
      <c r="F347" s="148">
        <v>44104</v>
      </c>
      <c r="G347" s="136" t="s">
        <v>4694</v>
      </c>
      <c r="H347" s="136" t="s">
        <v>112</v>
      </c>
      <c r="I347" s="138">
        <v>362</v>
      </c>
      <c r="J347" s="148">
        <v>43962</v>
      </c>
      <c r="K347" s="148">
        <v>44196</v>
      </c>
      <c r="L347" s="136" t="s">
        <v>6076</v>
      </c>
      <c r="M347" s="136" t="s">
        <v>4696</v>
      </c>
      <c r="N347" s="136" t="s">
        <v>4697</v>
      </c>
      <c r="O347" s="136">
        <v>613</v>
      </c>
      <c r="P347" s="136">
        <v>518</v>
      </c>
      <c r="Q347" s="136" t="s">
        <v>6080</v>
      </c>
      <c r="R347" s="136" t="s">
        <v>5344</v>
      </c>
      <c r="S347" s="136" t="s">
        <v>5345</v>
      </c>
      <c r="T347" s="136" t="s">
        <v>4701</v>
      </c>
      <c r="U347" s="136" t="s">
        <v>4702</v>
      </c>
      <c r="V347" s="136" t="s">
        <v>4703</v>
      </c>
      <c r="W347" s="136" t="s">
        <v>4704</v>
      </c>
      <c r="X347" s="136" t="s">
        <v>5346</v>
      </c>
      <c r="Y347" s="136" t="s">
        <v>5347</v>
      </c>
      <c r="Z347" s="136" t="s">
        <v>4692</v>
      </c>
      <c r="AA347" s="136" t="s">
        <v>4707</v>
      </c>
      <c r="AB347" s="136" t="s">
        <v>6081</v>
      </c>
      <c r="AC347" s="136" t="s">
        <v>172</v>
      </c>
      <c r="AD347" s="136">
        <v>1098719007</v>
      </c>
      <c r="AE347" s="136" t="s">
        <v>342</v>
      </c>
      <c r="AF347" s="136" t="s">
        <v>4710</v>
      </c>
      <c r="AG347" s="136" t="s">
        <v>4711</v>
      </c>
      <c r="AH347" s="136" t="s">
        <v>4889</v>
      </c>
      <c r="AI347" s="136" t="s">
        <v>4890</v>
      </c>
      <c r="AJ347" s="150">
        <v>26453333</v>
      </c>
      <c r="AK347" s="150">
        <v>0</v>
      </c>
      <c r="AL347" s="150">
        <v>0</v>
      </c>
      <c r="AM347" s="150">
        <v>26453333</v>
      </c>
      <c r="AN347" s="150">
        <v>6200000</v>
      </c>
      <c r="AO347" s="150">
        <v>20253333</v>
      </c>
      <c r="AP347" s="136" t="s">
        <v>6082</v>
      </c>
      <c r="AQ347" s="136" t="s">
        <v>4715</v>
      </c>
      <c r="AR347" s="136" t="s">
        <v>6083</v>
      </c>
      <c r="AS347" s="136" t="s">
        <v>4715</v>
      </c>
      <c r="AT347" s="148">
        <v>44111</v>
      </c>
    </row>
    <row r="348" spans="1:46" hidden="1" x14ac:dyDescent="0.25">
      <c r="A348" s="136" t="s">
        <v>4691</v>
      </c>
      <c r="B348" s="136" t="s">
        <v>5176</v>
      </c>
      <c r="C348" s="148">
        <v>43831</v>
      </c>
      <c r="D348" s="148">
        <v>44140</v>
      </c>
      <c r="E348" s="136" t="s">
        <v>4693</v>
      </c>
      <c r="F348" s="148">
        <v>44104</v>
      </c>
      <c r="G348" s="136" t="s">
        <v>4694</v>
      </c>
      <c r="H348" s="136" t="s">
        <v>112</v>
      </c>
      <c r="I348" s="138">
        <v>363</v>
      </c>
      <c r="J348" s="148">
        <v>43963</v>
      </c>
      <c r="K348" s="148">
        <v>44196</v>
      </c>
      <c r="L348" s="136" t="s">
        <v>5186</v>
      </c>
      <c r="M348" s="136" t="s">
        <v>4696</v>
      </c>
      <c r="N348" s="136" t="s">
        <v>4697</v>
      </c>
      <c r="O348" s="136">
        <v>614</v>
      </c>
      <c r="P348" s="136">
        <v>526</v>
      </c>
      <c r="Q348" s="136" t="s">
        <v>882</v>
      </c>
      <c r="R348" s="136" t="s">
        <v>5344</v>
      </c>
      <c r="S348" s="136" t="s">
        <v>5345</v>
      </c>
      <c r="T348" s="136" t="s">
        <v>4701</v>
      </c>
      <c r="U348" s="136" t="s">
        <v>4702</v>
      </c>
      <c r="V348" s="136" t="s">
        <v>4703</v>
      </c>
      <c r="W348" s="136" t="s">
        <v>4704</v>
      </c>
      <c r="X348" s="136" t="s">
        <v>5346</v>
      </c>
      <c r="Y348" s="136" t="s">
        <v>5347</v>
      </c>
      <c r="Z348" s="136" t="s">
        <v>4692</v>
      </c>
      <c r="AA348" s="136" t="s">
        <v>4707</v>
      </c>
      <c r="AB348" s="136" t="s">
        <v>6084</v>
      </c>
      <c r="AC348" s="136" t="s">
        <v>172</v>
      </c>
      <c r="AD348" s="136">
        <v>77184225</v>
      </c>
      <c r="AE348" s="136" t="s">
        <v>343</v>
      </c>
      <c r="AF348" s="136" t="s">
        <v>4710</v>
      </c>
      <c r="AG348" s="136" t="s">
        <v>4711</v>
      </c>
      <c r="AH348" s="136" t="s">
        <v>4889</v>
      </c>
      <c r="AI348" s="136" t="s">
        <v>4890</v>
      </c>
      <c r="AJ348" s="150">
        <v>41065000</v>
      </c>
      <c r="AK348" s="150">
        <v>0</v>
      </c>
      <c r="AL348" s="150">
        <v>0</v>
      </c>
      <c r="AM348" s="150">
        <v>41065000</v>
      </c>
      <c r="AN348" s="150">
        <v>9550000</v>
      </c>
      <c r="AO348" s="150">
        <v>31515000</v>
      </c>
      <c r="AP348" s="136" t="s">
        <v>6085</v>
      </c>
      <c r="AQ348" s="136" t="s">
        <v>4715</v>
      </c>
      <c r="AR348" s="136" t="s">
        <v>6086</v>
      </c>
      <c r="AS348" s="136" t="s">
        <v>4715</v>
      </c>
      <c r="AT348" s="148">
        <v>44111</v>
      </c>
    </row>
    <row r="349" spans="1:46" hidden="1" x14ac:dyDescent="0.25">
      <c r="A349" s="136" t="s">
        <v>4691</v>
      </c>
      <c r="B349" s="136" t="s">
        <v>5176</v>
      </c>
      <c r="C349" s="148">
        <v>43831</v>
      </c>
      <c r="D349" s="148">
        <v>44140</v>
      </c>
      <c r="E349" s="136" t="s">
        <v>4693</v>
      </c>
      <c r="F349" s="148">
        <v>44104</v>
      </c>
      <c r="G349" s="136" t="s">
        <v>4694</v>
      </c>
      <c r="H349" s="136" t="s">
        <v>112</v>
      </c>
      <c r="I349" s="138">
        <v>275</v>
      </c>
      <c r="J349" s="148">
        <v>43963</v>
      </c>
      <c r="K349" s="148">
        <v>44196</v>
      </c>
      <c r="L349" s="136" t="s">
        <v>5186</v>
      </c>
      <c r="M349" s="136" t="s">
        <v>4696</v>
      </c>
      <c r="N349" s="136" t="s">
        <v>4697</v>
      </c>
      <c r="O349" s="136">
        <v>580</v>
      </c>
      <c r="P349" s="136">
        <v>527</v>
      </c>
      <c r="Q349" s="136" t="s">
        <v>5454</v>
      </c>
      <c r="R349" s="136" t="s">
        <v>5441</v>
      </c>
      <c r="S349" s="136" t="s">
        <v>5442</v>
      </c>
      <c r="T349" s="136" t="s">
        <v>4846</v>
      </c>
      <c r="U349" s="136" t="s">
        <v>4847</v>
      </c>
      <c r="V349" s="136" t="s">
        <v>4703</v>
      </c>
      <c r="W349" s="136" t="s">
        <v>4704</v>
      </c>
      <c r="X349" s="136" t="s">
        <v>5443</v>
      </c>
      <c r="Y349" s="136" t="s">
        <v>5444</v>
      </c>
      <c r="Z349" s="136" t="s">
        <v>4692</v>
      </c>
      <c r="AA349" s="136" t="s">
        <v>4707</v>
      </c>
      <c r="AB349" s="136" t="s">
        <v>6087</v>
      </c>
      <c r="AC349" s="136" t="s">
        <v>172</v>
      </c>
      <c r="AD349" s="136">
        <v>53103029</v>
      </c>
      <c r="AE349" s="136" t="s">
        <v>1681</v>
      </c>
      <c r="AF349" s="136" t="s">
        <v>4710</v>
      </c>
      <c r="AG349" s="136" t="s">
        <v>4711</v>
      </c>
      <c r="AH349" s="136" t="s">
        <v>4862</v>
      </c>
      <c r="AI349" s="136" t="s">
        <v>4863</v>
      </c>
      <c r="AJ349" s="150">
        <v>21645000</v>
      </c>
      <c r="AK349" s="150">
        <v>0</v>
      </c>
      <c r="AL349" s="150">
        <v>0</v>
      </c>
      <c r="AM349" s="150">
        <v>21645000</v>
      </c>
      <c r="AN349" s="150">
        <v>5550000</v>
      </c>
      <c r="AO349" s="150">
        <v>16095000</v>
      </c>
      <c r="AP349" s="136" t="s">
        <v>6088</v>
      </c>
      <c r="AQ349" s="136" t="s">
        <v>4715</v>
      </c>
      <c r="AR349" s="136" t="s">
        <v>6089</v>
      </c>
      <c r="AS349" s="136" t="s">
        <v>4715</v>
      </c>
      <c r="AT349" s="148">
        <v>44111</v>
      </c>
    </row>
    <row r="350" spans="1:46" hidden="1" x14ac:dyDescent="0.25">
      <c r="A350" s="136" t="s">
        <v>4691</v>
      </c>
      <c r="B350" s="136" t="s">
        <v>5176</v>
      </c>
      <c r="C350" s="148">
        <v>43831</v>
      </c>
      <c r="D350" s="148">
        <v>44140</v>
      </c>
      <c r="E350" s="136" t="s">
        <v>4693</v>
      </c>
      <c r="F350" s="148">
        <v>44104</v>
      </c>
      <c r="G350" s="136" t="s">
        <v>4694</v>
      </c>
      <c r="H350" s="136" t="s">
        <v>112</v>
      </c>
      <c r="I350" s="138">
        <v>272</v>
      </c>
      <c r="J350" s="148">
        <v>43963</v>
      </c>
      <c r="K350" s="148">
        <v>44196</v>
      </c>
      <c r="L350" s="136" t="s">
        <v>5186</v>
      </c>
      <c r="M350" s="136" t="s">
        <v>4696</v>
      </c>
      <c r="N350" s="136" t="s">
        <v>4697</v>
      </c>
      <c r="O350" s="136">
        <v>578</v>
      </c>
      <c r="P350" s="136">
        <v>528</v>
      </c>
      <c r="Q350" s="136" t="s">
        <v>1683</v>
      </c>
      <c r="R350" s="136" t="s">
        <v>5441</v>
      </c>
      <c r="S350" s="136" t="s">
        <v>5442</v>
      </c>
      <c r="T350" s="136" t="s">
        <v>4701</v>
      </c>
      <c r="U350" s="136" t="s">
        <v>4702</v>
      </c>
      <c r="V350" s="136" t="s">
        <v>4703</v>
      </c>
      <c r="W350" s="136" t="s">
        <v>4704</v>
      </c>
      <c r="X350" s="136" t="s">
        <v>5443</v>
      </c>
      <c r="Y350" s="136" t="s">
        <v>5444</v>
      </c>
      <c r="Z350" s="136" t="s">
        <v>4692</v>
      </c>
      <c r="AA350" s="136" t="s">
        <v>4707</v>
      </c>
      <c r="AB350" s="136" t="s">
        <v>6090</v>
      </c>
      <c r="AC350" s="136" t="s">
        <v>172</v>
      </c>
      <c r="AD350" s="136">
        <v>52243622</v>
      </c>
      <c r="AE350" s="136" t="s">
        <v>1944</v>
      </c>
      <c r="AF350" s="136" t="s">
        <v>4710</v>
      </c>
      <c r="AG350" s="136" t="s">
        <v>4711</v>
      </c>
      <c r="AH350" s="136" t="s">
        <v>4862</v>
      </c>
      <c r="AI350" s="136" t="s">
        <v>4863</v>
      </c>
      <c r="AJ350" s="150">
        <v>21830000</v>
      </c>
      <c r="AK350" s="150">
        <v>0</v>
      </c>
      <c r="AL350" s="150">
        <v>0</v>
      </c>
      <c r="AM350" s="150">
        <v>21830000</v>
      </c>
      <c r="AN350" s="150">
        <v>5550000</v>
      </c>
      <c r="AO350" s="150">
        <v>16280000</v>
      </c>
      <c r="AP350" s="136" t="s">
        <v>6091</v>
      </c>
      <c r="AQ350" s="136" t="s">
        <v>4715</v>
      </c>
      <c r="AR350" s="136" t="s">
        <v>6092</v>
      </c>
      <c r="AS350" s="136" t="s">
        <v>4715</v>
      </c>
      <c r="AT350" s="148">
        <v>44111</v>
      </c>
    </row>
    <row r="351" spans="1:46" hidden="1" x14ac:dyDescent="0.25">
      <c r="A351" s="136" t="s">
        <v>4691</v>
      </c>
      <c r="B351" s="136" t="s">
        <v>5176</v>
      </c>
      <c r="C351" s="148">
        <v>43831</v>
      </c>
      <c r="D351" s="148">
        <v>44140</v>
      </c>
      <c r="E351" s="136" t="s">
        <v>4693</v>
      </c>
      <c r="F351" s="148">
        <v>44104</v>
      </c>
      <c r="G351" s="136" t="s">
        <v>4694</v>
      </c>
      <c r="H351" s="136" t="s">
        <v>112</v>
      </c>
      <c r="I351" s="138">
        <v>348</v>
      </c>
      <c r="J351" s="148">
        <v>43964</v>
      </c>
      <c r="K351" s="148">
        <v>44196</v>
      </c>
      <c r="L351" s="136" t="s">
        <v>6093</v>
      </c>
      <c r="M351" s="136" t="s">
        <v>4696</v>
      </c>
      <c r="N351" s="136" t="s">
        <v>4697</v>
      </c>
      <c r="O351" s="136">
        <v>576</v>
      </c>
      <c r="P351" s="136">
        <v>531</v>
      </c>
      <c r="Q351" s="136" t="s">
        <v>5454</v>
      </c>
      <c r="R351" s="136" t="s">
        <v>5441</v>
      </c>
      <c r="S351" s="136" t="s">
        <v>5442</v>
      </c>
      <c r="T351" s="136" t="s">
        <v>4846</v>
      </c>
      <c r="U351" s="136" t="s">
        <v>4847</v>
      </c>
      <c r="V351" s="136" t="s">
        <v>4703</v>
      </c>
      <c r="W351" s="136" t="s">
        <v>4704</v>
      </c>
      <c r="X351" s="136" t="s">
        <v>5443</v>
      </c>
      <c r="Y351" s="136" t="s">
        <v>5444</v>
      </c>
      <c r="Z351" s="136" t="s">
        <v>4692</v>
      </c>
      <c r="AA351" s="136" t="s">
        <v>4707</v>
      </c>
      <c r="AB351" s="136" t="s">
        <v>6094</v>
      </c>
      <c r="AC351" s="136" t="s">
        <v>172</v>
      </c>
      <c r="AD351" s="136">
        <v>1030633577</v>
      </c>
      <c r="AE351" s="136" t="s">
        <v>1686</v>
      </c>
      <c r="AF351" s="136" t="s">
        <v>4710</v>
      </c>
      <c r="AG351" s="136" t="s">
        <v>4711</v>
      </c>
      <c r="AH351" s="136" t="s">
        <v>4862</v>
      </c>
      <c r="AI351" s="136" t="s">
        <v>4863</v>
      </c>
      <c r="AJ351" s="150">
        <v>21645000</v>
      </c>
      <c r="AK351" s="150">
        <v>0</v>
      </c>
      <c r="AL351" s="150">
        <v>0</v>
      </c>
      <c r="AM351" s="150">
        <v>21645000</v>
      </c>
      <c r="AN351" s="150">
        <v>5550000</v>
      </c>
      <c r="AO351" s="150">
        <v>16095000</v>
      </c>
      <c r="AP351" s="136" t="s">
        <v>6095</v>
      </c>
      <c r="AQ351" s="136" t="s">
        <v>4715</v>
      </c>
      <c r="AR351" s="136" t="s">
        <v>6096</v>
      </c>
      <c r="AS351" s="136" t="s">
        <v>4715</v>
      </c>
      <c r="AT351" s="148">
        <v>44111</v>
      </c>
    </row>
    <row r="352" spans="1:46" hidden="1" x14ac:dyDescent="0.25">
      <c r="A352" s="136" t="s">
        <v>4691</v>
      </c>
      <c r="B352" s="136" t="s">
        <v>5176</v>
      </c>
      <c r="C352" s="148">
        <v>43831</v>
      </c>
      <c r="D352" s="148">
        <v>44140</v>
      </c>
      <c r="E352" s="136" t="s">
        <v>4693</v>
      </c>
      <c r="F352" s="148">
        <v>44104</v>
      </c>
      <c r="G352" s="136" t="s">
        <v>4694</v>
      </c>
      <c r="H352" s="136" t="s">
        <v>112</v>
      </c>
      <c r="I352" s="138">
        <v>370</v>
      </c>
      <c r="J352" s="148">
        <v>43965</v>
      </c>
      <c r="K352" s="148">
        <v>44196</v>
      </c>
      <c r="L352" s="136" t="s">
        <v>6097</v>
      </c>
      <c r="M352" s="136" t="s">
        <v>4696</v>
      </c>
      <c r="N352" s="136" t="s">
        <v>4697</v>
      </c>
      <c r="O352" s="136">
        <v>606</v>
      </c>
      <c r="P352" s="136">
        <v>532</v>
      </c>
      <c r="Q352" s="136" t="s">
        <v>1688</v>
      </c>
      <c r="R352" s="136" t="s">
        <v>5461</v>
      </c>
      <c r="S352" s="136" t="s">
        <v>5462</v>
      </c>
      <c r="T352" s="136" t="s">
        <v>4701</v>
      </c>
      <c r="U352" s="136" t="s">
        <v>4702</v>
      </c>
      <c r="V352" s="136" t="s">
        <v>4703</v>
      </c>
      <c r="W352" s="136" t="s">
        <v>4704</v>
      </c>
      <c r="X352" s="136" t="s">
        <v>5463</v>
      </c>
      <c r="Y352" s="136" t="s">
        <v>5464</v>
      </c>
      <c r="Z352" s="136" t="s">
        <v>4692</v>
      </c>
      <c r="AA352" s="136" t="s">
        <v>4707</v>
      </c>
      <c r="AB352" s="136" t="s">
        <v>6098</v>
      </c>
      <c r="AC352" s="136" t="s">
        <v>172</v>
      </c>
      <c r="AD352" s="136">
        <v>1014260632</v>
      </c>
      <c r="AE352" s="136" t="s">
        <v>1687</v>
      </c>
      <c r="AF352" s="136" t="s">
        <v>4710</v>
      </c>
      <c r="AG352" s="136" t="s">
        <v>4711</v>
      </c>
      <c r="AH352" s="136" t="s">
        <v>5466</v>
      </c>
      <c r="AI352" s="136" t="s">
        <v>5467</v>
      </c>
      <c r="AJ352" s="150">
        <v>21400000</v>
      </c>
      <c r="AK352" s="150">
        <v>0</v>
      </c>
      <c r="AL352" s="150">
        <v>0</v>
      </c>
      <c r="AM352" s="150">
        <v>21400000</v>
      </c>
      <c r="AN352" s="150">
        <v>6000000</v>
      </c>
      <c r="AO352" s="150">
        <v>15400000</v>
      </c>
      <c r="AP352" s="136" t="s">
        <v>6099</v>
      </c>
      <c r="AQ352" s="136" t="s">
        <v>4715</v>
      </c>
      <c r="AR352" s="136" t="s">
        <v>6100</v>
      </c>
      <c r="AS352" s="136" t="s">
        <v>4715</v>
      </c>
      <c r="AT352" s="148">
        <v>44111</v>
      </c>
    </row>
    <row r="353" spans="1:46" hidden="1" x14ac:dyDescent="0.25">
      <c r="A353" s="136" t="s">
        <v>4691</v>
      </c>
      <c r="B353" s="136" t="s">
        <v>5176</v>
      </c>
      <c r="C353" s="148">
        <v>43831</v>
      </c>
      <c r="D353" s="148">
        <v>44140</v>
      </c>
      <c r="E353" s="136" t="s">
        <v>4693</v>
      </c>
      <c r="F353" s="148">
        <v>44104</v>
      </c>
      <c r="G353" s="136" t="s">
        <v>4694</v>
      </c>
      <c r="H353" s="136" t="s">
        <v>112</v>
      </c>
      <c r="I353" s="138">
        <v>371</v>
      </c>
      <c r="J353" s="148">
        <v>43965</v>
      </c>
      <c r="K353" s="148">
        <v>44194</v>
      </c>
      <c r="L353" s="136" t="s">
        <v>6101</v>
      </c>
      <c r="M353" s="136" t="s">
        <v>4696</v>
      </c>
      <c r="N353" s="136" t="s">
        <v>4697</v>
      </c>
      <c r="O353" s="136">
        <v>485</v>
      </c>
      <c r="P353" s="136">
        <v>533</v>
      </c>
      <c r="Q353" s="136" t="s">
        <v>6102</v>
      </c>
      <c r="R353" s="136" t="s">
        <v>5461</v>
      </c>
      <c r="S353" s="136" t="s">
        <v>5462</v>
      </c>
      <c r="T353" s="136" t="s">
        <v>4701</v>
      </c>
      <c r="U353" s="136" t="s">
        <v>4702</v>
      </c>
      <c r="V353" s="136" t="s">
        <v>4703</v>
      </c>
      <c r="W353" s="136" t="s">
        <v>4704</v>
      </c>
      <c r="X353" s="136" t="s">
        <v>5463</v>
      </c>
      <c r="Y353" s="136" t="s">
        <v>5464</v>
      </c>
      <c r="Z353" s="136" t="s">
        <v>4692</v>
      </c>
      <c r="AA353" s="136" t="s">
        <v>4707</v>
      </c>
      <c r="AB353" s="136" t="s">
        <v>6103</v>
      </c>
      <c r="AC353" s="136" t="s">
        <v>172</v>
      </c>
      <c r="AD353" s="136">
        <v>1032465151</v>
      </c>
      <c r="AE353" s="136" t="s">
        <v>1689</v>
      </c>
      <c r="AF353" s="136" t="s">
        <v>4710</v>
      </c>
      <c r="AG353" s="136" t="s">
        <v>4711</v>
      </c>
      <c r="AH353" s="136" t="s">
        <v>5466</v>
      </c>
      <c r="AI353" s="136" t="s">
        <v>5467</v>
      </c>
      <c r="AJ353" s="150">
        <v>17700000</v>
      </c>
      <c r="AK353" s="150">
        <v>0</v>
      </c>
      <c r="AL353" s="150">
        <v>0</v>
      </c>
      <c r="AM353" s="150">
        <v>17700000</v>
      </c>
      <c r="AN353" s="150">
        <v>4500000</v>
      </c>
      <c r="AO353" s="150">
        <v>13200000</v>
      </c>
      <c r="AP353" s="136" t="s">
        <v>6104</v>
      </c>
      <c r="AQ353" s="136" t="s">
        <v>4715</v>
      </c>
      <c r="AR353" s="136" t="s">
        <v>6105</v>
      </c>
      <c r="AS353" s="136" t="s">
        <v>4715</v>
      </c>
      <c r="AT353" s="148">
        <v>44111</v>
      </c>
    </row>
    <row r="354" spans="1:46" hidden="1" x14ac:dyDescent="0.25">
      <c r="A354" s="136" t="s">
        <v>4691</v>
      </c>
      <c r="B354" s="136" t="s">
        <v>5176</v>
      </c>
      <c r="C354" s="148">
        <v>43831</v>
      </c>
      <c r="D354" s="148">
        <v>44140</v>
      </c>
      <c r="E354" s="136" t="s">
        <v>4693</v>
      </c>
      <c r="F354" s="148">
        <v>44104</v>
      </c>
      <c r="G354" s="136" t="s">
        <v>4694</v>
      </c>
      <c r="H354" s="136" t="s">
        <v>112</v>
      </c>
      <c r="I354" s="138">
        <v>368</v>
      </c>
      <c r="J354" s="148">
        <v>43965</v>
      </c>
      <c r="K354" s="148">
        <v>44196</v>
      </c>
      <c r="L354" s="136" t="s">
        <v>6097</v>
      </c>
      <c r="M354" s="136" t="s">
        <v>4696</v>
      </c>
      <c r="N354" s="136" t="s">
        <v>4697</v>
      </c>
      <c r="O354" s="136">
        <v>569</v>
      </c>
      <c r="P354" s="136">
        <v>537</v>
      </c>
      <c r="Q354" s="136" t="s">
        <v>1691</v>
      </c>
      <c r="R354" s="136" t="s">
        <v>5224</v>
      </c>
      <c r="S354" s="136" t="s">
        <v>5225</v>
      </c>
      <c r="T354" s="136" t="s">
        <v>4701</v>
      </c>
      <c r="U354" s="136" t="s">
        <v>4702</v>
      </c>
      <c r="V354" s="136" t="s">
        <v>4703</v>
      </c>
      <c r="W354" s="136" t="s">
        <v>4704</v>
      </c>
      <c r="X354" s="136" t="s">
        <v>5226</v>
      </c>
      <c r="Y354" s="136" t="s">
        <v>5227</v>
      </c>
      <c r="Z354" s="136" t="s">
        <v>4692</v>
      </c>
      <c r="AA354" s="136" t="s">
        <v>4707</v>
      </c>
      <c r="AB354" s="136" t="s">
        <v>6106</v>
      </c>
      <c r="AC354" s="136" t="s">
        <v>172</v>
      </c>
      <c r="AD354" s="136">
        <v>52818167</v>
      </c>
      <c r="AE354" s="136" t="s">
        <v>38</v>
      </c>
      <c r="AF354" s="136" t="s">
        <v>4710</v>
      </c>
      <c r="AG354" s="136" t="s">
        <v>4711</v>
      </c>
      <c r="AH354" s="136" t="s">
        <v>4724</v>
      </c>
      <c r="AI354" s="136" t="s">
        <v>4725</v>
      </c>
      <c r="AJ354" s="150">
        <v>28380000</v>
      </c>
      <c r="AK354" s="150">
        <v>0</v>
      </c>
      <c r="AL354" s="150">
        <v>0</v>
      </c>
      <c r="AM354" s="150">
        <v>28380000</v>
      </c>
      <c r="AN354" s="150">
        <v>6600000</v>
      </c>
      <c r="AO354" s="150">
        <v>21780000</v>
      </c>
      <c r="AP354" s="136" t="s">
        <v>6107</v>
      </c>
      <c r="AQ354" s="136" t="s">
        <v>4715</v>
      </c>
      <c r="AR354" s="136" t="s">
        <v>6108</v>
      </c>
      <c r="AS354" s="136" t="s">
        <v>4715</v>
      </c>
      <c r="AT354" s="148">
        <v>44111</v>
      </c>
    </row>
    <row r="355" spans="1:46" hidden="1" x14ac:dyDescent="0.25">
      <c r="A355" s="136" t="s">
        <v>4691</v>
      </c>
      <c r="B355" s="136" t="s">
        <v>5176</v>
      </c>
      <c r="C355" s="148">
        <v>43831</v>
      </c>
      <c r="D355" s="148">
        <v>44140</v>
      </c>
      <c r="E355" s="136" t="s">
        <v>4693</v>
      </c>
      <c r="F355" s="148">
        <v>44104</v>
      </c>
      <c r="G355" s="136" t="s">
        <v>4694</v>
      </c>
      <c r="H355" s="136" t="s">
        <v>112</v>
      </c>
      <c r="I355" s="138">
        <v>375</v>
      </c>
      <c r="J355" s="148">
        <v>43965</v>
      </c>
      <c r="K355" s="148">
        <v>44196</v>
      </c>
      <c r="L355" s="136" t="s">
        <v>6097</v>
      </c>
      <c r="M355" s="136" t="s">
        <v>4696</v>
      </c>
      <c r="N355" s="136" t="s">
        <v>4697</v>
      </c>
      <c r="O355" s="136">
        <v>451</v>
      </c>
      <c r="P355" s="136">
        <v>538</v>
      </c>
      <c r="Q355" s="136" t="s">
        <v>1693</v>
      </c>
      <c r="R355" s="136" t="s">
        <v>5461</v>
      </c>
      <c r="S355" s="136" t="s">
        <v>5462</v>
      </c>
      <c r="T355" s="136" t="s">
        <v>4701</v>
      </c>
      <c r="U355" s="136" t="s">
        <v>4702</v>
      </c>
      <c r="V355" s="136" t="s">
        <v>4703</v>
      </c>
      <c r="W355" s="136" t="s">
        <v>4704</v>
      </c>
      <c r="X355" s="136" t="s">
        <v>5463</v>
      </c>
      <c r="Y355" s="136" t="s">
        <v>5464</v>
      </c>
      <c r="Z355" s="136" t="s">
        <v>4692</v>
      </c>
      <c r="AA355" s="136" t="s">
        <v>4707</v>
      </c>
      <c r="AB355" s="136" t="s">
        <v>6109</v>
      </c>
      <c r="AC355" s="136" t="s">
        <v>172</v>
      </c>
      <c r="AD355" s="136">
        <v>1032463174</v>
      </c>
      <c r="AE355" s="136" t="s">
        <v>1692</v>
      </c>
      <c r="AF355" s="136" t="s">
        <v>4710</v>
      </c>
      <c r="AG355" s="136" t="s">
        <v>4711</v>
      </c>
      <c r="AH355" s="136" t="s">
        <v>5466</v>
      </c>
      <c r="AI355" s="136" t="s">
        <v>5467</v>
      </c>
      <c r="AJ355" s="150">
        <v>17850000</v>
      </c>
      <c r="AK355" s="150">
        <v>0</v>
      </c>
      <c r="AL355" s="150">
        <v>0</v>
      </c>
      <c r="AM355" s="150">
        <v>17850000</v>
      </c>
      <c r="AN355" s="150">
        <v>4500000</v>
      </c>
      <c r="AO355" s="150">
        <v>13350000</v>
      </c>
      <c r="AP355" s="136" t="s">
        <v>6110</v>
      </c>
      <c r="AQ355" s="136" t="s">
        <v>4715</v>
      </c>
      <c r="AR355" s="136" t="s">
        <v>6111</v>
      </c>
      <c r="AS355" s="136" t="s">
        <v>4715</v>
      </c>
      <c r="AT355" s="148">
        <v>44111</v>
      </c>
    </row>
    <row r="356" spans="1:46" hidden="1" x14ac:dyDescent="0.25">
      <c r="A356" s="136" t="s">
        <v>4691</v>
      </c>
      <c r="B356" s="136" t="s">
        <v>5176</v>
      </c>
      <c r="C356" s="148">
        <v>43831</v>
      </c>
      <c r="D356" s="148">
        <v>44140</v>
      </c>
      <c r="E356" s="136" t="s">
        <v>4693</v>
      </c>
      <c r="F356" s="148">
        <v>44104</v>
      </c>
      <c r="G356" s="136" t="s">
        <v>4694</v>
      </c>
      <c r="H356" s="136" t="s">
        <v>112</v>
      </c>
      <c r="I356" s="138">
        <v>369</v>
      </c>
      <c r="J356" s="148">
        <v>43965</v>
      </c>
      <c r="K356" s="148">
        <v>44196</v>
      </c>
      <c r="L356" s="136" t="s">
        <v>6097</v>
      </c>
      <c r="M356" s="136" t="s">
        <v>4696</v>
      </c>
      <c r="N356" s="136" t="s">
        <v>4697</v>
      </c>
      <c r="O356" s="136">
        <v>608</v>
      </c>
      <c r="P356" s="136">
        <v>539</v>
      </c>
      <c r="Q356" s="136" t="s">
        <v>6112</v>
      </c>
      <c r="R356" s="136" t="s">
        <v>5461</v>
      </c>
      <c r="S356" s="136" t="s">
        <v>5462</v>
      </c>
      <c r="T356" s="136" t="s">
        <v>4701</v>
      </c>
      <c r="U356" s="136" t="s">
        <v>4702</v>
      </c>
      <c r="V356" s="136" t="s">
        <v>4703</v>
      </c>
      <c r="W356" s="136" t="s">
        <v>4704</v>
      </c>
      <c r="X356" s="136" t="s">
        <v>5463</v>
      </c>
      <c r="Y356" s="136" t="s">
        <v>5464</v>
      </c>
      <c r="Z356" s="136" t="s">
        <v>4692</v>
      </c>
      <c r="AA356" s="136" t="s">
        <v>4707</v>
      </c>
      <c r="AB356" s="136" t="s">
        <v>6113</v>
      </c>
      <c r="AC356" s="136" t="s">
        <v>172</v>
      </c>
      <c r="AD356" s="136">
        <v>1014204489</v>
      </c>
      <c r="AE356" s="136" t="s">
        <v>1948</v>
      </c>
      <c r="AF356" s="136" t="s">
        <v>4710</v>
      </c>
      <c r="AG356" s="136" t="s">
        <v>4711</v>
      </c>
      <c r="AH356" s="136" t="s">
        <v>5466</v>
      </c>
      <c r="AI356" s="136" t="s">
        <v>5467</v>
      </c>
      <c r="AJ356" s="150">
        <v>20800000</v>
      </c>
      <c r="AK356" s="150">
        <v>0</v>
      </c>
      <c r="AL356" s="150">
        <v>0</v>
      </c>
      <c r="AM356" s="150">
        <v>20800000</v>
      </c>
      <c r="AN356" s="150">
        <v>6000000</v>
      </c>
      <c r="AO356" s="150">
        <v>14800000</v>
      </c>
      <c r="AP356" s="136" t="s">
        <v>6114</v>
      </c>
      <c r="AQ356" s="136" t="s">
        <v>4715</v>
      </c>
      <c r="AR356" s="136" t="s">
        <v>6115</v>
      </c>
      <c r="AS356" s="136" t="s">
        <v>4715</v>
      </c>
      <c r="AT356" s="148">
        <v>44111</v>
      </c>
    </row>
    <row r="357" spans="1:46" hidden="1" x14ac:dyDescent="0.25">
      <c r="A357" s="136" t="s">
        <v>4691</v>
      </c>
      <c r="B357" s="136" t="s">
        <v>5176</v>
      </c>
      <c r="C357" s="148">
        <v>43831</v>
      </c>
      <c r="D357" s="148">
        <v>44140</v>
      </c>
      <c r="E357" s="136" t="s">
        <v>4693</v>
      </c>
      <c r="F357" s="148">
        <v>44104</v>
      </c>
      <c r="G357" s="136" t="s">
        <v>4694</v>
      </c>
      <c r="H357" s="136" t="s">
        <v>112</v>
      </c>
      <c r="I357" s="138">
        <v>378</v>
      </c>
      <c r="J357" s="148">
        <v>43970</v>
      </c>
      <c r="K357" s="148">
        <v>44196</v>
      </c>
      <c r="L357" s="136" t="s">
        <v>6116</v>
      </c>
      <c r="M357" s="136" t="s">
        <v>4696</v>
      </c>
      <c r="N357" s="136" t="s">
        <v>4697</v>
      </c>
      <c r="O357" s="136">
        <v>171</v>
      </c>
      <c r="P357" s="136">
        <v>544</v>
      </c>
      <c r="Q357" s="136" t="s">
        <v>1699</v>
      </c>
      <c r="R357" s="136" t="s">
        <v>5214</v>
      </c>
      <c r="S357" s="136" t="s">
        <v>5215</v>
      </c>
      <c r="T357" s="136" t="s">
        <v>4701</v>
      </c>
      <c r="U357" s="136" t="s">
        <v>4702</v>
      </c>
      <c r="V357" s="136" t="s">
        <v>4703</v>
      </c>
      <c r="W357" s="136" t="s">
        <v>4704</v>
      </c>
      <c r="X357" s="136" t="s">
        <v>5216</v>
      </c>
      <c r="Y357" s="136" t="s">
        <v>5217</v>
      </c>
      <c r="Z357" s="136" t="s">
        <v>4692</v>
      </c>
      <c r="AA357" s="136" t="s">
        <v>4707</v>
      </c>
      <c r="AB357" s="136" t="s">
        <v>6117</v>
      </c>
      <c r="AC357" s="136" t="s">
        <v>172</v>
      </c>
      <c r="AD357" s="136">
        <v>53014200</v>
      </c>
      <c r="AE357" s="136" t="s">
        <v>1950</v>
      </c>
      <c r="AF357" s="136" t="s">
        <v>4710</v>
      </c>
      <c r="AG357" s="136" t="s">
        <v>4711</v>
      </c>
      <c r="AH357" s="136" t="s">
        <v>5260</v>
      </c>
      <c r="AI357" s="136" t="s">
        <v>5261</v>
      </c>
      <c r="AJ357" s="150">
        <v>18600000</v>
      </c>
      <c r="AK357" s="150">
        <v>0</v>
      </c>
      <c r="AL357" s="150">
        <v>0</v>
      </c>
      <c r="AM357" s="150">
        <v>18600000</v>
      </c>
      <c r="AN357" s="150">
        <v>4500000</v>
      </c>
      <c r="AO357" s="150">
        <v>14100000</v>
      </c>
      <c r="AP357" s="136" t="s">
        <v>6118</v>
      </c>
      <c r="AQ357" s="136" t="s">
        <v>4715</v>
      </c>
      <c r="AR357" s="136" t="s">
        <v>6119</v>
      </c>
      <c r="AS357" s="136" t="s">
        <v>4715</v>
      </c>
      <c r="AT357" s="148">
        <v>44111</v>
      </c>
    </row>
    <row r="358" spans="1:46" hidden="1" x14ac:dyDescent="0.25">
      <c r="A358" s="136" t="s">
        <v>4691</v>
      </c>
      <c r="B358" s="136" t="s">
        <v>5176</v>
      </c>
      <c r="C358" s="148">
        <v>43831</v>
      </c>
      <c r="D358" s="148">
        <v>44140</v>
      </c>
      <c r="E358" s="136" t="s">
        <v>4693</v>
      </c>
      <c r="F358" s="148">
        <v>44104</v>
      </c>
      <c r="G358" s="136" t="s">
        <v>4728</v>
      </c>
      <c r="H358" s="136" t="s">
        <v>113</v>
      </c>
      <c r="I358" s="138">
        <v>364</v>
      </c>
      <c r="J358" s="148">
        <v>43970</v>
      </c>
      <c r="K358" s="148">
        <v>44196</v>
      </c>
      <c r="L358" s="136" t="s">
        <v>6116</v>
      </c>
      <c r="M358" s="136" t="s">
        <v>4696</v>
      </c>
      <c r="N358" s="136" t="s">
        <v>4697</v>
      </c>
      <c r="O358" s="136">
        <v>630</v>
      </c>
      <c r="P358" s="136">
        <v>545</v>
      </c>
      <c r="Q358" s="136" t="s">
        <v>1700</v>
      </c>
      <c r="R358" s="136" t="s">
        <v>5224</v>
      </c>
      <c r="S358" s="136" t="s">
        <v>5225</v>
      </c>
      <c r="T358" s="136" t="s">
        <v>4701</v>
      </c>
      <c r="U358" s="136" t="s">
        <v>4702</v>
      </c>
      <c r="V358" s="136" t="s">
        <v>4703</v>
      </c>
      <c r="W358" s="136" t="s">
        <v>4704</v>
      </c>
      <c r="X358" s="136" t="s">
        <v>5226</v>
      </c>
      <c r="Y358" s="136" t="s">
        <v>5227</v>
      </c>
      <c r="Z358" s="136" t="s">
        <v>4692</v>
      </c>
      <c r="AA358" s="136" t="s">
        <v>4707</v>
      </c>
      <c r="AB358" s="136" t="s">
        <v>6120</v>
      </c>
      <c r="AC358" s="136" t="s">
        <v>172</v>
      </c>
      <c r="AD358" s="136">
        <v>1010178700</v>
      </c>
      <c r="AE358" s="136" t="s">
        <v>325</v>
      </c>
      <c r="AF358" s="136" t="s">
        <v>4710</v>
      </c>
      <c r="AG358" s="136" t="s">
        <v>4711</v>
      </c>
      <c r="AH358" s="136" t="s">
        <v>4989</v>
      </c>
      <c r="AI358" s="136" t="s">
        <v>4990</v>
      </c>
      <c r="AJ358" s="150">
        <v>15600000</v>
      </c>
      <c r="AK358" s="150">
        <v>0</v>
      </c>
      <c r="AL358" s="150">
        <v>0</v>
      </c>
      <c r="AM358" s="150">
        <v>15600000</v>
      </c>
      <c r="AN358" s="150">
        <v>3900000</v>
      </c>
      <c r="AO358" s="150">
        <v>11700000</v>
      </c>
      <c r="AP358" s="136" t="s">
        <v>6121</v>
      </c>
      <c r="AQ358" s="136" t="s">
        <v>4715</v>
      </c>
      <c r="AR358" s="136" t="s">
        <v>6122</v>
      </c>
      <c r="AS358" s="136" t="s">
        <v>4715</v>
      </c>
      <c r="AT358" s="148">
        <v>44111</v>
      </c>
    </row>
    <row r="359" spans="1:46" hidden="1" x14ac:dyDescent="0.25">
      <c r="A359" s="136" t="s">
        <v>4691</v>
      </c>
      <c r="B359" s="136" t="s">
        <v>5176</v>
      </c>
      <c r="C359" s="148">
        <v>43831</v>
      </c>
      <c r="D359" s="148">
        <v>44140</v>
      </c>
      <c r="E359" s="136" t="s">
        <v>4693</v>
      </c>
      <c r="F359" s="148">
        <v>44104</v>
      </c>
      <c r="G359" s="136" t="s">
        <v>4694</v>
      </c>
      <c r="H359" s="136" t="s">
        <v>112</v>
      </c>
      <c r="I359" s="138">
        <v>365</v>
      </c>
      <c r="J359" s="148">
        <v>43970</v>
      </c>
      <c r="K359" s="148">
        <v>44196</v>
      </c>
      <c r="L359" s="136" t="s">
        <v>6116</v>
      </c>
      <c r="M359" s="136" t="s">
        <v>4696</v>
      </c>
      <c r="N359" s="136" t="s">
        <v>4697</v>
      </c>
      <c r="O359" s="136">
        <v>629</v>
      </c>
      <c r="P359" s="136">
        <v>546</v>
      </c>
      <c r="Q359" s="136" t="s">
        <v>6123</v>
      </c>
      <c r="R359" s="136" t="s">
        <v>5178</v>
      </c>
      <c r="S359" s="136" t="s">
        <v>5179</v>
      </c>
      <c r="T359" s="136" t="s">
        <v>4701</v>
      </c>
      <c r="U359" s="136" t="s">
        <v>4702</v>
      </c>
      <c r="V359" s="136" t="s">
        <v>4703</v>
      </c>
      <c r="W359" s="136" t="s">
        <v>4704</v>
      </c>
      <c r="X359" s="136" t="s">
        <v>5180</v>
      </c>
      <c r="Y359" s="136" t="s">
        <v>5181</v>
      </c>
      <c r="Z359" s="136" t="s">
        <v>4692</v>
      </c>
      <c r="AA359" s="136" t="s">
        <v>4707</v>
      </c>
      <c r="AB359" s="136" t="s">
        <v>6124</v>
      </c>
      <c r="AC359" s="136" t="s">
        <v>172</v>
      </c>
      <c r="AD359" s="136">
        <v>1020718140</v>
      </c>
      <c r="AE359" s="136" t="s">
        <v>329</v>
      </c>
      <c r="AF359" s="136" t="s">
        <v>4710</v>
      </c>
      <c r="AG359" s="136" t="s">
        <v>4711</v>
      </c>
      <c r="AH359" s="136" t="s">
        <v>4989</v>
      </c>
      <c r="AI359" s="136" t="s">
        <v>4990</v>
      </c>
      <c r="AJ359" s="150">
        <v>27400000</v>
      </c>
      <c r="AK359" s="150">
        <v>0</v>
      </c>
      <c r="AL359" s="150">
        <v>0</v>
      </c>
      <c r="AM359" s="150">
        <v>27400000</v>
      </c>
      <c r="AN359" s="150">
        <v>6850000</v>
      </c>
      <c r="AO359" s="150">
        <v>20550000</v>
      </c>
      <c r="AP359" s="136" t="s">
        <v>6125</v>
      </c>
      <c r="AQ359" s="136" t="s">
        <v>4715</v>
      </c>
      <c r="AR359" s="136" t="s">
        <v>6126</v>
      </c>
      <c r="AS359" s="136" t="s">
        <v>4715</v>
      </c>
      <c r="AT359" s="148">
        <v>44111</v>
      </c>
    </row>
    <row r="360" spans="1:46" hidden="1" x14ac:dyDescent="0.25">
      <c r="A360" s="136" t="s">
        <v>4691</v>
      </c>
      <c r="B360" s="136" t="s">
        <v>5176</v>
      </c>
      <c r="C360" s="148">
        <v>43831</v>
      </c>
      <c r="D360" s="148">
        <v>44140</v>
      </c>
      <c r="E360" s="136" t="s">
        <v>4693</v>
      </c>
      <c r="F360" s="148">
        <v>44104</v>
      </c>
      <c r="G360" s="136" t="s">
        <v>4694</v>
      </c>
      <c r="H360" s="136" t="s">
        <v>112</v>
      </c>
      <c r="I360" s="138">
        <v>357</v>
      </c>
      <c r="J360" s="148">
        <v>43970</v>
      </c>
      <c r="K360" s="148">
        <v>44196</v>
      </c>
      <c r="L360" s="136" t="s">
        <v>6116</v>
      </c>
      <c r="M360" s="136" t="s">
        <v>4696</v>
      </c>
      <c r="N360" s="136" t="s">
        <v>4697</v>
      </c>
      <c r="O360" s="136">
        <v>611</v>
      </c>
      <c r="P360" s="136">
        <v>547</v>
      </c>
      <c r="Q360" s="136" t="s">
        <v>6127</v>
      </c>
      <c r="R360" s="136" t="s">
        <v>5344</v>
      </c>
      <c r="S360" s="136" t="s">
        <v>5345</v>
      </c>
      <c r="T360" s="136" t="s">
        <v>4701</v>
      </c>
      <c r="U360" s="136" t="s">
        <v>4702</v>
      </c>
      <c r="V360" s="136" t="s">
        <v>4703</v>
      </c>
      <c r="W360" s="136" t="s">
        <v>4704</v>
      </c>
      <c r="X360" s="136" t="s">
        <v>5346</v>
      </c>
      <c r="Y360" s="136" t="s">
        <v>5347</v>
      </c>
      <c r="Z360" s="136" t="s">
        <v>4692</v>
      </c>
      <c r="AA360" s="136" t="s">
        <v>4707</v>
      </c>
      <c r="AB360" s="136" t="s">
        <v>6128</v>
      </c>
      <c r="AC360" s="136" t="s">
        <v>172</v>
      </c>
      <c r="AD360" s="136">
        <v>79558191</v>
      </c>
      <c r="AE360" s="136" t="s">
        <v>1702</v>
      </c>
      <c r="AF360" s="136" t="s">
        <v>4710</v>
      </c>
      <c r="AG360" s="136" t="s">
        <v>4711</v>
      </c>
      <c r="AH360" s="136" t="s">
        <v>4889</v>
      </c>
      <c r="AI360" s="136" t="s">
        <v>4890</v>
      </c>
      <c r="AJ360" s="150">
        <v>67666667</v>
      </c>
      <c r="AK360" s="150">
        <v>0</v>
      </c>
      <c r="AL360" s="150">
        <v>0</v>
      </c>
      <c r="AM360" s="150">
        <v>67666667</v>
      </c>
      <c r="AN360" s="150">
        <v>14000000</v>
      </c>
      <c r="AO360" s="150">
        <v>53666667</v>
      </c>
      <c r="AP360" s="136" t="s">
        <v>6129</v>
      </c>
      <c r="AQ360" s="136" t="s">
        <v>4715</v>
      </c>
      <c r="AR360" s="136" t="s">
        <v>6130</v>
      </c>
      <c r="AS360" s="136" t="s">
        <v>4715</v>
      </c>
      <c r="AT360" s="148">
        <v>44111</v>
      </c>
    </row>
    <row r="361" spans="1:46" hidden="1" x14ac:dyDescent="0.25">
      <c r="A361" s="136" t="s">
        <v>4691</v>
      </c>
      <c r="B361" s="136" t="s">
        <v>5176</v>
      </c>
      <c r="C361" s="148">
        <v>43831</v>
      </c>
      <c r="D361" s="148">
        <v>44140</v>
      </c>
      <c r="E361" s="136" t="s">
        <v>4693</v>
      </c>
      <c r="F361" s="148">
        <v>44104</v>
      </c>
      <c r="G361" s="136" t="s">
        <v>4694</v>
      </c>
      <c r="H361" s="136" t="s">
        <v>112</v>
      </c>
      <c r="I361" s="138">
        <v>359</v>
      </c>
      <c r="J361" s="148">
        <v>43970</v>
      </c>
      <c r="K361" s="148">
        <v>44196</v>
      </c>
      <c r="L361" s="136" t="s">
        <v>6116</v>
      </c>
      <c r="M361" s="136" t="s">
        <v>4696</v>
      </c>
      <c r="N361" s="136" t="s">
        <v>4697</v>
      </c>
      <c r="O361" s="136">
        <v>628</v>
      </c>
      <c r="P361" s="136">
        <v>548</v>
      </c>
      <c r="Q361" s="136" t="s">
        <v>1704</v>
      </c>
      <c r="R361" s="136" t="s">
        <v>5224</v>
      </c>
      <c r="S361" s="136" t="s">
        <v>5225</v>
      </c>
      <c r="T361" s="136" t="s">
        <v>4701</v>
      </c>
      <c r="U361" s="136" t="s">
        <v>4702</v>
      </c>
      <c r="V361" s="136" t="s">
        <v>4703</v>
      </c>
      <c r="W361" s="136" t="s">
        <v>4704</v>
      </c>
      <c r="X361" s="136" t="s">
        <v>5226</v>
      </c>
      <c r="Y361" s="136" t="s">
        <v>5227</v>
      </c>
      <c r="Z361" s="136" t="s">
        <v>4692</v>
      </c>
      <c r="AA361" s="136" t="s">
        <v>4707</v>
      </c>
      <c r="AB361" s="136" t="s">
        <v>6131</v>
      </c>
      <c r="AC361" s="136" t="s">
        <v>172</v>
      </c>
      <c r="AD361" s="136">
        <v>80150630</v>
      </c>
      <c r="AE361" s="136" t="s">
        <v>136</v>
      </c>
      <c r="AF361" s="136" t="s">
        <v>4710</v>
      </c>
      <c r="AG361" s="136" t="s">
        <v>4711</v>
      </c>
      <c r="AH361" s="136" t="s">
        <v>4989</v>
      </c>
      <c r="AI361" s="136" t="s">
        <v>4990</v>
      </c>
      <c r="AJ361" s="150">
        <v>29200000</v>
      </c>
      <c r="AK361" s="150">
        <v>0</v>
      </c>
      <c r="AL361" s="150">
        <v>0</v>
      </c>
      <c r="AM361" s="150">
        <v>29200000</v>
      </c>
      <c r="AN361" s="150">
        <v>7300000</v>
      </c>
      <c r="AO361" s="150">
        <v>21900000</v>
      </c>
      <c r="AP361" s="136" t="s">
        <v>6132</v>
      </c>
      <c r="AQ361" s="136" t="s">
        <v>4715</v>
      </c>
      <c r="AR361" s="136" t="s">
        <v>6133</v>
      </c>
      <c r="AS361" s="136" t="s">
        <v>4715</v>
      </c>
      <c r="AT361" s="148">
        <v>44111</v>
      </c>
    </row>
    <row r="362" spans="1:46" hidden="1" x14ac:dyDescent="0.25">
      <c r="A362" s="136" t="s">
        <v>4691</v>
      </c>
      <c r="B362" s="136" t="s">
        <v>5176</v>
      </c>
      <c r="C362" s="148">
        <v>43831</v>
      </c>
      <c r="D362" s="148">
        <v>44140</v>
      </c>
      <c r="E362" s="136" t="s">
        <v>4693</v>
      </c>
      <c r="F362" s="148">
        <v>44104</v>
      </c>
      <c r="G362" s="136" t="s">
        <v>4694</v>
      </c>
      <c r="H362" s="136" t="s">
        <v>112</v>
      </c>
      <c r="I362" s="138">
        <v>377</v>
      </c>
      <c r="J362" s="148">
        <v>43970</v>
      </c>
      <c r="K362" s="148">
        <v>44196</v>
      </c>
      <c r="L362" s="136" t="s">
        <v>6116</v>
      </c>
      <c r="M362" s="136" t="s">
        <v>4696</v>
      </c>
      <c r="N362" s="136" t="s">
        <v>4697</v>
      </c>
      <c r="O362" s="136">
        <v>664</v>
      </c>
      <c r="P362" s="136">
        <v>549</v>
      </c>
      <c r="Q362" s="136" t="s">
        <v>1705</v>
      </c>
      <c r="R362" s="136" t="s">
        <v>5224</v>
      </c>
      <c r="S362" s="136" t="s">
        <v>5225</v>
      </c>
      <c r="T362" s="136" t="s">
        <v>4701</v>
      </c>
      <c r="U362" s="136" t="s">
        <v>4702</v>
      </c>
      <c r="V362" s="136" t="s">
        <v>4703</v>
      </c>
      <c r="W362" s="136" t="s">
        <v>4704</v>
      </c>
      <c r="X362" s="136" t="s">
        <v>5226</v>
      </c>
      <c r="Y362" s="136" t="s">
        <v>5227</v>
      </c>
      <c r="Z362" s="136" t="s">
        <v>4692</v>
      </c>
      <c r="AA362" s="136" t="s">
        <v>4707</v>
      </c>
      <c r="AB362" s="136" t="s">
        <v>6134</v>
      </c>
      <c r="AC362" s="136" t="s">
        <v>172</v>
      </c>
      <c r="AD362" s="136">
        <v>1015411768</v>
      </c>
      <c r="AE362" s="136" t="s">
        <v>356</v>
      </c>
      <c r="AF362" s="136" t="s">
        <v>4710</v>
      </c>
      <c r="AG362" s="136" t="s">
        <v>4711</v>
      </c>
      <c r="AH362" s="136" t="s">
        <v>4989</v>
      </c>
      <c r="AI362" s="136" t="s">
        <v>4990</v>
      </c>
      <c r="AJ362" s="150">
        <v>28313333</v>
      </c>
      <c r="AK362" s="150">
        <v>0</v>
      </c>
      <c r="AL362" s="150">
        <v>0</v>
      </c>
      <c r="AM362" s="150">
        <v>28313333</v>
      </c>
      <c r="AN362" s="150">
        <v>0</v>
      </c>
      <c r="AO362" s="150">
        <v>28313333</v>
      </c>
      <c r="AP362" s="136" t="s">
        <v>6135</v>
      </c>
      <c r="AQ362" s="136" t="s">
        <v>4715</v>
      </c>
      <c r="AR362" s="136" t="s">
        <v>6136</v>
      </c>
      <c r="AS362" s="136" t="s">
        <v>4715</v>
      </c>
      <c r="AT362" s="148">
        <v>44111</v>
      </c>
    </row>
    <row r="363" spans="1:46" hidden="1" x14ac:dyDescent="0.25">
      <c r="A363" s="136" t="s">
        <v>4691</v>
      </c>
      <c r="B363" s="136" t="s">
        <v>5176</v>
      </c>
      <c r="C363" s="148">
        <v>43831</v>
      </c>
      <c r="D363" s="148">
        <v>44140</v>
      </c>
      <c r="E363" s="136" t="s">
        <v>4693</v>
      </c>
      <c r="F363" s="148">
        <v>44104</v>
      </c>
      <c r="G363" s="136" t="s">
        <v>4694</v>
      </c>
      <c r="H363" s="136" t="s">
        <v>112</v>
      </c>
      <c r="I363" s="138">
        <v>381</v>
      </c>
      <c r="J363" s="148">
        <v>43971</v>
      </c>
      <c r="K363" s="148">
        <v>44196</v>
      </c>
      <c r="L363" s="136" t="s">
        <v>6137</v>
      </c>
      <c r="M363" s="136" t="s">
        <v>4696</v>
      </c>
      <c r="N363" s="136" t="s">
        <v>4697</v>
      </c>
      <c r="O363" s="136">
        <v>656</v>
      </c>
      <c r="P363" s="136">
        <v>551</v>
      </c>
      <c r="Q363" s="136" t="s">
        <v>6138</v>
      </c>
      <c r="R363" s="136" t="s">
        <v>5344</v>
      </c>
      <c r="S363" s="136" t="s">
        <v>5345</v>
      </c>
      <c r="T363" s="136" t="s">
        <v>4701</v>
      </c>
      <c r="U363" s="136" t="s">
        <v>4702</v>
      </c>
      <c r="V363" s="136" t="s">
        <v>4703</v>
      </c>
      <c r="W363" s="136" t="s">
        <v>4704</v>
      </c>
      <c r="X363" s="136" t="s">
        <v>5346</v>
      </c>
      <c r="Y363" s="136" t="s">
        <v>5347</v>
      </c>
      <c r="Z363" s="136" t="s">
        <v>4692</v>
      </c>
      <c r="AA363" s="136" t="s">
        <v>4707</v>
      </c>
      <c r="AB363" s="136" t="s">
        <v>6139</v>
      </c>
      <c r="AC363" s="136" t="s">
        <v>172</v>
      </c>
      <c r="AD363" s="136">
        <v>52702395</v>
      </c>
      <c r="AE363" s="136" t="s">
        <v>404</v>
      </c>
      <c r="AF363" s="136" t="s">
        <v>4710</v>
      </c>
      <c r="AG363" s="136" t="s">
        <v>4711</v>
      </c>
      <c r="AH363" s="136" t="s">
        <v>4889</v>
      </c>
      <c r="AI363" s="136" t="s">
        <v>4890</v>
      </c>
      <c r="AJ363" s="150">
        <v>30000000</v>
      </c>
      <c r="AK363" s="150">
        <v>0</v>
      </c>
      <c r="AL363" s="150">
        <v>0</v>
      </c>
      <c r="AM363" s="150">
        <v>30000000</v>
      </c>
      <c r="AN363" s="150">
        <v>7500000</v>
      </c>
      <c r="AO363" s="150">
        <v>22500000</v>
      </c>
      <c r="AP363" s="136" t="s">
        <v>6140</v>
      </c>
      <c r="AQ363" s="136" t="s">
        <v>4715</v>
      </c>
      <c r="AR363" s="136" t="s">
        <v>6141</v>
      </c>
      <c r="AS363" s="136" t="s">
        <v>4715</v>
      </c>
      <c r="AT363" s="148">
        <v>44111</v>
      </c>
    </row>
    <row r="364" spans="1:46" hidden="1" x14ac:dyDescent="0.25">
      <c r="A364" s="136" t="s">
        <v>4691</v>
      </c>
      <c r="B364" s="136" t="s">
        <v>5176</v>
      </c>
      <c r="C364" s="148">
        <v>43831</v>
      </c>
      <c r="D364" s="148">
        <v>44140</v>
      </c>
      <c r="E364" s="136" t="s">
        <v>4693</v>
      </c>
      <c r="F364" s="148">
        <v>44104</v>
      </c>
      <c r="G364" s="136" t="s">
        <v>4728</v>
      </c>
      <c r="H364" s="136" t="s">
        <v>113</v>
      </c>
      <c r="I364" s="138">
        <v>386</v>
      </c>
      <c r="J364" s="148">
        <v>43971</v>
      </c>
      <c r="K364" s="148">
        <v>44196</v>
      </c>
      <c r="L364" s="136" t="s">
        <v>6137</v>
      </c>
      <c r="M364" s="136" t="s">
        <v>4696</v>
      </c>
      <c r="N364" s="136" t="s">
        <v>4697</v>
      </c>
      <c r="O364" s="136">
        <v>410</v>
      </c>
      <c r="P364" s="136">
        <v>552</v>
      </c>
      <c r="Q364" s="136" t="s">
        <v>1023</v>
      </c>
      <c r="R364" s="136" t="s">
        <v>5441</v>
      </c>
      <c r="S364" s="136" t="s">
        <v>5442</v>
      </c>
      <c r="T364" s="136" t="s">
        <v>4846</v>
      </c>
      <c r="U364" s="136" t="s">
        <v>4847</v>
      </c>
      <c r="V364" s="136" t="s">
        <v>4703</v>
      </c>
      <c r="W364" s="136" t="s">
        <v>4704</v>
      </c>
      <c r="X364" s="136" t="s">
        <v>5443</v>
      </c>
      <c r="Y364" s="136" t="s">
        <v>5444</v>
      </c>
      <c r="Z364" s="136" t="s">
        <v>4692</v>
      </c>
      <c r="AA364" s="136" t="s">
        <v>4707</v>
      </c>
      <c r="AB364" s="136" t="s">
        <v>6142</v>
      </c>
      <c r="AC364" s="136" t="s">
        <v>172</v>
      </c>
      <c r="AD364" s="136">
        <v>53124146</v>
      </c>
      <c r="AE364" s="136" t="s">
        <v>1707</v>
      </c>
      <c r="AF364" s="136" t="s">
        <v>4710</v>
      </c>
      <c r="AG364" s="136" t="s">
        <v>4711</v>
      </c>
      <c r="AH364" s="136" t="s">
        <v>4862</v>
      </c>
      <c r="AI364" s="136" t="s">
        <v>4863</v>
      </c>
      <c r="AJ364" s="150">
        <v>11900000</v>
      </c>
      <c r="AK364" s="150">
        <v>0</v>
      </c>
      <c r="AL364" s="150">
        <v>0</v>
      </c>
      <c r="AM364" s="150">
        <v>11900000</v>
      </c>
      <c r="AN364" s="150">
        <v>3000000</v>
      </c>
      <c r="AO364" s="150">
        <v>8900000</v>
      </c>
      <c r="AP364" s="136" t="s">
        <v>6143</v>
      </c>
      <c r="AQ364" s="136" t="s">
        <v>4715</v>
      </c>
      <c r="AR364" s="136" t="s">
        <v>6144</v>
      </c>
      <c r="AS364" s="136" t="s">
        <v>4715</v>
      </c>
      <c r="AT364" s="148">
        <v>44111</v>
      </c>
    </row>
    <row r="365" spans="1:46" hidden="1" x14ac:dyDescent="0.25">
      <c r="A365" s="136" t="s">
        <v>4691</v>
      </c>
      <c r="B365" s="136" t="s">
        <v>5176</v>
      </c>
      <c r="C365" s="148">
        <v>43831</v>
      </c>
      <c r="D365" s="148">
        <v>44140</v>
      </c>
      <c r="E365" s="136" t="s">
        <v>4693</v>
      </c>
      <c r="F365" s="148">
        <v>44104</v>
      </c>
      <c r="G365" s="136" t="s">
        <v>4694</v>
      </c>
      <c r="H365" s="136" t="s">
        <v>112</v>
      </c>
      <c r="I365" s="138">
        <v>387</v>
      </c>
      <c r="J365" s="148">
        <v>43972</v>
      </c>
      <c r="K365" s="148">
        <v>44196</v>
      </c>
      <c r="L365" s="136" t="s">
        <v>6145</v>
      </c>
      <c r="M365" s="136" t="s">
        <v>4696</v>
      </c>
      <c r="N365" s="136" t="s">
        <v>4697</v>
      </c>
      <c r="O365" s="136">
        <v>695</v>
      </c>
      <c r="P365" s="136">
        <v>558</v>
      </c>
      <c r="Q365" s="136" t="s">
        <v>1709</v>
      </c>
      <c r="R365" s="136" t="s">
        <v>5214</v>
      </c>
      <c r="S365" s="136" t="s">
        <v>5215</v>
      </c>
      <c r="T365" s="136" t="s">
        <v>4701</v>
      </c>
      <c r="U365" s="136" t="s">
        <v>4702</v>
      </c>
      <c r="V365" s="136" t="s">
        <v>4703</v>
      </c>
      <c r="W365" s="136" t="s">
        <v>4704</v>
      </c>
      <c r="X365" s="136" t="s">
        <v>5216</v>
      </c>
      <c r="Y365" s="136" t="s">
        <v>5217</v>
      </c>
      <c r="Z365" s="136" t="s">
        <v>4692</v>
      </c>
      <c r="AA365" s="136" t="s">
        <v>4707</v>
      </c>
      <c r="AB365" s="136" t="s">
        <v>6146</v>
      </c>
      <c r="AC365" s="136" t="s">
        <v>172</v>
      </c>
      <c r="AD365" s="136">
        <v>80047371</v>
      </c>
      <c r="AE365" s="136" t="s">
        <v>1708</v>
      </c>
      <c r="AF365" s="136" t="s">
        <v>4710</v>
      </c>
      <c r="AG365" s="136" t="s">
        <v>4711</v>
      </c>
      <c r="AH365" s="136" t="s">
        <v>4712</v>
      </c>
      <c r="AI365" s="136" t="s">
        <v>4713</v>
      </c>
      <c r="AJ365" s="150">
        <v>36300000</v>
      </c>
      <c r="AK365" s="150">
        <v>0</v>
      </c>
      <c r="AL365" s="150">
        <v>0</v>
      </c>
      <c r="AM365" s="150">
        <v>36300000</v>
      </c>
      <c r="AN365" s="150">
        <v>9000000</v>
      </c>
      <c r="AO365" s="150">
        <v>27300000</v>
      </c>
      <c r="AP365" s="136" t="s">
        <v>6147</v>
      </c>
      <c r="AQ365" s="136" t="s">
        <v>4715</v>
      </c>
      <c r="AR365" s="136" t="s">
        <v>6148</v>
      </c>
      <c r="AS365" s="136" t="s">
        <v>4715</v>
      </c>
      <c r="AT365" s="148">
        <v>44111</v>
      </c>
    </row>
    <row r="366" spans="1:46" hidden="1" x14ac:dyDescent="0.25">
      <c r="A366" s="136" t="s">
        <v>4691</v>
      </c>
      <c r="B366" s="136" t="s">
        <v>5176</v>
      </c>
      <c r="C366" s="148">
        <v>43831</v>
      </c>
      <c r="D366" s="148">
        <v>44140</v>
      </c>
      <c r="E366" s="136" t="s">
        <v>4693</v>
      </c>
      <c r="F366" s="148">
        <v>44104</v>
      </c>
      <c r="G366" s="136" t="s">
        <v>4728</v>
      </c>
      <c r="H366" s="136" t="s">
        <v>113</v>
      </c>
      <c r="I366" s="138">
        <v>372</v>
      </c>
      <c r="J366" s="148">
        <v>43972</v>
      </c>
      <c r="K366" s="148">
        <v>44196</v>
      </c>
      <c r="L366" s="136" t="s">
        <v>6145</v>
      </c>
      <c r="M366" s="136" t="s">
        <v>4696</v>
      </c>
      <c r="N366" s="136" t="s">
        <v>4697</v>
      </c>
      <c r="O366" s="136">
        <v>647</v>
      </c>
      <c r="P366" s="136">
        <v>559</v>
      </c>
      <c r="Q366" s="136" t="s">
        <v>6149</v>
      </c>
      <c r="R366" s="136" t="s">
        <v>5344</v>
      </c>
      <c r="S366" s="136" t="s">
        <v>5345</v>
      </c>
      <c r="T366" s="136" t="s">
        <v>4701</v>
      </c>
      <c r="U366" s="136" t="s">
        <v>4702</v>
      </c>
      <c r="V366" s="136" t="s">
        <v>4703</v>
      </c>
      <c r="W366" s="136" t="s">
        <v>4704</v>
      </c>
      <c r="X366" s="136" t="s">
        <v>5346</v>
      </c>
      <c r="Y366" s="136" t="s">
        <v>5347</v>
      </c>
      <c r="Z366" s="136" t="s">
        <v>4692</v>
      </c>
      <c r="AA366" s="136" t="s">
        <v>4707</v>
      </c>
      <c r="AB366" s="136" t="s">
        <v>6150</v>
      </c>
      <c r="AC366" s="136" t="s">
        <v>172</v>
      </c>
      <c r="AD366" s="136">
        <v>1090334186</v>
      </c>
      <c r="AE366" s="136" t="s">
        <v>353</v>
      </c>
      <c r="AF366" s="136" t="s">
        <v>4710</v>
      </c>
      <c r="AG366" s="136" t="s">
        <v>4711</v>
      </c>
      <c r="AH366" s="136" t="s">
        <v>4889</v>
      </c>
      <c r="AI366" s="136" t="s">
        <v>4890</v>
      </c>
      <c r="AJ366" s="150">
        <v>11610000</v>
      </c>
      <c r="AK366" s="150">
        <v>0</v>
      </c>
      <c r="AL366" s="150">
        <v>0</v>
      </c>
      <c r="AM366" s="150">
        <v>11610000</v>
      </c>
      <c r="AN366" s="150">
        <v>2700000</v>
      </c>
      <c r="AO366" s="150">
        <v>8910000</v>
      </c>
      <c r="AP366" s="136" t="s">
        <v>6151</v>
      </c>
      <c r="AQ366" s="136" t="s">
        <v>4715</v>
      </c>
      <c r="AR366" s="136" t="s">
        <v>6152</v>
      </c>
      <c r="AS366" s="136" t="s">
        <v>4715</v>
      </c>
      <c r="AT366" s="148">
        <v>44111</v>
      </c>
    </row>
    <row r="367" spans="1:46" hidden="1" x14ac:dyDescent="0.25">
      <c r="A367" s="136" t="s">
        <v>4691</v>
      </c>
      <c r="B367" s="136" t="s">
        <v>5176</v>
      </c>
      <c r="C367" s="148">
        <v>43831</v>
      </c>
      <c r="D367" s="148">
        <v>44140</v>
      </c>
      <c r="E367" s="136" t="s">
        <v>4693</v>
      </c>
      <c r="F367" s="148">
        <v>44104</v>
      </c>
      <c r="G367" s="136" t="s">
        <v>4728</v>
      </c>
      <c r="H367" s="136" t="s">
        <v>113</v>
      </c>
      <c r="I367" s="138">
        <v>390</v>
      </c>
      <c r="J367" s="148">
        <v>43972</v>
      </c>
      <c r="K367" s="148">
        <v>44196</v>
      </c>
      <c r="L367" s="136" t="s">
        <v>6145</v>
      </c>
      <c r="M367" s="136" t="s">
        <v>4696</v>
      </c>
      <c r="N367" s="136" t="s">
        <v>4697</v>
      </c>
      <c r="O367" s="136">
        <v>690</v>
      </c>
      <c r="P367" s="136">
        <v>560</v>
      </c>
      <c r="Q367" s="136" t="s">
        <v>1712</v>
      </c>
      <c r="R367" s="136" t="s">
        <v>5191</v>
      </c>
      <c r="S367" s="136" t="s">
        <v>5192</v>
      </c>
      <c r="T367" s="136" t="s">
        <v>4701</v>
      </c>
      <c r="U367" s="136" t="s">
        <v>4702</v>
      </c>
      <c r="V367" s="136" t="s">
        <v>4703</v>
      </c>
      <c r="W367" s="136" t="s">
        <v>4704</v>
      </c>
      <c r="X367" s="136" t="s">
        <v>5193</v>
      </c>
      <c r="Y367" s="136" t="s">
        <v>5194</v>
      </c>
      <c r="Z367" s="136" t="s">
        <v>4692</v>
      </c>
      <c r="AA367" s="136" t="s">
        <v>4707</v>
      </c>
      <c r="AB367" s="136" t="s">
        <v>6153</v>
      </c>
      <c r="AC367" s="136" t="s">
        <v>172</v>
      </c>
      <c r="AD367" s="136">
        <v>52916572</v>
      </c>
      <c r="AE367" s="136" t="s">
        <v>1711</v>
      </c>
      <c r="AF367" s="136" t="s">
        <v>4710</v>
      </c>
      <c r="AG367" s="136" t="s">
        <v>4711</v>
      </c>
      <c r="AH367" s="136" t="s">
        <v>4948</v>
      </c>
      <c r="AI367" s="136" t="s">
        <v>4949</v>
      </c>
      <c r="AJ367" s="150">
        <v>14233334</v>
      </c>
      <c r="AK367" s="150">
        <v>0</v>
      </c>
      <c r="AL367" s="150">
        <v>0</v>
      </c>
      <c r="AM367" s="150">
        <v>14233334</v>
      </c>
      <c r="AN367" s="150">
        <v>3500000</v>
      </c>
      <c r="AO367" s="150">
        <v>10733334</v>
      </c>
      <c r="AP367" s="136" t="s">
        <v>6154</v>
      </c>
      <c r="AQ367" s="136" t="s">
        <v>4715</v>
      </c>
      <c r="AR367" s="136" t="s">
        <v>6155</v>
      </c>
      <c r="AS367" s="136" t="s">
        <v>4715</v>
      </c>
      <c r="AT367" s="148">
        <v>44111</v>
      </c>
    </row>
    <row r="368" spans="1:46" hidden="1" x14ac:dyDescent="0.25">
      <c r="A368" s="136" t="s">
        <v>4691</v>
      </c>
      <c r="B368" s="136" t="s">
        <v>5176</v>
      </c>
      <c r="C368" s="148">
        <v>43831</v>
      </c>
      <c r="D368" s="148">
        <v>44140</v>
      </c>
      <c r="E368" s="136" t="s">
        <v>4693</v>
      </c>
      <c r="F368" s="148">
        <v>44104</v>
      </c>
      <c r="G368" s="136" t="s">
        <v>4694</v>
      </c>
      <c r="H368" s="136" t="s">
        <v>112</v>
      </c>
      <c r="I368" s="138">
        <v>379</v>
      </c>
      <c r="J368" s="148">
        <v>43972</v>
      </c>
      <c r="K368" s="148">
        <v>44196</v>
      </c>
      <c r="L368" s="136" t="s">
        <v>6145</v>
      </c>
      <c r="M368" s="136" t="s">
        <v>4696</v>
      </c>
      <c r="N368" s="136" t="s">
        <v>4697</v>
      </c>
      <c r="O368" s="136">
        <v>570</v>
      </c>
      <c r="P368" s="136">
        <v>561</v>
      </c>
      <c r="Q368" s="136" t="s">
        <v>6156</v>
      </c>
      <c r="R368" s="136" t="s">
        <v>5224</v>
      </c>
      <c r="S368" s="136" t="s">
        <v>5225</v>
      </c>
      <c r="T368" s="136" t="s">
        <v>4701</v>
      </c>
      <c r="U368" s="136" t="s">
        <v>4702</v>
      </c>
      <c r="V368" s="136" t="s">
        <v>4703</v>
      </c>
      <c r="W368" s="136" t="s">
        <v>4704</v>
      </c>
      <c r="X368" s="136" t="s">
        <v>5226</v>
      </c>
      <c r="Y368" s="136" t="s">
        <v>5227</v>
      </c>
      <c r="Z368" s="136" t="s">
        <v>4692</v>
      </c>
      <c r="AA368" s="136" t="s">
        <v>4707</v>
      </c>
      <c r="AB368" s="136" t="s">
        <v>6157</v>
      </c>
      <c r="AC368" s="136" t="s">
        <v>172</v>
      </c>
      <c r="AD368" s="136">
        <v>65694395</v>
      </c>
      <c r="AE368" s="136" t="s">
        <v>902</v>
      </c>
      <c r="AF368" s="136" t="s">
        <v>4710</v>
      </c>
      <c r="AG368" s="136" t="s">
        <v>4711</v>
      </c>
      <c r="AH368" s="136" t="s">
        <v>4724</v>
      </c>
      <c r="AI368" s="136" t="s">
        <v>4725</v>
      </c>
      <c r="AJ368" s="150">
        <v>39900000</v>
      </c>
      <c r="AK368" s="150">
        <v>0</v>
      </c>
      <c r="AL368" s="150">
        <v>0</v>
      </c>
      <c r="AM368" s="150">
        <v>39900000</v>
      </c>
      <c r="AN368" s="150">
        <v>9500000</v>
      </c>
      <c r="AO368" s="150">
        <v>30400000</v>
      </c>
      <c r="AP368" s="136" t="s">
        <v>6158</v>
      </c>
      <c r="AQ368" s="136" t="s">
        <v>4715</v>
      </c>
      <c r="AR368" s="136" t="s">
        <v>6159</v>
      </c>
      <c r="AS368" s="136" t="s">
        <v>4715</v>
      </c>
      <c r="AT368" s="148">
        <v>44111</v>
      </c>
    </row>
    <row r="369" spans="1:46" hidden="1" x14ac:dyDescent="0.25">
      <c r="A369" s="136" t="s">
        <v>4691</v>
      </c>
      <c r="B369" s="136" t="s">
        <v>5176</v>
      </c>
      <c r="C369" s="148">
        <v>43831</v>
      </c>
      <c r="D369" s="148">
        <v>44140</v>
      </c>
      <c r="E369" s="136" t="s">
        <v>4693</v>
      </c>
      <c r="F369" s="148">
        <v>44104</v>
      </c>
      <c r="G369" s="136" t="s">
        <v>4694</v>
      </c>
      <c r="H369" s="136" t="s">
        <v>112</v>
      </c>
      <c r="I369" s="138">
        <v>355</v>
      </c>
      <c r="J369" s="148">
        <v>43973</v>
      </c>
      <c r="K369" s="148">
        <v>44196</v>
      </c>
      <c r="L369" s="136" t="s">
        <v>6160</v>
      </c>
      <c r="M369" s="136" t="s">
        <v>4696</v>
      </c>
      <c r="N369" s="136" t="s">
        <v>4697</v>
      </c>
      <c r="O369" s="136">
        <v>616</v>
      </c>
      <c r="P369" s="136">
        <v>562</v>
      </c>
      <c r="Q369" s="136" t="s">
        <v>1715</v>
      </c>
      <c r="R369" s="136" t="s">
        <v>5344</v>
      </c>
      <c r="S369" s="136" t="s">
        <v>5345</v>
      </c>
      <c r="T369" s="136" t="s">
        <v>4701</v>
      </c>
      <c r="U369" s="136" t="s">
        <v>4702</v>
      </c>
      <c r="V369" s="136" t="s">
        <v>4703</v>
      </c>
      <c r="W369" s="136" t="s">
        <v>4704</v>
      </c>
      <c r="X369" s="136" t="s">
        <v>5346</v>
      </c>
      <c r="Y369" s="136" t="s">
        <v>5347</v>
      </c>
      <c r="Z369" s="136" t="s">
        <v>4692</v>
      </c>
      <c r="AA369" s="136" t="s">
        <v>4707</v>
      </c>
      <c r="AB369" s="136" t="s">
        <v>6161</v>
      </c>
      <c r="AC369" s="136" t="s">
        <v>172</v>
      </c>
      <c r="AD369" s="136">
        <v>1013626605</v>
      </c>
      <c r="AE369" s="136" t="s">
        <v>1714</v>
      </c>
      <c r="AF369" s="136" t="s">
        <v>4710</v>
      </c>
      <c r="AG369" s="136" t="s">
        <v>4711</v>
      </c>
      <c r="AH369" s="136" t="s">
        <v>4889</v>
      </c>
      <c r="AI369" s="136" t="s">
        <v>4890</v>
      </c>
      <c r="AJ369" s="150">
        <v>32866667</v>
      </c>
      <c r="AK369" s="150">
        <v>0</v>
      </c>
      <c r="AL369" s="150">
        <v>0</v>
      </c>
      <c r="AM369" s="150">
        <v>32866667</v>
      </c>
      <c r="AN369" s="150">
        <v>6800000</v>
      </c>
      <c r="AO369" s="150">
        <v>26066667</v>
      </c>
      <c r="AP369" s="136" t="s">
        <v>6162</v>
      </c>
      <c r="AQ369" s="136" t="s">
        <v>4715</v>
      </c>
      <c r="AR369" s="136" t="s">
        <v>6163</v>
      </c>
      <c r="AS369" s="136" t="s">
        <v>4715</v>
      </c>
      <c r="AT369" s="148">
        <v>44111</v>
      </c>
    </row>
    <row r="370" spans="1:46" hidden="1" x14ac:dyDescent="0.25">
      <c r="A370" s="136" t="s">
        <v>4691</v>
      </c>
      <c r="B370" s="136" t="s">
        <v>5176</v>
      </c>
      <c r="C370" s="148">
        <v>43831</v>
      </c>
      <c r="D370" s="148">
        <v>44140</v>
      </c>
      <c r="E370" s="136" t="s">
        <v>4693</v>
      </c>
      <c r="F370" s="148">
        <v>44104</v>
      </c>
      <c r="G370" s="136" t="s">
        <v>4694</v>
      </c>
      <c r="H370" s="136" t="s">
        <v>112</v>
      </c>
      <c r="I370" s="138">
        <v>373</v>
      </c>
      <c r="J370" s="148">
        <v>43973</v>
      </c>
      <c r="K370" s="148">
        <v>44196</v>
      </c>
      <c r="L370" s="136" t="s">
        <v>6160</v>
      </c>
      <c r="M370" s="136" t="s">
        <v>4696</v>
      </c>
      <c r="N370" s="136" t="s">
        <v>4697</v>
      </c>
      <c r="O370" s="136">
        <v>658</v>
      </c>
      <c r="P370" s="136">
        <v>563</v>
      </c>
      <c r="Q370" s="136" t="s">
        <v>943</v>
      </c>
      <c r="R370" s="136" t="s">
        <v>5344</v>
      </c>
      <c r="S370" s="136" t="s">
        <v>5345</v>
      </c>
      <c r="T370" s="136" t="s">
        <v>4701</v>
      </c>
      <c r="U370" s="136" t="s">
        <v>4702</v>
      </c>
      <c r="V370" s="136" t="s">
        <v>4703</v>
      </c>
      <c r="W370" s="136" t="s">
        <v>4704</v>
      </c>
      <c r="X370" s="136" t="s">
        <v>5346</v>
      </c>
      <c r="Y370" s="136" t="s">
        <v>5347</v>
      </c>
      <c r="Z370" s="136" t="s">
        <v>4692</v>
      </c>
      <c r="AA370" s="136" t="s">
        <v>4707</v>
      </c>
      <c r="AB370" s="136" t="s">
        <v>6164</v>
      </c>
      <c r="AC370" s="136" t="s">
        <v>172</v>
      </c>
      <c r="AD370" s="136">
        <v>52276651</v>
      </c>
      <c r="AE370" s="136" t="s">
        <v>405</v>
      </c>
      <c r="AF370" s="136" t="s">
        <v>4710</v>
      </c>
      <c r="AG370" s="136" t="s">
        <v>4711</v>
      </c>
      <c r="AH370" s="136" t="s">
        <v>4889</v>
      </c>
      <c r="AI370" s="136" t="s">
        <v>4890</v>
      </c>
      <c r="AJ370" s="150">
        <v>42140000</v>
      </c>
      <c r="AK370" s="150">
        <v>0</v>
      </c>
      <c r="AL370" s="150">
        <v>0</v>
      </c>
      <c r="AM370" s="150">
        <v>42140000</v>
      </c>
      <c r="AN370" s="150">
        <v>9800000</v>
      </c>
      <c r="AO370" s="150">
        <v>32340000</v>
      </c>
      <c r="AP370" s="136" t="s">
        <v>6165</v>
      </c>
      <c r="AQ370" s="136" t="s">
        <v>4715</v>
      </c>
      <c r="AR370" s="136" t="s">
        <v>6166</v>
      </c>
      <c r="AS370" s="136" t="s">
        <v>4715</v>
      </c>
      <c r="AT370" s="148">
        <v>44111</v>
      </c>
    </row>
    <row r="371" spans="1:46" hidden="1" x14ac:dyDescent="0.25">
      <c r="A371" s="136" t="s">
        <v>4691</v>
      </c>
      <c r="B371" s="136" t="s">
        <v>5176</v>
      </c>
      <c r="C371" s="148">
        <v>43831</v>
      </c>
      <c r="D371" s="148">
        <v>44140</v>
      </c>
      <c r="E371" s="136" t="s">
        <v>4693</v>
      </c>
      <c r="F371" s="148">
        <v>44104</v>
      </c>
      <c r="G371" s="136" t="s">
        <v>4694</v>
      </c>
      <c r="H371" s="136" t="s">
        <v>112</v>
      </c>
      <c r="I371" s="138">
        <v>380</v>
      </c>
      <c r="J371" s="148">
        <v>43973</v>
      </c>
      <c r="K371" s="148">
        <v>44196</v>
      </c>
      <c r="L371" s="136" t="s">
        <v>6160</v>
      </c>
      <c r="M371" s="136" t="s">
        <v>4696</v>
      </c>
      <c r="N371" s="136" t="s">
        <v>4697</v>
      </c>
      <c r="O371" s="136">
        <v>633</v>
      </c>
      <c r="P371" s="136">
        <v>564</v>
      </c>
      <c r="Q371" s="136" t="s">
        <v>1717</v>
      </c>
      <c r="R371" s="136" t="s">
        <v>5191</v>
      </c>
      <c r="S371" s="136" t="s">
        <v>5192</v>
      </c>
      <c r="T371" s="136" t="s">
        <v>4701</v>
      </c>
      <c r="U371" s="136" t="s">
        <v>4702</v>
      </c>
      <c r="V371" s="136" t="s">
        <v>4703</v>
      </c>
      <c r="W371" s="136" t="s">
        <v>4704</v>
      </c>
      <c r="X371" s="136" t="s">
        <v>5193</v>
      </c>
      <c r="Y371" s="136" t="s">
        <v>5194</v>
      </c>
      <c r="Z371" s="136" t="s">
        <v>4692</v>
      </c>
      <c r="AA371" s="136" t="s">
        <v>4707</v>
      </c>
      <c r="AB371" s="136" t="s">
        <v>6167</v>
      </c>
      <c r="AC371" s="136" t="s">
        <v>172</v>
      </c>
      <c r="AD371" s="136">
        <v>51901763</v>
      </c>
      <c r="AE371" s="136" t="s">
        <v>127</v>
      </c>
      <c r="AF371" s="136" t="s">
        <v>4710</v>
      </c>
      <c r="AG371" s="136" t="s">
        <v>4711</v>
      </c>
      <c r="AH371" s="136" t="s">
        <v>4948</v>
      </c>
      <c r="AI371" s="136" t="s">
        <v>4949</v>
      </c>
      <c r="AJ371" s="150">
        <v>39158333</v>
      </c>
      <c r="AK371" s="150">
        <v>0</v>
      </c>
      <c r="AL371" s="150">
        <v>0</v>
      </c>
      <c r="AM371" s="150">
        <v>39158333</v>
      </c>
      <c r="AN371" s="150">
        <v>9250000</v>
      </c>
      <c r="AO371" s="150">
        <v>29908333</v>
      </c>
      <c r="AP371" s="136" t="s">
        <v>6168</v>
      </c>
      <c r="AQ371" s="136" t="s">
        <v>4715</v>
      </c>
      <c r="AR371" s="136" t="s">
        <v>6169</v>
      </c>
      <c r="AS371" s="136" t="s">
        <v>4715</v>
      </c>
      <c r="AT371" s="148">
        <v>44111</v>
      </c>
    </row>
    <row r="372" spans="1:46" hidden="1" x14ac:dyDescent="0.25">
      <c r="A372" s="136" t="s">
        <v>4691</v>
      </c>
      <c r="B372" s="136" t="s">
        <v>5176</v>
      </c>
      <c r="C372" s="148">
        <v>43831</v>
      </c>
      <c r="D372" s="148">
        <v>44140</v>
      </c>
      <c r="E372" s="136" t="s">
        <v>4693</v>
      </c>
      <c r="F372" s="148">
        <v>44104</v>
      </c>
      <c r="G372" s="136" t="s">
        <v>4694</v>
      </c>
      <c r="H372" s="136" t="s">
        <v>112</v>
      </c>
      <c r="I372" s="138">
        <v>383</v>
      </c>
      <c r="J372" s="148">
        <v>43973</v>
      </c>
      <c r="K372" s="148">
        <v>44196</v>
      </c>
      <c r="L372" s="136" t="s">
        <v>6160</v>
      </c>
      <c r="M372" s="136" t="s">
        <v>4696</v>
      </c>
      <c r="N372" s="136" t="s">
        <v>4697</v>
      </c>
      <c r="O372" s="136">
        <v>655</v>
      </c>
      <c r="P372" s="136">
        <v>565</v>
      </c>
      <c r="Q372" s="136" t="s">
        <v>6170</v>
      </c>
      <c r="R372" s="136" t="s">
        <v>5344</v>
      </c>
      <c r="S372" s="136" t="s">
        <v>5345</v>
      </c>
      <c r="T372" s="136" t="s">
        <v>4701</v>
      </c>
      <c r="U372" s="136" t="s">
        <v>4702</v>
      </c>
      <c r="V372" s="136" t="s">
        <v>4703</v>
      </c>
      <c r="W372" s="136" t="s">
        <v>4704</v>
      </c>
      <c r="X372" s="136" t="s">
        <v>5346</v>
      </c>
      <c r="Y372" s="136" t="s">
        <v>5347</v>
      </c>
      <c r="Z372" s="136" t="s">
        <v>4692</v>
      </c>
      <c r="AA372" s="136" t="s">
        <v>4707</v>
      </c>
      <c r="AB372" s="136" t="s">
        <v>6171</v>
      </c>
      <c r="AC372" s="136" t="s">
        <v>172</v>
      </c>
      <c r="AD372" s="136">
        <v>79905794</v>
      </c>
      <c r="AE372" s="136" t="s">
        <v>937</v>
      </c>
      <c r="AF372" s="136" t="s">
        <v>4710</v>
      </c>
      <c r="AG372" s="136" t="s">
        <v>4711</v>
      </c>
      <c r="AH372" s="136" t="s">
        <v>4889</v>
      </c>
      <c r="AI372" s="136" t="s">
        <v>4890</v>
      </c>
      <c r="AJ372" s="150">
        <v>31250000</v>
      </c>
      <c r="AK372" s="150">
        <v>0</v>
      </c>
      <c r="AL372" s="150">
        <v>0</v>
      </c>
      <c r="AM372" s="150">
        <v>31250000</v>
      </c>
      <c r="AN372" s="150">
        <v>7500000</v>
      </c>
      <c r="AO372" s="150">
        <v>23750000</v>
      </c>
      <c r="AP372" s="136" t="s">
        <v>6172</v>
      </c>
      <c r="AQ372" s="136" t="s">
        <v>4715</v>
      </c>
      <c r="AR372" s="136" t="s">
        <v>6173</v>
      </c>
      <c r="AS372" s="136" t="s">
        <v>4715</v>
      </c>
      <c r="AT372" s="148">
        <v>44111</v>
      </c>
    </row>
    <row r="373" spans="1:46" hidden="1" x14ac:dyDescent="0.25">
      <c r="A373" s="136" t="s">
        <v>4691</v>
      </c>
      <c r="B373" s="136" t="s">
        <v>5176</v>
      </c>
      <c r="C373" s="148">
        <v>43831</v>
      </c>
      <c r="D373" s="148">
        <v>44140</v>
      </c>
      <c r="E373" s="136" t="s">
        <v>4693</v>
      </c>
      <c r="F373" s="148">
        <v>44104</v>
      </c>
      <c r="G373" s="136" t="s">
        <v>4694</v>
      </c>
      <c r="H373" s="136" t="s">
        <v>112</v>
      </c>
      <c r="I373" s="138">
        <v>385</v>
      </c>
      <c r="J373" s="148">
        <v>43973</v>
      </c>
      <c r="K373" s="148">
        <v>44196</v>
      </c>
      <c r="L373" s="136" t="s">
        <v>6160</v>
      </c>
      <c r="M373" s="136" t="s">
        <v>4696</v>
      </c>
      <c r="N373" s="136" t="s">
        <v>4697</v>
      </c>
      <c r="O373" s="136">
        <v>654</v>
      </c>
      <c r="P373" s="136">
        <v>566</v>
      </c>
      <c r="Q373" s="136" t="s">
        <v>6174</v>
      </c>
      <c r="R373" s="136" t="s">
        <v>5344</v>
      </c>
      <c r="S373" s="136" t="s">
        <v>5345</v>
      </c>
      <c r="T373" s="136" t="s">
        <v>4701</v>
      </c>
      <c r="U373" s="136" t="s">
        <v>4702</v>
      </c>
      <c r="V373" s="136" t="s">
        <v>4703</v>
      </c>
      <c r="W373" s="136" t="s">
        <v>4704</v>
      </c>
      <c r="X373" s="136" t="s">
        <v>5346</v>
      </c>
      <c r="Y373" s="136" t="s">
        <v>5347</v>
      </c>
      <c r="Z373" s="136" t="s">
        <v>4692</v>
      </c>
      <c r="AA373" s="136" t="s">
        <v>4707</v>
      </c>
      <c r="AB373" s="136" t="s">
        <v>6175</v>
      </c>
      <c r="AC373" s="136" t="s">
        <v>172</v>
      </c>
      <c r="AD373" s="136">
        <v>1072647948</v>
      </c>
      <c r="AE373" s="136" t="s">
        <v>456</v>
      </c>
      <c r="AF373" s="136" t="s">
        <v>4710</v>
      </c>
      <c r="AG373" s="136" t="s">
        <v>4711</v>
      </c>
      <c r="AH373" s="136" t="s">
        <v>4889</v>
      </c>
      <c r="AI373" s="136" t="s">
        <v>4890</v>
      </c>
      <c r="AJ373" s="150">
        <v>28800000</v>
      </c>
      <c r="AK373" s="150">
        <v>0</v>
      </c>
      <c r="AL373" s="150">
        <v>0</v>
      </c>
      <c r="AM373" s="150">
        <v>28800000</v>
      </c>
      <c r="AN373" s="150">
        <v>8000000</v>
      </c>
      <c r="AO373" s="150">
        <v>20800000</v>
      </c>
      <c r="AP373" s="136" t="s">
        <v>6176</v>
      </c>
      <c r="AQ373" s="136" t="s">
        <v>4715</v>
      </c>
      <c r="AR373" s="136" t="s">
        <v>6177</v>
      </c>
      <c r="AS373" s="136" t="s">
        <v>4715</v>
      </c>
      <c r="AT373" s="148">
        <v>44111</v>
      </c>
    </row>
    <row r="374" spans="1:46" hidden="1" x14ac:dyDescent="0.25">
      <c r="A374" s="136" t="s">
        <v>4691</v>
      </c>
      <c r="B374" s="136" t="s">
        <v>5176</v>
      </c>
      <c r="C374" s="148">
        <v>43831</v>
      </c>
      <c r="D374" s="148">
        <v>44140</v>
      </c>
      <c r="E374" s="136" t="s">
        <v>4693</v>
      </c>
      <c r="F374" s="148">
        <v>44104</v>
      </c>
      <c r="G374" s="136" t="s">
        <v>4694</v>
      </c>
      <c r="H374" s="136" t="s">
        <v>112</v>
      </c>
      <c r="I374" s="138">
        <v>392</v>
      </c>
      <c r="J374" s="148">
        <v>43973</v>
      </c>
      <c r="K374" s="148">
        <v>44196</v>
      </c>
      <c r="L374" s="136" t="s">
        <v>6160</v>
      </c>
      <c r="M374" s="136" t="s">
        <v>4696</v>
      </c>
      <c r="N374" s="136" t="s">
        <v>4697</v>
      </c>
      <c r="O374" s="136">
        <v>673</v>
      </c>
      <c r="P374" s="136">
        <v>567</v>
      </c>
      <c r="Q374" s="136" t="s">
        <v>5454</v>
      </c>
      <c r="R374" s="136" t="s">
        <v>5441</v>
      </c>
      <c r="S374" s="136" t="s">
        <v>5442</v>
      </c>
      <c r="T374" s="136" t="s">
        <v>4846</v>
      </c>
      <c r="U374" s="136" t="s">
        <v>4847</v>
      </c>
      <c r="V374" s="136" t="s">
        <v>4703</v>
      </c>
      <c r="W374" s="136" t="s">
        <v>4704</v>
      </c>
      <c r="X374" s="136" t="s">
        <v>5443</v>
      </c>
      <c r="Y374" s="136" t="s">
        <v>5444</v>
      </c>
      <c r="Z374" s="136" t="s">
        <v>4692</v>
      </c>
      <c r="AA374" s="136" t="s">
        <v>4707</v>
      </c>
      <c r="AB374" s="136" t="s">
        <v>6178</v>
      </c>
      <c r="AC374" s="136" t="s">
        <v>172</v>
      </c>
      <c r="AD374" s="136">
        <v>1030603712</v>
      </c>
      <c r="AE374" s="136" t="s">
        <v>1720</v>
      </c>
      <c r="AF374" s="136" t="s">
        <v>4710</v>
      </c>
      <c r="AG374" s="136" t="s">
        <v>4711</v>
      </c>
      <c r="AH374" s="136" t="s">
        <v>5260</v>
      </c>
      <c r="AI374" s="136" t="s">
        <v>5261</v>
      </c>
      <c r="AJ374" s="150">
        <v>22200000</v>
      </c>
      <c r="AK374" s="150">
        <v>0</v>
      </c>
      <c r="AL374" s="150">
        <v>0</v>
      </c>
      <c r="AM374" s="150">
        <v>22200000</v>
      </c>
      <c r="AN374" s="150">
        <v>5550000</v>
      </c>
      <c r="AO374" s="150">
        <v>16650000</v>
      </c>
      <c r="AP374" s="136" t="s">
        <v>6179</v>
      </c>
      <c r="AQ374" s="136" t="s">
        <v>4715</v>
      </c>
      <c r="AR374" s="136" t="s">
        <v>6180</v>
      </c>
      <c r="AS374" s="136" t="s">
        <v>4715</v>
      </c>
      <c r="AT374" s="148">
        <v>44111</v>
      </c>
    </row>
    <row r="375" spans="1:46" hidden="1" x14ac:dyDescent="0.25">
      <c r="A375" s="136" t="s">
        <v>4691</v>
      </c>
      <c r="B375" s="136" t="s">
        <v>5176</v>
      </c>
      <c r="C375" s="148">
        <v>43831</v>
      </c>
      <c r="D375" s="148">
        <v>44140</v>
      </c>
      <c r="E375" s="136" t="s">
        <v>4693</v>
      </c>
      <c r="F375" s="148">
        <v>44104</v>
      </c>
      <c r="G375" s="136" t="s">
        <v>4694</v>
      </c>
      <c r="H375" s="136" t="s">
        <v>112</v>
      </c>
      <c r="I375" s="138">
        <v>374</v>
      </c>
      <c r="J375" s="148">
        <v>43973</v>
      </c>
      <c r="K375" s="148">
        <v>44196</v>
      </c>
      <c r="L375" s="136" t="s">
        <v>6160</v>
      </c>
      <c r="M375" s="136" t="s">
        <v>4696</v>
      </c>
      <c r="N375" s="136" t="s">
        <v>4697</v>
      </c>
      <c r="O375" s="136">
        <v>653</v>
      </c>
      <c r="P375" s="136">
        <v>568</v>
      </c>
      <c r="Q375" s="136" t="s">
        <v>940</v>
      </c>
      <c r="R375" s="136" t="s">
        <v>5344</v>
      </c>
      <c r="S375" s="136" t="s">
        <v>5345</v>
      </c>
      <c r="T375" s="136" t="s">
        <v>4701</v>
      </c>
      <c r="U375" s="136" t="s">
        <v>4702</v>
      </c>
      <c r="V375" s="136" t="s">
        <v>4703</v>
      </c>
      <c r="W375" s="136" t="s">
        <v>4704</v>
      </c>
      <c r="X375" s="136" t="s">
        <v>5346</v>
      </c>
      <c r="Y375" s="136" t="s">
        <v>5347</v>
      </c>
      <c r="Z375" s="136" t="s">
        <v>4692</v>
      </c>
      <c r="AA375" s="136" t="s">
        <v>4707</v>
      </c>
      <c r="AB375" s="136" t="s">
        <v>6181</v>
      </c>
      <c r="AC375" s="136" t="s">
        <v>172</v>
      </c>
      <c r="AD375" s="136">
        <v>91245019</v>
      </c>
      <c r="AE375" s="136" t="s">
        <v>939</v>
      </c>
      <c r="AF375" s="136" t="s">
        <v>4710</v>
      </c>
      <c r="AG375" s="136" t="s">
        <v>4711</v>
      </c>
      <c r="AH375" s="136" t="s">
        <v>4889</v>
      </c>
      <c r="AI375" s="136" t="s">
        <v>4890</v>
      </c>
      <c r="AJ375" s="150">
        <v>32250000</v>
      </c>
      <c r="AK375" s="150">
        <v>0</v>
      </c>
      <c r="AL375" s="150">
        <v>0</v>
      </c>
      <c r="AM375" s="150">
        <v>32250000</v>
      </c>
      <c r="AN375" s="150">
        <v>7500000</v>
      </c>
      <c r="AO375" s="150">
        <v>24750000</v>
      </c>
      <c r="AP375" s="136" t="s">
        <v>6182</v>
      </c>
      <c r="AQ375" s="136" t="s">
        <v>4715</v>
      </c>
      <c r="AR375" s="136" t="s">
        <v>6183</v>
      </c>
      <c r="AS375" s="136" t="s">
        <v>4715</v>
      </c>
      <c r="AT375" s="148">
        <v>44111</v>
      </c>
    </row>
    <row r="376" spans="1:46" hidden="1" x14ac:dyDescent="0.25">
      <c r="A376" s="136" t="s">
        <v>4691</v>
      </c>
      <c r="B376" s="136" t="s">
        <v>5176</v>
      </c>
      <c r="C376" s="148">
        <v>43831</v>
      </c>
      <c r="D376" s="148">
        <v>44140</v>
      </c>
      <c r="E376" s="136" t="s">
        <v>4693</v>
      </c>
      <c r="F376" s="148">
        <v>44104</v>
      </c>
      <c r="G376" s="136" t="s">
        <v>4694</v>
      </c>
      <c r="H376" s="136" t="s">
        <v>112</v>
      </c>
      <c r="I376" s="138">
        <v>351</v>
      </c>
      <c r="J376" s="148">
        <v>43973</v>
      </c>
      <c r="K376" s="148">
        <v>44196</v>
      </c>
      <c r="L376" s="136" t="s">
        <v>6160</v>
      </c>
      <c r="M376" s="136" t="s">
        <v>4696</v>
      </c>
      <c r="N376" s="136" t="s">
        <v>4697</v>
      </c>
      <c r="O376" s="136">
        <v>562</v>
      </c>
      <c r="P376" s="136">
        <v>569</v>
      </c>
      <c r="Q376" s="136" t="s">
        <v>1723</v>
      </c>
      <c r="R376" s="136" t="s">
        <v>5441</v>
      </c>
      <c r="S376" s="136" t="s">
        <v>5442</v>
      </c>
      <c r="T376" s="136" t="s">
        <v>4846</v>
      </c>
      <c r="U376" s="136" t="s">
        <v>4847</v>
      </c>
      <c r="V376" s="136" t="s">
        <v>4703</v>
      </c>
      <c r="W376" s="136" t="s">
        <v>4704</v>
      </c>
      <c r="X376" s="136" t="s">
        <v>5443</v>
      </c>
      <c r="Y376" s="136" t="s">
        <v>5444</v>
      </c>
      <c r="Z376" s="136" t="s">
        <v>4692</v>
      </c>
      <c r="AA376" s="136" t="s">
        <v>4707</v>
      </c>
      <c r="AB376" s="136" t="s">
        <v>6184</v>
      </c>
      <c r="AC376" s="136" t="s">
        <v>172</v>
      </c>
      <c r="AD376" s="136">
        <v>24498961</v>
      </c>
      <c r="AE376" s="136" t="s">
        <v>1722</v>
      </c>
      <c r="AF376" s="136" t="s">
        <v>4710</v>
      </c>
      <c r="AG376" s="136" t="s">
        <v>4711</v>
      </c>
      <c r="AH376" s="136" t="s">
        <v>4862</v>
      </c>
      <c r="AI376" s="136" t="s">
        <v>4863</v>
      </c>
      <c r="AJ376" s="150">
        <v>31466667</v>
      </c>
      <c r="AK376" s="150">
        <v>0</v>
      </c>
      <c r="AL376" s="150">
        <v>0</v>
      </c>
      <c r="AM376" s="150">
        <v>31466667</v>
      </c>
      <c r="AN376" s="150">
        <v>8000000</v>
      </c>
      <c r="AO376" s="150">
        <v>23466667</v>
      </c>
      <c r="AP376" s="136" t="s">
        <v>6185</v>
      </c>
      <c r="AQ376" s="136" t="s">
        <v>4715</v>
      </c>
      <c r="AR376" s="136" t="s">
        <v>6186</v>
      </c>
      <c r="AS376" s="136" t="s">
        <v>4715</v>
      </c>
      <c r="AT376" s="148">
        <v>44111</v>
      </c>
    </row>
    <row r="377" spans="1:46" hidden="1" x14ac:dyDescent="0.25">
      <c r="A377" s="136" t="s">
        <v>4691</v>
      </c>
      <c r="B377" s="136" t="s">
        <v>5176</v>
      </c>
      <c r="C377" s="148">
        <v>43831</v>
      </c>
      <c r="D377" s="148">
        <v>44140</v>
      </c>
      <c r="E377" s="136" t="s">
        <v>4693</v>
      </c>
      <c r="F377" s="148">
        <v>44104</v>
      </c>
      <c r="G377" s="136" t="s">
        <v>4728</v>
      </c>
      <c r="H377" s="136" t="s">
        <v>113</v>
      </c>
      <c r="I377" s="138">
        <v>382</v>
      </c>
      <c r="J377" s="148">
        <v>43977</v>
      </c>
      <c r="K377" s="148">
        <v>44196</v>
      </c>
      <c r="L377" s="136" t="s">
        <v>6187</v>
      </c>
      <c r="M377" s="136" t="s">
        <v>4696</v>
      </c>
      <c r="N377" s="136" t="s">
        <v>4697</v>
      </c>
      <c r="O377" s="136">
        <v>665</v>
      </c>
      <c r="P377" s="136">
        <v>571</v>
      </c>
      <c r="Q377" s="136" t="s">
        <v>1724</v>
      </c>
      <c r="R377" s="136" t="s">
        <v>5344</v>
      </c>
      <c r="S377" s="136" t="s">
        <v>5345</v>
      </c>
      <c r="T377" s="136" t="s">
        <v>4701</v>
      </c>
      <c r="U377" s="136" t="s">
        <v>4702</v>
      </c>
      <c r="V377" s="136" t="s">
        <v>4703</v>
      </c>
      <c r="W377" s="136" t="s">
        <v>4704</v>
      </c>
      <c r="X377" s="136" t="s">
        <v>5346</v>
      </c>
      <c r="Y377" s="136" t="s">
        <v>5347</v>
      </c>
      <c r="Z377" s="136" t="s">
        <v>4692</v>
      </c>
      <c r="AA377" s="136" t="s">
        <v>4707</v>
      </c>
      <c r="AB377" s="136" t="s">
        <v>6188</v>
      </c>
      <c r="AC377" s="136" t="s">
        <v>172</v>
      </c>
      <c r="AD377" s="136">
        <v>10127225</v>
      </c>
      <c r="AE377" s="136" t="s">
        <v>480</v>
      </c>
      <c r="AF377" s="136" t="s">
        <v>4710</v>
      </c>
      <c r="AG377" s="136" t="s">
        <v>4711</v>
      </c>
      <c r="AH377" s="136" t="s">
        <v>4889</v>
      </c>
      <c r="AI377" s="136" t="s">
        <v>4890</v>
      </c>
      <c r="AJ377" s="150">
        <v>8946667</v>
      </c>
      <c r="AK377" s="150">
        <v>0</v>
      </c>
      <c r="AL377" s="150">
        <v>0</v>
      </c>
      <c r="AM377" s="150">
        <v>8946667</v>
      </c>
      <c r="AN377" s="150">
        <v>2200000</v>
      </c>
      <c r="AO377" s="150">
        <v>6746667</v>
      </c>
      <c r="AP377" s="136" t="s">
        <v>6189</v>
      </c>
      <c r="AQ377" s="136" t="s">
        <v>4715</v>
      </c>
      <c r="AR377" s="136" t="s">
        <v>6190</v>
      </c>
      <c r="AS377" s="136" t="s">
        <v>4715</v>
      </c>
      <c r="AT377" s="148">
        <v>44111</v>
      </c>
    </row>
    <row r="378" spans="1:46" hidden="1" x14ac:dyDescent="0.25">
      <c r="A378" s="136" t="s">
        <v>4691</v>
      </c>
      <c r="B378" s="136" t="s">
        <v>5176</v>
      </c>
      <c r="C378" s="148">
        <v>43831</v>
      </c>
      <c r="D378" s="148">
        <v>44140</v>
      </c>
      <c r="E378" s="136" t="s">
        <v>4693</v>
      </c>
      <c r="F378" s="148">
        <v>44104</v>
      </c>
      <c r="G378" s="136" t="s">
        <v>4694</v>
      </c>
      <c r="H378" s="136" t="s">
        <v>112</v>
      </c>
      <c r="I378" s="138">
        <v>384</v>
      </c>
      <c r="J378" s="148">
        <v>43977</v>
      </c>
      <c r="K378" s="148">
        <v>44196</v>
      </c>
      <c r="L378" s="136" t="s">
        <v>6187</v>
      </c>
      <c r="M378" s="136" t="s">
        <v>4696</v>
      </c>
      <c r="N378" s="136" t="s">
        <v>4697</v>
      </c>
      <c r="O378" s="136">
        <v>657</v>
      </c>
      <c r="P378" s="136">
        <v>572</v>
      </c>
      <c r="Q378" s="136" t="s">
        <v>989</v>
      </c>
      <c r="R378" s="136" t="s">
        <v>5344</v>
      </c>
      <c r="S378" s="136" t="s">
        <v>5345</v>
      </c>
      <c r="T378" s="136" t="s">
        <v>4701</v>
      </c>
      <c r="U378" s="136" t="s">
        <v>4702</v>
      </c>
      <c r="V378" s="136" t="s">
        <v>4703</v>
      </c>
      <c r="W378" s="136" t="s">
        <v>4704</v>
      </c>
      <c r="X378" s="136" t="s">
        <v>5346</v>
      </c>
      <c r="Y378" s="136" t="s">
        <v>5347</v>
      </c>
      <c r="Z378" s="136" t="s">
        <v>4692</v>
      </c>
      <c r="AA378" s="136" t="s">
        <v>4707</v>
      </c>
      <c r="AB378" s="136" t="s">
        <v>6191</v>
      </c>
      <c r="AC378" s="136" t="s">
        <v>172</v>
      </c>
      <c r="AD378" s="136">
        <v>1143854885</v>
      </c>
      <c r="AE378" s="136" t="s">
        <v>455</v>
      </c>
      <c r="AF378" s="136" t="s">
        <v>4710</v>
      </c>
      <c r="AG378" s="136" t="s">
        <v>4711</v>
      </c>
      <c r="AH378" s="136" t="s">
        <v>4889</v>
      </c>
      <c r="AI378" s="136" t="s">
        <v>4890</v>
      </c>
      <c r="AJ378" s="150">
        <v>24780000</v>
      </c>
      <c r="AK378" s="150">
        <v>0</v>
      </c>
      <c r="AL378" s="150">
        <v>0</v>
      </c>
      <c r="AM378" s="150">
        <v>24780000</v>
      </c>
      <c r="AN378" s="150">
        <v>5900000</v>
      </c>
      <c r="AO378" s="150">
        <v>18880000</v>
      </c>
      <c r="AP378" s="136" t="s">
        <v>6192</v>
      </c>
      <c r="AQ378" s="136" t="s">
        <v>4715</v>
      </c>
      <c r="AR378" s="136" t="s">
        <v>6193</v>
      </c>
      <c r="AS378" s="136" t="s">
        <v>4715</v>
      </c>
      <c r="AT378" s="148">
        <v>44111</v>
      </c>
    </row>
    <row r="379" spans="1:46" hidden="1" x14ac:dyDescent="0.25">
      <c r="A379" s="136" t="s">
        <v>4691</v>
      </c>
      <c r="B379" s="136" t="s">
        <v>5176</v>
      </c>
      <c r="C379" s="148">
        <v>43831</v>
      </c>
      <c r="D379" s="148">
        <v>44140</v>
      </c>
      <c r="E379" s="136" t="s">
        <v>4693</v>
      </c>
      <c r="F379" s="148">
        <v>44104</v>
      </c>
      <c r="G379" s="136" t="s">
        <v>4694</v>
      </c>
      <c r="H379" s="136" t="s">
        <v>112</v>
      </c>
      <c r="I379" s="138">
        <v>395</v>
      </c>
      <c r="J379" s="148">
        <v>43977</v>
      </c>
      <c r="K379" s="148">
        <v>44196</v>
      </c>
      <c r="L379" s="136" t="s">
        <v>6187</v>
      </c>
      <c r="M379" s="136" t="s">
        <v>4696</v>
      </c>
      <c r="N379" s="136" t="s">
        <v>4697</v>
      </c>
      <c r="O379" s="136">
        <v>699</v>
      </c>
      <c r="P379" s="136">
        <v>573</v>
      </c>
      <c r="Q379" s="136" t="s">
        <v>1727</v>
      </c>
      <c r="R379" s="136" t="s">
        <v>5214</v>
      </c>
      <c r="S379" s="136" t="s">
        <v>5215</v>
      </c>
      <c r="T379" s="136" t="s">
        <v>4701</v>
      </c>
      <c r="U379" s="136" t="s">
        <v>4702</v>
      </c>
      <c r="V379" s="136" t="s">
        <v>4703</v>
      </c>
      <c r="W379" s="136" t="s">
        <v>4704</v>
      </c>
      <c r="X379" s="136" t="s">
        <v>5216</v>
      </c>
      <c r="Y379" s="136" t="s">
        <v>5217</v>
      </c>
      <c r="Z379" s="136" t="s">
        <v>4692</v>
      </c>
      <c r="AA379" s="136" t="s">
        <v>4707</v>
      </c>
      <c r="AB379" s="136" t="s">
        <v>6194</v>
      </c>
      <c r="AC379" s="136" t="s">
        <v>172</v>
      </c>
      <c r="AD379" s="136">
        <v>60314461</v>
      </c>
      <c r="AE379" s="136" t="s">
        <v>1726</v>
      </c>
      <c r="AF379" s="136" t="s">
        <v>4710</v>
      </c>
      <c r="AG379" s="136" t="s">
        <v>4711</v>
      </c>
      <c r="AH379" s="136" t="s">
        <v>4712</v>
      </c>
      <c r="AI379" s="136" t="s">
        <v>4713</v>
      </c>
      <c r="AJ379" s="150">
        <v>21840000</v>
      </c>
      <c r="AK379" s="150">
        <v>0</v>
      </c>
      <c r="AL379" s="150">
        <v>0</v>
      </c>
      <c r="AM379" s="150">
        <v>21840000</v>
      </c>
      <c r="AN379" s="150">
        <v>5200000</v>
      </c>
      <c r="AO379" s="150">
        <v>16640000</v>
      </c>
      <c r="AP379" s="136" t="s">
        <v>6195</v>
      </c>
      <c r="AQ379" s="136" t="s">
        <v>4715</v>
      </c>
      <c r="AR379" s="136" t="s">
        <v>6196</v>
      </c>
      <c r="AS379" s="136" t="s">
        <v>4715</v>
      </c>
      <c r="AT379" s="148">
        <v>44111</v>
      </c>
    </row>
    <row r="380" spans="1:46" hidden="1" x14ac:dyDescent="0.25">
      <c r="A380" s="136" t="s">
        <v>4691</v>
      </c>
      <c r="B380" s="136" t="s">
        <v>5176</v>
      </c>
      <c r="C380" s="148">
        <v>43831</v>
      </c>
      <c r="D380" s="148">
        <v>44140</v>
      </c>
      <c r="E380" s="136" t="s">
        <v>4693</v>
      </c>
      <c r="F380" s="148">
        <v>44104</v>
      </c>
      <c r="G380" s="136" t="s">
        <v>4694</v>
      </c>
      <c r="H380" s="136" t="s">
        <v>112</v>
      </c>
      <c r="I380" s="138">
        <v>394</v>
      </c>
      <c r="J380" s="148">
        <v>43977</v>
      </c>
      <c r="K380" s="148">
        <v>44196</v>
      </c>
      <c r="L380" s="136" t="s">
        <v>6187</v>
      </c>
      <c r="M380" s="136" t="s">
        <v>4696</v>
      </c>
      <c r="N380" s="136" t="s">
        <v>4697</v>
      </c>
      <c r="O380" s="136">
        <v>698</v>
      </c>
      <c r="P380" s="136">
        <v>574</v>
      </c>
      <c r="Q380" s="136" t="s">
        <v>1729</v>
      </c>
      <c r="R380" s="136" t="s">
        <v>5214</v>
      </c>
      <c r="S380" s="136" t="s">
        <v>5215</v>
      </c>
      <c r="T380" s="136" t="s">
        <v>4701</v>
      </c>
      <c r="U380" s="136" t="s">
        <v>4702</v>
      </c>
      <c r="V380" s="136" t="s">
        <v>4703</v>
      </c>
      <c r="W380" s="136" t="s">
        <v>4704</v>
      </c>
      <c r="X380" s="136" t="s">
        <v>5216</v>
      </c>
      <c r="Y380" s="136" t="s">
        <v>5217</v>
      </c>
      <c r="Z380" s="136" t="s">
        <v>4692</v>
      </c>
      <c r="AA380" s="136" t="s">
        <v>4707</v>
      </c>
      <c r="AB380" s="136" t="s">
        <v>6197</v>
      </c>
      <c r="AC380" s="136" t="s">
        <v>172</v>
      </c>
      <c r="AD380" s="136">
        <v>1013651852</v>
      </c>
      <c r="AE380" s="136" t="s">
        <v>1728</v>
      </c>
      <c r="AF380" s="136" t="s">
        <v>4710</v>
      </c>
      <c r="AG380" s="136" t="s">
        <v>4711</v>
      </c>
      <c r="AH380" s="136" t="s">
        <v>4732</v>
      </c>
      <c r="AI380" s="136" t="s">
        <v>4733</v>
      </c>
      <c r="AJ380" s="150">
        <v>17400000</v>
      </c>
      <c r="AK380" s="150">
        <v>0</v>
      </c>
      <c r="AL380" s="150">
        <v>0</v>
      </c>
      <c r="AM380" s="150">
        <v>17400000</v>
      </c>
      <c r="AN380" s="150">
        <v>4500000</v>
      </c>
      <c r="AO380" s="150">
        <v>12900000</v>
      </c>
      <c r="AP380" s="136" t="s">
        <v>6198</v>
      </c>
      <c r="AQ380" s="136" t="s">
        <v>4715</v>
      </c>
      <c r="AR380" s="136" t="s">
        <v>6199</v>
      </c>
      <c r="AS380" s="136" t="s">
        <v>4715</v>
      </c>
      <c r="AT380" s="148">
        <v>44111</v>
      </c>
    </row>
    <row r="381" spans="1:46" hidden="1" x14ac:dyDescent="0.25">
      <c r="A381" s="136" t="s">
        <v>4691</v>
      </c>
      <c r="B381" s="136" t="s">
        <v>5176</v>
      </c>
      <c r="C381" s="148">
        <v>43831</v>
      </c>
      <c r="D381" s="148">
        <v>44140</v>
      </c>
      <c r="E381" s="136" t="s">
        <v>4693</v>
      </c>
      <c r="F381" s="148">
        <v>44104</v>
      </c>
      <c r="G381" s="136" t="s">
        <v>5002</v>
      </c>
      <c r="H381" s="136" t="s">
        <v>1040</v>
      </c>
      <c r="I381" s="138">
        <v>49051</v>
      </c>
      <c r="J381" s="148">
        <v>43977</v>
      </c>
      <c r="K381" s="148">
        <v>44196</v>
      </c>
      <c r="L381" s="136" t="s">
        <v>6187</v>
      </c>
      <c r="M381" s="136" t="s">
        <v>4696</v>
      </c>
      <c r="N381" s="136" t="s">
        <v>4697</v>
      </c>
      <c r="O381" s="136">
        <v>675</v>
      </c>
      <c r="P381" s="136">
        <v>575</v>
      </c>
      <c r="Q381" s="136" t="s">
        <v>1908</v>
      </c>
      <c r="R381" s="136" t="s">
        <v>5246</v>
      </c>
      <c r="S381" s="136" t="s">
        <v>5247</v>
      </c>
      <c r="T381" s="136" t="s">
        <v>4701</v>
      </c>
      <c r="U381" s="136" t="s">
        <v>4702</v>
      </c>
      <c r="V381" s="136" t="s">
        <v>6200</v>
      </c>
      <c r="W381" s="136" t="s">
        <v>6201</v>
      </c>
      <c r="X381" s="136" t="s">
        <v>5248</v>
      </c>
      <c r="Y381" s="136" t="s">
        <v>5249</v>
      </c>
      <c r="Z381" s="136" t="s">
        <v>5002</v>
      </c>
      <c r="AA381" s="136" t="s">
        <v>5003</v>
      </c>
      <c r="AB381" s="136" t="s">
        <v>6202</v>
      </c>
      <c r="AC381" s="136" t="s">
        <v>171</v>
      </c>
      <c r="AD381" s="136">
        <v>830037946</v>
      </c>
      <c r="AE381" s="136" t="s">
        <v>1910</v>
      </c>
      <c r="AF381" s="136" t="s">
        <v>4710</v>
      </c>
      <c r="AG381" s="136" t="s">
        <v>4711</v>
      </c>
      <c r="AH381" s="136" t="s">
        <v>4909</v>
      </c>
      <c r="AI381" s="136" t="s">
        <v>4910</v>
      </c>
      <c r="AJ381" s="150">
        <v>40404</v>
      </c>
      <c r="AK381" s="150">
        <v>0</v>
      </c>
      <c r="AL381" s="150">
        <v>0</v>
      </c>
      <c r="AM381" s="150">
        <v>40404</v>
      </c>
      <c r="AN381" s="150">
        <v>0</v>
      </c>
      <c r="AO381" s="150">
        <v>40404</v>
      </c>
      <c r="AP381" s="136" t="s">
        <v>6203</v>
      </c>
      <c r="AQ381" s="136" t="s">
        <v>4715</v>
      </c>
      <c r="AR381" s="136" t="s">
        <v>6204</v>
      </c>
      <c r="AS381" s="136" t="s">
        <v>4715</v>
      </c>
      <c r="AT381" s="148">
        <v>44111</v>
      </c>
    </row>
    <row r="382" spans="1:46" hidden="1" x14ac:dyDescent="0.25">
      <c r="A382" s="136" t="s">
        <v>4691</v>
      </c>
      <c r="B382" s="136" t="s">
        <v>5176</v>
      </c>
      <c r="C382" s="148">
        <v>43831</v>
      </c>
      <c r="D382" s="148">
        <v>44140</v>
      </c>
      <c r="E382" s="136" t="s">
        <v>4693</v>
      </c>
      <c r="F382" s="148">
        <v>44104</v>
      </c>
      <c r="G382" s="136" t="s">
        <v>4728</v>
      </c>
      <c r="H382" s="136" t="s">
        <v>113</v>
      </c>
      <c r="I382" s="138">
        <v>274</v>
      </c>
      <c r="J382" s="148">
        <v>43977</v>
      </c>
      <c r="K382" s="148">
        <v>44196</v>
      </c>
      <c r="L382" s="136" t="s">
        <v>6187</v>
      </c>
      <c r="M382" s="136" t="s">
        <v>4696</v>
      </c>
      <c r="N382" s="136" t="s">
        <v>4697</v>
      </c>
      <c r="O382" s="136">
        <v>466</v>
      </c>
      <c r="P382" s="136">
        <v>577</v>
      </c>
      <c r="Q382" s="136" t="s">
        <v>1023</v>
      </c>
      <c r="R382" s="136" t="s">
        <v>5441</v>
      </c>
      <c r="S382" s="136" t="s">
        <v>5442</v>
      </c>
      <c r="T382" s="136" t="s">
        <v>4846</v>
      </c>
      <c r="U382" s="136" t="s">
        <v>4847</v>
      </c>
      <c r="V382" s="136" t="s">
        <v>4703</v>
      </c>
      <c r="W382" s="136" t="s">
        <v>4704</v>
      </c>
      <c r="X382" s="136" t="s">
        <v>5443</v>
      </c>
      <c r="Y382" s="136" t="s">
        <v>5444</v>
      </c>
      <c r="Z382" s="136" t="s">
        <v>4692</v>
      </c>
      <c r="AA382" s="136" t="s">
        <v>4707</v>
      </c>
      <c r="AB382" s="136" t="s">
        <v>6205</v>
      </c>
      <c r="AC382" s="136" t="s">
        <v>172</v>
      </c>
      <c r="AD382" s="136">
        <v>1020410519</v>
      </c>
      <c r="AE382" s="136" t="s">
        <v>1730</v>
      </c>
      <c r="AF382" s="136" t="s">
        <v>4710</v>
      </c>
      <c r="AG382" s="136" t="s">
        <v>4711</v>
      </c>
      <c r="AH382" s="136" t="s">
        <v>4862</v>
      </c>
      <c r="AI382" s="136" t="s">
        <v>4863</v>
      </c>
      <c r="AJ382" s="150">
        <v>12100000</v>
      </c>
      <c r="AK382" s="150">
        <v>0</v>
      </c>
      <c r="AL382" s="150">
        <v>0</v>
      </c>
      <c r="AM382" s="150">
        <v>12100000</v>
      </c>
      <c r="AN382" s="150">
        <v>3300000</v>
      </c>
      <c r="AO382" s="150">
        <v>8800000</v>
      </c>
      <c r="AP382" s="136" t="s">
        <v>6206</v>
      </c>
      <c r="AQ382" s="136" t="s">
        <v>4715</v>
      </c>
      <c r="AR382" s="136" t="s">
        <v>6207</v>
      </c>
      <c r="AS382" s="136" t="s">
        <v>4715</v>
      </c>
      <c r="AT382" s="148">
        <v>44111</v>
      </c>
    </row>
    <row r="383" spans="1:46" hidden="1" x14ac:dyDescent="0.25">
      <c r="A383" s="136" t="s">
        <v>4691</v>
      </c>
      <c r="B383" s="136" t="s">
        <v>5176</v>
      </c>
      <c r="C383" s="148">
        <v>43831</v>
      </c>
      <c r="D383" s="148">
        <v>44140</v>
      </c>
      <c r="E383" s="136" t="s">
        <v>4693</v>
      </c>
      <c r="F383" s="148">
        <v>44104</v>
      </c>
      <c r="G383" s="136" t="s">
        <v>4694</v>
      </c>
      <c r="H383" s="136" t="s">
        <v>112</v>
      </c>
      <c r="I383" s="138">
        <v>305</v>
      </c>
      <c r="J383" s="148">
        <v>43979</v>
      </c>
      <c r="K383" s="148">
        <v>44196</v>
      </c>
      <c r="L383" s="136" t="s">
        <v>5190</v>
      </c>
      <c r="M383" s="136" t="s">
        <v>4696</v>
      </c>
      <c r="N383" s="136" t="s">
        <v>4697</v>
      </c>
      <c r="O383" s="136">
        <v>474</v>
      </c>
      <c r="P383" s="136">
        <v>580</v>
      </c>
      <c r="Q383" s="136" t="s">
        <v>1582</v>
      </c>
      <c r="R383" s="136" t="s">
        <v>5191</v>
      </c>
      <c r="S383" s="136" t="s">
        <v>5192</v>
      </c>
      <c r="T383" s="136" t="s">
        <v>4701</v>
      </c>
      <c r="U383" s="136" t="s">
        <v>4702</v>
      </c>
      <c r="V383" s="136" t="s">
        <v>4703</v>
      </c>
      <c r="W383" s="136" t="s">
        <v>4704</v>
      </c>
      <c r="X383" s="136" t="s">
        <v>5193</v>
      </c>
      <c r="Y383" s="136" t="s">
        <v>5194</v>
      </c>
      <c r="Z383" s="136" t="s">
        <v>4692</v>
      </c>
      <c r="AA383" s="136" t="s">
        <v>4707</v>
      </c>
      <c r="AB383" s="136" t="s">
        <v>6208</v>
      </c>
      <c r="AC383" s="136" t="s">
        <v>172</v>
      </c>
      <c r="AD383" s="136">
        <v>80844328</v>
      </c>
      <c r="AE383" s="136" t="s">
        <v>1732</v>
      </c>
      <c r="AF383" s="136" t="s">
        <v>4710</v>
      </c>
      <c r="AG383" s="136" t="s">
        <v>4711</v>
      </c>
      <c r="AH383" s="136" t="s">
        <v>4948</v>
      </c>
      <c r="AI383" s="136" t="s">
        <v>4949</v>
      </c>
      <c r="AJ383" s="150">
        <v>28958333</v>
      </c>
      <c r="AK383" s="150">
        <v>0</v>
      </c>
      <c r="AL383" s="150">
        <v>0</v>
      </c>
      <c r="AM383" s="150">
        <v>28958333</v>
      </c>
      <c r="AN383" s="150">
        <v>6950000</v>
      </c>
      <c r="AO383" s="150">
        <v>22008333</v>
      </c>
      <c r="AP383" s="136" t="s">
        <v>6209</v>
      </c>
      <c r="AQ383" s="136" t="s">
        <v>4715</v>
      </c>
      <c r="AR383" s="136" t="s">
        <v>6210</v>
      </c>
      <c r="AS383" s="136" t="s">
        <v>4715</v>
      </c>
      <c r="AT383" s="148">
        <v>44111</v>
      </c>
    </row>
    <row r="384" spans="1:46" hidden="1" x14ac:dyDescent="0.25">
      <c r="A384" s="136" t="s">
        <v>4691</v>
      </c>
      <c r="B384" s="136" t="s">
        <v>5176</v>
      </c>
      <c r="C384" s="148">
        <v>43831</v>
      </c>
      <c r="D384" s="148">
        <v>44140</v>
      </c>
      <c r="E384" s="136" t="s">
        <v>4693</v>
      </c>
      <c r="F384" s="148">
        <v>44104</v>
      </c>
      <c r="G384" s="136" t="s">
        <v>4694</v>
      </c>
      <c r="H384" s="136" t="s">
        <v>112</v>
      </c>
      <c r="I384" s="138">
        <v>69</v>
      </c>
      <c r="J384" s="148">
        <v>43865</v>
      </c>
      <c r="K384" s="148">
        <v>44046</v>
      </c>
      <c r="L384" s="136" t="s">
        <v>5272</v>
      </c>
      <c r="M384" s="136" t="s">
        <v>4696</v>
      </c>
      <c r="N384" s="136" t="s">
        <v>4697</v>
      </c>
      <c r="O384" s="136">
        <v>707</v>
      </c>
      <c r="P384" s="136">
        <v>581</v>
      </c>
      <c r="Q384" s="136" t="s">
        <v>1733</v>
      </c>
      <c r="R384" s="136" t="s">
        <v>5178</v>
      </c>
      <c r="S384" s="136" t="s">
        <v>5179</v>
      </c>
      <c r="T384" s="136" t="s">
        <v>4701</v>
      </c>
      <c r="U384" s="136" t="s">
        <v>4702</v>
      </c>
      <c r="V384" s="136" t="s">
        <v>4703</v>
      </c>
      <c r="W384" s="136" t="s">
        <v>4704</v>
      </c>
      <c r="X384" s="136" t="s">
        <v>5180</v>
      </c>
      <c r="Y384" s="136" t="s">
        <v>5181</v>
      </c>
      <c r="Z384" s="136" t="s">
        <v>4692</v>
      </c>
      <c r="AA384" s="136" t="s">
        <v>4707</v>
      </c>
      <c r="AB384" s="136" t="s">
        <v>6211</v>
      </c>
      <c r="AC384" s="136" t="s">
        <v>172</v>
      </c>
      <c r="AD384" s="136">
        <v>79645809</v>
      </c>
      <c r="AE384" s="136" t="s">
        <v>900</v>
      </c>
      <c r="AF384" s="136" t="s">
        <v>4710</v>
      </c>
      <c r="AG384" s="136" t="s">
        <v>4711</v>
      </c>
      <c r="AH384" s="136" t="s">
        <v>4838</v>
      </c>
      <c r="AI384" s="136" t="s">
        <v>4839</v>
      </c>
      <c r="AJ384" s="150">
        <v>725900</v>
      </c>
      <c r="AK384" s="150">
        <v>0</v>
      </c>
      <c r="AL384" s="150">
        <v>0</v>
      </c>
      <c r="AM384" s="150">
        <v>725900</v>
      </c>
      <c r="AN384" s="150">
        <v>0</v>
      </c>
      <c r="AO384" s="150">
        <v>725900</v>
      </c>
      <c r="AP384" s="136" t="s">
        <v>6212</v>
      </c>
      <c r="AQ384" s="136" t="s">
        <v>4715</v>
      </c>
      <c r="AR384" s="136" t="s">
        <v>6213</v>
      </c>
      <c r="AS384" s="136" t="s">
        <v>4715</v>
      </c>
      <c r="AT384" s="148">
        <v>44111</v>
      </c>
    </row>
    <row r="385" spans="1:46" hidden="1" x14ac:dyDescent="0.25">
      <c r="A385" s="136" t="s">
        <v>4691</v>
      </c>
      <c r="B385" s="136" t="s">
        <v>5176</v>
      </c>
      <c r="C385" s="148">
        <v>43831</v>
      </c>
      <c r="D385" s="148">
        <v>44140</v>
      </c>
      <c r="E385" s="136" t="s">
        <v>4693</v>
      </c>
      <c r="F385" s="148">
        <v>44104</v>
      </c>
      <c r="G385" s="136" t="s">
        <v>4694</v>
      </c>
      <c r="H385" s="136" t="s">
        <v>112</v>
      </c>
      <c r="I385" s="138">
        <v>400</v>
      </c>
      <c r="J385" s="148">
        <v>43979</v>
      </c>
      <c r="K385" s="148">
        <v>44196</v>
      </c>
      <c r="L385" s="136" t="s">
        <v>5190</v>
      </c>
      <c r="M385" s="136" t="s">
        <v>4696</v>
      </c>
      <c r="N385" s="136" t="s">
        <v>4697</v>
      </c>
      <c r="O385" s="136">
        <v>679</v>
      </c>
      <c r="P385" s="136">
        <v>583</v>
      </c>
      <c r="Q385" s="136" t="s">
        <v>6214</v>
      </c>
      <c r="R385" s="136" t="s">
        <v>5178</v>
      </c>
      <c r="S385" s="136" t="s">
        <v>5179</v>
      </c>
      <c r="T385" s="136" t="s">
        <v>4701</v>
      </c>
      <c r="U385" s="136" t="s">
        <v>4702</v>
      </c>
      <c r="V385" s="136" t="s">
        <v>4703</v>
      </c>
      <c r="W385" s="136" t="s">
        <v>4704</v>
      </c>
      <c r="X385" s="136" t="s">
        <v>5180</v>
      </c>
      <c r="Y385" s="136" t="s">
        <v>5181</v>
      </c>
      <c r="Z385" s="136" t="s">
        <v>4692</v>
      </c>
      <c r="AA385" s="136" t="s">
        <v>4707</v>
      </c>
      <c r="AB385" s="136" t="s">
        <v>6215</v>
      </c>
      <c r="AC385" s="136" t="s">
        <v>172</v>
      </c>
      <c r="AD385" s="136">
        <v>63548541</v>
      </c>
      <c r="AE385" s="136" t="s">
        <v>388</v>
      </c>
      <c r="AF385" s="136" t="s">
        <v>4710</v>
      </c>
      <c r="AG385" s="136" t="s">
        <v>4711</v>
      </c>
      <c r="AH385" s="136" t="s">
        <v>5204</v>
      </c>
      <c r="AI385" s="136" t="s">
        <v>5205</v>
      </c>
      <c r="AJ385" s="150">
        <v>23333333</v>
      </c>
      <c r="AK385" s="150">
        <v>0</v>
      </c>
      <c r="AL385" s="150">
        <v>0</v>
      </c>
      <c r="AM385" s="150">
        <v>23333333</v>
      </c>
      <c r="AN385" s="150">
        <v>7000000</v>
      </c>
      <c r="AO385" s="150">
        <v>16333333</v>
      </c>
      <c r="AP385" s="136" t="s">
        <v>6216</v>
      </c>
      <c r="AQ385" s="136" t="s">
        <v>4715</v>
      </c>
      <c r="AR385" s="136" t="s">
        <v>6217</v>
      </c>
      <c r="AS385" s="136" t="s">
        <v>4715</v>
      </c>
      <c r="AT385" s="148">
        <v>44111</v>
      </c>
    </row>
    <row r="386" spans="1:46" hidden="1" x14ac:dyDescent="0.25">
      <c r="A386" s="136" t="s">
        <v>4691</v>
      </c>
      <c r="B386" s="136" t="s">
        <v>5176</v>
      </c>
      <c r="C386" s="148">
        <v>43831</v>
      </c>
      <c r="D386" s="148">
        <v>44140</v>
      </c>
      <c r="E386" s="136" t="s">
        <v>4693</v>
      </c>
      <c r="F386" s="148">
        <v>44104</v>
      </c>
      <c r="G386" s="136" t="s">
        <v>4694</v>
      </c>
      <c r="H386" s="136" t="s">
        <v>112</v>
      </c>
      <c r="I386" s="138">
        <v>399</v>
      </c>
      <c r="J386" s="148">
        <v>43979</v>
      </c>
      <c r="K386" s="148">
        <v>44196</v>
      </c>
      <c r="L386" s="136" t="s">
        <v>5190</v>
      </c>
      <c r="M386" s="136" t="s">
        <v>4696</v>
      </c>
      <c r="N386" s="136" t="s">
        <v>4697</v>
      </c>
      <c r="O386" s="136">
        <v>680</v>
      </c>
      <c r="P386" s="136">
        <v>584</v>
      </c>
      <c r="Q386" s="136" t="s">
        <v>1736</v>
      </c>
      <c r="R386" s="136" t="s">
        <v>5178</v>
      </c>
      <c r="S386" s="136" t="s">
        <v>5179</v>
      </c>
      <c r="T386" s="136" t="s">
        <v>4701</v>
      </c>
      <c r="U386" s="136" t="s">
        <v>4702</v>
      </c>
      <c r="V386" s="136" t="s">
        <v>4703</v>
      </c>
      <c r="W386" s="136" t="s">
        <v>4704</v>
      </c>
      <c r="X386" s="136" t="s">
        <v>5180</v>
      </c>
      <c r="Y386" s="136" t="s">
        <v>5181</v>
      </c>
      <c r="Z386" s="136" t="s">
        <v>4692</v>
      </c>
      <c r="AA386" s="136" t="s">
        <v>4707</v>
      </c>
      <c r="AB386" s="136" t="s">
        <v>6218</v>
      </c>
      <c r="AC386" s="136" t="s">
        <v>172</v>
      </c>
      <c r="AD386" s="136">
        <v>1032388835</v>
      </c>
      <c r="AE386" s="136" t="s">
        <v>393</v>
      </c>
      <c r="AF386" s="136" t="s">
        <v>4710</v>
      </c>
      <c r="AG386" s="136" t="s">
        <v>4711</v>
      </c>
      <c r="AH386" s="136" t="s">
        <v>5204</v>
      </c>
      <c r="AI386" s="136" t="s">
        <v>5205</v>
      </c>
      <c r="AJ386" s="150">
        <v>19500000</v>
      </c>
      <c r="AK386" s="150">
        <v>0</v>
      </c>
      <c r="AL386" s="150">
        <v>0</v>
      </c>
      <c r="AM386" s="150">
        <v>19500000</v>
      </c>
      <c r="AN386" s="150">
        <v>6500000</v>
      </c>
      <c r="AO386" s="150">
        <v>13000000</v>
      </c>
      <c r="AP386" s="136" t="s">
        <v>6219</v>
      </c>
      <c r="AQ386" s="136" t="s">
        <v>4715</v>
      </c>
      <c r="AR386" s="136" t="s">
        <v>6220</v>
      </c>
      <c r="AS386" s="136" t="s">
        <v>4715</v>
      </c>
      <c r="AT386" s="148">
        <v>44111</v>
      </c>
    </row>
    <row r="387" spans="1:46" hidden="1" x14ac:dyDescent="0.25">
      <c r="A387" s="136" t="s">
        <v>4691</v>
      </c>
      <c r="B387" s="136" t="s">
        <v>5176</v>
      </c>
      <c r="C387" s="148">
        <v>43831</v>
      </c>
      <c r="D387" s="148">
        <v>44140</v>
      </c>
      <c r="E387" s="136" t="s">
        <v>4693</v>
      </c>
      <c r="F387" s="148">
        <v>44104</v>
      </c>
      <c r="G387" s="136" t="s">
        <v>4728</v>
      </c>
      <c r="H387" s="136" t="s">
        <v>113</v>
      </c>
      <c r="I387" s="138">
        <v>403</v>
      </c>
      <c r="J387" s="148">
        <v>43979</v>
      </c>
      <c r="K387" s="148">
        <v>44196</v>
      </c>
      <c r="L387" s="136" t="s">
        <v>5190</v>
      </c>
      <c r="M387" s="136" t="s">
        <v>4696</v>
      </c>
      <c r="N387" s="136" t="s">
        <v>4697</v>
      </c>
      <c r="O387" s="136">
        <v>710</v>
      </c>
      <c r="P387" s="136">
        <v>585</v>
      </c>
      <c r="Q387" s="136" t="s">
        <v>6221</v>
      </c>
      <c r="R387" s="136" t="s">
        <v>5461</v>
      </c>
      <c r="S387" s="136" t="s">
        <v>5462</v>
      </c>
      <c r="T387" s="136" t="s">
        <v>4701</v>
      </c>
      <c r="U387" s="136" t="s">
        <v>4702</v>
      </c>
      <c r="V387" s="136" t="s">
        <v>4703</v>
      </c>
      <c r="W387" s="136" t="s">
        <v>4704</v>
      </c>
      <c r="X387" s="136" t="s">
        <v>5463</v>
      </c>
      <c r="Y387" s="136" t="s">
        <v>5464</v>
      </c>
      <c r="Z387" s="136" t="s">
        <v>4692</v>
      </c>
      <c r="AA387" s="136" t="s">
        <v>4707</v>
      </c>
      <c r="AB387" s="136" t="s">
        <v>6222</v>
      </c>
      <c r="AC387" s="136" t="s">
        <v>172</v>
      </c>
      <c r="AD387" s="136">
        <v>1022984445</v>
      </c>
      <c r="AE387" s="136" t="s">
        <v>440</v>
      </c>
      <c r="AF387" s="136" t="s">
        <v>4710</v>
      </c>
      <c r="AG387" s="136" t="s">
        <v>4711</v>
      </c>
      <c r="AH387" s="136" t="s">
        <v>5466</v>
      </c>
      <c r="AI387" s="136" t="s">
        <v>5467</v>
      </c>
      <c r="AJ387" s="150">
        <v>13650000</v>
      </c>
      <c r="AK387" s="150">
        <v>0</v>
      </c>
      <c r="AL387" s="150">
        <v>0</v>
      </c>
      <c r="AM387" s="150">
        <v>13650000</v>
      </c>
      <c r="AN387" s="150">
        <v>3500000</v>
      </c>
      <c r="AO387" s="150">
        <v>10150000</v>
      </c>
      <c r="AP387" s="136" t="s">
        <v>6223</v>
      </c>
      <c r="AQ387" s="136" t="s">
        <v>4715</v>
      </c>
      <c r="AR387" s="136" t="s">
        <v>6224</v>
      </c>
      <c r="AS387" s="136" t="s">
        <v>4715</v>
      </c>
      <c r="AT387" s="148">
        <v>44111</v>
      </c>
    </row>
    <row r="388" spans="1:46" hidden="1" x14ac:dyDescent="0.25">
      <c r="A388" s="136" t="s">
        <v>4691</v>
      </c>
      <c r="B388" s="136" t="s">
        <v>5176</v>
      </c>
      <c r="C388" s="148">
        <v>43831</v>
      </c>
      <c r="D388" s="148">
        <v>44140</v>
      </c>
      <c r="E388" s="136" t="s">
        <v>4693</v>
      </c>
      <c r="F388" s="148">
        <v>44104</v>
      </c>
      <c r="G388" s="136" t="s">
        <v>4694</v>
      </c>
      <c r="H388" s="136" t="s">
        <v>112</v>
      </c>
      <c r="I388" s="138">
        <v>404</v>
      </c>
      <c r="J388" s="148">
        <v>43979</v>
      </c>
      <c r="K388" s="148">
        <v>44196</v>
      </c>
      <c r="L388" s="136" t="s">
        <v>5190</v>
      </c>
      <c r="M388" s="136" t="s">
        <v>4696</v>
      </c>
      <c r="N388" s="136" t="s">
        <v>4697</v>
      </c>
      <c r="O388" s="136">
        <v>709</v>
      </c>
      <c r="P388" s="136">
        <v>587</v>
      </c>
      <c r="Q388" s="136" t="s">
        <v>6225</v>
      </c>
      <c r="R388" s="136" t="s">
        <v>5461</v>
      </c>
      <c r="S388" s="136" t="s">
        <v>5462</v>
      </c>
      <c r="T388" s="136" t="s">
        <v>4701</v>
      </c>
      <c r="U388" s="136" t="s">
        <v>4702</v>
      </c>
      <c r="V388" s="136" t="s">
        <v>4703</v>
      </c>
      <c r="W388" s="136" t="s">
        <v>4704</v>
      </c>
      <c r="X388" s="136" t="s">
        <v>5463</v>
      </c>
      <c r="Y388" s="136" t="s">
        <v>5464</v>
      </c>
      <c r="Z388" s="136" t="s">
        <v>4692</v>
      </c>
      <c r="AA388" s="136" t="s">
        <v>4707</v>
      </c>
      <c r="AB388" s="136" t="s">
        <v>6226</v>
      </c>
      <c r="AC388" s="136" t="s">
        <v>172</v>
      </c>
      <c r="AD388" s="136">
        <v>53047446</v>
      </c>
      <c r="AE388" s="136" t="s">
        <v>467</v>
      </c>
      <c r="AF388" s="136" t="s">
        <v>4710</v>
      </c>
      <c r="AG388" s="136" t="s">
        <v>4711</v>
      </c>
      <c r="AH388" s="136" t="s">
        <v>5466</v>
      </c>
      <c r="AI388" s="136" t="s">
        <v>5467</v>
      </c>
      <c r="AJ388" s="150">
        <v>23400000</v>
      </c>
      <c r="AK388" s="150">
        <v>0</v>
      </c>
      <c r="AL388" s="150">
        <v>0</v>
      </c>
      <c r="AM388" s="150">
        <v>23400000</v>
      </c>
      <c r="AN388" s="150">
        <v>6000000</v>
      </c>
      <c r="AO388" s="150">
        <v>17400000</v>
      </c>
      <c r="AP388" s="136" t="s">
        <v>6227</v>
      </c>
      <c r="AQ388" s="136" t="s">
        <v>4715</v>
      </c>
      <c r="AR388" s="136" t="s">
        <v>6228</v>
      </c>
      <c r="AS388" s="136" t="s">
        <v>4715</v>
      </c>
      <c r="AT388" s="148">
        <v>44111</v>
      </c>
    </row>
    <row r="389" spans="1:46" hidden="1" x14ac:dyDescent="0.25">
      <c r="A389" s="136" t="s">
        <v>4691</v>
      </c>
      <c r="B389" s="136" t="s">
        <v>5176</v>
      </c>
      <c r="C389" s="148">
        <v>43831</v>
      </c>
      <c r="D389" s="148">
        <v>44140</v>
      </c>
      <c r="E389" s="136" t="s">
        <v>4693</v>
      </c>
      <c r="F389" s="148">
        <v>44104</v>
      </c>
      <c r="G389" s="136" t="s">
        <v>4694</v>
      </c>
      <c r="H389" s="136" t="s">
        <v>112</v>
      </c>
      <c r="I389" s="138">
        <v>406</v>
      </c>
      <c r="J389" s="148">
        <v>43979</v>
      </c>
      <c r="K389" s="148">
        <v>44196</v>
      </c>
      <c r="L389" s="136" t="s">
        <v>5190</v>
      </c>
      <c r="M389" s="136" t="s">
        <v>4696</v>
      </c>
      <c r="N389" s="136" t="s">
        <v>4697</v>
      </c>
      <c r="O389" s="136">
        <v>704</v>
      </c>
      <c r="P389" s="136">
        <v>588</v>
      </c>
      <c r="Q389" s="136" t="s">
        <v>972</v>
      </c>
      <c r="R389" s="136" t="s">
        <v>5461</v>
      </c>
      <c r="S389" s="136" t="s">
        <v>5462</v>
      </c>
      <c r="T389" s="136" t="s">
        <v>4701</v>
      </c>
      <c r="U389" s="136" t="s">
        <v>4702</v>
      </c>
      <c r="V389" s="136" t="s">
        <v>4703</v>
      </c>
      <c r="W389" s="136" t="s">
        <v>4704</v>
      </c>
      <c r="X389" s="136" t="s">
        <v>5463</v>
      </c>
      <c r="Y389" s="136" t="s">
        <v>5464</v>
      </c>
      <c r="Z389" s="136" t="s">
        <v>4692</v>
      </c>
      <c r="AA389" s="136" t="s">
        <v>4707</v>
      </c>
      <c r="AB389" s="136" t="s">
        <v>6229</v>
      </c>
      <c r="AC389" s="136" t="s">
        <v>172</v>
      </c>
      <c r="AD389" s="136">
        <v>7222287</v>
      </c>
      <c r="AE389" s="136" t="s">
        <v>1739</v>
      </c>
      <c r="AF389" s="136" t="s">
        <v>4710</v>
      </c>
      <c r="AG389" s="136" t="s">
        <v>4711</v>
      </c>
      <c r="AH389" s="136" t="s">
        <v>5466</v>
      </c>
      <c r="AI389" s="136" t="s">
        <v>5467</v>
      </c>
      <c r="AJ389" s="150">
        <v>23400000</v>
      </c>
      <c r="AK389" s="150">
        <v>0</v>
      </c>
      <c r="AL389" s="150">
        <v>0</v>
      </c>
      <c r="AM389" s="150">
        <v>23400000</v>
      </c>
      <c r="AN389" s="150">
        <v>6000000</v>
      </c>
      <c r="AO389" s="150">
        <v>17400000</v>
      </c>
      <c r="AP389" s="136" t="s">
        <v>6230</v>
      </c>
      <c r="AQ389" s="136" t="s">
        <v>4715</v>
      </c>
      <c r="AR389" s="136" t="s">
        <v>6231</v>
      </c>
      <c r="AS389" s="136" t="s">
        <v>4715</v>
      </c>
      <c r="AT389" s="148">
        <v>44111</v>
      </c>
    </row>
    <row r="390" spans="1:46" hidden="1" x14ac:dyDescent="0.25">
      <c r="A390" s="136" t="s">
        <v>4691</v>
      </c>
      <c r="B390" s="136" t="s">
        <v>5176</v>
      </c>
      <c r="C390" s="148">
        <v>43831</v>
      </c>
      <c r="D390" s="148">
        <v>44140</v>
      </c>
      <c r="E390" s="136" t="s">
        <v>4693</v>
      </c>
      <c r="F390" s="148">
        <v>44104</v>
      </c>
      <c r="G390" s="136" t="s">
        <v>4694</v>
      </c>
      <c r="H390" s="136" t="s">
        <v>112</v>
      </c>
      <c r="I390" s="138">
        <v>408</v>
      </c>
      <c r="J390" s="148">
        <v>43979</v>
      </c>
      <c r="K390" s="148">
        <v>44196</v>
      </c>
      <c r="L390" s="136" t="s">
        <v>5190</v>
      </c>
      <c r="M390" s="136" t="s">
        <v>4696</v>
      </c>
      <c r="N390" s="136" t="s">
        <v>4697</v>
      </c>
      <c r="O390" s="136">
        <v>703</v>
      </c>
      <c r="P390" s="136">
        <v>589</v>
      </c>
      <c r="Q390" s="136" t="s">
        <v>1693</v>
      </c>
      <c r="R390" s="136" t="s">
        <v>5461</v>
      </c>
      <c r="S390" s="136" t="s">
        <v>5462</v>
      </c>
      <c r="T390" s="136" t="s">
        <v>4701</v>
      </c>
      <c r="U390" s="136" t="s">
        <v>4702</v>
      </c>
      <c r="V390" s="136" t="s">
        <v>4703</v>
      </c>
      <c r="W390" s="136" t="s">
        <v>4704</v>
      </c>
      <c r="X390" s="136" t="s">
        <v>5463</v>
      </c>
      <c r="Y390" s="136" t="s">
        <v>5464</v>
      </c>
      <c r="Z390" s="136" t="s">
        <v>4692</v>
      </c>
      <c r="AA390" s="136" t="s">
        <v>4707</v>
      </c>
      <c r="AB390" s="136" t="s">
        <v>6232</v>
      </c>
      <c r="AC390" s="136" t="s">
        <v>172</v>
      </c>
      <c r="AD390" s="136">
        <v>1032376132</v>
      </c>
      <c r="AE390" s="136" t="s">
        <v>1740</v>
      </c>
      <c r="AF390" s="136" t="s">
        <v>4710</v>
      </c>
      <c r="AG390" s="136" t="s">
        <v>4711</v>
      </c>
      <c r="AH390" s="136" t="s">
        <v>5466</v>
      </c>
      <c r="AI390" s="136" t="s">
        <v>5467</v>
      </c>
      <c r="AJ390" s="150">
        <v>23400000</v>
      </c>
      <c r="AK390" s="150">
        <v>0</v>
      </c>
      <c r="AL390" s="150">
        <v>0</v>
      </c>
      <c r="AM390" s="150">
        <v>23400000</v>
      </c>
      <c r="AN390" s="150">
        <v>6000000</v>
      </c>
      <c r="AO390" s="150">
        <v>17400000</v>
      </c>
      <c r="AP390" s="136" t="s">
        <v>6233</v>
      </c>
      <c r="AQ390" s="136" t="s">
        <v>4715</v>
      </c>
      <c r="AR390" s="136" t="s">
        <v>6234</v>
      </c>
      <c r="AS390" s="136" t="s">
        <v>4715</v>
      </c>
      <c r="AT390" s="148">
        <v>44111</v>
      </c>
    </row>
    <row r="391" spans="1:46" hidden="1" x14ac:dyDescent="0.25">
      <c r="A391" s="136" t="s">
        <v>4691</v>
      </c>
      <c r="B391" s="136" t="s">
        <v>5176</v>
      </c>
      <c r="C391" s="148">
        <v>43831</v>
      </c>
      <c r="D391" s="148">
        <v>44140</v>
      </c>
      <c r="E391" s="136" t="s">
        <v>4693</v>
      </c>
      <c r="F391" s="148">
        <v>44104</v>
      </c>
      <c r="G391" s="136" t="s">
        <v>4925</v>
      </c>
      <c r="H391" s="136" t="s">
        <v>1278</v>
      </c>
      <c r="I391" s="138">
        <v>417</v>
      </c>
      <c r="J391" s="148">
        <v>43979</v>
      </c>
      <c r="K391" s="148">
        <v>44196</v>
      </c>
      <c r="L391" s="136" t="s">
        <v>5190</v>
      </c>
      <c r="M391" s="136" t="s">
        <v>4696</v>
      </c>
      <c r="N391" s="136" t="s">
        <v>4697</v>
      </c>
      <c r="O391" s="136">
        <v>546</v>
      </c>
      <c r="P391" s="136">
        <v>590</v>
      </c>
      <c r="Q391" s="136" t="s">
        <v>6235</v>
      </c>
      <c r="R391" s="136" t="s">
        <v>5147</v>
      </c>
      <c r="S391" s="136" t="s">
        <v>1048</v>
      </c>
      <c r="T391" s="136" t="s">
        <v>4701</v>
      </c>
      <c r="U391" s="136" t="s">
        <v>4702</v>
      </c>
      <c r="V391" s="136" t="s">
        <v>4918</v>
      </c>
      <c r="W391" s="136" t="s">
        <v>4919</v>
      </c>
      <c r="X391" s="136" t="s">
        <v>4920</v>
      </c>
      <c r="Y391" s="136" t="s">
        <v>4921</v>
      </c>
      <c r="Z391" s="136" t="s">
        <v>5002</v>
      </c>
      <c r="AA391" s="136" t="s">
        <v>5003</v>
      </c>
      <c r="AB391" s="136" t="s">
        <v>6236</v>
      </c>
      <c r="AC391" s="136" t="s">
        <v>171</v>
      </c>
      <c r="AD391" s="136">
        <v>800193434</v>
      </c>
      <c r="AE391" s="136" t="s">
        <v>6237</v>
      </c>
      <c r="AF391" s="136" t="s">
        <v>4710</v>
      </c>
      <c r="AG391" s="136" t="s">
        <v>4711</v>
      </c>
      <c r="AH391" s="136" t="s">
        <v>5260</v>
      </c>
      <c r="AI391" s="136" t="s">
        <v>5261</v>
      </c>
      <c r="AJ391" s="150">
        <v>381500</v>
      </c>
      <c r="AK391" s="150">
        <v>0</v>
      </c>
      <c r="AL391" s="150">
        <v>0</v>
      </c>
      <c r="AM391" s="150">
        <v>381500</v>
      </c>
      <c r="AN391" s="150">
        <v>243724</v>
      </c>
      <c r="AO391" s="150">
        <v>137776</v>
      </c>
      <c r="AP391" s="136" t="s">
        <v>6238</v>
      </c>
      <c r="AQ391" s="136" t="s">
        <v>4715</v>
      </c>
      <c r="AR391" s="136" t="s">
        <v>6239</v>
      </c>
      <c r="AS391" s="136" t="s">
        <v>4715</v>
      </c>
      <c r="AT391" s="148">
        <v>44111</v>
      </c>
    </row>
    <row r="392" spans="1:46" hidden="1" x14ac:dyDescent="0.25">
      <c r="A392" s="136" t="s">
        <v>4691</v>
      </c>
      <c r="B392" s="136" t="s">
        <v>5176</v>
      </c>
      <c r="C392" s="148">
        <v>43831</v>
      </c>
      <c r="D392" s="148">
        <v>44140</v>
      </c>
      <c r="E392" s="136" t="s">
        <v>4693</v>
      </c>
      <c r="F392" s="148">
        <v>44104</v>
      </c>
      <c r="G392" s="136" t="s">
        <v>4925</v>
      </c>
      <c r="H392" s="136" t="s">
        <v>1278</v>
      </c>
      <c r="I392" s="138">
        <v>417</v>
      </c>
      <c r="J392" s="148">
        <v>43979</v>
      </c>
      <c r="K392" s="148">
        <v>44196</v>
      </c>
      <c r="L392" s="136" t="s">
        <v>5190</v>
      </c>
      <c r="M392" s="136" t="s">
        <v>4696</v>
      </c>
      <c r="N392" s="136" t="s">
        <v>4697</v>
      </c>
      <c r="O392" s="136">
        <v>546</v>
      </c>
      <c r="P392" s="136">
        <v>590</v>
      </c>
      <c r="Q392" s="136" t="s">
        <v>6235</v>
      </c>
      <c r="R392" s="136" t="s">
        <v>5153</v>
      </c>
      <c r="S392" s="136" t="s">
        <v>1746</v>
      </c>
      <c r="T392" s="136" t="s">
        <v>4701</v>
      </c>
      <c r="U392" s="136" t="s">
        <v>4702</v>
      </c>
      <c r="V392" s="136" t="s">
        <v>4918</v>
      </c>
      <c r="W392" s="136" t="s">
        <v>4919</v>
      </c>
      <c r="X392" s="136" t="s">
        <v>4920</v>
      </c>
      <c r="Y392" s="136" t="s">
        <v>4921</v>
      </c>
      <c r="Z392" s="136" t="s">
        <v>5002</v>
      </c>
      <c r="AA392" s="136" t="s">
        <v>5003</v>
      </c>
      <c r="AB392" s="136" t="s">
        <v>6236</v>
      </c>
      <c r="AC392" s="136" t="s">
        <v>171</v>
      </c>
      <c r="AD392" s="136">
        <v>800193434</v>
      </c>
      <c r="AE392" s="136" t="s">
        <v>6237</v>
      </c>
      <c r="AF392" s="136" t="s">
        <v>4710</v>
      </c>
      <c r="AG392" s="136" t="s">
        <v>4711</v>
      </c>
      <c r="AH392" s="136" t="s">
        <v>5260</v>
      </c>
      <c r="AI392" s="136" t="s">
        <v>5261</v>
      </c>
      <c r="AJ392" s="150">
        <v>762999</v>
      </c>
      <c r="AK392" s="150">
        <v>0</v>
      </c>
      <c r="AL392" s="150">
        <v>0</v>
      </c>
      <c r="AM392" s="150">
        <v>762999</v>
      </c>
      <c r="AN392" s="150">
        <v>487448</v>
      </c>
      <c r="AO392" s="150">
        <v>275551</v>
      </c>
      <c r="AP392" s="136" t="s">
        <v>6238</v>
      </c>
      <c r="AQ392" s="136" t="s">
        <v>5152</v>
      </c>
      <c r="AR392" s="136" t="s">
        <v>6239</v>
      </c>
      <c r="AS392" s="136" t="s">
        <v>5152</v>
      </c>
      <c r="AT392" s="148">
        <v>44111</v>
      </c>
    </row>
    <row r="393" spans="1:46" hidden="1" x14ac:dyDescent="0.25">
      <c r="A393" s="136" t="s">
        <v>4691</v>
      </c>
      <c r="B393" s="136" t="s">
        <v>5176</v>
      </c>
      <c r="C393" s="148">
        <v>43831</v>
      </c>
      <c r="D393" s="148">
        <v>44140</v>
      </c>
      <c r="E393" s="136" t="s">
        <v>4693</v>
      </c>
      <c r="F393" s="148">
        <v>44104</v>
      </c>
      <c r="G393" s="136" t="s">
        <v>4925</v>
      </c>
      <c r="H393" s="136" t="s">
        <v>1278</v>
      </c>
      <c r="I393" s="138">
        <v>417</v>
      </c>
      <c r="J393" s="148">
        <v>43979</v>
      </c>
      <c r="K393" s="148">
        <v>44196</v>
      </c>
      <c r="L393" s="136" t="s">
        <v>5190</v>
      </c>
      <c r="M393" s="136" t="s">
        <v>4696</v>
      </c>
      <c r="N393" s="136" t="s">
        <v>4697</v>
      </c>
      <c r="O393" s="136">
        <v>546</v>
      </c>
      <c r="P393" s="136">
        <v>590</v>
      </c>
      <c r="Q393" s="136" t="s">
        <v>6235</v>
      </c>
      <c r="R393" s="136" t="s">
        <v>6240</v>
      </c>
      <c r="S393" s="136" t="s">
        <v>1375</v>
      </c>
      <c r="T393" s="136" t="s">
        <v>4701</v>
      </c>
      <c r="U393" s="136" t="s">
        <v>4702</v>
      </c>
      <c r="V393" s="136" t="s">
        <v>4918</v>
      </c>
      <c r="W393" s="136" t="s">
        <v>4919</v>
      </c>
      <c r="X393" s="136" t="s">
        <v>4920</v>
      </c>
      <c r="Y393" s="136" t="s">
        <v>4921</v>
      </c>
      <c r="Z393" s="136" t="s">
        <v>5002</v>
      </c>
      <c r="AA393" s="136" t="s">
        <v>5003</v>
      </c>
      <c r="AB393" s="136" t="s">
        <v>6236</v>
      </c>
      <c r="AC393" s="136" t="s">
        <v>171</v>
      </c>
      <c r="AD393" s="136">
        <v>800193434</v>
      </c>
      <c r="AE393" s="136" t="s">
        <v>6237</v>
      </c>
      <c r="AF393" s="136" t="s">
        <v>4710</v>
      </c>
      <c r="AG393" s="136" t="s">
        <v>4711</v>
      </c>
      <c r="AH393" s="136" t="s">
        <v>5260</v>
      </c>
      <c r="AI393" s="136" t="s">
        <v>5261</v>
      </c>
      <c r="AJ393" s="150">
        <v>4387247</v>
      </c>
      <c r="AK393" s="150">
        <v>0</v>
      </c>
      <c r="AL393" s="150">
        <v>0</v>
      </c>
      <c r="AM393" s="150">
        <v>4387247</v>
      </c>
      <c r="AN393" s="150">
        <v>2802825</v>
      </c>
      <c r="AO393" s="150">
        <v>1584422</v>
      </c>
      <c r="AP393" s="136" t="s">
        <v>6238</v>
      </c>
      <c r="AQ393" s="136" t="s">
        <v>5141</v>
      </c>
      <c r="AR393" s="136" t="s">
        <v>6239</v>
      </c>
      <c r="AS393" s="136" t="s">
        <v>5141</v>
      </c>
      <c r="AT393" s="148">
        <v>44111</v>
      </c>
    </row>
    <row r="394" spans="1:46" hidden="1" x14ac:dyDescent="0.25">
      <c r="A394" s="136" t="s">
        <v>4691</v>
      </c>
      <c r="B394" s="136" t="s">
        <v>5176</v>
      </c>
      <c r="C394" s="148">
        <v>43831</v>
      </c>
      <c r="D394" s="148">
        <v>44140</v>
      </c>
      <c r="E394" s="136" t="s">
        <v>4693</v>
      </c>
      <c r="F394" s="148">
        <v>44104</v>
      </c>
      <c r="G394" s="136" t="s">
        <v>4925</v>
      </c>
      <c r="H394" s="136" t="s">
        <v>1278</v>
      </c>
      <c r="I394" s="138">
        <v>417</v>
      </c>
      <c r="J394" s="148">
        <v>43979</v>
      </c>
      <c r="K394" s="148">
        <v>44196</v>
      </c>
      <c r="L394" s="136" t="s">
        <v>5190</v>
      </c>
      <c r="M394" s="136" t="s">
        <v>4696</v>
      </c>
      <c r="N394" s="136" t="s">
        <v>4697</v>
      </c>
      <c r="O394" s="136">
        <v>546</v>
      </c>
      <c r="P394" s="136">
        <v>590</v>
      </c>
      <c r="Q394" s="136" t="s">
        <v>6235</v>
      </c>
      <c r="R394" s="136" t="s">
        <v>5156</v>
      </c>
      <c r="S394" s="136" t="s">
        <v>1742</v>
      </c>
      <c r="T394" s="136" t="s">
        <v>4701</v>
      </c>
      <c r="U394" s="136" t="s">
        <v>4702</v>
      </c>
      <c r="V394" s="136" t="s">
        <v>4918</v>
      </c>
      <c r="W394" s="136" t="s">
        <v>4919</v>
      </c>
      <c r="X394" s="136" t="s">
        <v>4920</v>
      </c>
      <c r="Y394" s="136" t="s">
        <v>4921</v>
      </c>
      <c r="Z394" s="136" t="s">
        <v>5002</v>
      </c>
      <c r="AA394" s="136" t="s">
        <v>5003</v>
      </c>
      <c r="AB394" s="136" t="s">
        <v>6236</v>
      </c>
      <c r="AC394" s="136" t="s">
        <v>171</v>
      </c>
      <c r="AD394" s="136">
        <v>800193434</v>
      </c>
      <c r="AE394" s="136" t="s">
        <v>6237</v>
      </c>
      <c r="AF394" s="136" t="s">
        <v>4710</v>
      </c>
      <c r="AG394" s="136" t="s">
        <v>4711</v>
      </c>
      <c r="AH394" s="136" t="s">
        <v>5260</v>
      </c>
      <c r="AI394" s="136" t="s">
        <v>5261</v>
      </c>
      <c r="AJ394" s="150">
        <v>190750</v>
      </c>
      <c r="AK394" s="150">
        <v>0</v>
      </c>
      <c r="AL394" s="150">
        <v>0</v>
      </c>
      <c r="AM394" s="150">
        <v>190750</v>
      </c>
      <c r="AN394" s="150">
        <v>121862</v>
      </c>
      <c r="AO394" s="150">
        <v>68888</v>
      </c>
      <c r="AP394" s="136" t="s">
        <v>6238</v>
      </c>
      <c r="AQ394" s="136" t="s">
        <v>5155</v>
      </c>
      <c r="AR394" s="136" t="s">
        <v>6239</v>
      </c>
      <c r="AS394" s="136" t="s">
        <v>5155</v>
      </c>
      <c r="AT394" s="148">
        <v>44111</v>
      </c>
    </row>
    <row r="395" spans="1:46" hidden="1" x14ac:dyDescent="0.25">
      <c r="A395" s="136" t="s">
        <v>4691</v>
      </c>
      <c r="B395" s="136" t="s">
        <v>5176</v>
      </c>
      <c r="C395" s="148">
        <v>43831</v>
      </c>
      <c r="D395" s="148">
        <v>44140</v>
      </c>
      <c r="E395" s="136" t="s">
        <v>4693</v>
      </c>
      <c r="F395" s="148">
        <v>44104</v>
      </c>
      <c r="G395" s="136" t="s">
        <v>4694</v>
      </c>
      <c r="H395" s="136" t="s">
        <v>112</v>
      </c>
      <c r="I395" s="138">
        <v>407</v>
      </c>
      <c r="J395" s="148">
        <v>43979</v>
      </c>
      <c r="K395" s="148">
        <v>44196</v>
      </c>
      <c r="L395" s="136" t="s">
        <v>5190</v>
      </c>
      <c r="M395" s="136" t="s">
        <v>4696</v>
      </c>
      <c r="N395" s="136" t="s">
        <v>4697</v>
      </c>
      <c r="O395" s="136">
        <v>702</v>
      </c>
      <c r="P395" s="136">
        <v>591</v>
      </c>
      <c r="Q395" s="136" t="s">
        <v>1748</v>
      </c>
      <c r="R395" s="136" t="s">
        <v>5461</v>
      </c>
      <c r="S395" s="136" t="s">
        <v>5462</v>
      </c>
      <c r="T395" s="136" t="s">
        <v>4701</v>
      </c>
      <c r="U395" s="136" t="s">
        <v>4702</v>
      </c>
      <c r="V395" s="136" t="s">
        <v>4703</v>
      </c>
      <c r="W395" s="136" t="s">
        <v>4704</v>
      </c>
      <c r="X395" s="136" t="s">
        <v>5463</v>
      </c>
      <c r="Y395" s="136" t="s">
        <v>5464</v>
      </c>
      <c r="Z395" s="136" t="s">
        <v>4692</v>
      </c>
      <c r="AA395" s="136" t="s">
        <v>4707</v>
      </c>
      <c r="AB395" s="136" t="s">
        <v>6241</v>
      </c>
      <c r="AC395" s="136" t="s">
        <v>172</v>
      </c>
      <c r="AD395" s="136">
        <v>1065578059</v>
      </c>
      <c r="AE395" s="136" t="s">
        <v>1747</v>
      </c>
      <c r="AF395" s="136" t="s">
        <v>4710</v>
      </c>
      <c r="AG395" s="136" t="s">
        <v>4711</v>
      </c>
      <c r="AH395" s="136" t="s">
        <v>5466</v>
      </c>
      <c r="AI395" s="136" t="s">
        <v>5467</v>
      </c>
      <c r="AJ395" s="150">
        <v>23400000</v>
      </c>
      <c r="AK395" s="150">
        <v>0</v>
      </c>
      <c r="AL395" s="150">
        <v>0</v>
      </c>
      <c r="AM395" s="150">
        <v>23400000</v>
      </c>
      <c r="AN395" s="150">
        <v>6000000</v>
      </c>
      <c r="AO395" s="150">
        <v>17400000</v>
      </c>
      <c r="AP395" s="136" t="s">
        <v>6242</v>
      </c>
      <c r="AQ395" s="136" t="s">
        <v>4715</v>
      </c>
      <c r="AR395" s="136" t="s">
        <v>6243</v>
      </c>
      <c r="AS395" s="136" t="s">
        <v>4715</v>
      </c>
      <c r="AT395" s="148">
        <v>44111</v>
      </c>
    </row>
    <row r="396" spans="1:46" hidden="1" x14ac:dyDescent="0.25">
      <c r="A396" s="136" t="s">
        <v>4691</v>
      </c>
      <c r="B396" s="136" t="s">
        <v>5176</v>
      </c>
      <c r="C396" s="148">
        <v>43831</v>
      </c>
      <c r="D396" s="148">
        <v>44140</v>
      </c>
      <c r="E396" s="136" t="s">
        <v>4693</v>
      </c>
      <c r="F396" s="148">
        <v>44104</v>
      </c>
      <c r="G396" s="136" t="s">
        <v>4694</v>
      </c>
      <c r="H396" s="136" t="s">
        <v>112</v>
      </c>
      <c r="I396" s="138">
        <v>402</v>
      </c>
      <c r="J396" s="148">
        <v>43979</v>
      </c>
      <c r="K396" s="148">
        <v>44196</v>
      </c>
      <c r="L396" s="136" t="s">
        <v>5190</v>
      </c>
      <c r="M396" s="136" t="s">
        <v>4696</v>
      </c>
      <c r="N396" s="136" t="s">
        <v>4697</v>
      </c>
      <c r="O396" s="136">
        <v>686</v>
      </c>
      <c r="P396" s="136">
        <v>592</v>
      </c>
      <c r="Q396" s="136" t="s">
        <v>6244</v>
      </c>
      <c r="R396" s="136" t="s">
        <v>5224</v>
      </c>
      <c r="S396" s="136" t="s">
        <v>5225</v>
      </c>
      <c r="T396" s="136" t="s">
        <v>4701</v>
      </c>
      <c r="U396" s="136" t="s">
        <v>4702</v>
      </c>
      <c r="V396" s="136" t="s">
        <v>4703</v>
      </c>
      <c r="W396" s="136" t="s">
        <v>4704</v>
      </c>
      <c r="X396" s="136" t="s">
        <v>5226</v>
      </c>
      <c r="Y396" s="136" t="s">
        <v>5227</v>
      </c>
      <c r="Z396" s="136" t="s">
        <v>4692</v>
      </c>
      <c r="AA396" s="136" t="s">
        <v>4707</v>
      </c>
      <c r="AB396" s="136" t="s">
        <v>6245</v>
      </c>
      <c r="AC396" s="136" t="s">
        <v>172</v>
      </c>
      <c r="AD396" s="136">
        <v>1057589937</v>
      </c>
      <c r="AE396" s="136" t="s">
        <v>409</v>
      </c>
      <c r="AF396" s="136" t="s">
        <v>4710</v>
      </c>
      <c r="AG396" s="136" t="s">
        <v>4711</v>
      </c>
      <c r="AH396" s="136" t="s">
        <v>5204</v>
      </c>
      <c r="AI396" s="136" t="s">
        <v>5205</v>
      </c>
      <c r="AJ396" s="150">
        <v>1500000</v>
      </c>
      <c r="AK396" s="150">
        <v>0</v>
      </c>
      <c r="AL396" s="150">
        <v>0</v>
      </c>
      <c r="AM396" s="150">
        <v>1500000</v>
      </c>
      <c r="AN396" s="150">
        <v>1500000</v>
      </c>
      <c r="AO396" s="150">
        <v>0</v>
      </c>
      <c r="AP396" s="136" t="s">
        <v>6246</v>
      </c>
      <c r="AQ396" s="136" t="s">
        <v>4715</v>
      </c>
      <c r="AR396" s="136" t="s">
        <v>6247</v>
      </c>
      <c r="AS396" s="136" t="s">
        <v>4715</v>
      </c>
      <c r="AT396" s="148">
        <v>44111</v>
      </c>
    </row>
    <row r="397" spans="1:46" hidden="1" x14ac:dyDescent="0.25">
      <c r="A397" s="136" t="s">
        <v>4691</v>
      </c>
      <c r="B397" s="136" t="s">
        <v>5176</v>
      </c>
      <c r="C397" s="148">
        <v>43831</v>
      </c>
      <c r="D397" s="148">
        <v>44140</v>
      </c>
      <c r="E397" s="136" t="s">
        <v>4693</v>
      </c>
      <c r="F397" s="148">
        <v>44104</v>
      </c>
      <c r="G397" s="136" t="s">
        <v>4694</v>
      </c>
      <c r="H397" s="136" t="s">
        <v>112</v>
      </c>
      <c r="I397" s="138">
        <v>391</v>
      </c>
      <c r="J397" s="148">
        <v>43979</v>
      </c>
      <c r="K397" s="148">
        <v>44196</v>
      </c>
      <c r="L397" s="136" t="s">
        <v>5190</v>
      </c>
      <c r="M397" s="136" t="s">
        <v>4696</v>
      </c>
      <c r="N397" s="136" t="s">
        <v>4697</v>
      </c>
      <c r="O397" s="136">
        <v>700</v>
      </c>
      <c r="P397" s="136">
        <v>593</v>
      </c>
      <c r="Q397" s="136" t="s">
        <v>1751</v>
      </c>
      <c r="R397" s="136" t="s">
        <v>5191</v>
      </c>
      <c r="S397" s="136" t="s">
        <v>5192</v>
      </c>
      <c r="T397" s="136" t="s">
        <v>4701</v>
      </c>
      <c r="U397" s="136" t="s">
        <v>4702</v>
      </c>
      <c r="V397" s="136" t="s">
        <v>4703</v>
      </c>
      <c r="W397" s="136" t="s">
        <v>4704</v>
      </c>
      <c r="X397" s="136" t="s">
        <v>5193</v>
      </c>
      <c r="Y397" s="136" t="s">
        <v>5194</v>
      </c>
      <c r="Z397" s="136" t="s">
        <v>4692</v>
      </c>
      <c r="AA397" s="136" t="s">
        <v>4707</v>
      </c>
      <c r="AB397" s="136" t="s">
        <v>6248</v>
      </c>
      <c r="AC397" s="136" t="s">
        <v>172</v>
      </c>
      <c r="AD397" s="136">
        <v>80808488</v>
      </c>
      <c r="AE397" s="136" t="s">
        <v>1750</v>
      </c>
      <c r="AF397" s="136" t="s">
        <v>4710</v>
      </c>
      <c r="AG397" s="136" t="s">
        <v>4711</v>
      </c>
      <c r="AH397" s="136" t="s">
        <v>4948</v>
      </c>
      <c r="AI397" s="136" t="s">
        <v>4949</v>
      </c>
      <c r="AJ397" s="150">
        <v>33333333</v>
      </c>
      <c r="AK397" s="150">
        <v>0</v>
      </c>
      <c r="AL397" s="150">
        <v>0</v>
      </c>
      <c r="AM397" s="150">
        <v>33333333</v>
      </c>
      <c r="AN397" s="150">
        <v>8000000</v>
      </c>
      <c r="AO397" s="150">
        <v>25333333</v>
      </c>
      <c r="AP397" s="136" t="s">
        <v>6249</v>
      </c>
      <c r="AQ397" s="136" t="s">
        <v>4715</v>
      </c>
      <c r="AR397" s="136" t="s">
        <v>6250</v>
      </c>
      <c r="AS397" s="136" t="s">
        <v>4715</v>
      </c>
      <c r="AT397" s="148">
        <v>44111</v>
      </c>
    </row>
    <row r="398" spans="1:46" hidden="1" x14ac:dyDescent="0.25">
      <c r="A398" s="136" t="s">
        <v>4691</v>
      </c>
      <c r="B398" s="136" t="s">
        <v>5176</v>
      </c>
      <c r="C398" s="148">
        <v>43831</v>
      </c>
      <c r="D398" s="148">
        <v>44140</v>
      </c>
      <c r="E398" s="136" t="s">
        <v>4693</v>
      </c>
      <c r="F398" s="148">
        <v>44104</v>
      </c>
      <c r="G398" s="136" t="s">
        <v>4694</v>
      </c>
      <c r="H398" s="136" t="s">
        <v>112</v>
      </c>
      <c r="I398" s="138">
        <v>397</v>
      </c>
      <c r="J398" s="148">
        <v>43979</v>
      </c>
      <c r="K398" s="148">
        <v>44073</v>
      </c>
      <c r="L398" s="136" t="s">
        <v>6251</v>
      </c>
      <c r="M398" s="136" t="s">
        <v>4696</v>
      </c>
      <c r="N398" s="136" t="s">
        <v>4697</v>
      </c>
      <c r="O398" s="136">
        <v>688</v>
      </c>
      <c r="P398" s="136">
        <v>594</v>
      </c>
      <c r="Q398" s="136" t="s">
        <v>6252</v>
      </c>
      <c r="R398" s="136" t="s">
        <v>5224</v>
      </c>
      <c r="S398" s="136" t="s">
        <v>5225</v>
      </c>
      <c r="T398" s="136" t="s">
        <v>4701</v>
      </c>
      <c r="U398" s="136" t="s">
        <v>4702</v>
      </c>
      <c r="V398" s="136" t="s">
        <v>4703</v>
      </c>
      <c r="W398" s="136" t="s">
        <v>4704</v>
      </c>
      <c r="X398" s="136" t="s">
        <v>5226</v>
      </c>
      <c r="Y398" s="136" t="s">
        <v>5227</v>
      </c>
      <c r="Z398" s="136" t="s">
        <v>4692</v>
      </c>
      <c r="AA398" s="136" t="s">
        <v>4707</v>
      </c>
      <c r="AB398" s="136" t="s">
        <v>6253</v>
      </c>
      <c r="AC398" s="136" t="s">
        <v>172</v>
      </c>
      <c r="AD398" s="136">
        <v>52913714</v>
      </c>
      <c r="AE398" s="136" t="s">
        <v>1007</v>
      </c>
      <c r="AF398" s="136" t="s">
        <v>4710</v>
      </c>
      <c r="AG398" s="136" t="s">
        <v>4711</v>
      </c>
      <c r="AH398" s="136" t="s">
        <v>5204</v>
      </c>
      <c r="AI398" s="136" t="s">
        <v>5205</v>
      </c>
      <c r="AJ398" s="150">
        <v>1066667</v>
      </c>
      <c r="AK398" s="150">
        <v>0</v>
      </c>
      <c r="AL398" s="150">
        <v>0</v>
      </c>
      <c r="AM398" s="150">
        <v>1066667</v>
      </c>
      <c r="AN398" s="150">
        <v>0</v>
      </c>
      <c r="AO398" s="150">
        <v>1066667</v>
      </c>
      <c r="AP398" s="136" t="s">
        <v>6254</v>
      </c>
      <c r="AQ398" s="136" t="s">
        <v>4715</v>
      </c>
      <c r="AR398" s="136" t="s">
        <v>6255</v>
      </c>
      <c r="AS398" s="136" t="s">
        <v>4715</v>
      </c>
      <c r="AT398" s="148">
        <v>44111</v>
      </c>
    </row>
    <row r="399" spans="1:46" hidden="1" x14ac:dyDescent="0.25">
      <c r="A399" s="136" t="s">
        <v>4691</v>
      </c>
      <c r="B399" s="136" t="s">
        <v>5176</v>
      </c>
      <c r="C399" s="148">
        <v>43831</v>
      </c>
      <c r="D399" s="148">
        <v>44140</v>
      </c>
      <c r="E399" s="136" t="s">
        <v>4693</v>
      </c>
      <c r="F399" s="148">
        <v>44104</v>
      </c>
      <c r="G399" s="136" t="s">
        <v>4694</v>
      </c>
      <c r="H399" s="136" t="s">
        <v>112</v>
      </c>
      <c r="I399" s="138">
        <v>405</v>
      </c>
      <c r="J399" s="148">
        <v>43980</v>
      </c>
      <c r="K399" s="148">
        <v>44196</v>
      </c>
      <c r="L399" s="136" t="s">
        <v>6256</v>
      </c>
      <c r="M399" s="136" t="s">
        <v>4696</v>
      </c>
      <c r="N399" s="136" t="s">
        <v>4697</v>
      </c>
      <c r="O399" s="136">
        <v>708</v>
      </c>
      <c r="P399" s="136">
        <v>607</v>
      </c>
      <c r="Q399" s="136" t="s">
        <v>1755</v>
      </c>
      <c r="R399" s="136" t="s">
        <v>5461</v>
      </c>
      <c r="S399" s="136" t="s">
        <v>5462</v>
      </c>
      <c r="T399" s="136" t="s">
        <v>4701</v>
      </c>
      <c r="U399" s="136" t="s">
        <v>4702</v>
      </c>
      <c r="V399" s="136" t="s">
        <v>4703</v>
      </c>
      <c r="W399" s="136" t="s">
        <v>4704</v>
      </c>
      <c r="X399" s="136" t="s">
        <v>5463</v>
      </c>
      <c r="Y399" s="136" t="s">
        <v>5464</v>
      </c>
      <c r="Z399" s="136" t="s">
        <v>4692</v>
      </c>
      <c r="AA399" s="136" t="s">
        <v>4707</v>
      </c>
      <c r="AB399" s="136" t="s">
        <v>6257</v>
      </c>
      <c r="AC399" s="136" t="s">
        <v>172</v>
      </c>
      <c r="AD399" s="136">
        <v>1030646674</v>
      </c>
      <c r="AE399" s="136" t="s">
        <v>466</v>
      </c>
      <c r="AF399" s="136" t="s">
        <v>4710</v>
      </c>
      <c r="AG399" s="136" t="s">
        <v>4711</v>
      </c>
      <c r="AH399" s="136" t="s">
        <v>5466</v>
      </c>
      <c r="AI399" s="136" t="s">
        <v>5467</v>
      </c>
      <c r="AJ399" s="150">
        <v>17850000</v>
      </c>
      <c r="AK399" s="150">
        <v>0</v>
      </c>
      <c r="AL399" s="150">
        <v>0</v>
      </c>
      <c r="AM399" s="150">
        <v>17850000</v>
      </c>
      <c r="AN399" s="150">
        <v>4500000</v>
      </c>
      <c r="AO399" s="150">
        <v>13350000</v>
      </c>
      <c r="AP399" s="136" t="s">
        <v>6258</v>
      </c>
      <c r="AQ399" s="136" t="s">
        <v>4715</v>
      </c>
      <c r="AR399" s="136" t="s">
        <v>6259</v>
      </c>
      <c r="AS399" s="136" t="s">
        <v>4715</v>
      </c>
      <c r="AT399" s="148">
        <v>44111</v>
      </c>
    </row>
    <row r="400" spans="1:46" hidden="1" x14ac:dyDescent="0.25">
      <c r="A400" s="136" t="s">
        <v>4691</v>
      </c>
      <c r="B400" s="136" t="s">
        <v>5176</v>
      </c>
      <c r="C400" s="148">
        <v>43831</v>
      </c>
      <c r="D400" s="148">
        <v>44140</v>
      </c>
      <c r="E400" s="136" t="s">
        <v>4693</v>
      </c>
      <c r="F400" s="148">
        <v>44104</v>
      </c>
      <c r="G400" s="136" t="s">
        <v>4694</v>
      </c>
      <c r="H400" s="136" t="s">
        <v>112</v>
      </c>
      <c r="I400" s="138">
        <v>401</v>
      </c>
      <c r="J400" s="148">
        <v>43980</v>
      </c>
      <c r="K400" s="148">
        <v>44103</v>
      </c>
      <c r="L400" s="136" t="s">
        <v>6260</v>
      </c>
      <c r="M400" s="136" t="s">
        <v>4696</v>
      </c>
      <c r="N400" s="136" t="s">
        <v>4697</v>
      </c>
      <c r="O400" s="136">
        <v>689</v>
      </c>
      <c r="P400" s="136">
        <v>609</v>
      </c>
      <c r="Q400" s="136" t="s">
        <v>1756</v>
      </c>
      <c r="R400" s="136" t="s">
        <v>5224</v>
      </c>
      <c r="S400" s="136" t="s">
        <v>5225</v>
      </c>
      <c r="T400" s="136" t="s">
        <v>4701</v>
      </c>
      <c r="U400" s="136" t="s">
        <v>4702</v>
      </c>
      <c r="V400" s="136" t="s">
        <v>4703</v>
      </c>
      <c r="W400" s="136" t="s">
        <v>4704</v>
      </c>
      <c r="X400" s="136" t="s">
        <v>5226</v>
      </c>
      <c r="Y400" s="136" t="s">
        <v>5227</v>
      </c>
      <c r="Z400" s="136" t="s">
        <v>4692</v>
      </c>
      <c r="AA400" s="136" t="s">
        <v>4707</v>
      </c>
      <c r="AB400" s="136" t="s">
        <v>4988</v>
      </c>
      <c r="AC400" s="136" t="s">
        <v>172</v>
      </c>
      <c r="AD400" s="136">
        <v>39543287</v>
      </c>
      <c r="AE400" s="136" t="s">
        <v>950</v>
      </c>
      <c r="AF400" s="136" t="s">
        <v>4710</v>
      </c>
      <c r="AG400" s="136" t="s">
        <v>4711</v>
      </c>
      <c r="AH400" s="136" t="s">
        <v>5204</v>
      </c>
      <c r="AI400" s="136" t="s">
        <v>5205</v>
      </c>
      <c r="AJ400" s="150">
        <v>6000000</v>
      </c>
      <c r="AK400" s="150">
        <v>0</v>
      </c>
      <c r="AL400" s="150">
        <v>0</v>
      </c>
      <c r="AM400" s="150">
        <v>6000000</v>
      </c>
      <c r="AN400" s="150">
        <v>6000000</v>
      </c>
      <c r="AO400" s="150">
        <v>0</v>
      </c>
      <c r="AP400" s="136" t="s">
        <v>6261</v>
      </c>
      <c r="AQ400" s="136" t="s">
        <v>4715</v>
      </c>
      <c r="AR400" s="136" t="s">
        <v>6262</v>
      </c>
      <c r="AS400" s="136" t="s">
        <v>4715</v>
      </c>
      <c r="AT400" s="148">
        <v>44111</v>
      </c>
    </row>
    <row r="401" spans="1:46" hidden="1" x14ac:dyDescent="0.25">
      <c r="A401" s="136" t="s">
        <v>4691</v>
      </c>
      <c r="B401" s="136" t="s">
        <v>5176</v>
      </c>
      <c r="C401" s="148">
        <v>43831</v>
      </c>
      <c r="D401" s="148">
        <v>44140</v>
      </c>
      <c r="E401" s="136" t="s">
        <v>4693</v>
      </c>
      <c r="F401" s="148">
        <v>44104</v>
      </c>
      <c r="G401" s="136" t="s">
        <v>4694</v>
      </c>
      <c r="H401" s="136" t="s">
        <v>112</v>
      </c>
      <c r="I401" s="138">
        <v>423</v>
      </c>
      <c r="J401" s="148">
        <v>43980</v>
      </c>
      <c r="K401" s="148">
        <v>44196</v>
      </c>
      <c r="L401" s="136" t="s">
        <v>6256</v>
      </c>
      <c r="M401" s="136" t="s">
        <v>4696</v>
      </c>
      <c r="N401" s="136" t="s">
        <v>4697</v>
      </c>
      <c r="O401" s="136">
        <v>396</v>
      </c>
      <c r="P401" s="136">
        <v>610</v>
      </c>
      <c r="Q401" s="136" t="s">
        <v>1758</v>
      </c>
      <c r="R401" s="136" t="s">
        <v>5308</v>
      </c>
      <c r="S401" s="136" t="s">
        <v>5309</v>
      </c>
      <c r="T401" s="136" t="s">
        <v>4701</v>
      </c>
      <c r="U401" s="136" t="s">
        <v>4702</v>
      </c>
      <c r="V401" s="136" t="s">
        <v>4703</v>
      </c>
      <c r="W401" s="136" t="s">
        <v>4704</v>
      </c>
      <c r="X401" s="136" t="s">
        <v>5310</v>
      </c>
      <c r="Y401" s="136" t="s">
        <v>5311</v>
      </c>
      <c r="Z401" s="136" t="s">
        <v>4692</v>
      </c>
      <c r="AA401" s="136" t="s">
        <v>4707</v>
      </c>
      <c r="AB401" s="136" t="s">
        <v>6263</v>
      </c>
      <c r="AC401" s="136" t="s">
        <v>172</v>
      </c>
      <c r="AD401" s="136">
        <v>1022328042</v>
      </c>
      <c r="AE401" s="136" t="s">
        <v>1757</v>
      </c>
      <c r="AF401" s="136" t="s">
        <v>4710</v>
      </c>
      <c r="AG401" s="136" t="s">
        <v>4711</v>
      </c>
      <c r="AH401" s="136" t="s">
        <v>5113</v>
      </c>
      <c r="AI401" s="136" t="s">
        <v>5114</v>
      </c>
      <c r="AJ401" s="150">
        <v>18150000</v>
      </c>
      <c r="AK401" s="150">
        <v>0</v>
      </c>
      <c r="AL401" s="150">
        <v>0</v>
      </c>
      <c r="AM401" s="150">
        <v>18150000</v>
      </c>
      <c r="AN401" s="150">
        <v>4500000</v>
      </c>
      <c r="AO401" s="150">
        <v>13650000</v>
      </c>
      <c r="AP401" s="136" t="s">
        <v>6264</v>
      </c>
      <c r="AQ401" s="136" t="s">
        <v>4715</v>
      </c>
      <c r="AR401" s="136" t="s">
        <v>6265</v>
      </c>
      <c r="AS401" s="136" t="s">
        <v>4715</v>
      </c>
      <c r="AT401" s="148">
        <v>44111</v>
      </c>
    </row>
    <row r="402" spans="1:46" hidden="1" x14ac:dyDescent="0.25">
      <c r="A402" s="136" t="s">
        <v>4691</v>
      </c>
      <c r="B402" s="136" t="s">
        <v>5176</v>
      </c>
      <c r="C402" s="148">
        <v>43831</v>
      </c>
      <c r="D402" s="148">
        <v>44140</v>
      </c>
      <c r="E402" s="136" t="s">
        <v>4693</v>
      </c>
      <c r="F402" s="148">
        <v>44104</v>
      </c>
      <c r="G402" s="136" t="s">
        <v>5888</v>
      </c>
      <c r="H402" s="136" t="s">
        <v>95</v>
      </c>
      <c r="I402" s="138">
        <v>450</v>
      </c>
      <c r="J402" s="148">
        <v>43981</v>
      </c>
      <c r="K402" s="148">
        <v>44196</v>
      </c>
      <c r="L402" s="136" t="s">
        <v>6266</v>
      </c>
      <c r="M402" s="136" t="s">
        <v>4696</v>
      </c>
      <c r="N402" s="136" t="s">
        <v>4697</v>
      </c>
      <c r="O402" s="136">
        <v>724</v>
      </c>
      <c r="P402" s="136">
        <v>611</v>
      </c>
      <c r="Q402" s="136" t="s">
        <v>1759</v>
      </c>
      <c r="R402" s="136" t="s">
        <v>5276</v>
      </c>
      <c r="S402" s="136" t="s">
        <v>5277</v>
      </c>
      <c r="T402" s="136" t="s">
        <v>4701</v>
      </c>
      <c r="U402" s="136" t="s">
        <v>4702</v>
      </c>
      <c r="V402" s="136" t="s">
        <v>4931</v>
      </c>
      <c r="W402" s="136" t="s">
        <v>4932</v>
      </c>
      <c r="X402" s="136" t="s">
        <v>5278</v>
      </c>
      <c r="Y402" s="136" t="s">
        <v>5279</v>
      </c>
      <c r="Z402" s="136" t="s">
        <v>4692</v>
      </c>
      <c r="AA402" s="136" t="s">
        <v>4707</v>
      </c>
      <c r="AB402" s="136" t="s">
        <v>5983</v>
      </c>
      <c r="AC402" s="136" t="s">
        <v>171</v>
      </c>
      <c r="AD402" s="136">
        <v>899999115</v>
      </c>
      <c r="AE402" s="136" t="s">
        <v>5984</v>
      </c>
      <c r="AF402" s="136" t="s">
        <v>4710</v>
      </c>
      <c r="AG402" s="136" t="s">
        <v>4711</v>
      </c>
      <c r="AH402" s="136" t="s">
        <v>4878</v>
      </c>
      <c r="AI402" s="136" t="s">
        <v>4879</v>
      </c>
      <c r="AJ402" s="150">
        <v>283058691</v>
      </c>
      <c r="AK402" s="150">
        <v>0</v>
      </c>
      <c r="AL402" s="150">
        <v>0</v>
      </c>
      <c r="AM402" s="150">
        <v>283058691</v>
      </c>
      <c r="AN402" s="150">
        <v>0</v>
      </c>
      <c r="AO402" s="150">
        <v>283058691</v>
      </c>
      <c r="AP402" s="136" t="s">
        <v>6267</v>
      </c>
      <c r="AQ402" s="136" t="s">
        <v>4715</v>
      </c>
      <c r="AR402" s="136" t="s">
        <v>6268</v>
      </c>
      <c r="AS402" s="136" t="s">
        <v>4715</v>
      </c>
      <c r="AT402" s="148">
        <v>44111</v>
      </c>
    </row>
    <row r="403" spans="1:46" hidden="1" x14ac:dyDescent="0.25">
      <c r="A403" s="136" t="s">
        <v>4691</v>
      </c>
      <c r="B403" s="136" t="s">
        <v>5176</v>
      </c>
      <c r="C403" s="148">
        <v>43831</v>
      </c>
      <c r="D403" s="148">
        <v>44140</v>
      </c>
      <c r="E403" s="136" t="s">
        <v>4693</v>
      </c>
      <c r="F403" s="148">
        <v>44104</v>
      </c>
      <c r="G403" s="136" t="s">
        <v>4694</v>
      </c>
      <c r="H403" s="136" t="s">
        <v>112</v>
      </c>
      <c r="I403" s="138">
        <v>410</v>
      </c>
      <c r="J403" s="148">
        <v>43981</v>
      </c>
      <c r="K403" s="148">
        <v>44196</v>
      </c>
      <c r="L403" s="136" t="s">
        <v>6266</v>
      </c>
      <c r="M403" s="136" t="s">
        <v>4696</v>
      </c>
      <c r="N403" s="136" t="s">
        <v>4697</v>
      </c>
      <c r="O403" s="136">
        <v>667</v>
      </c>
      <c r="P403" s="136">
        <v>612</v>
      </c>
      <c r="Q403" s="136" t="s">
        <v>1761</v>
      </c>
      <c r="R403" s="136" t="s">
        <v>5308</v>
      </c>
      <c r="S403" s="136" t="s">
        <v>5309</v>
      </c>
      <c r="T403" s="136" t="s">
        <v>4701</v>
      </c>
      <c r="U403" s="136" t="s">
        <v>4702</v>
      </c>
      <c r="V403" s="136" t="s">
        <v>4703</v>
      </c>
      <c r="W403" s="136" t="s">
        <v>4704</v>
      </c>
      <c r="X403" s="136" t="s">
        <v>5310</v>
      </c>
      <c r="Y403" s="136" t="s">
        <v>5311</v>
      </c>
      <c r="Z403" s="136" t="s">
        <v>4692</v>
      </c>
      <c r="AA403" s="136" t="s">
        <v>4707</v>
      </c>
      <c r="AB403" s="136" t="s">
        <v>6269</v>
      </c>
      <c r="AC403" s="136" t="s">
        <v>172</v>
      </c>
      <c r="AD403" s="136">
        <v>52270844</v>
      </c>
      <c r="AE403" s="136" t="s">
        <v>1760</v>
      </c>
      <c r="AF403" s="136" t="s">
        <v>4710</v>
      </c>
      <c r="AG403" s="136" t="s">
        <v>4711</v>
      </c>
      <c r="AH403" s="136" t="s">
        <v>5113</v>
      </c>
      <c r="AI403" s="136" t="s">
        <v>5114</v>
      </c>
      <c r="AJ403" s="150">
        <v>20333333</v>
      </c>
      <c r="AK403" s="150">
        <v>0</v>
      </c>
      <c r="AL403" s="150">
        <v>0</v>
      </c>
      <c r="AM403" s="150">
        <v>20333333</v>
      </c>
      <c r="AN403" s="150">
        <v>5000000</v>
      </c>
      <c r="AO403" s="150">
        <v>15333333</v>
      </c>
      <c r="AP403" s="136" t="s">
        <v>6270</v>
      </c>
      <c r="AQ403" s="136" t="s">
        <v>4715</v>
      </c>
      <c r="AR403" s="136" t="s">
        <v>6271</v>
      </c>
      <c r="AS403" s="136" t="s">
        <v>4715</v>
      </c>
      <c r="AT403" s="148">
        <v>44111</v>
      </c>
    </row>
    <row r="404" spans="1:46" hidden="1" x14ac:dyDescent="0.25">
      <c r="A404" s="136" t="s">
        <v>4691</v>
      </c>
      <c r="B404" s="136" t="s">
        <v>5176</v>
      </c>
      <c r="C404" s="148">
        <v>43831</v>
      </c>
      <c r="D404" s="148">
        <v>44140</v>
      </c>
      <c r="E404" s="136" t="s">
        <v>4693</v>
      </c>
      <c r="F404" s="148">
        <v>44104</v>
      </c>
      <c r="G404" s="136" t="s">
        <v>4694</v>
      </c>
      <c r="H404" s="136" t="s">
        <v>112</v>
      </c>
      <c r="I404" s="138">
        <v>425</v>
      </c>
      <c r="J404" s="148">
        <v>43981</v>
      </c>
      <c r="K404" s="148">
        <v>44196</v>
      </c>
      <c r="L404" s="136" t="s">
        <v>6266</v>
      </c>
      <c r="M404" s="136" t="s">
        <v>4696</v>
      </c>
      <c r="N404" s="136" t="s">
        <v>4697</v>
      </c>
      <c r="O404" s="136">
        <v>696</v>
      </c>
      <c r="P404" s="136">
        <v>613</v>
      </c>
      <c r="Q404" s="136" t="s">
        <v>6272</v>
      </c>
      <c r="R404" s="136" t="s">
        <v>5214</v>
      </c>
      <c r="S404" s="136" t="s">
        <v>5215</v>
      </c>
      <c r="T404" s="136" t="s">
        <v>4701</v>
      </c>
      <c r="U404" s="136" t="s">
        <v>4702</v>
      </c>
      <c r="V404" s="136" t="s">
        <v>4703</v>
      </c>
      <c r="W404" s="136" t="s">
        <v>4704</v>
      </c>
      <c r="X404" s="136" t="s">
        <v>5216</v>
      </c>
      <c r="Y404" s="136" t="s">
        <v>5217</v>
      </c>
      <c r="Z404" s="136" t="s">
        <v>4692</v>
      </c>
      <c r="AA404" s="136" t="s">
        <v>4707</v>
      </c>
      <c r="AB404" s="136" t="s">
        <v>6273</v>
      </c>
      <c r="AC404" s="136" t="s">
        <v>172</v>
      </c>
      <c r="AD404" s="136">
        <v>1022324164</v>
      </c>
      <c r="AE404" s="136" t="s">
        <v>1762</v>
      </c>
      <c r="AF404" s="136" t="s">
        <v>4710</v>
      </c>
      <c r="AG404" s="136" t="s">
        <v>4711</v>
      </c>
      <c r="AH404" s="136" t="s">
        <v>4732</v>
      </c>
      <c r="AI404" s="136" t="s">
        <v>4733</v>
      </c>
      <c r="AJ404" s="150">
        <v>30000000</v>
      </c>
      <c r="AK404" s="150">
        <v>0</v>
      </c>
      <c r="AL404" s="150">
        <v>0</v>
      </c>
      <c r="AM404" s="150">
        <v>30000000</v>
      </c>
      <c r="AN404" s="150">
        <v>7500000</v>
      </c>
      <c r="AO404" s="150">
        <v>22500000</v>
      </c>
      <c r="AP404" s="136" t="s">
        <v>6274</v>
      </c>
      <c r="AQ404" s="136" t="s">
        <v>4715</v>
      </c>
      <c r="AR404" s="136" t="s">
        <v>6275</v>
      </c>
      <c r="AS404" s="136" t="s">
        <v>4715</v>
      </c>
      <c r="AT404" s="148">
        <v>44111</v>
      </c>
    </row>
    <row r="405" spans="1:46" hidden="1" x14ac:dyDescent="0.25">
      <c r="A405" s="136" t="s">
        <v>4691</v>
      </c>
      <c r="B405" s="136" t="s">
        <v>5176</v>
      </c>
      <c r="C405" s="148">
        <v>43831</v>
      </c>
      <c r="D405" s="148">
        <v>44140</v>
      </c>
      <c r="E405" s="136" t="s">
        <v>4693</v>
      </c>
      <c r="F405" s="148">
        <v>44104</v>
      </c>
      <c r="G405" s="136" t="s">
        <v>4694</v>
      </c>
      <c r="H405" s="136" t="s">
        <v>112</v>
      </c>
      <c r="I405" s="138">
        <v>440</v>
      </c>
      <c r="J405" s="148">
        <v>43981</v>
      </c>
      <c r="K405" s="148">
        <v>44074</v>
      </c>
      <c r="L405" s="136" t="s">
        <v>6276</v>
      </c>
      <c r="M405" s="136" t="s">
        <v>4696</v>
      </c>
      <c r="N405" s="136" t="s">
        <v>4697</v>
      </c>
      <c r="O405" s="136">
        <v>780</v>
      </c>
      <c r="P405" s="136">
        <v>614</v>
      </c>
      <c r="Q405" s="136" t="s">
        <v>1765</v>
      </c>
      <c r="R405" s="136" t="s">
        <v>5214</v>
      </c>
      <c r="S405" s="136" t="s">
        <v>5215</v>
      </c>
      <c r="T405" s="136" t="s">
        <v>4701</v>
      </c>
      <c r="U405" s="136" t="s">
        <v>4702</v>
      </c>
      <c r="V405" s="136" t="s">
        <v>4703</v>
      </c>
      <c r="W405" s="136" t="s">
        <v>4704</v>
      </c>
      <c r="X405" s="136" t="s">
        <v>5216</v>
      </c>
      <c r="Y405" s="136" t="s">
        <v>5217</v>
      </c>
      <c r="Z405" s="136" t="s">
        <v>4692</v>
      </c>
      <c r="AA405" s="136" t="s">
        <v>4707</v>
      </c>
      <c r="AB405" s="136" t="s">
        <v>5081</v>
      </c>
      <c r="AC405" s="136" t="s">
        <v>172</v>
      </c>
      <c r="AD405" s="136">
        <v>53154074</v>
      </c>
      <c r="AE405" s="136" t="s">
        <v>1764</v>
      </c>
      <c r="AF405" s="136" t="s">
        <v>4710</v>
      </c>
      <c r="AG405" s="136" t="s">
        <v>4711</v>
      </c>
      <c r="AH405" s="136" t="s">
        <v>4712</v>
      </c>
      <c r="AI405" s="136" t="s">
        <v>4713</v>
      </c>
      <c r="AJ405" s="150">
        <v>216665</v>
      </c>
      <c r="AK405" s="150">
        <v>0</v>
      </c>
      <c r="AL405" s="150">
        <v>0</v>
      </c>
      <c r="AM405" s="150">
        <v>216665</v>
      </c>
      <c r="AN405" s="150">
        <v>216665</v>
      </c>
      <c r="AO405" s="150">
        <v>0</v>
      </c>
      <c r="AP405" s="136" t="s">
        <v>6277</v>
      </c>
      <c r="AQ405" s="136" t="s">
        <v>4715</v>
      </c>
      <c r="AR405" s="136" t="s">
        <v>6278</v>
      </c>
      <c r="AS405" s="136" t="s">
        <v>4715</v>
      </c>
      <c r="AT405" s="148">
        <v>44111</v>
      </c>
    </row>
    <row r="406" spans="1:46" hidden="1" x14ac:dyDescent="0.25">
      <c r="A406" s="136" t="s">
        <v>4691</v>
      </c>
      <c r="B406" s="136" t="s">
        <v>5176</v>
      </c>
      <c r="C406" s="148">
        <v>43831</v>
      </c>
      <c r="D406" s="148">
        <v>44140</v>
      </c>
      <c r="E406" s="136" t="s">
        <v>4693</v>
      </c>
      <c r="F406" s="148">
        <v>44104</v>
      </c>
      <c r="G406" s="136" t="s">
        <v>4728</v>
      </c>
      <c r="H406" s="136" t="s">
        <v>113</v>
      </c>
      <c r="I406" s="138">
        <v>439</v>
      </c>
      <c r="J406" s="148">
        <v>43981</v>
      </c>
      <c r="K406" s="148">
        <v>44104</v>
      </c>
      <c r="L406" s="136" t="s">
        <v>6260</v>
      </c>
      <c r="M406" s="136" t="s">
        <v>4696</v>
      </c>
      <c r="N406" s="136" t="s">
        <v>4697</v>
      </c>
      <c r="O406" s="136">
        <v>781</v>
      </c>
      <c r="P406" s="136">
        <v>615</v>
      </c>
      <c r="Q406" s="136" t="s">
        <v>1767</v>
      </c>
      <c r="R406" s="136" t="s">
        <v>5214</v>
      </c>
      <c r="S406" s="136" t="s">
        <v>5215</v>
      </c>
      <c r="T406" s="136" t="s">
        <v>4701</v>
      </c>
      <c r="U406" s="136" t="s">
        <v>4702</v>
      </c>
      <c r="V406" s="136" t="s">
        <v>4703</v>
      </c>
      <c r="W406" s="136" t="s">
        <v>4704</v>
      </c>
      <c r="X406" s="136" t="s">
        <v>5216</v>
      </c>
      <c r="Y406" s="136" t="s">
        <v>5217</v>
      </c>
      <c r="Z406" s="136" t="s">
        <v>4692</v>
      </c>
      <c r="AA406" s="136" t="s">
        <v>4707</v>
      </c>
      <c r="AB406" s="136" t="s">
        <v>6279</v>
      </c>
      <c r="AC406" s="136" t="s">
        <v>172</v>
      </c>
      <c r="AD406" s="136">
        <v>1026272140</v>
      </c>
      <c r="AE406" s="136" t="s">
        <v>1766</v>
      </c>
      <c r="AF406" s="136" t="s">
        <v>4710</v>
      </c>
      <c r="AG406" s="136" t="s">
        <v>4711</v>
      </c>
      <c r="AH406" s="136" t="s">
        <v>4712</v>
      </c>
      <c r="AI406" s="136" t="s">
        <v>4713</v>
      </c>
      <c r="AJ406" s="150">
        <v>1866667</v>
      </c>
      <c r="AK406" s="150">
        <v>0</v>
      </c>
      <c r="AL406" s="150">
        <v>0</v>
      </c>
      <c r="AM406" s="150">
        <v>1866667</v>
      </c>
      <c r="AN406" s="150">
        <v>1750000</v>
      </c>
      <c r="AO406" s="150">
        <v>116667</v>
      </c>
      <c r="AP406" s="136" t="s">
        <v>6280</v>
      </c>
      <c r="AQ406" s="136" t="s">
        <v>4715</v>
      </c>
      <c r="AR406" s="136" t="s">
        <v>6281</v>
      </c>
      <c r="AS406" s="136" t="s">
        <v>4715</v>
      </c>
      <c r="AT406" s="148">
        <v>44111</v>
      </c>
    </row>
    <row r="407" spans="1:46" hidden="1" x14ac:dyDescent="0.25">
      <c r="A407" s="136" t="s">
        <v>4691</v>
      </c>
      <c r="B407" s="136" t="s">
        <v>5176</v>
      </c>
      <c r="C407" s="148">
        <v>43831</v>
      </c>
      <c r="D407" s="148">
        <v>44140</v>
      </c>
      <c r="E407" s="136" t="s">
        <v>4693</v>
      </c>
      <c r="F407" s="148">
        <v>44104</v>
      </c>
      <c r="G407" s="136" t="s">
        <v>4728</v>
      </c>
      <c r="H407" s="136" t="s">
        <v>113</v>
      </c>
      <c r="I407" s="138">
        <v>442</v>
      </c>
      <c r="J407" s="148">
        <v>43981</v>
      </c>
      <c r="K407" s="148">
        <v>44196</v>
      </c>
      <c r="L407" s="136" t="s">
        <v>6266</v>
      </c>
      <c r="M407" s="136" t="s">
        <v>4696</v>
      </c>
      <c r="N407" s="136" t="s">
        <v>4697</v>
      </c>
      <c r="O407" s="136">
        <v>760</v>
      </c>
      <c r="P407" s="136">
        <v>616</v>
      </c>
      <c r="Q407" s="136" t="s">
        <v>1769</v>
      </c>
      <c r="R407" s="136" t="s">
        <v>5214</v>
      </c>
      <c r="S407" s="136" t="s">
        <v>5215</v>
      </c>
      <c r="T407" s="136" t="s">
        <v>4701</v>
      </c>
      <c r="U407" s="136" t="s">
        <v>4702</v>
      </c>
      <c r="V407" s="136" t="s">
        <v>4703</v>
      </c>
      <c r="W407" s="136" t="s">
        <v>4704</v>
      </c>
      <c r="X407" s="136" t="s">
        <v>5216</v>
      </c>
      <c r="Y407" s="136" t="s">
        <v>5217</v>
      </c>
      <c r="Z407" s="136" t="s">
        <v>4692</v>
      </c>
      <c r="AA407" s="136" t="s">
        <v>4707</v>
      </c>
      <c r="AB407" s="136" t="s">
        <v>6282</v>
      </c>
      <c r="AC407" s="136" t="s">
        <v>172</v>
      </c>
      <c r="AD407" s="136">
        <v>79611011</v>
      </c>
      <c r="AE407" s="136" t="s">
        <v>1768</v>
      </c>
      <c r="AF407" s="136" t="s">
        <v>4710</v>
      </c>
      <c r="AG407" s="136" t="s">
        <v>4711</v>
      </c>
      <c r="AH407" s="136" t="s">
        <v>4712</v>
      </c>
      <c r="AI407" s="136" t="s">
        <v>4713</v>
      </c>
      <c r="AJ407" s="150">
        <v>13468776</v>
      </c>
      <c r="AK407" s="150">
        <v>0</v>
      </c>
      <c r="AL407" s="150">
        <v>0</v>
      </c>
      <c r="AM407" s="150">
        <v>13468776</v>
      </c>
      <c r="AN407" s="150">
        <v>6734388</v>
      </c>
      <c r="AO407" s="150">
        <v>6734388</v>
      </c>
      <c r="AP407" s="136" t="s">
        <v>6283</v>
      </c>
      <c r="AQ407" s="136" t="s">
        <v>4715</v>
      </c>
      <c r="AR407" s="136" t="s">
        <v>6284</v>
      </c>
      <c r="AS407" s="136" t="s">
        <v>4715</v>
      </c>
      <c r="AT407" s="148">
        <v>44111</v>
      </c>
    </row>
    <row r="408" spans="1:46" hidden="1" x14ac:dyDescent="0.25">
      <c r="A408" s="136" t="s">
        <v>4691</v>
      </c>
      <c r="B408" s="136" t="s">
        <v>5176</v>
      </c>
      <c r="C408" s="148">
        <v>43831</v>
      </c>
      <c r="D408" s="148">
        <v>44140</v>
      </c>
      <c r="E408" s="136" t="s">
        <v>4693</v>
      </c>
      <c r="F408" s="148">
        <v>44104</v>
      </c>
      <c r="G408" s="136" t="s">
        <v>4728</v>
      </c>
      <c r="H408" s="136" t="s">
        <v>113</v>
      </c>
      <c r="I408" s="138">
        <v>436</v>
      </c>
      <c r="J408" s="148">
        <v>43981</v>
      </c>
      <c r="K408" s="148">
        <v>44196</v>
      </c>
      <c r="L408" s="136" t="s">
        <v>6266</v>
      </c>
      <c r="M408" s="136" t="s">
        <v>4696</v>
      </c>
      <c r="N408" s="136" t="s">
        <v>4697</v>
      </c>
      <c r="O408" s="136">
        <v>759</v>
      </c>
      <c r="P408" s="136">
        <v>617</v>
      </c>
      <c r="Q408" s="136" t="s">
        <v>1771</v>
      </c>
      <c r="R408" s="136" t="s">
        <v>5214</v>
      </c>
      <c r="S408" s="136" t="s">
        <v>5215</v>
      </c>
      <c r="T408" s="136" t="s">
        <v>4701</v>
      </c>
      <c r="U408" s="136" t="s">
        <v>4702</v>
      </c>
      <c r="V408" s="136" t="s">
        <v>4703</v>
      </c>
      <c r="W408" s="136" t="s">
        <v>4704</v>
      </c>
      <c r="X408" s="136" t="s">
        <v>5216</v>
      </c>
      <c r="Y408" s="136" t="s">
        <v>5217</v>
      </c>
      <c r="Z408" s="136" t="s">
        <v>4692</v>
      </c>
      <c r="AA408" s="136" t="s">
        <v>4707</v>
      </c>
      <c r="AB408" s="136" t="s">
        <v>6285</v>
      </c>
      <c r="AC408" s="136" t="s">
        <v>172</v>
      </c>
      <c r="AD408" s="136">
        <v>52982630</v>
      </c>
      <c r="AE408" s="136" t="s">
        <v>6286</v>
      </c>
      <c r="AF408" s="136" t="s">
        <v>4710</v>
      </c>
      <c r="AG408" s="136" t="s">
        <v>4711</v>
      </c>
      <c r="AH408" s="136" t="s">
        <v>4712</v>
      </c>
      <c r="AI408" s="136" t="s">
        <v>4713</v>
      </c>
      <c r="AJ408" s="150">
        <v>13468776</v>
      </c>
      <c r="AK408" s="150">
        <v>0</v>
      </c>
      <c r="AL408" s="150">
        <v>0</v>
      </c>
      <c r="AM408" s="150">
        <v>13468776</v>
      </c>
      <c r="AN408" s="150">
        <v>6734388</v>
      </c>
      <c r="AO408" s="150">
        <v>6734388</v>
      </c>
      <c r="AP408" s="136" t="s">
        <v>6287</v>
      </c>
      <c r="AQ408" s="136" t="s">
        <v>4715</v>
      </c>
      <c r="AR408" s="136" t="s">
        <v>6288</v>
      </c>
      <c r="AS408" s="136" t="s">
        <v>4715</v>
      </c>
      <c r="AT408" s="148">
        <v>44111</v>
      </c>
    </row>
    <row r="409" spans="1:46" hidden="1" x14ac:dyDescent="0.25">
      <c r="A409" s="136" t="s">
        <v>4691</v>
      </c>
      <c r="B409" s="136" t="s">
        <v>5176</v>
      </c>
      <c r="C409" s="148">
        <v>43831</v>
      </c>
      <c r="D409" s="148">
        <v>44140</v>
      </c>
      <c r="E409" s="136" t="s">
        <v>4693</v>
      </c>
      <c r="F409" s="148">
        <v>44104</v>
      </c>
      <c r="G409" s="136" t="s">
        <v>4728</v>
      </c>
      <c r="H409" s="136" t="s">
        <v>113</v>
      </c>
      <c r="I409" s="138">
        <v>441</v>
      </c>
      <c r="J409" s="148">
        <v>43981</v>
      </c>
      <c r="K409" s="148">
        <v>44196</v>
      </c>
      <c r="L409" s="136" t="s">
        <v>6266</v>
      </c>
      <c r="M409" s="136" t="s">
        <v>4696</v>
      </c>
      <c r="N409" s="136" t="s">
        <v>4697</v>
      </c>
      <c r="O409" s="136">
        <v>761</v>
      </c>
      <c r="P409" s="136">
        <v>618</v>
      </c>
      <c r="Q409" s="136" t="s">
        <v>1773</v>
      </c>
      <c r="R409" s="136" t="s">
        <v>5214</v>
      </c>
      <c r="S409" s="136" t="s">
        <v>5215</v>
      </c>
      <c r="T409" s="136" t="s">
        <v>4701</v>
      </c>
      <c r="U409" s="136" t="s">
        <v>4702</v>
      </c>
      <c r="V409" s="136" t="s">
        <v>4703</v>
      </c>
      <c r="W409" s="136" t="s">
        <v>4704</v>
      </c>
      <c r="X409" s="136" t="s">
        <v>5216</v>
      </c>
      <c r="Y409" s="136" t="s">
        <v>5217</v>
      </c>
      <c r="Z409" s="136" t="s">
        <v>4692</v>
      </c>
      <c r="AA409" s="136" t="s">
        <v>4707</v>
      </c>
      <c r="AB409" s="136" t="s">
        <v>6289</v>
      </c>
      <c r="AC409" s="136" t="s">
        <v>172</v>
      </c>
      <c r="AD409" s="136">
        <v>1022435478</v>
      </c>
      <c r="AE409" s="136" t="s">
        <v>1772</v>
      </c>
      <c r="AF409" s="136" t="s">
        <v>4710</v>
      </c>
      <c r="AG409" s="136" t="s">
        <v>4711</v>
      </c>
      <c r="AH409" s="136" t="s">
        <v>4712</v>
      </c>
      <c r="AI409" s="136" t="s">
        <v>4713</v>
      </c>
      <c r="AJ409" s="150">
        <v>13468776</v>
      </c>
      <c r="AK409" s="150">
        <v>0</v>
      </c>
      <c r="AL409" s="150">
        <v>0</v>
      </c>
      <c r="AM409" s="150">
        <v>13468776</v>
      </c>
      <c r="AN409" s="150">
        <v>3367194</v>
      </c>
      <c r="AO409" s="150">
        <v>10101582</v>
      </c>
      <c r="AP409" s="136" t="s">
        <v>6290</v>
      </c>
      <c r="AQ409" s="136" t="s">
        <v>4715</v>
      </c>
      <c r="AR409" s="136" t="s">
        <v>6291</v>
      </c>
      <c r="AS409" s="136" t="s">
        <v>4715</v>
      </c>
      <c r="AT409" s="148">
        <v>44111</v>
      </c>
    </row>
    <row r="410" spans="1:46" hidden="1" x14ac:dyDescent="0.25">
      <c r="A410" s="136" t="s">
        <v>4691</v>
      </c>
      <c r="B410" s="136" t="s">
        <v>5176</v>
      </c>
      <c r="C410" s="148">
        <v>43831</v>
      </c>
      <c r="D410" s="148">
        <v>44140</v>
      </c>
      <c r="E410" s="136" t="s">
        <v>4693</v>
      </c>
      <c r="F410" s="148">
        <v>44104</v>
      </c>
      <c r="G410" s="136" t="s">
        <v>4728</v>
      </c>
      <c r="H410" s="136" t="s">
        <v>113</v>
      </c>
      <c r="I410" s="138">
        <v>447</v>
      </c>
      <c r="J410" s="148">
        <v>43981</v>
      </c>
      <c r="K410" s="148">
        <v>44196</v>
      </c>
      <c r="L410" s="136" t="s">
        <v>6266</v>
      </c>
      <c r="M410" s="136" t="s">
        <v>4696</v>
      </c>
      <c r="N410" s="136" t="s">
        <v>4697</v>
      </c>
      <c r="O410" s="136">
        <v>763</v>
      </c>
      <c r="P410" s="136">
        <v>619</v>
      </c>
      <c r="Q410" s="136" t="s">
        <v>1773</v>
      </c>
      <c r="R410" s="136" t="s">
        <v>5214</v>
      </c>
      <c r="S410" s="136" t="s">
        <v>5215</v>
      </c>
      <c r="T410" s="136" t="s">
        <v>4701</v>
      </c>
      <c r="U410" s="136" t="s">
        <v>4702</v>
      </c>
      <c r="V410" s="136" t="s">
        <v>4703</v>
      </c>
      <c r="W410" s="136" t="s">
        <v>4704</v>
      </c>
      <c r="X410" s="136" t="s">
        <v>5216</v>
      </c>
      <c r="Y410" s="136" t="s">
        <v>5217</v>
      </c>
      <c r="Z410" s="136" t="s">
        <v>4692</v>
      </c>
      <c r="AA410" s="136" t="s">
        <v>4707</v>
      </c>
      <c r="AB410" s="136" t="s">
        <v>6292</v>
      </c>
      <c r="AC410" s="136" t="s">
        <v>172</v>
      </c>
      <c r="AD410" s="136">
        <v>53106625</v>
      </c>
      <c r="AE410" s="136" t="s">
        <v>1774</v>
      </c>
      <c r="AF410" s="136" t="s">
        <v>4710</v>
      </c>
      <c r="AG410" s="136" t="s">
        <v>4711</v>
      </c>
      <c r="AH410" s="136" t="s">
        <v>4712</v>
      </c>
      <c r="AI410" s="136" t="s">
        <v>4713</v>
      </c>
      <c r="AJ410" s="150">
        <v>13468776</v>
      </c>
      <c r="AK410" s="150">
        <v>0</v>
      </c>
      <c r="AL410" s="150">
        <v>0</v>
      </c>
      <c r="AM410" s="150">
        <v>13468776</v>
      </c>
      <c r="AN410" s="150">
        <v>6734388</v>
      </c>
      <c r="AO410" s="150">
        <v>6734388</v>
      </c>
      <c r="AP410" s="136" t="s">
        <v>6293</v>
      </c>
      <c r="AQ410" s="136" t="s">
        <v>4715</v>
      </c>
      <c r="AR410" s="136" t="s">
        <v>6294</v>
      </c>
      <c r="AS410" s="136" t="s">
        <v>4715</v>
      </c>
      <c r="AT410" s="148">
        <v>44111</v>
      </c>
    </row>
    <row r="411" spans="1:46" hidden="1" x14ac:dyDescent="0.25">
      <c r="A411" s="136" t="s">
        <v>4691</v>
      </c>
      <c r="B411" s="136" t="s">
        <v>5176</v>
      </c>
      <c r="C411" s="148">
        <v>43831</v>
      </c>
      <c r="D411" s="148">
        <v>44140</v>
      </c>
      <c r="E411" s="136" t="s">
        <v>4693</v>
      </c>
      <c r="F411" s="148">
        <v>44104</v>
      </c>
      <c r="G411" s="136" t="s">
        <v>4728</v>
      </c>
      <c r="H411" s="136" t="s">
        <v>113</v>
      </c>
      <c r="I411" s="138">
        <v>443</v>
      </c>
      <c r="J411" s="148">
        <v>43981</v>
      </c>
      <c r="K411" s="148">
        <v>44196</v>
      </c>
      <c r="L411" s="136" t="s">
        <v>6266</v>
      </c>
      <c r="M411" s="136" t="s">
        <v>4696</v>
      </c>
      <c r="N411" s="136" t="s">
        <v>4697</v>
      </c>
      <c r="O411" s="136">
        <v>764</v>
      </c>
      <c r="P411" s="136">
        <v>622</v>
      </c>
      <c r="Q411" s="136" t="s">
        <v>1773</v>
      </c>
      <c r="R411" s="136" t="s">
        <v>5214</v>
      </c>
      <c r="S411" s="136" t="s">
        <v>5215</v>
      </c>
      <c r="T411" s="136" t="s">
        <v>4701</v>
      </c>
      <c r="U411" s="136" t="s">
        <v>4702</v>
      </c>
      <c r="V411" s="136" t="s">
        <v>4703</v>
      </c>
      <c r="W411" s="136" t="s">
        <v>4704</v>
      </c>
      <c r="X411" s="136" t="s">
        <v>5216</v>
      </c>
      <c r="Y411" s="136" t="s">
        <v>5217</v>
      </c>
      <c r="Z411" s="136" t="s">
        <v>4692</v>
      </c>
      <c r="AA411" s="136" t="s">
        <v>4707</v>
      </c>
      <c r="AB411" s="136" t="s">
        <v>6295</v>
      </c>
      <c r="AC411" s="136" t="s">
        <v>172</v>
      </c>
      <c r="AD411" s="136">
        <v>1073526106</v>
      </c>
      <c r="AE411" s="136" t="s">
        <v>1776</v>
      </c>
      <c r="AF411" s="136" t="s">
        <v>4710</v>
      </c>
      <c r="AG411" s="136" t="s">
        <v>4711</v>
      </c>
      <c r="AH411" s="136" t="s">
        <v>4712</v>
      </c>
      <c r="AI411" s="136" t="s">
        <v>4713</v>
      </c>
      <c r="AJ411" s="150">
        <v>13468776</v>
      </c>
      <c r="AK411" s="150">
        <v>0</v>
      </c>
      <c r="AL411" s="150">
        <v>0</v>
      </c>
      <c r="AM411" s="150">
        <v>13468776</v>
      </c>
      <c r="AN411" s="150">
        <v>6734388</v>
      </c>
      <c r="AO411" s="150">
        <v>6734388</v>
      </c>
      <c r="AP411" s="136" t="s">
        <v>6296</v>
      </c>
      <c r="AQ411" s="136" t="s">
        <v>4715</v>
      </c>
      <c r="AR411" s="136" t="s">
        <v>6297</v>
      </c>
      <c r="AS411" s="136" t="s">
        <v>4715</v>
      </c>
      <c r="AT411" s="148">
        <v>44111</v>
      </c>
    </row>
    <row r="412" spans="1:46" hidden="1" x14ac:dyDescent="0.25">
      <c r="A412" s="136" t="s">
        <v>4691</v>
      </c>
      <c r="B412" s="136" t="s">
        <v>5176</v>
      </c>
      <c r="C412" s="148">
        <v>43831</v>
      </c>
      <c r="D412" s="148">
        <v>44140</v>
      </c>
      <c r="E412" s="136" t="s">
        <v>4693</v>
      </c>
      <c r="F412" s="148">
        <v>44104</v>
      </c>
      <c r="G412" s="136" t="s">
        <v>4694</v>
      </c>
      <c r="H412" s="136" t="s">
        <v>112</v>
      </c>
      <c r="I412" s="138">
        <v>415</v>
      </c>
      <c r="J412" s="148">
        <v>43981</v>
      </c>
      <c r="K412" s="148">
        <v>44196</v>
      </c>
      <c r="L412" s="136" t="s">
        <v>6266</v>
      </c>
      <c r="M412" s="136" t="s">
        <v>4696</v>
      </c>
      <c r="N412" s="136" t="s">
        <v>4697</v>
      </c>
      <c r="O412" s="136">
        <v>706</v>
      </c>
      <c r="P412" s="136">
        <v>623</v>
      </c>
      <c r="Q412" s="136" t="s">
        <v>1778</v>
      </c>
      <c r="R412" s="136" t="s">
        <v>5344</v>
      </c>
      <c r="S412" s="136" t="s">
        <v>5345</v>
      </c>
      <c r="T412" s="136" t="s">
        <v>4701</v>
      </c>
      <c r="U412" s="136" t="s">
        <v>4702</v>
      </c>
      <c r="V412" s="136" t="s">
        <v>4703</v>
      </c>
      <c r="W412" s="136" t="s">
        <v>4704</v>
      </c>
      <c r="X412" s="136" t="s">
        <v>5346</v>
      </c>
      <c r="Y412" s="136" t="s">
        <v>5347</v>
      </c>
      <c r="Z412" s="136" t="s">
        <v>4692</v>
      </c>
      <c r="AA412" s="136" t="s">
        <v>4707</v>
      </c>
      <c r="AB412" s="136" t="s">
        <v>6298</v>
      </c>
      <c r="AC412" s="136" t="s">
        <v>172</v>
      </c>
      <c r="AD412" s="136">
        <v>52032256</v>
      </c>
      <c r="AE412" s="136" t="s">
        <v>6299</v>
      </c>
      <c r="AF412" s="136" t="s">
        <v>4710</v>
      </c>
      <c r="AG412" s="136" t="s">
        <v>4711</v>
      </c>
      <c r="AH412" s="136" t="s">
        <v>4889</v>
      </c>
      <c r="AI412" s="136" t="s">
        <v>4890</v>
      </c>
      <c r="AJ412" s="150">
        <v>36900000</v>
      </c>
      <c r="AK412" s="150">
        <v>0</v>
      </c>
      <c r="AL412" s="150">
        <v>0</v>
      </c>
      <c r="AM412" s="150">
        <v>36900000</v>
      </c>
      <c r="AN412" s="150">
        <v>9000000</v>
      </c>
      <c r="AO412" s="150">
        <v>27900000</v>
      </c>
      <c r="AP412" s="136" t="s">
        <v>6300</v>
      </c>
      <c r="AQ412" s="136" t="s">
        <v>4715</v>
      </c>
      <c r="AR412" s="136" t="s">
        <v>6301</v>
      </c>
      <c r="AS412" s="136" t="s">
        <v>4715</v>
      </c>
      <c r="AT412" s="148">
        <v>44111</v>
      </c>
    </row>
    <row r="413" spans="1:46" hidden="1" x14ac:dyDescent="0.25">
      <c r="A413" s="136" t="s">
        <v>4691</v>
      </c>
      <c r="B413" s="136" t="s">
        <v>5176</v>
      </c>
      <c r="C413" s="148">
        <v>43831</v>
      </c>
      <c r="D413" s="148">
        <v>44140</v>
      </c>
      <c r="E413" s="136" t="s">
        <v>4693</v>
      </c>
      <c r="F413" s="148">
        <v>44104</v>
      </c>
      <c r="G413" s="136" t="s">
        <v>4694</v>
      </c>
      <c r="H413" s="136" t="s">
        <v>112</v>
      </c>
      <c r="I413" s="138">
        <v>413</v>
      </c>
      <c r="J413" s="148">
        <v>43981</v>
      </c>
      <c r="K413" s="148">
        <v>44196</v>
      </c>
      <c r="L413" s="136" t="s">
        <v>6266</v>
      </c>
      <c r="M413" s="136" t="s">
        <v>4696</v>
      </c>
      <c r="N413" s="136" t="s">
        <v>4697</v>
      </c>
      <c r="O413" s="136">
        <v>678</v>
      </c>
      <c r="P413" s="136">
        <v>624</v>
      </c>
      <c r="Q413" s="136" t="s">
        <v>5454</v>
      </c>
      <c r="R413" s="136" t="s">
        <v>5441</v>
      </c>
      <c r="S413" s="136" t="s">
        <v>5442</v>
      </c>
      <c r="T413" s="136" t="s">
        <v>4846</v>
      </c>
      <c r="U413" s="136" t="s">
        <v>4847</v>
      </c>
      <c r="V413" s="136" t="s">
        <v>4703</v>
      </c>
      <c r="W413" s="136" t="s">
        <v>4704</v>
      </c>
      <c r="X413" s="136" t="s">
        <v>5443</v>
      </c>
      <c r="Y413" s="136" t="s">
        <v>5444</v>
      </c>
      <c r="Z413" s="136" t="s">
        <v>4692</v>
      </c>
      <c r="AA413" s="136" t="s">
        <v>4707</v>
      </c>
      <c r="AB413" s="136" t="s">
        <v>6302</v>
      </c>
      <c r="AC413" s="136" t="s">
        <v>172</v>
      </c>
      <c r="AD413" s="136">
        <v>51986764</v>
      </c>
      <c r="AE413" s="136" t="s">
        <v>1779</v>
      </c>
      <c r="AF413" s="136" t="s">
        <v>4710</v>
      </c>
      <c r="AG413" s="136" t="s">
        <v>4711</v>
      </c>
      <c r="AH413" s="136" t="s">
        <v>5260</v>
      </c>
      <c r="AI413" s="136" t="s">
        <v>5261</v>
      </c>
      <c r="AJ413" s="150">
        <v>22200000</v>
      </c>
      <c r="AK413" s="150">
        <v>0</v>
      </c>
      <c r="AL413" s="150">
        <v>0</v>
      </c>
      <c r="AM413" s="150">
        <v>22200000</v>
      </c>
      <c r="AN413" s="150">
        <v>5550000</v>
      </c>
      <c r="AO413" s="150">
        <v>16650000</v>
      </c>
      <c r="AP413" s="136" t="s">
        <v>6303</v>
      </c>
      <c r="AQ413" s="136" t="s">
        <v>4715</v>
      </c>
      <c r="AR413" s="136" t="s">
        <v>6304</v>
      </c>
      <c r="AS413" s="136" t="s">
        <v>4715</v>
      </c>
      <c r="AT413" s="148">
        <v>44111</v>
      </c>
    </row>
    <row r="414" spans="1:46" hidden="1" x14ac:dyDescent="0.25">
      <c r="A414" s="136" t="s">
        <v>4691</v>
      </c>
      <c r="B414" s="136" t="s">
        <v>5176</v>
      </c>
      <c r="C414" s="148">
        <v>43831</v>
      </c>
      <c r="D414" s="148">
        <v>44140</v>
      </c>
      <c r="E414" s="136" t="s">
        <v>4693</v>
      </c>
      <c r="F414" s="148">
        <v>44104</v>
      </c>
      <c r="G414" s="136" t="s">
        <v>4694</v>
      </c>
      <c r="H414" s="136" t="s">
        <v>112</v>
      </c>
      <c r="I414" s="138">
        <v>438</v>
      </c>
      <c r="J414" s="148">
        <v>43981</v>
      </c>
      <c r="K414" s="148">
        <v>44196</v>
      </c>
      <c r="L414" s="136" t="s">
        <v>6266</v>
      </c>
      <c r="M414" s="136" t="s">
        <v>4696</v>
      </c>
      <c r="N414" s="136" t="s">
        <v>4697</v>
      </c>
      <c r="O414" s="136">
        <v>772</v>
      </c>
      <c r="P414" s="136">
        <v>625</v>
      </c>
      <c r="Q414" s="136" t="s">
        <v>1781</v>
      </c>
      <c r="R414" s="136" t="s">
        <v>5308</v>
      </c>
      <c r="S414" s="136" t="s">
        <v>5309</v>
      </c>
      <c r="T414" s="136" t="s">
        <v>4701</v>
      </c>
      <c r="U414" s="136" t="s">
        <v>4702</v>
      </c>
      <c r="V414" s="136" t="s">
        <v>4703</v>
      </c>
      <c r="W414" s="136" t="s">
        <v>4704</v>
      </c>
      <c r="X414" s="136" t="s">
        <v>5310</v>
      </c>
      <c r="Y414" s="136" t="s">
        <v>5311</v>
      </c>
      <c r="Z414" s="136" t="s">
        <v>4692</v>
      </c>
      <c r="AA414" s="136" t="s">
        <v>4707</v>
      </c>
      <c r="AB414" s="136" t="s">
        <v>6305</v>
      </c>
      <c r="AC414" s="136" t="s">
        <v>172</v>
      </c>
      <c r="AD414" s="136">
        <v>1012421393</v>
      </c>
      <c r="AE414" s="136" t="s">
        <v>1780</v>
      </c>
      <c r="AF414" s="136" t="s">
        <v>4710</v>
      </c>
      <c r="AG414" s="136" t="s">
        <v>4711</v>
      </c>
      <c r="AH414" s="136" t="s">
        <v>5113</v>
      </c>
      <c r="AI414" s="136" t="s">
        <v>5114</v>
      </c>
      <c r="AJ414" s="150">
        <v>18150000</v>
      </c>
      <c r="AK414" s="150">
        <v>0</v>
      </c>
      <c r="AL414" s="150">
        <v>0</v>
      </c>
      <c r="AM414" s="150">
        <v>18150000</v>
      </c>
      <c r="AN414" s="150">
        <v>4500000</v>
      </c>
      <c r="AO414" s="150">
        <v>13650000</v>
      </c>
      <c r="AP414" s="136" t="s">
        <v>6306</v>
      </c>
      <c r="AQ414" s="136" t="s">
        <v>4715</v>
      </c>
      <c r="AR414" s="136" t="s">
        <v>6307</v>
      </c>
      <c r="AS414" s="136" t="s">
        <v>4715</v>
      </c>
      <c r="AT414" s="148">
        <v>44111</v>
      </c>
    </row>
    <row r="415" spans="1:46" hidden="1" x14ac:dyDescent="0.25">
      <c r="A415" s="136" t="s">
        <v>4691</v>
      </c>
      <c r="B415" s="136" t="s">
        <v>5176</v>
      </c>
      <c r="C415" s="148">
        <v>43831</v>
      </c>
      <c r="D415" s="148">
        <v>44140</v>
      </c>
      <c r="E415" s="136" t="s">
        <v>4693</v>
      </c>
      <c r="F415" s="148">
        <v>44104</v>
      </c>
      <c r="G415" s="136" t="s">
        <v>4694</v>
      </c>
      <c r="H415" s="136" t="s">
        <v>112</v>
      </c>
      <c r="I415" s="138">
        <v>414</v>
      </c>
      <c r="J415" s="148">
        <v>43981</v>
      </c>
      <c r="K415" s="148">
        <v>44196</v>
      </c>
      <c r="L415" s="136" t="s">
        <v>6266</v>
      </c>
      <c r="M415" s="136" t="s">
        <v>4696</v>
      </c>
      <c r="N415" s="136" t="s">
        <v>4697</v>
      </c>
      <c r="O415" s="136">
        <v>672</v>
      </c>
      <c r="P415" s="136">
        <v>626</v>
      </c>
      <c r="Q415" s="136" t="s">
        <v>5454</v>
      </c>
      <c r="R415" s="136" t="s">
        <v>5441</v>
      </c>
      <c r="S415" s="136" t="s">
        <v>5442</v>
      </c>
      <c r="T415" s="136" t="s">
        <v>4846</v>
      </c>
      <c r="U415" s="136" t="s">
        <v>4847</v>
      </c>
      <c r="V415" s="136" t="s">
        <v>4703</v>
      </c>
      <c r="W415" s="136" t="s">
        <v>4704</v>
      </c>
      <c r="X415" s="136" t="s">
        <v>5443</v>
      </c>
      <c r="Y415" s="136" t="s">
        <v>5444</v>
      </c>
      <c r="Z415" s="136" t="s">
        <v>4692</v>
      </c>
      <c r="AA415" s="136" t="s">
        <v>4707</v>
      </c>
      <c r="AB415" s="136" t="s">
        <v>6308</v>
      </c>
      <c r="AC415" s="136" t="s">
        <v>172</v>
      </c>
      <c r="AD415" s="136">
        <v>80236119</v>
      </c>
      <c r="AE415" s="136" t="s">
        <v>1782</v>
      </c>
      <c r="AF415" s="136" t="s">
        <v>4710</v>
      </c>
      <c r="AG415" s="136" t="s">
        <v>4711</v>
      </c>
      <c r="AH415" s="136" t="s">
        <v>5260</v>
      </c>
      <c r="AI415" s="136" t="s">
        <v>5261</v>
      </c>
      <c r="AJ415" s="150">
        <v>22385000</v>
      </c>
      <c r="AK415" s="150">
        <v>0</v>
      </c>
      <c r="AL415" s="150">
        <v>0</v>
      </c>
      <c r="AM415" s="150">
        <v>22385000</v>
      </c>
      <c r="AN415" s="150">
        <v>5550000</v>
      </c>
      <c r="AO415" s="150">
        <v>16835000</v>
      </c>
      <c r="AP415" s="136" t="s">
        <v>6309</v>
      </c>
      <c r="AQ415" s="136" t="s">
        <v>4715</v>
      </c>
      <c r="AR415" s="136" t="s">
        <v>6310</v>
      </c>
      <c r="AS415" s="136" t="s">
        <v>4715</v>
      </c>
      <c r="AT415" s="148">
        <v>44111</v>
      </c>
    </row>
    <row r="416" spans="1:46" hidden="1" x14ac:dyDescent="0.25">
      <c r="A416" s="136" t="s">
        <v>4691</v>
      </c>
      <c r="B416" s="136" t="s">
        <v>5176</v>
      </c>
      <c r="C416" s="148">
        <v>43831</v>
      </c>
      <c r="D416" s="148">
        <v>44140</v>
      </c>
      <c r="E416" s="136" t="s">
        <v>4693</v>
      </c>
      <c r="F416" s="148">
        <v>44104</v>
      </c>
      <c r="G416" s="136" t="s">
        <v>4694</v>
      </c>
      <c r="H416" s="136" t="s">
        <v>112</v>
      </c>
      <c r="I416" s="138">
        <v>411</v>
      </c>
      <c r="J416" s="148">
        <v>43981</v>
      </c>
      <c r="K416" s="148">
        <v>44196</v>
      </c>
      <c r="L416" s="136" t="s">
        <v>6266</v>
      </c>
      <c r="M416" s="136" t="s">
        <v>4696</v>
      </c>
      <c r="N416" s="136" t="s">
        <v>4697</v>
      </c>
      <c r="O416" s="136">
        <v>729</v>
      </c>
      <c r="P416" s="136">
        <v>629</v>
      </c>
      <c r="Q416" s="136" t="s">
        <v>6311</v>
      </c>
      <c r="R416" s="136" t="s">
        <v>5441</v>
      </c>
      <c r="S416" s="136" t="s">
        <v>5442</v>
      </c>
      <c r="T416" s="136" t="s">
        <v>4846</v>
      </c>
      <c r="U416" s="136" t="s">
        <v>4847</v>
      </c>
      <c r="V416" s="136" t="s">
        <v>4703</v>
      </c>
      <c r="W416" s="136" t="s">
        <v>4704</v>
      </c>
      <c r="X416" s="136" t="s">
        <v>5443</v>
      </c>
      <c r="Y416" s="136" t="s">
        <v>5444</v>
      </c>
      <c r="Z416" s="136" t="s">
        <v>4692</v>
      </c>
      <c r="AA416" s="136" t="s">
        <v>4707</v>
      </c>
      <c r="AB416" s="136" t="s">
        <v>6312</v>
      </c>
      <c r="AC416" s="136" t="s">
        <v>172</v>
      </c>
      <c r="AD416" s="136">
        <v>80831986</v>
      </c>
      <c r="AE416" s="136" t="s">
        <v>1785</v>
      </c>
      <c r="AF416" s="136" t="s">
        <v>4710</v>
      </c>
      <c r="AG416" s="136" t="s">
        <v>4711</v>
      </c>
      <c r="AH416" s="136" t="s">
        <v>5260</v>
      </c>
      <c r="AI416" s="136" t="s">
        <v>5261</v>
      </c>
      <c r="AJ416" s="150">
        <v>28120000</v>
      </c>
      <c r="AK416" s="150">
        <v>0</v>
      </c>
      <c r="AL416" s="150">
        <v>0</v>
      </c>
      <c r="AM416" s="150">
        <v>28120000</v>
      </c>
      <c r="AN416" s="150">
        <v>5550000</v>
      </c>
      <c r="AO416" s="150">
        <v>22570000</v>
      </c>
      <c r="AP416" s="136" t="s">
        <v>6313</v>
      </c>
      <c r="AQ416" s="136" t="s">
        <v>4715</v>
      </c>
      <c r="AR416" s="136" t="s">
        <v>6314</v>
      </c>
      <c r="AS416" s="136" t="s">
        <v>4715</v>
      </c>
      <c r="AT416" s="148">
        <v>44111</v>
      </c>
    </row>
    <row r="417" spans="1:46" hidden="1" x14ac:dyDescent="0.25">
      <c r="A417" s="136" t="s">
        <v>4691</v>
      </c>
      <c r="B417" s="136" t="s">
        <v>5176</v>
      </c>
      <c r="C417" s="148">
        <v>43831</v>
      </c>
      <c r="D417" s="148">
        <v>44140</v>
      </c>
      <c r="E417" s="136" t="s">
        <v>4693</v>
      </c>
      <c r="F417" s="148">
        <v>44104</v>
      </c>
      <c r="G417" s="136" t="s">
        <v>4694</v>
      </c>
      <c r="H417" s="136" t="s">
        <v>112</v>
      </c>
      <c r="I417" s="138">
        <v>409</v>
      </c>
      <c r="J417" s="148">
        <v>43981</v>
      </c>
      <c r="K417" s="148">
        <v>44196</v>
      </c>
      <c r="L417" s="136" t="s">
        <v>6266</v>
      </c>
      <c r="M417" s="136" t="s">
        <v>4696</v>
      </c>
      <c r="N417" s="136" t="s">
        <v>4697</v>
      </c>
      <c r="O417" s="136">
        <v>715</v>
      </c>
      <c r="P417" s="136">
        <v>630</v>
      </c>
      <c r="Q417" s="136" t="s">
        <v>1788</v>
      </c>
      <c r="R417" s="136" t="s">
        <v>5308</v>
      </c>
      <c r="S417" s="136" t="s">
        <v>5309</v>
      </c>
      <c r="T417" s="136" t="s">
        <v>4701</v>
      </c>
      <c r="U417" s="136" t="s">
        <v>4702</v>
      </c>
      <c r="V417" s="136" t="s">
        <v>4703</v>
      </c>
      <c r="W417" s="136" t="s">
        <v>4704</v>
      </c>
      <c r="X417" s="136" t="s">
        <v>5310</v>
      </c>
      <c r="Y417" s="136" t="s">
        <v>5311</v>
      </c>
      <c r="Z417" s="136" t="s">
        <v>4692</v>
      </c>
      <c r="AA417" s="136" t="s">
        <v>4707</v>
      </c>
      <c r="AB417" s="136" t="s">
        <v>6315</v>
      </c>
      <c r="AC417" s="136" t="s">
        <v>172</v>
      </c>
      <c r="AD417" s="136">
        <v>1110471864</v>
      </c>
      <c r="AE417" s="136" t="s">
        <v>1787</v>
      </c>
      <c r="AF417" s="136" t="s">
        <v>4710</v>
      </c>
      <c r="AG417" s="136" t="s">
        <v>4711</v>
      </c>
      <c r="AH417" s="136" t="s">
        <v>5113</v>
      </c>
      <c r="AI417" s="136" t="s">
        <v>5114</v>
      </c>
      <c r="AJ417" s="150">
        <v>32533333</v>
      </c>
      <c r="AK417" s="150">
        <v>0</v>
      </c>
      <c r="AL417" s="150">
        <v>0</v>
      </c>
      <c r="AM417" s="150">
        <v>32533333</v>
      </c>
      <c r="AN417" s="150">
        <v>8000000</v>
      </c>
      <c r="AO417" s="150">
        <v>24533333</v>
      </c>
      <c r="AP417" s="136" t="s">
        <v>6316</v>
      </c>
      <c r="AQ417" s="136" t="s">
        <v>4715</v>
      </c>
      <c r="AR417" s="136" t="s">
        <v>6317</v>
      </c>
      <c r="AS417" s="136" t="s">
        <v>4715</v>
      </c>
      <c r="AT417" s="148">
        <v>44111</v>
      </c>
    </row>
    <row r="418" spans="1:46" hidden="1" x14ac:dyDescent="0.25">
      <c r="A418" s="136" t="s">
        <v>4691</v>
      </c>
      <c r="B418" s="136" t="s">
        <v>5176</v>
      </c>
      <c r="C418" s="148">
        <v>43831</v>
      </c>
      <c r="D418" s="148">
        <v>44140</v>
      </c>
      <c r="E418" s="136" t="s">
        <v>4693</v>
      </c>
      <c r="F418" s="148">
        <v>44104</v>
      </c>
      <c r="G418" s="136" t="s">
        <v>4694</v>
      </c>
      <c r="H418" s="136" t="s">
        <v>112</v>
      </c>
      <c r="I418" s="138">
        <v>435</v>
      </c>
      <c r="J418" s="148">
        <v>43981</v>
      </c>
      <c r="K418" s="148">
        <v>44196</v>
      </c>
      <c r="L418" s="136" t="s">
        <v>6266</v>
      </c>
      <c r="M418" s="136" t="s">
        <v>4696</v>
      </c>
      <c r="N418" s="136" t="s">
        <v>4697</v>
      </c>
      <c r="O418" s="136">
        <v>753</v>
      </c>
      <c r="P418" s="136">
        <v>631</v>
      </c>
      <c r="Q418" s="136" t="s">
        <v>1790</v>
      </c>
      <c r="R418" s="136" t="s">
        <v>5214</v>
      </c>
      <c r="S418" s="136" t="s">
        <v>5215</v>
      </c>
      <c r="T418" s="136" t="s">
        <v>4701</v>
      </c>
      <c r="U418" s="136" t="s">
        <v>4702</v>
      </c>
      <c r="V418" s="136" t="s">
        <v>4703</v>
      </c>
      <c r="W418" s="136" t="s">
        <v>4704</v>
      </c>
      <c r="X418" s="136" t="s">
        <v>5216</v>
      </c>
      <c r="Y418" s="136" t="s">
        <v>5217</v>
      </c>
      <c r="Z418" s="136" t="s">
        <v>4692</v>
      </c>
      <c r="AA418" s="136" t="s">
        <v>4707</v>
      </c>
      <c r="AB418" s="136" t="s">
        <v>6318</v>
      </c>
      <c r="AC418" s="136" t="s">
        <v>172</v>
      </c>
      <c r="AD418" s="136">
        <v>53072428</v>
      </c>
      <c r="AE418" s="136" t="s">
        <v>1789</v>
      </c>
      <c r="AF418" s="136" t="s">
        <v>4710</v>
      </c>
      <c r="AG418" s="136" t="s">
        <v>4711</v>
      </c>
      <c r="AH418" s="136" t="s">
        <v>4712</v>
      </c>
      <c r="AI418" s="136" t="s">
        <v>4713</v>
      </c>
      <c r="AJ418" s="150">
        <v>21600000</v>
      </c>
      <c r="AK418" s="150">
        <v>0</v>
      </c>
      <c r="AL418" s="150">
        <v>0</v>
      </c>
      <c r="AM418" s="150">
        <v>21600000</v>
      </c>
      <c r="AN418" s="150">
        <v>7200000</v>
      </c>
      <c r="AO418" s="150">
        <v>14400000</v>
      </c>
      <c r="AP418" s="136" t="s">
        <v>6319</v>
      </c>
      <c r="AQ418" s="136" t="s">
        <v>4715</v>
      </c>
      <c r="AR418" s="136" t="s">
        <v>6320</v>
      </c>
      <c r="AS418" s="136" t="s">
        <v>4715</v>
      </c>
      <c r="AT418" s="148">
        <v>44111</v>
      </c>
    </row>
    <row r="419" spans="1:46" hidden="1" x14ac:dyDescent="0.25">
      <c r="A419" s="136" t="s">
        <v>4691</v>
      </c>
      <c r="B419" s="136" t="s">
        <v>5176</v>
      </c>
      <c r="C419" s="148">
        <v>43831</v>
      </c>
      <c r="D419" s="148">
        <v>44140</v>
      </c>
      <c r="E419" s="136" t="s">
        <v>4693</v>
      </c>
      <c r="F419" s="148">
        <v>44104</v>
      </c>
      <c r="G419" s="136" t="s">
        <v>4694</v>
      </c>
      <c r="H419" s="136" t="s">
        <v>112</v>
      </c>
      <c r="I419" s="138">
        <v>412</v>
      </c>
      <c r="J419" s="148">
        <v>43981</v>
      </c>
      <c r="K419" s="148">
        <v>44196</v>
      </c>
      <c r="L419" s="136" t="s">
        <v>6266</v>
      </c>
      <c r="M419" s="136" t="s">
        <v>4696</v>
      </c>
      <c r="N419" s="136" t="s">
        <v>4697</v>
      </c>
      <c r="O419" s="136">
        <v>677</v>
      </c>
      <c r="P419" s="136">
        <v>633</v>
      </c>
      <c r="Q419" s="136" t="s">
        <v>658</v>
      </c>
      <c r="R419" s="136" t="s">
        <v>5441</v>
      </c>
      <c r="S419" s="136" t="s">
        <v>5442</v>
      </c>
      <c r="T419" s="136" t="s">
        <v>4846</v>
      </c>
      <c r="U419" s="136" t="s">
        <v>4847</v>
      </c>
      <c r="V419" s="136" t="s">
        <v>4703</v>
      </c>
      <c r="W419" s="136" t="s">
        <v>4704</v>
      </c>
      <c r="X419" s="136" t="s">
        <v>5443</v>
      </c>
      <c r="Y419" s="136" t="s">
        <v>5444</v>
      </c>
      <c r="Z419" s="136" t="s">
        <v>4692</v>
      </c>
      <c r="AA419" s="136" t="s">
        <v>4707</v>
      </c>
      <c r="AB419" s="136" t="s">
        <v>6321</v>
      </c>
      <c r="AC419" s="136" t="s">
        <v>172</v>
      </c>
      <c r="AD419" s="136">
        <v>1032471175</v>
      </c>
      <c r="AE419" s="136" t="s">
        <v>1793</v>
      </c>
      <c r="AF419" s="136" t="s">
        <v>4710</v>
      </c>
      <c r="AG419" s="136" t="s">
        <v>4711</v>
      </c>
      <c r="AH419" s="136" t="s">
        <v>5260</v>
      </c>
      <c r="AI419" s="136" t="s">
        <v>5261</v>
      </c>
      <c r="AJ419" s="150">
        <v>22200000</v>
      </c>
      <c r="AK419" s="150">
        <v>0</v>
      </c>
      <c r="AL419" s="150">
        <v>0</v>
      </c>
      <c r="AM419" s="150">
        <v>22200000</v>
      </c>
      <c r="AN419" s="150">
        <v>5550000</v>
      </c>
      <c r="AO419" s="150">
        <v>16650000</v>
      </c>
      <c r="AP419" s="136" t="s">
        <v>6322</v>
      </c>
      <c r="AQ419" s="136" t="s">
        <v>4715</v>
      </c>
      <c r="AR419" s="136" t="s">
        <v>6323</v>
      </c>
      <c r="AS419" s="136" t="s">
        <v>4715</v>
      </c>
      <c r="AT419" s="148">
        <v>44111</v>
      </c>
    </row>
    <row r="420" spans="1:46" hidden="1" x14ac:dyDescent="0.25">
      <c r="A420" s="136" t="s">
        <v>4691</v>
      </c>
      <c r="B420" s="136" t="s">
        <v>5176</v>
      </c>
      <c r="C420" s="148">
        <v>43831</v>
      </c>
      <c r="D420" s="148">
        <v>44140</v>
      </c>
      <c r="E420" s="136" t="s">
        <v>4693</v>
      </c>
      <c r="F420" s="148">
        <v>44104</v>
      </c>
      <c r="G420" s="136" t="s">
        <v>4694</v>
      </c>
      <c r="H420" s="136" t="s">
        <v>112</v>
      </c>
      <c r="I420" s="138">
        <v>420</v>
      </c>
      <c r="J420" s="148">
        <v>43981</v>
      </c>
      <c r="K420" s="148">
        <v>44165</v>
      </c>
      <c r="L420" s="136" t="s">
        <v>5904</v>
      </c>
      <c r="M420" s="136" t="s">
        <v>4696</v>
      </c>
      <c r="N420" s="136" t="s">
        <v>4697</v>
      </c>
      <c r="O420" s="136">
        <v>720</v>
      </c>
      <c r="P420" s="136">
        <v>634</v>
      </c>
      <c r="Q420" s="136" t="s">
        <v>6324</v>
      </c>
      <c r="R420" s="136" t="s">
        <v>5214</v>
      </c>
      <c r="S420" s="136" t="s">
        <v>5215</v>
      </c>
      <c r="T420" s="136" t="s">
        <v>4701</v>
      </c>
      <c r="U420" s="136" t="s">
        <v>4702</v>
      </c>
      <c r="V420" s="136" t="s">
        <v>5171</v>
      </c>
      <c r="W420" s="136" t="s">
        <v>5172</v>
      </c>
      <c r="X420" s="136" t="s">
        <v>5216</v>
      </c>
      <c r="Y420" s="136" t="s">
        <v>5217</v>
      </c>
      <c r="Z420" s="136" t="s">
        <v>4692</v>
      </c>
      <c r="AA420" s="136" t="s">
        <v>4707</v>
      </c>
      <c r="AB420" s="136" t="s">
        <v>6325</v>
      </c>
      <c r="AC420" s="136" t="s">
        <v>172</v>
      </c>
      <c r="AD420" s="136">
        <v>79887061</v>
      </c>
      <c r="AE420" s="136" t="s">
        <v>1794</v>
      </c>
      <c r="AF420" s="136" t="s">
        <v>4710</v>
      </c>
      <c r="AG420" s="136" t="s">
        <v>4711</v>
      </c>
      <c r="AH420" s="136" t="s">
        <v>4732</v>
      </c>
      <c r="AI420" s="136" t="s">
        <v>4733</v>
      </c>
      <c r="AJ420" s="150">
        <v>16520000</v>
      </c>
      <c r="AK420" s="150">
        <v>0</v>
      </c>
      <c r="AL420" s="150">
        <v>0</v>
      </c>
      <c r="AM420" s="150">
        <v>16520000</v>
      </c>
      <c r="AN420" s="150">
        <v>5800000</v>
      </c>
      <c r="AO420" s="150">
        <v>10720000</v>
      </c>
      <c r="AP420" s="136" t="s">
        <v>6326</v>
      </c>
      <c r="AQ420" s="136" t="s">
        <v>4715</v>
      </c>
      <c r="AR420" s="136" t="s">
        <v>6327</v>
      </c>
      <c r="AS420" s="136" t="s">
        <v>4715</v>
      </c>
      <c r="AT420" s="148">
        <v>44111</v>
      </c>
    </row>
    <row r="421" spans="1:46" hidden="1" x14ac:dyDescent="0.25">
      <c r="A421" s="136" t="s">
        <v>4691</v>
      </c>
      <c r="B421" s="136" t="s">
        <v>5176</v>
      </c>
      <c r="C421" s="148">
        <v>43831</v>
      </c>
      <c r="D421" s="148">
        <v>44140</v>
      </c>
      <c r="E421" s="136" t="s">
        <v>4693</v>
      </c>
      <c r="F421" s="148">
        <v>44104</v>
      </c>
      <c r="G421" s="136" t="s">
        <v>4925</v>
      </c>
      <c r="H421" s="136" t="s">
        <v>1278</v>
      </c>
      <c r="I421" s="138">
        <v>424</v>
      </c>
      <c r="J421" s="148">
        <v>43981</v>
      </c>
      <c r="K421" s="148">
        <v>44196</v>
      </c>
      <c r="L421" s="136" t="s">
        <v>6266</v>
      </c>
      <c r="M421" s="136" t="s">
        <v>4696</v>
      </c>
      <c r="N421" s="136" t="s">
        <v>4697</v>
      </c>
      <c r="O421" s="136">
        <v>721</v>
      </c>
      <c r="P421" s="136">
        <v>635</v>
      </c>
      <c r="Q421" s="136" t="s">
        <v>1797</v>
      </c>
      <c r="R421" s="136" t="s">
        <v>5214</v>
      </c>
      <c r="S421" s="136" t="s">
        <v>5215</v>
      </c>
      <c r="T421" s="136" t="s">
        <v>4701</v>
      </c>
      <c r="U421" s="136" t="s">
        <v>4702</v>
      </c>
      <c r="V421" s="136" t="s">
        <v>5329</v>
      </c>
      <c r="W421" s="136" t="s">
        <v>5330</v>
      </c>
      <c r="X421" s="136" t="s">
        <v>5216</v>
      </c>
      <c r="Y421" s="136" t="s">
        <v>5217</v>
      </c>
      <c r="Z421" s="136" t="s">
        <v>4692</v>
      </c>
      <c r="AA421" s="136" t="s">
        <v>4707</v>
      </c>
      <c r="AB421" s="136" t="s">
        <v>6328</v>
      </c>
      <c r="AC421" s="136" t="s">
        <v>171</v>
      </c>
      <c r="AD421" s="136">
        <v>830033498</v>
      </c>
      <c r="AE421" s="136" t="s">
        <v>1796</v>
      </c>
      <c r="AF421" s="136" t="s">
        <v>4710</v>
      </c>
      <c r="AG421" s="136" t="s">
        <v>4711</v>
      </c>
      <c r="AH421" s="136" t="s">
        <v>4732</v>
      </c>
      <c r="AI421" s="136" t="s">
        <v>4733</v>
      </c>
      <c r="AJ421" s="150">
        <v>36646110</v>
      </c>
      <c r="AK421" s="150">
        <v>0</v>
      </c>
      <c r="AL421" s="150">
        <v>0</v>
      </c>
      <c r="AM421" s="150">
        <v>36646110</v>
      </c>
      <c r="AN421" s="150">
        <v>14658444</v>
      </c>
      <c r="AO421" s="150">
        <v>21987666</v>
      </c>
      <c r="AP421" s="136" t="s">
        <v>6329</v>
      </c>
      <c r="AQ421" s="136" t="s">
        <v>4715</v>
      </c>
      <c r="AR421" s="136" t="s">
        <v>6330</v>
      </c>
      <c r="AS421" s="136" t="s">
        <v>4715</v>
      </c>
      <c r="AT421" s="148">
        <v>44111</v>
      </c>
    </row>
    <row r="422" spans="1:46" hidden="1" x14ac:dyDescent="0.25">
      <c r="A422" s="136" t="s">
        <v>4691</v>
      </c>
      <c r="B422" s="136" t="s">
        <v>5176</v>
      </c>
      <c r="C422" s="148">
        <v>43831</v>
      </c>
      <c r="D422" s="148">
        <v>44140</v>
      </c>
      <c r="E422" s="136" t="s">
        <v>4693</v>
      </c>
      <c r="F422" s="148">
        <v>44104</v>
      </c>
      <c r="G422" s="136" t="s">
        <v>4694</v>
      </c>
      <c r="H422" s="136" t="s">
        <v>112</v>
      </c>
      <c r="I422" s="138">
        <v>445</v>
      </c>
      <c r="J422" s="148">
        <v>43981</v>
      </c>
      <c r="K422" s="148">
        <v>44196</v>
      </c>
      <c r="L422" s="136" t="s">
        <v>6266</v>
      </c>
      <c r="M422" s="136" t="s">
        <v>4696</v>
      </c>
      <c r="N422" s="136" t="s">
        <v>4697</v>
      </c>
      <c r="O422" s="136">
        <v>469</v>
      </c>
      <c r="P422" s="136">
        <v>636</v>
      </c>
      <c r="Q422" s="136" t="s">
        <v>1019</v>
      </c>
      <c r="R422" s="136" t="s">
        <v>5441</v>
      </c>
      <c r="S422" s="136" t="s">
        <v>5442</v>
      </c>
      <c r="T422" s="136" t="s">
        <v>4846</v>
      </c>
      <c r="U422" s="136" t="s">
        <v>4847</v>
      </c>
      <c r="V422" s="136" t="s">
        <v>4703</v>
      </c>
      <c r="W422" s="136" t="s">
        <v>4704</v>
      </c>
      <c r="X422" s="136" t="s">
        <v>5443</v>
      </c>
      <c r="Y422" s="136" t="s">
        <v>5444</v>
      </c>
      <c r="Z422" s="136" t="s">
        <v>4692</v>
      </c>
      <c r="AA422" s="136" t="s">
        <v>4707</v>
      </c>
      <c r="AB422" s="136" t="s">
        <v>6331</v>
      </c>
      <c r="AC422" s="136" t="s">
        <v>172</v>
      </c>
      <c r="AD422" s="136">
        <v>79056411</v>
      </c>
      <c r="AE422" s="136" t="s">
        <v>1798</v>
      </c>
      <c r="AF422" s="136" t="s">
        <v>4710</v>
      </c>
      <c r="AG422" s="136" t="s">
        <v>4711</v>
      </c>
      <c r="AH422" s="136" t="s">
        <v>4862</v>
      </c>
      <c r="AI422" s="136" t="s">
        <v>4863</v>
      </c>
      <c r="AJ422" s="150">
        <v>22200000</v>
      </c>
      <c r="AK422" s="150">
        <v>0</v>
      </c>
      <c r="AL422" s="150">
        <v>0</v>
      </c>
      <c r="AM422" s="150">
        <v>22200000</v>
      </c>
      <c r="AN422" s="150">
        <v>5550000</v>
      </c>
      <c r="AO422" s="150">
        <v>16650000</v>
      </c>
      <c r="AP422" s="136" t="s">
        <v>6332</v>
      </c>
      <c r="AQ422" s="136" t="s">
        <v>4715</v>
      </c>
      <c r="AR422" s="136" t="s">
        <v>6333</v>
      </c>
      <c r="AS422" s="136" t="s">
        <v>4715</v>
      </c>
      <c r="AT422" s="148">
        <v>44111</v>
      </c>
    </row>
    <row r="423" spans="1:46" hidden="1" x14ac:dyDescent="0.25">
      <c r="A423" s="136" t="s">
        <v>4691</v>
      </c>
      <c r="B423" s="136" t="s">
        <v>5176</v>
      </c>
      <c r="C423" s="148">
        <v>43831</v>
      </c>
      <c r="D423" s="148">
        <v>44140</v>
      </c>
      <c r="E423" s="136" t="s">
        <v>4693</v>
      </c>
      <c r="F423" s="148">
        <v>44104</v>
      </c>
      <c r="G423" s="136" t="s">
        <v>4694</v>
      </c>
      <c r="H423" s="136" t="s">
        <v>112</v>
      </c>
      <c r="I423" s="138">
        <v>426</v>
      </c>
      <c r="J423" s="148">
        <v>43981</v>
      </c>
      <c r="K423" s="148">
        <v>44196</v>
      </c>
      <c r="L423" s="136" t="s">
        <v>6266</v>
      </c>
      <c r="M423" s="136" t="s">
        <v>4696</v>
      </c>
      <c r="N423" s="136" t="s">
        <v>4697</v>
      </c>
      <c r="O423" s="136">
        <v>674</v>
      </c>
      <c r="P423" s="136">
        <v>637</v>
      </c>
      <c r="Q423" s="136" t="s">
        <v>5454</v>
      </c>
      <c r="R423" s="136" t="s">
        <v>5441</v>
      </c>
      <c r="S423" s="136" t="s">
        <v>5442</v>
      </c>
      <c r="T423" s="136" t="s">
        <v>4701</v>
      </c>
      <c r="U423" s="136" t="s">
        <v>4702</v>
      </c>
      <c r="V423" s="136" t="s">
        <v>4703</v>
      </c>
      <c r="W423" s="136" t="s">
        <v>4704</v>
      </c>
      <c r="X423" s="136" t="s">
        <v>5443</v>
      </c>
      <c r="Y423" s="136" t="s">
        <v>5444</v>
      </c>
      <c r="Z423" s="136" t="s">
        <v>4692</v>
      </c>
      <c r="AA423" s="136" t="s">
        <v>4707</v>
      </c>
      <c r="AB423" s="136" t="s">
        <v>6334</v>
      </c>
      <c r="AC423" s="136" t="s">
        <v>172</v>
      </c>
      <c r="AD423" s="136">
        <v>1032457164</v>
      </c>
      <c r="AE423" s="136" t="s">
        <v>1799</v>
      </c>
      <c r="AF423" s="136" t="s">
        <v>4710</v>
      </c>
      <c r="AG423" s="136" t="s">
        <v>4711</v>
      </c>
      <c r="AH423" s="136" t="s">
        <v>5260</v>
      </c>
      <c r="AI423" s="136" t="s">
        <v>5261</v>
      </c>
      <c r="AJ423" s="150">
        <v>22200000</v>
      </c>
      <c r="AK423" s="150">
        <v>0</v>
      </c>
      <c r="AL423" s="150">
        <v>0</v>
      </c>
      <c r="AM423" s="150">
        <v>22200000</v>
      </c>
      <c r="AN423" s="150">
        <v>5550000</v>
      </c>
      <c r="AO423" s="150">
        <v>16650000</v>
      </c>
      <c r="AP423" s="136" t="s">
        <v>6335</v>
      </c>
      <c r="AQ423" s="136" t="s">
        <v>4715</v>
      </c>
      <c r="AR423" s="136" t="s">
        <v>6336</v>
      </c>
      <c r="AS423" s="136" t="s">
        <v>4715</v>
      </c>
      <c r="AT423" s="148">
        <v>44111</v>
      </c>
    </row>
    <row r="424" spans="1:46" hidden="1" x14ac:dyDescent="0.25">
      <c r="A424" s="136" t="s">
        <v>4691</v>
      </c>
      <c r="B424" s="136" t="s">
        <v>5176</v>
      </c>
      <c r="C424" s="148">
        <v>43831</v>
      </c>
      <c r="D424" s="148">
        <v>44140</v>
      </c>
      <c r="E424" s="136" t="s">
        <v>4693</v>
      </c>
      <c r="F424" s="148">
        <v>44104</v>
      </c>
      <c r="G424" s="136" t="s">
        <v>4728</v>
      </c>
      <c r="H424" s="136" t="s">
        <v>113</v>
      </c>
      <c r="I424" s="138">
        <v>448</v>
      </c>
      <c r="J424" s="148">
        <v>43981</v>
      </c>
      <c r="K424" s="148">
        <v>44196</v>
      </c>
      <c r="L424" s="136" t="s">
        <v>6266</v>
      </c>
      <c r="M424" s="136" t="s">
        <v>4696</v>
      </c>
      <c r="N424" s="136" t="s">
        <v>4697</v>
      </c>
      <c r="O424" s="136">
        <v>754</v>
      </c>
      <c r="P424" s="136">
        <v>638</v>
      </c>
      <c r="Q424" s="136" t="s">
        <v>1769</v>
      </c>
      <c r="R424" s="136" t="s">
        <v>5214</v>
      </c>
      <c r="S424" s="136" t="s">
        <v>5215</v>
      </c>
      <c r="T424" s="136" t="s">
        <v>4701</v>
      </c>
      <c r="U424" s="136" t="s">
        <v>4702</v>
      </c>
      <c r="V424" s="136" t="s">
        <v>4703</v>
      </c>
      <c r="W424" s="136" t="s">
        <v>4704</v>
      </c>
      <c r="X424" s="136" t="s">
        <v>5216</v>
      </c>
      <c r="Y424" s="136" t="s">
        <v>5217</v>
      </c>
      <c r="Z424" s="136" t="s">
        <v>4692</v>
      </c>
      <c r="AA424" s="136" t="s">
        <v>4707</v>
      </c>
      <c r="AB424" s="136" t="s">
        <v>6337</v>
      </c>
      <c r="AC424" s="136" t="s">
        <v>172</v>
      </c>
      <c r="AD424" s="136">
        <v>1022978160</v>
      </c>
      <c r="AE424" s="136" t="s">
        <v>1800</v>
      </c>
      <c r="AF424" s="136" t="s">
        <v>4710</v>
      </c>
      <c r="AG424" s="136" t="s">
        <v>4711</v>
      </c>
      <c r="AH424" s="136" t="s">
        <v>4712</v>
      </c>
      <c r="AI424" s="136" t="s">
        <v>4713</v>
      </c>
      <c r="AJ424" s="150">
        <v>13468776</v>
      </c>
      <c r="AK424" s="150">
        <v>0</v>
      </c>
      <c r="AL424" s="150">
        <v>0</v>
      </c>
      <c r="AM424" s="150">
        <v>13468776</v>
      </c>
      <c r="AN424" s="150">
        <v>6734388</v>
      </c>
      <c r="AO424" s="150">
        <v>6734388</v>
      </c>
      <c r="AP424" s="136" t="s">
        <v>6338</v>
      </c>
      <c r="AQ424" s="136" t="s">
        <v>4715</v>
      </c>
      <c r="AR424" s="136" t="s">
        <v>6339</v>
      </c>
      <c r="AS424" s="136" t="s">
        <v>4715</v>
      </c>
      <c r="AT424" s="148">
        <v>44111</v>
      </c>
    </row>
    <row r="425" spans="1:46" hidden="1" x14ac:dyDescent="0.25">
      <c r="A425" s="136" t="s">
        <v>4691</v>
      </c>
      <c r="B425" s="136" t="s">
        <v>5176</v>
      </c>
      <c r="C425" s="148">
        <v>43831</v>
      </c>
      <c r="D425" s="148">
        <v>44140</v>
      </c>
      <c r="E425" s="136" t="s">
        <v>4693</v>
      </c>
      <c r="F425" s="148">
        <v>44104</v>
      </c>
      <c r="G425" s="136" t="s">
        <v>4694</v>
      </c>
      <c r="H425" s="136" t="s">
        <v>112</v>
      </c>
      <c r="I425" s="138">
        <v>452</v>
      </c>
      <c r="J425" s="148">
        <v>43981</v>
      </c>
      <c r="K425" s="148">
        <v>44196</v>
      </c>
      <c r="L425" s="136" t="s">
        <v>6266</v>
      </c>
      <c r="M425" s="136" t="s">
        <v>4696</v>
      </c>
      <c r="N425" s="136" t="s">
        <v>4697</v>
      </c>
      <c r="O425" s="136">
        <v>711</v>
      </c>
      <c r="P425" s="136">
        <v>639</v>
      </c>
      <c r="Q425" s="136" t="s">
        <v>1802</v>
      </c>
      <c r="R425" s="136" t="s">
        <v>5191</v>
      </c>
      <c r="S425" s="136" t="s">
        <v>5192</v>
      </c>
      <c r="T425" s="136" t="s">
        <v>4701</v>
      </c>
      <c r="U425" s="136" t="s">
        <v>4702</v>
      </c>
      <c r="V425" s="136" t="s">
        <v>4703</v>
      </c>
      <c r="W425" s="136" t="s">
        <v>4704</v>
      </c>
      <c r="X425" s="136" t="s">
        <v>5193</v>
      </c>
      <c r="Y425" s="136" t="s">
        <v>5194</v>
      </c>
      <c r="Z425" s="136" t="s">
        <v>4692</v>
      </c>
      <c r="AA425" s="136" t="s">
        <v>4707</v>
      </c>
      <c r="AB425" s="136" t="s">
        <v>6340</v>
      </c>
      <c r="AC425" s="136" t="s">
        <v>172</v>
      </c>
      <c r="AD425" s="136">
        <v>80006244</v>
      </c>
      <c r="AE425" s="136" t="s">
        <v>1801</v>
      </c>
      <c r="AF425" s="136" t="s">
        <v>4710</v>
      </c>
      <c r="AG425" s="136" t="s">
        <v>4711</v>
      </c>
      <c r="AH425" s="136" t="s">
        <v>4948</v>
      </c>
      <c r="AI425" s="136" t="s">
        <v>4949</v>
      </c>
      <c r="AJ425" s="150">
        <v>21313333</v>
      </c>
      <c r="AK425" s="150">
        <v>0</v>
      </c>
      <c r="AL425" s="150">
        <v>0</v>
      </c>
      <c r="AM425" s="150">
        <v>21313333</v>
      </c>
      <c r="AN425" s="150">
        <v>6950000</v>
      </c>
      <c r="AO425" s="150">
        <v>14363333</v>
      </c>
      <c r="AP425" s="136" t="s">
        <v>6341</v>
      </c>
      <c r="AQ425" s="136" t="s">
        <v>4715</v>
      </c>
      <c r="AR425" s="136" t="s">
        <v>6342</v>
      </c>
      <c r="AS425" s="136" t="s">
        <v>4715</v>
      </c>
      <c r="AT425" s="148">
        <v>44111</v>
      </c>
    </row>
    <row r="426" spans="1:46" hidden="1" x14ac:dyDescent="0.25">
      <c r="A426" s="136" t="s">
        <v>4691</v>
      </c>
      <c r="B426" s="136" t="s">
        <v>5176</v>
      </c>
      <c r="C426" s="148">
        <v>43831</v>
      </c>
      <c r="D426" s="148">
        <v>44140</v>
      </c>
      <c r="E426" s="136" t="s">
        <v>4693</v>
      </c>
      <c r="F426" s="148">
        <v>44104</v>
      </c>
      <c r="G426" s="136" t="s">
        <v>4694</v>
      </c>
      <c r="H426" s="136" t="s">
        <v>112</v>
      </c>
      <c r="I426" s="138">
        <v>449</v>
      </c>
      <c r="J426" s="148">
        <v>43981</v>
      </c>
      <c r="K426" s="148">
        <v>44186</v>
      </c>
      <c r="L426" s="136" t="s">
        <v>6343</v>
      </c>
      <c r="M426" s="136" t="s">
        <v>4696</v>
      </c>
      <c r="N426" s="136" t="s">
        <v>4697</v>
      </c>
      <c r="O426" s="136">
        <v>716</v>
      </c>
      <c r="P426" s="136">
        <v>640</v>
      </c>
      <c r="Q426" s="136" t="s">
        <v>1804</v>
      </c>
      <c r="R426" s="136" t="s">
        <v>5214</v>
      </c>
      <c r="S426" s="136" t="s">
        <v>5215</v>
      </c>
      <c r="T426" s="136" t="s">
        <v>4701</v>
      </c>
      <c r="U426" s="136" t="s">
        <v>4702</v>
      </c>
      <c r="V426" s="136" t="s">
        <v>4703</v>
      </c>
      <c r="W426" s="136" t="s">
        <v>4704</v>
      </c>
      <c r="X426" s="136" t="s">
        <v>5216</v>
      </c>
      <c r="Y426" s="136" t="s">
        <v>5217</v>
      </c>
      <c r="Z426" s="136" t="s">
        <v>4692</v>
      </c>
      <c r="AA426" s="136" t="s">
        <v>4707</v>
      </c>
      <c r="AB426" s="136" t="s">
        <v>6344</v>
      </c>
      <c r="AC426" s="136" t="s">
        <v>172</v>
      </c>
      <c r="AD426" s="136">
        <v>79500809</v>
      </c>
      <c r="AE426" s="136" t="s">
        <v>1803</v>
      </c>
      <c r="AF426" s="136" t="s">
        <v>4710</v>
      </c>
      <c r="AG426" s="136" t="s">
        <v>4711</v>
      </c>
      <c r="AH426" s="136" t="s">
        <v>4732</v>
      </c>
      <c r="AI426" s="136" t="s">
        <v>4733</v>
      </c>
      <c r="AJ426" s="150">
        <v>21266667</v>
      </c>
      <c r="AK426" s="150">
        <v>0</v>
      </c>
      <c r="AL426" s="150">
        <v>0</v>
      </c>
      <c r="AM426" s="150">
        <v>21266667</v>
      </c>
      <c r="AN426" s="150">
        <v>5800000</v>
      </c>
      <c r="AO426" s="150">
        <v>15466667</v>
      </c>
      <c r="AP426" s="136" t="s">
        <v>6345</v>
      </c>
      <c r="AQ426" s="136" t="s">
        <v>4715</v>
      </c>
      <c r="AR426" s="136" t="s">
        <v>6346</v>
      </c>
      <c r="AS426" s="136" t="s">
        <v>4715</v>
      </c>
      <c r="AT426" s="148">
        <v>44111</v>
      </c>
    </row>
    <row r="427" spans="1:46" hidden="1" x14ac:dyDescent="0.25">
      <c r="A427" s="136" t="s">
        <v>4691</v>
      </c>
      <c r="B427" s="136" t="s">
        <v>5176</v>
      </c>
      <c r="C427" s="148">
        <v>43831</v>
      </c>
      <c r="D427" s="148">
        <v>44140</v>
      </c>
      <c r="E427" s="136" t="s">
        <v>4693</v>
      </c>
      <c r="F427" s="148">
        <v>44104</v>
      </c>
      <c r="G427" s="136" t="s">
        <v>4925</v>
      </c>
      <c r="H427" s="136" t="s">
        <v>1278</v>
      </c>
      <c r="I427" s="138">
        <v>437</v>
      </c>
      <c r="J427" s="148">
        <v>43982</v>
      </c>
      <c r="K427" s="148">
        <v>44043</v>
      </c>
      <c r="L427" s="136" t="s">
        <v>6347</v>
      </c>
      <c r="M427" s="136" t="s">
        <v>4696</v>
      </c>
      <c r="N427" s="136" t="s">
        <v>4697</v>
      </c>
      <c r="O427" s="136">
        <v>805</v>
      </c>
      <c r="P427" s="136">
        <v>641</v>
      </c>
      <c r="Q427" s="136" t="s">
        <v>6348</v>
      </c>
      <c r="R427" s="136" t="s">
        <v>5461</v>
      </c>
      <c r="S427" s="136" t="s">
        <v>5462</v>
      </c>
      <c r="T427" s="136" t="s">
        <v>4701</v>
      </c>
      <c r="U427" s="136" t="s">
        <v>4702</v>
      </c>
      <c r="V427" s="136" t="s">
        <v>5329</v>
      </c>
      <c r="W427" s="136" t="s">
        <v>5330</v>
      </c>
      <c r="X427" s="136" t="s">
        <v>5463</v>
      </c>
      <c r="Y427" s="136" t="s">
        <v>5464</v>
      </c>
      <c r="Z427" s="136" t="s">
        <v>4692</v>
      </c>
      <c r="AA427" s="136" t="s">
        <v>4707</v>
      </c>
      <c r="AB427" s="136" t="s">
        <v>6349</v>
      </c>
      <c r="AC427" s="136" t="s">
        <v>171</v>
      </c>
      <c r="AD427" s="136">
        <v>900572445</v>
      </c>
      <c r="AE427" s="136" t="s">
        <v>6350</v>
      </c>
      <c r="AF427" s="136" t="s">
        <v>4710</v>
      </c>
      <c r="AG427" s="136" t="s">
        <v>4711</v>
      </c>
      <c r="AH427" s="136" t="s">
        <v>5466</v>
      </c>
      <c r="AI427" s="136" t="s">
        <v>5467</v>
      </c>
      <c r="AJ427" s="150">
        <v>34410652</v>
      </c>
      <c r="AK427" s="150">
        <v>0</v>
      </c>
      <c r="AL427" s="150">
        <v>0</v>
      </c>
      <c r="AM427" s="150">
        <v>34410652</v>
      </c>
      <c r="AN427" s="150">
        <v>0</v>
      </c>
      <c r="AO427" s="150">
        <v>34410652</v>
      </c>
      <c r="AP427" s="136" t="s">
        <v>6351</v>
      </c>
      <c r="AQ427" s="136" t="s">
        <v>4715</v>
      </c>
      <c r="AR427" s="136" t="s">
        <v>6352</v>
      </c>
      <c r="AS427" s="136" t="s">
        <v>4715</v>
      </c>
      <c r="AT427" s="148">
        <v>44111</v>
      </c>
    </row>
    <row r="428" spans="1:46" hidden="1" x14ac:dyDescent="0.25">
      <c r="A428" s="136" t="s">
        <v>4691</v>
      </c>
      <c r="B428" s="136" t="s">
        <v>5176</v>
      </c>
      <c r="C428" s="148">
        <v>43831</v>
      </c>
      <c r="D428" s="148">
        <v>44140</v>
      </c>
      <c r="E428" s="136" t="s">
        <v>4693</v>
      </c>
      <c r="F428" s="148">
        <v>44104</v>
      </c>
      <c r="G428" s="136" t="s">
        <v>4694</v>
      </c>
      <c r="H428" s="136" t="s">
        <v>112</v>
      </c>
      <c r="I428" s="138">
        <v>451</v>
      </c>
      <c r="J428" s="148">
        <v>43982</v>
      </c>
      <c r="K428" s="148">
        <v>44135</v>
      </c>
      <c r="L428" s="136" t="s">
        <v>6353</v>
      </c>
      <c r="M428" s="136" t="s">
        <v>4696</v>
      </c>
      <c r="N428" s="136" t="s">
        <v>4697</v>
      </c>
      <c r="O428" s="136">
        <v>787</v>
      </c>
      <c r="P428" s="136">
        <v>643</v>
      </c>
      <c r="Q428" s="136" t="s">
        <v>6354</v>
      </c>
      <c r="R428" s="136" t="s">
        <v>5276</v>
      </c>
      <c r="S428" s="136" t="s">
        <v>5277</v>
      </c>
      <c r="T428" s="136" t="s">
        <v>4701</v>
      </c>
      <c r="U428" s="136" t="s">
        <v>4702</v>
      </c>
      <c r="V428" s="136" t="s">
        <v>4703</v>
      </c>
      <c r="W428" s="136" t="s">
        <v>4704</v>
      </c>
      <c r="X428" s="136" t="s">
        <v>5278</v>
      </c>
      <c r="Y428" s="136" t="s">
        <v>5279</v>
      </c>
      <c r="Z428" s="136" t="s">
        <v>4692</v>
      </c>
      <c r="AA428" s="136" t="s">
        <v>4707</v>
      </c>
      <c r="AB428" s="136" t="s">
        <v>4877</v>
      </c>
      <c r="AC428" s="136" t="s">
        <v>172</v>
      </c>
      <c r="AD428" s="136">
        <v>79982483</v>
      </c>
      <c r="AE428" s="136" t="s">
        <v>1809</v>
      </c>
      <c r="AF428" s="136" t="s">
        <v>4710</v>
      </c>
      <c r="AG428" s="136" t="s">
        <v>4711</v>
      </c>
      <c r="AH428" s="136" t="s">
        <v>4878</v>
      </c>
      <c r="AI428" s="136" t="s">
        <v>4879</v>
      </c>
      <c r="AJ428" s="150">
        <v>20000000</v>
      </c>
      <c r="AK428" s="150">
        <v>0</v>
      </c>
      <c r="AL428" s="150">
        <v>0</v>
      </c>
      <c r="AM428" s="150">
        <v>20000000</v>
      </c>
      <c r="AN428" s="150">
        <v>10000000</v>
      </c>
      <c r="AO428" s="150">
        <v>10000000</v>
      </c>
      <c r="AP428" s="136" t="s">
        <v>6355</v>
      </c>
      <c r="AQ428" s="136" t="s">
        <v>4715</v>
      </c>
      <c r="AR428" s="136" t="s">
        <v>6356</v>
      </c>
      <c r="AS428" s="136" t="s">
        <v>4715</v>
      </c>
      <c r="AT428" s="148">
        <v>44111</v>
      </c>
    </row>
    <row r="429" spans="1:46" hidden="1" x14ac:dyDescent="0.25">
      <c r="A429" s="136" t="s">
        <v>4691</v>
      </c>
      <c r="B429" s="136" t="s">
        <v>5176</v>
      </c>
      <c r="C429" s="148">
        <v>43831</v>
      </c>
      <c r="D429" s="148">
        <v>44140</v>
      </c>
      <c r="E429" s="136" t="s">
        <v>4693</v>
      </c>
      <c r="F429" s="148">
        <v>44104</v>
      </c>
      <c r="G429" s="136" t="s">
        <v>4728</v>
      </c>
      <c r="H429" s="136" t="s">
        <v>113</v>
      </c>
      <c r="I429" s="138">
        <v>421</v>
      </c>
      <c r="J429" s="148">
        <v>43982</v>
      </c>
      <c r="K429" s="148">
        <v>44104</v>
      </c>
      <c r="L429" s="136" t="s">
        <v>6057</v>
      </c>
      <c r="M429" s="136" t="s">
        <v>4696</v>
      </c>
      <c r="N429" s="136" t="s">
        <v>4697</v>
      </c>
      <c r="O429" s="136">
        <v>728</v>
      </c>
      <c r="P429" s="136">
        <v>644</v>
      </c>
      <c r="Q429" s="136" t="s">
        <v>6357</v>
      </c>
      <c r="R429" s="136" t="s">
        <v>5246</v>
      </c>
      <c r="S429" s="136" t="s">
        <v>5247</v>
      </c>
      <c r="T429" s="136" t="s">
        <v>4701</v>
      </c>
      <c r="U429" s="136" t="s">
        <v>4702</v>
      </c>
      <c r="V429" s="136" t="s">
        <v>4703</v>
      </c>
      <c r="W429" s="136" t="s">
        <v>4704</v>
      </c>
      <c r="X429" s="136" t="s">
        <v>5248</v>
      </c>
      <c r="Y429" s="136" t="s">
        <v>5249</v>
      </c>
      <c r="Z429" s="136" t="s">
        <v>4692</v>
      </c>
      <c r="AA429" s="136" t="s">
        <v>4707</v>
      </c>
      <c r="AB429" s="136" t="s">
        <v>6358</v>
      </c>
      <c r="AC429" s="136" t="s">
        <v>172</v>
      </c>
      <c r="AD429" s="136">
        <v>39707570</v>
      </c>
      <c r="AE429" s="136" t="s">
        <v>1811</v>
      </c>
      <c r="AF429" s="136" t="s">
        <v>4710</v>
      </c>
      <c r="AG429" s="136" t="s">
        <v>4711</v>
      </c>
      <c r="AH429" s="136" t="s">
        <v>4909</v>
      </c>
      <c r="AI429" s="136" t="s">
        <v>4910</v>
      </c>
      <c r="AJ429" s="150">
        <v>13280000</v>
      </c>
      <c r="AK429" s="150">
        <v>0</v>
      </c>
      <c r="AL429" s="150">
        <v>0</v>
      </c>
      <c r="AM429" s="150">
        <v>13280000</v>
      </c>
      <c r="AN429" s="150">
        <v>3320000</v>
      </c>
      <c r="AO429" s="150">
        <v>9960000</v>
      </c>
      <c r="AP429" s="136" t="s">
        <v>6359</v>
      </c>
      <c r="AQ429" s="136" t="s">
        <v>4715</v>
      </c>
      <c r="AR429" s="136" t="s">
        <v>6360</v>
      </c>
      <c r="AS429" s="136" t="s">
        <v>4715</v>
      </c>
      <c r="AT429" s="148">
        <v>44111</v>
      </c>
    </row>
    <row r="430" spans="1:46" hidden="1" x14ac:dyDescent="0.25">
      <c r="A430" s="136" t="s">
        <v>4691</v>
      </c>
      <c r="B430" s="136" t="s">
        <v>5176</v>
      </c>
      <c r="C430" s="148">
        <v>43831</v>
      </c>
      <c r="D430" s="148">
        <v>44140</v>
      </c>
      <c r="E430" s="136" t="s">
        <v>4693</v>
      </c>
      <c r="F430" s="148">
        <v>44104</v>
      </c>
      <c r="G430" s="136" t="s">
        <v>4694</v>
      </c>
      <c r="H430" s="136" t="s">
        <v>112</v>
      </c>
      <c r="I430" s="138">
        <v>444</v>
      </c>
      <c r="J430" s="148">
        <v>43982</v>
      </c>
      <c r="K430" s="148">
        <v>44196</v>
      </c>
      <c r="L430" s="136" t="s">
        <v>5652</v>
      </c>
      <c r="M430" s="136" t="s">
        <v>4696</v>
      </c>
      <c r="N430" s="136" t="s">
        <v>4697</v>
      </c>
      <c r="O430" s="136">
        <v>744</v>
      </c>
      <c r="P430" s="136">
        <v>645</v>
      </c>
      <c r="Q430" s="136" t="s">
        <v>1814</v>
      </c>
      <c r="R430" s="136" t="s">
        <v>5441</v>
      </c>
      <c r="S430" s="136" t="s">
        <v>5442</v>
      </c>
      <c r="T430" s="136" t="s">
        <v>4846</v>
      </c>
      <c r="U430" s="136" t="s">
        <v>4847</v>
      </c>
      <c r="V430" s="136" t="s">
        <v>4703</v>
      </c>
      <c r="W430" s="136" t="s">
        <v>4704</v>
      </c>
      <c r="X430" s="136" t="s">
        <v>5443</v>
      </c>
      <c r="Y430" s="136" t="s">
        <v>5444</v>
      </c>
      <c r="Z430" s="136" t="s">
        <v>4692</v>
      </c>
      <c r="AA430" s="136" t="s">
        <v>4707</v>
      </c>
      <c r="AB430" s="136" t="s">
        <v>6361</v>
      </c>
      <c r="AC430" s="136" t="s">
        <v>172</v>
      </c>
      <c r="AD430" s="136">
        <v>53107105</v>
      </c>
      <c r="AE430" s="136" t="s">
        <v>1813</v>
      </c>
      <c r="AF430" s="136" t="s">
        <v>4710</v>
      </c>
      <c r="AG430" s="136" t="s">
        <v>4711</v>
      </c>
      <c r="AH430" s="136" t="s">
        <v>5260</v>
      </c>
      <c r="AI430" s="136" t="s">
        <v>5261</v>
      </c>
      <c r="AJ430" s="150">
        <v>25620000</v>
      </c>
      <c r="AK430" s="150">
        <v>0</v>
      </c>
      <c r="AL430" s="150">
        <v>0</v>
      </c>
      <c r="AM430" s="150">
        <v>25620000</v>
      </c>
      <c r="AN430" s="150">
        <v>6300000</v>
      </c>
      <c r="AO430" s="150">
        <v>19320000</v>
      </c>
      <c r="AP430" s="136" t="s">
        <v>6362</v>
      </c>
      <c r="AQ430" s="136" t="s">
        <v>4715</v>
      </c>
      <c r="AR430" s="136" t="s">
        <v>6363</v>
      </c>
      <c r="AS430" s="136" t="s">
        <v>4715</v>
      </c>
      <c r="AT430" s="148">
        <v>44111</v>
      </c>
    </row>
    <row r="431" spans="1:46" hidden="1" x14ac:dyDescent="0.25">
      <c r="A431" s="136" t="s">
        <v>4691</v>
      </c>
      <c r="B431" s="136" t="s">
        <v>5176</v>
      </c>
      <c r="C431" s="148">
        <v>43831</v>
      </c>
      <c r="D431" s="148">
        <v>44140</v>
      </c>
      <c r="E431" s="136" t="s">
        <v>4693</v>
      </c>
      <c r="F431" s="148">
        <v>44104</v>
      </c>
      <c r="G431" s="136" t="s">
        <v>4694</v>
      </c>
      <c r="H431" s="136" t="s">
        <v>112</v>
      </c>
      <c r="I431" s="138">
        <v>446</v>
      </c>
      <c r="J431" s="148">
        <v>43982</v>
      </c>
      <c r="K431" s="148">
        <v>44196</v>
      </c>
      <c r="L431" s="136" t="s">
        <v>5652</v>
      </c>
      <c r="M431" s="136" t="s">
        <v>4696</v>
      </c>
      <c r="N431" s="136" t="s">
        <v>4697</v>
      </c>
      <c r="O431" s="136">
        <v>734</v>
      </c>
      <c r="P431" s="136">
        <v>646</v>
      </c>
      <c r="Q431" s="136" t="s">
        <v>6311</v>
      </c>
      <c r="R431" s="136" t="s">
        <v>5441</v>
      </c>
      <c r="S431" s="136" t="s">
        <v>5442</v>
      </c>
      <c r="T431" s="136" t="s">
        <v>4846</v>
      </c>
      <c r="U431" s="136" t="s">
        <v>4847</v>
      </c>
      <c r="V431" s="136" t="s">
        <v>4703</v>
      </c>
      <c r="W431" s="136" t="s">
        <v>4704</v>
      </c>
      <c r="X431" s="136" t="s">
        <v>5443</v>
      </c>
      <c r="Y431" s="136" t="s">
        <v>5444</v>
      </c>
      <c r="Z431" s="136" t="s">
        <v>4692</v>
      </c>
      <c r="AA431" s="136" t="s">
        <v>4707</v>
      </c>
      <c r="AB431" s="136" t="s">
        <v>6364</v>
      </c>
      <c r="AC431" s="136" t="s">
        <v>172</v>
      </c>
      <c r="AD431" s="136">
        <v>1015999463</v>
      </c>
      <c r="AE431" s="136" t="s">
        <v>6365</v>
      </c>
      <c r="AF431" s="136" t="s">
        <v>4710</v>
      </c>
      <c r="AG431" s="136" t="s">
        <v>4711</v>
      </c>
      <c r="AH431" s="136" t="s">
        <v>5260</v>
      </c>
      <c r="AI431" s="136" t="s">
        <v>5261</v>
      </c>
      <c r="AJ431" s="150">
        <v>22200000</v>
      </c>
      <c r="AK431" s="150">
        <v>0</v>
      </c>
      <c r="AL431" s="150">
        <v>0</v>
      </c>
      <c r="AM431" s="150">
        <v>22200000</v>
      </c>
      <c r="AN431" s="150">
        <v>5550000</v>
      </c>
      <c r="AO431" s="150">
        <v>16650000</v>
      </c>
      <c r="AP431" s="136" t="s">
        <v>6366</v>
      </c>
      <c r="AQ431" s="136" t="s">
        <v>4715</v>
      </c>
      <c r="AR431" s="136" t="s">
        <v>6367</v>
      </c>
      <c r="AS431" s="136" t="s">
        <v>4715</v>
      </c>
      <c r="AT431" s="148">
        <v>44111</v>
      </c>
    </row>
    <row r="432" spans="1:46" hidden="1" x14ac:dyDescent="0.25">
      <c r="A432" s="136" t="s">
        <v>4691</v>
      </c>
      <c r="B432" s="136" t="s">
        <v>5176</v>
      </c>
      <c r="C432" s="148">
        <v>43831</v>
      </c>
      <c r="D432" s="148">
        <v>44140</v>
      </c>
      <c r="E432" s="136" t="s">
        <v>4693</v>
      </c>
      <c r="F432" s="148">
        <v>44104</v>
      </c>
      <c r="G432" s="136" t="s">
        <v>4694</v>
      </c>
      <c r="H432" s="136" t="s">
        <v>112</v>
      </c>
      <c r="I432" s="138">
        <v>456</v>
      </c>
      <c r="J432" s="148">
        <v>43982</v>
      </c>
      <c r="K432" s="148">
        <v>44104</v>
      </c>
      <c r="L432" s="136" t="s">
        <v>6057</v>
      </c>
      <c r="M432" s="136" t="s">
        <v>4696</v>
      </c>
      <c r="N432" s="136" t="s">
        <v>4697</v>
      </c>
      <c r="O432" s="136">
        <v>549</v>
      </c>
      <c r="P432" s="136">
        <v>647</v>
      </c>
      <c r="Q432" s="136" t="s">
        <v>6368</v>
      </c>
      <c r="R432" s="136" t="s">
        <v>5191</v>
      </c>
      <c r="S432" s="136" t="s">
        <v>5192</v>
      </c>
      <c r="T432" s="136" t="s">
        <v>4701</v>
      </c>
      <c r="U432" s="136" t="s">
        <v>4702</v>
      </c>
      <c r="V432" s="136" t="s">
        <v>4703</v>
      </c>
      <c r="W432" s="136" t="s">
        <v>4704</v>
      </c>
      <c r="X432" s="136" t="s">
        <v>5193</v>
      </c>
      <c r="Y432" s="136" t="s">
        <v>5194</v>
      </c>
      <c r="Z432" s="136" t="s">
        <v>4692</v>
      </c>
      <c r="AA432" s="136" t="s">
        <v>4707</v>
      </c>
      <c r="AB432" s="136" t="s">
        <v>5045</v>
      </c>
      <c r="AC432" s="136" t="s">
        <v>172</v>
      </c>
      <c r="AD432" s="136">
        <v>80932928</v>
      </c>
      <c r="AE432" s="136" t="s">
        <v>1816</v>
      </c>
      <c r="AF432" s="136" t="s">
        <v>4710</v>
      </c>
      <c r="AG432" s="136" t="s">
        <v>4711</v>
      </c>
      <c r="AH432" s="136" t="s">
        <v>4948</v>
      </c>
      <c r="AI432" s="136" t="s">
        <v>4949</v>
      </c>
      <c r="AJ432" s="150">
        <v>7026667</v>
      </c>
      <c r="AK432" s="150">
        <v>0</v>
      </c>
      <c r="AL432" s="150">
        <v>0</v>
      </c>
      <c r="AM432" s="150">
        <v>7026667</v>
      </c>
      <c r="AN432" s="150">
        <v>6800000</v>
      </c>
      <c r="AO432" s="150">
        <v>226667</v>
      </c>
      <c r="AP432" s="136" t="s">
        <v>6369</v>
      </c>
      <c r="AQ432" s="136" t="s">
        <v>4715</v>
      </c>
      <c r="AR432" s="136" t="s">
        <v>6370</v>
      </c>
      <c r="AS432" s="136" t="s">
        <v>4715</v>
      </c>
      <c r="AT432" s="148">
        <v>44111</v>
      </c>
    </row>
    <row r="433" spans="1:46" hidden="1" x14ac:dyDescent="0.25">
      <c r="A433" s="136" t="s">
        <v>4691</v>
      </c>
      <c r="B433" s="136" t="s">
        <v>5176</v>
      </c>
      <c r="C433" s="148">
        <v>43831</v>
      </c>
      <c r="D433" s="148">
        <v>44140</v>
      </c>
      <c r="E433" s="136" t="s">
        <v>4693</v>
      </c>
      <c r="F433" s="148">
        <v>44104</v>
      </c>
      <c r="G433" s="136" t="s">
        <v>4694</v>
      </c>
      <c r="H433" s="136" t="s">
        <v>112</v>
      </c>
      <c r="I433" s="138">
        <v>388</v>
      </c>
      <c r="J433" s="148">
        <v>43982</v>
      </c>
      <c r="K433" s="148">
        <v>44196</v>
      </c>
      <c r="L433" s="136" t="s">
        <v>5652</v>
      </c>
      <c r="M433" s="136" t="s">
        <v>4696</v>
      </c>
      <c r="N433" s="136" t="s">
        <v>4697</v>
      </c>
      <c r="O433" s="136">
        <v>669</v>
      </c>
      <c r="P433" s="136">
        <v>649</v>
      </c>
      <c r="Q433" s="136" t="s">
        <v>6371</v>
      </c>
      <c r="R433" s="136" t="s">
        <v>5191</v>
      </c>
      <c r="S433" s="136" t="s">
        <v>5192</v>
      </c>
      <c r="T433" s="136" t="s">
        <v>4701</v>
      </c>
      <c r="U433" s="136" t="s">
        <v>4702</v>
      </c>
      <c r="V433" s="136" t="s">
        <v>4703</v>
      </c>
      <c r="W433" s="136" t="s">
        <v>4704</v>
      </c>
      <c r="X433" s="136" t="s">
        <v>5193</v>
      </c>
      <c r="Y433" s="136" t="s">
        <v>5194</v>
      </c>
      <c r="Z433" s="136" t="s">
        <v>4692</v>
      </c>
      <c r="AA433" s="136" t="s">
        <v>4707</v>
      </c>
      <c r="AB433" s="136" t="s">
        <v>6372</v>
      </c>
      <c r="AC433" s="136" t="s">
        <v>172</v>
      </c>
      <c r="AD433" s="136">
        <v>1015458461</v>
      </c>
      <c r="AE433" s="136" t="s">
        <v>1818</v>
      </c>
      <c r="AF433" s="136" t="s">
        <v>4710</v>
      </c>
      <c r="AG433" s="136" t="s">
        <v>4711</v>
      </c>
      <c r="AH433" s="136" t="s">
        <v>4948</v>
      </c>
      <c r="AI433" s="136" t="s">
        <v>4949</v>
      </c>
      <c r="AJ433" s="150">
        <v>15900000</v>
      </c>
      <c r="AK433" s="150">
        <v>0</v>
      </c>
      <c r="AL433" s="150">
        <v>0</v>
      </c>
      <c r="AM433" s="150">
        <v>15900000</v>
      </c>
      <c r="AN433" s="150">
        <v>4500000</v>
      </c>
      <c r="AO433" s="150">
        <v>11400000</v>
      </c>
      <c r="AP433" s="136" t="s">
        <v>6373</v>
      </c>
      <c r="AQ433" s="136" t="s">
        <v>4715</v>
      </c>
      <c r="AR433" s="136" t="s">
        <v>6374</v>
      </c>
      <c r="AS433" s="136" t="s">
        <v>4715</v>
      </c>
      <c r="AT433" s="148">
        <v>44111</v>
      </c>
    </row>
    <row r="434" spans="1:46" hidden="1" x14ac:dyDescent="0.25">
      <c r="A434" s="136" t="s">
        <v>4691</v>
      </c>
      <c r="B434" s="136" t="s">
        <v>5176</v>
      </c>
      <c r="C434" s="148">
        <v>43831</v>
      </c>
      <c r="D434" s="148">
        <v>44140</v>
      </c>
      <c r="E434" s="136" t="s">
        <v>4693</v>
      </c>
      <c r="F434" s="148">
        <v>44104</v>
      </c>
      <c r="G434" s="136" t="s">
        <v>4728</v>
      </c>
      <c r="H434" s="136" t="s">
        <v>113</v>
      </c>
      <c r="I434" s="138">
        <v>416</v>
      </c>
      <c r="J434" s="148">
        <v>43982</v>
      </c>
      <c r="K434" s="148">
        <v>44196</v>
      </c>
      <c r="L434" s="136" t="s">
        <v>5652</v>
      </c>
      <c r="M434" s="136" t="s">
        <v>4696</v>
      </c>
      <c r="N434" s="136" t="s">
        <v>4697</v>
      </c>
      <c r="O434" s="136">
        <v>694</v>
      </c>
      <c r="P434" s="136">
        <v>652</v>
      </c>
      <c r="Q434" s="136" t="s">
        <v>1821</v>
      </c>
      <c r="R434" s="136" t="s">
        <v>5276</v>
      </c>
      <c r="S434" s="136" t="s">
        <v>5277</v>
      </c>
      <c r="T434" s="136" t="s">
        <v>4701</v>
      </c>
      <c r="U434" s="136" t="s">
        <v>4702</v>
      </c>
      <c r="V434" s="136" t="s">
        <v>4703</v>
      </c>
      <c r="W434" s="136" t="s">
        <v>4704</v>
      </c>
      <c r="X434" s="136" t="s">
        <v>5278</v>
      </c>
      <c r="Y434" s="136" t="s">
        <v>5279</v>
      </c>
      <c r="Z434" s="136" t="s">
        <v>4692</v>
      </c>
      <c r="AA434" s="136" t="s">
        <v>4707</v>
      </c>
      <c r="AB434" s="136" t="s">
        <v>6375</v>
      </c>
      <c r="AC434" s="136" t="s">
        <v>172</v>
      </c>
      <c r="AD434" s="136">
        <v>1019134844</v>
      </c>
      <c r="AE434" s="136" t="s">
        <v>1820</v>
      </c>
      <c r="AF434" s="136" t="s">
        <v>4710</v>
      </c>
      <c r="AG434" s="136" t="s">
        <v>4711</v>
      </c>
      <c r="AH434" s="136" t="s">
        <v>4878</v>
      </c>
      <c r="AI434" s="136" t="s">
        <v>4879</v>
      </c>
      <c r="AJ434" s="150">
        <v>7583333</v>
      </c>
      <c r="AK434" s="150">
        <v>0</v>
      </c>
      <c r="AL434" s="150">
        <v>0</v>
      </c>
      <c r="AM434" s="150">
        <v>7583333</v>
      </c>
      <c r="AN434" s="150">
        <v>2500000</v>
      </c>
      <c r="AO434" s="150">
        <v>5083333</v>
      </c>
      <c r="AP434" s="136" t="s">
        <v>6376</v>
      </c>
      <c r="AQ434" s="136" t="s">
        <v>4715</v>
      </c>
      <c r="AR434" s="136" t="s">
        <v>6377</v>
      </c>
      <c r="AS434" s="136" t="s">
        <v>4715</v>
      </c>
      <c r="AT434" s="148">
        <v>44111</v>
      </c>
    </row>
    <row r="435" spans="1:46" hidden="1" x14ac:dyDescent="0.25">
      <c r="A435" s="136" t="s">
        <v>4691</v>
      </c>
      <c r="B435" s="136" t="s">
        <v>5176</v>
      </c>
      <c r="C435" s="148">
        <v>43831</v>
      </c>
      <c r="D435" s="148">
        <v>44140</v>
      </c>
      <c r="E435" s="136" t="s">
        <v>4693</v>
      </c>
      <c r="F435" s="148">
        <v>44104</v>
      </c>
      <c r="G435" s="136" t="s">
        <v>4694</v>
      </c>
      <c r="H435" s="136" t="s">
        <v>112</v>
      </c>
      <c r="I435" s="138">
        <v>427</v>
      </c>
      <c r="J435" s="148">
        <v>43982</v>
      </c>
      <c r="K435" s="148">
        <v>44196</v>
      </c>
      <c r="L435" s="136" t="s">
        <v>5652</v>
      </c>
      <c r="M435" s="136" t="s">
        <v>4696</v>
      </c>
      <c r="N435" s="136" t="s">
        <v>4697</v>
      </c>
      <c r="O435" s="136">
        <v>370</v>
      </c>
      <c r="P435" s="136">
        <v>653</v>
      </c>
      <c r="Q435" s="136" t="s">
        <v>1019</v>
      </c>
      <c r="R435" s="136" t="s">
        <v>5441</v>
      </c>
      <c r="S435" s="136" t="s">
        <v>5442</v>
      </c>
      <c r="T435" s="136" t="s">
        <v>4846</v>
      </c>
      <c r="U435" s="136" t="s">
        <v>4847</v>
      </c>
      <c r="V435" s="136" t="s">
        <v>4703</v>
      </c>
      <c r="W435" s="136" t="s">
        <v>4704</v>
      </c>
      <c r="X435" s="136" t="s">
        <v>5443</v>
      </c>
      <c r="Y435" s="136" t="s">
        <v>5444</v>
      </c>
      <c r="Z435" s="136" t="s">
        <v>4692</v>
      </c>
      <c r="AA435" s="136" t="s">
        <v>4707</v>
      </c>
      <c r="AB435" s="136" t="s">
        <v>6378</v>
      </c>
      <c r="AC435" s="136" t="s">
        <v>172</v>
      </c>
      <c r="AD435" s="136">
        <v>80490076</v>
      </c>
      <c r="AE435" s="136" t="s">
        <v>1822</v>
      </c>
      <c r="AF435" s="136" t="s">
        <v>4710</v>
      </c>
      <c r="AG435" s="136" t="s">
        <v>4711</v>
      </c>
      <c r="AH435" s="136" t="s">
        <v>4862</v>
      </c>
      <c r="AI435" s="136" t="s">
        <v>4863</v>
      </c>
      <c r="AJ435" s="150">
        <v>22385000</v>
      </c>
      <c r="AK435" s="150">
        <v>0</v>
      </c>
      <c r="AL435" s="150">
        <v>0</v>
      </c>
      <c r="AM435" s="150">
        <v>22385000</v>
      </c>
      <c r="AN435" s="150">
        <v>5550000</v>
      </c>
      <c r="AO435" s="150">
        <v>16835000</v>
      </c>
      <c r="AP435" s="136" t="s">
        <v>6379</v>
      </c>
      <c r="AQ435" s="136" t="s">
        <v>4715</v>
      </c>
      <c r="AR435" s="136" t="s">
        <v>6380</v>
      </c>
      <c r="AS435" s="136" t="s">
        <v>4715</v>
      </c>
      <c r="AT435" s="148">
        <v>44111</v>
      </c>
    </row>
    <row r="436" spans="1:46" hidden="1" x14ac:dyDescent="0.25">
      <c r="A436" s="136" t="s">
        <v>4691</v>
      </c>
      <c r="B436" s="136" t="s">
        <v>5176</v>
      </c>
      <c r="C436" s="148">
        <v>43831</v>
      </c>
      <c r="D436" s="148">
        <v>44140</v>
      </c>
      <c r="E436" s="136" t="s">
        <v>4693</v>
      </c>
      <c r="F436" s="148">
        <v>44104</v>
      </c>
      <c r="G436" s="136" t="s">
        <v>4694</v>
      </c>
      <c r="H436" s="136" t="s">
        <v>112</v>
      </c>
      <c r="I436" s="138">
        <v>422</v>
      </c>
      <c r="J436" s="148">
        <v>43982</v>
      </c>
      <c r="K436" s="148">
        <v>44196</v>
      </c>
      <c r="L436" s="136" t="s">
        <v>5652</v>
      </c>
      <c r="M436" s="136" t="s">
        <v>4696</v>
      </c>
      <c r="N436" s="136" t="s">
        <v>4697</v>
      </c>
      <c r="O436" s="136">
        <v>727</v>
      </c>
      <c r="P436" s="136">
        <v>654</v>
      </c>
      <c r="Q436" s="136" t="s">
        <v>3024</v>
      </c>
      <c r="R436" s="136" t="s">
        <v>5246</v>
      </c>
      <c r="S436" s="136" t="s">
        <v>5247</v>
      </c>
      <c r="T436" s="136" t="s">
        <v>4701</v>
      </c>
      <c r="U436" s="136" t="s">
        <v>4702</v>
      </c>
      <c r="V436" s="136" t="s">
        <v>4703</v>
      </c>
      <c r="W436" s="136" t="s">
        <v>4704</v>
      </c>
      <c r="X436" s="136" t="s">
        <v>5248</v>
      </c>
      <c r="Y436" s="136" t="s">
        <v>5249</v>
      </c>
      <c r="Z436" s="136" t="s">
        <v>4692</v>
      </c>
      <c r="AA436" s="136" t="s">
        <v>4707</v>
      </c>
      <c r="AB436" s="136" t="s">
        <v>6381</v>
      </c>
      <c r="AC436" s="136" t="s">
        <v>172</v>
      </c>
      <c r="AD436" s="136">
        <v>52777755</v>
      </c>
      <c r="AE436" s="136" t="s">
        <v>987</v>
      </c>
      <c r="AF436" s="136" t="s">
        <v>4710</v>
      </c>
      <c r="AG436" s="136" t="s">
        <v>4711</v>
      </c>
      <c r="AH436" s="136" t="s">
        <v>4909</v>
      </c>
      <c r="AI436" s="136" t="s">
        <v>4910</v>
      </c>
      <c r="AJ436" s="150">
        <v>38000000</v>
      </c>
      <c r="AK436" s="150">
        <v>0</v>
      </c>
      <c r="AL436" s="150">
        <v>0</v>
      </c>
      <c r="AM436" s="150">
        <v>38000000</v>
      </c>
      <c r="AN436" s="150">
        <v>9500000</v>
      </c>
      <c r="AO436" s="150">
        <v>28500000</v>
      </c>
      <c r="AP436" s="136" t="s">
        <v>6382</v>
      </c>
      <c r="AQ436" s="136" t="s">
        <v>4715</v>
      </c>
      <c r="AR436" s="136" t="s">
        <v>6383</v>
      </c>
      <c r="AS436" s="136" t="s">
        <v>4715</v>
      </c>
      <c r="AT436" s="148">
        <v>44111</v>
      </c>
    </row>
    <row r="437" spans="1:46" hidden="1" x14ac:dyDescent="0.25">
      <c r="A437" s="136" t="s">
        <v>4691</v>
      </c>
      <c r="B437" s="136" t="s">
        <v>5176</v>
      </c>
      <c r="C437" s="148">
        <v>43831</v>
      </c>
      <c r="D437" s="148">
        <v>44140</v>
      </c>
      <c r="E437" s="136" t="s">
        <v>4693</v>
      </c>
      <c r="F437" s="148">
        <v>44104</v>
      </c>
      <c r="G437" s="136" t="s">
        <v>4694</v>
      </c>
      <c r="H437" s="136" t="s">
        <v>112</v>
      </c>
      <c r="I437" s="138">
        <v>428</v>
      </c>
      <c r="J437" s="148">
        <v>43982</v>
      </c>
      <c r="K437" s="148">
        <v>44196</v>
      </c>
      <c r="L437" s="136" t="s">
        <v>5652</v>
      </c>
      <c r="M437" s="136" t="s">
        <v>4696</v>
      </c>
      <c r="N437" s="136" t="s">
        <v>4697</v>
      </c>
      <c r="O437" s="136">
        <v>412</v>
      </c>
      <c r="P437" s="136">
        <v>655</v>
      </c>
      <c r="Q437" s="136" t="s">
        <v>5557</v>
      </c>
      <c r="R437" s="136" t="s">
        <v>5441</v>
      </c>
      <c r="S437" s="136" t="s">
        <v>5442</v>
      </c>
      <c r="T437" s="136" t="s">
        <v>4846</v>
      </c>
      <c r="U437" s="136" t="s">
        <v>4847</v>
      </c>
      <c r="V437" s="136" t="s">
        <v>4703</v>
      </c>
      <c r="W437" s="136" t="s">
        <v>4704</v>
      </c>
      <c r="X437" s="136" t="s">
        <v>5443</v>
      </c>
      <c r="Y437" s="136" t="s">
        <v>5444</v>
      </c>
      <c r="Z437" s="136" t="s">
        <v>4692</v>
      </c>
      <c r="AA437" s="136" t="s">
        <v>4707</v>
      </c>
      <c r="AB437" s="136" t="s">
        <v>6384</v>
      </c>
      <c r="AC437" s="136" t="s">
        <v>172</v>
      </c>
      <c r="AD437" s="136">
        <v>36280528</v>
      </c>
      <c r="AE437" s="136" t="s">
        <v>1825</v>
      </c>
      <c r="AF437" s="136" t="s">
        <v>4710</v>
      </c>
      <c r="AG437" s="136" t="s">
        <v>4711</v>
      </c>
      <c r="AH437" s="136" t="s">
        <v>4862</v>
      </c>
      <c r="AI437" s="136" t="s">
        <v>4863</v>
      </c>
      <c r="AJ437" s="150">
        <v>25410000</v>
      </c>
      <c r="AK437" s="150">
        <v>0</v>
      </c>
      <c r="AL437" s="150">
        <v>0</v>
      </c>
      <c r="AM437" s="150">
        <v>25410000</v>
      </c>
      <c r="AN437" s="150">
        <v>6300000</v>
      </c>
      <c r="AO437" s="150">
        <v>19110000</v>
      </c>
      <c r="AP437" s="136" t="s">
        <v>6385</v>
      </c>
      <c r="AQ437" s="136" t="s">
        <v>4715</v>
      </c>
      <c r="AR437" s="136" t="s">
        <v>6386</v>
      </c>
      <c r="AS437" s="136" t="s">
        <v>4715</v>
      </c>
      <c r="AT437" s="148">
        <v>44111</v>
      </c>
    </row>
    <row r="438" spans="1:46" hidden="1" x14ac:dyDescent="0.25">
      <c r="A438" s="136" t="s">
        <v>4691</v>
      </c>
      <c r="B438" s="136" t="s">
        <v>5176</v>
      </c>
      <c r="C438" s="148">
        <v>43831</v>
      </c>
      <c r="D438" s="148">
        <v>44140</v>
      </c>
      <c r="E438" s="136" t="s">
        <v>4693</v>
      </c>
      <c r="F438" s="148">
        <v>44104</v>
      </c>
      <c r="G438" s="136" t="s">
        <v>4694</v>
      </c>
      <c r="H438" s="136" t="s">
        <v>112</v>
      </c>
      <c r="I438" s="138">
        <v>429</v>
      </c>
      <c r="J438" s="148">
        <v>43982</v>
      </c>
      <c r="K438" s="148">
        <v>44196</v>
      </c>
      <c r="L438" s="136" t="s">
        <v>5652</v>
      </c>
      <c r="M438" s="136" t="s">
        <v>4696</v>
      </c>
      <c r="N438" s="136" t="s">
        <v>4697</v>
      </c>
      <c r="O438" s="136">
        <v>777</v>
      </c>
      <c r="P438" s="136">
        <v>656</v>
      </c>
      <c r="Q438" s="136" t="s">
        <v>6311</v>
      </c>
      <c r="R438" s="136" t="s">
        <v>5441</v>
      </c>
      <c r="S438" s="136" t="s">
        <v>5442</v>
      </c>
      <c r="T438" s="136" t="s">
        <v>4846</v>
      </c>
      <c r="U438" s="136" t="s">
        <v>4847</v>
      </c>
      <c r="V438" s="136" t="s">
        <v>4703</v>
      </c>
      <c r="W438" s="136" t="s">
        <v>4704</v>
      </c>
      <c r="X438" s="136" t="s">
        <v>5443</v>
      </c>
      <c r="Y438" s="136" t="s">
        <v>5444</v>
      </c>
      <c r="Z438" s="136" t="s">
        <v>4692</v>
      </c>
      <c r="AA438" s="136" t="s">
        <v>4707</v>
      </c>
      <c r="AB438" s="136" t="s">
        <v>6387</v>
      </c>
      <c r="AC438" s="136" t="s">
        <v>172</v>
      </c>
      <c r="AD438" s="136">
        <v>1033722180</v>
      </c>
      <c r="AE438" s="136" t="s">
        <v>1826</v>
      </c>
      <c r="AF438" s="136" t="s">
        <v>4710</v>
      </c>
      <c r="AG438" s="136" t="s">
        <v>4711</v>
      </c>
      <c r="AH438" s="136" t="s">
        <v>5260</v>
      </c>
      <c r="AI438" s="136" t="s">
        <v>5261</v>
      </c>
      <c r="AJ438" s="150">
        <v>22385000</v>
      </c>
      <c r="AK438" s="150">
        <v>0</v>
      </c>
      <c r="AL438" s="150">
        <v>0</v>
      </c>
      <c r="AM438" s="150">
        <v>22385000</v>
      </c>
      <c r="AN438" s="150">
        <v>5550000</v>
      </c>
      <c r="AO438" s="150">
        <v>16835000</v>
      </c>
      <c r="AP438" s="136" t="s">
        <v>6388</v>
      </c>
      <c r="AQ438" s="136" t="s">
        <v>4715</v>
      </c>
      <c r="AR438" s="136" t="s">
        <v>6389</v>
      </c>
      <c r="AS438" s="136" t="s">
        <v>4715</v>
      </c>
      <c r="AT438" s="148">
        <v>44111</v>
      </c>
    </row>
    <row r="439" spans="1:46" hidden="1" x14ac:dyDescent="0.25">
      <c r="A439" s="136" t="s">
        <v>4691</v>
      </c>
      <c r="B439" s="136" t="s">
        <v>5176</v>
      </c>
      <c r="C439" s="148">
        <v>43831</v>
      </c>
      <c r="D439" s="148">
        <v>44140</v>
      </c>
      <c r="E439" s="136" t="s">
        <v>4693</v>
      </c>
      <c r="F439" s="148">
        <v>44104</v>
      </c>
      <c r="G439" s="136" t="s">
        <v>4694</v>
      </c>
      <c r="H439" s="136" t="s">
        <v>112</v>
      </c>
      <c r="I439" s="138">
        <v>430</v>
      </c>
      <c r="J439" s="148">
        <v>43982</v>
      </c>
      <c r="K439" s="148">
        <v>44196</v>
      </c>
      <c r="L439" s="136" t="s">
        <v>5652</v>
      </c>
      <c r="M439" s="136" t="s">
        <v>4696</v>
      </c>
      <c r="N439" s="136" t="s">
        <v>4697</v>
      </c>
      <c r="O439" s="136">
        <v>737</v>
      </c>
      <c r="P439" s="136">
        <v>657</v>
      </c>
      <c r="Q439" s="136" t="s">
        <v>6390</v>
      </c>
      <c r="R439" s="136" t="s">
        <v>5441</v>
      </c>
      <c r="S439" s="136" t="s">
        <v>5442</v>
      </c>
      <c r="T439" s="136" t="s">
        <v>4846</v>
      </c>
      <c r="U439" s="136" t="s">
        <v>4847</v>
      </c>
      <c r="V439" s="136" t="s">
        <v>4703</v>
      </c>
      <c r="W439" s="136" t="s">
        <v>4704</v>
      </c>
      <c r="X439" s="136" t="s">
        <v>5443</v>
      </c>
      <c r="Y439" s="136" t="s">
        <v>5444</v>
      </c>
      <c r="Z439" s="136" t="s">
        <v>4692</v>
      </c>
      <c r="AA439" s="136" t="s">
        <v>4707</v>
      </c>
      <c r="AB439" s="136" t="s">
        <v>6391</v>
      </c>
      <c r="AC439" s="136" t="s">
        <v>172</v>
      </c>
      <c r="AD439" s="136">
        <v>80073169</v>
      </c>
      <c r="AE439" s="136" t="s">
        <v>1827</v>
      </c>
      <c r="AF439" s="136" t="s">
        <v>4710</v>
      </c>
      <c r="AG439" s="136" t="s">
        <v>4711</v>
      </c>
      <c r="AH439" s="136" t="s">
        <v>5260</v>
      </c>
      <c r="AI439" s="136" t="s">
        <v>5261</v>
      </c>
      <c r="AJ439" s="150">
        <v>25200000</v>
      </c>
      <c r="AK439" s="150">
        <v>0</v>
      </c>
      <c r="AL439" s="150">
        <v>0</v>
      </c>
      <c r="AM439" s="150">
        <v>25200000</v>
      </c>
      <c r="AN439" s="150">
        <v>6300000</v>
      </c>
      <c r="AO439" s="150">
        <v>18900000</v>
      </c>
      <c r="AP439" s="136" t="s">
        <v>6392</v>
      </c>
      <c r="AQ439" s="136" t="s">
        <v>4715</v>
      </c>
      <c r="AR439" s="136" t="s">
        <v>6393</v>
      </c>
      <c r="AS439" s="136" t="s">
        <v>4715</v>
      </c>
      <c r="AT439" s="148">
        <v>44111</v>
      </c>
    </row>
    <row r="440" spans="1:46" hidden="1" x14ac:dyDescent="0.25">
      <c r="A440" s="136" t="s">
        <v>4691</v>
      </c>
      <c r="B440" s="136" t="s">
        <v>5176</v>
      </c>
      <c r="C440" s="148">
        <v>43831</v>
      </c>
      <c r="D440" s="148">
        <v>44140</v>
      </c>
      <c r="E440" s="136" t="s">
        <v>4693</v>
      </c>
      <c r="F440" s="148">
        <v>44104</v>
      </c>
      <c r="G440" s="136" t="s">
        <v>4694</v>
      </c>
      <c r="H440" s="136" t="s">
        <v>112</v>
      </c>
      <c r="I440" s="138">
        <v>431</v>
      </c>
      <c r="J440" s="148">
        <v>43982</v>
      </c>
      <c r="K440" s="148">
        <v>44196</v>
      </c>
      <c r="L440" s="136" t="s">
        <v>5652</v>
      </c>
      <c r="M440" s="136" t="s">
        <v>4696</v>
      </c>
      <c r="N440" s="136" t="s">
        <v>4697</v>
      </c>
      <c r="O440" s="136">
        <v>365</v>
      </c>
      <c r="P440" s="136">
        <v>658</v>
      </c>
      <c r="Q440" s="136" t="s">
        <v>1022</v>
      </c>
      <c r="R440" s="136" t="s">
        <v>5441</v>
      </c>
      <c r="S440" s="136" t="s">
        <v>5442</v>
      </c>
      <c r="T440" s="136" t="s">
        <v>4701</v>
      </c>
      <c r="U440" s="136" t="s">
        <v>4702</v>
      </c>
      <c r="V440" s="136" t="s">
        <v>4703</v>
      </c>
      <c r="W440" s="136" t="s">
        <v>4704</v>
      </c>
      <c r="X440" s="136" t="s">
        <v>5443</v>
      </c>
      <c r="Y440" s="136" t="s">
        <v>5444</v>
      </c>
      <c r="Z440" s="136" t="s">
        <v>4692</v>
      </c>
      <c r="AA440" s="136" t="s">
        <v>4707</v>
      </c>
      <c r="AB440" s="136" t="s">
        <v>6394</v>
      </c>
      <c r="AC440" s="136" t="s">
        <v>172</v>
      </c>
      <c r="AD440" s="136">
        <v>79965483</v>
      </c>
      <c r="AE440" s="136" t="s">
        <v>1829</v>
      </c>
      <c r="AF440" s="136" t="s">
        <v>4710</v>
      </c>
      <c r="AG440" s="136" t="s">
        <v>4711</v>
      </c>
      <c r="AH440" s="136" t="s">
        <v>4851</v>
      </c>
      <c r="AI440" s="136" t="s">
        <v>4852</v>
      </c>
      <c r="AJ440" s="150">
        <v>33300000</v>
      </c>
      <c r="AK440" s="150">
        <v>0</v>
      </c>
      <c r="AL440" s="150">
        <v>0</v>
      </c>
      <c r="AM440" s="150">
        <v>33300000</v>
      </c>
      <c r="AN440" s="150">
        <v>16650000</v>
      </c>
      <c r="AO440" s="150">
        <v>16650000</v>
      </c>
      <c r="AP440" s="136" t="s">
        <v>6395</v>
      </c>
      <c r="AQ440" s="136" t="s">
        <v>4715</v>
      </c>
      <c r="AR440" s="136" t="s">
        <v>6396</v>
      </c>
      <c r="AS440" s="136" t="s">
        <v>4715</v>
      </c>
      <c r="AT440" s="148">
        <v>44111</v>
      </c>
    </row>
    <row r="441" spans="1:46" hidden="1" x14ac:dyDescent="0.25">
      <c r="A441" s="136" t="s">
        <v>4691</v>
      </c>
      <c r="B441" s="136" t="s">
        <v>5176</v>
      </c>
      <c r="C441" s="148">
        <v>43831</v>
      </c>
      <c r="D441" s="148">
        <v>44140</v>
      </c>
      <c r="E441" s="136" t="s">
        <v>4693</v>
      </c>
      <c r="F441" s="148">
        <v>44104</v>
      </c>
      <c r="G441" s="136" t="s">
        <v>4694</v>
      </c>
      <c r="H441" s="136" t="s">
        <v>112</v>
      </c>
      <c r="I441" s="138">
        <v>432</v>
      </c>
      <c r="J441" s="148">
        <v>43982</v>
      </c>
      <c r="K441" s="148">
        <v>44196</v>
      </c>
      <c r="L441" s="136" t="s">
        <v>5652</v>
      </c>
      <c r="M441" s="136" t="s">
        <v>4696</v>
      </c>
      <c r="N441" s="136" t="s">
        <v>4697</v>
      </c>
      <c r="O441" s="136">
        <v>470</v>
      </c>
      <c r="P441" s="136">
        <v>659</v>
      </c>
      <c r="Q441" s="136" t="s">
        <v>5557</v>
      </c>
      <c r="R441" s="136" t="s">
        <v>5441</v>
      </c>
      <c r="S441" s="136" t="s">
        <v>5442</v>
      </c>
      <c r="T441" s="136" t="s">
        <v>4846</v>
      </c>
      <c r="U441" s="136" t="s">
        <v>4847</v>
      </c>
      <c r="V441" s="136" t="s">
        <v>4703</v>
      </c>
      <c r="W441" s="136" t="s">
        <v>4704</v>
      </c>
      <c r="X441" s="136" t="s">
        <v>5443</v>
      </c>
      <c r="Y441" s="136" t="s">
        <v>5444</v>
      </c>
      <c r="Z441" s="136" t="s">
        <v>4692</v>
      </c>
      <c r="AA441" s="136" t="s">
        <v>4707</v>
      </c>
      <c r="AB441" s="136" t="s">
        <v>6397</v>
      </c>
      <c r="AC441" s="136" t="s">
        <v>172</v>
      </c>
      <c r="AD441" s="136">
        <v>79915158</v>
      </c>
      <c r="AE441" s="136" t="s">
        <v>1831</v>
      </c>
      <c r="AF441" s="136" t="s">
        <v>4710</v>
      </c>
      <c r="AG441" s="136" t="s">
        <v>4711</v>
      </c>
      <c r="AH441" s="136" t="s">
        <v>4862</v>
      </c>
      <c r="AI441" s="136" t="s">
        <v>4863</v>
      </c>
      <c r="AJ441" s="150">
        <v>25200000</v>
      </c>
      <c r="AK441" s="150">
        <v>0</v>
      </c>
      <c r="AL441" s="150">
        <v>0</v>
      </c>
      <c r="AM441" s="150">
        <v>25200000</v>
      </c>
      <c r="AN441" s="150">
        <v>6300000</v>
      </c>
      <c r="AO441" s="150">
        <v>18900000</v>
      </c>
      <c r="AP441" s="136" t="s">
        <v>6398</v>
      </c>
      <c r="AQ441" s="136" t="s">
        <v>4715</v>
      </c>
      <c r="AR441" s="136" t="s">
        <v>6399</v>
      </c>
      <c r="AS441" s="136" t="s">
        <v>4715</v>
      </c>
      <c r="AT441" s="148">
        <v>44111</v>
      </c>
    </row>
    <row r="442" spans="1:46" hidden="1" x14ac:dyDescent="0.25">
      <c r="A442" s="136" t="s">
        <v>4691</v>
      </c>
      <c r="B442" s="136" t="s">
        <v>5176</v>
      </c>
      <c r="C442" s="148">
        <v>43831</v>
      </c>
      <c r="D442" s="148">
        <v>44140</v>
      </c>
      <c r="E442" s="136" t="s">
        <v>4693</v>
      </c>
      <c r="F442" s="148">
        <v>44104</v>
      </c>
      <c r="G442" s="136" t="s">
        <v>4694</v>
      </c>
      <c r="H442" s="136" t="s">
        <v>112</v>
      </c>
      <c r="I442" s="138">
        <v>433</v>
      </c>
      <c r="J442" s="148">
        <v>43982</v>
      </c>
      <c r="K442" s="148">
        <v>44196</v>
      </c>
      <c r="L442" s="136" t="s">
        <v>5652</v>
      </c>
      <c r="M442" s="136" t="s">
        <v>4696</v>
      </c>
      <c r="N442" s="136" t="s">
        <v>4697</v>
      </c>
      <c r="O442" s="136">
        <v>736</v>
      </c>
      <c r="P442" s="136">
        <v>660</v>
      </c>
      <c r="Q442" s="136" t="s">
        <v>6311</v>
      </c>
      <c r="R442" s="136" t="s">
        <v>5441</v>
      </c>
      <c r="S442" s="136" t="s">
        <v>5442</v>
      </c>
      <c r="T442" s="136" t="s">
        <v>4846</v>
      </c>
      <c r="U442" s="136" t="s">
        <v>4847</v>
      </c>
      <c r="V442" s="136" t="s">
        <v>4703</v>
      </c>
      <c r="W442" s="136" t="s">
        <v>4704</v>
      </c>
      <c r="X442" s="136" t="s">
        <v>5443</v>
      </c>
      <c r="Y442" s="136" t="s">
        <v>5444</v>
      </c>
      <c r="Z442" s="136" t="s">
        <v>4692</v>
      </c>
      <c r="AA442" s="136" t="s">
        <v>4707</v>
      </c>
      <c r="AB442" s="136" t="s">
        <v>6400</v>
      </c>
      <c r="AC442" s="136" t="s">
        <v>172</v>
      </c>
      <c r="AD442" s="136">
        <v>51968149</v>
      </c>
      <c r="AE442" s="136" t="s">
        <v>1832</v>
      </c>
      <c r="AF442" s="136" t="s">
        <v>4710</v>
      </c>
      <c r="AG442" s="136" t="s">
        <v>4711</v>
      </c>
      <c r="AH442" s="136" t="s">
        <v>5260</v>
      </c>
      <c r="AI442" s="136" t="s">
        <v>5261</v>
      </c>
      <c r="AJ442" s="150">
        <v>22200000</v>
      </c>
      <c r="AK442" s="150">
        <v>0</v>
      </c>
      <c r="AL442" s="150">
        <v>0</v>
      </c>
      <c r="AM442" s="150">
        <v>22200000</v>
      </c>
      <c r="AN442" s="150">
        <v>5550000</v>
      </c>
      <c r="AO442" s="150">
        <v>16650000</v>
      </c>
      <c r="AP442" s="136" t="s">
        <v>6401</v>
      </c>
      <c r="AQ442" s="136" t="s">
        <v>4715</v>
      </c>
      <c r="AR442" s="136" t="s">
        <v>6402</v>
      </c>
      <c r="AS442" s="136" t="s">
        <v>4715</v>
      </c>
      <c r="AT442" s="148">
        <v>44111</v>
      </c>
    </row>
    <row r="443" spans="1:46" hidden="1" x14ac:dyDescent="0.25">
      <c r="A443" s="136" t="s">
        <v>4691</v>
      </c>
      <c r="B443" s="136" t="s">
        <v>5176</v>
      </c>
      <c r="C443" s="148">
        <v>43831</v>
      </c>
      <c r="D443" s="148">
        <v>44140</v>
      </c>
      <c r="E443" s="136" t="s">
        <v>4693</v>
      </c>
      <c r="F443" s="148">
        <v>44104</v>
      </c>
      <c r="G443" s="136" t="s">
        <v>4694</v>
      </c>
      <c r="H443" s="136" t="s">
        <v>112</v>
      </c>
      <c r="I443" s="138">
        <v>455</v>
      </c>
      <c r="J443" s="148">
        <v>43982</v>
      </c>
      <c r="K443" s="148">
        <v>44196</v>
      </c>
      <c r="L443" s="136" t="s">
        <v>5652</v>
      </c>
      <c r="M443" s="136" t="s">
        <v>4696</v>
      </c>
      <c r="N443" s="136" t="s">
        <v>4697</v>
      </c>
      <c r="O443" s="136">
        <v>749</v>
      </c>
      <c r="P443" s="136">
        <v>661</v>
      </c>
      <c r="Q443" s="136" t="s">
        <v>1834</v>
      </c>
      <c r="R443" s="136" t="s">
        <v>5191</v>
      </c>
      <c r="S443" s="136" t="s">
        <v>5192</v>
      </c>
      <c r="T443" s="136" t="s">
        <v>4701</v>
      </c>
      <c r="U443" s="136" t="s">
        <v>4702</v>
      </c>
      <c r="V443" s="136" t="s">
        <v>4703</v>
      </c>
      <c r="W443" s="136" t="s">
        <v>4704</v>
      </c>
      <c r="X443" s="136" t="s">
        <v>5193</v>
      </c>
      <c r="Y443" s="136" t="s">
        <v>5194</v>
      </c>
      <c r="Z443" s="136" t="s">
        <v>4692</v>
      </c>
      <c r="AA443" s="136" t="s">
        <v>4707</v>
      </c>
      <c r="AB443" s="136" t="s">
        <v>6403</v>
      </c>
      <c r="AC443" s="136" t="s">
        <v>172</v>
      </c>
      <c r="AD443" s="136">
        <v>1019026075</v>
      </c>
      <c r="AE443" s="136" t="s">
        <v>1833</v>
      </c>
      <c r="AF443" s="136" t="s">
        <v>4710</v>
      </c>
      <c r="AG443" s="136" t="s">
        <v>4711</v>
      </c>
      <c r="AH443" s="136" t="s">
        <v>4948</v>
      </c>
      <c r="AI443" s="136" t="s">
        <v>4949</v>
      </c>
      <c r="AJ443" s="150">
        <v>20000000</v>
      </c>
      <c r="AK443" s="150">
        <v>0</v>
      </c>
      <c r="AL443" s="150">
        <v>0</v>
      </c>
      <c r="AM443" s="150">
        <v>20000000</v>
      </c>
      <c r="AN443" s="150">
        <v>5000000</v>
      </c>
      <c r="AO443" s="150">
        <v>15000000</v>
      </c>
      <c r="AP443" s="136" t="s">
        <v>6404</v>
      </c>
      <c r="AQ443" s="136" t="s">
        <v>4715</v>
      </c>
      <c r="AR443" s="136" t="s">
        <v>6405</v>
      </c>
      <c r="AS443" s="136" t="s">
        <v>4715</v>
      </c>
      <c r="AT443" s="148">
        <v>44111</v>
      </c>
    </row>
    <row r="444" spans="1:46" hidden="1" x14ac:dyDescent="0.25">
      <c r="A444" s="136" t="s">
        <v>4691</v>
      </c>
      <c r="B444" s="136" t="s">
        <v>5176</v>
      </c>
      <c r="C444" s="148">
        <v>43831</v>
      </c>
      <c r="D444" s="148">
        <v>44140</v>
      </c>
      <c r="E444" s="136" t="s">
        <v>4693</v>
      </c>
      <c r="F444" s="148">
        <v>44104</v>
      </c>
      <c r="G444" s="136" t="s">
        <v>4694</v>
      </c>
      <c r="H444" s="136" t="s">
        <v>112</v>
      </c>
      <c r="I444" s="138">
        <v>434</v>
      </c>
      <c r="J444" s="148">
        <v>43982</v>
      </c>
      <c r="K444" s="148">
        <v>44196</v>
      </c>
      <c r="L444" s="136" t="s">
        <v>5652</v>
      </c>
      <c r="M444" s="136" t="s">
        <v>4696</v>
      </c>
      <c r="N444" s="136" t="s">
        <v>4697</v>
      </c>
      <c r="O444" s="136">
        <v>463</v>
      </c>
      <c r="P444" s="136">
        <v>662</v>
      </c>
      <c r="Q444" s="136" t="s">
        <v>1019</v>
      </c>
      <c r="R444" s="136" t="s">
        <v>5441</v>
      </c>
      <c r="S444" s="136" t="s">
        <v>5442</v>
      </c>
      <c r="T444" s="136" t="s">
        <v>4846</v>
      </c>
      <c r="U444" s="136" t="s">
        <v>4847</v>
      </c>
      <c r="V444" s="136" t="s">
        <v>4703</v>
      </c>
      <c r="W444" s="136" t="s">
        <v>4704</v>
      </c>
      <c r="X444" s="136" t="s">
        <v>5443</v>
      </c>
      <c r="Y444" s="136" t="s">
        <v>5444</v>
      </c>
      <c r="Z444" s="136" t="s">
        <v>4692</v>
      </c>
      <c r="AA444" s="136" t="s">
        <v>4707</v>
      </c>
      <c r="AB444" s="136" t="s">
        <v>6406</v>
      </c>
      <c r="AC444" s="136" t="s">
        <v>172</v>
      </c>
      <c r="AD444" s="136">
        <v>52707986</v>
      </c>
      <c r="AE444" s="136" t="s">
        <v>1835</v>
      </c>
      <c r="AF444" s="136" t="s">
        <v>4710</v>
      </c>
      <c r="AG444" s="136" t="s">
        <v>4711</v>
      </c>
      <c r="AH444" s="136" t="s">
        <v>4862</v>
      </c>
      <c r="AI444" s="136" t="s">
        <v>4863</v>
      </c>
      <c r="AJ444" s="150">
        <v>22385000</v>
      </c>
      <c r="AK444" s="150">
        <v>0</v>
      </c>
      <c r="AL444" s="150">
        <v>0</v>
      </c>
      <c r="AM444" s="150">
        <v>22385000</v>
      </c>
      <c r="AN444" s="150">
        <v>5550000</v>
      </c>
      <c r="AO444" s="150">
        <v>16835000</v>
      </c>
      <c r="AP444" s="136" t="s">
        <v>6407</v>
      </c>
      <c r="AQ444" s="136" t="s">
        <v>4715</v>
      </c>
      <c r="AR444" s="136" t="s">
        <v>6408</v>
      </c>
      <c r="AS444" s="136" t="s">
        <v>4715</v>
      </c>
      <c r="AT444" s="148">
        <v>44111</v>
      </c>
    </row>
    <row r="445" spans="1:46" hidden="1" x14ac:dyDescent="0.25">
      <c r="A445" s="136" t="s">
        <v>4691</v>
      </c>
      <c r="B445" s="136" t="s">
        <v>5176</v>
      </c>
      <c r="C445" s="148">
        <v>43831</v>
      </c>
      <c r="D445" s="148">
        <v>44140</v>
      </c>
      <c r="E445" s="136" t="s">
        <v>4693</v>
      </c>
      <c r="F445" s="148">
        <v>44104</v>
      </c>
      <c r="G445" s="136" t="s">
        <v>4694</v>
      </c>
      <c r="H445" s="136" t="s">
        <v>112</v>
      </c>
      <c r="I445" s="138">
        <v>457</v>
      </c>
      <c r="J445" s="148">
        <v>43982</v>
      </c>
      <c r="K445" s="148">
        <v>44196</v>
      </c>
      <c r="L445" s="136" t="s">
        <v>5652</v>
      </c>
      <c r="M445" s="136" t="s">
        <v>4696</v>
      </c>
      <c r="N445" s="136" t="s">
        <v>4697</v>
      </c>
      <c r="O445" s="136">
        <v>409</v>
      </c>
      <c r="P445" s="136">
        <v>663</v>
      </c>
      <c r="Q445" s="136" t="s">
        <v>5454</v>
      </c>
      <c r="R445" s="136" t="s">
        <v>5441</v>
      </c>
      <c r="S445" s="136" t="s">
        <v>5442</v>
      </c>
      <c r="T445" s="136" t="s">
        <v>4846</v>
      </c>
      <c r="U445" s="136" t="s">
        <v>4847</v>
      </c>
      <c r="V445" s="136" t="s">
        <v>4703</v>
      </c>
      <c r="W445" s="136" t="s">
        <v>4704</v>
      </c>
      <c r="X445" s="136" t="s">
        <v>5443</v>
      </c>
      <c r="Y445" s="136" t="s">
        <v>5444</v>
      </c>
      <c r="Z445" s="136" t="s">
        <v>4692</v>
      </c>
      <c r="AA445" s="136" t="s">
        <v>4707</v>
      </c>
      <c r="AB445" s="136" t="s">
        <v>6409</v>
      </c>
      <c r="AC445" s="136" t="s">
        <v>172</v>
      </c>
      <c r="AD445" s="136">
        <v>1032437830</v>
      </c>
      <c r="AE445" s="136" t="s">
        <v>1836</v>
      </c>
      <c r="AF445" s="136" t="s">
        <v>4710</v>
      </c>
      <c r="AG445" s="136" t="s">
        <v>4711</v>
      </c>
      <c r="AH445" s="136" t="s">
        <v>4862</v>
      </c>
      <c r="AI445" s="136" t="s">
        <v>4863</v>
      </c>
      <c r="AJ445" s="150">
        <v>22385000</v>
      </c>
      <c r="AK445" s="150">
        <v>0</v>
      </c>
      <c r="AL445" s="150">
        <v>0</v>
      </c>
      <c r="AM445" s="150">
        <v>22385000</v>
      </c>
      <c r="AN445" s="150">
        <v>5550000</v>
      </c>
      <c r="AO445" s="150">
        <v>16835000</v>
      </c>
      <c r="AP445" s="136" t="s">
        <v>6410</v>
      </c>
      <c r="AQ445" s="136" t="s">
        <v>4715</v>
      </c>
      <c r="AR445" s="136" t="s">
        <v>6411</v>
      </c>
      <c r="AS445" s="136" t="s">
        <v>4715</v>
      </c>
      <c r="AT445" s="148">
        <v>44111</v>
      </c>
    </row>
    <row r="446" spans="1:46" hidden="1" x14ac:dyDescent="0.25">
      <c r="A446" s="136" t="s">
        <v>4691</v>
      </c>
      <c r="B446" s="136" t="s">
        <v>5176</v>
      </c>
      <c r="C446" s="148">
        <v>43831</v>
      </c>
      <c r="D446" s="148">
        <v>44140</v>
      </c>
      <c r="E446" s="136" t="s">
        <v>4693</v>
      </c>
      <c r="F446" s="148">
        <v>44104</v>
      </c>
      <c r="G446" s="136" t="s">
        <v>4694</v>
      </c>
      <c r="H446" s="136" t="s">
        <v>112</v>
      </c>
      <c r="I446" s="138">
        <v>458</v>
      </c>
      <c r="J446" s="148">
        <v>43982</v>
      </c>
      <c r="K446" s="148">
        <v>44196</v>
      </c>
      <c r="L446" s="136" t="s">
        <v>5652</v>
      </c>
      <c r="M446" s="136" t="s">
        <v>4696</v>
      </c>
      <c r="N446" s="136" t="s">
        <v>4697</v>
      </c>
      <c r="O446" s="136">
        <v>778</v>
      </c>
      <c r="P446" s="136">
        <v>664</v>
      </c>
      <c r="Q446" s="136" t="s">
        <v>3064</v>
      </c>
      <c r="R446" s="136" t="s">
        <v>5441</v>
      </c>
      <c r="S446" s="136" t="s">
        <v>5442</v>
      </c>
      <c r="T446" s="136" t="s">
        <v>4846</v>
      </c>
      <c r="U446" s="136" t="s">
        <v>4847</v>
      </c>
      <c r="V446" s="136" t="s">
        <v>4703</v>
      </c>
      <c r="W446" s="136" t="s">
        <v>4704</v>
      </c>
      <c r="X446" s="136" t="s">
        <v>5443</v>
      </c>
      <c r="Y446" s="136" t="s">
        <v>5444</v>
      </c>
      <c r="Z446" s="136" t="s">
        <v>4692</v>
      </c>
      <c r="AA446" s="136" t="s">
        <v>4707</v>
      </c>
      <c r="AB446" s="136" t="s">
        <v>6412</v>
      </c>
      <c r="AC446" s="136" t="s">
        <v>172</v>
      </c>
      <c r="AD446" s="136">
        <v>1081792430</v>
      </c>
      <c r="AE446" s="136" t="s">
        <v>1837</v>
      </c>
      <c r="AF446" s="136" t="s">
        <v>4710</v>
      </c>
      <c r="AG446" s="136" t="s">
        <v>4711</v>
      </c>
      <c r="AH446" s="136" t="s">
        <v>5260</v>
      </c>
      <c r="AI446" s="136" t="s">
        <v>5261</v>
      </c>
      <c r="AJ446" s="150">
        <v>22200000</v>
      </c>
      <c r="AK446" s="150">
        <v>0</v>
      </c>
      <c r="AL446" s="150">
        <v>0</v>
      </c>
      <c r="AM446" s="150">
        <v>22200000</v>
      </c>
      <c r="AN446" s="150">
        <v>5550000</v>
      </c>
      <c r="AO446" s="150">
        <v>16650000</v>
      </c>
      <c r="AP446" s="136" t="s">
        <v>6413</v>
      </c>
      <c r="AQ446" s="136" t="s">
        <v>4715</v>
      </c>
      <c r="AR446" s="136" t="s">
        <v>6414</v>
      </c>
      <c r="AS446" s="136" t="s">
        <v>4715</v>
      </c>
      <c r="AT446" s="148">
        <v>44111</v>
      </c>
    </row>
    <row r="447" spans="1:46" hidden="1" x14ac:dyDescent="0.25">
      <c r="A447" s="136" t="s">
        <v>4691</v>
      </c>
      <c r="B447" s="136" t="s">
        <v>5176</v>
      </c>
      <c r="C447" s="148">
        <v>43831</v>
      </c>
      <c r="D447" s="148">
        <v>44140</v>
      </c>
      <c r="E447" s="136" t="s">
        <v>4693</v>
      </c>
      <c r="F447" s="148">
        <v>44104</v>
      </c>
      <c r="G447" s="136" t="s">
        <v>4694</v>
      </c>
      <c r="H447" s="136" t="s">
        <v>112</v>
      </c>
      <c r="I447" s="138">
        <v>460</v>
      </c>
      <c r="J447" s="148">
        <v>43982</v>
      </c>
      <c r="K447" s="148">
        <v>44196</v>
      </c>
      <c r="L447" s="136" t="s">
        <v>5652</v>
      </c>
      <c r="M447" s="136" t="s">
        <v>4696</v>
      </c>
      <c r="N447" s="136" t="s">
        <v>4697</v>
      </c>
      <c r="O447" s="136">
        <v>779</v>
      </c>
      <c r="P447" s="136">
        <v>666</v>
      </c>
      <c r="Q447" s="136" t="s">
        <v>3068</v>
      </c>
      <c r="R447" s="136" t="s">
        <v>5441</v>
      </c>
      <c r="S447" s="136" t="s">
        <v>5442</v>
      </c>
      <c r="T447" s="136" t="s">
        <v>4846</v>
      </c>
      <c r="U447" s="136" t="s">
        <v>4847</v>
      </c>
      <c r="V447" s="136" t="s">
        <v>4703</v>
      </c>
      <c r="W447" s="136" t="s">
        <v>4704</v>
      </c>
      <c r="X447" s="136" t="s">
        <v>5443</v>
      </c>
      <c r="Y447" s="136" t="s">
        <v>5444</v>
      </c>
      <c r="Z447" s="136" t="s">
        <v>4692</v>
      </c>
      <c r="AA447" s="136" t="s">
        <v>4707</v>
      </c>
      <c r="AB447" s="136" t="s">
        <v>6415</v>
      </c>
      <c r="AC447" s="136" t="s">
        <v>172</v>
      </c>
      <c r="AD447" s="136">
        <v>1095927954</v>
      </c>
      <c r="AE447" s="136" t="s">
        <v>1841</v>
      </c>
      <c r="AF447" s="136" t="s">
        <v>4710</v>
      </c>
      <c r="AG447" s="136" t="s">
        <v>4711</v>
      </c>
      <c r="AH447" s="136" t="s">
        <v>5260</v>
      </c>
      <c r="AI447" s="136" t="s">
        <v>5261</v>
      </c>
      <c r="AJ447" s="150">
        <v>20771667</v>
      </c>
      <c r="AK447" s="150">
        <v>0</v>
      </c>
      <c r="AL447" s="150">
        <v>0</v>
      </c>
      <c r="AM447" s="150">
        <v>20771667</v>
      </c>
      <c r="AN447" s="150">
        <v>10300000</v>
      </c>
      <c r="AO447" s="150">
        <v>10471667</v>
      </c>
      <c r="AP447" s="136" t="s">
        <v>6416</v>
      </c>
      <c r="AQ447" s="136" t="s">
        <v>4715</v>
      </c>
      <c r="AR447" s="136" t="s">
        <v>6417</v>
      </c>
      <c r="AS447" s="136" t="s">
        <v>4715</v>
      </c>
      <c r="AT447" s="148">
        <v>44111</v>
      </c>
    </row>
    <row r="448" spans="1:46" hidden="1" x14ac:dyDescent="0.25">
      <c r="A448" s="136" t="s">
        <v>4691</v>
      </c>
      <c r="B448" s="136" t="s">
        <v>5176</v>
      </c>
      <c r="C448" s="148">
        <v>43831</v>
      </c>
      <c r="D448" s="148">
        <v>44140</v>
      </c>
      <c r="E448" s="136" t="s">
        <v>4693</v>
      </c>
      <c r="F448" s="148">
        <v>44104</v>
      </c>
      <c r="G448" s="136" t="s">
        <v>4694</v>
      </c>
      <c r="H448" s="136" t="s">
        <v>112</v>
      </c>
      <c r="I448" s="138">
        <v>467</v>
      </c>
      <c r="J448" s="148">
        <v>43982</v>
      </c>
      <c r="K448" s="148">
        <v>44196</v>
      </c>
      <c r="L448" s="136" t="s">
        <v>5652</v>
      </c>
      <c r="M448" s="136" t="s">
        <v>4696</v>
      </c>
      <c r="N448" s="136" t="s">
        <v>4697</v>
      </c>
      <c r="O448" s="136">
        <v>776</v>
      </c>
      <c r="P448" s="136">
        <v>667</v>
      </c>
      <c r="Q448" s="136" t="s">
        <v>1844</v>
      </c>
      <c r="R448" s="136" t="s">
        <v>5441</v>
      </c>
      <c r="S448" s="136" t="s">
        <v>5442</v>
      </c>
      <c r="T448" s="136" t="s">
        <v>4846</v>
      </c>
      <c r="U448" s="136" t="s">
        <v>4847</v>
      </c>
      <c r="V448" s="136" t="s">
        <v>4703</v>
      </c>
      <c r="W448" s="136" t="s">
        <v>4704</v>
      </c>
      <c r="X448" s="136" t="s">
        <v>5443</v>
      </c>
      <c r="Y448" s="136" t="s">
        <v>5444</v>
      </c>
      <c r="Z448" s="136" t="s">
        <v>4692</v>
      </c>
      <c r="AA448" s="136" t="s">
        <v>4707</v>
      </c>
      <c r="AB448" s="136" t="s">
        <v>6418</v>
      </c>
      <c r="AC448" s="136" t="s">
        <v>172</v>
      </c>
      <c r="AD448" s="136">
        <v>1018420951</v>
      </c>
      <c r="AE448" s="136" t="s">
        <v>1843</v>
      </c>
      <c r="AF448" s="136" t="s">
        <v>4710</v>
      </c>
      <c r="AG448" s="136" t="s">
        <v>4711</v>
      </c>
      <c r="AH448" s="136" t="s">
        <v>5260</v>
      </c>
      <c r="AI448" s="136" t="s">
        <v>5261</v>
      </c>
      <c r="AJ448" s="150">
        <v>22200000</v>
      </c>
      <c r="AK448" s="150">
        <v>0</v>
      </c>
      <c r="AL448" s="150">
        <v>0</v>
      </c>
      <c r="AM448" s="150">
        <v>22200000</v>
      </c>
      <c r="AN448" s="150">
        <v>5550000</v>
      </c>
      <c r="AO448" s="150">
        <v>16650000</v>
      </c>
      <c r="AP448" s="136" t="s">
        <v>6419</v>
      </c>
      <c r="AQ448" s="136" t="s">
        <v>4715</v>
      </c>
      <c r="AR448" s="136" t="s">
        <v>6420</v>
      </c>
      <c r="AS448" s="136" t="s">
        <v>4715</v>
      </c>
      <c r="AT448" s="148">
        <v>44111</v>
      </c>
    </row>
    <row r="449" spans="1:46" hidden="1" x14ac:dyDescent="0.25">
      <c r="A449" s="136" t="s">
        <v>4691</v>
      </c>
      <c r="B449" s="136" t="s">
        <v>5176</v>
      </c>
      <c r="C449" s="148">
        <v>43831</v>
      </c>
      <c r="D449" s="148">
        <v>44140</v>
      </c>
      <c r="E449" s="136" t="s">
        <v>4693</v>
      </c>
      <c r="F449" s="148">
        <v>44104</v>
      </c>
      <c r="G449" s="136" t="s">
        <v>4694</v>
      </c>
      <c r="H449" s="136" t="s">
        <v>112</v>
      </c>
      <c r="I449" s="138">
        <v>461</v>
      </c>
      <c r="J449" s="148">
        <v>43982</v>
      </c>
      <c r="K449" s="148">
        <v>44196</v>
      </c>
      <c r="L449" s="136" t="s">
        <v>5652</v>
      </c>
      <c r="M449" s="136" t="s">
        <v>4696</v>
      </c>
      <c r="N449" s="136" t="s">
        <v>4697</v>
      </c>
      <c r="O449" s="136">
        <v>733</v>
      </c>
      <c r="P449" s="136">
        <v>668</v>
      </c>
      <c r="Q449" s="136" t="s">
        <v>6311</v>
      </c>
      <c r="R449" s="136" t="s">
        <v>5441</v>
      </c>
      <c r="S449" s="136" t="s">
        <v>5442</v>
      </c>
      <c r="T449" s="136" t="s">
        <v>4846</v>
      </c>
      <c r="U449" s="136" t="s">
        <v>4847</v>
      </c>
      <c r="V449" s="136" t="s">
        <v>4703</v>
      </c>
      <c r="W449" s="136" t="s">
        <v>4704</v>
      </c>
      <c r="X449" s="136" t="s">
        <v>5443</v>
      </c>
      <c r="Y449" s="136" t="s">
        <v>5444</v>
      </c>
      <c r="Z449" s="136" t="s">
        <v>4692</v>
      </c>
      <c r="AA449" s="136" t="s">
        <v>4707</v>
      </c>
      <c r="AB449" s="136" t="s">
        <v>6421</v>
      </c>
      <c r="AC449" s="136" t="s">
        <v>172</v>
      </c>
      <c r="AD449" s="136">
        <v>36309126</v>
      </c>
      <c r="AE449" s="136" t="s">
        <v>1845</v>
      </c>
      <c r="AF449" s="136" t="s">
        <v>4710</v>
      </c>
      <c r="AG449" s="136" t="s">
        <v>4711</v>
      </c>
      <c r="AH449" s="136" t="s">
        <v>5260</v>
      </c>
      <c r="AI449" s="136" t="s">
        <v>5261</v>
      </c>
      <c r="AJ449" s="150">
        <v>22385000</v>
      </c>
      <c r="AK449" s="150">
        <v>0</v>
      </c>
      <c r="AL449" s="150">
        <v>0</v>
      </c>
      <c r="AM449" s="150">
        <v>22385000</v>
      </c>
      <c r="AN449" s="150">
        <v>5550000</v>
      </c>
      <c r="AO449" s="150">
        <v>16835000</v>
      </c>
      <c r="AP449" s="136" t="s">
        <v>6422</v>
      </c>
      <c r="AQ449" s="136" t="s">
        <v>4715</v>
      </c>
      <c r="AR449" s="136" t="s">
        <v>6423</v>
      </c>
      <c r="AS449" s="136" t="s">
        <v>4715</v>
      </c>
      <c r="AT449" s="148">
        <v>44111</v>
      </c>
    </row>
    <row r="450" spans="1:46" hidden="1" x14ac:dyDescent="0.25">
      <c r="A450" s="136" t="s">
        <v>4691</v>
      </c>
      <c r="B450" s="136" t="s">
        <v>5176</v>
      </c>
      <c r="C450" s="148">
        <v>43831</v>
      </c>
      <c r="D450" s="148">
        <v>44140</v>
      </c>
      <c r="E450" s="136" t="s">
        <v>4693</v>
      </c>
      <c r="F450" s="148">
        <v>44104</v>
      </c>
      <c r="G450" s="136" t="s">
        <v>4694</v>
      </c>
      <c r="H450" s="136" t="s">
        <v>112</v>
      </c>
      <c r="I450" s="138">
        <v>468</v>
      </c>
      <c r="J450" s="148">
        <v>43982</v>
      </c>
      <c r="K450" s="148">
        <v>44196</v>
      </c>
      <c r="L450" s="136" t="s">
        <v>5652</v>
      </c>
      <c r="M450" s="136" t="s">
        <v>4696</v>
      </c>
      <c r="N450" s="136" t="s">
        <v>4697</v>
      </c>
      <c r="O450" s="136">
        <v>467</v>
      </c>
      <c r="P450" s="136">
        <v>669</v>
      </c>
      <c r="Q450" s="136" t="s">
        <v>5454</v>
      </c>
      <c r="R450" s="136" t="s">
        <v>5441</v>
      </c>
      <c r="S450" s="136" t="s">
        <v>5442</v>
      </c>
      <c r="T450" s="136" t="s">
        <v>4846</v>
      </c>
      <c r="U450" s="136" t="s">
        <v>4847</v>
      </c>
      <c r="V450" s="136" t="s">
        <v>4703</v>
      </c>
      <c r="W450" s="136" t="s">
        <v>4704</v>
      </c>
      <c r="X450" s="136" t="s">
        <v>5443</v>
      </c>
      <c r="Y450" s="136" t="s">
        <v>5444</v>
      </c>
      <c r="Z450" s="136" t="s">
        <v>4692</v>
      </c>
      <c r="AA450" s="136" t="s">
        <v>4707</v>
      </c>
      <c r="AB450" s="136" t="s">
        <v>6424</v>
      </c>
      <c r="AC450" s="136" t="s">
        <v>172</v>
      </c>
      <c r="AD450" s="136">
        <v>52874586</v>
      </c>
      <c r="AE450" s="136" t="s">
        <v>1846</v>
      </c>
      <c r="AF450" s="136" t="s">
        <v>4710</v>
      </c>
      <c r="AG450" s="136" t="s">
        <v>4711</v>
      </c>
      <c r="AH450" s="136" t="s">
        <v>4862</v>
      </c>
      <c r="AI450" s="136" t="s">
        <v>4863</v>
      </c>
      <c r="AJ450" s="150">
        <v>22385000</v>
      </c>
      <c r="AK450" s="150">
        <v>0</v>
      </c>
      <c r="AL450" s="150">
        <v>0</v>
      </c>
      <c r="AM450" s="150">
        <v>22385000</v>
      </c>
      <c r="AN450" s="150">
        <v>5550000</v>
      </c>
      <c r="AO450" s="150">
        <v>16835000</v>
      </c>
      <c r="AP450" s="136" t="s">
        <v>6425</v>
      </c>
      <c r="AQ450" s="136" t="s">
        <v>4715</v>
      </c>
      <c r="AR450" s="136" t="s">
        <v>6426</v>
      </c>
      <c r="AS450" s="136" t="s">
        <v>4715</v>
      </c>
      <c r="AT450" s="148">
        <v>44111</v>
      </c>
    </row>
    <row r="451" spans="1:46" hidden="1" x14ac:dyDescent="0.25">
      <c r="A451" s="136" t="s">
        <v>4691</v>
      </c>
      <c r="B451" s="136" t="s">
        <v>5176</v>
      </c>
      <c r="C451" s="148">
        <v>43831</v>
      </c>
      <c r="D451" s="148">
        <v>44140</v>
      </c>
      <c r="E451" s="136" t="s">
        <v>4693</v>
      </c>
      <c r="F451" s="148">
        <v>44104</v>
      </c>
      <c r="G451" s="136" t="s">
        <v>4694</v>
      </c>
      <c r="H451" s="136" t="s">
        <v>112</v>
      </c>
      <c r="I451" s="138">
        <v>463</v>
      </c>
      <c r="J451" s="148">
        <v>43982</v>
      </c>
      <c r="K451" s="148">
        <v>44196</v>
      </c>
      <c r="L451" s="136" t="s">
        <v>5652</v>
      </c>
      <c r="M451" s="136" t="s">
        <v>4696</v>
      </c>
      <c r="N451" s="136" t="s">
        <v>4697</v>
      </c>
      <c r="O451" s="136">
        <v>671</v>
      </c>
      <c r="P451" s="136">
        <v>670</v>
      </c>
      <c r="Q451" s="136" t="s">
        <v>5454</v>
      </c>
      <c r="R451" s="136" t="s">
        <v>5441</v>
      </c>
      <c r="S451" s="136" t="s">
        <v>5442</v>
      </c>
      <c r="T451" s="136" t="s">
        <v>4846</v>
      </c>
      <c r="U451" s="136" t="s">
        <v>4847</v>
      </c>
      <c r="V451" s="136" t="s">
        <v>4703</v>
      </c>
      <c r="W451" s="136" t="s">
        <v>4704</v>
      </c>
      <c r="X451" s="136" t="s">
        <v>5443</v>
      </c>
      <c r="Y451" s="136" t="s">
        <v>5444</v>
      </c>
      <c r="Z451" s="136" t="s">
        <v>4692</v>
      </c>
      <c r="AA451" s="136" t="s">
        <v>4707</v>
      </c>
      <c r="AB451" s="136" t="s">
        <v>6427</v>
      </c>
      <c r="AC451" s="136" t="s">
        <v>172</v>
      </c>
      <c r="AD451" s="136">
        <v>1057578594</v>
      </c>
      <c r="AE451" s="136" t="s">
        <v>1962</v>
      </c>
      <c r="AF451" s="136" t="s">
        <v>4710</v>
      </c>
      <c r="AG451" s="136" t="s">
        <v>4711</v>
      </c>
      <c r="AH451" s="136" t="s">
        <v>5260</v>
      </c>
      <c r="AI451" s="136" t="s">
        <v>5261</v>
      </c>
      <c r="AJ451" s="150">
        <v>22385000</v>
      </c>
      <c r="AK451" s="150">
        <v>0</v>
      </c>
      <c r="AL451" s="150">
        <v>0</v>
      </c>
      <c r="AM451" s="150">
        <v>22385000</v>
      </c>
      <c r="AN451" s="150">
        <v>5550000</v>
      </c>
      <c r="AO451" s="150">
        <v>16835000</v>
      </c>
      <c r="AP451" s="136" t="s">
        <v>6428</v>
      </c>
      <c r="AQ451" s="136" t="s">
        <v>4715</v>
      </c>
      <c r="AR451" s="136" t="s">
        <v>6429</v>
      </c>
      <c r="AS451" s="136" t="s">
        <v>4715</v>
      </c>
      <c r="AT451" s="148">
        <v>44111</v>
      </c>
    </row>
    <row r="452" spans="1:46" hidden="1" x14ac:dyDescent="0.25">
      <c r="A452" s="136" t="s">
        <v>4691</v>
      </c>
      <c r="B452" s="136" t="s">
        <v>5176</v>
      </c>
      <c r="C452" s="148">
        <v>43831</v>
      </c>
      <c r="D452" s="148">
        <v>44140</v>
      </c>
      <c r="E452" s="136" t="s">
        <v>4693</v>
      </c>
      <c r="F452" s="148">
        <v>44104</v>
      </c>
      <c r="G452" s="136" t="s">
        <v>4694</v>
      </c>
      <c r="H452" s="136" t="s">
        <v>112</v>
      </c>
      <c r="I452" s="138">
        <v>470</v>
      </c>
      <c r="J452" s="148">
        <v>43982</v>
      </c>
      <c r="K452" s="148">
        <v>44196</v>
      </c>
      <c r="L452" s="136" t="s">
        <v>5652</v>
      </c>
      <c r="M452" s="136" t="s">
        <v>4696</v>
      </c>
      <c r="N452" s="136" t="s">
        <v>4697</v>
      </c>
      <c r="O452" s="136">
        <v>735</v>
      </c>
      <c r="P452" s="136">
        <v>671</v>
      </c>
      <c r="Q452" s="136" t="s">
        <v>6311</v>
      </c>
      <c r="R452" s="136" t="s">
        <v>5441</v>
      </c>
      <c r="S452" s="136" t="s">
        <v>5442</v>
      </c>
      <c r="T452" s="136" t="s">
        <v>4846</v>
      </c>
      <c r="U452" s="136" t="s">
        <v>4847</v>
      </c>
      <c r="V452" s="136" t="s">
        <v>4703</v>
      </c>
      <c r="W452" s="136" t="s">
        <v>4704</v>
      </c>
      <c r="X452" s="136" t="s">
        <v>5443</v>
      </c>
      <c r="Y452" s="136" t="s">
        <v>5444</v>
      </c>
      <c r="Z452" s="136" t="s">
        <v>4692</v>
      </c>
      <c r="AA452" s="136" t="s">
        <v>4707</v>
      </c>
      <c r="AB452" s="136" t="s">
        <v>6430</v>
      </c>
      <c r="AC452" s="136" t="s">
        <v>172</v>
      </c>
      <c r="AD452" s="136">
        <v>1026572594</v>
      </c>
      <c r="AE452" s="136" t="s">
        <v>1848</v>
      </c>
      <c r="AF452" s="136" t="s">
        <v>4710</v>
      </c>
      <c r="AG452" s="136" t="s">
        <v>4711</v>
      </c>
      <c r="AH452" s="136" t="s">
        <v>5260</v>
      </c>
      <c r="AI452" s="136" t="s">
        <v>5261</v>
      </c>
      <c r="AJ452" s="150">
        <v>22385000</v>
      </c>
      <c r="AK452" s="150">
        <v>0</v>
      </c>
      <c r="AL452" s="150">
        <v>0</v>
      </c>
      <c r="AM452" s="150">
        <v>22385000</v>
      </c>
      <c r="AN452" s="150">
        <v>5550000</v>
      </c>
      <c r="AO452" s="150">
        <v>16835000</v>
      </c>
      <c r="AP452" s="136" t="s">
        <v>6431</v>
      </c>
      <c r="AQ452" s="136" t="s">
        <v>4715</v>
      </c>
      <c r="AR452" s="136" t="s">
        <v>6432</v>
      </c>
      <c r="AS452" s="136" t="s">
        <v>4715</v>
      </c>
      <c r="AT452" s="148">
        <v>44111</v>
      </c>
    </row>
    <row r="453" spans="1:46" hidden="1" x14ac:dyDescent="0.25">
      <c r="A453" s="136" t="s">
        <v>4691</v>
      </c>
      <c r="B453" s="136" t="s">
        <v>5176</v>
      </c>
      <c r="C453" s="148">
        <v>43831</v>
      </c>
      <c r="D453" s="148">
        <v>44140</v>
      </c>
      <c r="E453" s="136" t="s">
        <v>4693</v>
      </c>
      <c r="F453" s="148">
        <v>44104</v>
      </c>
      <c r="G453" s="136" t="s">
        <v>4694</v>
      </c>
      <c r="H453" s="136" t="s">
        <v>112</v>
      </c>
      <c r="I453" s="138">
        <v>464</v>
      </c>
      <c r="J453" s="148">
        <v>43982</v>
      </c>
      <c r="K453" s="148">
        <v>44196</v>
      </c>
      <c r="L453" s="136" t="s">
        <v>5652</v>
      </c>
      <c r="M453" s="136" t="s">
        <v>4696</v>
      </c>
      <c r="N453" s="136" t="s">
        <v>4697</v>
      </c>
      <c r="O453" s="136">
        <v>368</v>
      </c>
      <c r="P453" s="136">
        <v>672</v>
      </c>
      <c r="Q453" s="136" t="s">
        <v>1850</v>
      </c>
      <c r="R453" s="136" t="s">
        <v>5441</v>
      </c>
      <c r="S453" s="136" t="s">
        <v>5442</v>
      </c>
      <c r="T453" s="136" t="s">
        <v>4846</v>
      </c>
      <c r="U453" s="136" t="s">
        <v>4847</v>
      </c>
      <c r="V453" s="136" t="s">
        <v>4703</v>
      </c>
      <c r="W453" s="136" t="s">
        <v>4704</v>
      </c>
      <c r="X453" s="136" t="s">
        <v>5443</v>
      </c>
      <c r="Y453" s="136" t="s">
        <v>5444</v>
      </c>
      <c r="Z453" s="136" t="s">
        <v>4692</v>
      </c>
      <c r="AA453" s="136" t="s">
        <v>4707</v>
      </c>
      <c r="AB453" s="136" t="s">
        <v>6433</v>
      </c>
      <c r="AC453" s="136" t="s">
        <v>172</v>
      </c>
      <c r="AD453" s="136">
        <v>93377944</v>
      </c>
      <c r="AE453" s="136" t="s">
        <v>1849</v>
      </c>
      <c r="AF453" s="136" t="s">
        <v>4710</v>
      </c>
      <c r="AG453" s="136" t="s">
        <v>4711</v>
      </c>
      <c r="AH453" s="136" t="s">
        <v>4851</v>
      </c>
      <c r="AI453" s="136" t="s">
        <v>4852</v>
      </c>
      <c r="AJ453" s="150">
        <v>27856667</v>
      </c>
      <c r="AK453" s="150">
        <v>0</v>
      </c>
      <c r="AL453" s="150">
        <v>0</v>
      </c>
      <c r="AM453" s="150">
        <v>27856667</v>
      </c>
      <c r="AN453" s="150">
        <v>6850000</v>
      </c>
      <c r="AO453" s="150">
        <v>21006667</v>
      </c>
      <c r="AP453" s="136" t="s">
        <v>6434</v>
      </c>
      <c r="AQ453" s="136" t="s">
        <v>4715</v>
      </c>
      <c r="AR453" s="136" t="s">
        <v>6435</v>
      </c>
      <c r="AS453" s="136" t="s">
        <v>4715</v>
      </c>
      <c r="AT453" s="148">
        <v>44111</v>
      </c>
    </row>
    <row r="454" spans="1:46" hidden="1" x14ac:dyDescent="0.25">
      <c r="A454" s="136" t="s">
        <v>4691</v>
      </c>
      <c r="B454" s="136" t="s">
        <v>5176</v>
      </c>
      <c r="C454" s="148">
        <v>43831</v>
      </c>
      <c r="D454" s="148">
        <v>44140</v>
      </c>
      <c r="E454" s="136" t="s">
        <v>4693</v>
      </c>
      <c r="F454" s="148">
        <v>44104</v>
      </c>
      <c r="G454" s="136" t="s">
        <v>4694</v>
      </c>
      <c r="H454" s="136" t="s">
        <v>112</v>
      </c>
      <c r="I454" s="138">
        <v>471</v>
      </c>
      <c r="J454" s="148">
        <v>43982</v>
      </c>
      <c r="K454" s="148">
        <v>44196</v>
      </c>
      <c r="L454" s="136" t="s">
        <v>5652</v>
      </c>
      <c r="M454" s="136" t="s">
        <v>4696</v>
      </c>
      <c r="N454" s="136" t="s">
        <v>4697</v>
      </c>
      <c r="O454" s="136">
        <v>732</v>
      </c>
      <c r="P454" s="136">
        <v>673</v>
      </c>
      <c r="Q454" s="136" t="s">
        <v>6311</v>
      </c>
      <c r="R454" s="136" t="s">
        <v>5441</v>
      </c>
      <c r="S454" s="136" t="s">
        <v>5442</v>
      </c>
      <c r="T454" s="136" t="s">
        <v>4846</v>
      </c>
      <c r="U454" s="136" t="s">
        <v>4847</v>
      </c>
      <c r="V454" s="136" t="s">
        <v>4703</v>
      </c>
      <c r="W454" s="136" t="s">
        <v>4704</v>
      </c>
      <c r="X454" s="136" t="s">
        <v>5443</v>
      </c>
      <c r="Y454" s="136" t="s">
        <v>5444</v>
      </c>
      <c r="Z454" s="136" t="s">
        <v>4692</v>
      </c>
      <c r="AA454" s="136" t="s">
        <v>4707</v>
      </c>
      <c r="AB454" s="136" t="s">
        <v>6436</v>
      </c>
      <c r="AC454" s="136" t="s">
        <v>172</v>
      </c>
      <c r="AD454" s="136">
        <v>1014246812</v>
      </c>
      <c r="AE454" s="136" t="s">
        <v>6437</v>
      </c>
      <c r="AF454" s="136" t="s">
        <v>4710</v>
      </c>
      <c r="AG454" s="136" t="s">
        <v>4711</v>
      </c>
      <c r="AH454" s="136" t="s">
        <v>5260</v>
      </c>
      <c r="AI454" s="136" t="s">
        <v>5261</v>
      </c>
      <c r="AJ454" s="150">
        <v>22385000</v>
      </c>
      <c r="AK454" s="150">
        <v>0</v>
      </c>
      <c r="AL454" s="150">
        <v>0</v>
      </c>
      <c r="AM454" s="150">
        <v>22385000</v>
      </c>
      <c r="AN454" s="150">
        <v>3700000</v>
      </c>
      <c r="AO454" s="150">
        <v>18685000</v>
      </c>
      <c r="AP454" s="136" t="s">
        <v>6438</v>
      </c>
      <c r="AQ454" s="136" t="s">
        <v>4715</v>
      </c>
      <c r="AR454" s="136" t="s">
        <v>6439</v>
      </c>
      <c r="AS454" s="136" t="s">
        <v>4715</v>
      </c>
      <c r="AT454" s="148">
        <v>44111</v>
      </c>
    </row>
    <row r="455" spans="1:46" hidden="1" x14ac:dyDescent="0.25">
      <c r="A455" s="136" t="s">
        <v>4691</v>
      </c>
      <c r="B455" s="136" t="s">
        <v>5176</v>
      </c>
      <c r="C455" s="148">
        <v>43831</v>
      </c>
      <c r="D455" s="148">
        <v>44140</v>
      </c>
      <c r="E455" s="136" t="s">
        <v>4693</v>
      </c>
      <c r="F455" s="148">
        <v>44104</v>
      </c>
      <c r="G455" s="136" t="s">
        <v>4694</v>
      </c>
      <c r="H455" s="136" t="s">
        <v>112</v>
      </c>
      <c r="I455" s="138">
        <v>466</v>
      </c>
      <c r="J455" s="148">
        <v>43982</v>
      </c>
      <c r="K455" s="148">
        <v>44196</v>
      </c>
      <c r="L455" s="136" t="s">
        <v>5652</v>
      </c>
      <c r="M455" s="136" t="s">
        <v>4696</v>
      </c>
      <c r="N455" s="136" t="s">
        <v>4697</v>
      </c>
      <c r="O455" s="136">
        <v>742</v>
      </c>
      <c r="P455" s="136">
        <v>674</v>
      </c>
      <c r="Q455" s="136" t="s">
        <v>6311</v>
      </c>
      <c r="R455" s="136" t="s">
        <v>5441</v>
      </c>
      <c r="S455" s="136" t="s">
        <v>5442</v>
      </c>
      <c r="T455" s="136" t="s">
        <v>4846</v>
      </c>
      <c r="U455" s="136" t="s">
        <v>4847</v>
      </c>
      <c r="V455" s="136" t="s">
        <v>4703</v>
      </c>
      <c r="W455" s="136" t="s">
        <v>4704</v>
      </c>
      <c r="X455" s="136" t="s">
        <v>5443</v>
      </c>
      <c r="Y455" s="136" t="s">
        <v>5444</v>
      </c>
      <c r="Z455" s="136" t="s">
        <v>4692</v>
      </c>
      <c r="AA455" s="136" t="s">
        <v>4707</v>
      </c>
      <c r="AB455" s="136" t="s">
        <v>6440</v>
      </c>
      <c r="AC455" s="136" t="s">
        <v>172</v>
      </c>
      <c r="AD455" s="136">
        <v>23783118</v>
      </c>
      <c r="AE455" s="136" t="s">
        <v>1852</v>
      </c>
      <c r="AF455" s="136" t="s">
        <v>4710</v>
      </c>
      <c r="AG455" s="136" t="s">
        <v>4711</v>
      </c>
      <c r="AH455" s="136" t="s">
        <v>5260</v>
      </c>
      <c r="AI455" s="136" t="s">
        <v>5261</v>
      </c>
      <c r="AJ455" s="150">
        <v>22385000</v>
      </c>
      <c r="AK455" s="150">
        <v>0</v>
      </c>
      <c r="AL455" s="150">
        <v>0</v>
      </c>
      <c r="AM455" s="150">
        <v>22385000</v>
      </c>
      <c r="AN455" s="150">
        <v>5550000</v>
      </c>
      <c r="AO455" s="150">
        <v>16835000</v>
      </c>
      <c r="AP455" s="136" t="s">
        <v>6441</v>
      </c>
      <c r="AQ455" s="136" t="s">
        <v>4715</v>
      </c>
      <c r="AR455" s="136" t="s">
        <v>6442</v>
      </c>
      <c r="AS455" s="136" t="s">
        <v>4715</v>
      </c>
      <c r="AT455" s="148">
        <v>44111</v>
      </c>
    </row>
    <row r="456" spans="1:46" hidden="1" x14ac:dyDescent="0.25">
      <c r="A456" s="136" t="s">
        <v>4691</v>
      </c>
      <c r="B456" s="136" t="s">
        <v>5176</v>
      </c>
      <c r="C456" s="148">
        <v>43831</v>
      </c>
      <c r="D456" s="148">
        <v>44140</v>
      </c>
      <c r="E456" s="136" t="s">
        <v>4693</v>
      </c>
      <c r="F456" s="148">
        <v>44104</v>
      </c>
      <c r="G456" s="136" t="s">
        <v>4694</v>
      </c>
      <c r="H456" s="136" t="s">
        <v>112</v>
      </c>
      <c r="I456" s="138">
        <v>472</v>
      </c>
      <c r="J456" s="148">
        <v>43982</v>
      </c>
      <c r="K456" s="148">
        <v>44196</v>
      </c>
      <c r="L456" s="136" t="s">
        <v>5652</v>
      </c>
      <c r="M456" s="136" t="s">
        <v>4696</v>
      </c>
      <c r="N456" s="136" t="s">
        <v>4697</v>
      </c>
      <c r="O456" s="136">
        <v>774</v>
      </c>
      <c r="P456" s="136">
        <v>675</v>
      </c>
      <c r="Q456" s="136" t="s">
        <v>1844</v>
      </c>
      <c r="R456" s="136" t="s">
        <v>5441</v>
      </c>
      <c r="S456" s="136" t="s">
        <v>5442</v>
      </c>
      <c r="T456" s="136" t="s">
        <v>4846</v>
      </c>
      <c r="U456" s="136" t="s">
        <v>4847</v>
      </c>
      <c r="V456" s="136" t="s">
        <v>4703</v>
      </c>
      <c r="W456" s="136" t="s">
        <v>4704</v>
      </c>
      <c r="X456" s="136" t="s">
        <v>5443</v>
      </c>
      <c r="Y456" s="136" t="s">
        <v>5444</v>
      </c>
      <c r="Z456" s="136" t="s">
        <v>4692</v>
      </c>
      <c r="AA456" s="136" t="s">
        <v>4707</v>
      </c>
      <c r="AB456" s="136" t="s">
        <v>6443</v>
      </c>
      <c r="AC456" s="136" t="s">
        <v>172</v>
      </c>
      <c r="AD456" s="136">
        <v>52056324</v>
      </c>
      <c r="AE456" s="136" t="s">
        <v>1853</v>
      </c>
      <c r="AF456" s="136" t="s">
        <v>4710</v>
      </c>
      <c r="AG456" s="136" t="s">
        <v>4711</v>
      </c>
      <c r="AH456" s="136" t="s">
        <v>5260</v>
      </c>
      <c r="AI456" s="136" t="s">
        <v>5261</v>
      </c>
      <c r="AJ456" s="150">
        <v>22200000</v>
      </c>
      <c r="AK456" s="150">
        <v>0</v>
      </c>
      <c r="AL456" s="150">
        <v>0</v>
      </c>
      <c r="AM456" s="150">
        <v>22200000</v>
      </c>
      <c r="AN456" s="150">
        <v>5550000</v>
      </c>
      <c r="AO456" s="150">
        <v>16650000</v>
      </c>
      <c r="AP456" s="136" t="s">
        <v>6444</v>
      </c>
      <c r="AQ456" s="136" t="s">
        <v>4715</v>
      </c>
      <c r="AR456" s="136" t="s">
        <v>6445</v>
      </c>
      <c r="AS456" s="136" t="s">
        <v>4715</v>
      </c>
      <c r="AT456" s="148">
        <v>44111</v>
      </c>
    </row>
    <row r="457" spans="1:46" hidden="1" x14ac:dyDescent="0.25">
      <c r="A457" s="136" t="s">
        <v>4691</v>
      </c>
      <c r="B457" s="136" t="s">
        <v>5176</v>
      </c>
      <c r="C457" s="148">
        <v>43831</v>
      </c>
      <c r="D457" s="148">
        <v>44140</v>
      </c>
      <c r="E457" s="136" t="s">
        <v>4693</v>
      </c>
      <c r="F457" s="148">
        <v>44104</v>
      </c>
      <c r="G457" s="136" t="s">
        <v>4728</v>
      </c>
      <c r="H457" s="136" t="s">
        <v>113</v>
      </c>
      <c r="I457" s="138">
        <v>476</v>
      </c>
      <c r="J457" s="148">
        <v>43982</v>
      </c>
      <c r="K457" s="148">
        <v>44196</v>
      </c>
      <c r="L457" s="136" t="s">
        <v>5652</v>
      </c>
      <c r="M457" s="136" t="s">
        <v>4696</v>
      </c>
      <c r="N457" s="136" t="s">
        <v>4697</v>
      </c>
      <c r="O457" s="136">
        <v>785</v>
      </c>
      <c r="P457" s="136">
        <v>676</v>
      </c>
      <c r="Q457" s="136" t="s">
        <v>3083</v>
      </c>
      <c r="R457" s="136" t="s">
        <v>5214</v>
      </c>
      <c r="S457" s="136" t="s">
        <v>5215</v>
      </c>
      <c r="T457" s="136" t="s">
        <v>4701</v>
      </c>
      <c r="U457" s="136" t="s">
        <v>4702</v>
      </c>
      <c r="V457" s="136" t="s">
        <v>4703</v>
      </c>
      <c r="W457" s="136" t="s">
        <v>4704</v>
      </c>
      <c r="X457" s="136" t="s">
        <v>5216</v>
      </c>
      <c r="Y457" s="136" t="s">
        <v>5217</v>
      </c>
      <c r="Z457" s="136" t="s">
        <v>4692</v>
      </c>
      <c r="AA457" s="136" t="s">
        <v>4707</v>
      </c>
      <c r="AB457" s="136" t="s">
        <v>6446</v>
      </c>
      <c r="AC457" s="136" t="s">
        <v>172</v>
      </c>
      <c r="AD457" s="136">
        <v>79690530</v>
      </c>
      <c r="AE457" s="136" t="s">
        <v>1854</v>
      </c>
      <c r="AF457" s="136" t="s">
        <v>4710</v>
      </c>
      <c r="AG457" s="136" t="s">
        <v>4711</v>
      </c>
      <c r="AH457" s="136" t="s">
        <v>4732</v>
      </c>
      <c r="AI457" s="136" t="s">
        <v>4733</v>
      </c>
      <c r="AJ457" s="150">
        <v>15326667</v>
      </c>
      <c r="AK457" s="150">
        <v>0</v>
      </c>
      <c r="AL457" s="150">
        <v>0</v>
      </c>
      <c r="AM457" s="150">
        <v>15326667</v>
      </c>
      <c r="AN457" s="150">
        <v>3800000</v>
      </c>
      <c r="AO457" s="150">
        <v>11526667</v>
      </c>
      <c r="AP457" s="136" t="s">
        <v>6447</v>
      </c>
      <c r="AQ457" s="136" t="s">
        <v>4715</v>
      </c>
      <c r="AR457" s="136" t="s">
        <v>6448</v>
      </c>
      <c r="AS457" s="136" t="s">
        <v>4715</v>
      </c>
      <c r="AT457" s="148">
        <v>44111</v>
      </c>
    </row>
    <row r="458" spans="1:46" hidden="1" x14ac:dyDescent="0.25">
      <c r="A458" s="136" t="s">
        <v>4691</v>
      </c>
      <c r="B458" s="136" t="s">
        <v>5176</v>
      </c>
      <c r="C458" s="148">
        <v>43831</v>
      </c>
      <c r="D458" s="148">
        <v>44140</v>
      </c>
      <c r="E458" s="136" t="s">
        <v>4693</v>
      </c>
      <c r="F458" s="148">
        <v>44104</v>
      </c>
      <c r="G458" s="136" t="s">
        <v>4694</v>
      </c>
      <c r="H458" s="136" t="s">
        <v>112</v>
      </c>
      <c r="I458" s="138">
        <v>475</v>
      </c>
      <c r="J458" s="148">
        <v>43982</v>
      </c>
      <c r="K458" s="148">
        <v>44196</v>
      </c>
      <c r="L458" s="136" t="s">
        <v>5652</v>
      </c>
      <c r="M458" s="136" t="s">
        <v>4696</v>
      </c>
      <c r="N458" s="136" t="s">
        <v>4697</v>
      </c>
      <c r="O458" s="136">
        <v>804</v>
      </c>
      <c r="P458" s="136">
        <v>677</v>
      </c>
      <c r="Q458" s="136" t="s">
        <v>6449</v>
      </c>
      <c r="R458" s="136" t="s">
        <v>5461</v>
      </c>
      <c r="S458" s="136" t="s">
        <v>5462</v>
      </c>
      <c r="T458" s="136" t="s">
        <v>4701</v>
      </c>
      <c r="U458" s="136" t="s">
        <v>4702</v>
      </c>
      <c r="V458" s="136" t="s">
        <v>4703</v>
      </c>
      <c r="W458" s="136" t="s">
        <v>4704</v>
      </c>
      <c r="X458" s="136" t="s">
        <v>5463</v>
      </c>
      <c r="Y458" s="136" t="s">
        <v>5464</v>
      </c>
      <c r="Z458" s="136" t="s">
        <v>4692</v>
      </c>
      <c r="AA458" s="136" t="s">
        <v>4707</v>
      </c>
      <c r="AB458" s="136" t="s">
        <v>6450</v>
      </c>
      <c r="AC458" s="136" t="s">
        <v>172</v>
      </c>
      <c r="AD458" s="136">
        <v>80874671</v>
      </c>
      <c r="AE458" s="136" t="s">
        <v>1856</v>
      </c>
      <c r="AF458" s="136" t="s">
        <v>4710</v>
      </c>
      <c r="AG458" s="136" t="s">
        <v>4711</v>
      </c>
      <c r="AH458" s="136" t="s">
        <v>5466</v>
      </c>
      <c r="AI458" s="136" t="s">
        <v>5467</v>
      </c>
      <c r="AJ458" s="150">
        <v>18000000</v>
      </c>
      <c r="AK458" s="150">
        <v>0</v>
      </c>
      <c r="AL458" s="150">
        <v>0</v>
      </c>
      <c r="AM458" s="150">
        <v>18000000</v>
      </c>
      <c r="AN458" s="150">
        <v>4500000</v>
      </c>
      <c r="AO458" s="150">
        <v>13500000</v>
      </c>
      <c r="AP458" s="136" t="s">
        <v>6451</v>
      </c>
      <c r="AQ458" s="136" t="s">
        <v>4715</v>
      </c>
      <c r="AR458" s="136" t="s">
        <v>6452</v>
      </c>
      <c r="AS458" s="136" t="s">
        <v>4715</v>
      </c>
      <c r="AT458" s="148">
        <v>44111</v>
      </c>
    </row>
    <row r="459" spans="1:46" hidden="1" x14ac:dyDescent="0.25">
      <c r="A459" s="136" t="s">
        <v>4691</v>
      </c>
      <c r="B459" s="136" t="s">
        <v>5176</v>
      </c>
      <c r="C459" s="148">
        <v>43831</v>
      </c>
      <c r="D459" s="148">
        <v>44140</v>
      </c>
      <c r="E459" s="136" t="s">
        <v>4693</v>
      </c>
      <c r="F459" s="148">
        <v>44104</v>
      </c>
      <c r="G459" s="136" t="s">
        <v>4694</v>
      </c>
      <c r="H459" s="136" t="s">
        <v>112</v>
      </c>
      <c r="I459" s="138">
        <v>454</v>
      </c>
      <c r="J459" s="148">
        <v>43982</v>
      </c>
      <c r="K459" s="148">
        <v>44196</v>
      </c>
      <c r="L459" s="136" t="s">
        <v>5652</v>
      </c>
      <c r="M459" s="136" t="s">
        <v>4696</v>
      </c>
      <c r="N459" s="136" t="s">
        <v>4697</v>
      </c>
      <c r="O459" s="136">
        <v>746</v>
      </c>
      <c r="P459" s="136">
        <v>678</v>
      </c>
      <c r="Q459" s="136" t="s">
        <v>6453</v>
      </c>
      <c r="R459" s="136" t="s">
        <v>5191</v>
      </c>
      <c r="S459" s="136" t="s">
        <v>5192</v>
      </c>
      <c r="T459" s="136" t="s">
        <v>4701</v>
      </c>
      <c r="U459" s="136" t="s">
        <v>4702</v>
      </c>
      <c r="V459" s="136" t="s">
        <v>4703</v>
      </c>
      <c r="W459" s="136" t="s">
        <v>4704</v>
      </c>
      <c r="X459" s="136" t="s">
        <v>5193</v>
      </c>
      <c r="Y459" s="136" t="s">
        <v>5194</v>
      </c>
      <c r="Z459" s="136" t="s">
        <v>4692</v>
      </c>
      <c r="AA459" s="136" t="s">
        <v>4707</v>
      </c>
      <c r="AB459" s="136" t="s">
        <v>6454</v>
      </c>
      <c r="AC459" s="136" t="s">
        <v>172</v>
      </c>
      <c r="AD459" s="136">
        <v>1071328086</v>
      </c>
      <c r="AE459" s="136" t="s">
        <v>1858</v>
      </c>
      <c r="AF459" s="136" t="s">
        <v>4710</v>
      </c>
      <c r="AG459" s="136" t="s">
        <v>4711</v>
      </c>
      <c r="AH459" s="136" t="s">
        <v>4948</v>
      </c>
      <c r="AI459" s="136" t="s">
        <v>4949</v>
      </c>
      <c r="AJ459" s="150">
        <v>28112333</v>
      </c>
      <c r="AK459" s="150">
        <v>0</v>
      </c>
      <c r="AL459" s="150">
        <v>0</v>
      </c>
      <c r="AM459" s="150">
        <v>28112333</v>
      </c>
      <c r="AN459" s="150">
        <v>6970000</v>
      </c>
      <c r="AO459" s="150">
        <v>21142333</v>
      </c>
      <c r="AP459" s="136" t="s">
        <v>6455</v>
      </c>
      <c r="AQ459" s="136" t="s">
        <v>4715</v>
      </c>
      <c r="AR459" s="136" t="s">
        <v>6456</v>
      </c>
      <c r="AS459" s="136" t="s">
        <v>4715</v>
      </c>
      <c r="AT459" s="148">
        <v>44111</v>
      </c>
    </row>
    <row r="460" spans="1:46" hidden="1" x14ac:dyDescent="0.25">
      <c r="A460" s="136" t="s">
        <v>4691</v>
      </c>
      <c r="B460" s="136" t="s">
        <v>5176</v>
      </c>
      <c r="C460" s="148">
        <v>43831</v>
      </c>
      <c r="D460" s="148">
        <v>44140</v>
      </c>
      <c r="E460" s="136" t="s">
        <v>4693</v>
      </c>
      <c r="F460" s="148">
        <v>44104</v>
      </c>
      <c r="G460" s="136" t="s">
        <v>4728</v>
      </c>
      <c r="H460" s="136" t="s">
        <v>113</v>
      </c>
      <c r="I460" s="138">
        <v>469</v>
      </c>
      <c r="J460" s="148">
        <v>43982</v>
      </c>
      <c r="K460" s="148">
        <v>44196</v>
      </c>
      <c r="L460" s="136" t="s">
        <v>5652</v>
      </c>
      <c r="M460" s="136" t="s">
        <v>4696</v>
      </c>
      <c r="N460" s="136" t="s">
        <v>4697</v>
      </c>
      <c r="O460" s="136">
        <v>712</v>
      </c>
      <c r="P460" s="136">
        <v>679</v>
      </c>
      <c r="Q460" s="136" t="s">
        <v>6457</v>
      </c>
      <c r="R460" s="136" t="s">
        <v>5441</v>
      </c>
      <c r="S460" s="136" t="s">
        <v>5442</v>
      </c>
      <c r="T460" s="136" t="s">
        <v>4846</v>
      </c>
      <c r="U460" s="136" t="s">
        <v>4847</v>
      </c>
      <c r="V460" s="136" t="s">
        <v>4703</v>
      </c>
      <c r="W460" s="136" t="s">
        <v>4704</v>
      </c>
      <c r="X460" s="136" t="s">
        <v>5443</v>
      </c>
      <c r="Y460" s="136" t="s">
        <v>5444</v>
      </c>
      <c r="Z460" s="136" t="s">
        <v>4692</v>
      </c>
      <c r="AA460" s="136" t="s">
        <v>4707</v>
      </c>
      <c r="AB460" s="136" t="s">
        <v>6458</v>
      </c>
      <c r="AC460" s="136" t="s">
        <v>172</v>
      </c>
      <c r="AD460" s="136">
        <v>1022993218</v>
      </c>
      <c r="AE460" s="136" t="s">
        <v>1860</v>
      </c>
      <c r="AF460" s="136" t="s">
        <v>4710</v>
      </c>
      <c r="AG460" s="136" t="s">
        <v>4711</v>
      </c>
      <c r="AH460" s="136" t="s">
        <v>5260</v>
      </c>
      <c r="AI460" s="136" t="s">
        <v>5261</v>
      </c>
      <c r="AJ460" s="150">
        <v>10573333</v>
      </c>
      <c r="AK460" s="150">
        <v>0</v>
      </c>
      <c r="AL460" s="150">
        <v>0</v>
      </c>
      <c r="AM460" s="150">
        <v>10573333</v>
      </c>
      <c r="AN460" s="150">
        <v>2600000</v>
      </c>
      <c r="AO460" s="150">
        <v>7973333</v>
      </c>
      <c r="AP460" s="136" t="s">
        <v>6459</v>
      </c>
      <c r="AQ460" s="136" t="s">
        <v>4715</v>
      </c>
      <c r="AR460" s="136" t="s">
        <v>6460</v>
      </c>
      <c r="AS460" s="136" t="s">
        <v>4715</v>
      </c>
      <c r="AT460" s="148">
        <v>44111</v>
      </c>
    </row>
    <row r="461" spans="1:46" hidden="1" x14ac:dyDescent="0.25">
      <c r="A461" s="136" t="s">
        <v>4691</v>
      </c>
      <c r="B461" s="136" t="s">
        <v>5176</v>
      </c>
      <c r="C461" s="148">
        <v>43831</v>
      </c>
      <c r="D461" s="148">
        <v>44140</v>
      </c>
      <c r="E461" s="136" t="s">
        <v>4693</v>
      </c>
      <c r="F461" s="148">
        <v>44104</v>
      </c>
      <c r="G461" s="136" t="s">
        <v>4694</v>
      </c>
      <c r="H461" s="136" t="s">
        <v>112</v>
      </c>
      <c r="I461" s="138">
        <v>453</v>
      </c>
      <c r="J461" s="148">
        <v>43982</v>
      </c>
      <c r="K461" s="148">
        <v>44196</v>
      </c>
      <c r="L461" s="136" t="s">
        <v>5652</v>
      </c>
      <c r="M461" s="136" t="s">
        <v>4696</v>
      </c>
      <c r="N461" s="136" t="s">
        <v>4697</v>
      </c>
      <c r="O461" s="136">
        <v>751</v>
      </c>
      <c r="P461" s="136">
        <v>680</v>
      </c>
      <c r="Q461" s="136" t="s">
        <v>618</v>
      </c>
      <c r="R461" s="136" t="s">
        <v>5191</v>
      </c>
      <c r="S461" s="136" t="s">
        <v>5192</v>
      </c>
      <c r="T461" s="136" t="s">
        <v>4701</v>
      </c>
      <c r="U461" s="136" t="s">
        <v>4702</v>
      </c>
      <c r="V461" s="136" t="s">
        <v>4703</v>
      </c>
      <c r="W461" s="136" t="s">
        <v>4704</v>
      </c>
      <c r="X461" s="136" t="s">
        <v>5193</v>
      </c>
      <c r="Y461" s="136" t="s">
        <v>5194</v>
      </c>
      <c r="Z461" s="136" t="s">
        <v>4692</v>
      </c>
      <c r="AA461" s="136" t="s">
        <v>4707</v>
      </c>
      <c r="AB461" s="136" t="s">
        <v>6461</v>
      </c>
      <c r="AC461" s="136" t="s">
        <v>172</v>
      </c>
      <c r="AD461" s="136">
        <v>79841486</v>
      </c>
      <c r="AE461" s="136" t="s">
        <v>1862</v>
      </c>
      <c r="AF461" s="136" t="s">
        <v>4710</v>
      </c>
      <c r="AG461" s="136" t="s">
        <v>4711</v>
      </c>
      <c r="AH461" s="136" t="s">
        <v>4948</v>
      </c>
      <c r="AI461" s="136" t="s">
        <v>4949</v>
      </c>
      <c r="AJ461" s="150">
        <v>21313333</v>
      </c>
      <c r="AK461" s="150">
        <v>0</v>
      </c>
      <c r="AL461" s="150">
        <v>0</v>
      </c>
      <c r="AM461" s="150">
        <v>21313333</v>
      </c>
      <c r="AN461" s="150">
        <v>6950000</v>
      </c>
      <c r="AO461" s="150">
        <v>14363333</v>
      </c>
      <c r="AP461" s="136" t="s">
        <v>6462</v>
      </c>
      <c r="AQ461" s="136" t="s">
        <v>4715</v>
      </c>
      <c r="AR461" s="136" t="s">
        <v>6463</v>
      </c>
      <c r="AS461" s="136" t="s">
        <v>4715</v>
      </c>
      <c r="AT461" s="148">
        <v>44111</v>
      </c>
    </row>
    <row r="462" spans="1:46" hidden="1" x14ac:dyDescent="0.25">
      <c r="A462" s="136" t="s">
        <v>4691</v>
      </c>
      <c r="B462" s="136" t="s">
        <v>5176</v>
      </c>
      <c r="C462" s="148">
        <v>43831</v>
      </c>
      <c r="D462" s="148">
        <v>44140</v>
      </c>
      <c r="E462" s="136" t="s">
        <v>4693</v>
      </c>
      <c r="F462" s="148">
        <v>44104</v>
      </c>
      <c r="G462" s="136" t="s">
        <v>4694</v>
      </c>
      <c r="H462" s="136" t="s">
        <v>112</v>
      </c>
      <c r="I462" s="138">
        <v>478</v>
      </c>
      <c r="J462" s="148">
        <v>43982</v>
      </c>
      <c r="K462" s="148">
        <v>44196</v>
      </c>
      <c r="L462" s="136" t="s">
        <v>5652</v>
      </c>
      <c r="M462" s="136" t="s">
        <v>4696</v>
      </c>
      <c r="N462" s="136" t="s">
        <v>4697</v>
      </c>
      <c r="O462" s="136">
        <v>790</v>
      </c>
      <c r="P462" s="136">
        <v>681</v>
      </c>
      <c r="Q462" s="136" t="s">
        <v>1864</v>
      </c>
      <c r="R462" s="136" t="s">
        <v>5461</v>
      </c>
      <c r="S462" s="136" t="s">
        <v>5462</v>
      </c>
      <c r="T462" s="136" t="s">
        <v>4701</v>
      </c>
      <c r="U462" s="136" t="s">
        <v>4702</v>
      </c>
      <c r="V462" s="136" t="s">
        <v>4703</v>
      </c>
      <c r="W462" s="136" t="s">
        <v>4704</v>
      </c>
      <c r="X462" s="136" t="s">
        <v>5463</v>
      </c>
      <c r="Y462" s="136" t="s">
        <v>5464</v>
      </c>
      <c r="Z462" s="136" t="s">
        <v>4692</v>
      </c>
      <c r="AA462" s="136" t="s">
        <v>4707</v>
      </c>
      <c r="AB462" s="136" t="s">
        <v>6464</v>
      </c>
      <c r="AC462" s="136" t="s">
        <v>172</v>
      </c>
      <c r="AD462" s="136">
        <v>9726074</v>
      </c>
      <c r="AE462" s="136" t="s">
        <v>1863</v>
      </c>
      <c r="AF462" s="136" t="s">
        <v>4710</v>
      </c>
      <c r="AG462" s="136" t="s">
        <v>4711</v>
      </c>
      <c r="AH462" s="136" t="s">
        <v>5466</v>
      </c>
      <c r="AI462" s="136" t="s">
        <v>5467</v>
      </c>
      <c r="AJ462" s="150">
        <v>24000000</v>
      </c>
      <c r="AK462" s="150">
        <v>0</v>
      </c>
      <c r="AL462" s="150">
        <v>0</v>
      </c>
      <c r="AM462" s="150">
        <v>24000000</v>
      </c>
      <c r="AN462" s="150">
        <v>6000000</v>
      </c>
      <c r="AO462" s="150">
        <v>18000000</v>
      </c>
      <c r="AP462" s="136" t="s">
        <v>6465</v>
      </c>
      <c r="AQ462" s="136" t="s">
        <v>4715</v>
      </c>
      <c r="AR462" s="136" t="s">
        <v>6466</v>
      </c>
      <c r="AS462" s="136" t="s">
        <v>4715</v>
      </c>
      <c r="AT462" s="148">
        <v>44111</v>
      </c>
    </row>
    <row r="463" spans="1:46" hidden="1" x14ac:dyDescent="0.25">
      <c r="A463" s="136" t="s">
        <v>4691</v>
      </c>
      <c r="B463" s="136" t="s">
        <v>5176</v>
      </c>
      <c r="C463" s="148">
        <v>43831</v>
      </c>
      <c r="D463" s="148">
        <v>44140</v>
      </c>
      <c r="E463" s="136" t="s">
        <v>4693</v>
      </c>
      <c r="F463" s="148">
        <v>44104</v>
      </c>
      <c r="G463" s="136" t="s">
        <v>4728</v>
      </c>
      <c r="H463" s="136" t="s">
        <v>113</v>
      </c>
      <c r="I463" s="138">
        <v>474</v>
      </c>
      <c r="J463" s="148">
        <v>43982</v>
      </c>
      <c r="K463" s="148">
        <v>44196</v>
      </c>
      <c r="L463" s="136" t="s">
        <v>5652</v>
      </c>
      <c r="M463" s="136" t="s">
        <v>4696</v>
      </c>
      <c r="N463" s="136" t="s">
        <v>4697</v>
      </c>
      <c r="O463" s="136">
        <v>747</v>
      </c>
      <c r="P463" s="136">
        <v>682</v>
      </c>
      <c r="Q463" s="136" t="s">
        <v>1866</v>
      </c>
      <c r="R463" s="136" t="s">
        <v>5191</v>
      </c>
      <c r="S463" s="136" t="s">
        <v>5192</v>
      </c>
      <c r="T463" s="136" t="s">
        <v>4701</v>
      </c>
      <c r="U463" s="136" t="s">
        <v>4702</v>
      </c>
      <c r="V463" s="136" t="s">
        <v>4703</v>
      </c>
      <c r="W463" s="136" t="s">
        <v>4704</v>
      </c>
      <c r="X463" s="136" t="s">
        <v>5193</v>
      </c>
      <c r="Y463" s="136" t="s">
        <v>5194</v>
      </c>
      <c r="Z463" s="136" t="s">
        <v>4692</v>
      </c>
      <c r="AA463" s="136" t="s">
        <v>4707</v>
      </c>
      <c r="AB463" s="136" t="s">
        <v>6467</v>
      </c>
      <c r="AC463" s="136" t="s">
        <v>172</v>
      </c>
      <c r="AD463" s="136">
        <v>80251768</v>
      </c>
      <c r="AE463" s="136" t="s">
        <v>1964</v>
      </c>
      <c r="AF463" s="136" t="s">
        <v>4710</v>
      </c>
      <c r="AG463" s="136" t="s">
        <v>4711</v>
      </c>
      <c r="AH463" s="136" t="s">
        <v>4948</v>
      </c>
      <c r="AI463" s="136" t="s">
        <v>4949</v>
      </c>
      <c r="AJ463" s="150">
        <v>8147767</v>
      </c>
      <c r="AK463" s="150">
        <v>0</v>
      </c>
      <c r="AL463" s="150">
        <v>0</v>
      </c>
      <c r="AM463" s="150">
        <v>8147767</v>
      </c>
      <c r="AN463" s="150">
        <v>2686077</v>
      </c>
      <c r="AO463" s="150">
        <v>5461690</v>
      </c>
      <c r="AP463" s="136" t="s">
        <v>6468</v>
      </c>
      <c r="AQ463" s="136" t="s">
        <v>4715</v>
      </c>
      <c r="AR463" s="136" t="s">
        <v>6469</v>
      </c>
      <c r="AS463" s="136" t="s">
        <v>4715</v>
      </c>
      <c r="AT463" s="148">
        <v>44111</v>
      </c>
    </row>
    <row r="464" spans="1:46" hidden="1" x14ac:dyDescent="0.25">
      <c r="A464" s="136" t="s">
        <v>4691</v>
      </c>
      <c r="B464" s="136" t="s">
        <v>5176</v>
      </c>
      <c r="C464" s="148">
        <v>43831</v>
      </c>
      <c r="D464" s="148">
        <v>44140</v>
      </c>
      <c r="E464" s="136" t="s">
        <v>4693</v>
      </c>
      <c r="F464" s="148">
        <v>44104</v>
      </c>
      <c r="G464" s="136" t="s">
        <v>4694</v>
      </c>
      <c r="H464" s="136" t="s">
        <v>112</v>
      </c>
      <c r="I464" s="138">
        <v>482</v>
      </c>
      <c r="J464" s="148">
        <v>43982</v>
      </c>
      <c r="K464" s="148">
        <v>44196</v>
      </c>
      <c r="L464" s="136" t="s">
        <v>5652</v>
      </c>
      <c r="M464" s="136" t="s">
        <v>4696</v>
      </c>
      <c r="N464" s="136" t="s">
        <v>4697</v>
      </c>
      <c r="O464" s="136">
        <v>797</v>
      </c>
      <c r="P464" s="136">
        <v>683</v>
      </c>
      <c r="Q464" s="136" t="s">
        <v>3090</v>
      </c>
      <c r="R464" s="136" t="s">
        <v>5461</v>
      </c>
      <c r="S464" s="136" t="s">
        <v>5462</v>
      </c>
      <c r="T464" s="136" t="s">
        <v>4701</v>
      </c>
      <c r="U464" s="136" t="s">
        <v>4702</v>
      </c>
      <c r="V464" s="136" t="s">
        <v>4703</v>
      </c>
      <c r="W464" s="136" t="s">
        <v>4704</v>
      </c>
      <c r="X464" s="136" t="s">
        <v>5463</v>
      </c>
      <c r="Y464" s="136" t="s">
        <v>5464</v>
      </c>
      <c r="Z464" s="136" t="s">
        <v>4692</v>
      </c>
      <c r="AA464" s="136" t="s">
        <v>4707</v>
      </c>
      <c r="AB464" s="136" t="s">
        <v>6470</v>
      </c>
      <c r="AC464" s="136" t="s">
        <v>172</v>
      </c>
      <c r="AD464" s="136">
        <v>79493707</v>
      </c>
      <c r="AE464" s="136" t="s">
        <v>1867</v>
      </c>
      <c r="AF464" s="136" t="s">
        <v>4710</v>
      </c>
      <c r="AG464" s="136" t="s">
        <v>4711</v>
      </c>
      <c r="AH464" s="136" t="s">
        <v>5466</v>
      </c>
      <c r="AI464" s="136" t="s">
        <v>5467</v>
      </c>
      <c r="AJ464" s="150">
        <v>46757364</v>
      </c>
      <c r="AK464" s="150">
        <v>0</v>
      </c>
      <c r="AL464" s="150">
        <v>0</v>
      </c>
      <c r="AM464" s="150">
        <v>46757364</v>
      </c>
      <c r="AN464" s="150">
        <v>0</v>
      </c>
      <c r="AO464" s="150">
        <v>46757364</v>
      </c>
      <c r="AP464" s="136" t="s">
        <v>6471</v>
      </c>
      <c r="AQ464" s="136" t="s">
        <v>4715</v>
      </c>
      <c r="AR464" s="136" t="s">
        <v>6472</v>
      </c>
      <c r="AS464" s="136" t="s">
        <v>4715</v>
      </c>
      <c r="AT464" s="148">
        <v>44111</v>
      </c>
    </row>
    <row r="465" spans="1:46" hidden="1" x14ac:dyDescent="0.25">
      <c r="A465" s="136" t="s">
        <v>4691</v>
      </c>
      <c r="B465" s="136" t="s">
        <v>5176</v>
      </c>
      <c r="C465" s="148">
        <v>43831</v>
      </c>
      <c r="D465" s="148">
        <v>44140</v>
      </c>
      <c r="E465" s="136" t="s">
        <v>4693</v>
      </c>
      <c r="F465" s="148">
        <v>44104</v>
      </c>
      <c r="G465" s="136" t="s">
        <v>4694</v>
      </c>
      <c r="H465" s="136" t="s">
        <v>112</v>
      </c>
      <c r="I465" s="138">
        <v>486</v>
      </c>
      <c r="J465" s="148">
        <v>43982</v>
      </c>
      <c r="K465" s="148">
        <v>44196</v>
      </c>
      <c r="L465" s="136" t="s">
        <v>5652</v>
      </c>
      <c r="M465" s="136" t="s">
        <v>4696</v>
      </c>
      <c r="N465" s="136" t="s">
        <v>4697</v>
      </c>
      <c r="O465" s="136">
        <v>796</v>
      </c>
      <c r="P465" s="136">
        <v>684</v>
      </c>
      <c r="Q465" s="136" t="s">
        <v>1870</v>
      </c>
      <c r="R465" s="136" t="s">
        <v>5461</v>
      </c>
      <c r="S465" s="136" t="s">
        <v>5462</v>
      </c>
      <c r="T465" s="136" t="s">
        <v>4701</v>
      </c>
      <c r="U465" s="136" t="s">
        <v>4702</v>
      </c>
      <c r="V465" s="136" t="s">
        <v>4703</v>
      </c>
      <c r="W465" s="136" t="s">
        <v>4704</v>
      </c>
      <c r="X465" s="136" t="s">
        <v>5463</v>
      </c>
      <c r="Y465" s="136" t="s">
        <v>5464</v>
      </c>
      <c r="Z465" s="136" t="s">
        <v>4692</v>
      </c>
      <c r="AA465" s="136" t="s">
        <v>4707</v>
      </c>
      <c r="AB465" s="136" t="s">
        <v>6473</v>
      </c>
      <c r="AC465" s="136" t="s">
        <v>172</v>
      </c>
      <c r="AD465" s="136">
        <v>80780633</v>
      </c>
      <c r="AE465" s="136" t="s">
        <v>1869</v>
      </c>
      <c r="AF465" s="136" t="s">
        <v>4710</v>
      </c>
      <c r="AG465" s="136" t="s">
        <v>4711</v>
      </c>
      <c r="AH465" s="136" t="s">
        <v>5466</v>
      </c>
      <c r="AI465" s="136" t="s">
        <v>5467</v>
      </c>
      <c r="AJ465" s="150">
        <v>18150000</v>
      </c>
      <c r="AK465" s="150">
        <v>0</v>
      </c>
      <c r="AL465" s="150">
        <v>0</v>
      </c>
      <c r="AM465" s="150">
        <v>18150000</v>
      </c>
      <c r="AN465" s="150">
        <v>4500000</v>
      </c>
      <c r="AO465" s="150">
        <v>13650000</v>
      </c>
      <c r="AP465" s="136" t="s">
        <v>6474</v>
      </c>
      <c r="AQ465" s="136" t="s">
        <v>4715</v>
      </c>
      <c r="AR465" s="136" t="s">
        <v>6475</v>
      </c>
      <c r="AS465" s="136" t="s">
        <v>4715</v>
      </c>
      <c r="AT465" s="148">
        <v>44111</v>
      </c>
    </row>
    <row r="466" spans="1:46" hidden="1" x14ac:dyDescent="0.25">
      <c r="A466" s="136" t="s">
        <v>4691</v>
      </c>
      <c r="B466" s="136" t="s">
        <v>5176</v>
      </c>
      <c r="C466" s="148">
        <v>43831</v>
      </c>
      <c r="D466" s="148">
        <v>44140</v>
      </c>
      <c r="E466" s="136" t="s">
        <v>4693</v>
      </c>
      <c r="F466" s="148">
        <v>44104</v>
      </c>
      <c r="G466" s="136" t="s">
        <v>4694</v>
      </c>
      <c r="H466" s="136" t="s">
        <v>112</v>
      </c>
      <c r="I466" s="138">
        <v>477</v>
      </c>
      <c r="J466" s="148">
        <v>43982</v>
      </c>
      <c r="K466" s="148">
        <v>44196</v>
      </c>
      <c r="L466" s="136" t="s">
        <v>5652</v>
      </c>
      <c r="M466" s="136" t="s">
        <v>4696</v>
      </c>
      <c r="N466" s="136" t="s">
        <v>4697</v>
      </c>
      <c r="O466" s="136">
        <v>802</v>
      </c>
      <c r="P466" s="136">
        <v>685</v>
      </c>
      <c r="Q466" s="136" t="s">
        <v>6449</v>
      </c>
      <c r="R466" s="136" t="s">
        <v>5461</v>
      </c>
      <c r="S466" s="136" t="s">
        <v>5462</v>
      </c>
      <c r="T466" s="136" t="s">
        <v>4701</v>
      </c>
      <c r="U466" s="136" t="s">
        <v>4702</v>
      </c>
      <c r="V466" s="136" t="s">
        <v>4703</v>
      </c>
      <c r="W466" s="136" t="s">
        <v>4704</v>
      </c>
      <c r="X466" s="136" t="s">
        <v>5463</v>
      </c>
      <c r="Y466" s="136" t="s">
        <v>5464</v>
      </c>
      <c r="Z466" s="136" t="s">
        <v>4692</v>
      </c>
      <c r="AA466" s="136" t="s">
        <v>4707</v>
      </c>
      <c r="AB466" s="136" t="s">
        <v>6476</v>
      </c>
      <c r="AC466" s="136" t="s">
        <v>172</v>
      </c>
      <c r="AD466" s="136">
        <v>52798214</v>
      </c>
      <c r="AE466" s="136" t="s">
        <v>1871</v>
      </c>
      <c r="AF466" s="136" t="s">
        <v>4710</v>
      </c>
      <c r="AG466" s="136" t="s">
        <v>4711</v>
      </c>
      <c r="AH466" s="136" t="s">
        <v>5466</v>
      </c>
      <c r="AI466" s="136" t="s">
        <v>5467</v>
      </c>
      <c r="AJ466" s="150">
        <v>18000000</v>
      </c>
      <c r="AK466" s="150">
        <v>0</v>
      </c>
      <c r="AL466" s="150">
        <v>0</v>
      </c>
      <c r="AM466" s="150">
        <v>18000000</v>
      </c>
      <c r="AN466" s="150">
        <v>4500000</v>
      </c>
      <c r="AO466" s="150">
        <v>13500000</v>
      </c>
      <c r="AP466" s="136" t="s">
        <v>6477</v>
      </c>
      <c r="AQ466" s="136" t="s">
        <v>4715</v>
      </c>
      <c r="AR466" s="136" t="s">
        <v>6478</v>
      </c>
      <c r="AS466" s="136" t="s">
        <v>4715</v>
      </c>
      <c r="AT466" s="148">
        <v>44111</v>
      </c>
    </row>
    <row r="467" spans="1:46" hidden="1" x14ac:dyDescent="0.25">
      <c r="A467" s="136" t="s">
        <v>4691</v>
      </c>
      <c r="B467" s="136" t="s">
        <v>5176</v>
      </c>
      <c r="C467" s="148">
        <v>43831</v>
      </c>
      <c r="D467" s="148">
        <v>44140</v>
      </c>
      <c r="E467" s="136" t="s">
        <v>4693</v>
      </c>
      <c r="F467" s="148">
        <v>44104</v>
      </c>
      <c r="G467" s="136" t="s">
        <v>4694</v>
      </c>
      <c r="H467" s="136" t="s">
        <v>112</v>
      </c>
      <c r="I467" s="138">
        <v>490</v>
      </c>
      <c r="J467" s="148">
        <v>43982</v>
      </c>
      <c r="K467" s="148">
        <v>44196</v>
      </c>
      <c r="L467" s="136" t="s">
        <v>5652</v>
      </c>
      <c r="M467" s="136" t="s">
        <v>4696</v>
      </c>
      <c r="N467" s="136" t="s">
        <v>4697</v>
      </c>
      <c r="O467" s="136">
        <v>793</v>
      </c>
      <c r="P467" s="136">
        <v>686</v>
      </c>
      <c r="Q467" s="136" t="s">
        <v>1873</v>
      </c>
      <c r="R467" s="136" t="s">
        <v>5461</v>
      </c>
      <c r="S467" s="136" t="s">
        <v>5462</v>
      </c>
      <c r="T467" s="136" t="s">
        <v>4701</v>
      </c>
      <c r="U467" s="136" t="s">
        <v>4702</v>
      </c>
      <c r="V467" s="136" t="s">
        <v>4703</v>
      </c>
      <c r="W467" s="136" t="s">
        <v>4704</v>
      </c>
      <c r="X467" s="136" t="s">
        <v>5463</v>
      </c>
      <c r="Y467" s="136" t="s">
        <v>5464</v>
      </c>
      <c r="Z467" s="136" t="s">
        <v>4692</v>
      </c>
      <c r="AA467" s="136" t="s">
        <v>4707</v>
      </c>
      <c r="AB467" s="136" t="s">
        <v>6479</v>
      </c>
      <c r="AC467" s="136" t="s">
        <v>172</v>
      </c>
      <c r="AD467" s="136">
        <v>1136880582</v>
      </c>
      <c r="AE467" s="136" t="s">
        <v>6480</v>
      </c>
      <c r="AF467" s="136" t="s">
        <v>4710</v>
      </c>
      <c r="AG467" s="136" t="s">
        <v>4711</v>
      </c>
      <c r="AH467" s="136" t="s">
        <v>5466</v>
      </c>
      <c r="AI467" s="136" t="s">
        <v>5467</v>
      </c>
      <c r="AJ467" s="150">
        <v>38200000</v>
      </c>
      <c r="AK467" s="150">
        <v>0</v>
      </c>
      <c r="AL467" s="150">
        <v>0</v>
      </c>
      <c r="AM467" s="150">
        <v>38200000</v>
      </c>
      <c r="AN467" s="150">
        <v>0</v>
      </c>
      <c r="AO467" s="150">
        <v>38200000</v>
      </c>
      <c r="AP467" s="136" t="s">
        <v>6481</v>
      </c>
      <c r="AQ467" s="136" t="s">
        <v>4715</v>
      </c>
      <c r="AR467" s="136" t="s">
        <v>6482</v>
      </c>
      <c r="AS467" s="136" t="s">
        <v>4715</v>
      </c>
      <c r="AT467" s="148">
        <v>44111</v>
      </c>
    </row>
    <row r="468" spans="1:46" hidden="1" x14ac:dyDescent="0.25">
      <c r="A468" s="136" t="s">
        <v>4691</v>
      </c>
      <c r="B468" s="136" t="s">
        <v>5176</v>
      </c>
      <c r="C468" s="148">
        <v>43831</v>
      </c>
      <c r="D468" s="148">
        <v>44140</v>
      </c>
      <c r="E468" s="136" t="s">
        <v>4693</v>
      </c>
      <c r="F468" s="148">
        <v>44104</v>
      </c>
      <c r="G468" s="136" t="s">
        <v>4694</v>
      </c>
      <c r="H468" s="136" t="s">
        <v>112</v>
      </c>
      <c r="I468" s="138">
        <v>484</v>
      </c>
      <c r="J468" s="148">
        <v>43982</v>
      </c>
      <c r="K468" s="148">
        <v>44196</v>
      </c>
      <c r="L468" s="136" t="s">
        <v>5652</v>
      </c>
      <c r="M468" s="136" t="s">
        <v>4696</v>
      </c>
      <c r="N468" s="136" t="s">
        <v>4697</v>
      </c>
      <c r="O468" s="136">
        <v>795</v>
      </c>
      <c r="P468" s="136">
        <v>687</v>
      </c>
      <c r="Q468" s="136" t="s">
        <v>3093</v>
      </c>
      <c r="R468" s="136" t="s">
        <v>5461</v>
      </c>
      <c r="S468" s="136" t="s">
        <v>5462</v>
      </c>
      <c r="T468" s="136" t="s">
        <v>4701</v>
      </c>
      <c r="U468" s="136" t="s">
        <v>4702</v>
      </c>
      <c r="V468" s="136" t="s">
        <v>4703</v>
      </c>
      <c r="W468" s="136" t="s">
        <v>4704</v>
      </c>
      <c r="X468" s="136" t="s">
        <v>5463</v>
      </c>
      <c r="Y468" s="136" t="s">
        <v>5464</v>
      </c>
      <c r="Z468" s="136" t="s">
        <v>4692</v>
      </c>
      <c r="AA468" s="136" t="s">
        <v>4707</v>
      </c>
      <c r="AB468" s="136" t="s">
        <v>6483</v>
      </c>
      <c r="AC468" s="136" t="s">
        <v>172</v>
      </c>
      <c r="AD468" s="136">
        <v>1020746128</v>
      </c>
      <c r="AE468" s="136" t="s">
        <v>1874</v>
      </c>
      <c r="AF468" s="136" t="s">
        <v>4710</v>
      </c>
      <c r="AG468" s="136" t="s">
        <v>4711</v>
      </c>
      <c r="AH468" s="136" t="s">
        <v>5466</v>
      </c>
      <c r="AI468" s="136" t="s">
        <v>5467</v>
      </c>
      <c r="AJ468" s="150">
        <v>18150000</v>
      </c>
      <c r="AK468" s="150">
        <v>0</v>
      </c>
      <c r="AL468" s="150">
        <v>0</v>
      </c>
      <c r="AM468" s="150">
        <v>18150000</v>
      </c>
      <c r="AN468" s="150">
        <v>4500000</v>
      </c>
      <c r="AO468" s="150">
        <v>13650000</v>
      </c>
      <c r="AP468" s="136" t="s">
        <v>6484</v>
      </c>
      <c r="AQ468" s="136" t="s">
        <v>4715</v>
      </c>
      <c r="AR468" s="136" t="s">
        <v>6485</v>
      </c>
      <c r="AS468" s="136" t="s">
        <v>4715</v>
      </c>
      <c r="AT468" s="148">
        <v>44111</v>
      </c>
    </row>
    <row r="469" spans="1:46" hidden="1" x14ac:dyDescent="0.25">
      <c r="A469" s="136" t="s">
        <v>4691</v>
      </c>
      <c r="B469" s="136" t="s">
        <v>5176</v>
      </c>
      <c r="C469" s="148">
        <v>43831</v>
      </c>
      <c r="D469" s="148">
        <v>44140</v>
      </c>
      <c r="E469" s="136" t="s">
        <v>4693</v>
      </c>
      <c r="F469" s="148">
        <v>44104</v>
      </c>
      <c r="G469" s="136" t="s">
        <v>4694</v>
      </c>
      <c r="H469" s="136" t="s">
        <v>112</v>
      </c>
      <c r="I469" s="138">
        <v>473</v>
      </c>
      <c r="J469" s="148">
        <v>43982</v>
      </c>
      <c r="K469" s="148">
        <v>44196</v>
      </c>
      <c r="L469" s="136" t="s">
        <v>5652</v>
      </c>
      <c r="M469" s="136" t="s">
        <v>4696</v>
      </c>
      <c r="N469" s="136" t="s">
        <v>4697</v>
      </c>
      <c r="O469" s="136">
        <v>738</v>
      </c>
      <c r="P469" s="136">
        <v>688</v>
      </c>
      <c r="Q469" s="136" t="s">
        <v>1877</v>
      </c>
      <c r="R469" s="136" t="s">
        <v>5441</v>
      </c>
      <c r="S469" s="136" t="s">
        <v>5442</v>
      </c>
      <c r="T469" s="136" t="s">
        <v>4846</v>
      </c>
      <c r="U469" s="136" t="s">
        <v>4847</v>
      </c>
      <c r="V469" s="136" t="s">
        <v>4703</v>
      </c>
      <c r="W469" s="136" t="s">
        <v>4704</v>
      </c>
      <c r="X469" s="136" t="s">
        <v>5443</v>
      </c>
      <c r="Y469" s="136" t="s">
        <v>5444</v>
      </c>
      <c r="Z469" s="136" t="s">
        <v>4692</v>
      </c>
      <c r="AA469" s="136" t="s">
        <v>4707</v>
      </c>
      <c r="AB469" s="136" t="s">
        <v>6486</v>
      </c>
      <c r="AC469" s="136" t="s">
        <v>172</v>
      </c>
      <c r="AD469" s="136">
        <v>52862883</v>
      </c>
      <c r="AE469" s="136" t="s">
        <v>1876</v>
      </c>
      <c r="AF469" s="136" t="s">
        <v>4710</v>
      </c>
      <c r="AG469" s="136" t="s">
        <v>4711</v>
      </c>
      <c r="AH469" s="136" t="s">
        <v>5260</v>
      </c>
      <c r="AI469" s="136" t="s">
        <v>5261</v>
      </c>
      <c r="AJ469" s="150">
        <v>22385000</v>
      </c>
      <c r="AK469" s="150">
        <v>0</v>
      </c>
      <c r="AL469" s="150">
        <v>0</v>
      </c>
      <c r="AM469" s="150">
        <v>22385000</v>
      </c>
      <c r="AN469" s="150">
        <v>5550000</v>
      </c>
      <c r="AO469" s="150">
        <v>16835000</v>
      </c>
      <c r="AP469" s="136" t="s">
        <v>6487</v>
      </c>
      <c r="AQ469" s="136" t="s">
        <v>4715</v>
      </c>
      <c r="AR469" s="136" t="s">
        <v>6488</v>
      </c>
      <c r="AS469" s="136" t="s">
        <v>4715</v>
      </c>
      <c r="AT469" s="148">
        <v>44111</v>
      </c>
    </row>
    <row r="470" spans="1:46" hidden="1" x14ac:dyDescent="0.25">
      <c r="A470" s="136" t="s">
        <v>4691</v>
      </c>
      <c r="B470" s="136" t="s">
        <v>5176</v>
      </c>
      <c r="C470" s="148">
        <v>43831</v>
      </c>
      <c r="D470" s="148">
        <v>44140</v>
      </c>
      <c r="E470" s="136" t="s">
        <v>4693</v>
      </c>
      <c r="F470" s="148">
        <v>44104</v>
      </c>
      <c r="G470" s="136" t="s">
        <v>4694</v>
      </c>
      <c r="H470" s="136" t="s">
        <v>112</v>
      </c>
      <c r="I470" s="138">
        <v>491</v>
      </c>
      <c r="J470" s="148">
        <v>43982</v>
      </c>
      <c r="K470" s="148">
        <v>44196</v>
      </c>
      <c r="L470" s="136" t="s">
        <v>5652</v>
      </c>
      <c r="M470" s="136" t="s">
        <v>4696</v>
      </c>
      <c r="N470" s="136" t="s">
        <v>4697</v>
      </c>
      <c r="O470" s="136">
        <v>792</v>
      </c>
      <c r="P470" s="136">
        <v>689</v>
      </c>
      <c r="Q470" s="136" t="s">
        <v>1879</v>
      </c>
      <c r="R470" s="136" t="s">
        <v>5461</v>
      </c>
      <c r="S470" s="136" t="s">
        <v>5462</v>
      </c>
      <c r="T470" s="136" t="s">
        <v>4701</v>
      </c>
      <c r="U470" s="136" t="s">
        <v>4702</v>
      </c>
      <c r="V470" s="136" t="s">
        <v>4703</v>
      </c>
      <c r="W470" s="136" t="s">
        <v>4704</v>
      </c>
      <c r="X470" s="136" t="s">
        <v>5463</v>
      </c>
      <c r="Y470" s="136" t="s">
        <v>5464</v>
      </c>
      <c r="Z470" s="136" t="s">
        <v>4692</v>
      </c>
      <c r="AA470" s="136" t="s">
        <v>4707</v>
      </c>
      <c r="AB470" s="136" t="s">
        <v>6489</v>
      </c>
      <c r="AC470" s="136" t="s">
        <v>172</v>
      </c>
      <c r="AD470" s="136">
        <v>1077436352</v>
      </c>
      <c r="AE470" s="136" t="s">
        <v>1878</v>
      </c>
      <c r="AF470" s="136" t="s">
        <v>4710</v>
      </c>
      <c r="AG470" s="136" t="s">
        <v>4711</v>
      </c>
      <c r="AH470" s="136" t="s">
        <v>5466</v>
      </c>
      <c r="AI470" s="136" t="s">
        <v>5467</v>
      </c>
      <c r="AJ470" s="150">
        <v>24400000</v>
      </c>
      <c r="AK470" s="150">
        <v>0</v>
      </c>
      <c r="AL470" s="150">
        <v>0</v>
      </c>
      <c r="AM470" s="150">
        <v>24400000</v>
      </c>
      <c r="AN470" s="150">
        <v>6000000</v>
      </c>
      <c r="AO470" s="150">
        <v>18400000</v>
      </c>
      <c r="AP470" s="136" t="s">
        <v>6490</v>
      </c>
      <c r="AQ470" s="136" t="s">
        <v>4715</v>
      </c>
      <c r="AR470" s="136" t="s">
        <v>6491</v>
      </c>
      <c r="AS470" s="136" t="s">
        <v>4715</v>
      </c>
      <c r="AT470" s="148">
        <v>44111</v>
      </c>
    </row>
    <row r="471" spans="1:46" hidden="1" x14ac:dyDescent="0.25">
      <c r="A471" s="136" t="s">
        <v>4691</v>
      </c>
      <c r="B471" s="136" t="s">
        <v>5176</v>
      </c>
      <c r="C471" s="148">
        <v>43831</v>
      </c>
      <c r="D471" s="148">
        <v>44140</v>
      </c>
      <c r="E471" s="136" t="s">
        <v>4693</v>
      </c>
      <c r="F471" s="148">
        <v>44104</v>
      </c>
      <c r="G471" s="136" t="s">
        <v>4694</v>
      </c>
      <c r="H471" s="136" t="s">
        <v>112</v>
      </c>
      <c r="I471" s="138">
        <v>481</v>
      </c>
      <c r="J471" s="148">
        <v>43982</v>
      </c>
      <c r="K471" s="148">
        <v>44196</v>
      </c>
      <c r="L471" s="136" t="s">
        <v>5652</v>
      </c>
      <c r="M471" s="136" t="s">
        <v>4696</v>
      </c>
      <c r="N471" s="136" t="s">
        <v>4697</v>
      </c>
      <c r="O471" s="136">
        <v>803</v>
      </c>
      <c r="P471" s="136">
        <v>690</v>
      </c>
      <c r="Q471" s="136" t="s">
        <v>6492</v>
      </c>
      <c r="R471" s="136" t="s">
        <v>5461</v>
      </c>
      <c r="S471" s="136" t="s">
        <v>5462</v>
      </c>
      <c r="T471" s="136" t="s">
        <v>4701</v>
      </c>
      <c r="U471" s="136" t="s">
        <v>4702</v>
      </c>
      <c r="V471" s="136" t="s">
        <v>4703</v>
      </c>
      <c r="W471" s="136" t="s">
        <v>4704</v>
      </c>
      <c r="X471" s="136" t="s">
        <v>5463</v>
      </c>
      <c r="Y471" s="136" t="s">
        <v>5464</v>
      </c>
      <c r="Z471" s="136" t="s">
        <v>4692</v>
      </c>
      <c r="AA471" s="136" t="s">
        <v>4707</v>
      </c>
      <c r="AB471" s="136" t="s">
        <v>6493</v>
      </c>
      <c r="AC471" s="136" t="s">
        <v>172</v>
      </c>
      <c r="AD471" s="136">
        <v>53032886</v>
      </c>
      <c r="AE471" s="136" t="s">
        <v>1880</v>
      </c>
      <c r="AF471" s="136" t="s">
        <v>4710</v>
      </c>
      <c r="AG471" s="136" t="s">
        <v>4711</v>
      </c>
      <c r="AH471" s="136" t="s">
        <v>5466</v>
      </c>
      <c r="AI471" s="136" t="s">
        <v>5467</v>
      </c>
      <c r="AJ471" s="150">
        <v>18150000</v>
      </c>
      <c r="AK471" s="150">
        <v>0</v>
      </c>
      <c r="AL471" s="150">
        <v>0</v>
      </c>
      <c r="AM471" s="150">
        <v>18150000</v>
      </c>
      <c r="AN471" s="150">
        <v>4500000</v>
      </c>
      <c r="AO471" s="150">
        <v>13650000</v>
      </c>
      <c r="AP471" s="136" t="s">
        <v>6494</v>
      </c>
      <c r="AQ471" s="136" t="s">
        <v>4715</v>
      </c>
      <c r="AR471" s="136" t="s">
        <v>6495</v>
      </c>
      <c r="AS471" s="136" t="s">
        <v>4715</v>
      </c>
      <c r="AT471" s="148">
        <v>44111</v>
      </c>
    </row>
    <row r="472" spans="1:46" hidden="1" x14ac:dyDescent="0.25">
      <c r="A472" s="136" t="s">
        <v>4691</v>
      </c>
      <c r="B472" s="136" t="s">
        <v>5176</v>
      </c>
      <c r="C472" s="148">
        <v>43831</v>
      </c>
      <c r="D472" s="148">
        <v>44140</v>
      </c>
      <c r="E472" s="136" t="s">
        <v>4693</v>
      </c>
      <c r="F472" s="148">
        <v>44104</v>
      </c>
      <c r="G472" s="136" t="s">
        <v>4694</v>
      </c>
      <c r="H472" s="136" t="s">
        <v>112</v>
      </c>
      <c r="I472" s="138">
        <v>479</v>
      </c>
      <c r="J472" s="148">
        <v>43982</v>
      </c>
      <c r="K472" s="148">
        <v>44196</v>
      </c>
      <c r="L472" s="136" t="s">
        <v>5652</v>
      </c>
      <c r="M472" s="136" t="s">
        <v>4696</v>
      </c>
      <c r="N472" s="136" t="s">
        <v>4697</v>
      </c>
      <c r="O472" s="136">
        <v>801</v>
      </c>
      <c r="P472" s="136">
        <v>691</v>
      </c>
      <c r="Q472" s="136" t="s">
        <v>1883</v>
      </c>
      <c r="R472" s="136" t="s">
        <v>5461</v>
      </c>
      <c r="S472" s="136" t="s">
        <v>5462</v>
      </c>
      <c r="T472" s="136" t="s">
        <v>4701</v>
      </c>
      <c r="U472" s="136" t="s">
        <v>4702</v>
      </c>
      <c r="V472" s="136" t="s">
        <v>4703</v>
      </c>
      <c r="W472" s="136" t="s">
        <v>4704</v>
      </c>
      <c r="X472" s="136" t="s">
        <v>5463</v>
      </c>
      <c r="Y472" s="136" t="s">
        <v>5464</v>
      </c>
      <c r="Z472" s="136" t="s">
        <v>4692</v>
      </c>
      <c r="AA472" s="136" t="s">
        <v>4707</v>
      </c>
      <c r="AB472" s="136" t="s">
        <v>6496</v>
      </c>
      <c r="AC472" s="136" t="s">
        <v>172</v>
      </c>
      <c r="AD472" s="136">
        <v>1010206263</v>
      </c>
      <c r="AE472" s="136" t="s">
        <v>1882</v>
      </c>
      <c r="AF472" s="136" t="s">
        <v>4710</v>
      </c>
      <c r="AG472" s="136" t="s">
        <v>4711</v>
      </c>
      <c r="AH472" s="136" t="s">
        <v>5466</v>
      </c>
      <c r="AI472" s="136" t="s">
        <v>5467</v>
      </c>
      <c r="AJ472" s="150">
        <v>18000000</v>
      </c>
      <c r="AK472" s="150">
        <v>0</v>
      </c>
      <c r="AL472" s="150">
        <v>0</v>
      </c>
      <c r="AM472" s="150">
        <v>18000000</v>
      </c>
      <c r="AN472" s="150">
        <v>4500000</v>
      </c>
      <c r="AO472" s="150">
        <v>13500000</v>
      </c>
      <c r="AP472" s="136" t="s">
        <v>6497</v>
      </c>
      <c r="AQ472" s="136" t="s">
        <v>4715</v>
      </c>
      <c r="AR472" s="136" t="s">
        <v>6498</v>
      </c>
      <c r="AS472" s="136" t="s">
        <v>4715</v>
      </c>
      <c r="AT472" s="148">
        <v>44111</v>
      </c>
    </row>
    <row r="473" spans="1:46" hidden="1" x14ac:dyDescent="0.25">
      <c r="A473" s="136" t="s">
        <v>4691</v>
      </c>
      <c r="B473" s="136" t="s">
        <v>5176</v>
      </c>
      <c r="C473" s="148">
        <v>43831</v>
      </c>
      <c r="D473" s="148">
        <v>44140</v>
      </c>
      <c r="E473" s="136" t="s">
        <v>4693</v>
      </c>
      <c r="F473" s="148">
        <v>44104</v>
      </c>
      <c r="G473" s="136" t="s">
        <v>4694</v>
      </c>
      <c r="H473" s="136" t="s">
        <v>112</v>
      </c>
      <c r="I473" s="138">
        <v>483</v>
      </c>
      <c r="J473" s="148">
        <v>43982</v>
      </c>
      <c r="K473" s="148">
        <v>44196</v>
      </c>
      <c r="L473" s="136" t="s">
        <v>5652</v>
      </c>
      <c r="M473" s="136" t="s">
        <v>4696</v>
      </c>
      <c r="N473" s="136" t="s">
        <v>4697</v>
      </c>
      <c r="O473" s="136">
        <v>789</v>
      </c>
      <c r="P473" s="136">
        <v>692</v>
      </c>
      <c r="Q473" s="136" t="s">
        <v>1873</v>
      </c>
      <c r="R473" s="136" t="s">
        <v>5461</v>
      </c>
      <c r="S473" s="136" t="s">
        <v>5462</v>
      </c>
      <c r="T473" s="136" t="s">
        <v>4701</v>
      </c>
      <c r="U473" s="136" t="s">
        <v>4702</v>
      </c>
      <c r="V473" s="136" t="s">
        <v>4703</v>
      </c>
      <c r="W473" s="136" t="s">
        <v>4704</v>
      </c>
      <c r="X473" s="136" t="s">
        <v>5463</v>
      </c>
      <c r="Y473" s="136" t="s">
        <v>5464</v>
      </c>
      <c r="Z473" s="136" t="s">
        <v>4692</v>
      </c>
      <c r="AA473" s="136" t="s">
        <v>4707</v>
      </c>
      <c r="AB473" s="136" t="s">
        <v>6499</v>
      </c>
      <c r="AC473" s="136" t="s">
        <v>172</v>
      </c>
      <c r="AD473" s="136">
        <v>52901527</v>
      </c>
      <c r="AE473" s="136" t="s">
        <v>1884</v>
      </c>
      <c r="AF473" s="136" t="s">
        <v>4710</v>
      </c>
      <c r="AG473" s="136" t="s">
        <v>4711</v>
      </c>
      <c r="AH473" s="136" t="s">
        <v>5466</v>
      </c>
      <c r="AI473" s="136" t="s">
        <v>5467</v>
      </c>
      <c r="AJ473" s="150">
        <v>24600000</v>
      </c>
      <c r="AK473" s="150">
        <v>0</v>
      </c>
      <c r="AL473" s="150">
        <v>0</v>
      </c>
      <c r="AM473" s="150">
        <v>24600000</v>
      </c>
      <c r="AN473" s="150">
        <v>0</v>
      </c>
      <c r="AO473" s="150">
        <v>24600000</v>
      </c>
      <c r="AP473" s="136" t="s">
        <v>6500</v>
      </c>
      <c r="AQ473" s="136" t="s">
        <v>4715</v>
      </c>
      <c r="AR473" s="136" t="s">
        <v>6501</v>
      </c>
      <c r="AS473" s="136" t="s">
        <v>4715</v>
      </c>
      <c r="AT473" s="148">
        <v>44111</v>
      </c>
    </row>
    <row r="474" spans="1:46" hidden="1" x14ac:dyDescent="0.25">
      <c r="A474" s="136" t="s">
        <v>4691</v>
      </c>
      <c r="B474" s="136" t="s">
        <v>5176</v>
      </c>
      <c r="C474" s="148">
        <v>43831</v>
      </c>
      <c r="D474" s="148">
        <v>44140</v>
      </c>
      <c r="E474" s="136" t="s">
        <v>4693</v>
      </c>
      <c r="F474" s="148">
        <v>44104</v>
      </c>
      <c r="G474" s="136" t="s">
        <v>4694</v>
      </c>
      <c r="H474" s="136" t="s">
        <v>112</v>
      </c>
      <c r="I474" s="138">
        <v>480</v>
      </c>
      <c r="J474" s="148">
        <v>43982</v>
      </c>
      <c r="K474" s="148">
        <v>44196</v>
      </c>
      <c r="L474" s="136" t="s">
        <v>5652</v>
      </c>
      <c r="M474" s="136" t="s">
        <v>4696</v>
      </c>
      <c r="N474" s="136" t="s">
        <v>4697</v>
      </c>
      <c r="O474" s="136">
        <v>800</v>
      </c>
      <c r="P474" s="136">
        <v>694</v>
      </c>
      <c r="Q474" s="136" t="s">
        <v>6449</v>
      </c>
      <c r="R474" s="136" t="s">
        <v>5461</v>
      </c>
      <c r="S474" s="136" t="s">
        <v>5462</v>
      </c>
      <c r="T474" s="136" t="s">
        <v>4701</v>
      </c>
      <c r="U474" s="136" t="s">
        <v>4702</v>
      </c>
      <c r="V474" s="136" t="s">
        <v>4703</v>
      </c>
      <c r="W474" s="136" t="s">
        <v>4704</v>
      </c>
      <c r="X474" s="136" t="s">
        <v>5463</v>
      </c>
      <c r="Y474" s="136" t="s">
        <v>5464</v>
      </c>
      <c r="Z474" s="136" t="s">
        <v>4692</v>
      </c>
      <c r="AA474" s="136" t="s">
        <v>4707</v>
      </c>
      <c r="AB474" s="136" t="s">
        <v>6502</v>
      </c>
      <c r="AC474" s="136" t="s">
        <v>172</v>
      </c>
      <c r="AD474" s="136">
        <v>1016005204</v>
      </c>
      <c r="AE474" s="136" t="s">
        <v>1886</v>
      </c>
      <c r="AF474" s="136" t="s">
        <v>4710</v>
      </c>
      <c r="AG474" s="136" t="s">
        <v>4711</v>
      </c>
      <c r="AH474" s="136" t="s">
        <v>5466</v>
      </c>
      <c r="AI474" s="136" t="s">
        <v>5467</v>
      </c>
      <c r="AJ474" s="150">
        <v>18000000</v>
      </c>
      <c r="AK474" s="150">
        <v>0</v>
      </c>
      <c r="AL474" s="150">
        <v>0</v>
      </c>
      <c r="AM474" s="150">
        <v>18000000</v>
      </c>
      <c r="AN474" s="150">
        <v>4500000</v>
      </c>
      <c r="AO474" s="150">
        <v>13500000</v>
      </c>
      <c r="AP474" s="136" t="s">
        <v>6503</v>
      </c>
      <c r="AQ474" s="136" t="s">
        <v>4715</v>
      </c>
      <c r="AR474" s="136" t="s">
        <v>6504</v>
      </c>
      <c r="AS474" s="136" t="s">
        <v>4715</v>
      </c>
      <c r="AT474" s="148">
        <v>44111</v>
      </c>
    </row>
    <row r="475" spans="1:46" hidden="1" x14ac:dyDescent="0.25">
      <c r="A475" s="136" t="s">
        <v>4691</v>
      </c>
      <c r="B475" s="136" t="s">
        <v>5176</v>
      </c>
      <c r="C475" s="148">
        <v>43831</v>
      </c>
      <c r="D475" s="148">
        <v>44140</v>
      </c>
      <c r="E475" s="136" t="s">
        <v>4693</v>
      </c>
      <c r="F475" s="148">
        <v>44104</v>
      </c>
      <c r="G475" s="136" t="s">
        <v>5002</v>
      </c>
      <c r="H475" s="136" t="s">
        <v>1040</v>
      </c>
      <c r="I475" s="138">
        <v>49937</v>
      </c>
      <c r="J475" s="148">
        <v>43987</v>
      </c>
      <c r="K475" s="148">
        <v>44196</v>
      </c>
      <c r="L475" s="136" t="s">
        <v>6505</v>
      </c>
      <c r="M475" s="136" t="s">
        <v>4696</v>
      </c>
      <c r="N475" s="136" t="s">
        <v>4697</v>
      </c>
      <c r="O475" s="136">
        <v>666</v>
      </c>
      <c r="P475" s="136">
        <v>702</v>
      </c>
      <c r="Q475" s="136" t="s">
        <v>3543</v>
      </c>
      <c r="R475" s="136" t="s">
        <v>5982</v>
      </c>
      <c r="S475" s="136" t="s">
        <v>1043</v>
      </c>
      <c r="T475" s="136" t="s">
        <v>4701</v>
      </c>
      <c r="U475" s="136" t="s">
        <v>4702</v>
      </c>
      <c r="V475" s="136" t="s">
        <v>4918</v>
      </c>
      <c r="W475" s="136" t="s">
        <v>4919</v>
      </c>
      <c r="X475" s="136" t="s">
        <v>4920</v>
      </c>
      <c r="Y475" s="136" t="s">
        <v>4921</v>
      </c>
      <c r="Z475" s="136" t="s">
        <v>5164</v>
      </c>
      <c r="AA475" s="136" t="s">
        <v>5165</v>
      </c>
      <c r="AB475" s="136" t="s">
        <v>6506</v>
      </c>
      <c r="AC475" s="136" t="s">
        <v>171</v>
      </c>
      <c r="AD475" s="136">
        <v>800136835</v>
      </c>
      <c r="AE475" s="136" t="s">
        <v>2452</v>
      </c>
      <c r="AF475" s="136" t="s">
        <v>4710</v>
      </c>
      <c r="AG475" s="136" t="s">
        <v>4711</v>
      </c>
      <c r="AH475" s="136" t="s">
        <v>4732</v>
      </c>
      <c r="AI475" s="136" t="s">
        <v>4733</v>
      </c>
      <c r="AJ475" s="150">
        <v>27350960</v>
      </c>
      <c r="AK475" s="150">
        <v>0</v>
      </c>
      <c r="AL475" s="150">
        <v>0</v>
      </c>
      <c r="AM475" s="150">
        <v>27350960</v>
      </c>
      <c r="AN475" s="150">
        <v>6837740</v>
      </c>
      <c r="AO475" s="150">
        <v>20513220</v>
      </c>
      <c r="AP475" s="136" t="s">
        <v>6507</v>
      </c>
      <c r="AQ475" s="136" t="s">
        <v>4715</v>
      </c>
      <c r="AR475" s="136" t="s">
        <v>6508</v>
      </c>
      <c r="AS475" s="136" t="s">
        <v>4715</v>
      </c>
      <c r="AT475" s="148">
        <v>44111</v>
      </c>
    </row>
    <row r="476" spans="1:46" hidden="1" x14ac:dyDescent="0.25">
      <c r="A476" s="136" t="s">
        <v>4691</v>
      </c>
      <c r="B476" s="136" t="s">
        <v>5176</v>
      </c>
      <c r="C476" s="148">
        <v>43831</v>
      </c>
      <c r="D476" s="148">
        <v>44140</v>
      </c>
      <c r="E476" s="136" t="s">
        <v>4693</v>
      </c>
      <c r="F476" s="148">
        <v>44104</v>
      </c>
      <c r="G476" s="136" t="s">
        <v>5002</v>
      </c>
      <c r="H476" s="136" t="s">
        <v>1040</v>
      </c>
      <c r="I476" s="138">
        <v>49945</v>
      </c>
      <c r="J476" s="148">
        <v>43987</v>
      </c>
      <c r="K476" s="148">
        <v>44196</v>
      </c>
      <c r="L476" s="136" t="s">
        <v>6505</v>
      </c>
      <c r="M476" s="136" t="s">
        <v>4696</v>
      </c>
      <c r="N476" s="136" t="s">
        <v>4697</v>
      </c>
      <c r="O476" s="136">
        <v>668</v>
      </c>
      <c r="P476" s="136">
        <v>703</v>
      </c>
      <c r="Q476" s="136" t="s">
        <v>3545</v>
      </c>
      <c r="R476" s="136" t="s">
        <v>5982</v>
      </c>
      <c r="S476" s="136" t="s">
        <v>1043</v>
      </c>
      <c r="T476" s="136" t="s">
        <v>4701</v>
      </c>
      <c r="U476" s="136" t="s">
        <v>4702</v>
      </c>
      <c r="V476" s="136" t="s">
        <v>4918</v>
      </c>
      <c r="W476" s="136" t="s">
        <v>4919</v>
      </c>
      <c r="X476" s="136" t="s">
        <v>4920</v>
      </c>
      <c r="Y476" s="136" t="s">
        <v>4921</v>
      </c>
      <c r="Z476" s="136" t="s">
        <v>5164</v>
      </c>
      <c r="AA476" s="136" t="s">
        <v>5165</v>
      </c>
      <c r="AB476" s="136" t="s">
        <v>6506</v>
      </c>
      <c r="AC476" s="136" t="s">
        <v>171</v>
      </c>
      <c r="AD476" s="136">
        <v>800136835</v>
      </c>
      <c r="AE476" s="136" t="s">
        <v>2452</v>
      </c>
      <c r="AF476" s="136" t="s">
        <v>4710</v>
      </c>
      <c r="AG476" s="136" t="s">
        <v>4711</v>
      </c>
      <c r="AH476" s="136" t="s">
        <v>4732</v>
      </c>
      <c r="AI476" s="136" t="s">
        <v>4733</v>
      </c>
      <c r="AJ476" s="150">
        <v>12994800</v>
      </c>
      <c r="AK476" s="150">
        <v>0</v>
      </c>
      <c r="AL476" s="150">
        <v>0</v>
      </c>
      <c r="AM476" s="150">
        <v>12994800</v>
      </c>
      <c r="AN476" s="150">
        <v>3248700</v>
      </c>
      <c r="AO476" s="150">
        <v>9746100</v>
      </c>
      <c r="AP476" s="136" t="s">
        <v>6509</v>
      </c>
      <c r="AQ476" s="136" t="s">
        <v>4715</v>
      </c>
      <c r="AR476" s="136" t="s">
        <v>6510</v>
      </c>
      <c r="AS476" s="136" t="s">
        <v>4715</v>
      </c>
      <c r="AT476" s="148">
        <v>44111</v>
      </c>
    </row>
    <row r="477" spans="1:46" hidden="1" x14ac:dyDescent="0.25">
      <c r="A477" s="136" t="s">
        <v>4691</v>
      </c>
      <c r="B477" s="136" t="s">
        <v>5176</v>
      </c>
      <c r="C477" s="148">
        <v>43831</v>
      </c>
      <c r="D477" s="148">
        <v>44140</v>
      </c>
      <c r="E477" s="136" t="s">
        <v>4693</v>
      </c>
      <c r="F477" s="148">
        <v>44104</v>
      </c>
      <c r="G477" s="136" t="s">
        <v>4694</v>
      </c>
      <c r="H477" s="136" t="s">
        <v>112</v>
      </c>
      <c r="I477" s="138">
        <v>502</v>
      </c>
      <c r="J477" s="148">
        <v>44026</v>
      </c>
      <c r="K477" s="148">
        <v>44194</v>
      </c>
      <c r="L477" s="136" t="s">
        <v>6511</v>
      </c>
      <c r="M477" s="136" t="s">
        <v>4696</v>
      </c>
      <c r="N477" s="136" t="s">
        <v>4697</v>
      </c>
      <c r="O477" s="136">
        <v>859</v>
      </c>
      <c r="P477" s="136">
        <v>723</v>
      </c>
      <c r="Q477" s="136" t="s">
        <v>3124</v>
      </c>
      <c r="R477" s="136" t="s">
        <v>4844</v>
      </c>
      <c r="S477" s="136" t="s">
        <v>4845</v>
      </c>
      <c r="T477" s="136" t="s">
        <v>4846</v>
      </c>
      <c r="U477" s="136" t="s">
        <v>4847</v>
      </c>
      <c r="V477" s="136" t="s">
        <v>4703</v>
      </c>
      <c r="W477" s="136" t="s">
        <v>4704</v>
      </c>
      <c r="X477" s="136" t="s">
        <v>4848</v>
      </c>
      <c r="Y477" s="136" t="s">
        <v>4849</v>
      </c>
      <c r="Z477" s="136" t="s">
        <v>4692</v>
      </c>
      <c r="AA477" s="136" t="s">
        <v>4707</v>
      </c>
      <c r="AB477" s="136" t="s">
        <v>6037</v>
      </c>
      <c r="AC477" s="136" t="s">
        <v>172</v>
      </c>
      <c r="AD477" s="136">
        <v>1018483452</v>
      </c>
      <c r="AE477" s="136" t="s">
        <v>31</v>
      </c>
      <c r="AF477" s="136" t="s">
        <v>4710</v>
      </c>
      <c r="AG477" s="136" t="s">
        <v>4711</v>
      </c>
      <c r="AH477" s="136" t="s">
        <v>5260</v>
      </c>
      <c r="AI477" s="136" t="s">
        <v>5261</v>
      </c>
      <c r="AJ477" s="150">
        <v>22015000</v>
      </c>
      <c r="AK477" s="150">
        <v>0</v>
      </c>
      <c r="AL477" s="150">
        <v>0</v>
      </c>
      <c r="AM477" s="150">
        <v>22015000</v>
      </c>
      <c r="AN477" s="150">
        <v>5550000</v>
      </c>
      <c r="AO477" s="150">
        <v>16465000</v>
      </c>
      <c r="AP477" s="136" t="s">
        <v>6512</v>
      </c>
      <c r="AQ477" s="136" t="s">
        <v>4715</v>
      </c>
      <c r="AR477" s="136" t="s">
        <v>6513</v>
      </c>
      <c r="AS477" s="136" t="s">
        <v>4715</v>
      </c>
      <c r="AT477" s="148">
        <v>44111</v>
      </c>
    </row>
    <row r="478" spans="1:46" hidden="1" x14ac:dyDescent="0.25">
      <c r="A478" s="136" t="s">
        <v>4691</v>
      </c>
      <c r="B478" s="136" t="s">
        <v>5176</v>
      </c>
      <c r="C478" s="148">
        <v>43831</v>
      </c>
      <c r="D478" s="148">
        <v>44140</v>
      </c>
      <c r="E478" s="136" t="s">
        <v>4693</v>
      </c>
      <c r="F478" s="148">
        <v>44104</v>
      </c>
      <c r="G478" s="136" t="s">
        <v>4694</v>
      </c>
      <c r="H478" s="136" t="s">
        <v>112</v>
      </c>
      <c r="I478" s="138">
        <v>493</v>
      </c>
      <c r="J478" s="148">
        <v>44027</v>
      </c>
      <c r="K478" s="148">
        <v>44196</v>
      </c>
      <c r="L478" s="136" t="s">
        <v>6514</v>
      </c>
      <c r="M478" s="136" t="s">
        <v>4696</v>
      </c>
      <c r="N478" s="136" t="s">
        <v>4697</v>
      </c>
      <c r="O478" s="136">
        <v>847</v>
      </c>
      <c r="P478" s="136">
        <v>724</v>
      </c>
      <c r="Q478" s="136" t="s">
        <v>3103</v>
      </c>
      <c r="R478" s="136" t="s">
        <v>6515</v>
      </c>
      <c r="S478" s="136" t="s">
        <v>6516</v>
      </c>
      <c r="T478" s="136" t="s">
        <v>4701</v>
      </c>
      <c r="U478" s="136" t="s">
        <v>4702</v>
      </c>
      <c r="V478" s="136" t="s">
        <v>4703</v>
      </c>
      <c r="W478" s="136" t="s">
        <v>4704</v>
      </c>
      <c r="X478" s="136" t="s">
        <v>6517</v>
      </c>
      <c r="Y478" s="136" t="s">
        <v>6518</v>
      </c>
      <c r="Z478" s="136" t="s">
        <v>4692</v>
      </c>
      <c r="AA478" s="136" t="s">
        <v>4707</v>
      </c>
      <c r="AB478" s="136" t="s">
        <v>6519</v>
      </c>
      <c r="AC478" s="136" t="s">
        <v>172</v>
      </c>
      <c r="AD478" s="136">
        <v>80773573</v>
      </c>
      <c r="AE478" s="136" t="s">
        <v>934</v>
      </c>
      <c r="AF478" s="136" t="s">
        <v>4710</v>
      </c>
      <c r="AG478" s="136" t="s">
        <v>4711</v>
      </c>
      <c r="AH478" s="136" t="s">
        <v>4909</v>
      </c>
      <c r="AI478" s="136" t="s">
        <v>4910</v>
      </c>
      <c r="AJ478" s="150">
        <v>30000000</v>
      </c>
      <c r="AK478" s="150">
        <v>0</v>
      </c>
      <c r="AL478" s="150">
        <v>0</v>
      </c>
      <c r="AM478" s="150">
        <v>30000000</v>
      </c>
      <c r="AN478" s="150">
        <v>7500000</v>
      </c>
      <c r="AO478" s="150">
        <v>22500000</v>
      </c>
      <c r="AP478" s="136" t="s">
        <v>6520</v>
      </c>
      <c r="AQ478" s="136" t="s">
        <v>4715</v>
      </c>
      <c r="AR478" s="136" t="s">
        <v>6521</v>
      </c>
      <c r="AS478" s="136" t="s">
        <v>4715</v>
      </c>
      <c r="AT478" s="148">
        <v>44111</v>
      </c>
    </row>
    <row r="479" spans="1:46" hidden="1" x14ac:dyDescent="0.25">
      <c r="A479" s="136" t="s">
        <v>4691</v>
      </c>
      <c r="B479" s="136" t="s">
        <v>5176</v>
      </c>
      <c r="C479" s="148">
        <v>43831</v>
      </c>
      <c r="D479" s="148">
        <v>44140</v>
      </c>
      <c r="E479" s="136" t="s">
        <v>4693</v>
      </c>
      <c r="F479" s="148">
        <v>44104</v>
      </c>
      <c r="G479" s="136" t="s">
        <v>4694</v>
      </c>
      <c r="H479" s="136" t="s">
        <v>112</v>
      </c>
      <c r="I479" s="138">
        <v>497</v>
      </c>
      <c r="J479" s="148">
        <v>44027</v>
      </c>
      <c r="K479" s="148">
        <v>44196</v>
      </c>
      <c r="L479" s="136" t="s">
        <v>6514</v>
      </c>
      <c r="M479" s="136" t="s">
        <v>4696</v>
      </c>
      <c r="N479" s="136" t="s">
        <v>4697</v>
      </c>
      <c r="O479" s="136">
        <v>858</v>
      </c>
      <c r="P479" s="136">
        <v>725</v>
      </c>
      <c r="Q479" s="136" t="s">
        <v>6522</v>
      </c>
      <c r="R479" s="136" t="s">
        <v>4844</v>
      </c>
      <c r="S479" s="136" t="s">
        <v>4845</v>
      </c>
      <c r="T479" s="136" t="s">
        <v>4846</v>
      </c>
      <c r="U479" s="136" t="s">
        <v>4847</v>
      </c>
      <c r="V479" s="136" t="s">
        <v>4703</v>
      </c>
      <c r="W479" s="136" t="s">
        <v>4704</v>
      </c>
      <c r="X479" s="136" t="s">
        <v>4848</v>
      </c>
      <c r="Y479" s="136" t="s">
        <v>4849</v>
      </c>
      <c r="Z479" s="136" t="s">
        <v>4692</v>
      </c>
      <c r="AA479" s="136" t="s">
        <v>4707</v>
      </c>
      <c r="AB479" s="136" t="s">
        <v>6523</v>
      </c>
      <c r="AC479" s="136" t="s">
        <v>172</v>
      </c>
      <c r="AD479" s="136">
        <v>98399475</v>
      </c>
      <c r="AE479" s="136" t="s">
        <v>406</v>
      </c>
      <c r="AF479" s="136" t="s">
        <v>4710</v>
      </c>
      <c r="AG479" s="136" t="s">
        <v>4711</v>
      </c>
      <c r="AH479" s="136" t="s">
        <v>4851</v>
      </c>
      <c r="AI479" s="136" t="s">
        <v>4852</v>
      </c>
      <c r="AJ479" s="150">
        <v>24000000</v>
      </c>
      <c r="AK479" s="150">
        <v>0</v>
      </c>
      <c r="AL479" s="150">
        <v>0</v>
      </c>
      <c r="AM479" s="150">
        <v>24000000</v>
      </c>
      <c r="AN479" s="150">
        <v>6000000</v>
      </c>
      <c r="AO479" s="150">
        <v>18000000</v>
      </c>
      <c r="AP479" s="136" t="s">
        <v>6524</v>
      </c>
      <c r="AQ479" s="136" t="s">
        <v>4715</v>
      </c>
      <c r="AR479" s="136" t="s">
        <v>6525</v>
      </c>
      <c r="AS479" s="136" t="s">
        <v>4715</v>
      </c>
      <c r="AT479" s="148">
        <v>44111</v>
      </c>
    </row>
    <row r="480" spans="1:46" hidden="1" x14ac:dyDescent="0.25">
      <c r="A480" s="136" t="s">
        <v>4691</v>
      </c>
      <c r="B480" s="136" t="s">
        <v>5176</v>
      </c>
      <c r="C480" s="148">
        <v>43831</v>
      </c>
      <c r="D480" s="148">
        <v>44140</v>
      </c>
      <c r="E480" s="136" t="s">
        <v>4693</v>
      </c>
      <c r="F480" s="148">
        <v>44104</v>
      </c>
      <c r="G480" s="136" t="s">
        <v>5164</v>
      </c>
      <c r="H480" s="136" t="s">
        <v>98</v>
      </c>
      <c r="I480" s="138">
        <v>510</v>
      </c>
      <c r="J480" s="148">
        <v>44028</v>
      </c>
      <c r="K480" s="148">
        <v>44236</v>
      </c>
      <c r="L480" s="136" t="s">
        <v>6526</v>
      </c>
      <c r="M480" s="136" t="s">
        <v>4696</v>
      </c>
      <c r="N480" s="136" t="s">
        <v>4697</v>
      </c>
      <c r="O480" s="136">
        <v>831</v>
      </c>
      <c r="P480" s="136">
        <v>726</v>
      </c>
      <c r="Q480" s="136" t="s">
        <v>6527</v>
      </c>
      <c r="R480" s="136" t="s">
        <v>5730</v>
      </c>
      <c r="S480" s="136" t="s">
        <v>97</v>
      </c>
      <c r="T480" s="136" t="s">
        <v>4701</v>
      </c>
      <c r="U480" s="136" t="s">
        <v>4702</v>
      </c>
      <c r="V480" s="136" t="s">
        <v>4918</v>
      </c>
      <c r="W480" s="136" t="s">
        <v>4919</v>
      </c>
      <c r="X480" s="136" t="s">
        <v>4920</v>
      </c>
      <c r="Y480" s="136" t="s">
        <v>4921</v>
      </c>
      <c r="Z480" s="136" t="s">
        <v>4692</v>
      </c>
      <c r="AA480" s="136" t="s">
        <v>4707</v>
      </c>
      <c r="AB480" s="136" t="s">
        <v>6528</v>
      </c>
      <c r="AC480" s="136" t="s">
        <v>171</v>
      </c>
      <c r="AD480" s="136">
        <v>900141178</v>
      </c>
      <c r="AE480" s="136" t="s">
        <v>6529</v>
      </c>
      <c r="AF480" s="136" t="s">
        <v>4710</v>
      </c>
      <c r="AG480" s="136" t="s">
        <v>4711</v>
      </c>
      <c r="AH480" s="136" t="s">
        <v>4712</v>
      </c>
      <c r="AI480" s="136" t="s">
        <v>4713</v>
      </c>
      <c r="AJ480" s="150">
        <v>671265659</v>
      </c>
      <c r="AK480" s="150">
        <v>0</v>
      </c>
      <c r="AL480" s="150">
        <v>0</v>
      </c>
      <c r="AM480" s="150">
        <v>671265659</v>
      </c>
      <c r="AN480" s="150">
        <v>176648857</v>
      </c>
      <c r="AO480" s="150">
        <v>494616802</v>
      </c>
      <c r="AP480" s="136" t="s">
        <v>6530</v>
      </c>
      <c r="AQ480" s="136" t="s">
        <v>4715</v>
      </c>
      <c r="AR480" s="136" t="s">
        <v>6531</v>
      </c>
      <c r="AS480" s="136" t="s">
        <v>4715</v>
      </c>
      <c r="AT480" s="148">
        <v>44111</v>
      </c>
    </row>
    <row r="481" spans="1:46" hidden="1" x14ac:dyDescent="0.25">
      <c r="A481" s="136" t="s">
        <v>4691</v>
      </c>
      <c r="B481" s="136" t="s">
        <v>5176</v>
      </c>
      <c r="C481" s="148">
        <v>43831</v>
      </c>
      <c r="D481" s="148">
        <v>44140</v>
      </c>
      <c r="E481" s="136" t="s">
        <v>4693</v>
      </c>
      <c r="F481" s="148">
        <v>44104</v>
      </c>
      <c r="G481" s="136" t="s">
        <v>4694</v>
      </c>
      <c r="H481" s="136" t="s">
        <v>112</v>
      </c>
      <c r="I481" s="138">
        <v>38</v>
      </c>
      <c r="J481" s="148">
        <v>43864</v>
      </c>
      <c r="K481" s="148">
        <v>44045</v>
      </c>
      <c r="L481" s="136" t="s">
        <v>5272</v>
      </c>
      <c r="M481" s="136" t="s">
        <v>4696</v>
      </c>
      <c r="N481" s="136" t="s">
        <v>4697</v>
      </c>
      <c r="O481" s="136">
        <v>834</v>
      </c>
      <c r="P481" s="136">
        <v>731</v>
      </c>
      <c r="Q481" s="136" t="s">
        <v>6532</v>
      </c>
      <c r="R481" s="136" t="s">
        <v>4719</v>
      </c>
      <c r="S481" s="136" t="s">
        <v>4720</v>
      </c>
      <c r="T481" s="136" t="s">
        <v>4701</v>
      </c>
      <c r="U481" s="136" t="s">
        <v>4702</v>
      </c>
      <c r="V481" s="136" t="s">
        <v>4703</v>
      </c>
      <c r="W481" s="136" t="s">
        <v>4704</v>
      </c>
      <c r="X481" s="136" t="s">
        <v>4721</v>
      </c>
      <c r="Y481" s="136" t="s">
        <v>4722</v>
      </c>
      <c r="Z481" s="136" t="s">
        <v>4692</v>
      </c>
      <c r="AA481" s="136" t="s">
        <v>4707</v>
      </c>
      <c r="AB481" s="136" t="s">
        <v>6533</v>
      </c>
      <c r="AC481" s="136" t="s">
        <v>172</v>
      </c>
      <c r="AD481" s="136">
        <v>1049606407</v>
      </c>
      <c r="AE481" s="136" t="s">
        <v>335</v>
      </c>
      <c r="AF481" s="136" t="s">
        <v>4710</v>
      </c>
      <c r="AG481" s="136" t="s">
        <v>4711</v>
      </c>
      <c r="AH481" s="136" t="s">
        <v>4724</v>
      </c>
      <c r="AI481" s="136" t="s">
        <v>4725</v>
      </c>
      <c r="AJ481" s="150">
        <v>16120000</v>
      </c>
      <c r="AK481" s="150">
        <v>0</v>
      </c>
      <c r="AL481" s="150">
        <v>0</v>
      </c>
      <c r="AM481" s="150">
        <v>16120000</v>
      </c>
      <c r="AN481" s="150">
        <v>7800000</v>
      </c>
      <c r="AO481" s="150">
        <v>8320000</v>
      </c>
      <c r="AP481" s="136" t="s">
        <v>6534</v>
      </c>
      <c r="AQ481" s="136" t="s">
        <v>4715</v>
      </c>
      <c r="AR481" s="136" t="s">
        <v>6535</v>
      </c>
      <c r="AS481" s="136" t="s">
        <v>4715</v>
      </c>
      <c r="AT481" s="148">
        <v>44111</v>
      </c>
    </row>
    <row r="482" spans="1:46" hidden="1" x14ac:dyDescent="0.25">
      <c r="A482" s="136" t="s">
        <v>4691</v>
      </c>
      <c r="B482" s="136" t="s">
        <v>5176</v>
      </c>
      <c r="C482" s="148">
        <v>43831</v>
      </c>
      <c r="D482" s="148">
        <v>44140</v>
      </c>
      <c r="E482" s="136" t="s">
        <v>4693</v>
      </c>
      <c r="F482" s="148">
        <v>44104</v>
      </c>
      <c r="G482" s="136" t="s">
        <v>4925</v>
      </c>
      <c r="H482" s="136" t="s">
        <v>1278</v>
      </c>
      <c r="I482" s="138">
        <v>492</v>
      </c>
      <c r="J482" s="148">
        <v>44028</v>
      </c>
      <c r="K482" s="148">
        <v>44196</v>
      </c>
      <c r="L482" s="136" t="s">
        <v>6511</v>
      </c>
      <c r="M482" s="136" t="s">
        <v>4696</v>
      </c>
      <c r="N482" s="136" t="s">
        <v>4697</v>
      </c>
      <c r="O482" s="136">
        <v>827</v>
      </c>
      <c r="P482" s="136">
        <v>732</v>
      </c>
      <c r="Q482" s="136" t="s">
        <v>6536</v>
      </c>
      <c r="R482" s="136" t="s">
        <v>4873</v>
      </c>
      <c r="S482" s="136" t="s">
        <v>4874</v>
      </c>
      <c r="T482" s="136" t="s">
        <v>4701</v>
      </c>
      <c r="U482" s="136" t="s">
        <v>4702</v>
      </c>
      <c r="V482" s="136" t="s">
        <v>4931</v>
      </c>
      <c r="W482" s="136" t="s">
        <v>4932</v>
      </c>
      <c r="X482" s="136" t="s">
        <v>4875</v>
      </c>
      <c r="Y482" s="136" t="s">
        <v>4876</v>
      </c>
      <c r="Z482" s="136" t="s">
        <v>5002</v>
      </c>
      <c r="AA482" s="136" t="s">
        <v>5003</v>
      </c>
      <c r="AB482" s="136" t="s">
        <v>6537</v>
      </c>
      <c r="AC482" s="136" t="s">
        <v>171</v>
      </c>
      <c r="AD482" s="136">
        <v>900764350</v>
      </c>
      <c r="AE482" s="136" t="s">
        <v>3098</v>
      </c>
      <c r="AF482" s="136" t="s">
        <v>4710</v>
      </c>
      <c r="AG482" s="136" t="s">
        <v>4711</v>
      </c>
      <c r="AH482" s="136" t="s">
        <v>4878</v>
      </c>
      <c r="AI482" s="136" t="s">
        <v>4879</v>
      </c>
      <c r="AJ482" s="150">
        <v>89118571</v>
      </c>
      <c r="AK482" s="150">
        <v>0</v>
      </c>
      <c r="AL482" s="150">
        <v>0</v>
      </c>
      <c r="AM482" s="150">
        <v>89118571</v>
      </c>
      <c r="AN482" s="150">
        <v>0</v>
      </c>
      <c r="AO482" s="150">
        <v>89118571</v>
      </c>
      <c r="AP482" s="136" t="s">
        <v>6538</v>
      </c>
      <c r="AQ482" s="136" t="s">
        <v>4715</v>
      </c>
      <c r="AR482" s="136" t="s">
        <v>6539</v>
      </c>
      <c r="AS482" s="136" t="s">
        <v>4715</v>
      </c>
      <c r="AT482" s="148">
        <v>44111</v>
      </c>
    </row>
    <row r="483" spans="1:46" hidden="1" x14ac:dyDescent="0.25">
      <c r="A483" s="136" t="s">
        <v>4691</v>
      </c>
      <c r="B483" s="136" t="s">
        <v>5176</v>
      </c>
      <c r="C483" s="148">
        <v>43831</v>
      </c>
      <c r="D483" s="148">
        <v>44140</v>
      </c>
      <c r="E483" s="136" t="s">
        <v>4693</v>
      </c>
      <c r="F483" s="148">
        <v>44104</v>
      </c>
      <c r="G483" s="136" t="s">
        <v>4694</v>
      </c>
      <c r="H483" s="136" t="s">
        <v>112</v>
      </c>
      <c r="I483" s="138">
        <v>498</v>
      </c>
      <c r="J483" s="148">
        <v>44028</v>
      </c>
      <c r="K483" s="148">
        <v>44196</v>
      </c>
      <c r="L483" s="136" t="s">
        <v>6511</v>
      </c>
      <c r="M483" s="136" t="s">
        <v>4696</v>
      </c>
      <c r="N483" s="136" t="s">
        <v>4697</v>
      </c>
      <c r="O483" s="136">
        <v>844</v>
      </c>
      <c r="P483" s="136">
        <v>733</v>
      </c>
      <c r="Q483" s="136" t="s">
        <v>3117</v>
      </c>
      <c r="R483" s="136" t="s">
        <v>4903</v>
      </c>
      <c r="S483" s="136" t="s">
        <v>4904</v>
      </c>
      <c r="T483" s="136" t="s">
        <v>4701</v>
      </c>
      <c r="U483" s="136" t="s">
        <v>4702</v>
      </c>
      <c r="V483" s="136" t="s">
        <v>4703</v>
      </c>
      <c r="W483" s="136" t="s">
        <v>4704</v>
      </c>
      <c r="X483" s="136" t="s">
        <v>4905</v>
      </c>
      <c r="Y483" s="136" t="s">
        <v>4906</v>
      </c>
      <c r="Z483" s="136" t="s">
        <v>4692</v>
      </c>
      <c r="AA483" s="136" t="s">
        <v>4707</v>
      </c>
      <c r="AB483" s="136" t="s">
        <v>6540</v>
      </c>
      <c r="AC483" s="136" t="s">
        <v>172</v>
      </c>
      <c r="AD483" s="136">
        <v>1065820783</v>
      </c>
      <c r="AE483" s="136" t="s">
        <v>2204</v>
      </c>
      <c r="AF483" s="136" t="s">
        <v>4710</v>
      </c>
      <c r="AG483" s="136" t="s">
        <v>4711</v>
      </c>
      <c r="AH483" s="136" t="s">
        <v>4909</v>
      </c>
      <c r="AI483" s="136" t="s">
        <v>4910</v>
      </c>
      <c r="AJ483" s="150">
        <v>20368333</v>
      </c>
      <c r="AK483" s="150">
        <v>0</v>
      </c>
      <c r="AL483" s="150">
        <v>0</v>
      </c>
      <c r="AM483" s="150">
        <v>20368333</v>
      </c>
      <c r="AN483" s="150">
        <v>5050000</v>
      </c>
      <c r="AO483" s="150">
        <v>15318333</v>
      </c>
      <c r="AP483" s="136" t="s">
        <v>6541</v>
      </c>
      <c r="AQ483" s="136" t="s">
        <v>4715</v>
      </c>
      <c r="AR483" s="136" t="s">
        <v>6542</v>
      </c>
      <c r="AS483" s="136" t="s">
        <v>4715</v>
      </c>
      <c r="AT483" s="148">
        <v>44111</v>
      </c>
    </row>
    <row r="484" spans="1:46" hidden="1" x14ac:dyDescent="0.25">
      <c r="A484" s="136" t="s">
        <v>4691</v>
      </c>
      <c r="B484" s="136" t="s">
        <v>5176</v>
      </c>
      <c r="C484" s="148">
        <v>43831</v>
      </c>
      <c r="D484" s="148">
        <v>44140</v>
      </c>
      <c r="E484" s="136" t="s">
        <v>4693</v>
      </c>
      <c r="F484" s="148">
        <v>44104</v>
      </c>
      <c r="G484" s="136" t="s">
        <v>4694</v>
      </c>
      <c r="H484" s="136" t="s">
        <v>112</v>
      </c>
      <c r="I484" s="138">
        <v>499</v>
      </c>
      <c r="J484" s="148">
        <v>44029</v>
      </c>
      <c r="K484" s="148">
        <v>44196</v>
      </c>
      <c r="L484" s="136" t="s">
        <v>6543</v>
      </c>
      <c r="M484" s="136" t="s">
        <v>4696</v>
      </c>
      <c r="N484" s="136" t="s">
        <v>4697</v>
      </c>
      <c r="O484" s="136">
        <v>843</v>
      </c>
      <c r="P484" s="136">
        <v>737</v>
      </c>
      <c r="Q484" s="136" t="s">
        <v>3119</v>
      </c>
      <c r="R484" s="136" t="s">
        <v>4903</v>
      </c>
      <c r="S484" s="136" t="s">
        <v>4904</v>
      </c>
      <c r="T484" s="136" t="s">
        <v>4701</v>
      </c>
      <c r="U484" s="136" t="s">
        <v>4702</v>
      </c>
      <c r="V484" s="136" t="s">
        <v>4703</v>
      </c>
      <c r="W484" s="136" t="s">
        <v>4704</v>
      </c>
      <c r="X484" s="136" t="s">
        <v>4905</v>
      </c>
      <c r="Y484" s="136" t="s">
        <v>4906</v>
      </c>
      <c r="Z484" s="136" t="s">
        <v>4692</v>
      </c>
      <c r="AA484" s="136" t="s">
        <v>4707</v>
      </c>
      <c r="AB484" s="136" t="s">
        <v>6544</v>
      </c>
      <c r="AC484" s="136" t="s">
        <v>172</v>
      </c>
      <c r="AD484" s="136">
        <v>1020784837</v>
      </c>
      <c r="AE484" s="136" t="s">
        <v>348</v>
      </c>
      <c r="AF484" s="136" t="s">
        <v>4710</v>
      </c>
      <c r="AG484" s="136" t="s">
        <v>4711</v>
      </c>
      <c r="AH484" s="136" t="s">
        <v>4909</v>
      </c>
      <c r="AI484" s="136" t="s">
        <v>4910</v>
      </c>
      <c r="AJ484" s="150">
        <v>24200000</v>
      </c>
      <c r="AK484" s="150">
        <v>0</v>
      </c>
      <c r="AL484" s="150">
        <v>0</v>
      </c>
      <c r="AM484" s="150">
        <v>24200000</v>
      </c>
      <c r="AN484" s="150">
        <v>6000000</v>
      </c>
      <c r="AO484" s="150">
        <v>18200000</v>
      </c>
      <c r="AP484" s="136" t="s">
        <v>6545</v>
      </c>
      <c r="AQ484" s="136" t="s">
        <v>4715</v>
      </c>
      <c r="AR484" s="136" t="s">
        <v>6546</v>
      </c>
      <c r="AS484" s="136" t="s">
        <v>4715</v>
      </c>
      <c r="AT484" s="148">
        <v>44111</v>
      </c>
    </row>
    <row r="485" spans="1:46" hidden="1" x14ac:dyDescent="0.25">
      <c r="A485" s="136" t="s">
        <v>4691</v>
      </c>
      <c r="B485" s="136" t="s">
        <v>5176</v>
      </c>
      <c r="C485" s="148">
        <v>43831</v>
      </c>
      <c r="D485" s="148">
        <v>44140</v>
      </c>
      <c r="E485" s="136" t="s">
        <v>4693</v>
      </c>
      <c r="F485" s="148">
        <v>44104</v>
      </c>
      <c r="G485" s="136" t="s">
        <v>4694</v>
      </c>
      <c r="H485" s="136" t="s">
        <v>112</v>
      </c>
      <c r="I485" s="138">
        <v>496</v>
      </c>
      <c r="J485" s="148">
        <v>44029</v>
      </c>
      <c r="K485" s="148">
        <v>44196</v>
      </c>
      <c r="L485" s="136" t="s">
        <v>6543</v>
      </c>
      <c r="M485" s="136" t="s">
        <v>4696</v>
      </c>
      <c r="N485" s="136" t="s">
        <v>4697</v>
      </c>
      <c r="O485" s="136">
        <v>857</v>
      </c>
      <c r="P485" s="136">
        <v>738</v>
      </c>
      <c r="Q485" s="136" t="s">
        <v>3111</v>
      </c>
      <c r="R485" s="136" t="s">
        <v>4844</v>
      </c>
      <c r="S485" s="136" t="s">
        <v>4845</v>
      </c>
      <c r="T485" s="136" t="s">
        <v>4846</v>
      </c>
      <c r="U485" s="136" t="s">
        <v>4847</v>
      </c>
      <c r="V485" s="136" t="s">
        <v>4703</v>
      </c>
      <c r="W485" s="136" t="s">
        <v>4704</v>
      </c>
      <c r="X485" s="136" t="s">
        <v>4848</v>
      </c>
      <c r="Y485" s="136" t="s">
        <v>4849</v>
      </c>
      <c r="Z485" s="136" t="s">
        <v>4692</v>
      </c>
      <c r="AA485" s="136" t="s">
        <v>4707</v>
      </c>
      <c r="AB485" s="136" t="s">
        <v>6547</v>
      </c>
      <c r="AC485" s="136" t="s">
        <v>172</v>
      </c>
      <c r="AD485" s="136">
        <v>1023939230</v>
      </c>
      <c r="AE485" s="136" t="s">
        <v>2203</v>
      </c>
      <c r="AF485" s="136" t="s">
        <v>4710</v>
      </c>
      <c r="AG485" s="136" t="s">
        <v>4711</v>
      </c>
      <c r="AH485" s="136" t="s">
        <v>5260</v>
      </c>
      <c r="AI485" s="136" t="s">
        <v>5261</v>
      </c>
      <c r="AJ485" s="150">
        <v>22385000</v>
      </c>
      <c r="AK485" s="150">
        <v>0</v>
      </c>
      <c r="AL485" s="150">
        <v>0</v>
      </c>
      <c r="AM485" s="150">
        <v>22385000</v>
      </c>
      <c r="AN485" s="150">
        <v>5550000</v>
      </c>
      <c r="AO485" s="150">
        <v>16835000</v>
      </c>
      <c r="AP485" s="136" t="s">
        <v>6548</v>
      </c>
      <c r="AQ485" s="136" t="s">
        <v>4715</v>
      </c>
      <c r="AR485" s="136" t="s">
        <v>6549</v>
      </c>
      <c r="AS485" s="136" t="s">
        <v>4715</v>
      </c>
      <c r="AT485" s="148">
        <v>44111</v>
      </c>
    </row>
    <row r="486" spans="1:46" hidden="1" x14ac:dyDescent="0.25">
      <c r="A486" s="136" t="s">
        <v>4691</v>
      </c>
      <c r="B486" s="136" t="s">
        <v>5176</v>
      </c>
      <c r="C486" s="148">
        <v>43831</v>
      </c>
      <c r="D486" s="148">
        <v>44140</v>
      </c>
      <c r="E486" s="136" t="s">
        <v>4693</v>
      </c>
      <c r="F486" s="148">
        <v>44104</v>
      </c>
      <c r="G486" s="136" t="s">
        <v>4925</v>
      </c>
      <c r="H486" s="136" t="s">
        <v>1278</v>
      </c>
      <c r="I486" s="138">
        <v>514</v>
      </c>
      <c r="J486" s="148">
        <v>44029</v>
      </c>
      <c r="K486" s="148">
        <v>44196</v>
      </c>
      <c r="L486" s="136" t="s">
        <v>6543</v>
      </c>
      <c r="M486" s="136" t="s">
        <v>4696</v>
      </c>
      <c r="N486" s="136" t="s">
        <v>4697</v>
      </c>
      <c r="O486" s="136">
        <v>825</v>
      </c>
      <c r="P486" s="136">
        <v>739</v>
      </c>
      <c r="Q486" s="136" t="s">
        <v>3150</v>
      </c>
      <c r="R486" s="136" t="s">
        <v>4873</v>
      </c>
      <c r="S486" s="136" t="s">
        <v>4874</v>
      </c>
      <c r="T486" s="136" t="s">
        <v>4701</v>
      </c>
      <c r="U486" s="136" t="s">
        <v>4702</v>
      </c>
      <c r="V486" s="136" t="s">
        <v>6550</v>
      </c>
      <c r="W486" s="136" t="s">
        <v>6551</v>
      </c>
      <c r="X486" s="136" t="s">
        <v>4875</v>
      </c>
      <c r="Y486" s="136" t="s">
        <v>4876</v>
      </c>
      <c r="Z486" s="136" t="s">
        <v>4696</v>
      </c>
      <c r="AA486" s="136" t="s">
        <v>5899</v>
      </c>
      <c r="AB486" s="136" t="s">
        <v>6552</v>
      </c>
      <c r="AC486" s="136" t="s">
        <v>171</v>
      </c>
      <c r="AD486" s="136">
        <v>830047431</v>
      </c>
      <c r="AE486" s="136" t="s">
        <v>6553</v>
      </c>
      <c r="AF486" s="136" t="s">
        <v>4710</v>
      </c>
      <c r="AG486" s="136" t="s">
        <v>4711</v>
      </c>
      <c r="AH486" s="136" t="s">
        <v>4878</v>
      </c>
      <c r="AI486" s="136" t="s">
        <v>4879</v>
      </c>
      <c r="AJ486" s="150">
        <v>42364286</v>
      </c>
      <c r="AK486" s="150">
        <v>0</v>
      </c>
      <c r="AL486" s="150">
        <v>0</v>
      </c>
      <c r="AM486" s="150">
        <v>42364286</v>
      </c>
      <c r="AN486" s="150">
        <v>0</v>
      </c>
      <c r="AO486" s="150">
        <v>42364286</v>
      </c>
      <c r="AP486" s="136" t="s">
        <v>6554</v>
      </c>
      <c r="AQ486" s="136" t="s">
        <v>4715</v>
      </c>
      <c r="AR486" s="136" t="s">
        <v>6555</v>
      </c>
      <c r="AS486" s="136" t="s">
        <v>4715</v>
      </c>
      <c r="AT486" s="148">
        <v>44111</v>
      </c>
    </row>
    <row r="487" spans="1:46" hidden="1" x14ac:dyDescent="0.25">
      <c r="A487" s="136" t="s">
        <v>4691</v>
      </c>
      <c r="B487" s="136" t="s">
        <v>5176</v>
      </c>
      <c r="C487" s="148">
        <v>43831</v>
      </c>
      <c r="D487" s="148">
        <v>44140</v>
      </c>
      <c r="E487" s="136" t="s">
        <v>4693</v>
      </c>
      <c r="F487" s="148">
        <v>44104</v>
      </c>
      <c r="G487" s="136" t="s">
        <v>4694</v>
      </c>
      <c r="H487" s="136" t="s">
        <v>112</v>
      </c>
      <c r="I487" s="138">
        <v>511</v>
      </c>
      <c r="J487" s="148">
        <v>44029</v>
      </c>
      <c r="K487" s="148">
        <v>44196</v>
      </c>
      <c r="L487" s="136" t="s">
        <v>6543</v>
      </c>
      <c r="M487" s="136" t="s">
        <v>4696</v>
      </c>
      <c r="N487" s="136" t="s">
        <v>4697</v>
      </c>
      <c r="O487" s="136">
        <v>872</v>
      </c>
      <c r="P487" s="136">
        <v>740</v>
      </c>
      <c r="Q487" s="136" t="s">
        <v>3145</v>
      </c>
      <c r="R487" s="136" t="s">
        <v>4844</v>
      </c>
      <c r="S487" s="136" t="s">
        <v>4845</v>
      </c>
      <c r="T487" s="136" t="s">
        <v>4846</v>
      </c>
      <c r="U487" s="136" t="s">
        <v>4847</v>
      </c>
      <c r="V487" s="136" t="s">
        <v>4703</v>
      </c>
      <c r="W487" s="136" t="s">
        <v>4704</v>
      </c>
      <c r="X487" s="136" t="s">
        <v>4848</v>
      </c>
      <c r="Y487" s="136" t="s">
        <v>4849</v>
      </c>
      <c r="Z487" s="136" t="s">
        <v>4692</v>
      </c>
      <c r="AA487" s="136" t="s">
        <v>4707</v>
      </c>
      <c r="AB487" s="136" t="s">
        <v>6556</v>
      </c>
      <c r="AC487" s="136" t="s">
        <v>172</v>
      </c>
      <c r="AD487" s="136">
        <v>52310244</v>
      </c>
      <c r="AE487" s="136" t="s">
        <v>3144</v>
      </c>
      <c r="AF487" s="136" t="s">
        <v>4710</v>
      </c>
      <c r="AG487" s="136" t="s">
        <v>4711</v>
      </c>
      <c r="AH487" s="136" t="s">
        <v>4862</v>
      </c>
      <c r="AI487" s="136" t="s">
        <v>4863</v>
      </c>
      <c r="AJ487" s="150">
        <v>22385000</v>
      </c>
      <c r="AK487" s="150">
        <v>0</v>
      </c>
      <c r="AL487" s="150">
        <v>0</v>
      </c>
      <c r="AM487" s="150">
        <v>22385000</v>
      </c>
      <c r="AN487" s="150">
        <v>5550000</v>
      </c>
      <c r="AO487" s="150">
        <v>16835000</v>
      </c>
      <c r="AP487" s="136" t="s">
        <v>6557</v>
      </c>
      <c r="AQ487" s="136" t="s">
        <v>4715</v>
      </c>
      <c r="AR487" s="136" t="s">
        <v>6558</v>
      </c>
      <c r="AS487" s="136" t="s">
        <v>4715</v>
      </c>
      <c r="AT487" s="148">
        <v>44111</v>
      </c>
    </row>
    <row r="488" spans="1:46" hidden="1" x14ac:dyDescent="0.25">
      <c r="A488" s="136" t="s">
        <v>4691</v>
      </c>
      <c r="B488" s="136" t="s">
        <v>5176</v>
      </c>
      <c r="C488" s="148">
        <v>43831</v>
      </c>
      <c r="D488" s="148">
        <v>44140</v>
      </c>
      <c r="E488" s="136" t="s">
        <v>4693</v>
      </c>
      <c r="F488" s="148">
        <v>44104</v>
      </c>
      <c r="G488" s="136" t="s">
        <v>4694</v>
      </c>
      <c r="H488" s="136" t="s">
        <v>112</v>
      </c>
      <c r="I488" s="138">
        <v>513</v>
      </c>
      <c r="J488" s="148">
        <v>44029</v>
      </c>
      <c r="K488" s="148">
        <v>44196</v>
      </c>
      <c r="L488" s="136" t="s">
        <v>6543</v>
      </c>
      <c r="M488" s="136" t="s">
        <v>4696</v>
      </c>
      <c r="N488" s="136" t="s">
        <v>4697</v>
      </c>
      <c r="O488" s="136">
        <v>874</v>
      </c>
      <c r="P488" s="136">
        <v>741</v>
      </c>
      <c r="Q488" s="136" t="s">
        <v>3145</v>
      </c>
      <c r="R488" s="136" t="s">
        <v>4844</v>
      </c>
      <c r="S488" s="136" t="s">
        <v>4845</v>
      </c>
      <c r="T488" s="136" t="s">
        <v>4846</v>
      </c>
      <c r="U488" s="136" t="s">
        <v>4847</v>
      </c>
      <c r="V488" s="136" t="s">
        <v>4703</v>
      </c>
      <c r="W488" s="136" t="s">
        <v>4704</v>
      </c>
      <c r="X488" s="136" t="s">
        <v>4848</v>
      </c>
      <c r="Y488" s="136" t="s">
        <v>4849</v>
      </c>
      <c r="Z488" s="136" t="s">
        <v>4692</v>
      </c>
      <c r="AA488" s="136" t="s">
        <v>4707</v>
      </c>
      <c r="AB488" s="136" t="s">
        <v>6559</v>
      </c>
      <c r="AC488" s="136" t="s">
        <v>172</v>
      </c>
      <c r="AD488" s="136">
        <v>1012444579</v>
      </c>
      <c r="AE488" s="136" t="s">
        <v>2211</v>
      </c>
      <c r="AF488" s="136" t="s">
        <v>4710</v>
      </c>
      <c r="AG488" s="136" t="s">
        <v>4711</v>
      </c>
      <c r="AH488" s="136" t="s">
        <v>4862</v>
      </c>
      <c r="AI488" s="136" t="s">
        <v>4863</v>
      </c>
      <c r="AJ488" s="150">
        <v>22385000</v>
      </c>
      <c r="AK488" s="150">
        <v>0</v>
      </c>
      <c r="AL488" s="150">
        <v>0</v>
      </c>
      <c r="AM488" s="150">
        <v>22385000</v>
      </c>
      <c r="AN488" s="150">
        <v>5550000</v>
      </c>
      <c r="AO488" s="150">
        <v>16835000</v>
      </c>
      <c r="AP488" s="136" t="s">
        <v>6560</v>
      </c>
      <c r="AQ488" s="136" t="s">
        <v>4715</v>
      </c>
      <c r="AR488" s="136" t="s">
        <v>6561</v>
      </c>
      <c r="AS488" s="136" t="s">
        <v>4715</v>
      </c>
      <c r="AT488" s="148">
        <v>44111</v>
      </c>
    </row>
    <row r="489" spans="1:46" hidden="1" x14ac:dyDescent="0.25">
      <c r="A489" s="136" t="s">
        <v>4691</v>
      </c>
      <c r="B489" s="136" t="s">
        <v>5176</v>
      </c>
      <c r="C489" s="148">
        <v>43831</v>
      </c>
      <c r="D489" s="148">
        <v>44140</v>
      </c>
      <c r="E489" s="136" t="s">
        <v>4693</v>
      </c>
      <c r="F489" s="148">
        <v>44104</v>
      </c>
      <c r="G489" s="136" t="s">
        <v>4694</v>
      </c>
      <c r="H489" s="136" t="s">
        <v>112</v>
      </c>
      <c r="I489" s="138">
        <v>520</v>
      </c>
      <c r="J489" s="148">
        <v>44029</v>
      </c>
      <c r="K489" s="148">
        <v>44196</v>
      </c>
      <c r="L489" s="136" t="s">
        <v>6543</v>
      </c>
      <c r="M489" s="136" t="s">
        <v>4696</v>
      </c>
      <c r="N489" s="136" t="s">
        <v>4697</v>
      </c>
      <c r="O489" s="136">
        <v>873</v>
      </c>
      <c r="P489" s="136">
        <v>742</v>
      </c>
      <c r="Q489" s="136" t="s">
        <v>3162</v>
      </c>
      <c r="R489" s="136" t="s">
        <v>4844</v>
      </c>
      <c r="S489" s="136" t="s">
        <v>4845</v>
      </c>
      <c r="T489" s="136" t="s">
        <v>4846</v>
      </c>
      <c r="U489" s="136" t="s">
        <v>4847</v>
      </c>
      <c r="V489" s="136" t="s">
        <v>4703</v>
      </c>
      <c r="W489" s="136" t="s">
        <v>4704</v>
      </c>
      <c r="X489" s="136" t="s">
        <v>4848</v>
      </c>
      <c r="Y489" s="136" t="s">
        <v>4849</v>
      </c>
      <c r="Z489" s="136" t="s">
        <v>4692</v>
      </c>
      <c r="AA489" s="136" t="s">
        <v>4707</v>
      </c>
      <c r="AB489" s="136" t="s">
        <v>6562</v>
      </c>
      <c r="AC489" s="136" t="s">
        <v>172</v>
      </c>
      <c r="AD489" s="136">
        <v>80243902</v>
      </c>
      <c r="AE489" s="136" t="s">
        <v>3161</v>
      </c>
      <c r="AF489" s="136" t="s">
        <v>4710</v>
      </c>
      <c r="AG489" s="136" t="s">
        <v>4711</v>
      </c>
      <c r="AH489" s="136" t="s">
        <v>4862</v>
      </c>
      <c r="AI489" s="136" t="s">
        <v>4863</v>
      </c>
      <c r="AJ489" s="150">
        <v>12700000</v>
      </c>
      <c r="AK489" s="150">
        <v>0</v>
      </c>
      <c r="AL489" s="150">
        <v>0</v>
      </c>
      <c r="AM489" s="150">
        <v>12700000</v>
      </c>
      <c r="AN489" s="150">
        <v>3000000</v>
      </c>
      <c r="AO489" s="150">
        <v>9700000</v>
      </c>
      <c r="AP489" s="136" t="s">
        <v>6563</v>
      </c>
      <c r="AQ489" s="136" t="s">
        <v>4715</v>
      </c>
      <c r="AR489" s="136" t="s">
        <v>6564</v>
      </c>
      <c r="AS489" s="136" t="s">
        <v>4715</v>
      </c>
      <c r="AT489" s="148">
        <v>44111</v>
      </c>
    </row>
    <row r="490" spans="1:46" hidden="1" x14ac:dyDescent="0.25">
      <c r="A490" s="136" t="s">
        <v>4691</v>
      </c>
      <c r="B490" s="136" t="s">
        <v>5176</v>
      </c>
      <c r="C490" s="148">
        <v>43831</v>
      </c>
      <c r="D490" s="148">
        <v>44140</v>
      </c>
      <c r="E490" s="136" t="s">
        <v>4693</v>
      </c>
      <c r="F490" s="148">
        <v>44104</v>
      </c>
      <c r="G490" s="136" t="s">
        <v>4694</v>
      </c>
      <c r="H490" s="136" t="s">
        <v>112</v>
      </c>
      <c r="I490" s="138">
        <v>525</v>
      </c>
      <c r="J490" s="148">
        <v>44029</v>
      </c>
      <c r="K490" s="148">
        <v>44196</v>
      </c>
      <c r="L490" s="136" t="s">
        <v>6543</v>
      </c>
      <c r="M490" s="136" t="s">
        <v>4696</v>
      </c>
      <c r="N490" s="136" t="s">
        <v>4697</v>
      </c>
      <c r="O490" s="136">
        <v>923</v>
      </c>
      <c r="P490" s="136">
        <v>743</v>
      </c>
      <c r="Q490" s="136" t="s">
        <v>3174</v>
      </c>
      <c r="R490" s="136" t="s">
        <v>4699</v>
      </c>
      <c r="S490" s="136" t="s">
        <v>4700</v>
      </c>
      <c r="T490" s="136" t="s">
        <v>4701</v>
      </c>
      <c r="U490" s="136" t="s">
        <v>4702</v>
      </c>
      <c r="V490" s="136" t="s">
        <v>4703</v>
      </c>
      <c r="W490" s="136" t="s">
        <v>4704</v>
      </c>
      <c r="X490" s="136" t="s">
        <v>4705</v>
      </c>
      <c r="Y490" s="136" t="s">
        <v>4706</v>
      </c>
      <c r="Z490" s="136" t="s">
        <v>4692</v>
      </c>
      <c r="AA490" s="136" t="s">
        <v>4707</v>
      </c>
      <c r="AB490" s="136" t="s">
        <v>6565</v>
      </c>
      <c r="AC490" s="136" t="s">
        <v>172</v>
      </c>
      <c r="AD490" s="136">
        <v>1016057202</v>
      </c>
      <c r="AE490" s="136" t="s">
        <v>379</v>
      </c>
      <c r="AF490" s="136" t="s">
        <v>4710</v>
      </c>
      <c r="AG490" s="136" t="s">
        <v>4711</v>
      </c>
      <c r="AH490" s="136" t="s">
        <v>4712</v>
      </c>
      <c r="AI490" s="136" t="s">
        <v>4713</v>
      </c>
      <c r="AJ490" s="150">
        <v>18694500</v>
      </c>
      <c r="AK490" s="150">
        <v>0</v>
      </c>
      <c r="AL490" s="150">
        <v>0</v>
      </c>
      <c r="AM490" s="150">
        <v>18694500</v>
      </c>
      <c r="AN490" s="150">
        <v>9270000</v>
      </c>
      <c r="AO490" s="150">
        <v>9424500</v>
      </c>
      <c r="AP490" s="136" t="s">
        <v>6566</v>
      </c>
      <c r="AQ490" s="136" t="s">
        <v>4715</v>
      </c>
      <c r="AR490" s="136" t="s">
        <v>6567</v>
      </c>
      <c r="AS490" s="136" t="s">
        <v>4715</v>
      </c>
      <c r="AT490" s="148">
        <v>44111</v>
      </c>
    </row>
    <row r="491" spans="1:46" hidden="1" x14ac:dyDescent="0.25">
      <c r="A491" s="136" t="s">
        <v>4691</v>
      </c>
      <c r="B491" s="136" t="s">
        <v>5176</v>
      </c>
      <c r="C491" s="148">
        <v>43831</v>
      </c>
      <c r="D491" s="148">
        <v>44140</v>
      </c>
      <c r="E491" s="136" t="s">
        <v>4693</v>
      </c>
      <c r="F491" s="148">
        <v>44104</v>
      </c>
      <c r="G491" s="136" t="s">
        <v>6568</v>
      </c>
      <c r="H491" s="136" t="s">
        <v>1382</v>
      </c>
      <c r="I491" s="138">
        <v>528</v>
      </c>
      <c r="J491" s="148">
        <v>44029</v>
      </c>
      <c r="K491" s="148">
        <v>44395</v>
      </c>
      <c r="L491" s="136" t="s">
        <v>6569</v>
      </c>
      <c r="M491" s="136" t="s">
        <v>4696</v>
      </c>
      <c r="N491" s="136" t="s">
        <v>4697</v>
      </c>
      <c r="O491" s="136">
        <v>783</v>
      </c>
      <c r="P491" s="136">
        <v>745</v>
      </c>
      <c r="Q491" s="136" t="s">
        <v>6570</v>
      </c>
      <c r="R491" s="136" t="s">
        <v>6571</v>
      </c>
      <c r="S491" s="136" t="s">
        <v>3183</v>
      </c>
      <c r="T491" s="136" t="s">
        <v>4701</v>
      </c>
      <c r="U491" s="136" t="s">
        <v>4702</v>
      </c>
      <c r="V491" s="136" t="s">
        <v>4918</v>
      </c>
      <c r="W491" s="136" t="s">
        <v>4919</v>
      </c>
      <c r="X491" s="136" t="s">
        <v>4920</v>
      </c>
      <c r="Y491" s="136" t="s">
        <v>4921</v>
      </c>
      <c r="Z491" s="136" t="s">
        <v>5016</v>
      </c>
      <c r="AA491" s="136" t="s">
        <v>5017</v>
      </c>
      <c r="AB491" s="136" t="s">
        <v>6572</v>
      </c>
      <c r="AC491" s="136" t="s">
        <v>171</v>
      </c>
      <c r="AD491" s="136">
        <v>860524654</v>
      </c>
      <c r="AE491" s="136" t="s">
        <v>6573</v>
      </c>
      <c r="AF491" s="136" t="s">
        <v>4710</v>
      </c>
      <c r="AG491" s="136" t="s">
        <v>4711</v>
      </c>
      <c r="AH491" s="136" t="s">
        <v>4712</v>
      </c>
      <c r="AI491" s="136" t="s">
        <v>4713</v>
      </c>
      <c r="AJ491" s="150">
        <v>2998026</v>
      </c>
      <c r="AK491" s="150">
        <v>0</v>
      </c>
      <c r="AL491" s="150">
        <v>0</v>
      </c>
      <c r="AM491" s="150">
        <v>2998026</v>
      </c>
      <c r="AN491" s="150">
        <v>0</v>
      </c>
      <c r="AO491" s="150">
        <v>2998026</v>
      </c>
      <c r="AP491" s="136" t="s">
        <v>6574</v>
      </c>
      <c r="AQ491" s="136" t="s">
        <v>4715</v>
      </c>
      <c r="AR491" s="136" t="s">
        <v>6575</v>
      </c>
      <c r="AS491" s="136" t="s">
        <v>5141</v>
      </c>
      <c r="AT491" s="148">
        <v>44111</v>
      </c>
    </row>
    <row r="492" spans="1:46" hidden="1" x14ac:dyDescent="0.25">
      <c r="A492" s="136" t="s">
        <v>4691</v>
      </c>
      <c r="B492" s="136" t="s">
        <v>5176</v>
      </c>
      <c r="C492" s="148">
        <v>43831</v>
      </c>
      <c r="D492" s="148">
        <v>44140</v>
      </c>
      <c r="E492" s="136" t="s">
        <v>4693</v>
      </c>
      <c r="F492" s="148">
        <v>44104</v>
      </c>
      <c r="G492" s="136" t="s">
        <v>6568</v>
      </c>
      <c r="H492" s="136" t="s">
        <v>1382</v>
      </c>
      <c r="I492" s="138">
        <v>527</v>
      </c>
      <c r="J492" s="148">
        <v>44029</v>
      </c>
      <c r="K492" s="148">
        <v>44505</v>
      </c>
      <c r="L492" s="136" t="s">
        <v>6576</v>
      </c>
      <c r="M492" s="136" t="s">
        <v>4696</v>
      </c>
      <c r="N492" s="136" t="s">
        <v>4697</v>
      </c>
      <c r="O492" s="136">
        <v>783</v>
      </c>
      <c r="P492" s="136">
        <v>746</v>
      </c>
      <c r="Q492" s="136" t="s">
        <v>6570</v>
      </c>
      <c r="R492" s="136" t="s">
        <v>6577</v>
      </c>
      <c r="S492" s="136" t="s">
        <v>6578</v>
      </c>
      <c r="T492" s="136" t="s">
        <v>4701</v>
      </c>
      <c r="U492" s="136" t="s">
        <v>4702</v>
      </c>
      <c r="V492" s="136" t="s">
        <v>4918</v>
      </c>
      <c r="W492" s="136" t="s">
        <v>4919</v>
      </c>
      <c r="X492" s="136" t="s">
        <v>4920</v>
      </c>
      <c r="Y492" s="136" t="s">
        <v>4921</v>
      </c>
      <c r="Z492" s="136" t="s">
        <v>5016</v>
      </c>
      <c r="AA492" s="136" t="s">
        <v>5017</v>
      </c>
      <c r="AB492" s="136" t="s">
        <v>6579</v>
      </c>
      <c r="AC492" s="136" t="s">
        <v>171</v>
      </c>
      <c r="AD492" s="136">
        <v>860002400</v>
      </c>
      <c r="AE492" s="136" t="s">
        <v>3178</v>
      </c>
      <c r="AF492" s="136" t="s">
        <v>4710</v>
      </c>
      <c r="AG492" s="136" t="s">
        <v>4711</v>
      </c>
      <c r="AH492" s="136" t="s">
        <v>4712</v>
      </c>
      <c r="AI492" s="136" t="s">
        <v>4713</v>
      </c>
      <c r="AJ492" s="150">
        <v>1</v>
      </c>
      <c r="AK492" s="150">
        <v>0</v>
      </c>
      <c r="AL492" s="150">
        <v>0</v>
      </c>
      <c r="AM492" s="150">
        <v>1</v>
      </c>
      <c r="AN492" s="150">
        <v>0</v>
      </c>
      <c r="AO492" s="150">
        <v>1</v>
      </c>
      <c r="AP492" s="136" t="s">
        <v>6580</v>
      </c>
      <c r="AQ492" s="136" t="s">
        <v>4715</v>
      </c>
      <c r="AR492" s="136" t="s">
        <v>6575</v>
      </c>
      <c r="AS492" s="136" t="s">
        <v>5152</v>
      </c>
      <c r="AT492" s="148">
        <v>44111</v>
      </c>
    </row>
    <row r="493" spans="1:46" hidden="1" x14ac:dyDescent="0.25">
      <c r="A493" s="136" t="s">
        <v>4691</v>
      </c>
      <c r="B493" s="136" t="s">
        <v>5176</v>
      </c>
      <c r="C493" s="148">
        <v>43831</v>
      </c>
      <c r="D493" s="148">
        <v>44140</v>
      </c>
      <c r="E493" s="136" t="s">
        <v>4693</v>
      </c>
      <c r="F493" s="148">
        <v>44104</v>
      </c>
      <c r="G493" s="136" t="s">
        <v>4694</v>
      </c>
      <c r="H493" s="136" t="s">
        <v>112</v>
      </c>
      <c r="I493" s="138">
        <v>505</v>
      </c>
      <c r="J493" s="148">
        <v>44033</v>
      </c>
      <c r="K493" s="148">
        <v>44196</v>
      </c>
      <c r="L493" s="136" t="s">
        <v>6581</v>
      </c>
      <c r="M493" s="136" t="s">
        <v>4696</v>
      </c>
      <c r="N493" s="136" t="s">
        <v>4697</v>
      </c>
      <c r="O493" s="136">
        <v>854</v>
      </c>
      <c r="P493" s="136">
        <v>747</v>
      </c>
      <c r="Q493" s="136" t="s">
        <v>3133</v>
      </c>
      <c r="R493" s="136" t="s">
        <v>4719</v>
      </c>
      <c r="S493" s="136" t="s">
        <v>4720</v>
      </c>
      <c r="T493" s="136" t="s">
        <v>4701</v>
      </c>
      <c r="U493" s="136" t="s">
        <v>4702</v>
      </c>
      <c r="V493" s="136" t="s">
        <v>4703</v>
      </c>
      <c r="W493" s="136" t="s">
        <v>4704</v>
      </c>
      <c r="X493" s="136" t="s">
        <v>4721</v>
      </c>
      <c r="Y493" s="136" t="s">
        <v>4722</v>
      </c>
      <c r="Z493" s="136" t="s">
        <v>4692</v>
      </c>
      <c r="AA493" s="136" t="s">
        <v>4707</v>
      </c>
      <c r="AB493" s="136" t="s">
        <v>6582</v>
      </c>
      <c r="AC493" s="136" t="s">
        <v>172</v>
      </c>
      <c r="AD493" s="136">
        <v>51715897</v>
      </c>
      <c r="AE493" s="136" t="s">
        <v>3132</v>
      </c>
      <c r="AF493" s="136" t="s">
        <v>4710</v>
      </c>
      <c r="AG493" s="136" t="s">
        <v>4711</v>
      </c>
      <c r="AH493" s="136" t="s">
        <v>4724</v>
      </c>
      <c r="AI493" s="136" t="s">
        <v>4725</v>
      </c>
      <c r="AJ493" s="150">
        <v>28233333</v>
      </c>
      <c r="AK493" s="150">
        <v>0</v>
      </c>
      <c r="AL493" s="150">
        <v>0</v>
      </c>
      <c r="AM493" s="150">
        <v>28233333</v>
      </c>
      <c r="AN493" s="150">
        <v>6066667</v>
      </c>
      <c r="AO493" s="150">
        <v>22166666</v>
      </c>
      <c r="AP493" s="136" t="s">
        <v>6583</v>
      </c>
      <c r="AQ493" s="136" t="s">
        <v>4715</v>
      </c>
      <c r="AR493" s="136" t="s">
        <v>6584</v>
      </c>
      <c r="AS493" s="136" t="s">
        <v>4715</v>
      </c>
      <c r="AT493" s="148">
        <v>44111</v>
      </c>
    </row>
    <row r="494" spans="1:46" hidden="1" x14ac:dyDescent="0.25">
      <c r="A494" s="136" t="s">
        <v>4691</v>
      </c>
      <c r="B494" s="136" t="s">
        <v>5176</v>
      </c>
      <c r="C494" s="148">
        <v>43831</v>
      </c>
      <c r="D494" s="148">
        <v>44140</v>
      </c>
      <c r="E494" s="136" t="s">
        <v>4693</v>
      </c>
      <c r="F494" s="148">
        <v>44104</v>
      </c>
      <c r="G494" s="136" t="s">
        <v>4694</v>
      </c>
      <c r="H494" s="136" t="s">
        <v>112</v>
      </c>
      <c r="I494" s="138">
        <v>522</v>
      </c>
      <c r="J494" s="148">
        <v>44033</v>
      </c>
      <c r="K494" s="148">
        <v>44196</v>
      </c>
      <c r="L494" s="136" t="s">
        <v>6581</v>
      </c>
      <c r="M494" s="136" t="s">
        <v>4696</v>
      </c>
      <c r="N494" s="136" t="s">
        <v>4697</v>
      </c>
      <c r="O494" s="136">
        <v>850</v>
      </c>
      <c r="P494" s="136">
        <v>748</v>
      </c>
      <c r="Q494" s="136" t="s">
        <v>3166</v>
      </c>
      <c r="R494" s="136" t="s">
        <v>4699</v>
      </c>
      <c r="S494" s="136" t="s">
        <v>4700</v>
      </c>
      <c r="T494" s="136" t="s">
        <v>4701</v>
      </c>
      <c r="U494" s="136" t="s">
        <v>4702</v>
      </c>
      <c r="V494" s="136" t="s">
        <v>4703</v>
      </c>
      <c r="W494" s="136" t="s">
        <v>4704</v>
      </c>
      <c r="X494" s="136" t="s">
        <v>4705</v>
      </c>
      <c r="Y494" s="136" t="s">
        <v>4706</v>
      </c>
      <c r="Z494" s="136" t="s">
        <v>4692</v>
      </c>
      <c r="AA494" s="136" t="s">
        <v>4707</v>
      </c>
      <c r="AB494" s="136" t="s">
        <v>6585</v>
      </c>
      <c r="AC494" s="136" t="s">
        <v>172</v>
      </c>
      <c r="AD494" s="136">
        <v>1030522470</v>
      </c>
      <c r="AE494" s="136" t="s">
        <v>189</v>
      </c>
      <c r="AF494" s="136" t="s">
        <v>4710</v>
      </c>
      <c r="AG494" s="136" t="s">
        <v>4711</v>
      </c>
      <c r="AH494" s="136" t="s">
        <v>4732</v>
      </c>
      <c r="AI494" s="136" t="s">
        <v>4733</v>
      </c>
      <c r="AJ494" s="150">
        <v>20666666</v>
      </c>
      <c r="AK494" s="150">
        <v>0</v>
      </c>
      <c r="AL494" s="150">
        <v>0</v>
      </c>
      <c r="AM494" s="150">
        <v>20666666</v>
      </c>
      <c r="AN494" s="150">
        <v>5000000</v>
      </c>
      <c r="AO494" s="150">
        <v>15666666</v>
      </c>
      <c r="AP494" s="136" t="s">
        <v>6586</v>
      </c>
      <c r="AQ494" s="136" t="s">
        <v>4715</v>
      </c>
      <c r="AR494" s="136" t="s">
        <v>6587</v>
      </c>
      <c r="AS494" s="136" t="s">
        <v>4715</v>
      </c>
      <c r="AT494" s="148">
        <v>44111</v>
      </c>
    </row>
    <row r="495" spans="1:46" hidden="1" x14ac:dyDescent="0.25">
      <c r="A495" s="136" t="s">
        <v>4691</v>
      </c>
      <c r="B495" s="136" t="s">
        <v>5176</v>
      </c>
      <c r="C495" s="148">
        <v>43831</v>
      </c>
      <c r="D495" s="148">
        <v>44140</v>
      </c>
      <c r="E495" s="136" t="s">
        <v>4693</v>
      </c>
      <c r="F495" s="148">
        <v>44104</v>
      </c>
      <c r="G495" s="136" t="s">
        <v>4694</v>
      </c>
      <c r="H495" s="136" t="s">
        <v>112</v>
      </c>
      <c r="I495" s="138">
        <v>494</v>
      </c>
      <c r="J495" s="148">
        <v>44033</v>
      </c>
      <c r="K495" s="148">
        <v>44196</v>
      </c>
      <c r="L495" s="136" t="s">
        <v>6581</v>
      </c>
      <c r="M495" s="136" t="s">
        <v>4696</v>
      </c>
      <c r="N495" s="136" t="s">
        <v>4697</v>
      </c>
      <c r="O495" s="136">
        <v>931</v>
      </c>
      <c r="P495" s="136">
        <v>749</v>
      </c>
      <c r="Q495" s="136" t="s">
        <v>3105</v>
      </c>
      <c r="R495" s="136" t="s">
        <v>4699</v>
      </c>
      <c r="S495" s="136" t="s">
        <v>4700</v>
      </c>
      <c r="T495" s="136" t="s">
        <v>4701</v>
      </c>
      <c r="U495" s="136" t="s">
        <v>4702</v>
      </c>
      <c r="V495" s="136" t="s">
        <v>4703</v>
      </c>
      <c r="W495" s="136" t="s">
        <v>4704</v>
      </c>
      <c r="X495" s="136" t="s">
        <v>4705</v>
      </c>
      <c r="Y495" s="136" t="s">
        <v>4706</v>
      </c>
      <c r="Z495" s="136" t="s">
        <v>4692</v>
      </c>
      <c r="AA495" s="136" t="s">
        <v>4707</v>
      </c>
      <c r="AB495" s="136" t="s">
        <v>6588</v>
      </c>
      <c r="AC495" s="136" t="s">
        <v>172</v>
      </c>
      <c r="AD495" s="136">
        <v>53101897</v>
      </c>
      <c r="AE495" s="136" t="s">
        <v>12</v>
      </c>
      <c r="AF495" s="136" t="s">
        <v>4710</v>
      </c>
      <c r="AG495" s="136" t="s">
        <v>4711</v>
      </c>
      <c r="AH495" s="136" t="s">
        <v>4712</v>
      </c>
      <c r="AI495" s="136" t="s">
        <v>4713</v>
      </c>
      <c r="AJ495" s="150">
        <v>30041667</v>
      </c>
      <c r="AK495" s="150">
        <v>0</v>
      </c>
      <c r="AL495" s="150">
        <v>0</v>
      </c>
      <c r="AM495" s="150">
        <v>30041667</v>
      </c>
      <c r="AN495" s="150">
        <v>7210000</v>
      </c>
      <c r="AO495" s="150">
        <v>22831667</v>
      </c>
      <c r="AP495" s="136" t="s">
        <v>6589</v>
      </c>
      <c r="AQ495" s="136" t="s">
        <v>4715</v>
      </c>
      <c r="AR495" s="136" t="s">
        <v>6590</v>
      </c>
      <c r="AS495" s="136" t="s">
        <v>4715</v>
      </c>
      <c r="AT495" s="148">
        <v>44111</v>
      </c>
    </row>
    <row r="496" spans="1:46" hidden="1" x14ac:dyDescent="0.25">
      <c r="A496" s="136" t="s">
        <v>4691</v>
      </c>
      <c r="B496" s="136" t="s">
        <v>5176</v>
      </c>
      <c r="C496" s="148">
        <v>43831</v>
      </c>
      <c r="D496" s="148">
        <v>44140</v>
      </c>
      <c r="E496" s="136" t="s">
        <v>4693</v>
      </c>
      <c r="F496" s="148">
        <v>44104</v>
      </c>
      <c r="G496" s="136" t="s">
        <v>4694</v>
      </c>
      <c r="H496" s="136" t="s">
        <v>112</v>
      </c>
      <c r="I496" s="138">
        <v>504</v>
      </c>
      <c r="J496" s="148">
        <v>44033</v>
      </c>
      <c r="K496" s="148">
        <v>44196</v>
      </c>
      <c r="L496" s="136" t="s">
        <v>6581</v>
      </c>
      <c r="M496" s="136" t="s">
        <v>4696</v>
      </c>
      <c r="N496" s="136" t="s">
        <v>4697</v>
      </c>
      <c r="O496" s="136">
        <v>833</v>
      </c>
      <c r="P496" s="136">
        <v>750</v>
      </c>
      <c r="Q496" s="136" t="s">
        <v>3130</v>
      </c>
      <c r="R496" s="136" t="s">
        <v>6591</v>
      </c>
      <c r="S496" s="136" t="s">
        <v>6592</v>
      </c>
      <c r="T496" s="136" t="s">
        <v>4701</v>
      </c>
      <c r="U496" s="136" t="s">
        <v>4702</v>
      </c>
      <c r="V496" s="136" t="s">
        <v>4703</v>
      </c>
      <c r="W496" s="136" t="s">
        <v>4704</v>
      </c>
      <c r="X496" s="136" t="s">
        <v>6593</v>
      </c>
      <c r="Y496" s="136" t="s">
        <v>6594</v>
      </c>
      <c r="Z496" s="136" t="s">
        <v>4692</v>
      </c>
      <c r="AA496" s="136" t="s">
        <v>4707</v>
      </c>
      <c r="AB496" s="136" t="s">
        <v>6595</v>
      </c>
      <c r="AC496" s="136" t="s">
        <v>172</v>
      </c>
      <c r="AD496" s="136">
        <v>52694054</v>
      </c>
      <c r="AE496" s="136" t="s">
        <v>336</v>
      </c>
      <c r="AF496" s="136" t="s">
        <v>4710</v>
      </c>
      <c r="AG496" s="136" t="s">
        <v>4711</v>
      </c>
      <c r="AH496" s="136" t="s">
        <v>4724</v>
      </c>
      <c r="AI496" s="136" t="s">
        <v>4725</v>
      </c>
      <c r="AJ496" s="150">
        <v>20416667</v>
      </c>
      <c r="AK496" s="150">
        <v>0</v>
      </c>
      <c r="AL496" s="150">
        <v>0</v>
      </c>
      <c r="AM496" s="150">
        <v>20416667</v>
      </c>
      <c r="AN496" s="150">
        <v>4900000</v>
      </c>
      <c r="AO496" s="150">
        <v>15516667</v>
      </c>
      <c r="AP496" s="136" t="s">
        <v>6596</v>
      </c>
      <c r="AQ496" s="136" t="s">
        <v>4715</v>
      </c>
      <c r="AR496" s="136" t="s">
        <v>6597</v>
      </c>
      <c r="AS496" s="136" t="s">
        <v>4715</v>
      </c>
      <c r="AT496" s="148">
        <v>44111</v>
      </c>
    </row>
    <row r="497" spans="1:46" hidden="1" x14ac:dyDescent="0.25">
      <c r="A497" s="136" t="s">
        <v>4691</v>
      </c>
      <c r="B497" s="136" t="s">
        <v>5176</v>
      </c>
      <c r="C497" s="148">
        <v>43831</v>
      </c>
      <c r="D497" s="148">
        <v>44140</v>
      </c>
      <c r="E497" s="136" t="s">
        <v>4693</v>
      </c>
      <c r="F497" s="148">
        <v>44104</v>
      </c>
      <c r="G497" s="136" t="s">
        <v>4728</v>
      </c>
      <c r="H497" s="136" t="s">
        <v>113</v>
      </c>
      <c r="I497" s="138">
        <v>495</v>
      </c>
      <c r="J497" s="148">
        <v>44033</v>
      </c>
      <c r="K497" s="148">
        <v>44186</v>
      </c>
      <c r="L497" s="136" t="s">
        <v>6353</v>
      </c>
      <c r="M497" s="136" t="s">
        <v>4696</v>
      </c>
      <c r="N497" s="136" t="s">
        <v>4697</v>
      </c>
      <c r="O497" s="136">
        <v>932</v>
      </c>
      <c r="P497" s="136">
        <v>751</v>
      </c>
      <c r="Q497" s="136" t="s">
        <v>6598</v>
      </c>
      <c r="R497" s="136" t="s">
        <v>4699</v>
      </c>
      <c r="S497" s="136" t="s">
        <v>4700</v>
      </c>
      <c r="T497" s="136" t="s">
        <v>4701</v>
      </c>
      <c r="U497" s="136" t="s">
        <v>4702</v>
      </c>
      <c r="V497" s="136" t="s">
        <v>4703</v>
      </c>
      <c r="W497" s="136" t="s">
        <v>4704</v>
      </c>
      <c r="X497" s="136" t="s">
        <v>4705</v>
      </c>
      <c r="Y497" s="136" t="s">
        <v>4706</v>
      </c>
      <c r="Z497" s="136" t="s">
        <v>4692</v>
      </c>
      <c r="AA497" s="136" t="s">
        <v>4707</v>
      </c>
      <c r="AB497" s="136" t="s">
        <v>6599</v>
      </c>
      <c r="AC497" s="136" t="s">
        <v>172</v>
      </c>
      <c r="AD497" s="136">
        <v>79762838</v>
      </c>
      <c r="AE497" s="136" t="s">
        <v>364</v>
      </c>
      <c r="AF497" s="136" t="s">
        <v>4710</v>
      </c>
      <c r="AG497" s="136" t="s">
        <v>4711</v>
      </c>
      <c r="AH497" s="136" t="s">
        <v>4712</v>
      </c>
      <c r="AI497" s="136" t="s">
        <v>4713</v>
      </c>
      <c r="AJ497" s="150">
        <v>15642000</v>
      </c>
      <c r="AK497" s="150">
        <v>0</v>
      </c>
      <c r="AL497" s="150">
        <v>0</v>
      </c>
      <c r="AM497" s="150">
        <v>15642000</v>
      </c>
      <c r="AN497" s="150">
        <v>4266000</v>
      </c>
      <c r="AO497" s="150">
        <v>11376000</v>
      </c>
      <c r="AP497" s="136" t="s">
        <v>6600</v>
      </c>
      <c r="AQ497" s="136" t="s">
        <v>4715</v>
      </c>
      <c r="AR497" s="136" t="s">
        <v>6601</v>
      </c>
      <c r="AS497" s="136" t="s">
        <v>4715</v>
      </c>
      <c r="AT497" s="148">
        <v>44111</v>
      </c>
    </row>
    <row r="498" spans="1:46" hidden="1" x14ac:dyDescent="0.25">
      <c r="A498" s="136" t="s">
        <v>4691</v>
      </c>
      <c r="B498" s="136" t="s">
        <v>5176</v>
      </c>
      <c r="C498" s="148">
        <v>43831</v>
      </c>
      <c r="D498" s="148">
        <v>44140</v>
      </c>
      <c r="E498" s="136" t="s">
        <v>4693</v>
      </c>
      <c r="F498" s="148">
        <v>44104</v>
      </c>
      <c r="G498" s="136" t="s">
        <v>4694</v>
      </c>
      <c r="H498" s="136" t="s">
        <v>112</v>
      </c>
      <c r="I498" s="138">
        <v>503</v>
      </c>
      <c r="J498" s="148">
        <v>44033</v>
      </c>
      <c r="K498" s="148">
        <v>44196</v>
      </c>
      <c r="L498" s="136" t="s">
        <v>6581</v>
      </c>
      <c r="M498" s="136" t="s">
        <v>4696</v>
      </c>
      <c r="N498" s="136" t="s">
        <v>4697</v>
      </c>
      <c r="O498" s="136">
        <v>861</v>
      </c>
      <c r="P498" s="136">
        <v>752</v>
      </c>
      <c r="Q498" s="136" t="s">
        <v>5454</v>
      </c>
      <c r="R498" s="136" t="s">
        <v>4844</v>
      </c>
      <c r="S498" s="136" t="s">
        <v>4845</v>
      </c>
      <c r="T498" s="136" t="s">
        <v>4846</v>
      </c>
      <c r="U498" s="136" t="s">
        <v>4847</v>
      </c>
      <c r="V498" s="136" t="s">
        <v>4703</v>
      </c>
      <c r="W498" s="136" t="s">
        <v>4704</v>
      </c>
      <c r="X498" s="136" t="s">
        <v>4848</v>
      </c>
      <c r="Y498" s="136" t="s">
        <v>4849</v>
      </c>
      <c r="Z498" s="136" t="s">
        <v>4692</v>
      </c>
      <c r="AA498" s="136" t="s">
        <v>4707</v>
      </c>
      <c r="AB498" s="136" t="s">
        <v>6602</v>
      </c>
      <c r="AC498" s="136" t="s">
        <v>172</v>
      </c>
      <c r="AD498" s="136">
        <v>8731327</v>
      </c>
      <c r="AE498" s="136" t="s">
        <v>3126</v>
      </c>
      <c r="AF498" s="136" t="s">
        <v>4710</v>
      </c>
      <c r="AG498" s="136" t="s">
        <v>4711</v>
      </c>
      <c r="AH498" s="136" t="s">
        <v>4862</v>
      </c>
      <c r="AI498" s="136" t="s">
        <v>4863</v>
      </c>
      <c r="AJ498" s="150">
        <v>23680000</v>
      </c>
      <c r="AK498" s="150">
        <v>0</v>
      </c>
      <c r="AL498" s="150">
        <v>0</v>
      </c>
      <c r="AM498" s="150">
        <v>23680000</v>
      </c>
      <c r="AN498" s="150">
        <v>5550000</v>
      </c>
      <c r="AO498" s="150">
        <v>18130000</v>
      </c>
      <c r="AP498" s="136" t="s">
        <v>6603</v>
      </c>
      <c r="AQ498" s="136" t="s">
        <v>4715</v>
      </c>
      <c r="AR498" s="136" t="s">
        <v>6604</v>
      </c>
      <c r="AS498" s="136" t="s">
        <v>4715</v>
      </c>
      <c r="AT498" s="148">
        <v>44111</v>
      </c>
    </row>
    <row r="499" spans="1:46" hidden="1" x14ac:dyDescent="0.25">
      <c r="A499" s="136" t="s">
        <v>4691</v>
      </c>
      <c r="B499" s="136" t="s">
        <v>5176</v>
      </c>
      <c r="C499" s="148">
        <v>43831</v>
      </c>
      <c r="D499" s="148">
        <v>44140</v>
      </c>
      <c r="E499" s="136" t="s">
        <v>4693</v>
      </c>
      <c r="F499" s="148">
        <v>44104</v>
      </c>
      <c r="G499" s="136" t="s">
        <v>4694</v>
      </c>
      <c r="H499" s="136" t="s">
        <v>112</v>
      </c>
      <c r="I499" s="138">
        <v>506</v>
      </c>
      <c r="J499" s="148">
        <v>44033</v>
      </c>
      <c r="K499" s="148">
        <v>44196</v>
      </c>
      <c r="L499" s="136" t="s">
        <v>6581</v>
      </c>
      <c r="M499" s="136" t="s">
        <v>4696</v>
      </c>
      <c r="N499" s="136" t="s">
        <v>4697</v>
      </c>
      <c r="O499" s="136">
        <v>865</v>
      </c>
      <c r="P499" s="136">
        <v>754</v>
      </c>
      <c r="Q499" s="136" t="s">
        <v>1877</v>
      </c>
      <c r="R499" s="136" t="s">
        <v>4844</v>
      </c>
      <c r="S499" s="136" t="s">
        <v>4845</v>
      </c>
      <c r="T499" s="136" t="s">
        <v>4846</v>
      </c>
      <c r="U499" s="136" t="s">
        <v>4847</v>
      </c>
      <c r="V499" s="136" t="s">
        <v>4703</v>
      </c>
      <c r="W499" s="136" t="s">
        <v>4704</v>
      </c>
      <c r="X499" s="136" t="s">
        <v>4848</v>
      </c>
      <c r="Y499" s="136" t="s">
        <v>4849</v>
      </c>
      <c r="Z499" s="136" t="s">
        <v>4692</v>
      </c>
      <c r="AA499" s="136" t="s">
        <v>4707</v>
      </c>
      <c r="AB499" s="136" t="s">
        <v>6605</v>
      </c>
      <c r="AC499" s="136" t="s">
        <v>172</v>
      </c>
      <c r="AD499" s="136">
        <v>5710812</v>
      </c>
      <c r="AE499" s="136" t="s">
        <v>2208</v>
      </c>
      <c r="AF499" s="136" t="s">
        <v>4710</v>
      </c>
      <c r="AG499" s="136" t="s">
        <v>4711</v>
      </c>
      <c r="AH499" s="136" t="s">
        <v>4862</v>
      </c>
      <c r="AI499" s="136" t="s">
        <v>4863</v>
      </c>
      <c r="AJ499" s="150">
        <v>23495000</v>
      </c>
      <c r="AK499" s="150">
        <v>0</v>
      </c>
      <c r="AL499" s="150">
        <v>0</v>
      </c>
      <c r="AM499" s="150">
        <v>23495000</v>
      </c>
      <c r="AN499" s="150">
        <v>5550000</v>
      </c>
      <c r="AO499" s="150">
        <v>17945000</v>
      </c>
      <c r="AP499" s="136" t="s">
        <v>6606</v>
      </c>
      <c r="AQ499" s="136" t="s">
        <v>4715</v>
      </c>
      <c r="AR499" s="136" t="s">
        <v>6607</v>
      </c>
      <c r="AS499" s="136" t="s">
        <v>4715</v>
      </c>
      <c r="AT499" s="148">
        <v>44111</v>
      </c>
    </row>
    <row r="500" spans="1:46" hidden="1" x14ac:dyDescent="0.25">
      <c r="A500" s="136" t="s">
        <v>4691</v>
      </c>
      <c r="B500" s="136" t="s">
        <v>5176</v>
      </c>
      <c r="C500" s="148">
        <v>43831</v>
      </c>
      <c r="D500" s="148">
        <v>44140</v>
      </c>
      <c r="E500" s="136" t="s">
        <v>4693</v>
      </c>
      <c r="F500" s="148">
        <v>44104</v>
      </c>
      <c r="G500" s="136" t="s">
        <v>4694</v>
      </c>
      <c r="H500" s="136" t="s">
        <v>112</v>
      </c>
      <c r="I500" s="138">
        <v>500</v>
      </c>
      <c r="J500" s="148">
        <v>44033</v>
      </c>
      <c r="K500" s="148">
        <v>44196</v>
      </c>
      <c r="L500" s="136" t="s">
        <v>6581</v>
      </c>
      <c r="M500" s="136" t="s">
        <v>4696</v>
      </c>
      <c r="N500" s="136" t="s">
        <v>4697</v>
      </c>
      <c r="O500" s="136">
        <v>864</v>
      </c>
      <c r="P500" s="136">
        <v>755</v>
      </c>
      <c r="Q500" s="136" t="s">
        <v>1877</v>
      </c>
      <c r="R500" s="136" t="s">
        <v>4844</v>
      </c>
      <c r="S500" s="136" t="s">
        <v>4845</v>
      </c>
      <c r="T500" s="136" t="s">
        <v>4846</v>
      </c>
      <c r="U500" s="136" t="s">
        <v>4847</v>
      </c>
      <c r="V500" s="136" t="s">
        <v>4703</v>
      </c>
      <c r="W500" s="136" t="s">
        <v>4704</v>
      </c>
      <c r="X500" s="136" t="s">
        <v>4848</v>
      </c>
      <c r="Y500" s="136" t="s">
        <v>4849</v>
      </c>
      <c r="Z500" s="136" t="s">
        <v>4692</v>
      </c>
      <c r="AA500" s="136" t="s">
        <v>4707</v>
      </c>
      <c r="AB500" s="136" t="s">
        <v>6608</v>
      </c>
      <c r="AC500" s="136" t="s">
        <v>172</v>
      </c>
      <c r="AD500" s="136">
        <v>9399622</v>
      </c>
      <c r="AE500" s="136" t="s">
        <v>2205</v>
      </c>
      <c r="AF500" s="136" t="s">
        <v>4710</v>
      </c>
      <c r="AG500" s="136" t="s">
        <v>4711</v>
      </c>
      <c r="AH500" s="136" t="s">
        <v>4862</v>
      </c>
      <c r="AI500" s="136" t="s">
        <v>4863</v>
      </c>
      <c r="AJ500" s="150">
        <v>23310000</v>
      </c>
      <c r="AK500" s="150">
        <v>0</v>
      </c>
      <c r="AL500" s="150">
        <v>0</v>
      </c>
      <c r="AM500" s="150">
        <v>23310000</v>
      </c>
      <c r="AN500" s="150">
        <v>5550000</v>
      </c>
      <c r="AO500" s="150">
        <v>17760000</v>
      </c>
      <c r="AP500" s="136" t="s">
        <v>6609</v>
      </c>
      <c r="AQ500" s="136" t="s">
        <v>4715</v>
      </c>
      <c r="AR500" s="136" t="s">
        <v>6610</v>
      </c>
      <c r="AS500" s="136" t="s">
        <v>4715</v>
      </c>
      <c r="AT500" s="148">
        <v>44111</v>
      </c>
    </row>
    <row r="501" spans="1:46" hidden="1" x14ac:dyDescent="0.25">
      <c r="A501" s="136" t="s">
        <v>4691</v>
      </c>
      <c r="B501" s="136" t="s">
        <v>5176</v>
      </c>
      <c r="C501" s="148">
        <v>43831</v>
      </c>
      <c r="D501" s="148">
        <v>44140</v>
      </c>
      <c r="E501" s="136" t="s">
        <v>4693</v>
      </c>
      <c r="F501" s="148">
        <v>44104</v>
      </c>
      <c r="G501" s="136" t="s">
        <v>4728</v>
      </c>
      <c r="H501" s="136" t="s">
        <v>113</v>
      </c>
      <c r="I501" s="138">
        <v>532</v>
      </c>
      <c r="J501" s="148">
        <v>44033</v>
      </c>
      <c r="K501" s="148">
        <v>44196</v>
      </c>
      <c r="L501" s="136" t="s">
        <v>6581</v>
      </c>
      <c r="M501" s="136" t="s">
        <v>4696</v>
      </c>
      <c r="N501" s="136" t="s">
        <v>4697</v>
      </c>
      <c r="O501" s="136">
        <v>935</v>
      </c>
      <c r="P501" s="136">
        <v>756</v>
      </c>
      <c r="Q501" s="136" t="s">
        <v>3192</v>
      </c>
      <c r="R501" s="136" t="s">
        <v>4699</v>
      </c>
      <c r="S501" s="136" t="s">
        <v>4700</v>
      </c>
      <c r="T501" s="136" t="s">
        <v>4701</v>
      </c>
      <c r="U501" s="136" t="s">
        <v>4702</v>
      </c>
      <c r="V501" s="136" t="s">
        <v>4703</v>
      </c>
      <c r="W501" s="136" t="s">
        <v>4704</v>
      </c>
      <c r="X501" s="136" t="s">
        <v>4705</v>
      </c>
      <c r="Y501" s="136" t="s">
        <v>4706</v>
      </c>
      <c r="Z501" s="136" t="s">
        <v>4692</v>
      </c>
      <c r="AA501" s="136" t="s">
        <v>4707</v>
      </c>
      <c r="AB501" s="136" t="s">
        <v>6611</v>
      </c>
      <c r="AC501" s="136" t="s">
        <v>172</v>
      </c>
      <c r="AD501" s="136">
        <v>91110560</v>
      </c>
      <c r="AE501" s="136" t="s">
        <v>370</v>
      </c>
      <c r="AF501" s="136" t="s">
        <v>4710</v>
      </c>
      <c r="AG501" s="136" t="s">
        <v>4711</v>
      </c>
      <c r="AH501" s="136" t="s">
        <v>4732</v>
      </c>
      <c r="AI501" s="136" t="s">
        <v>4733</v>
      </c>
      <c r="AJ501" s="150">
        <v>12373333</v>
      </c>
      <c r="AK501" s="150">
        <v>0</v>
      </c>
      <c r="AL501" s="150">
        <v>0</v>
      </c>
      <c r="AM501" s="150">
        <v>12373333</v>
      </c>
      <c r="AN501" s="150">
        <v>3200000</v>
      </c>
      <c r="AO501" s="150">
        <v>9173333</v>
      </c>
      <c r="AP501" s="136" t="s">
        <v>6612</v>
      </c>
      <c r="AQ501" s="136" t="s">
        <v>4715</v>
      </c>
      <c r="AR501" s="136" t="s">
        <v>6613</v>
      </c>
      <c r="AS501" s="136" t="s">
        <v>4715</v>
      </c>
      <c r="AT501" s="148">
        <v>44111</v>
      </c>
    </row>
    <row r="502" spans="1:46" hidden="1" x14ac:dyDescent="0.25">
      <c r="A502" s="136" t="s">
        <v>4691</v>
      </c>
      <c r="B502" s="136" t="s">
        <v>5176</v>
      </c>
      <c r="C502" s="148">
        <v>43831</v>
      </c>
      <c r="D502" s="148">
        <v>44140</v>
      </c>
      <c r="E502" s="136" t="s">
        <v>4693</v>
      </c>
      <c r="F502" s="148">
        <v>44104</v>
      </c>
      <c r="G502" s="136" t="s">
        <v>4694</v>
      </c>
      <c r="H502" s="136" t="s">
        <v>112</v>
      </c>
      <c r="I502" s="138">
        <v>512</v>
      </c>
      <c r="J502" s="148">
        <v>44033</v>
      </c>
      <c r="K502" s="148">
        <v>44155</v>
      </c>
      <c r="L502" s="136" t="s">
        <v>6057</v>
      </c>
      <c r="M502" s="136" t="s">
        <v>4696</v>
      </c>
      <c r="N502" s="136" t="s">
        <v>4697</v>
      </c>
      <c r="O502" s="136">
        <v>855</v>
      </c>
      <c r="P502" s="136">
        <v>757</v>
      </c>
      <c r="Q502" s="136" t="s">
        <v>3147</v>
      </c>
      <c r="R502" s="136" t="s">
        <v>4719</v>
      </c>
      <c r="S502" s="136" t="s">
        <v>4720</v>
      </c>
      <c r="T502" s="136" t="s">
        <v>4701</v>
      </c>
      <c r="U502" s="136" t="s">
        <v>4702</v>
      </c>
      <c r="V502" s="136" t="s">
        <v>4703</v>
      </c>
      <c r="W502" s="136" t="s">
        <v>4704</v>
      </c>
      <c r="X502" s="136" t="s">
        <v>4721</v>
      </c>
      <c r="Y502" s="136" t="s">
        <v>4722</v>
      </c>
      <c r="Z502" s="136" t="s">
        <v>4692</v>
      </c>
      <c r="AA502" s="136" t="s">
        <v>4707</v>
      </c>
      <c r="AB502" s="136" t="s">
        <v>6614</v>
      </c>
      <c r="AC502" s="136" t="s">
        <v>172</v>
      </c>
      <c r="AD502" s="136">
        <v>1012383991</v>
      </c>
      <c r="AE502" s="136" t="s">
        <v>355</v>
      </c>
      <c r="AF502" s="136" t="s">
        <v>4710</v>
      </c>
      <c r="AG502" s="136" t="s">
        <v>4711</v>
      </c>
      <c r="AH502" s="136" t="s">
        <v>4724</v>
      </c>
      <c r="AI502" s="136" t="s">
        <v>4725</v>
      </c>
      <c r="AJ502" s="150">
        <v>13333333</v>
      </c>
      <c r="AK502" s="150">
        <v>0</v>
      </c>
      <c r="AL502" s="150">
        <v>0</v>
      </c>
      <c r="AM502" s="150">
        <v>13333333</v>
      </c>
      <c r="AN502" s="150">
        <v>5000000</v>
      </c>
      <c r="AO502" s="150">
        <v>8333333</v>
      </c>
      <c r="AP502" s="136" t="s">
        <v>6615</v>
      </c>
      <c r="AQ502" s="136" t="s">
        <v>4715</v>
      </c>
      <c r="AR502" s="136" t="s">
        <v>6616</v>
      </c>
      <c r="AS502" s="136" t="s">
        <v>4715</v>
      </c>
      <c r="AT502" s="148">
        <v>44111</v>
      </c>
    </row>
    <row r="503" spans="1:46" hidden="1" x14ac:dyDescent="0.25">
      <c r="A503" s="136" t="s">
        <v>4691</v>
      </c>
      <c r="B503" s="136" t="s">
        <v>5176</v>
      </c>
      <c r="C503" s="148">
        <v>43831</v>
      </c>
      <c r="D503" s="148">
        <v>44140</v>
      </c>
      <c r="E503" s="136" t="s">
        <v>4693</v>
      </c>
      <c r="F503" s="148">
        <v>44104</v>
      </c>
      <c r="G503" s="136" t="s">
        <v>4694</v>
      </c>
      <c r="H503" s="136" t="s">
        <v>112</v>
      </c>
      <c r="I503" s="138">
        <v>508</v>
      </c>
      <c r="J503" s="148">
        <v>44033</v>
      </c>
      <c r="K503" s="148">
        <v>44196</v>
      </c>
      <c r="L503" s="136" t="s">
        <v>6581</v>
      </c>
      <c r="M503" s="136" t="s">
        <v>4696</v>
      </c>
      <c r="N503" s="136" t="s">
        <v>4697</v>
      </c>
      <c r="O503" s="136">
        <v>835</v>
      </c>
      <c r="P503" s="136">
        <v>758</v>
      </c>
      <c r="Q503" s="136" t="s">
        <v>3138</v>
      </c>
      <c r="R503" s="136" t="s">
        <v>4719</v>
      </c>
      <c r="S503" s="136" t="s">
        <v>4720</v>
      </c>
      <c r="T503" s="136" t="s">
        <v>4701</v>
      </c>
      <c r="U503" s="136" t="s">
        <v>4702</v>
      </c>
      <c r="V503" s="136" t="s">
        <v>4703</v>
      </c>
      <c r="W503" s="136" t="s">
        <v>4704</v>
      </c>
      <c r="X503" s="136" t="s">
        <v>4721</v>
      </c>
      <c r="Y503" s="136" t="s">
        <v>4722</v>
      </c>
      <c r="Z503" s="136" t="s">
        <v>4692</v>
      </c>
      <c r="AA503" s="136" t="s">
        <v>4707</v>
      </c>
      <c r="AB503" s="136" t="s">
        <v>6617</v>
      </c>
      <c r="AC503" s="136" t="s">
        <v>172</v>
      </c>
      <c r="AD503" s="136">
        <v>52965294</v>
      </c>
      <c r="AE503" s="136" t="s">
        <v>337</v>
      </c>
      <c r="AF503" s="136" t="s">
        <v>4710</v>
      </c>
      <c r="AG503" s="136" t="s">
        <v>4711</v>
      </c>
      <c r="AH503" s="136" t="s">
        <v>4724</v>
      </c>
      <c r="AI503" s="136" t="s">
        <v>4725</v>
      </c>
      <c r="AJ503" s="150">
        <v>28233333</v>
      </c>
      <c r="AK503" s="150">
        <v>0</v>
      </c>
      <c r="AL503" s="150">
        <v>0</v>
      </c>
      <c r="AM503" s="150">
        <v>28233333</v>
      </c>
      <c r="AN503" s="150">
        <v>7000000</v>
      </c>
      <c r="AO503" s="150">
        <v>21233333</v>
      </c>
      <c r="AP503" s="136" t="s">
        <v>6618</v>
      </c>
      <c r="AQ503" s="136" t="s">
        <v>4715</v>
      </c>
      <c r="AR503" s="136" t="s">
        <v>6619</v>
      </c>
      <c r="AS503" s="136" t="s">
        <v>4715</v>
      </c>
      <c r="AT503" s="148">
        <v>44111</v>
      </c>
    </row>
    <row r="504" spans="1:46" hidden="1" x14ac:dyDescent="0.25">
      <c r="A504" s="136" t="s">
        <v>4691</v>
      </c>
      <c r="B504" s="136" t="s">
        <v>5176</v>
      </c>
      <c r="C504" s="148">
        <v>43831</v>
      </c>
      <c r="D504" s="148">
        <v>44140</v>
      </c>
      <c r="E504" s="136" t="s">
        <v>4693</v>
      </c>
      <c r="F504" s="148">
        <v>44104</v>
      </c>
      <c r="G504" s="136" t="s">
        <v>4694</v>
      </c>
      <c r="H504" s="136" t="s">
        <v>112</v>
      </c>
      <c r="I504" s="138">
        <v>507</v>
      </c>
      <c r="J504" s="148">
        <v>44033</v>
      </c>
      <c r="K504" s="148">
        <v>44196</v>
      </c>
      <c r="L504" s="136" t="s">
        <v>6581</v>
      </c>
      <c r="M504" s="136" t="s">
        <v>4696</v>
      </c>
      <c r="N504" s="136" t="s">
        <v>4697</v>
      </c>
      <c r="O504" s="136">
        <v>846</v>
      </c>
      <c r="P504" s="136">
        <v>759</v>
      </c>
      <c r="Q504" s="136" t="s">
        <v>3136</v>
      </c>
      <c r="R504" s="136" t="s">
        <v>4903</v>
      </c>
      <c r="S504" s="136" t="s">
        <v>4904</v>
      </c>
      <c r="T504" s="136" t="s">
        <v>4701</v>
      </c>
      <c r="U504" s="136" t="s">
        <v>4702</v>
      </c>
      <c r="V504" s="136" t="s">
        <v>4703</v>
      </c>
      <c r="W504" s="136" t="s">
        <v>4704</v>
      </c>
      <c r="X504" s="136" t="s">
        <v>4905</v>
      </c>
      <c r="Y504" s="136" t="s">
        <v>4906</v>
      </c>
      <c r="Z504" s="136" t="s">
        <v>4692</v>
      </c>
      <c r="AA504" s="136" t="s">
        <v>4707</v>
      </c>
      <c r="AB504" s="136" t="s">
        <v>6620</v>
      </c>
      <c r="AC504" s="136" t="s">
        <v>172</v>
      </c>
      <c r="AD504" s="136">
        <v>1053765986</v>
      </c>
      <c r="AE504" s="136" t="s">
        <v>42</v>
      </c>
      <c r="AF504" s="136" t="s">
        <v>4710</v>
      </c>
      <c r="AG504" s="136" t="s">
        <v>4711</v>
      </c>
      <c r="AH504" s="136" t="s">
        <v>4909</v>
      </c>
      <c r="AI504" s="136" t="s">
        <v>4910</v>
      </c>
      <c r="AJ504" s="150">
        <v>33180000</v>
      </c>
      <c r="AK504" s="150">
        <v>0</v>
      </c>
      <c r="AL504" s="150">
        <v>0</v>
      </c>
      <c r="AM504" s="150">
        <v>33180000</v>
      </c>
      <c r="AN504" s="150">
        <v>7900000</v>
      </c>
      <c r="AO504" s="150">
        <v>25280000</v>
      </c>
      <c r="AP504" s="136" t="s">
        <v>6621</v>
      </c>
      <c r="AQ504" s="136" t="s">
        <v>4715</v>
      </c>
      <c r="AR504" s="136" t="s">
        <v>6622</v>
      </c>
      <c r="AS504" s="136" t="s">
        <v>4715</v>
      </c>
      <c r="AT504" s="148">
        <v>44111</v>
      </c>
    </row>
    <row r="505" spans="1:46" hidden="1" x14ac:dyDescent="0.25">
      <c r="A505" s="136" t="s">
        <v>4691</v>
      </c>
      <c r="B505" s="136" t="s">
        <v>5176</v>
      </c>
      <c r="C505" s="148">
        <v>43831</v>
      </c>
      <c r="D505" s="148">
        <v>44140</v>
      </c>
      <c r="E505" s="136" t="s">
        <v>4693</v>
      </c>
      <c r="F505" s="148">
        <v>44104</v>
      </c>
      <c r="G505" s="136" t="s">
        <v>4694</v>
      </c>
      <c r="H505" s="136" t="s">
        <v>112</v>
      </c>
      <c r="I505" s="138">
        <v>517</v>
      </c>
      <c r="J505" s="148">
        <v>44033</v>
      </c>
      <c r="K505" s="148">
        <v>44196</v>
      </c>
      <c r="L505" s="136" t="s">
        <v>6581</v>
      </c>
      <c r="M505" s="136" t="s">
        <v>4696</v>
      </c>
      <c r="N505" s="136" t="s">
        <v>4697</v>
      </c>
      <c r="O505" s="136">
        <v>845</v>
      </c>
      <c r="P505" s="136">
        <v>760</v>
      </c>
      <c r="Q505" s="136" t="s">
        <v>3156</v>
      </c>
      <c r="R505" s="136" t="s">
        <v>4903</v>
      </c>
      <c r="S505" s="136" t="s">
        <v>4904</v>
      </c>
      <c r="T505" s="136" t="s">
        <v>4701</v>
      </c>
      <c r="U505" s="136" t="s">
        <v>4702</v>
      </c>
      <c r="V505" s="136" t="s">
        <v>4703</v>
      </c>
      <c r="W505" s="136" t="s">
        <v>4704</v>
      </c>
      <c r="X505" s="136" t="s">
        <v>4905</v>
      </c>
      <c r="Y505" s="136" t="s">
        <v>4906</v>
      </c>
      <c r="Z505" s="136" t="s">
        <v>4692</v>
      </c>
      <c r="AA505" s="136" t="s">
        <v>4707</v>
      </c>
      <c r="AB505" s="136" t="s">
        <v>6623</v>
      </c>
      <c r="AC505" s="136" t="s">
        <v>172</v>
      </c>
      <c r="AD505" s="136">
        <v>51808307</v>
      </c>
      <c r="AE505" s="136" t="s">
        <v>885</v>
      </c>
      <c r="AF505" s="136" t="s">
        <v>4710</v>
      </c>
      <c r="AG505" s="136" t="s">
        <v>4711</v>
      </c>
      <c r="AH505" s="136" t="s">
        <v>4909</v>
      </c>
      <c r="AI505" s="136" t="s">
        <v>4910</v>
      </c>
      <c r="AJ505" s="150">
        <v>33416667</v>
      </c>
      <c r="AK505" s="150">
        <v>0</v>
      </c>
      <c r="AL505" s="150">
        <v>0</v>
      </c>
      <c r="AM505" s="150">
        <v>33416667</v>
      </c>
      <c r="AN505" s="150">
        <v>8020000</v>
      </c>
      <c r="AO505" s="150">
        <v>25396667</v>
      </c>
      <c r="AP505" s="136" t="s">
        <v>6624</v>
      </c>
      <c r="AQ505" s="136" t="s">
        <v>4715</v>
      </c>
      <c r="AR505" s="136" t="s">
        <v>6625</v>
      </c>
      <c r="AS505" s="136" t="s">
        <v>4715</v>
      </c>
      <c r="AT505" s="148">
        <v>44111</v>
      </c>
    </row>
    <row r="506" spans="1:46" hidden="1" x14ac:dyDescent="0.25">
      <c r="A506" s="136" t="s">
        <v>4691</v>
      </c>
      <c r="B506" s="136" t="s">
        <v>5176</v>
      </c>
      <c r="C506" s="148">
        <v>43831</v>
      </c>
      <c r="D506" s="148">
        <v>44140</v>
      </c>
      <c r="E506" s="136" t="s">
        <v>4693</v>
      </c>
      <c r="F506" s="148">
        <v>44104</v>
      </c>
      <c r="G506" s="136" t="s">
        <v>4694</v>
      </c>
      <c r="H506" s="136" t="s">
        <v>112</v>
      </c>
      <c r="I506" s="138">
        <v>540</v>
      </c>
      <c r="J506" s="148">
        <v>44033</v>
      </c>
      <c r="K506" s="148">
        <v>44196</v>
      </c>
      <c r="L506" s="136" t="s">
        <v>6581</v>
      </c>
      <c r="M506" s="136" t="s">
        <v>4696</v>
      </c>
      <c r="N506" s="136" t="s">
        <v>4697</v>
      </c>
      <c r="O506" s="136">
        <v>940</v>
      </c>
      <c r="P506" s="136">
        <v>761</v>
      </c>
      <c r="Q506" s="136" t="s">
        <v>3217</v>
      </c>
      <c r="R506" s="136" t="s">
        <v>4873</v>
      </c>
      <c r="S506" s="136" t="s">
        <v>4874</v>
      </c>
      <c r="T506" s="136" t="s">
        <v>4701</v>
      </c>
      <c r="U506" s="136" t="s">
        <v>4702</v>
      </c>
      <c r="V506" s="136" t="s">
        <v>4703</v>
      </c>
      <c r="W506" s="136" t="s">
        <v>4704</v>
      </c>
      <c r="X506" s="136" t="s">
        <v>4875</v>
      </c>
      <c r="Y506" s="136" t="s">
        <v>4876</v>
      </c>
      <c r="Z506" s="136" t="s">
        <v>4692</v>
      </c>
      <c r="AA506" s="136" t="s">
        <v>4707</v>
      </c>
      <c r="AB506" s="136" t="s">
        <v>6626</v>
      </c>
      <c r="AC506" s="136" t="s">
        <v>172</v>
      </c>
      <c r="AD506" s="136">
        <v>71728280</v>
      </c>
      <c r="AE506" s="136" t="s">
        <v>195</v>
      </c>
      <c r="AF506" s="136" t="s">
        <v>4710</v>
      </c>
      <c r="AG506" s="136" t="s">
        <v>4711</v>
      </c>
      <c r="AH506" s="136" t="s">
        <v>4878</v>
      </c>
      <c r="AI506" s="136" t="s">
        <v>4879</v>
      </c>
      <c r="AJ506" s="150">
        <v>40666667</v>
      </c>
      <c r="AK506" s="150">
        <v>0</v>
      </c>
      <c r="AL506" s="150">
        <v>0</v>
      </c>
      <c r="AM506" s="150">
        <v>40666667</v>
      </c>
      <c r="AN506" s="150">
        <v>10000000</v>
      </c>
      <c r="AO506" s="150">
        <v>30666667</v>
      </c>
      <c r="AP506" s="136" t="s">
        <v>6627</v>
      </c>
      <c r="AQ506" s="136" t="s">
        <v>4715</v>
      </c>
      <c r="AR506" s="136" t="s">
        <v>6628</v>
      </c>
      <c r="AS506" s="136" t="s">
        <v>4715</v>
      </c>
      <c r="AT506" s="148">
        <v>44111</v>
      </c>
    </row>
    <row r="507" spans="1:46" hidden="1" x14ac:dyDescent="0.25">
      <c r="A507" s="136" t="s">
        <v>4691</v>
      </c>
      <c r="B507" s="136" t="s">
        <v>5176</v>
      </c>
      <c r="C507" s="148">
        <v>43831</v>
      </c>
      <c r="D507" s="148">
        <v>44140</v>
      </c>
      <c r="E507" s="136" t="s">
        <v>4693</v>
      </c>
      <c r="F507" s="148">
        <v>44104</v>
      </c>
      <c r="G507" s="136" t="s">
        <v>4694</v>
      </c>
      <c r="H507" s="136" t="s">
        <v>112</v>
      </c>
      <c r="I507" s="138">
        <v>509</v>
      </c>
      <c r="J507" s="148">
        <v>44033</v>
      </c>
      <c r="K507" s="148">
        <v>44196</v>
      </c>
      <c r="L507" s="136" t="s">
        <v>6581</v>
      </c>
      <c r="M507" s="136" t="s">
        <v>4696</v>
      </c>
      <c r="N507" s="136" t="s">
        <v>4697</v>
      </c>
      <c r="O507" s="136">
        <v>871</v>
      </c>
      <c r="P507" s="136">
        <v>762</v>
      </c>
      <c r="Q507" s="136" t="s">
        <v>1877</v>
      </c>
      <c r="R507" s="136" t="s">
        <v>4844</v>
      </c>
      <c r="S507" s="136" t="s">
        <v>4845</v>
      </c>
      <c r="T507" s="136" t="s">
        <v>4846</v>
      </c>
      <c r="U507" s="136" t="s">
        <v>4847</v>
      </c>
      <c r="V507" s="136" t="s">
        <v>4703</v>
      </c>
      <c r="W507" s="136" t="s">
        <v>4704</v>
      </c>
      <c r="X507" s="136" t="s">
        <v>4848</v>
      </c>
      <c r="Y507" s="136" t="s">
        <v>4849</v>
      </c>
      <c r="Z507" s="136" t="s">
        <v>4692</v>
      </c>
      <c r="AA507" s="136" t="s">
        <v>4707</v>
      </c>
      <c r="AB507" s="136" t="s">
        <v>6629</v>
      </c>
      <c r="AC507" s="136" t="s">
        <v>172</v>
      </c>
      <c r="AD507" s="136">
        <v>80733977</v>
      </c>
      <c r="AE507" s="136" t="s">
        <v>2209</v>
      </c>
      <c r="AF507" s="136" t="s">
        <v>4710</v>
      </c>
      <c r="AG507" s="136" t="s">
        <v>4711</v>
      </c>
      <c r="AH507" s="136" t="s">
        <v>4862</v>
      </c>
      <c r="AI507" s="136" t="s">
        <v>4863</v>
      </c>
      <c r="AJ507" s="150">
        <v>23125000</v>
      </c>
      <c r="AK507" s="150">
        <v>0</v>
      </c>
      <c r="AL507" s="150">
        <v>0</v>
      </c>
      <c r="AM507" s="150">
        <v>23125000</v>
      </c>
      <c r="AN507" s="150">
        <v>5550000</v>
      </c>
      <c r="AO507" s="150">
        <v>17575000</v>
      </c>
      <c r="AP507" s="136" t="s">
        <v>6630</v>
      </c>
      <c r="AQ507" s="136" t="s">
        <v>4715</v>
      </c>
      <c r="AR507" s="136" t="s">
        <v>6631</v>
      </c>
      <c r="AS507" s="136" t="s">
        <v>4715</v>
      </c>
      <c r="AT507" s="148">
        <v>44111</v>
      </c>
    </row>
    <row r="508" spans="1:46" hidden="1" x14ac:dyDescent="0.25">
      <c r="A508" s="136" t="s">
        <v>4691</v>
      </c>
      <c r="B508" s="136" t="s">
        <v>5176</v>
      </c>
      <c r="C508" s="148">
        <v>43831</v>
      </c>
      <c r="D508" s="148">
        <v>44140</v>
      </c>
      <c r="E508" s="136" t="s">
        <v>4693</v>
      </c>
      <c r="F508" s="148">
        <v>44104</v>
      </c>
      <c r="G508" s="136" t="s">
        <v>4694</v>
      </c>
      <c r="H508" s="136" t="s">
        <v>112</v>
      </c>
      <c r="I508" s="138">
        <v>534</v>
      </c>
      <c r="J508" s="148">
        <v>44033</v>
      </c>
      <c r="K508" s="148">
        <v>44196</v>
      </c>
      <c r="L508" s="136" t="s">
        <v>6581</v>
      </c>
      <c r="M508" s="136" t="s">
        <v>4696</v>
      </c>
      <c r="N508" s="136" t="s">
        <v>4697</v>
      </c>
      <c r="O508" s="136">
        <v>832</v>
      </c>
      <c r="P508" s="136">
        <v>763</v>
      </c>
      <c r="Q508" s="136" t="s">
        <v>6632</v>
      </c>
      <c r="R508" s="136" t="s">
        <v>6591</v>
      </c>
      <c r="S508" s="136" t="s">
        <v>6592</v>
      </c>
      <c r="T508" s="136" t="s">
        <v>4701</v>
      </c>
      <c r="U508" s="136" t="s">
        <v>4702</v>
      </c>
      <c r="V508" s="136" t="s">
        <v>4703</v>
      </c>
      <c r="W508" s="136" t="s">
        <v>4704</v>
      </c>
      <c r="X508" s="136" t="s">
        <v>6593</v>
      </c>
      <c r="Y508" s="136" t="s">
        <v>6594</v>
      </c>
      <c r="Z508" s="136" t="s">
        <v>4692</v>
      </c>
      <c r="AA508" s="136" t="s">
        <v>4707</v>
      </c>
      <c r="AB508" s="136" t="s">
        <v>6633</v>
      </c>
      <c r="AC508" s="136" t="s">
        <v>172</v>
      </c>
      <c r="AD508" s="136">
        <v>1110464117</v>
      </c>
      <c r="AE508" s="136" t="s">
        <v>2221</v>
      </c>
      <c r="AF508" s="136" t="s">
        <v>4710</v>
      </c>
      <c r="AG508" s="136" t="s">
        <v>4711</v>
      </c>
      <c r="AH508" s="136" t="s">
        <v>4724</v>
      </c>
      <c r="AI508" s="136" t="s">
        <v>4725</v>
      </c>
      <c r="AJ508" s="150">
        <v>19926667</v>
      </c>
      <c r="AK508" s="150">
        <v>0</v>
      </c>
      <c r="AL508" s="150">
        <v>0</v>
      </c>
      <c r="AM508" s="150">
        <v>19926667</v>
      </c>
      <c r="AN508" s="150">
        <v>4900000</v>
      </c>
      <c r="AO508" s="150">
        <v>15026667</v>
      </c>
      <c r="AP508" s="136" t="s">
        <v>6634</v>
      </c>
      <c r="AQ508" s="136" t="s">
        <v>4715</v>
      </c>
      <c r="AR508" s="136" t="s">
        <v>6635</v>
      </c>
      <c r="AS508" s="136" t="s">
        <v>4715</v>
      </c>
      <c r="AT508" s="148">
        <v>44111</v>
      </c>
    </row>
    <row r="509" spans="1:46" hidden="1" x14ac:dyDescent="0.25">
      <c r="A509" s="136" t="s">
        <v>4691</v>
      </c>
      <c r="B509" s="136" t="s">
        <v>5176</v>
      </c>
      <c r="C509" s="148">
        <v>43831</v>
      </c>
      <c r="D509" s="148">
        <v>44140</v>
      </c>
      <c r="E509" s="136" t="s">
        <v>4693</v>
      </c>
      <c r="F509" s="148">
        <v>44104</v>
      </c>
      <c r="G509" s="136" t="s">
        <v>5888</v>
      </c>
      <c r="H509" s="136" t="s">
        <v>95</v>
      </c>
      <c r="I509" s="138">
        <v>501</v>
      </c>
      <c r="J509" s="148">
        <v>44033</v>
      </c>
      <c r="K509" s="148">
        <v>44196</v>
      </c>
      <c r="L509" s="136" t="s">
        <v>6581</v>
      </c>
      <c r="M509" s="136" t="s">
        <v>4696</v>
      </c>
      <c r="N509" s="136" t="s">
        <v>4697</v>
      </c>
      <c r="O509" s="136">
        <v>925</v>
      </c>
      <c r="P509" s="136">
        <v>769</v>
      </c>
      <c r="Q509" s="136" t="s">
        <v>3122</v>
      </c>
      <c r="R509" s="136" t="s">
        <v>4699</v>
      </c>
      <c r="S509" s="136" t="s">
        <v>4700</v>
      </c>
      <c r="T509" s="136" t="s">
        <v>4701</v>
      </c>
      <c r="U509" s="136" t="s">
        <v>4702</v>
      </c>
      <c r="V509" s="136" t="s">
        <v>4931</v>
      </c>
      <c r="W509" s="136" t="s">
        <v>4932</v>
      </c>
      <c r="X509" s="136" t="s">
        <v>4705</v>
      </c>
      <c r="Y509" s="136" t="s">
        <v>4706</v>
      </c>
      <c r="Z509" s="136" t="s">
        <v>4692</v>
      </c>
      <c r="AA509" s="136" t="s">
        <v>4707</v>
      </c>
      <c r="AB509" s="136" t="s">
        <v>5983</v>
      </c>
      <c r="AC509" s="136" t="s">
        <v>171</v>
      </c>
      <c r="AD509" s="136">
        <v>899999115</v>
      </c>
      <c r="AE509" s="136" t="s">
        <v>5984</v>
      </c>
      <c r="AF509" s="136" t="s">
        <v>4710</v>
      </c>
      <c r="AG509" s="136" t="s">
        <v>4711</v>
      </c>
      <c r="AH509" s="136" t="s">
        <v>4712</v>
      </c>
      <c r="AI509" s="136" t="s">
        <v>4713</v>
      </c>
      <c r="AJ509" s="150">
        <v>154245000</v>
      </c>
      <c r="AK509" s="150">
        <v>0</v>
      </c>
      <c r="AL509" s="150">
        <v>0</v>
      </c>
      <c r="AM509" s="150">
        <v>154245000</v>
      </c>
      <c r="AN509" s="150">
        <v>35714944</v>
      </c>
      <c r="AO509" s="150">
        <v>118530056</v>
      </c>
      <c r="AP509" s="136" t="s">
        <v>6636</v>
      </c>
      <c r="AQ509" s="136" t="s">
        <v>4715</v>
      </c>
      <c r="AR509" s="136" t="s">
        <v>6637</v>
      </c>
      <c r="AS509" s="136" t="s">
        <v>4715</v>
      </c>
      <c r="AT509" s="148">
        <v>44111</v>
      </c>
    </row>
    <row r="510" spans="1:46" hidden="1" x14ac:dyDescent="0.25">
      <c r="A510" s="136" t="s">
        <v>4691</v>
      </c>
      <c r="B510" s="136" t="s">
        <v>5176</v>
      </c>
      <c r="C510" s="148">
        <v>43831</v>
      </c>
      <c r="D510" s="148">
        <v>44140</v>
      </c>
      <c r="E510" s="136" t="s">
        <v>4693</v>
      </c>
      <c r="F510" s="148">
        <v>44104</v>
      </c>
      <c r="G510" s="136" t="s">
        <v>4728</v>
      </c>
      <c r="H510" s="136" t="s">
        <v>113</v>
      </c>
      <c r="I510" s="138">
        <v>545</v>
      </c>
      <c r="J510" s="148">
        <v>44033</v>
      </c>
      <c r="K510" s="148">
        <v>44196</v>
      </c>
      <c r="L510" s="136" t="s">
        <v>6581</v>
      </c>
      <c r="M510" s="136" t="s">
        <v>4696</v>
      </c>
      <c r="N510" s="136" t="s">
        <v>4697</v>
      </c>
      <c r="O510" s="136">
        <v>866</v>
      </c>
      <c r="P510" s="136">
        <v>770</v>
      </c>
      <c r="Q510" s="136" t="s">
        <v>1877</v>
      </c>
      <c r="R510" s="136" t="s">
        <v>4844</v>
      </c>
      <c r="S510" s="136" t="s">
        <v>4845</v>
      </c>
      <c r="T510" s="136" t="s">
        <v>4846</v>
      </c>
      <c r="U510" s="136" t="s">
        <v>4847</v>
      </c>
      <c r="V510" s="136" t="s">
        <v>4703</v>
      </c>
      <c r="W510" s="136" t="s">
        <v>4704</v>
      </c>
      <c r="X510" s="136" t="s">
        <v>4848</v>
      </c>
      <c r="Y510" s="136" t="s">
        <v>4849</v>
      </c>
      <c r="Z510" s="136" t="s">
        <v>4692</v>
      </c>
      <c r="AA510" s="136" t="s">
        <v>4707</v>
      </c>
      <c r="AB510" s="136" t="s">
        <v>6638</v>
      </c>
      <c r="AC510" s="136" t="s">
        <v>172</v>
      </c>
      <c r="AD510" s="136">
        <v>1015423367</v>
      </c>
      <c r="AE510" s="136" t="s">
        <v>2228</v>
      </c>
      <c r="AF510" s="136" t="s">
        <v>4710</v>
      </c>
      <c r="AG510" s="136" t="s">
        <v>4711</v>
      </c>
      <c r="AH510" s="136" t="s">
        <v>4862</v>
      </c>
      <c r="AI510" s="136" t="s">
        <v>4863</v>
      </c>
      <c r="AJ510" s="150">
        <v>22385000</v>
      </c>
      <c r="AK510" s="150">
        <v>0</v>
      </c>
      <c r="AL510" s="150">
        <v>0</v>
      </c>
      <c r="AM510" s="150">
        <v>22385000</v>
      </c>
      <c r="AN510" s="150">
        <v>5550000</v>
      </c>
      <c r="AO510" s="150">
        <v>16835000</v>
      </c>
      <c r="AP510" s="136" t="s">
        <v>6639</v>
      </c>
      <c r="AQ510" s="136" t="s">
        <v>4715</v>
      </c>
      <c r="AR510" s="136" t="s">
        <v>6640</v>
      </c>
      <c r="AS510" s="136" t="s">
        <v>4715</v>
      </c>
      <c r="AT510" s="148">
        <v>44111</v>
      </c>
    </row>
    <row r="511" spans="1:46" hidden="1" x14ac:dyDescent="0.25">
      <c r="A511" s="136" t="s">
        <v>4691</v>
      </c>
      <c r="B511" s="136" t="s">
        <v>5176</v>
      </c>
      <c r="C511" s="148">
        <v>43831</v>
      </c>
      <c r="D511" s="148">
        <v>44140</v>
      </c>
      <c r="E511" s="136" t="s">
        <v>4693</v>
      </c>
      <c r="F511" s="148">
        <v>44104</v>
      </c>
      <c r="G511" s="136" t="s">
        <v>4728</v>
      </c>
      <c r="H511" s="136" t="s">
        <v>113</v>
      </c>
      <c r="I511" s="138">
        <v>553</v>
      </c>
      <c r="J511" s="148">
        <v>44033</v>
      </c>
      <c r="K511" s="148">
        <v>44196</v>
      </c>
      <c r="L511" s="136" t="s">
        <v>6581</v>
      </c>
      <c r="M511" s="136" t="s">
        <v>4696</v>
      </c>
      <c r="N511" s="136" t="s">
        <v>4697</v>
      </c>
      <c r="O511" s="136">
        <v>878</v>
      </c>
      <c r="P511" s="136">
        <v>771</v>
      </c>
      <c r="Q511" s="136" t="s">
        <v>2325</v>
      </c>
      <c r="R511" s="136" t="s">
        <v>4844</v>
      </c>
      <c r="S511" s="136" t="s">
        <v>4845</v>
      </c>
      <c r="T511" s="136" t="s">
        <v>4846</v>
      </c>
      <c r="U511" s="136" t="s">
        <v>4847</v>
      </c>
      <c r="V511" s="136" t="s">
        <v>4703</v>
      </c>
      <c r="W511" s="136" t="s">
        <v>4704</v>
      </c>
      <c r="X511" s="136" t="s">
        <v>4848</v>
      </c>
      <c r="Y511" s="136" t="s">
        <v>4849</v>
      </c>
      <c r="Z511" s="136" t="s">
        <v>4692</v>
      </c>
      <c r="AA511" s="136" t="s">
        <v>4707</v>
      </c>
      <c r="AB511" s="136" t="s">
        <v>6641</v>
      </c>
      <c r="AC511" s="136" t="s">
        <v>172</v>
      </c>
      <c r="AD511" s="136">
        <v>80071957</v>
      </c>
      <c r="AE511" s="136" t="s">
        <v>2233</v>
      </c>
      <c r="AF511" s="136" t="s">
        <v>4710</v>
      </c>
      <c r="AG511" s="136" t="s">
        <v>4711</v>
      </c>
      <c r="AH511" s="136" t="s">
        <v>4851</v>
      </c>
      <c r="AI511" s="136" t="s">
        <v>4852</v>
      </c>
      <c r="AJ511" s="150">
        <v>6966667</v>
      </c>
      <c r="AK511" s="150">
        <v>0</v>
      </c>
      <c r="AL511" s="150">
        <v>0</v>
      </c>
      <c r="AM511" s="150">
        <v>6966667</v>
      </c>
      <c r="AN511" s="150">
        <v>1900000</v>
      </c>
      <c r="AO511" s="150">
        <v>5066667</v>
      </c>
      <c r="AP511" s="136" t="s">
        <v>6642</v>
      </c>
      <c r="AQ511" s="136" t="s">
        <v>4715</v>
      </c>
      <c r="AR511" s="136" t="s">
        <v>6643</v>
      </c>
      <c r="AS511" s="136" t="s">
        <v>4715</v>
      </c>
      <c r="AT511" s="148">
        <v>44111</v>
      </c>
    </row>
    <row r="512" spans="1:46" hidden="1" x14ac:dyDescent="0.25">
      <c r="A512" s="136" t="s">
        <v>4691</v>
      </c>
      <c r="B512" s="136" t="s">
        <v>5176</v>
      </c>
      <c r="C512" s="148">
        <v>43831</v>
      </c>
      <c r="D512" s="148">
        <v>44140</v>
      </c>
      <c r="E512" s="136" t="s">
        <v>4693</v>
      </c>
      <c r="F512" s="148">
        <v>44104</v>
      </c>
      <c r="G512" s="136" t="s">
        <v>4728</v>
      </c>
      <c r="H512" s="136" t="s">
        <v>113</v>
      </c>
      <c r="I512" s="138">
        <v>537</v>
      </c>
      <c r="J512" s="148">
        <v>44033</v>
      </c>
      <c r="K512" s="148">
        <v>44196</v>
      </c>
      <c r="L512" s="136" t="s">
        <v>6581</v>
      </c>
      <c r="M512" s="136" t="s">
        <v>4696</v>
      </c>
      <c r="N512" s="136" t="s">
        <v>4697</v>
      </c>
      <c r="O512" s="136">
        <v>958</v>
      </c>
      <c r="P512" s="136">
        <v>772</v>
      </c>
      <c r="Q512" s="136" t="s">
        <v>3206</v>
      </c>
      <c r="R512" s="136" t="s">
        <v>4785</v>
      </c>
      <c r="S512" s="136" t="s">
        <v>4786</v>
      </c>
      <c r="T512" s="136" t="s">
        <v>4701</v>
      </c>
      <c r="U512" s="136" t="s">
        <v>4702</v>
      </c>
      <c r="V512" s="136" t="s">
        <v>4703</v>
      </c>
      <c r="W512" s="136" t="s">
        <v>4704</v>
      </c>
      <c r="X512" s="136" t="s">
        <v>4787</v>
      </c>
      <c r="Y512" s="136" t="s">
        <v>4788</v>
      </c>
      <c r="Z512" s="136" t="s">
        <v>4692</v>
      </c>
      <c r="AA512" s="136" t="s">
        <v>4707</v>
      </c>
      <c r="AB512" s="136" t="s">
        <v>6644</v>
      </c>
      <c r="AC512" s="136" t="s">
        <v>172</v>
      </c>
      <c r="AD512" s="136">
        <v>80060504</v>
      </c>
      <c r="AE512" s="136" t="s">
        <v>3205</v>
      </c>
      <c r="AF512" s="136" t="s">
        <v>4710</v>
      </c>
      <c r="AG512" s="136" t="s">
        <v>4711</v>
      </c>
      <c r="AH512" s="136" t="s">
        <v>4790</v>
      </c>
      <c r="AI512" s="136" t="s">
        <v>4791</v>
      </c>
      <c r="AJ512" s="150">
        <v>22080000</v>
      </c>
      <c r="AK512" s="150">
        <v>0</v>
      </c>
      <c r="AL512" s="150">
        <v>0</v>
      </c>
      <c r="AM512" s="150">
        <v>22080000</v>
      </c>
      <c r="AN512" s="150">
        <v>11040000</v>
      </c>
      <c r="AO512" s="150">
        <v>11040000</v>
      </c>
      <c r="AP512" s="136" t="s">
        <v>6645</v>
      </c>
      <c r="AQ512" s="136" t="s">
        <v>4715</v>
      </c>
      <c r="AR512" s="136" t="s">
        <v>6646</v>
      </c>
      <c r="AS512" s="136" t="s">
        <v>4715</v>
      </c>
      <c r="AT512" s="148">
        <v>44111</v>
      </c>
    </row>
    <row r="513" spans="1:46" hidden="1" x14ac:dyDescent="0.25">
      <c r="A513" s="136" t="s">
        <v>4691</v>
      </c>
      <c r="B513" s="136" t="s">
        <v>5176</v>
      </c>
      <c r="C513" s="148">
        <v>43831</v>
      </c>
      <c r="D513" s="148">
        <v>44140</v>
      </c>
      <c r="E513" s="136" t="s">
        <v>4693</v>
      </c>
      <c r="F513" s="148">
        <v>44104</v>
      </c>
      <c r="G513" s="136" t="s">
        <v>4728</v>
      </c>
      <c r="H513" s="136" t="s">
        <v>113</v>
      </c>
      <c r="I513" s="138">
        <v>542</v>
      </c>
      <c r="J513" s="148">
        <v>44033</v>
      </c>
      <c r="K513" s="148">
        <v>44196</v>
      </c>
      <c r="L513" s="136" t="s">
        <v>6581</v>
      </c>
      <c r="M513" s="136" t="s">
        <v>4696</v>
      </c>
      <c r="N513" s="136" t="s">
        <v>4697</v>
      </c>
      <c r="O513" s="136">
        <v>938</v>
      </c>
      <c r="P513" s="136">
        <v>773</v>
      </c>
      <c r="Q513" s="136" t="s">
        <v>3223</v>
      </c>
      <c r="R513" s="136" t="s">
        <v>4938</v>
      </c>
      <c r="S513" s="136" t="s">
        <v>4939</v>
      </c>
      <c r="T513" s="136" t="s">
        <v>4701</v>
      </c>
      <c r="U513" s="136" t="s">
        <v>4702</v>
      </c>
      <c r="V513" s="136" t="s">
        <v>4703</v>
      </c>
      <c r="W513" s="136" t="s">
        <v>4704</v>
      </c>
      <c r="X513" s="136" t="s">
        <v>4942</v>
      </c>
      <c r="Y513" s="136" t="s">
        <v>4943</v>
      </c>
      <c r="Z513" s="136" t="s">
        <v>4692</v>
      </c>
      <c r="AA513" s="136" t="s">
        <v>4707</v>
      </c>
      <c r="AB513" s="136" t="s">
        <v>6647</v>
      </c>
      <c r="AC513" s="136" t="s">
        <v>172</v>
      </c>
      <c r="AD513" s="136">
        <v>1023864603</v>
      </c>
      <c r="AE513" s="136" t="s">
        <v>39</v>
      </c>
      <c r="AF513" s="136" t="s">
        <v>4710</v>
      </c>
      <c r="AG513" s="136" t="s">
        <v>4711</v>
      </c>
      <c r="AH513" s="136" t="s">
        <v>4948</v>
      </c>
      <c r="AI513" s="136" t="s">
        <v>4949</v>
      </c>
      <c r="AJ513" s="150">
        <v>33753333</v>
      </c>
      <c r="AK513" s="150">
        <v>0</v>
      </c>
      <c r="AL513" s="150">
        <v>0</v>
      </c>
      <c r="AM513" s="150">
        <v>33753333</v>
      </c>
      <c r="AN513" s="150">
        <v>8300000</v>
      </c>
      <c r="AO513" s="150">
        <v>25453333</v>
      </c>
      <c r="AP513" s="136" t="s">
        <v>6648</v>
      </c>
      <c r="AQ513" s="136" t="s">
        <v>4715</v>
      </c>
      <c r="AR513" s="136" t="s">
        <v>6649</v>
      </c>
      <c r="AS513" s="136" t="s">
        <v>4715</v>
      </c>
      <c r="AT513" s="148">
        <v>44111</v>
      </c>
    </row>
    <row r="514" spans="1:46" hidden="1" x14ac:dyDescent="0.25">
      <c r="A514" s="136" t="s">
        <v>4691</v>
      </c>
      <c r="B514" s="136" t="s">
        <v>5176</v>
      </c>
      <c r="C514" s="148">
        <v>43831</v>
      </c>
      <c r="D514" s="148">
        <v>44140</v>
      </c>
      <c r="E514" s="136" t="s">
        <v>4693</v>
      </c>
      <c r="F514" s="148">
        <v>44104</v>
      </c>
      <c r="G514" s="136" t="s">
        <v>4694</v>
      </c>
      <c r="H514" s="136" t="s">
        <v>112</v>
      </c>
      <c r="I514" s="138">
        <v>533</v>
      </c>
      <c r="J514" s="148">
        <v>44033</v>
      </c>
      <c r="K514" s="148">
        <v>44196</v>
      </c>
      <c r="L514" s="136" t="s">
        <v>6581</v>
      </c>
      <c r="M514" s="136" t="s">
        <v>4696</v>
      </c>
      <c r="N514" s="136" t="s">
        <v>4697</v>
      </c>
      <c r="O514" s="136">
        <v>989</v>
      </c>
      <c r="P514" s="136">
        <v>774</v>
      </c>
      <c r="Q514" s="136" t="s">
        <v>3194</v>
      </c>
      <c r="R514" s="136" t="s">
        <v>4699</v>
      </c>
      <c r="S514" s="136" t="s">
        <v>4700</v>
      </c>
      <c r="T514" s="136" t="s">
        <v>4701</v>
      </c>
      <c r="U514" s="136" t="s">
        <v>4702</v>
      </c>
      <c r="V514" s="136" t="s">
        <v>4703</v>
      </c>
      <c r="W514" s="136" t="s">
        <v>4704</v>
      </c>
      <c r="X514" s="136" t="s">
        <v>4705</v>
      </c>
      <c r="Y514" s="136" t="s">
        <v>4706</v>
      </c>
      <c r="Z514" s="136" t="s">
        <v>4692</v>
      </c>
      <c r="AA514" s="136" t="s">
        <v>4707</v>
      </c>
      <c r="AB514" s="136" t="s">
        <v>6650</v>
      </c>
      <c r="AC514" s="136" t="s">
        <v>172</v>
      </c>
      <c r="AD514" s="136">
        <v>51713000</v>
      </c>
      <c r="AE514" s="136" t="s">
        <v>2220</v>
      </c>
      <c r="AF514" s="136" t="s">
        <v>4710</v>
      </c>
      <c r="AG514" s="136" t="s">
        <v>4711</v>
      </c>
      <c r="AH514" s="136" t="s">
        <v>4710</v>
      </c>
      <c r="AI514" s="136" t="s">
        <v>4711</v>
      </c>
      <c r="AJ514" s="150">
        <v>26000000</v>
      </c>
      <c r="AK514" s="150">
        <v>0</v>
      </c>
      <c r="AL514" s="150">
        <v>0</v>
      </c>
      <c r="AM514" s="150">
        <v>26000000</v>
      </c>
      <c r="AN514" s="150">
        <v>6500000</v>
      </c>
      <c r="AO514" s="150">
        <v>19500000</v>
      </c>
      <c r="AP514" s="136" t="s">
        <v>6651</v>
      </c>
      <c r="AQ514" s="136" t="s">
        <v>4715</v>
      </c>
      <c r="AR514" s="136" t="s">
        <v>6652</v>
      </c>
      <c r="AS514" s="136" t="s">
        <v>4715</v>
      </c>
      <c r="AT514" s="148">
        <v>44111</v>
      </c>
    </row>
    <row r="515" spans="1:46" hidden="1" x14ac:dyDescent="0.25">
      <c r="A515" s="136" t="s">
        <v>4691</v>
      </c>
      <c r="B515" s="136" t="s">
        <v>5176</v>
      </c>
      <c r="C515" s="148">
        <v>43831</v>
      </c>
      <c r="D515" s="148">
        <v>44140</v>
      </c>
      <c r="E515" s="136" t="s">
        <v>4693</v>
      </c>
      <c r="F515" s="148">
        <v>44104</v>
      </c>
      <c r="G515" s="136" t="s">
        <v>4728</v>
      </c>
      <c r="H515" s="136" t="s">
        <v>113</v>
      </c>
      <c r="I515" s="138">
        <v>526</v>
      </c>
      <c r="J515" s="148">
        <v>44034</v>
      </c>
      <c r="K515" s="148">
        <v>44196</v>
      </c>
      <c r="L515" s="136" t="s">
        <v>6653</v>
      </c>
      <c r="M515" s="136" t="s">
        <v>4696</v>
      </c>
      <c r="N515" s="136" t="s">
        <v>4697</v>
      </c>
      <c r="O515" s="136">
        <v>840</v>
      </c>
      <c r="P515" s="136">
        <v>776</v>
      </c>
      <c r="Q515" s="136" t="s">
        <v>3176</v>
      </c>
      <c r="R515" s="136" t="s">
        <v>4719</v>
      </c>
      <c r="S515" s="136" t="s">
        <v>4720</v>
      </c>
      <c r="T515" s="136" t="s">
        <v>4701</v>
      </c>
      <c r="U515" s="136" t="s">
        <v>4702</v>
      </c>
      <c r="V515" s="136" t="s">
        <v>4703</v>
      </c>
      <c r="W515" s="136" t="s">
        <v>4704</v>
      </c>
      <c r="X515" s="136" t="s">
        <v>4721</v>
      </c>
      <c r="Y515" s="136" t="s">
        <v>4722</v>
      </c>
      <c r="Z515" s="136" t="s">
        <v>4692</v>
      </c>
      <c r="AA515" s="136" t="s">
        <v>4707</v>
      </c>
      <c r="AB515" s="136" t="s">
        <v>6654</v>
      </c>
      <c r="AC515" s="136" t="s">
        <v>172</v>
      </c>
      <c r="AD515" s="136">
        <v>53027805</v>
      </c>
      <c r="AE515" s="136" t="s">
        <v>905</v>
      </c>
      <c r="AF515" s="136" t="s">
        <v>4710</v>
      </c>
      <c r="AG515" s="136" t="s">
        <v>4711</v>
      </c>
      <c r="AH515" s="136" t="s">
        <v>4724</v>
      </c>
      <c r="AI515" s="136" t="s">
        <v>4725</v>
      </c>
      <c r="AJ515" s="150">
        <v>16533334</v>
      </c>
      <c r="AK515" s="150">
        <v>0</v>
      </c>
      <c r="AL515" s="150">
        <v>0</v>
      </c>
      <c r="AM515" s="150">
        <v>16533334</v>
      </c>
      <c r="AN515" s="150">
        <v>4000000</v>
      </c>
      <c r="AO515" s="150">
        <v>12533334</v>
      </c>
      <c r="AP515" s="136" t="s">
        <v>6655</v>
      </c>
      <c r="AQ515" s="136" t="s">
        <v>4715</v>
      </c>
      <c r="AR515" s="136" t="s">
        <v>6656</v>
      </c>
      <c r="AS515" s="136" t="s">
        <v>4715</v>
      </c>
      <c r="AT515" s="148">
        <v>44111</v>
      </c>
    </row>
    <row r="516" spans="1:46" hidden="1" x14ac:dyDescent="0.25">
      <c r="A516" s="136" t="s">
        <v>4691</v>
      </c>
      <c r="B516" s="136" t="s">
        <v>5176</v>
      </c>
      <c r="C516" s="148">
        <v>43831</v>
      </c>
      <c r="D516" s="148">
        <v>44140</v>
      </c>
      <c r="E516" s="136" t="s">
        <v>4693</v>
      </c>
      <c r="F516" s="148">
        <v>44104</v>
      </c>
      <c r="G516" s="136" t="s">
        <v>4728</v>
      </c>
      <c r="H516" s="136" t="s">
        <v>113</v>
      </c>
      <c r="I516" s="138">
        <v>535</v>
      </c>
      <c r="J516" s="148">
        <v>44034</v>
      </c>
      <c r="K516" s="148">
        <v>44195</v>
      </c>
      <c r="L516" s="136" t="s">
        <v>6657</v>
      </c>
      <c r="M516" s="136" t="s">
        <v>4696</v>
      </c>
      <c r="N516" s="136" t="s">
        <v>4697</v>
      </c>
      <c r="O516" s="136">
        <v>922</v>
      </c>
      <c r="P516" s="136">
        <v>777</v>
      </c>
      <c r="Q516" s="136" t="s">
        <v>1023</v>
      </c>
      <c r="R516" s="136" t="s">
        <v>4844</v>
      </c>
      <c r="S516" s="136" t="s">
        <v>4845</v>
      </c>
      <c r="T516" s="136" t="s">
        <v>4846</v>
      </c>
      <c r="U516" s="136" t="s">
        <v>4847</v>
      </c>
      <c r="V516" s="136" t="s">
        <v>4703</v>
      </c>
      <c r="W516" s="136" t="s">
        <v>4704</v>
      </c>
      <c r="X516" s="136" t="s">
        <v>4848</v>
      </c>
      <c r="Y516" s="136" t="s">
        <v>4849</v>
      </c>
      <c r="Z516" s="136" t="s">
        <v>4692</v>
      </c>
      <c r="AA516" s="136" t="s">
        <v>4707</v>
      </c>
      <c r="AB516" s="136" t="s">
        <v>6658</v>
      </c>
      <c r="AC516" s="136" t="s">
        <v>172</v>
      </c>
      <c r="AD516" s="136">
        <v>1143399455</v>
      </c>
      <c r="AE516" s="136" t="s">
        <v>3198</v>
      </c>
      <c r="AF516" s="136" t="s">
        <v>4710</v>
      </c>
      <c r="AG516" s="136" t="s">
        <v>4711</v>
      </c>
      <c r="AH516" s="136" t="s">
        <v>4862</v>
      </c>
      <c r="AI516" s="136" t="s">
        <v>4863</v>
      </c>
      <c r="AJ516" s="150">
        <v>12200000</v>
      </c>
      <c r="AK516" s="150">
        <v>0</v>
      </c>
      <c r="AL516" s="150">
        <v>0</v>
      </c>
      <c r="AM516" s="150">
        <v>12200000</v>
      </c>
      <c r="AN516" s="150">
        <v>3000000</v>
      </c>
      <c r="AO516" s="150">
        <v>9200000</v>
      </c>
      <c r="AP516" s="136" t="s">
        <v>6659</v>
      </c>
      <c r="AQ516" s="136" t="s">
        <v>4715</v>
      </c>
      <c r="AR516" s="136" t="s">
        <v>6660</v>
      </c>
      <c r="AS516" s="136" t="s">
        <v>4715</v>
      </c>
      <c r="AT516" s="148">
        <v>44111</v>
      </c>
    </row>
    <row r="517" spans="1:46" hidden="1" x14ac:dyDescent="0.25">
      <c r="A517" s="136" t="s">
        <v>4691</v>
      </c>
      <c r="B517" s="136" t="s">
        <v>5176</v>
      </c>
      <c r="C517" s="148">
        <v>43831</v>
      </c>
      <c r="D517" s="148">
        <v>44140</v>
      </c>
      <c r="E517" s="136" t="s">
        <v>4693</v>
      </c>
      <c r="F517" s="148">
        <v>44104</v>
      </c>
      <c r="G517" s="136" t="s">
        <v>4694</v>
      </c>
      <c r="H517" s="136" t="s">
        <v>112</v>
      </c>
      <c r="I517" s="138">
        <v>515</v>
      </c>
      <c r="J517" s="148">
        <v>44034</v>
      </c>
      <c r="K517" s="148">
        <v>44196</v>
      </c>
      <c r="L517" s="136" t="s">
        <v>6653</v>
      </c>
      <c r="M517" s="136" t="s">
        <v>4696</v>
      </c>
      <c r="N517" s="136" t="s">
        <v>4697</v>
      </c>
      <c r="O517" s="136">
        <v>842</v>
      </c>
      <c r="P517" s="136">
        <v>778</v>
      </c>
      <c r="Q517" s="136" t="s">
        <v>3152</v>
      </c>
      <c r="R517" s="136" t="s">
        <v>4903</v>
      </c>
      <c r="S517" s="136" t="s">
        <v>4904</v>
      </c>
      <c r="T517" s="136" t="s">
        <v>4701</v>
      </c>
      <c r="U517" s="136" t="s">
        <v>4702</v>
      </c>
      <c r="V517" s="136" t="s">
        <v>4703</v>
      </c>
      <c r="W517" s="136" t="s">
        <v>4704</v>
      </c>
      <c r="X517" s="136" t="s">
        <v>4905</v>
      </c>
      <c r="Y517" s="136" t="s">
        <v>4906</v>
      </c>
      <c r="Z517" s="136" t="s">
        <v>4692</v>
      </c>
      <c r="AA517" s="136" t="s">
        <v>4707</v>
      </c>
      <c r="AB517" s="136" t="s">
        <v>6010</v>
      </c>
      <c r="AC517" s="136" t="s">
        <v>172</v>
      </c>
      <c r="AD517" s="136">
        <v>1052394031</v>
      </c>
      <c r="AE517" s="136" t="s">
        <v>15</v>
      </c>
      <c r="AF517" s="136" t="s">
        <v>4710</v>
      </c>
      <c r="AG517" s="136" t="s">
        <v>4711</v>
      </c>
      <c r="AH517" s="136" t="s">
        <v>4909</v>
      </c>
      <c r="AI517" s="136" t="s">
        <v>4910</v>
      </c>
      <c r="AJ517" s="150">
        <v>27516667</v>
      </c>
      <c r="AK517" s="150">
        <v>0</v>
      </c>
      <c r="AL517" s="150">
        <v>0</v>
      </c>
      <c r="AM517" s="150">
        <v>27516667</v>
      </c>
      <c r="AN517" s="150">
        <v>6500000</v>
      </c>
      <c r="AO517" s="150">
        <v>21016667</v>
      </c>
      <c r="AP517" s="136" t="s">
        <v>6661</v>
      </c>
      <c r="AQ517" s="136" t="s">
        <v>4715</v>
      </c>
      <c r="AR517" s="136" t="s">
        <v>6662</v>
      </c>
      <c r="AS517" s="136" t="s">
        <v>4715</v>
      </c>
      <c r="AT517" s="148">
        <v>44111</v>
      </c>
    </row>
    <row r="518" spans="1:46" hidden="1" x14ac:dyDescent="0.25">
      <c r="A518" s="136" t="s">
        <v>4691</v>
      </c>
      <c r="B518" s="136" t="s">
        <v>5176</v>
      </c>
      <c r="C518" s="148">
        <v>43831</v>
      </c>
      <c r="D518" s="148">
        <v>44140</v>
      </c>
      <c r="E518" s="136" t="s">
        <v>4693</v>
      </c>
      <c r="F518" s="148">
        <v>44104</v>
      </c>
      <c r="G518" s="136" t="s">
        <v>4694</v>
      </c>
      <c r="H518" s="136" t="s">
        <v>112</v>
      </c>
      <c r="I518" s="138">
        <v>569</v>
      </c>
      <c r="J518" s="148">
        <v>44034</v>
      </c>
      <c r="K518" s="148">
        <v>44196</v>
      </c>
      <c r="L518" s="136" t="s">
        <v>6653</v>
      </c>
      <c r="M518" s="136" t="s">
        <v>4696</v>
      </c>
      <c r="N518" s="136" t="s">
        <v>4697</v>
      </c>
      <c r="O518" s="136">
        <v>934</v>
      </c>
      <c r="P518" s="136">
        <v>779</v>
      </c>
      <c r="Q518" s="136" t="s">
        <v>916</v>
      </c>
      <c r="R518" s="136" t="s">
        <v>4699</v>
      </c>
      <c r="S518" s="136" t="s">
        <v>4700</v>
      </c>
      <c r="T518" s="136" t="s">
        <v>4701</v>
      </c>
      <c r="U518" s="136" t="s">
        <v>4702</v>
      </c>
      <c r="V518" s="136" t="s">
        <v>4703</v>
      </c>
      <c r="W518" s="136" t="s">
        <v>4704</v>
      </c>
      <c r="X518" s="136" t="s">
        <v>4705</v>
      </c>
      <c r="Y518" s="136" t="s">
        <v>4706</v>
      </c>
      <c r="Z518" s="136" t="s">
        <v>4692</v>
      </c>
      <c r="AA518" s="136" t="s">
        <v>4707</v>
      </c>
      <c r="AB518" s="136" t="s">
        <v>6663</v>
      </c>
      <c r="AC518" s="136" t="s">
        <v>172</v>
      </c>
      <c r="AD518" s="136">
        <v>79954325</v>
      </c>
      <c r="AE518" s="136" t="s">
        <v>381</v>
      </c>
      <c r="AF518" s="136" t="s">
        <v>4710</v>
      </c>
      <c r="AG518" s="136" t="s">
        <v>4711</v>
      </c>
      <c r="AH518" s="136" t="s">
        <v>4712</v>
      </c>
      <c r="AI518" s="136" t="s">
        <v>4713</v>
      </c>
      <c r="AJ518" s="150">
        <v>23100000</v>
      </c>
      <c r="AK518" s="150">
        <v>0</v>
      </c>
      <c r="AL518" s="150">
        <v>0</v>
      </c>
      <c r="AM518" s="150">
        <v>23100000</v>
      </c>
      <c r="AN518" s="150">
        <v>11000000</v>
      </c>
      <c r="AO518" s="150">
        <v>12100000</v>
      </c>
      <c r="AP518" s="136" t="s">
        <v>6664</v>
      </c>
      <c r="AQ518" s="136" t="s">
        <v>4715</v>
      </c>
      <c r="AR518" s="136" t="s">
        <v>6665</v>
      </c>
      <c r="AS518" s="136" t="s">
        <v>4715</v>
      </c>
      <c r="AT518" s="148">
        <v>44111</v>
      </c>
    </row>
    <row r="519" spans="1:46" hidden="1" x14ac:dyDescent="0.25">
      <c r="A519" s="136" t="s">
        <v>4691</v>
      </c>
      <c r="B519" s="136" t="s">
        <v>5176</v>
      </c>
      <c r="C519" s="148">
        <v>43831</v>
      </c>
      <c r="D519" s="148">
        <v>44140</v>
      </c>
      <c r="E519" s="136" t="s">
        <v>4693</v>
      </c>
      <c r="F519" s="148">
        <v>44104</v>
      </c>
      <c r="G519" s="136" t="s">
        <v>4694</v>
      </c>
      <c r="H519" s="136" t="s">
        <v>112</v>
      </c>
      <c r="I519" s="138">
        <v>551</v>
      </c>
      <c r="J519" s="148">
        <v>44034</v>
      </c>
      <c r="K519" s="148">
        <v>44196</v>
      </c>
      <c r="L519" s="136" t="s">
        <v>6653</v>
      </c>
      <c r="M519" s="136" t="s">
        <v>4696</v>
      </c>
      <c r="N519" s="136" t="s">
        <v>4697</v>
      </c>
      <c r="O519" s="136">
        <v>919</v>
      </c>
      <c r="P519" s="136">
        <v>780</v>
      </c>
      <c r="Q519" s="136" t="s">
        <v>3247</v>
      </c>
      <c r="R519" s="136" t="s">
        <v>6515</v>
      </c>
      <c r="S519" s="136" t="s">
        <v>6516</v>
      </c>
      <c r="T519" s="136" t="s">
        <v>4701</v>
      </c>
      <c r="U519" s="136" t="s">
        <v>4702</v>
      </c>
      <c r="V519" s="136" t="s">
        <v>4703</v>
      </c>
      <c r="W519" s="136" t="s">
        <v>4704</v>
      </c>
      <c r="X519" s="136" t="s">
        <v>6517</v>
      </c>
      <c r="Y519" s="136" t="s">
        <v>6518</v>
      </c>
      <c r="Z519" s="136" t="s">
        <v>4692</v>
      </c>
      <c r="AA519" s="136" t="s">
        <v>4707</v>
      </c>
      <c r="AB519" s="136" t="s">
        <v>6666</v>
      </c>
      <c r="AC519" s="136" t="s">
        <v>172</v>
      </c>
      <c r="AD519" s="136">
        <v>1026278199</v>
      </c>
      <c r="AE519" s="136" t="s">
        <v>2231</v>
      </c>
      <c r="AF519" s="136" t="s">
        <v>4710</v>
      </c>
      <c r="AG519" s="136" t="s">
        <v>4711</v>
      </c>
      <c r="AH519" s="136" t="s">
        <v>5204</v>
      </c>
      <c r="AI519" s="136" t="s">
        <v>5205</v>
      </c>
      <c r="AJ519" s="150">
        <v>23734234</v>
      </c>
      <c r="AK519" s="150">
        <v>0</v>
      </c>
      <c r="AL519" s="150">
        <v>0</v>
      </c>
      <c r="AM519" s="150">
        <v>23734234</v>
      </c>
      <c r="AN519" s="150">
        <v>6472973</v>
      </c>
      <c r="AO519" s="150">
        <v>17261261</v>
      </c>
      <c r="AP519" s="136" t="s">
        <v>6667</v>
      </c>
      <c r="AQ519" s="136" t="s">
        <v>4715</v>
      </c>
      <c r="AR519" s="136" t="s">
        <v>6668</v>
      </c>
      <c r="AS519" s="136" t="s">
        <v>4715</v>
      </c>
      <c r="AT519" s="148">
        <v>44111</v>
      </c>
    </row>
    <row r="520" spans="1:46" hidden="1" x14ac:dyDescent="0.25">
      <c r="A520" s="136" t="s">
        <v>4691</v>
      </c>
      <c r="B520" s="136" t="s">
        <v>5176</v>
      </c>
      <c r="C520" s="148">
        <v>43831</v>
      </c>
      <c r="D520" s="148">
        <v>44140</v>
      </c>
      <c r="E520" s="136" t="s">
        <v>4693</v>
      </c>
      <c r="F520" s="148">
        <v>44104</v>
      </c>
      <c r="G520" s="136" t="s">
        <v>4694</v>
      </c>
      <c r="H520" s="136" t="s">
        <v>112</v>
      </c>
      <c r="I520" s="138">
        <v>541</v>
      </c>
      <c r="J520" s="148">
        <v>44034</v>
      </c>
      <c r="K520" s="148">
        <v>44196</v>
      </c>
      <c r="L520" s="136" t="s">
        <v>6653</v>
      </c>
      <c r="M520" s="136" t="s">
        <v>4696</v>
      </c>
      <c r="N520" s="136" t="s">
        <v>4697</v>
      </c>
      <c r="O520" s="136">
        <v>959</v>
      </c>
      <c r="P520" s="136">
        <v>781</v>
      </c>
      <c r="Q520" s="136" t="s">
        <v>3219</v>
      </c>
      <c r="R520" s="136" t="s">
        <v>4785</v>
      </c>
      <c r="S520" s="136" t="s">
        <v>4786</v>
      </c>
      <c r="T520" s="136" t="s">
        <v>4701</v>
      </c>
      <c r="U520" s="136" t="s">
        <v>4702</v>
      </c>
      <c r="V520" s="136" t="s">
        <v>4703</v>
      </c>
      <c r="W520" s="136" t="s">
        <v>4704</v>
      </c>
      <c r="X520" s="136" t="s">
        <v>4787</v>
      </c>
      <c r="Y520" s="136" t="s">
        <v>4788</v>
      </c>
      <c r="Z520" s="136" t="s">
        <v>4692</v>
      </c>
      <c r="AA520" s="136" t="s">
        <v>4707</v>
      </c>
      <c r="AB520" s="136" t="s">
        <v>6669</v>
      </c>
      <c r="AC520" s="136" t="s">
        <v>172</v>
      </c>
      <c r="AD520" s="136">
        <v>51906542</v>
      </c>
      <c r="AE520" s="136" t="s">
        <v>2226</v>
      </c>
      <c r="AF520" s="136" t="s">
        <v>4710</v>
      </c>
      <c r="AG520" s="136" t="s">
        <v>4711</v>
      </c>
      <c r="AH520" s="136" t="s">
        <v>4790</v>
      </c>
      <c r="AI520" s="136" t="s">
        <v>4791</v>
      </c>
      <c r="AJ520" s="150">
        <v>28314000</v>
      </c>
      <c r="AK520" s="150">
        <v>0</v>
      </c>
      <c r="AL520" s="150">
        <v>0</v>
      </c>
      <c r="AM520" s="150">
        <v>28314000</v>
      </c>
      <c r="AN520" s="150">
        <v>7020000</v>
      </c>
      <c r="AO520" s="150">
        <v>21294000</v>
      </c>
      <c r="AP520" s="136" t="s">
        <v>6670</v>
      </c>
      <c r="AQ520" s="136" t="s">
        <v>4715</v>
      </c>
      <c r="AR520" s="136" t="s">
        <v>6671</v>
      </c>
      <c r="AS520" s="136" t="s">
        <v>4715</v>
      </c>
      <c r="AT520" s="148">
        <v>44111</v>
      </c>
    </row>
    <row r="521" spans="1:46" hidden="1" x14ac:dyDescent="0.25">
      <c r="A521" s="136" t="s">
        <v>4691</v>
      </c>
      <c r="B521" s="136" t="s">
        <v>5176</v>
      </c>
      <c r="C521" s="148">
        <v>43831</v>
      </c>
      <c r="D521" s="148">
        <v>44140</v>
      </c>
      <c r="E521" s="136" t="s">
        <v>4693</v>
      </c>
      <c r="F521" s="148">
        <v>44104</v>
      </c>
      <c r="G521" s="136" t="s">
        <v>4694</v>
      </c>
      <c r="H521" s="136" t="s">
        <v>112</v>
      </c>
      <c r="I521" s="138">
        <v>544</v>
      </c>
      <c r="J521" s="148">
        <v>44034</v>
      </c>
      <c r="K521" s="148">
        <v>44196</v>
      </c>
      <c r="L521" s="136" t="s">
        <v>6653</v>
      </c>
      <c r="M521" s="136" t="s">
        <v>4696</v>
      </c>
      <c r="N521" s="136" t="s">
        <v>4697</v>
      </c>
      <c r="O521" s="136">
        <v>1003</v>
      </c>
      <c r="P521" s="136">
        <v>782</v>
      </c>
      <c r="Q521" s="136" t="s">
        <v>3231</v>
      </c>
      <c r="R521" s="136" t="s">
        <v>4903</v>
      </c>
      <c r="S521" s="136" t="s">
        <v>4904</v>
      </c>
      <c r="T521" s="136" t="s">
        <v>4701</v>
      </c>
      <c r="U521" s="136" t="s">
        <v>4702</v>
      </c>
      <c r="V521" s="136" t="s">
        <v>4703</v>
      </c>
      <c r="W521" s="136" t="s">
        <v>4704</v>
      </c>
      <c r="X521" s="136" t="s">
        <v>4905</v>
      </c>
      <c r="Y521" s="136" t="s">
        <v>4906</v>
      </c>
      <c r="Z521" s="136" t="s">
        <v>4692</v>
      </c>
      <c r="AA521" s="136" t="s">
        <v>4707</v>
      </c>
      <c r="AB521" s="136" t="s">
        <v>6672</v>
      </c>
      <c r="AC521" s="136" t="s">
        <v>172</v>
      </c>
      <c r="AD521" s="136">
        <v>11232591</v>
      </c>
      <c r="AE521" s="136" t="s">
        <v>3230</v>
      </c>
      <c r="AF521" s="136" t="s">
        <v>4710</v>
      </c>
      <c r="AG521" s="136" t="s">
        <v>4711</v>
      </c>
      <c r="AH521" s="136" t="s">
        <v>4909</v>
      </c>
      <c r="AI521" s="136" t="s">
        <v>4910</v>
      </c>
      <c r="AJ521" s="150">
        <v>30133333</v>
      </c>
      <c r="AK521" s="150">
        <v>0</v>
      </c>
      <c r="AL521" s="150">
        <v>0</v>
      </c>
      <c r="AM521" s="150">
        <v>30133333</v>
      </c>
      <c r="AN521" s="150">
        <v>8000000</v>
      </c>
      <c r="AO521" s="150">
        <v>22133333</v>
      </c>
      <c r="AP521" s="136" t="s">
        <v>6673</v>
      </c>
      <c r="AQ521" s="136" t="s">
        <v>4715</v>
      </c>
      <c r="AR521" s="136" t="s">
        <v>6674</v>
      </c>
      <c r="AS521" s="136" t="s">
        <v>4715</v>
      </c>
      <c r="AT521" s="148">
        <v>44111</v>
      </c>
    </row>
    <row r="522" spans="1:46" hidden="1" x14ac:dyDescent="0.25">
      <c r="A522" s="136" t="s">
        <v>4691</v>
      </c>
      <c r="B522" s="136" t="s">
        <v>5176</v>
      </c>
      <c r="C522" s="148">
        <v>43831</v>
      </c>
      <c r="D522" s="148">
        <v>44140</v>
      </c>
      <c r="E522" s="136" t="s">
        <v>4693</v>
      </c>
      <c r="F522" s="148">
        <v>44104</v>
      </c>
      <c r="G522" s="136" t="s">
        <v>4694</v>
      </c>
      <c r="H522" s="136" t="s">
        <v>112</v>
      </c>
      <c r="I522" s="138">
        <v>530</v>
      </c>
      <c r="J522" s="148">
        <v>44034</v>
      </c>
      <c r="K522" s="148">
        <v>44196</v>
      </c>
      <c r="L522" s="136" t="s">
        <v>6653</v>
      </c>
      <c r="M522" s="136" t="s">
        <v>4696</v>
      </c>
      <c r="N522" s="136" t="s">
        <v>4697</v>
      </c>
      <c r="O522" s="136">
        <v>895</v>
      </c>
      <c r="P522" s="136">
        <v>783</v>
      </c>
      <c r="Q522" s="136" t="s">
        <v>6675</v>
      </c>
      <c r="R522" s="136" t="s">
        <v>6676</v>
      </c>
      <c r="S522" s="136" t="s">
        <v>6677</v>
      </c>
      <c r="T522" s="136" t="s">
        <v>4701</v>
      </c>
      <c r="U522" s="136" t="s">
        <v>4702</v>
      </c>
      <c r="V522" s="136" t="s">
        <v>4703</v>
      </c>
      <c r="W522" s="136" t="s">
        <v>4704</v>
      </c>
      <c r="X522" s="136" t="s">
        <v>6678</v>
      </c>
      <c r="Y522" s="136" t="s">
        <v>6679</v>
      </c>
      <c r="Z522" s="136" t="s">
        <v>4692</v>
      </c>
      <c r="AA522" s="136" t="s">
        <v>4707</v>
      </c>
      <c r="AB522" s="136" t="s">
        <v>6680</v>
      </c>
      <c r="AC522" s="136" t="s">
        <v>172</v>
      </c>
      <c r="AD522" s="136">
        <v>1010196157</v>
      </c>
      <c r="AE522" s="136" t="s">
        <v>410</v>
      </c>
      <c r="AF522" s="136" t="s">
        <v>4710</v>
      </c>
      <c r="AG522" s="136" t="s">
        <v>4711</v>
      </c>
      <c r="AH522" s="136" t="s">
        <v>5204</v>
      </c>
      <c r="AI522" s="136" t="s">
        <v>5205</v>
      </c>
      <c r="AJ522" s="150">
        <v>33300000</v>
      </c>
      <c r="AK522" s="150">
        <v>0</v>
      </c>
      <c r="AL522" s="150">
        <v>0</v>
      </c>
      <c r="AM522" s="150">
        <v>33300000</v>
      </c>
      <c r="AN522" s="150">
        <v>8500000</v>
      </c>
      <c r="AO522" s="150">
        <v>24800000</v>
      </c>
      <c r="AP522" s="136" t="s">
        <v>6681</v>
      </c>
      <c r="AQ522" s="136" t="s">
        <v>4715</v>
      </c>
      <c r="AR522" s="136" t="s">
        <v>6682</v>
      </c>
      <c r="AS522" s="136" t="s">
        <v>4715</v>
      </c>
      <c r="AT522" s="148">
        <v>44111</v>
      </c>
    </row>
    <row r="523" spans="1:46" hidden="1" x14ac:dyDescent="0.25">
      <c r="A523" s="136" t="s">
        <v>4691</v>
      </c>
      <c r="B523" s="136" t="s">
        <v>5176</v>
      </c>
      <c r="C523" s="148">
        <v>43831</v>
      </c>
      <c r="D523" s="148">
        <v>44140</v>
      </c>
      <c r="E523" s="136" t="s">
        <v>4693</v>
      </c>
      <c r="F523" s="148">
        <v>44104</v>
      </c>
      <c r="G523" s="136" t="s">
        <v>4728</v>
      </c>
      <c r="H523" s="136" t="s">
        <v>113</v>
      </c>
      <c r="I523" s="138">
        <v>529</v>
      </c>
      <c r="J523" s="148">
        <v>44034</v>
      </c>
      <c r="K523" s="148">
        <v>44196</v>
      </c>
      <c r="L523" s="136" t="s">
        <v>6653</v>
      </c>
      <c r="M523" s="136" t="s">
        <v>4696</v>
      </c>
      <c r="N523" s="136" t="s">
        <v>4697</v>
      </c>
      <c r="O523" s="136">
        <v>926</v>
      </c>
      <c r="P523" s="136">
        <v>784</v>
      </c>
      <c r="Q523" s="136" t="s">
        <v>552</v>
      </c>
      <c r="R523" s="136" t="s">
        <v>4699</v>
      </c>
      <c r="S523" s="136" t="s">
        <v>4700</v>
      </c>
      <c r="T523" s="136" t="s">
        <v>4701</v>
      </c>
      <c r="U523" s="136" t="s">
        <v>4702</v>
      </c>
      <c r="V523" s="136" t="s">
        <v>4703</v>
      </c>
      <c r="W523" s="136" t="s">
        <v>4704</v>
      </c>
      <c r="X523" s="136" t="s">
        <v>4705</v>
      </c>
      <c r="Y523" s="136" t="s">
        <v>4706</v>
      </c>
      <c r="Z523" s="136" t="s">
        <v>4692</v>
      </c>
      <c r="AA523" s="136" t="s">
        <v>4707</v>
      </c>
      <c r="AB523" s="136" t="s">
        <v>6683</v>
      </c>
      <c r="AC523" s="136" t="s">
        <v>172</v>
      </c>
      <c r="AD523" s="136">
        <v>80920598</v>
      </c>
      <c r="AE523" s="136" t="s">
        <v>373</v>
      </c>
      <c r="AF523" s="136" t="s">
        <v>4710</v>
      </c>
      <c r="AG523" s="136" t="s">
        <v>4711</v>
      </c>
      <c r="AH523" s="136" t="s">
        <v>4712</v>
      </c>
      <c r="AI523" s="136" t="s">
        <v>4713</v>
      </c>
      <c r="AJ523" s="150">
        <v>17027073</v>
      </c>
      <c r="AK523" s="150">
        <v>0</v>
      </c>
      <c r="AL523" s="150">
        <v>0</v>
      </c>
      <c r="AM523" s="150">
        <v>17027073</v>
      </c>
      <c r="AN523" s="150">
        <v>4186985</v>
      </c>
      <c r="AO523" s="150">
        <v>12840088</v>
      </c>
      <c r="AP523" s="136" t="s">
        <v>6684</v>
      </c>
      <c r="AQ523" s="136" t="s">
        <v>4715</v>
      </c>
      <c r="AR523" s="136" t="s">
        <v>6685</v>
      </c>
      <c r="AS523" s="136" t="s">
        <v>4715</v>
      </c>
      <c r="AT523" s="148">
        <v>44111</v>
      </c>
    </row>
    <row r="524" spans="1:46" hidden="1" x14ac:dyDescent="0.25">
      <c r="A524" s="136" t="s">
        <v>4691</v>
      </c>
      <c r="B524" s="136" t="s">
        <v>5176</v>
      </c>
      <c r="C524" s="148">
        <v>43831</v>
      </c>
      <c r="D524" s="148">
        <v>44140</v>
      </c>
      <c r="E524" s="136" t="s">
        <v>4693</v>
      </c>
      <c r="F524" s="148">
        <v>44104</v>
      </c>
      <c r="G524" s="136" t="s">
        <v>4694</v>
      </c>
      <c r="H524" s="136" t="s">
        <v>112</v>
      </c>
      <c r="I524" s="138">
        <v>552</v>
      </c>
      <c r="J524" s="148">
        <v>44034</v>
      </c>
      <c r="K524" s="148">
        <v>44196</v>
      </c>
      <c r="L524" s="136" t="s">
        <v>6653</v>
      </c>
      <c r="M524" s="136" t="s">
        <v>4696</v>
      </c>
      <c r="N524" s="136" t="s">
        <v>4697</v>
      </c>
      <c r="O524" s="136">
        <v>877</v>
      </c>
      <c r="P524" s="136">
        <v>785</v>
      </c>
      <c r="Q524" s="136" t="s">
        <v>3251</v>
      </c>
      <c r="R524" s="136" t="s">
        <v>5107</v>
      </c>
      <c r="S524" s="136" t="s">
        <v>5108</v>
      </c>
      <c r="T524" s="136" t="s">
        <v>4701</v>
      </c>
      <c r="U524" s="136" t="s">
        <v>4702</v>
      </c>
      <c r="V524" s="136" t="s">
        <v>4703</v>
      </c>
      <c r="W524" s="136" t="s">
        <v>4704</v>
      </c>
      <c r="X524" s="136" t="s">
        <v>5109</v>
      </c>
      <c r="Y524" s="136" t="s">
        <v>5110</v>
      </c>
      <c r="Z524" s="136" t="s">
        <v>4692</v>
      </c>
      <c r="AA524" s="136" t="s">
        <v>4707</v>
      </c>
      <c r="AB524" s="136" t="s">
        <v>6686</v>
      </c>
      <c r="AC524" s="136" t="s">
        <v>172</v>
      </c>
      <c r="AD524" s="136">
        <v>80136818</v>
      </c>
      <c r="AE524" s="136" t="s">
        <v>2232</v>
      </c>
      <c r="AF524" s="136" t="s">
        <v>4710</v>
      </c>
      <c r="AG524" s="136" t="s">
        <v>4711</v>
      </c>
      <c r="AH524" s="136" t="s">
        <v>5113</v>
      </c>
      <c r="AI524" s="136" t="s">
        <v>5114</v>
      </c>
      <c r="AJ524" s="150">
        <v>21333333</v>
      </c>
      <c r="AK524" s="150">
        <v>0</v>
      </c>
      <c r="AL524" s="150">
        <v>0</v>
      </c>
      <c r="AM524" s="150">
        <v>21333333</v>
      </c>
      <c r="AN524" s="150">
        <v>5000000</v>
      </c>
      <c r="AO524" s="150">
        <v>16333333</v>
      </c>
      <c r="AP524" s="136" t="s">
        <v>6687</v>
      </c>
      <c r="AQ524" s="136" t="s">
        <v>4715</v>
      </c>
      <c r="AR524" s="136" t="s">
        <v>6688</v>
      </c>
      <c r="AS524" s="136" t="s">
        <v>4715</v>
      </c>
      <c r="AT524" s="148">
        <v>44111</v>
      </c>
    </row>
    <row r="525" spans="1:46" hidden="1" x14ac:dyDescent="0.25">
      <c r="A525" s="136" t="s">
        <v>4691</v>
      </c>
      <c r="B525" s="136" t="s">
        <v>5176</v>
      </c>
      <c r="C525" s="148">
        <v>43831</v>
      </c>
      <c r="D525" s="148">
        <v>44140</v>
      </c>
      <c r="E525" s="136" t="s">
        <v>4693</v>
      </c>
      <c r="F525" s="148">
        <v>44104</v>
      </c>
      <c r="G525" s="136" t="s">
        <v>4694</v>
      </c>
      <c r="H525" s="136" t="s">
        <v>112</v>
      </c>
      <c r="I525" s="138">
        <v>531</v>
      </c>
      <c r="J525" s="148">
        <v>44034</v>
      </c>
      <c r="K525" s="148">
        <v>44196</v>
      </c>
      <c r="L525" s="136" t="s">
        <v>6653</v>
      </c>
      <c r="M525" s="136" t="s">
        <v>4696</v>
      </c>
      <c r="N525" s="136" t="s">
        <v>4697</v>
      </c>
      <c r="O525" s="136">
        <v>1050</v>
      </c>
      <c r="P525" s="136">
        <v>786</v>
      </c>
      <c r="Q525" s="136" t="s">
        <v>3190</v>
      </c>
      <c r="R525" s="136" t="s">
        <v>4699</v>
      </c>
      <c r="S525" s="136" t="s">
        <v>4700</v>
      </c>
      <c r="T525" s="136" t="s">
        <v>4701</v>
      </c>
      <c r="U525" s="136" t="s">
        <v>4702</v>
      </c>
      <c r="V525" s="136" t="s">
        <v>4931</v>
      </c>
      <c r="W525" s="136" t="s">
        <v>4932</v>
      </c>
      <c r="X525" s="136" t="s">
        <v>4705</v>
      </c>
      <c r="Y525" s="136" t="s">
        <v>4706</v>
      </c>
      <c r="Z525" s="136" t="s">
        <v>4692</v>
      </c>
      <c r="AA525" s="136" t="s">
        <v>4707</v>
      </c>
      <c r="AB525" s="136" t="s">
        <v>6689</v>
      </c>
      <c r="AC525" s="136" t="s">
        <v>172</v>
      </c>
      <c r="AD525" s="136">
        <v>86070349</v>
      </c>
      <c r="AE525" s="136" t="s">
        <v>2219</v>
      </c>
      <c r="AF525" s="136" t="s">
        <v>4710</v>
      </c>
      <c r="AG525" s="136" t="s">
        <v>4711</v>
      </c>
      <c r="AH525" s="136" t="s">
        <v>4712</v>
      </c>
      <c r="AI525" s="136" t="s">
        <v>4713</v>
      </c>
      <c r="AJ525" s="150">
        <v>34850000</v>
      </c>
      <c r="AK525" s="150">
        <v>0</v>
      </c>
      <c r="AL525" s="150">
        <v>0</v>
      </c>
      <c r="AM525" s="150">
        <v>34850000</v>
      </c>
      <c r="AN525" s="150">
        <v>17000000</v>
      </c>
      <c r="AO525" s="150">
        <v>17850000</v>
      </c>
      <c r="AP525" s="136" t="s">
        <v>6690</v>
      </c>
      <c r="AQ525" s="136" t="s">
        <v>4715</v>
      </c>
      <c r="AR525" s="136" t="s">
        <v>6691</v>
      </c>
      <c r="AS525" s="136" t="s">
        <v>4715</v>
      </c>
      <c r="AT525" s="148">
        <v>44111</v>
      </c>
    </row>
    <row r="526" spans="1:46" hidden="1" x14ac:dyDescent="0.25">
      <c r="A526" s="136" t="s">
        <v>4691</v>
      </c>
      <c r="B526" s="136" t="s">
        <v>5176</v>
      </c>
      <c r="C526" s="148">
        <v>43831</v>
      </c>
      <c r="D526" s="148">
        <v>44140</v>
      </c>
      <c r="E526" s="136" t="s">
        <v>4693</v>
      </c>
      <c r="F526" s="148">
        <v>44104</v>
      </c>
      <c r="G526" s="136" t="s">
        <v>4728</v>
      </c>
      <c r="H526" s="136" t="s">
        <v>113</v>
      </c>
      <c r="I526" s="138">
        <v>570</v>
      </c>
      <c r="J526" s="148">
        <v>44034</v>
      </c>
      <c r="K526" s="148">
        <v>44196</v>
      </c>
      <c r="L526" s="136" t="s">
        <v>6653</v>
      </c>
      <c r="M526" s="136" t="s">
        <v>4696</v>
      </c>
      <c r="N526" s="136" t="s">
        <v>4697</v>
      </c>
      <c r="O526" s="136">
        <v>924</v>
      </c>
      <c r="P526" s="136">
        <v>787</v>
      </c>
      <c r="Q526" s="136" t="s">
        <v>3301</v>
      </c>
      <c r="R526" s="136" t="s">
        <v>4699</v>
      </c>
      <c r="S526" s="136" t="s">
        <v>4700</v>
      </c>
      <c r="T526" s="136" t="s">
        <v>4701</v>
      </c>
      <c r="U526" s="136" t="s">
        <v>4702</v>
      </c>
      <c r="V526" s="136" t="s">
        <v>4703</v>
      </c>
      <c r="W526" s="136" t="s">
        <v>4704</v>
      </c>
      <c r="X526" s="136" t="s">
        <v>4705</v>
      </c>
      <c r="Y526" s="136" t="s">
        <v>4706</v>
      </c>
      <c r="Z526" s="136" t="s">
        <v>4692</v>
      </c>
      <c r="AA526" s="136" t="s">
        <v>4707</v>
      </c>
      <c r="AB526" s="136" t="s">
        <v>6692</v>
      </c>
      <c r="AC526" s="136" t="s">
        <v>172</v>
      </c>
      <c r="AD526" s="136">
        <v>1013584561</v>
      </c>
      <c r="AE526" s="136" t="s">
        <v>380</v>
      </c>
      <c r="AF526" s="136" t="s">
        <v>4710</v>
      </c>
      <c r="AG526" s="136" t="s">
        <v>4711</v>
      </c>
      <c r="AH526" s="136" t="s">
        <v>4712</v>
      </c>
      <c r="AI526" s="136" t="s">
        <v>4713</v>
      </c>
      <c r="AJ526" s="150">
        <v>11648682</v>
      </c>
      <c r="AK526" s="150">
        <v>0</v>
      </c>
      <c r="AL526" s="150">
        <v>0</v>
      </c>
      <c r="AM526" s="150">
        <v>11648682</v>
      </c>
      <c r="AN526" s="150">
        <v>2864430</v>
      </c>
      <c r="AO526" s="150">
        <v>8784252</v>
      </c>
      <c r="AP526" s="136" t="s">
        <v>6693</v>
      </c>
      <c r="AQ526" s="136" t="s">
        <v>4715</v>
      </c>
      <c r="AR526" s="136" t="s">
        <v>6694</v>
      </c>
      <c r="AS526" s="136" t="s">
        <v>4715</v>
      </c>
      <c r="AT526" s="148">
        <v>44111</v>
      </c>
    </row>
    <row r="527" spans="1:46" hidden="1" x14ac:dyDescent="0.25">
      <c r="A527" s="136" t="s">
        <v>4691</v>
      </c>
      <c r="B527" s="136" t="s">
        <v>5176</v>
      </c>
      <c r="C527" s="148">
        <v>43831</v>
      </c>
      <c r="D527" s="148">
        <v>44140</v>
      </c>
      <c r="E527" s="136" t="s">
        <v>4693</v>
      </c>
      <c r="F527" s="148">
        <v>44104</v>
      </c>
      <c r="G527" s="136" t="s">
        <v>4728</v>
      </c>
      <c r="H527" s="136" t="s">
        <v>113</v>
      </c>
      <c r="I527" s="138">
        <v>571</v>
      </c>
      <c r="J527" s="148">
        <v>44034</v>
      </c>
      <c r="K527" s="148">
        <v>44196</v>
      </c>
      <c r="L527" s="136" t="s">
        <v>6653</v>
      </c>
      <c r="M527" s="136" t="s">
        <v>4696</v>
      </c>
      <c r="N527" s="136" t="s">
        <v>4697</v>
      </c>
      <c r="O527" s="136">
        <v>912</v>
      </c>
      <c r="P527" s="136">
        <v>788</v>
      </c>
      <c r="Q527" s="136" t="s">
        <v>3303</v>
      </c>
      <c r="R527" s="136" t="s">
        <v>4953</v>
      </c>
      <c r="S527" s="136" t="s">
        <v>4954</v>
      </c>
      <c r="T527" s="136" t="s">
        <v>4701</v>
      </c>
      <c r="U527" s="136" t="s">
        <v>4702</v>
      </c>
      <c r="V527" s="136" t="s">
        <v>4703</v>
      </c>
      <c r="W527" s="136" t="s">
        <v>4704</v>
      </c>
      <c r="X527" s="136" t="s">
        <v>4955</v>
      </c>
      <c r="Y527" s="136" t="s">
        <v>4956</v>
      </c>
      <c r="Z527" s="136" t="s">
        <v>4692</v>
      </c>
      <c r="AA527" s="136" t="s">
        <v>4707</v>
      </c>
      <c r="AB527" s="136" t="s">
        <v>6695</v>
      </c>
      <c r="AC527" s="136" t="s">
        <v>172</v>
      </c>
      <c r="AD527" s="136">
        <v>1013585696</v>
      </c>
      <c r="AE527" s="136" t="s">
        <v>2245</v>
      </c>
      <c r="AF527" s="136" t="s">
        <v>4710</v>
      </c>
      <c r="AG527" s="136" t="s">
        <v>4711</v>
      </c>
      <c r="AH527" s="136" t="s">
        <v>4959</v>
      </c>
      <c r="AI527" s="136" t="s">
        <v>4960</v>
      </c>
      <c r="AJ527" s="150">
        <v>10923066</v>
      </c>
      <c r="AK527" s="150">
        <v>0</v>
      </c>
      <c r="AL527" s="150">
        <v>0</v>
      </c>
      <c r="AM527" s="150">
        <v>10923066</v>
      </c>
      <c r="AN527" s="150">
        <v>2686000</v>
      </c>
      <c r="AO527" s="150">
        <v>8237066</v>
      </c>
      <c r="AP527" s="136" t="s">
        <v>6696</v>
      </c>
      <c r="AQ527" s="136" t="s">
        <v>4715</v>
      </c>
      <c r="AR527" s="136" t="s">
        <v>6697</v>
      </c>
      <c r="AS527" s="136" t="s">
        <v>4715</v>
      </c>
      <c r="AT527" s="148">
        <v>44111</v>
      </c>
    </row>
    <row r="528" spans="1:46" hidden="1" x14ac:dyDescent="0.25">
      <c r="A528" s="136" t="s">
        <v>4691</v>
      </c>
      <c r="B528" s="136" t="s">
        <v>5176</v>
      </c>
      <c r="C528" s="148">
        <v>43831</v>
      </c>
      <c r="D528" s="148">
        <v>44140</v>
      </c>
      <c r="E528" s="136" t="s">
        <v>4693</v>
      </c>
      <c r="F528" s="148">
        <v>44104</v>
      </c>
      <c r="G528" s="136" t="s">
        <v>4694</v>
      </c>
      <c r="H528" s="136" t="s">
        <v>112</v>
      </c>
      <c r="I528" s="138">
        <v>53</v>
      </c>
      <c r="J528" s="148">
        <v>43864</v>
      </c>
      <c r="K528" s="148">
        <v>44045</v>
      </c>
      <c r="L528" s="136" t="s">
        <v>5272</v>
      </c>
      <c r="M528" s="136" t="s">
        <v>4696</v>
      </c>
      <c r="N528" s="136" t="s">
        <v>4697</v>
      </c>
      <c r="O528" s="136">
        <v>992</v>
      </c>
      <c r="P528" s="136">
        <v>789</v>
      </c>
      <c r="Q528" s="136" t="s">
        <v>2608</v>
      </c>
      <c r="R528" s="136" t="s">
        <v>4699</v>
      </c>
      <c r="S528" s="136" t="s">
        <v>4700</v>
      </c>
      <c r="T528" s="136" t="s">
        <v>4701</v>
      </c>
      <c r="U528" s="136" t="s">
        <v>4702</v>
      </c>
      <c r="V528" s="136" t="s">
        <v>4703</v>
      </c>
      <c r="W528" s="136" t="s">
        <v>4704</v>
      </c>
      <c r="X528" s="136" t="s">
        <v>4705</v>
      </c>
      <c r="Y528" s="136" t="s">
        <v>4706</v>
      </c>
      <c r="Z528" s="136" t="s">
        <v>4692</v>
      </c>
      <c r="AA528" s="136" t="s">
        <v>4707</v>
      </c>
      <c r="AB528" s="136" t="s">
        <v>6698</v>
      </c>
      <c r="AC528" s="136" t="s">
        <v>172</v>
      </c>
      <c r="AD528" s="136">
        <v>1026563630</v>
      </c>
      <c r="AE528" s="136" t="s">
        <v>350</v>
      </c>
      <c r="AF528" s="136" t="s">
        <v>4710</v>
      </c>
      <c r="AG528" s="136" t="s">
        <v>4711</v>
      </c>
      <c r="AH528" s="136" t="s">
        <v>4710</v>
      </c>
      <c r="AI528" s="136" t="s">
        <v>4711</v>
      </c>
      <c r="AJ528" s="150">
        <v>11366667</v>
      </c>
      <c r="AK528" s="150">
        <v>0</v>
      </c>
      <c r="AL528" s="150">
        <v>0</v>
      </c>
      <c r="AM528" s="150">
        <v>11366667</v>
      </c>
      <c r="AN528" s="150">
        <v>5500000</v>
      </c>
      <c r="AO528" s="150">
        <v>5866667</v>
      </c>
      <c r="AP528" s="136" t="s">
        <v>6699</v>
      </c>
      <c r="AQ528" s="136" t="s">
        <v>4715</v>
      </c>
      <c r="AR528" s="136" t="s">
        <v>6700</v>
      </c>
      <c r="AS528" s="136" t="s">
        <v>4715</v>
      </c>
      <c r="AT528" s="148">
        <v>44111</v>
      </c>
    </row>
    <row r="529" spans="1:46" hidden="1" x14ac:dyDescent="0.25">
      <c r="A529" s="136" t="s">
        <v>4691</v>
      </c>
      <c r="B529" s="136" t="s">
        <v>5176</v>
      </c>
      <c r="C529" s="148">
        <v>43831</v>
      </c>
      <c r="D529" s="148">
        <v>44140</v>
      </c>
      <c r="E529" s="136" t="s">
        <v>4693</v>
      </c>
      <c r="F529" s="148">
        <v>44104</v>
      </c>
      <c r="G529" s="136" t="s">
        <v>4694</v>
      </c>
      <c r="H529" s="136" t="s">
        <v>112</v>
      </c>
      <c r="I529" s="138">
        <v>49</v>
      </c>
      <c r="J529" s="148">
        <v>43865</v>
      </c>
      <c r="K529" s="148">
        <v>44046</v>
      </c>
      <c r="L529" s="136" t="s">
        <v>5272</v>
      </c>
      <c r="M529" s="136" t="s">
        <v>4696</v>
      </c>
      <c r="N529" s="136" t="s">
        <v>4697</v>
      </c>
      <c r="O529" s="136">
        <v>990</v>
      </c>
      <c r="P529" s="136">
        <v>790</v>
      </c>
      <c r="Q529" s="136" t="s">
        <v>2599</v>
      </c>
      <c r="R529" s="136" t="s">
        <v>4699</v>
      </c>
      <c r="S529" s="136" t="s">
        <v>4700</v>
      </c>
      <c r="T529" s="136" t="s">
        <v>4701</v>
      </c>
      <c r="U529" s="136" t="s">
        <v>4702</v>
      </c>
      <c r="V529" s="136" t="s">
        <v>4703</v>
      </c>
      <c r="W529" s="136" t="s">
        <v>4704</v>
      </c>
      <c r="X529" s="136" t="s">
        <v>4705</v>
      </c>
      <c r="Y529" s="136" t="s">
        <v>4706</v>
      </c>
      <c r="Z529" s="136" t="s">
        <v>4692</v>
      </c>
      <c r="AA529" s="136" t="s">
        <v>4707</v>
      </c>
      <c r="AB529" s="136" t="s">
        <v>6701</v>
      </c>
      <c r="AC529" s="136" t="s">
        <v>172</v>
      </c>
      <c r="AD529" s="136">
        <v>1031149187</v>
      </c>
      <c r="AE529" s="136" t="s">
        <v>346</v>
      </c>
      <c r="AF529" s="136" t="s">
        <v>4710</v>
      </c>
      <c r="AG529" s="136" t="s">
        <v>4711</v>
      </c>
      <c r="AH529" s="136" t="s">
        <v>4710</v>
      </c>
      <c r="AI529" s="136" t="s">
        <v>4711</v>
      </c>
      <c r="AJ529" s="150">
        <v>14385911</v>
      </c>
      <c r="AK529" s="150">
        <v>0</v>
      </c>
      <c r="AL529" s="150">
        <v>0</v>
      </c>
      <c r="AM529" s="150">
        <v>14385911</v>
      </c>
      <c r="AN529" s="150">
        <v>6850400</v>
      </c>
      <c r="AO529" s="150">
        <v>7535511</v>
      </c>
      <c r="AP529" s="136" t="s">
        <v>6702</v>
      </c>
      <c r="AQ529" s="136" t="s">
        <v>4715</v>
      </c>
      <c r="AR529" s="136" t="s">
        <v>6703</v>
      </c>
      <c r="AS529" s="136" t="s">
        <v>4715</v>
      </c>
      <c r="AT529" s="148">
        <v>44111</v>
      </c>
    </row>
    <row r="530" spans="1:46" hidden="1" x14ac:dyDescent="0.25">
      <c r="A530" s="136" t="s">
        <v>4691</v>
      </c>
      <c r="B530" s="136" t="s">
        <v>5176</v>
      </c>
      <c r="C530" s="148">
        <v>43831</v>
      </c>
      <c r="D530" s="148">
        <v>44140</v>
      </c>
      <c r="E530" s="136" t="s">
        <v>4693</v>
      </c>
      <c r="F530" s="148">
        <v>44104</v>
      </c>
      <c r="G530" s="136" t="s">
        <v>4694</v>
      </c>
      <c r="H530" s="136" t="s">
        <v>112</v>
      </c>
      <c r="I530" s="143">
        <v>54</v>
      </c>
      <c r="J530" s="148">
        <v>43864</v>
      </c>
      <c r="K530" s="148">
        <v>44045</v>
      </c>
      <c r="L530" s="136" t="s">
        <v>5272</v>
      </c>
      <c r="M530" s="136" t="s">
        <v>4696</v>
      </c>
      <c r="N530" s="136" t="s">
        <v>4697</v>
      </c>
      <c r="O530" s="136">
        <v>991</v>
      </c>
      <c r="P530" s="136">
        <v>791</v>
      </c>
      <c r="Q530" s="136" t="s">
        <v>2611</v>
      </c>
      <c r="R530" s="136" t="s">
        <v>4699</v>
      </c>
      <c r="S530" s="136" t="s">
        <v>4700</v>
      </c>
      <c r="T530" s="136" t="s">
        <v>4701</v>
      </c>
      <c r="U530" s="136" t="s">
        <v>4702</v>
      </c>
      <c r="V530" s="136" t="s">
        <v>4703</v>
      </c>
      <c r="W530" s="136" t="s">
        <v>4704</v>
      </c>
      <c r="X530" s="136" t="s">
        <v>4705</v>
      </c>
      <c r="Y530" s="136" t="s">
        <v>4706</v>
      </c>
      <c r="Z530" s="136" t="s">
        <v>4692</v>
      </c>
      <c r="AA530" s="136" t="s">
        <v>4707</v>
      </c>
      <c r="AB530" s="136" t="s">
        <v>6704</v>
      </c>
      <c r="AC530" s="136" t="s">
        <v>172</v>
      </c>
      <c r="AD530" s="136">
        <v>1012377174</v>
      </c>
      <c r="AE530" s="136" t="s">
        <v>351</v>
      </c>
      <c r="AF530" s="136" t="s">
        <v>4710</v>
      </c>
      <c r="AG530" s="136" t="s">
        <v>4711</v>
      </c>
      <c r="AH530" s="136" t="s">
        <v>4710</v>
      </c>
      <c r="AI530" s="136" t="s">
        <v>4711</v>
      </c>
      <c r="AJ530" s="150">
        <v>11883333</v>
      </c>
      <c r="AK530" s="150">
        <v>11883333</v>
      </c>
      <c r="AL530" s="150">
        <v>0</v>
      </c>
      <c r="AM530" s="150">
        <v>0</v>
      </c>
      <c r="AN530" s="150">
        <v>0</v>
      </c>
      <c r="AO530" s="150">
        <v>0</v>
      </c>
      <c r="AP530" s="136" t="s">
        <v>6705</v>
      </c>
      <c r="AQ530" s="136" t="s">
        <v>4715</v>
      </c>
      <c r="AR530" s="136" t="s">
        <v>6706</v>
      </c>
      <c r="AS530" s="136" t="s">
        <v>4715</v>
      </c>
      <c r="AT530" s="148">
        <v>44111</v>
      </c>
    </row>
    <row r="531" spans="1:46" hidden="1" x14ac:dyDescent="0.25">
      <c r="A531" s="136" t="s">
        <v>4691</v>
      </c>
      <c r="B531" s="136" t="s">
        <v>5176</v>
      </c>
      <c r="C531" s="148">
        <v>43831</v>
      </c>
      <c r="D531" s="148">
        <v>44140</v>
      </c>
      <c r="E531" s="136" t="s">
        <v>4693</v>
      </c>
      <c r="F531" s="148">
        <v>44104</v>
      </c>
      <c r="G531" s="136" t="s">
        <v>4694</v>
      </c>
      <c r="H531" s="136" t="s">
        <v>112</v>
      </c>
      <c r="I531" s="138">
        <v>57</v>
      </c>
      <c r="J531" s="148">
        <v>43864</v>
      </c>
      <c r="K531" s="148">
        <v>44045</v>
      </c>
      <c r="L531" s="136" t="s">
        <v>5272</v>
      </c>
      <c r="M531" s="136" t="s">
        <v>4696</v>
      </c>
      <c r="N531" s="136" t="s">
        <v>4697</v>
      </c>
      <c r="O531" s="136">
        <v>1001</v>
      </c>
      <c r="P531" s="136">
        <v>792</v>
      </c>
      <c r="Q531" s="136" t="s">
        <v>2617</v>
      </c>
      <c r="R531" s="136" t="s">
        <v>4699</v>
      </c>
      <c r="S531" s="136" t="s">
        <v>4700</v>
      </c>
      <c r="T531" s="136" t="s">
        <v>4701</v>
      </c>
      <c r="U531" s="136" t="s">
        <v>4702</v>
      </c>
      <c r="V531" s="136" t="s">
        <v>4703</v>
      </c>
      <c r="W531" s="136" t="s">
        <v>4704</v>
      </c>
      <c r="X531" s="136" t="s">
        <v>4705</v>
      </c>
      <c r="Y531" s="136" t="s">
        <v>4706</v>
      </c>
      <c r="Z531" s="136" t="s">
        <v>4692</v>
      </c>
      <c r="AA531" s="136" t="s">
        <v>4707</v>
      </c>
      <c r="AB531" s="136" t="s">
        <v>6707</v>
      </c>
      <c r="AC531" s="136" t="s">
        <v>172</v>
      </c>
      <c r="AD531" s="136">
        <v>1012330327</v>
      </c>
      <c r="AE531" s="136" t="s">
        <v>354</v>
      </c>
      <c r="AF531" s="136" t="s">
        <v>4710</v>
      </c>
      <c r="AG531" s="136" t="s">
        <v>4711</v>
      </c>
      <c r="AH531" s="136" t="s">
        <v>4710</v>
      </c>
      <c r="AI531" s="136" t="s">
        <v>4711</v>
      </c>
      <c r="AJ531" s="150">
        <v>12813333</v>
      </c>
      <c r="AK531" s="150">
        <v>0</v>
      </c>
      <c r="AL531" s="150">
        <v>0</v>
      </c>
      <c r="AM531" s="150">
        <v>12813333</v>
      </c>
      <c r="AN531" s="150">
        <v>6200000</v>
      </c>
      <c r="AO531" s="150">
        <v>6613333</v>
      </c>
      <c r="AP531" s="136" t="s">
        <v>6708</v>
      </c>
      <c r="AQ531" s="136" t="s">
        <v>4715</v>
      </c>
      <c r="AR531" s="136" t="s">
        <v>6709</v>
      </c>
      <c r="AS531" s="136" t="s">
        <v>4715</v>
      </c>
      <c r="AT531" s="148">
        <v>44111</v>
      </c>
    </row>
    <row r="532" spans="1:46" hidden="1" x14ac:dyDescent="0.25">
      <c r="A532" s="136" t="s">
        <v>4691</v>
      </c>
      <c r="B532" s="136" t="s">
        <v>5176</v>
      </c>
      <c r="C532" s="148">
        <v>43831</v>
      </c>
      <c r="D532" s="148">
        <v>44140</v>
      </c>
      <c r="E532" s="136" t="s">
        <v>4693</v>
      </c>
      <c r="F532" s="148">
        <v>44104</v>
      </c>
      <c r="G532" s="136" t="s">
        <v>4694</v>
      </c>
      <c r="H532" s="136" t="s">
        <v>112</v>
      </c>
      <c r="I532" s="138">
        <v>565</v>
      </c>
      <c r="J532" s="148">
        <v>44035</v>
      </c>
      <c r="K532" s="148">
        <v>44196</v>
      </c>
      <c r="L532" s="136" t="s">
        <v>6657</v>
      </c>
      <c r="M532" s="136" t="s">
        <v>4696</v>
      </c>
      <c r="N532" s="136" t="s">
        <v>4697</v>
      </c>
      <c r="O532" s="136">
        <v>853</v>
      </c>
      <c r="P532" s="136">
        <v>793</v>
      </c>
      <c r="Q532" s="136" t="s">
        <v>3291</v>
      </c>
      <c r="R532" s="136" t="s">
        <v>4719</v>
      </c>
      <c r="S532" s="136" t="s">
        <v>4720</v>
      </c>
      <c r="T532" s="136" t="s">
        <v>4701</v>
      </c>
      <c r="U532" s="136" t="s">
        <v>4702</v>
      </c>
      <c r="V532" s="136" t="s">
        <v>4703</v>
      </c>
      <c r="W532" s="136" t="s">
        <v>4704</v>
      </c>
      <c r="X532" s="136" t="s">
        <v>4721</v>
      </c>
      <c r="Y532" s="136" t="s">
        <v>4722</v>
      </c>
      <c r="Z532" s="136" t="s">
        <v>4692</v>
      </c>
      <c r="AA532" s="136" t="s">
        <v>4707</v>
      </c>
      <c r="AB532" s="136" t="s">
        <v>6710</v>
      </c>
      <c r="AC532" s="136" t="s">
        <v>172</v>
      </c>
      <c r="AD532" s="136">
        <v>40801892</v>
      </c>
      <c r="AE532" s="136" t="s">
        <v>2242</v>
      </c>
      <c r="AF532" s="136" t="s">
        <v>4710</v>
      </c>
      <c r="AG532" s="136" t="s">
        <v>4711</v>
      </c>
      <c r="AH532" s="136" t="s">
        <v>4724</v>
      </c>
      <c r="AI532" s="136" t="s">
        <v>4725</v>
      </c>
      <c r="AJ532" s="150">
        <v>26649999</v>
      </c>
      <c r="AK532" s="150">
        <v>0</v>
      </c>
      <c r="AL532" s="150">
        <v>0</v>
      </c>
      <c r="AM532" s="150">
        <v>26649999</v>
      </c>
      <c r="AN532" s="150">
        <v>6500000</v>
      </c>
      <c r="AO532" s="150">
        <v>20149999</v>
      </c>
      <c r="AP532" s="136" t="s">
        <v>6711</v>
      </c>
      <c r="AQ532" s="136" t="s">
        <v>4715</v>
      </c>
      <c r="AR532" s="136" t="s">
        <v>6712</v>
      </c>
      <c r="AS532" s="136" t="s">
        <v>4715</v>
      </c>
      <c r="AT532" s="148">
        <v>44111</v>
      </c>
    </row>
    <row r="533" spans="1:46" hidden="1" x14ac:dyDescent="0.25">
      <c r="A533" s="136" t="s">
        <v>4691</v>
      </c>
      <c r="B533" s="136" t="s">
        <v>5176</v>
      </c>
      <c r="C533" s="148">
        <v>43831</v>
      </c>
      <c r="D533" s="148">
        <v>44140</v>
      </c>
      <c r="E533" s="136" t="s">
        <v>4693</v>
      </c>
      <c r="F533" s="148">
        <v>44104</v>
      </c>
      <c r="G533" s="136" t="s">
        <v>4694</v>
      </c>
      <c r="H533" s="136" t="s">
        <v>112</v>
      </c>
      <c r="I533" s="138">
        <v>573</v>
      </c>
      <c r="J533" s="148">
        <v>44035</v>
      </c>
      <c r="K533" s="148">
        <v>44196</v>
      </c>
      <c r="L533" s="136" t="s">
        <v>6657</v>
      </c>
      <c r="M533" s="136" t="s">
        <v>4696</v>
      </c>
      <c r="N533" s="136" t="s">
        <v>4697</v>
      </c>
      <c r="O533" s="136">
        <v>891</v>
      </c>
      <c r="P533" s="136">
        <v>794</v>
      </c>
      <c r="Q533" s="136" t="s">
        <v>3308</v>
      </c>
      <c r="R533" s="136" t="s">
        <v>6515</v>
      </c>
      <c r="S533" s="136" t="s">
        <v>6516</v>
      </c>
      <c r="T533" s="136" t="s">
        <v>4701</v>
      </c>
      <c r="U533" s="136" t="s">
        <v>4702</v>
      </c>
      <c r="V533" s="136" t="s">
        <v>4703</v>
      </c>
      <c r="W533" s="136" t="s">
        <v>4704</v>
      </c>
      <c r="X533" s="136" t="s">
        <v>6517</v>
      </c>
      <c r="Y533" s="136" t="s">
        <v>6518</v>
      </c>
      <c r="Z533" s="136" t="s">
        <v>4692</v>
      </c>
      <c r="AA533" s="136" t="s">
        <v>4707</v>
      </c>
      <c r="AB533" s="136" t="s">
        <v>6713</v>
      </c>
      <c r="AC533" s="136" t="s">
        <v>172</v>
      </c>
      <c r="AD533" s="136">
        <v>52514971</v>
      </c>
      <c r="AE533" s="136" t="s">
        <v>2247</v>
      </c>
      <c r="AF533" s="136" t="s">
        <v>4710</v>
      </c>
      <c r="AG533" s="136" t="s">
        <v>4711</v>
      </c>
      <c r="AH533" s="136" t="s">
        <v>5204</v>
      </c>
      <c r="AI533" s="136" t="s">
        <v>5205</v>
      </c>
      <c r="AJ533" s="150">
        <v>25668915</v>
      </c>
      <c r="AK533" s="150">
        <v>0</v>
      </c>
      <c r="AL533" s="150">
        <v>0</v>
      </c>
      <c r="AM533" s="150">
        <v>25668915</v>
      </c>
      <c r="AN533" s="150">
        <v>7196892</v>
      </c>
      <c r="AO533" s="150">
        <v>18472023</v>
      </c>
      <c r="AP533" s="136" t="s">
        <v>6714</v>
      </c>
      <c r="AQ533" s="136" t="s">
        <v>4715</v>
      </c>
      <c r="AR533" s="136" t="s">
        <v>6715</v>
      </c>
      <c r="AS533" s="136" t="s">
        <v>4715</v>
      </c>
      <c r="AT533" s="148">
        <v>44111</v>
      </c>
    </row>
    <row r="534" spans="1:46" hidden="1" x14ac:dyDescent="0.25">
      <c r="A534" s="136" t="s">
        <v>4691</v>
      </c>
      <c r="B534" s="136" t="s">
        <v>5176</v>
      </c>
      <c r="C534" s="148">
        <v>43831</v>
      </c>
      <c r="D534" s="148">
        <v>44140</v>
      </c>
      <c r="E534" s="136" t="s">
        <v>4693</v>
      </c>
      <c r="F534" s="148">
        <v>44104</v>
      </c>
      <c r="G534" s="136" t="s">
        <v>4694</v>
      </c>
      <c r="H534" s="136" t="s">
        <v>112</v>
      </c>
      <c r="I534" s="138">
        <v>579</v>
      </c>
      <c r="J534" s="148">
        <v>44035</v>
      </c>
      <c r="K534" s="148">
        <v>44196</v>
      </c>
      <c r="L534" s="136" t="s">
        <v>6657</v>
      </c>
      <c r="M534" s="136" t="s">
        <v>4696</v>
      </c>
      <c r="N534" s="136" t="s">
        <v>4697</v>
      </c>
      <c r="O534" s="136">
        <v>1049</v>
      </c>
      <c r="P534" s="136">
        <v>795</v>
      </c>
      <c r="Q534" s="136" t="s">
        <v>3319</v>
      </c>
      <c r="R534" s="136" t="s">
        <v>4953</v>
      </c>
      <c r="S534" s="136" t="s">
        <v>4954</v>
      </c>
      <c r="T534" s="136" t="s">
        <v>4701</v>
      </c>
      <c r="U534" s="136" t="s">
        <v>4702</v>
      </c>
      <c r="V534" s="136" t="s">
        <v>4703</v>
      </c>
      <c r="W534" s="136" t="s">
        <v>4704</v>
      </c>
      <c r="X534" s="136" t="s">
        <v>4955</v>
      </c>
      <c r="Y534" s="136" t="s">
        <v>4956</v>
      </c>
      <c r="Z534" s="136" t="s">
        <v>4692</v>
      </c>
      <c r="AA534" s="136" t="s">
        <v>4707</v>
      </c>
      <c r="AB534" s="136" t="s">
        <v>6716</v>
      </c>
      <c r="AC534" s="136" t="s">
        <v>172</v>
      </c>
      <c r="AD534" s="136">
        <v>52223778</v>
      </c>
      <c r="AE534" s="136" t="s">
        <v>2252</v>
      </c>
      <c r="AF534" s="136" t="s">
        <v>4710</v>
      </c>
      <c r="AG534" s="136" t="s">
        <v>4711</v>
      </c>
      <c r="AH534" s="136" t="s">
        <v>4959</v>
      </c>
      <c r="AI534" s="136" t="s">
        <v>4960</v>
      </c>
      <c r="AJ534" s="150">
        <v>36900000</v>
      </c>
      <c r="AK534" s="150">
        <v>0</v>
      </c>
      <c r="AL534" s="150">
        <v>0</v>
      </c>
      <c r="AM534" s="150">
        <v>36900000</v>
      </c>
      <c r="AN534" s="150">
        <v>9000000</v>
      </c>
      <c r="AO534" s="150">
        <v>27900000</v>
      </c>
      <c r="AP534" s="136" t="s">
        <v>6717</v>
      </c>
      <c r="AQ534" s="136" t="s">
        <v>4715</v>
      </c>
      <c r="AR534" s="136" t="s">
        <v>6718</v>
      </c>
      <c r="AS534" s="136" t="s">
        <v>4715</v>
      </c>
      <c r="AT534" s="148">
        <v>44111</v>
      </c>
    </row>
    <row r="535" spans="1:46" hidden="1" x14ac:dyDescent="0.25">
      <c r="A535" s="136" t="s">
        <v>4691</v>
      </c>
      <c r="B535" s="136" t="s">
        <v>5176</v>
      </c>
      <c r="C535" s="148">
        <v>43831</v>
      </c>
      <c r="D535" s="148">
        <v>44140</v>
      </c>
      <c r="E535" s="136" t="s">
        <v>4693</v>
      </c>
      <c r="F535" s="148">
        <v>44104</v>
      </c>
      <c r="G535" s="136" t="s">
        <v>4728</v>
      </c>
      <c r="H535" s="136" t="s">
        <v>113</v>
      </c>
      <c r="I535" s="138">
        <v>572</v>
      </c>
      <c r="J535" s="148">
        <v>44035</v>
      </c>
      <c r="K535" s="148">
        <v>44196</v>
      </c>
      <c r="L535" s="136" t="s">
        <v>6657</v>
      </c>
      <c r="M535" s="136" t="s">
        <v>4696</v>
      </c>
      <c r="N535" s="136" t="s">
        <v>4697</v>
      </c>
      <c r="O535" s="136">
        <v>993</v>
      </c>
      <c r="P535" s="136">
        <v>796</v>
      </c>
      <c r="Q535" s="136" t="s">
        <v>3306</v>
      </c>
      <c r="R535" s="136" t="s">
        <v>4699</v>
      </c>
      <c r="S535" s="136" t="s">
        <v>4700</v>
      </c>
      <c r="T535" s="136" t="s">
        <v>4701</v>
      </c>
      <c r="U535" s="136" t="s">
        <v>4702</v>
      </c>
      <c r="V535" s="136" t="s">
        <v>4703</v>
      </c>
      <c r="W535" s="136" t="s">
        <v>4704</v>
      </c>
      <c r="X535" s="136" t="s">
        <v>4705</v>
      </c>
      <c r="Y535" s="136" t="s">
        <v>4706</v>
      </c>
      <c r="Z535" s="136" t="s">
        <v>4692</v>
      </c>
      <c r="AA535" s="136" t="s">
        <v>4707</v>
      </c>
      <c r="AB535" s="136" t="s">
        <v>6719</v>
      </c>
      <c r="AC535" s="136" t="s">
        <v>172</v>
      </c>
      <c r="AD535" s="136">
        <v>79706602</v>
      </c>
      <c r="AE535" s="136" t="s">
        <v>2246</v>
      </c>
      <c r="AF535" s="136" t="s">
        <v>4710</v>
      </c>
      <c r="AG535" s="136" t="s">
        <v>4711</v>
      </c>
      <c r="AH535" s="136" t="s">
        <v>4712</v>
      </c>
      <c r="AI535" s="136" t="s">
        <v>4713</v>
      </c>
      <c r="AJ535" s="150">
        <v>12458618</v>
      </c>
      <c r="AK535" s="150">
        <v>0</v>
      </c>
      <c r="AL535" s="150">
        <v>0</v>
      </c>
      <c r="AM535" s="150">
        <v>12458618</v>
      </c>
      <c r="AN535" s="150">
        <v>3367194</v>
      </c>
      <c r="AO535" s="150">
        <v>9091424</v>
      </c>
      <c r="AP535" s="136" t="s">
        <v>6720</v>
      </c>
      <c r="AQ535" s="136" t="s">
        <v>4715</v>
      </c>
      <c r="AR535" s="136" t="s">
        <v>6721</v>
      </c>
      <c r="AS535" s="136" t="s">
        <v>4715</v>
      </c>
      <c r="AT535" s="148">
        <v>44111</v>
      </c>
    </row>
    <row r="536" spans="1:46" hidden="1" x14ac:dyDescent="0.25">
      <c r="A536" s="136" t="s">
        <v>4691</v>
      </c>
      <c r="B536" s="136" t="s">
        <v>5176</v>
      </c>
      <c r="C536" s="148">
        <v>43831</v>
      </c>
      <c r="D536" s="148">
        <v>44140</v>
      </c>
      <c r="E536" s="136" t="s">
        <v>4693</v>
      </c>
      <c r="F536" s="148">
        <v>44104</v>
      </c>
      <c r="G536" s="136" t="s">
        <v>5888</v>
      </c>
      <c r="H536" s="136" t="s">
        <v>95</v>
      </c>
      <c r="I536" s="138">
        <v>587</v>
      </c>
      <c r="J536" s="148">
        <v>44035</v>
      </c>
      <c r="K536" s="148">
        <v>44196</v>
      </c>
      <c r="L536" s="136" t="s">
        <v>6657</v>
      </c>
      <c r="M536" s="136" t="s">
        <v>4696</v>
      </c>
      <c r="N536" s="136" t="s">
        <v>4697</v>
      </c>
      <c r="O536" s="136">
        <v>1064</v>
      </c>
      <c r="P536" s="136">
        <v>797</v>
      </c>
      <c r="Q536" s="136" t="s">
        <v>3336</v>
      </c>
      <c r="R536" s="136" t="s">
        <v>4699</v>
      </c>
      <c r="S536" s="136" t="s">
        <v>4700</v>
      </c>
      <c r="T536" s="136" t="s">
        <v>4701</v>
      </c>
      <c r="U536" s="136" t="s">
        <v>4702</v>
      </c>
      <c r="V536" s="136" t="s">
        <v>4931</v>
      </c>
      <c r="W536" s="136" t="s">
        <v>4932</v>
      </c>
      <c r="X536" s="136" t="s">
        <v>4705</v>
      </c>
      <c r="Y536" s="136" t="s">
        <v>4706</v>
      </c>
      <c r="Z536" s="136" t="s">
        <v>4692</v>
      </c>
      <c r="AA536" s="136" t="s">
        <v>4707</v>
      </c>
      <c r="AB536" s="136" t="s">
        <v>5889</v>
      </c>
      <c r="AC536" s="136" t="s">
        <v>171</v>
      </c>
      <c r="AD536" s="136">
        <v>900062917</v>
      </c>
      <c r="AE536" s="136" t="s">
        <v>94</v>
      </c>
      <c r="AF536" s="136" t="s">
        <v>4710</v>
      </c>
      <c r="AG536" s="136" t="s">
        <v>4711</v>
      </c>
      <c r="AH536" s="136" t="s">
        <v>4712</v>
      </c>
      <c r="AI536" s="136" t="s">
        <v>4713</v>
      </c>
      <c r="AJ536" s="150">
        <v>706878714</v>
      </c>
      <c r="AK536" s="150">
        <v>0</v>
      </c>
      <c r="AL536" s="150">
        <v>0</v>
      </c>
      <c r="AM536" s="150">
        <v>706878714</v>
      </c>
      <c r="AN536" s="150">
        <v>220839023</v>
      </c>
      <c r="AO536" s="150">
        <v>486039691</v>
      </c>
      <c r="AP536" s="136" t="s">
        <v>6722</v>
      </c>
      <c r="AQ536" s="136" t="s">
        <v>4715</v>
      </c>
      <c r="AR536" s="136" t="s">
        <v>6723</v>
      </c>
      <c r="AS536" s="136" t="s">
        <v>4715</v>
      </c>
      <c r="AT536" s="148">
        <v>44111</v>
      </c>
    </row>
    <row r="537" spans="1:46" hidden="1" x14ac:dyDescent="0.25">
      <c r="A537" s="136" t="s">
        <v>4691</v>
      </c>
      <c r="B537" s="136" t="s">
        <v>5176</v>
      </c>
      <c r="C537" s="148">
        <v>43831</v>
      </c>
      <c r="D537" s="148">
        <v>44140</v>
      </c>
      <c r="E537" s="136" t="s">
        <v>4693</v>
      </c>
      <c r="F537" s="148">
        <v>44104</v>
      </c>
      <c r="G537" s="136" t="s">
        <v>4694</v>
      </c>
      <c r="H537" s="136" t="s">
        <v>112</v>
      </c>
      <c r="I537" s="138">
        <v>568</v>
      </c>
      <c r="J537" s="148">
        <v>44035</v>
      </c>
      <c r="K537" s="148">
        <v>44196</v>
      </c>
      <c r="L537" s="136" t="s">
        <v>6657</v>
      </c>
      <c r="M537" s="136" t="s">
        <v>4696</v>
      </c>
      <c r="N537" s="136" t="s">
        <v>4697</v>
      </c>
      <c r="O537" s="136">
        <v>983</v>
      </c>
      <c r="P537" s="136">
        <v>798</v>
      </c>
      <c r="Q537" s="136" t="s">
        <v>6724</v>
      </c>
      <c r="R537" s="136" t="s">
        <v>4833</v>
      </c>
      <c r="S537" s="136" t="s">
        <v>4834</v>
      </c>
      <c r="T537" s="136" t="s">
        <v>4701</v>
      </c>
      <c r="U537" s="136" t="s">
        <v>4702</v>
      </c>
      <c r="V537" s="136" t="s">
        <v>4703</v>
      </c>
      <c r="W537" s="136" t="s">
        <v>4704</v>
      </c>
      <c r="X537" s="136" t="s">
        <v>4835</v>
      </c>
      <c r="Y537" s="136" t="s">
        <v>4836</v>
      </c>
      <c r="Z537" s="136" t="s">
        <v>4692</v>
      </c>
      <c r="AA537" s="136" t="s">
        <v>4707</v>
      </c>
      <c r="AB537" s="136" t="s">
        <v>6725</v>
      </c>
      <c r="AC537" s="136" t="s">
        <v>172</v>
      </c>
      <c r="AD537" s="136">
        <v>19494499</v>
      </c>
      <c r="AE537" s="136" t="s">
        <v>2244</v>
      </c>
      <c r="AF537" s="136" t="s">
        <v>4710</v>
      </c>
      <c r="AG537" s="136" t="s">
        <v>4711</v>
      </c>
      <c r="AH537" s="136" t="s">
        <v>4838</v>
      </c>
      <c r="AI537" s="136" t="s">
        <v>4839</v>
      </c>
      <c r="AJ537" s="150">
        <v>36300000</v>
      </c>
      <c r="AK537" s="150">
        <v>0</v>
      </c>
      <c r="AL537" s="150">
        <v>0</v>
      </c>
      <c r="AM537" s="150">
        <v>36300000</v>
      </c>
      <c r="AN537" s="150">
        <v>9000000</v>
      </c>
      <c r="AO537" s="150">
        <v>27300000</v>
      </c>
      <c r="AP537" s="136" t="s">
        <v>6726</v>
      </c>
      <c r="AQ537" s="136" t="s">
        <v>4715</v>
      </c>
      <c r="AR537" s="136" t="s">
        <v>6727</v>
      </c>
      <c r="AS537" s="136" t="s">
        <v>4715</v>
      </c>
      <c r="AT537" s="148">
        <v>44111</v>
      </c>
    </row>
    <row r="538" spans="1:46" hidden="1" x14ac:dyDescent="0.25">
      <c r="A538" s="136" t="s">
        <v>4691</v>
      </c>
      <c r="B538" s="136" t="s">
        <v>5176</v>
      </c>
      <c r="C538" s="148">
        <v>43831</v>
      </c>
      <c r="D538" s="148">
        <v>44140</v>
      </c>
      <c r="E538" s="136" t="s">
        <v>4693</v>
      </c>
      <c r="F538" s="148">
        <v>44104</v>
      </c>
      <c r="G538" s="136" t="s">
        <v>4694</v>
      </c>
      <c r="H538" s="136" t="s">
        <v>112</v>
      </c>
      <c r="I538" s="138">
        <v>567</v>
      </c>
      <c r="J538" s="148">
        <v>44036</v>
      </c>
      <c r="K538" s="148">
        <v>44196</v>
      </c>
      <c r="L538" s="136" t="s">
        <v>6728</v>
      </c>
      <c r="M538" s="136" t="s">
        <v>4696</v>
      </c>
      <c r="N538" s="136" t="s">
        <v>4697</v>
      </c>
      <c r="O538" s="136">
        <v>977</v>
      </c>
      <c r="P538" s="136">
        <v>799</v>
      </c>
      <c r="Q538" s="136" t="s">
        <v>6729</v>
      </c>
      <c r="R538" s="136" t="s">
        <v>4833</v>
      </c>
      <c r="S538" s="136" t="s">
        <v>4834</v>
      </c>
      <c r="T538" s="136" t="s">
        <v>4701</v>
      </c>
      <c r="U538" s="136" t="s">
        <v>4702</v>
      </c>
      <c r="V538" s="136" t="s">
        <v>4703</v>
      </c>
      <c r="W538" s="136" t="s">
        <v>4704</v>
      </c>
      <c r="X538" s="136" t="s">
        <v>4835</v>
      </c>
      <c r="Y538" s="136" t="s">
        <v>4836</v>
      </c>
      <c r="Z538" s="136" t="s">
        <v>4692</v>
      </c>
      <c r="AA538" s="136" t="s">
        <v>4707</v>
      </c>
      <c r="AB538" s="136" t="s">
        <v>6730</v>
      </c>
      <c r="AC538" s="136" t="s">
        <v>172</v>
      </c>
      <c r="AD538" s="136">
        <v>1020762360</v>
      </c>
      <c r="AE538" s="136" t="s">
        <v>2243</v>
      </c>
      <c r="AF538" s="136" t="s">
        <v>4710</v>
      </c>
      <c r="AG538" s="136" t="s">
        <v>4711</v>
      </c>
      <c r="AH538" s="136" t="s">
        <v>4838</v>
      </c>
      <c r="AI538" s="136" t="s">
        <v>4839</v>
      </c>
      <c r="AJ538" s="150">
        <v>30008000</v>
      </c>
      <c r="AK538" s="150">
        <v>20570000</v>
      </c>
      <c r="AL538" s="150">
        <v>0</v>
      </c>
      <c r="AM538" s="150">
        <v>9438000</v>
      </c>
      <c r="AN538" s="150">
        <v>7260000</v>
      </c>
      <c r="AO538" s="150">
        <v>2178000</v>
      </c>
      <c r="AP538" s="136" t="s">
        <v>6731</v>
      </c>
      <c r="AQ538" s="136" t="s">
        <v>4715</v>
      </c>
      <c r="AR538" s="136" t="s">
        <v>6732</v>
      </c>
      <c r="AS538" s="136" t="s">
        <v>4715</v>
      </c>
      <c r="AT538" s="148">
        <v>44111</v>
      </c>
    </row>
    <row r="539" spans="1:46" hidden="1" x14ac:dyDescent="0.25">
      <c r="A539" s="136" t="s">
        <v>4691</v>
      </c>
      <c r="B539" s="136" t="s">
        <v>5176</v>
      </c>
      <c r="C539" s="148">
        <v>43831</v>
      </c>
      <c r="D539" s="148">
        <v>44140</v>
      </c>
      <c r="E539" s="136" t="s">
        <v>4693</v>
      </c>
      <c r="F539" s="148">
        <v>44104</v>
      </c>
      <c r="G539" s="136" t="s">
        <v>4694</v>
      </c>
      <c r="H539" s="136" t="s">
        <v>112</v>
      </c>
      <c r="I539" s="138">
        <v>539</v>
      </c>
      <c r="J539" s="148">
        <v>44036</v>
      </c>
      <c r="K539" s="148">
        <v>44196</v>
      </c>
      <c r="L539" s="136" t="s">
        <v>6728</v>
      </c>
      <c r="M539" s="136" t="s">
        <v>4696</v>
      </c>
      <c r="N539" s="136" t="s">
        <v>4697</v>
      </c>
      <c r="O539" s="136">
        <v>900</v>
      </c>
      <c r="P539" s="136">
        <v>800</v>
      </c>
      <c r="Q539" s="136" t="s">
        <v>6733</v>
      </c>
      <c r="R539" s="136" t="s">
        <v>4953</v>
      </c>
      <c r="S539" s="136" t="s">
        <v>4954</v>
      </c>
      <c r="T539" s="136" t="s">
        <v>4701</v>
      </c>
      <c r="U539" s="136" t="s">
        <v>4702</v>
      </c>
      <c r="V539" s="136" t="s">
        <v>4703</v>
      </c>
      <c r="W539" s="136" t="s">
        <v>4704</v>
      </c>
      <c r="X539" s="136" t="s">
        <v>4955</v>
      </c>
      <c r="Y539" s="136" t="s">
        <v>4956</v>
      </c>
      <c r="Z539" s="136" t="s">
        <v>4692</v>
      </c>
      <c r="AA539" s="136" t="s">
        <v>4707</v>
      </c>
      <c r="AB539" s="136" t="s">
        <v>6734</v>
      </c>
      <c r="AC539" s="136" t="s">
        <v>172</v>
      </c>
      <c r="AD539" s="136">
        <v>91526810</v>
      </c>
      <c r="AE539" s="136" t="s">
        <v>2225</v>
      </c>
      <c r="AF539" s="136" t="s">
        <v>4710</v>
      </c>
      <c r="AG539" s="136" t="s">
        <v>4711</v>
      </c>
      <c r="AH539" s="136" t="s">
        <v>4959</v>
      </c>
      <c r="AI539" s="136" t="s">
        <v>4960</v>
      </c>
      <c r="AJ539" s="150">
        <v>24150000</v>
      </c>
      <c r="AK539" s="150">
        <v>0</v>
      </c>
      <c r="AL539" s="150">
        <v>0</v>
      </c>
      <c r="AM539" s="150">
        <v>24150000</v>
      </c>
      <c r="AN539" s="150">
        <v>0</v>
      </c>
      <c r="AO539" s="150">
        <v>24150000</v>
      </c>
      <c r="AP539" s="136" t="s">
        <v>6735</v>
      </c>
      <c r="AQ539" s="136" t="s">
        <v>4715</v>
      </c>
      <c r="AR539" s="136" t="s">
        <v>6736</v>
      </c>
      <c r="AS539" s="136" t="s">
        <v>4715</v>
      </c>
      <c r="AT539" s="148">
        <v>44111</v>
      </c>
    </row>
    <row r="540" spans="1:46" hidden="1" x14ac:dyDescent="0.25">
      <c r="A540" s="136" t="s">
        <v>4691</v>
      </c>
      <c r="B540" s="136" t="s">
        <v>5176</v>
      </c>
      <c r="C540" s="148">
        <v>43831</v>
      </c>
      <c r="D540" s="148">
        <v>44140</v>
      </c>
      <c r="E540" s="136" t="s">
        <v>4693</v>
      </c>
      <c r="F540" s="148">
        <v>44104</v>
      </c>
      <c r="G540" s="136" t="s">
        <v>4694</v>
      </c>
      <c r="H540" s="136" t="s">
        <v>112</v>
      </c>
      <c r="I540" s="138">
        <v>518</v>
      </c>
      <c r="J540" s="148">
        <v>44036</v>
      </c>
      <c r="K540" s="148">
        <v>44196</v>
      </c>
      <c r="L540" s="136" t="s">
        <v>6728</v>
      </c>
      <c r="M540" s="136" t="s">
        <v>4696</v>
      </c>
      <c r="N540" s="136" t="s">
        <v>4697</v>
      </c>
      <c r="O540" s="136">
        <v>862</v>
      </c>
      <c r="P540" s="136">
        <v>801</v>
      </c>
      <c r="Q540" s="136" t="s">
        <v>6737</v>
      </c>
      <c r="R540" s="136" t="s">
        <v>4844</v>
      </c>
      <c r="S540" s="136" t="s">
        <v>4845</v>
      </c>
      <c r="T540" s="136" t="s">
        <v>4846</v>
      </c>
      <c r="U540" s="136" t="s">
        <v>4847</v>
      </c>
      <c r="V540" s="136" t="s">
        <v>4703</v>
      </c>
      <c r="W540" s="136" t="s">
        <v>4704</v>
      </c>
      <c r="X540" s="136" t="s">
        <v>4848</v>
      </c>
      <c r="Y540" s="136" t="s">
        <v>4849</v>
      </c>
      <c r="Z540" s="136" t="s">
        <v>4692</v>
      </c>
      <c r="AA540" s="136" t="s">
        <v>4707</v>
      </c>
      <c r="AB540" s="136" t="s">
        <v>6738</v>
      </c>
      <c r="AC540" s="136" t="s">
        <v>172</v>
      </c>
      <c r="AD540" s="136">
        <v>20758841</v>
      </c>
      <c r="AE540" s="136" t="s">
        <v>2213</v>
      </c>
      <c r="AF540" s="136" t="s">
        <v>4710</v>
      </c>
      <c r="AG540" s="136" t="s">
        <v>4711</v>
      </c>
      <c r="AH540" s="136" t="s">
        <v>4862</v>
      </c>
      <c r="AI540" s="136" t="s">
        <v>4863</v>
      </c>
      <c r="AJ540" s="150">
        <v>28140000</v>
      </c>
      <c r="AK540" s="150">
        <v>0</v>
      </c>
      <c r="AL540" s="150">
        <v>0</v>
      </c>
      <c r="AM540" s="150">
        <v>28140000</v>
      </c>
      <c r="AN540" s="150">
        <v>6300000</v>
      </c>
      <c r="AO540" s="150">
        <v>21840000</v>
      </c>
      <c r="AP540" s="136" t="s">
        <v>6739</v>
      </c>
      <c r="AQ540" s="136" t="s">
        <v>4715</v>
      </c>
      <c r="AR540" s="136" t="s">
        <v>6740</v>
      </c>
      <c r="AS540" s="136" t="s">
        <v>4715</v>
      </c>
      <c r="AT540" s="148">
        <v>44111</v>
      </c>
    </row>
    <row r="541" spans="1:46" hidden="1" x14ac:dyDescent="0.25">
      <c r="A541" s="136" t="s">
        <v>4691</v>
      </c>
      <c r="B541" s="136" t="s">
        <v>5176</v>
      </c>
      <c r="C541" s="148">
        <v>43831</v>
      </c>
      <c r="D541" s="148">
        <v>44140</v>
      </c>
      <c r="E541" s="136" t="s">
        <v>4693</v>
      </c>
      <c r="F541" s="148">
        <v>44104</v>
      </c>
      <c r="G541" s="136" t="s">
        <v>4694</v>
      </c>
      <c r="H541" s="136" t="s">
        <v>112</v>
      </c>
      <c r="I541" s="138">
        <v>581</v>
      </c>
      <c r="J541" s="148">
        <v>44036</v>
      </c>
      <c r="K541" s="148">
        <v>44196</v>
      </c>
      <c r="L541" s="136" t="s">
        <v>6728</v>
      </c>
      <c r="M541" s="136" t="s">
        <v>4696</v>
      </c>
      <c r="N541" s="136" t="s">
        <v>4697</v>
      </c>
      <c r="O541" s="136">
        <v>936</v>
      </c>
      <c r="P541" s="136">
        <v>802</v>
      </c>
      <c r="Q541" s="136" t="s">
        <v>6741</v>
      </c>
      <c r="R541" s="136" t="s">
        <v>4938</v>
      </c>
      <c r="S541" s="136" t="s">
        <v>4939</v>
      </c>
      <c r="T541" s="136" t="s">
        <v>4701</v>
      </c>
      <c r="U541" s="136" t="s">
        <v>4702</v>
      </c>
      <c r="V541" s="136" t="s">
        <v>4703</v>
      </c>
      <c r="W541" s="136" t="s">
        <v>4704</v>
      </c>
      <c r="X541" s="136" t="s">
        <v>4942</v>
      </c>
      <c r="Y541" s="136" t="s">
        <v>4943</v>
      </c>
      <c r="Z541" s="136" t="s">
        <v>4692</v>
      </c>
      <c r="AA541" s="136" t="s">
        <v>4707</v>
      </c>
      <c r="AB541" s="136" t="s">
        <v>6742</v>
      </c>
      <c r="AC541" s="136" t="s">
        <v>172</v>
      </c>
      <c r="AD541" s="136">
        <v>1030545677</v>
      </c>
      <c r="AE541" s="136" t="s">
        <v>24</v>
      </c>
      <c r="AF541" s="136" t="s">
        <v>4710</v>
      </c>
      <c r="AG541" s="136" t="s">
        <v>4711</v>
      </c>
      <c r="AH541" s="136" t="s">
        <v>4948</v>
      </c>
      <c r="AI541" s="136" t="s">
        <v>4949</v>
      </c>
      <c r="AJ541" s="150">
        <v>33476666</v>
      </c>
      <c r="AK541" s="150">
        <v>0</v>
      </c>
      <c r="AL541" s="150">
        <v>0</v>
      </c>
      <c r="AM541" s="150">
        <v>33476666</v>
      </c>
      <c r="AN541" s="150">
        <v>8300000</v>
      </c>
      <c r="AO541" s="150">
        <v>25176666</v>
      </c>
      <c r="AP541" s="136" t="s">
        <v>6743</v>
      </c>
      <c r="AQ541" s="136" t="s">
        <v>4715</v>
      </c>
      <c r="AR541" s="136" t="s">
        <v>6744</v>
      </c>
      <c r="AS541" s="136" t="s">
        <v>4715</v>
      </c>
      <c r="AT541" s="148">
        <v>44111</v>
      </c>
    </row>
    <row r="542" spans="1:46" hidden="1" x14ac:dyDescent="0.25">
      <c r="A542" s="136" t="s">
        <v>4691</v>
      </c>
      <c r="B542" s="136" t="s">
        <v>5176</v>
      </c>
      <c r="C542" s="148">
        <v>43831</v>
      </c>
      <c r="D542" s="148">
        <v>44140</v>
      </c>
      <c r="E542" s="136" t="s">
        <v>4693</v>
      </c>
      <c r="F542" s="148">
        <v>44104</v>
      </c>
      <c r="G542" s="136" t="s">
        <v>4728</v>
      </c>
      <c r="H542" s="136" t="s">
        <v>113</v>
      </c>
      <c r="I542" s="138">
        <v>523</v>
      </c>
      <c r="J542" s="148">
        <v>44036</v>
      </c>
      <c r="K542" s="148">
        <v>44196</v>
      </c>
      <c r="L542" s="136" t="s">
        <v>6728</v>
      </c>
      <c r="M542" s="136" t="s">
        <v>4696</v>
      </c>
      <c r="N542" s="136" t="s">
        <v>4697</v>
      </c>
      <c r="O542" s="136">
        <v>927</v>
      </c>
      <c r="P542" s="136">
        <v>803</v>
      </c>
      <c r="Q542" s="136" t="s">
        <v>3169</v>
      </c>
      <c r="R542" s="136" t="s">
        <v>4699</v>
      </c>
      <c r="S542" s="136" t="s">
        <v>4700</v>
      </c>
      <c r="T542" s="136" t="s">
        <v>4701</v>
      </c>
      <c r="U542" s="136" t="s">
        <v>4702</v>
      </c>
      <c r="V542" s="136" t="s">
        <v>4703</v>
      </c>
      <c r="W542" s="136" t="s">
        <v>4704</v>
      </c>
      <c r="X542" s="136" t="s">
        <v>4705</v>
      </c>
      <c r="Y542" s="136" t="s">
        <v>4706</v>
      </c>
      <c r="Z542" s="136" t="s">
        <v>4692</v>
      </c>
      <c r="AA542" s="136" t="s">
        <v>4707</v>
      </c>
      <c r="AB542" s="136" t="s">
        <v>6745</v>
      </c>
      <c r="AC542" s="136" t="s">
        <v>172</v>
      </c>
      <c r="AD542" s="136">
        <v>1012390399</v>
      </c>
      <c r="AE542" s="136" t="s">
        <v>3168</v>
      </c>
      <c r="AF542" s="136" t="s">
        <v>4710</v>
      </c>
      <c r="AG542" s="136" t="s">
        <v>4711</v>
      </c>
      <c r="AH542" s="136" t="s">
        <v>4712</v>
      </c>
      <c r="AI542" s="136" t="s">
        <v>4713</v>
      </c>
      <c r="AJ542" s="150">
        <v>10801379</v>
      </c>
      <c r="AK542" s="150">
        <v>0</v>
      </c>
      <c r="AL542" s="150">
        <v>0</v>
      </c>
      <c r="AM542" s="150">
        <v>10801379</v>
      </c>
      <c r="AN542" s="150">
        <v>2613237</v>
      </c>
      <c r="AO542" s="150">
        <v>8188142</v>
      </c>
      <c r="AP542" s="136" t="s">
        <v>6746</v>
      </c>
      <c r="AQ542" s="136" t="s">
        <v>4715</v>
      </c>
      <c r="AR542" s="136" t="s">
        <v>6747</v>
      </c>
      <c r="AS542" s="136" t="s">
        <v>4715</v>
      </c>
      <c r="AT542" s="148">
        <v>44111</v>
      </c>
    </row>
    <row r="543" spans="1:46" hidden="1" x14ac:dyDescent="0.25">
      <c r="A543" s="136" t="s">
        <v>4691</v>
      </c>
      <c r="B543" s="136" t="s">
        <v>5176</v>
      </c>
      <c r="C543" s="148">
        <v>43831</v>
      </c>
      <c r="D543" s="148">
        <v>44140</v>
      </c>
      <c r="E543" s="136" t="s">
        <v>4693</v>
      </c>
      <c r="F543" s="148">
        <v>44104</v>
      </c>
      <c r="G543" s="136" t="s">
        <v>4694</v>
      </c>
      <c r="H543" s="136" t="s">
        <v>112</v>
      </c>
      <c r="I543" s="138">
        <v>536</v>
      </c>
      <c r="J543" s="148">
        <v>44036</v>
      </c>
      <c r="K543" s="148">
        <v>44196</v>
      </c>
      <c r="L543" s="136" t="s">
        <v>6728</v>
      </c>
      <c r="M543" s="136" t="s">
        <v>4696</v>
      </c>
      <c r="N543" s="136" t="s">
        <v>4697</v>
      </c>
      <c r="O543" s="136">
        <v>890</v>
      </c>
      <c r="P543" s="136">
        <v>804</v>
      </c>
      <c r="Q543" s="136" t="s">
        <v>3201</v>
      </c>
      <c r="R543" s="136" t="s">
        <v>4884</v>
      </c>
      <c r="S543" s="136" t="s">
        <v>4885</v>
      </c>
      <c r="T543" s="136" t="s">
        <v>4701</v>
      </c>
      <c r="U543" s="136" t="s">
        <v>4702</v>
      </c>
      <c r="V543" s="136" t="s">
        <v>4703</v>
      </c>
      <c r="W543" s="136" t="s">
        <v>4704</v>
      </c>
      <c r="X543" s="136" t="s">
        <v>4886</v>
      </c>
      <c r="Y543" s="136" t="s">
        <v>4887</v>
      </c>
      <c r="Z543" s="136" t="s">
        <v>4692</v>
      </c>
      <c r="AA543" s="136" t="s">
        <v>4707</v>
      </c>
      <c r="AB543" s="136" t="s">
        <v>6748</v>
      </c>
      <c r="AC543" s="136" t="s">
        <v>172</v>
      </c>
      <c r="AD543" s="136">
        <v>52998723</v>
      </c>
      <c r="AE543" s="136" t="s">
        <v>3200</v>
      </c>
      <c r="AF543" s="136" t="s">
        <v>4710</v>
      </c>
      <c r="AG543" s="136" t="s">
        <v>4711</v>
      </c>
      <c r="AH543" s="136" t="s">
        <v>4889</v>
      </c>
      <c r="AI543" s="136" t="s">
        <v>4890</v>
      </c>
      <c r="AJ543" s="150">
        <v>30800000</v>
      </c>
      <c r="AK543" s="150">
        <v>0</v>
      </c>
      <c r="AL543" s="150">
        <v>0</v>
      </c>
      <c r="AM543" s="150">
        <v>30800000</v>
      </c>
      <c r="AN543" s="150">
        <v>7000000</v>
      </c>
      <c r="AO543" s="150">
        <v>23800000</v>
      </c>
      <c r="AP543" s="136" t="s">
        <v>6749</v>
      </c>
      <c r="AQ543" s="136" t="s">
        <v>4715</v>
      </c>
      <c r="AR543" s="136" t="s">
        <v>6750</v>
      </c>
      <c r="AS543" s="136" t="s">
        <v>4715</v>
      </c>
      <c r="AT543" s="148">
        <v>44111</v>
      </c>
    </row>
    <row r="544" spans="1:46" hidden="1" x14ac:dyDescent="0.25">
      <c r="A544" s="136" t="s">
        <v>4691</v>
      </c>
      <c r="B544" s="136" t="s">
        <v>5176</v>
      </c>
      <c r="C544" s="148">
        <v>43831</v>
      </c>
      <c r="D544" s="148">
        <v>44140</v>
      </c>
      <c r="E544" s="136" t="s">
        <v>4693</v>
      </c>
      <c r="F544" s="148">
        <v>44104</v>
      </c>
      <c r="G544" s="136" t="s">
        <v>4694</v>
      </c>
      <c r="H544" s="136" t="s">
        <v>112</v>
      </c>
      <c r="I544" s="138">
        <v>576</v>
      </c>
      <c r="J544" s="148">
        <v>44036</v>
      </c>
      <c r="K544" s="148">
        <v>44196</v>
      </c>
      <c r="L544" s="136" t="s">
        <v>6728</v>
      </c>
      <c r="M544" s="136" t="s">
        <v>4696</v>
      </c>
      <c r="N544" s="136" t="s">
        <v>4697</v>
      </c>
      <c r="O544" s="136">
        <v>979</v>
      </c>
      <c r="P544" s="136">
        <v>805</v>
      </c>
      <c r="Q544" s="136" t="s">
        <v>3313</v>
      </c>
      <c r="R544" s="136" t="s">
        <v>6751</v>
      </c>
      <c r="S544" s="136" t="s">
        <v>6752</v>
      </c>
      <c r="T544" s="136" t="s">
        <v>4701</v>
      </c>
      <c r="U544" s="136" t="s">
        <v>4702</v>
      </c>
      <c r="V544" s="136" t="s">
        <v>4703</v>
      </c>
      <c r="W544" s="136" t="s">
        <v>4704</v>
      </c>
      <c r="X544" s="136" t="s">
        <v>6753</v>
      </c>
      <c r="Y544" s="136" t="s">
        <v>6754</v>
      </c>
      <c r="Z544" s="136" t="s">
        <v>4692</v>
      </c>
      <c r="AA544" s="136" t="s">
        <v>4707</v>
      </c>
      <c r="AB544" s="136" t="s">
        <v>6755</v>
      </c>
      <c r="AC544" s="136" t="s">
        <v>172</v>
      </c>
      <c r="AD544" s="136">
        <v>1030666797</v>
      </c>
      <c r="AE544" s="136" t="s">
        <v>2250</v>
      </c>
      <c r="AF544" s="136" t="s">
        <v>4710</v>
      </c>
      <c r="AG544" s="136" t="s">
        <v>4711</v>
      </c>
      <c r="AH544" s="136" t="s">
        <v>4838</v>
      </c>
      <c r="AI544" s="136" t="s">
        <v>4839</v>
      </c>
      <c r="AJ544" s="150">
        <v>21080000</v>
      </c>
      <c r="AK544" s="150">
        <v>0</v>
      </c>
      <c r="AL544" s="150">
        <v>0</v>
      </c>
      <c r="AM544" s="150">
        <v>21080000</v>
      </c>
      <c r="AN544" s="150">
        <v>5100000</v>
      </c>
      <c r="AO544" s="150">
        <v>15980000</v>
      </c>
      <c r="AP544" s="136" t="s">
        <v>6756</v>
      </c>
      <c r="AQ544" s="136" t="s">
        <v>4715</v>
      </c>
      <c r="AR544" s="136" t="s">
        <v>6757</v>
      </c>
      <c r="AS544" s="136" t="s">
        <v>4715</v>
      </c>
      <c r="AT544" s="148">
        <v>44111</v>
      </c>
    </row>
    <row r="545" spans="1:46" hidden="1" x14ac:dyDescent="0.25">
      <c r="A545" s="136" t="s">
        <v>4691</v>
      </c>
      <c r="B545" s="136" t="s">
        <v>5176</v>
      </c>
      <c r="C545" s="148">
        <v>43831</v>
      </c>
      <c r="D545" s="148">
        <v>44140</v>
      </c>
      <c r="E545" s="136" t="s">
        <v>4693</v>
      </c>
      <c r="F545" s="148">
        <v>44104</v>
      </c>
      <c r="G545" s="136" t="s">
        <v>4694</v>
      </c>
      <c r="H545" s="136" t="s">
        <v>112</v>
      </c>
      <c r="I545" s="138">
        <v>578</v>
      </c>
      <c r="J545" s="148">
        <v>44039</v>
      </c>
      <c r="K545" s="148">
        <v>44196</v>
      </c>
      <c r="L545" s="136" t="s">
        <v>6758</v>
      </c>
      <c r="M545" s="136" t="s">
        <v>4696</v>
      </c>
      <c r="N545" s="136" t="s">
        <v>4697</v>
      </c>
      <c r="O545" s="136">
        <v>1024</v>
      </c>
      <c r="P545" s="136">
        <v>806</v>
      </c>
      <c r="Q545" s="136" t="s">
        <v>6759</v>
      </c>
      <c r="R545" s="136" t="s">
        <v>6751</v>
      </c>
      <c r="S545" s="136" t="s">
        <v>6752</v>
      </c>
      <c r="T545" s="136" t="s">
        <v>4701</v>
      </c>
      <c r="U545" s="136" t="s">
        <v>4702</v>
      </c>
      <c r="V545" s="136" t="s">
        <v>4703</v>
      </c>
      <c r="W545" s="136" t="s">
        <v>4704</v>
      </c>
      <c r="X545" s="136" t="s">
        <v>6753</v>
      </c>
      <c r="Y545" s="136" t="s">
        <v>6754</v>
      </c>
      <c r="Z545" s="136" t="s">
        <v>4692</v>
      </c>
      <c r="AA545" s="136" t="s">
        <v>4707</v>
      </c>
      <c r="AB545" s="136" t="s">
        <v>6760</v>
      </c>
      <c r="AC545" s="136" t="s">
        <v>172</v>
      </c>
      <c r="AD545" s="136">
        <v>52086502</v>
      </c>
      <c r="AE545" s="136" t="s">
        <v>2251</v>
      </c>
      <c r="AF545" s="136" t="s">
        <v>4710</v>
      </c>
      <c r="AG545" s="136" t="s">
        <v>4711</v>
      </c>
      <c r="AH545" s="136" t="s">
        <v>4838</v>
      </c>
      <c r="AI545" s="136" t="s">
        <v>4839</v>
      </c>
      <c r="AJ545" s="150">
        <v>30492000</v>
      </c>
      <c r="AK545" s="150">
        <v>0</v>
      </c>
      <c r="AL545" s="150">
        <v>0</v>
      </c>
      <c r="AM545" s="150">
        <v>30492000</v>
      </c>
      <c r="AN545" s="150">
        <v>7260000</v>
      </c>
      <c r="AO545" s="150">
        <v>23232000</v>
      </c>
      <c r="AP545" s="136" t="s">
        <v>6761</v>
      </c>
      <c r="AQ545" s="136" t="s">
        <v>4715</v>
      </c>
      <c r="AR545" s="136" t="s">
        <v>6762</v>
      </c>
      <c r="AS545" s="136" t="s">
        <v>4715</v>
      </c>
      <c r="AT545" s="148">
        <v>44111</v>
      </c>
    </row>
    <row r="546" spans="1:46" hidden="1" x14ac:dyDescent="0.25">
      <c r="A546" s="136" t="s">
        <v>4691</v>
      </c>
      <c r="B546" s="136" t="s">
        <v>5176</v>
      </c>
      <c r="C546" s="148">
        <v>43831</v>
      </c>
      <c r="D546" s="148">
        <v>44140</v>
      </c>
      <c r="E546" s="136" t="s">
        <v>4693</v>
      </c>
      <c r="F546" s="148">
        <v>44104</v>
      </c>
      <c r="G546" s="136" t="s">
        <v>4694</v>
      </c>
      <c r="H546" s="136" t="s">
        <v>112</v>
      </c>
      <c r="I546" s="138">
        <v>584</v>
      </c>
      <c r="J546" s="148">
        <v>44039</v>
      </c>
      <c r="K546" s="148">
        <v>44196</v>
      </c>
      <c r="L546" s="136" t="s">
        <v>6758</v>
      </c>
      <c r="M546" s="136" t="s">
        <v>4696</v>
      </c>
      <c r="N546" s="136" t="s">
        <v>4697</v>
      </c>
      <c r="O546" s="136">
        <v>911</v>
      </c>
      <c r="P546" s="136">
        <v>807</v>
      </c>
      <c r="Q546" s="136" t="s">
        <v>3332</v>
      </c>
      <c r="R546" s="136" t="s">
        <v>4884</v>
      </c>
      <c r="S546" s="136" t="s">
        <v>4885</v>
      </c>
      <c r="T546" s="136" t="s">
        <v>4701</v>
      </c>
      <c r="U546" s="136" t="s">
        <v>4702</v>
      </c>
      <c r="V546" s="136" t="s">
        <v>4703</v>
      </c>
      <c r="W546" s="136" t="s">
        <v>4704</v>
      </c>
      <c r="X546" s="136" t="s">
        <v>4886</v>
      </c>
      <c r="Y546" s="136" t="s">
        <v>4887</v>
      </c>
      <c r="Z546" s="136" t="s">
        <v>4692</v>
      </c>
      <c r="AA546" s="136" t="s">
        <v>4707</v>
      </c>
      <c r="AB546" s="136" t="s">
        <v>6763</v>
      </c>
      <c r="AC546" s="136" t="s">
        <v>172</v>
      </c>
      <c r="AD546" s="136">
        <v>52146673</v>
      </c>
      <c r="AE546" s="136" t="s">
        <v>1083</v>
      </c>
      <c r="AF546" s="136" t="s">
        <v>4710</v>
      </c>
      <c r="AG546" s="136" t="s">
        <v>4711</v>
      </c>
      <c r="AH546" s="136" t="s">
        <v>4889</v>
      </c>
      <c r="AI546" s="136" t="s">
        <v>4890</v>
      </c>
      <c r="AJ546" s="150">
        <v>37800000</v>
      </c>
      <c r="AK546" s="150">
        <v>0</v>
      </c>
      <c r="AL546" s="150">
        <v>0</v>
      </c>
      <c r="AM546" s="150">
        <v>37800000</v>
      </c>
      <c r="AN546" s="150">
        <v>9000000</v>
      </c>
      <c r="AO546" s="150">
        <v>28800000</v>
      </c>
      <c r="AP546" s="136" t="s">
        <v>6764</v>
      </c>
      <c r="AQ546" s="136" t="s">
        <v>4715</v>
      </c>
      <c r="AR546" s="136" t="s">
        <v>6765</v>
      </c>
      <c r="AS546" s="136" t="s">
        <v>4715</v>
      </c>
      <c r="AT546" s="148">
        <v>44111</v>
      </c>
    </row>
    <row r="547" spans="1:46" hidden="1" x14ac:dyDescent="0.25">
      <c r="A547" s="136" t="s">
        <v>4691</v>
      </c>
      <c r="B547" s="136" t="s">
        <v>5176</v>
      </c>
      <c r="C547" s="148">
        <v>43831</v>
      </c>
      <c r="D547" s="148">
        <v>44140</v>
      </c>
      <c r="E547" s="136" t="s">
        <v>4693</v>
      </c>
      <c r="F547" s="148">
        <v>44104</v>
      </c>
      <c r="G547" s="136" t="s">
        <v>4694</v>
      </c>
      <c r="H547" s="136" t="s">
        <v>112</v>
      </c>
      <c r="I547" s="138">
        <v>585</v>
      </c>
      <c r="J547" s="148">
        <v>44039</v>
      </c>
      <c r="K547" s="148">
        <v>44196</v>
      </c>
      <c r="L547" s="136" t="s">
        <v>6758</v>
      </c>
      <c r="M547" s="136" t="s">
        <v>4696</v>
      </c>
      <c r="N547" s="136" t="s">
        <v>4697</v>
      </c>
      <c r="O547" s="136">
        <v>1013</v>
      </c>
      <c r="P547" s="136">
        <v>808</v>
      </c>
      <c r="Q547" s="136" t="s">
        <v>3334</v>
      </c>
      <c r="R547" s="136" t="s">
        <v>6751</v>
      </c>
      <c r="S547" s="136" t="s">
        <v>6752</v>
      </c>
      <c r="T547" s="136" t="s">
        <v>4701</v>
      </c>
      <c r="U547" s="136" t="s">
        <v>4702</v>
      </c>
      <c r="V547" s="136" t="s">
        <v>4703</v>
      </c>
      <c r="W547" s="136" t="s">
        <v>4704</v>
      </c>
      <c r="X547" s="136" t="s">
        <v>6753</v>
      </c>
      <c r="Y547" s="136" t="s">
        <v>6754</v>
      </c>
      <c r="Z547" s="136" t="s">
        <v>4692</v>
      </c>
      <c r="AA547" s="136" t="s">
        <v>4707</v>
      </c>
      <c r="AB547" s="136" t="s">
        <v>6766</v>
      </c>
      <c r="AC547" s="136" t="s">
        <v>172</v>
      </c>
      <c r="AD547" s="136">
        <v>1020767847</v>
      </c>
      <c r="AE547" s="136" t="s">
        <v>2255</v>
      </c>
      <c r="AF547" s="136" t="s">
        <v>4710</v>
      </c>
      <c r="AG547" s="136" t="s">
        <v>4711</v>
      </c>
      <c r="AH547" s="136" t="s">
        <v>4838</v>
      </c>
      <c r="AI547" s="136" t="s">
        <v>4839</v>
      </c>
      <c r="AJ547" s="150">
        <v>21420000</v>
      </c>
      <c r="AK547" s="150">
        <v>0</v>
      </c>
      <c r="AL547" s="150">
        <v>0</v>
      </c>
      <c r="AM547" s="150">
        <v>21420000</v>
      </c>
      <c r="AN547" s="150">
        <v>5100000</v>
      </c>
      <c r="AO547" s="150">
        <v>16320000</v>
      </c>
      <c r="AP547" s="136" t="s">
        <v>6767</v>
      </c>
      <c r="AQ547" s="136" t="s">
        <v>4715</v>
      </c>
      <c r="AR547" s="136" t="s">
        <v>6768</v>
      </c>
      <c r="AS547" s="136" t="s">
        <v>4715</v>
      </c>
      <c r="AT547" s="148">
        <v>44111</v>
      </c>
    </row>
    <row r="548" spans="1:46" hidden="1" x14ac:dyDescent="0.25">
      <c r="A548" s="136" t="s">
        <v>4691</v>
      </c>
      <c r="B548" s="136" t="s">
        <v>5176</v>
      </c>
      <c r="C548" s="148">
        <v>43831</v>
      </c>
      <c r="D548" s="148">
        <v>44140</v>
      </c>
      <c r="E548" s="136" t="s">
        <v>4693</v>
      </c>
      <c r="F548" s="148">
        <v>44104</v>
      </c>
      <c r="G548" s="136" t="s">
        <v>4694</v>
      </c>
      <c r="H548" s="136" t="s">
        <v>112</v>
      </c>
      <c r="I548" s="138">
        <v>547</v>
      </c>
      <c r="J548" s="148">
        <v>44039</v>
      </c>
      <c r="K548" s="148">
        <v>44196</v>
      </c>
      <c r="L548" s="136" t="s">
        <v>6758</v>
      </c>
      <c r="M548" s="136" t="s">
        <v>4696</v>
      </c>
      <c r="N548" s="136" t="s">
        <v>4697</v>
      </c>
      <c r="O548" s="136">
        <v>976</v>
      </c>
      <c r="P548" s="136">
        <v>809</v>
      </c>
      <c r="Q548" s="136" t="s">
        <v>3240</v>
      </c>
      <c r="R548" s="136" t="s">
        <v>5041</v>
      </c>
      <c r="S548" s="136" t="s">
        <v>5042</v>
      </c>
      <c r="T548" s="136" t="s">
        <v>4701</v>
      </c>
      <c r="U548" s="136" t="s">
        <v>4702</v>
      </c>
      <c r="V548" s="136" t="s">
        <v>4703</v>
      </c>
      <c r="W548" s="136" t="s">
        <v>4704</v>
      </c>
      <c r="X548" s="136" t="s">
        <v>5043</v>
      </c>
      <c r="Y548" s="136" t="s">
        <v>5044</v>
      </c>
      <c r="Z548" s="136" t="s">
        <v>4692</v>
      </c>
      <c r="AA548" s="136" t="s">
        <v>4707</v>
      </c>
      <c r="AB548" s="136" t="s">
        <v>6769</v>
      </c>
      <c r="AC548" s="136" t="s">
        <v>172</v>
      </c>
      <c r="AD548" s="136">
        <v>1020820361</v>
      </c>
      <c r="AE548" s="136" t="s">
        <v>2229</v>
      </c>
      <c r="AF548" s="136" t="s">
        <v>4710</v>
      </c>
      <c r="AG548" s="136" t="s">
        <v>4711</v>
      </c>
      <c r="AH548" s="136" t="s">
        <v>4838</v>
      </c>
      <c r="AI548" s="136" t="s">
        <v>4839</v>
      </c>
      <c r="AJ548" s="150">
        <v>21250000</v>
      </c>
      <c r="AK548" s="150">
        <v>0</v>
      </c>
      <c r="AL548" s="150">
        <v>0</v>
      </c>
      <c r="AM548" s="150">
        <v>21250000</v>
      </c>
      <c r="AN548" s="150">
        <v>5100000</v>
      </c>
      <c r="AO548" s="150">
        <v>16150000</v>
      </c>
      <c r="AP548" s="136" t="s">
        <v>6770</v>
      </c>
      <c r="AQ548" s="136" t="s">
        <v>4715</v>
      </c>
      <c r="AR548" s="136" t="s">
        <v>6771</v>
      </c>
      <c r="AS548" s="136" t="s">
        <v>4715</v>
      </c>
      <c r="AT548" s="148">
        <v>44111</v>
      </c>
    </row>
    <row r="549" spans="1:46" hidden="1" x14ac:dyDescent="0.25">
      <c r="A549" s="136" t="s">
        <v>4691</v>
      </c>
      <c r="B549" s="136" t="s">
        <v>5176</v>
      </c>
      <c r="C549" s="148">
        <v>43831</v>
      </c>
      <c r="D549" s="148">
        <v>44140</v>
      </c>
      <c r="E549" s="136" t="s">
        <v>4693</v>
      </c>
      <c r="F549" s="148">
        <v>44104</v>
      </c>
      <c r="G549" s="136" t="s">
        <v>4694</v>
      </c>
      <c r="H549" s="136" t="s">
        <v>112</v>
      </c>
      <c r="I549" s="138">
        <v>548</v>
      </c>
      <c r="J549" s="148">
        <v>44039</v>
      </c>
      <c r="K549" s="148">
        <v>44196</v>
      </c>
      <c r="L549" s="136" t="s">
        <v>6758</v>
      </c>
      <c r="M549" s="136" t="s">
        <v>4696</v>
      </c>
      <c r="N549" s="136" t="s">
        <v>4697</v>
      </c>
      <c r="O549" s="136">
        <v>1015</v>
      </c>
      <c r="P549" s="136">
        <v>810</v>
      </c>
      <c r="Q549" s="136" t="s">
        <v>3242</v>
      </c>
      <c r="R549" s="136" t="s">
        <v>5041</v>
      </c>
      <c r="S549" s="136" t="s">
        <v>5042</v>
      </c>
      <c r="T549" s="136" t="s">
        <v>4701</v>
      </c>
      <c r="U549" s="136" t="s">
        <v>4702</v>
      </c>
      <c r="V549" s="136" t="s">
        <v>4703</v>
      </c>
      <c r="W549" s="136" t="s">
        <v>4704</v>
      </c>
      <c r="X549" s="136" t="s">
        <v>5043</v>
      </c>
      <c r="Y549" s="136" t="s">
        <v>5044</v>
      </c>
      <c r="Z549" s="136" t="s">
        <v>4692</v>
      </c>
      <c r="AA549" s="136" t="s">
        <v>4707</v>
      </c>
      <c r="AB549" s="136" t="s">
        <v>6772</v>
      </c>
      <c r="AC549" s="136" t="s">
        <v>172</v>
      </c>
      <c r="AD549" s="136">
        <v>1020819712</v>
      </c>
      <c r="AE549" s="136" t="s">
        <v>2230</v>
      </c>
      <c r="AF549" s="136" t="s">
        <v>4710</v>
      </c>
      <c r="AG549" s="136" t="s">
        <v>4711</v>
      </c>
      <c r="AH549" s="136" t="s">
        <v>4838</v>
      </c>
      <c r="AI549" s="136" t="s">
        <v>4839</v>
      </c>
      <c r="AJ549" s="150">
        <v>21250000</v>
      </c>
      <c r="AK549" s="150">
        <v>0</v>
      </c>
      <c r="AL549" s="150">
        <v>0</v>
      </c>
      <c r="AM549" s="150">
        <v>21250000</v>
      </c>
      <c r="AN549" s="150">
        <v>5100000</v>
      </c>
      <c r="AO549" s="150">
        <v>16150000</v>
      </c>
      <c r="AP549" s="136" t="s">
        <v>6773</v>
      </c>
      <c r="AQ549" s="136" t="s">
        <v>4715</v>
      </c>
      <c r="AR549" s="136" t="s">
        <v>6774</v>
      </c>
      <c r="AS549" s="136" t="s">
        <v>4715</v>
      </c>
      <c r="AT549" s="148">
        <v>44111</v>
      </c>
    </row>
    <row r="550" spans="1:46" hidden="1" x14ac:dyDescent="0.25">
      <c r="A550" s="136" t="s">
        <v>4691</v>
      </c>
      <c r="B550" s="136" t="s">
        <v>5176</v>
      </c>
      <c r="C550" s="148">
        <v>43831</v>
      </c>
      <c r="D550" s="148">
        <v>44140</v>
      </c>
      <c r="E550" s="136" t="s">
        <v>4693</v>
      </c>
      <c r="F550" s="148">
        <v>44104</v>
      </c>
      <c r="G550" s="136" t="s">
        <v>4694</v>
      </c>
      <c r="H550" s="136" t="s">
        <v>112</v>
      </c>
      <c r="I550" s="138">
        <v>564</v>
      </c>
      <c r="J550" s="148">
        <v>44039</v>
      </c>
      <c r="K550" s="148">
        <v>44196</v>
      </c>
      <c r="L550" s="136" t="s">
        <v>6758</v>
      </c>
      <c r="M550" s="136" t="s">
        <v>4696</v>
      </c>
      <c r="N550" s="136" t="s">
        <v>4697</v>
      </c>
      <c r="O550" s="136">
        <v>1039</v>
      </c>
      <c r="P550" s="136">
        <v>811</v>
      </c>
      <c r="Q550" s="136" t="s">
        <v>3289</v>
      </c>
      <c r="R550" s="136" t="s">
        <v>5107</v>
      </c>
      <c r="S550" s="136" t="s">
        <v>5108</v>
      </c>
      <c r="T550" s="136" t="s">
        <v>4701</v>
      </c>
      <c r="U550" s="136" t="s">
        <v>4702</v>
      </c>
      <c r="V550" s="136" t="s">
        <v>4703</v>
      </c>
      <c r="W550" s="136" t="s">
        <v>4704</v>
      </c>
      <c r="X550" s="136" t="s">
        <v>5109</v>
      </c>
      <c r="Y550" s="136" t="s">
        <v>5110</v>
      </c>
      <c r="Z550" s="136" t="s">
        <v>4692</v>
      </c>
      <c r="AA550" s="136" t="s">
        <v>4707</v>
      </c>
      <c r="AB550" s="136" t="s">
        <v>6775</v>
      </c>
      <c r="AC550" s="136" t="s">
        <v>172</v>
      </c>
      <c r="AD550" s="136">
        <v>1013635428</v>
      </c>
      <c r="AE550" s="136" t="s">
        <v>3288</v>
      </c>
      <c r="AF550" s="136" t="s">
        <v>4710</v>
      </c>
      <c r="AG550" s="136" t="s">
        <v>4711</v>
      </c>
      <c r="AH550" s="136" t="s">
        <v>5113</v>
      </c>
      <c r="AI550" s="136" t="s">
        <v>5114</v>
      </c>
      <c r="AJ550" s="150">
        <v>16800000</v>
      </c>
      <c r="AK550" s="150">
        <v>0</v>
      </c>
      <c r="AL550" s="150">
        <v>0</v>
      </c>
      <c r="AM550" s="150">
        <v>16800000</v>
      </c>
      <c r="AN550" s="150">
        <v>4000000</v>
      </c>
      <c r="AO550" s="150">
        <v>12800000</v>
      </c>
      <c r="AP550" s="136" t="s">
        <v>6776</v>
      </c>
      <c r="AQ550" s="136" t="s">
        <v>4715</v>
      </c>
      <c r="AR550" s="136" t="s">
        <v>6777</v>
      </c>
      <c r="AS550" s="136" t="s">
        <v>4715</v>
      </c>
      <c r="AT550" s="148">
        <v>44111</v>
      </c>
    </row>
    <row r="551" spans="1:46" hidden="1" x14ac:dyDescent="0.25">
      <c r="A551" s="136" t="s">
        <v>4691</v>
      </c>
      <c r="B551" s="136" t="s">
        <v>5176</v>
      </c>
      <c r="C551" s="148">
        <v>43831</v>
      </c>
      <c r="D551" s="148">
        <v>44140</v>
      </c>
      <c r="E551" s="136" t="s">
        <v>4693</v>
      </c>
      <c r="F551" s="148">
        <v>44104</v>
      </c>
      <c r="G551" s="136" t="s">
        <v>4694</v>
      </c>
      <c r="H551" s="136" t="s">
        <v>112</v>
      </c>
      <c r="I551" s="138">
        <v>11</v>
      </c>
      <c r="J551" s="148">
        <v>43861</v>
      </c>
      <c r="K551" s="148">
        <v>44043</v>
      </c>
      <c r="L551" s="136" t="s">
        <v>6021</v>
      </c>
      <c r="M551" s="136" t="s">
        <v>4696</v>
      </c>
      <c r="N551" s="136" t="s">
        <v>4697</v>
      </c>
      <c r="O551" s="136">
        <v>954</v>
      </c>
      <c r="P551" s="136">
        <v>813</v>
      </c>
      <c r="Q551" s="136" t="s">
        <v>6778</v>
      </c>
      <c r="R551" s="136" t="s">
        <v>4873</v>
      </c>
      <c r="S551" s="136" t="s">
        <v>4874</v>
      </c>
      <c r="T551" s="136" t="s">
        <v>4701</v>
      </c>
      <c r="U551" s="136" t="s">
        <v>4702</v>
      </c>
      <c r="V551" s="136" t="s">
        <v>4703</v>
      </c>
      <c r="W551" s="136" t="s">
        <v>4704</v>
      </c>
      <c r="X551" s="136" t="s">
        <v>4875</v>
      </c>
      <c r="Y551" s="136" t="s">
        <v>4876</v>
      </c>
      <c r="Z551" s="136" t="s">
        <v>4692</v>
      </c>
      <c r="AA551" s="136" t="s">
        <v>4707</v>
      </c>
      <c r="AB551" s="136" t="s">
        <v>5048</v>
      </c>
      <c r="AC551" s="136" t="s">
        <v>172</v>
      </c>
      <c r="AD551" s="136">
        <v>52698377</v>
      </c>
      <c r="AE551" s="136" t="s">
        <v>202</v>
      </c>
      <c r="AF551" s="136" t="s">
        <v>4710</v>
      </c>
      <c r="AG551" s="136" t="s">
        <v>4711</v>
      </c>
      <c r="AH551" s="136" t="s">
        <v>4878</v>
      </c>
      <c r="AI551" s="136" t="s">
        <v>4879</v>
      </c>
      <c r="AJ551" s="150">
        <v>656667</v>
      </c>
      <c r="AK551" s="150">
        <v>0</v>
      </c>
      <c r="AL551" s="150">
        <v>0</v>
      </c>
      <c r="AM551" s="150">
        <v>656667</v>
      </c>
      <c r="AN551" s="150">
        <v>656667</v>
      </c>
      <c r="AO551" s="150">
        <v>0</v>
      </c>
      <c r="AP551" s="136" t="s">
        <v>6779</v>
      </c>
      <c r="AQ551" s="136" t="s">
        <v>4715</v>
      </c>
      <c r="AR551" s="136" t="s">
        <v>6780</v>
      </c>
      <c r="AS551" s="136" t="s">
        <v>4715</v>
      </c>
      <c r="AT551" s="148">
        <v>44111</v>
      </c>
    </row>
    <row r="552" spans="1:46" hidden="1" x14ac:dyDescent="0.25">
      <c r="A552" s="136" t="s">
        <v>4691</v>
      </c>
      <c r="B552" s="136" t="s">
        <v>5176</v>
      </c>
      <c r="C552" s="148">
        <v>43831</v>
      </c>
      <c r="D552" s="148">
        <v>44140</v>
      </c>
      <c r="E552" s="136" t="s">
        <v>4693</v>
      </c>
      <c r="F552" s="148">
        <v>44104</v>
      </c>
      <c r="G552" s="136" t="s">
        <v>4694</v>
      </c>
      <c r="H552" s="136" t="s">
        <v>112</v>
      </c>
      <c r="I552" s="138">
        <v>23</v>
      </c>
      <c r="J552" s="148">
        <v>43864</v>
      </c>
      <c r="K552" s="148">
        <v>44045</v>
      </c>
      <c r="L552" s="136" t="s">
        <v>5272</v>
      </c>
      <c r="M552" s="136" t="s">
        <v>4696</v>
      </c>
      <c r="N552" s="136" t="s">
        <v>4697</v>
      </c>
      <c r="O552" s="136">
        <v>947</v>
      </c>
      <c r="P552" s="136">
        <v>814</v>
      </c>
      <c r="Q552" s="136" t="s">
        <v>6781</v>
      </c>
      <c r="R552" s="136" t="s">
        <v>4873</v>
      </c>
      <c r="S552" s="136" t="s">
        <v>4874</v>
      </c>
      <c r="T552" s="136" t="s">
        <v>4701</v>
      </c>
      <c r="U552" s="136" t="s">
        <v>4702</v>
      </c>
      <c r="V552" s="136" t="s">
        <v>4703</v>
      </c>
      <c r="W552" s="136" t="s">
        <v>4704</v>
      </c>
      <c r="X552" s="136" t="s">
        <v>4875</v>
      </c>
      <c r="Y552" s="136" t="s">
        <v>4876</v>
      </c>
      <c r="Z552" s="136" t="s">
        <v>4692</v>
      </c>
      <c r="AA552" s="136" t="s">
        <v>4707</v>
      </c>
      <c r="AB552" s="136" t="s">
        <v>5060</v>
      </c>
      <c r="AC552" s="136" t="s">
        <v>172</v>
      </c>
      <c r="AD552" s="136">
        <v>52516563</v>
      </c>
      <c r="AE552" s="136" t="s">
        <v>327</v>
      </c>
      <c r="AF552" s="136" t="s">
        <v>4710</v>
      </c>
      <c r="AG552" s="136" t="s">
        <v>4711</v>
      </c>
      <c r="AH552" s="136" t="s">
        <v>4878</v>
      </c>
      <c r="AI552" s="136" t="s">
        <v>4879</v>
      </c>
      <c r="AJ552" s="150">
        <v>296667</v>
      </c>
      <c r="AK552" s="150">
        <v>0</v>
      </c>
      <c r="AL552" s="150">
        <v>0</v>
      </c>
      <c r="AM552" s="150">
        <v>296667</v>
      </c>
      <c r="AN552" s="150">
        <v>296667</v>
      </c>
      <c r="AO552" s="150">
        <v>0</v>
      </c>
      <c r="AP552" s="136" t="s">
        <v>6782</v>
      </c>
      <c r="AQ552" s="136" t="s">
        <v>4715</v>
      </c>
      <c r="AR552" s="136" t="s">
        <v>6783</v>
      </c>
      <c r="AS552" s="136" t="s">
        <v>4715</v>
      </c>
      <c r="AT552" s="148">
        <v>44111</v>
      </c>
    </row>
    <row r="553" spans="1:46" hidden="1" x14ac:dyDescent="0.25">
      <c r="A553" s="136" t="s">
        <v>4691</v>
      </c>
      <c r="B553" s="136" t="s">
        <v>5176</v>
      </c>
      <c r="C553" s="148">
        <v>43831</v>
      </c>
      <c r="D553" s="148">
        <v>44140</v>
      </c>
      <c r="E553" s="136" t="s">
        <v>4693</v>
      </c>
      <c r="F553" s="148">
        <v>44104</v>
      </c>
      <c r="G553" s="136" t="s">
        <v>4694</v>
      </c>
      <c r="H553" s="136" t="s">
        <v>112</v>
      </c>
      <c r="I553" s="138">
        <v>24</v>
      </c>
      <c r="J553" s="148">
        <v>43864</v>
      </c>
      <c r="K553" s="148">
        <v>44045</v>
      </c>
      <c r="L553" s="136" t="s">
        <v>5272</v>
      </c>
      <c r="M553" s="136" t="s">
        <v>4696</v>
      </c>
      <c r="N553" s="136" t="s">
        <v>4697</v>
      </c>
      <c r="O553" s="136">
        <v>953</v>
      </c>
      <c r="P553" s="136">
        <v>815</v>
      </c>
      <c r="Q553" s="136" t="s">
        <v>6784</v>
      </c>
      <c r="R553" s="136" t="s">
        <v>4873</v>
      </c>
      <c r="S553" s="136" t="s">
        <v>4874</v>
      </c>
      <c r="T553" s="136" t="s">
        <v>4701</v>
      </c>
      <c r="U553" s="136" t="s">
        <v>4702</v>
      </c>
      <c r="V553" s="136" t="s">
        <v>4703</v>
      </c>
      <c r="W553" s="136" t="s">
        <v>4704</v>
      </c>
      <c r="X553" s="136" t="s">
        <v>4875</v>
      </c>
      <c r="Y553" s="136" t="s">
        <v>4876</v>
      </c>
      <c r="Z553" s="136" t="s">
        <v>4692</v>
      </c>
      <c r="AA553" s="136" t="s">
        <v>4707</v>
      </c>
      <c r="AB553" s="136" t="s">
        <v>4970</v>
      </c>
      <c r="AC553" s="136" t="s">
        <v>172</v>
      </c>
      <c r="AD553" s="136">
        <v>80026955</v>
      </c>
      <c r="AE553" s="136" t="s">
        <v>328</v>
      </c>
      <c r="AF553" s="136" t="s">
        <v>4710</v>
      </c>
      <c r="AG553" s="136" t="s">
        <v>4711</v>
      </c>
      <c r="AH553" s="136" t="s">
        <v>4878</v>
      </c>
      <c r="AI553" s="136" t="s">
        <v>4879</v>
      </c>
      <c r="AJ553" s="150">
        <v>379467</v>
      </c>
      <c r="AK553" s="150">
        <v>0</v>
      </c>
      <c r="AL553" s="150">
        <v>0</v>
      </c>
      <c r="AM553" s="150">
        <v>379467</v>
      </c>
      <c r="AN553" s="150">
        <v>379467</v>
      </c>
      <c r="AO553" s="150">
        <v>0</v>
      </c>
      <c r="AP553" s="136" t="s">
        <v>6785</v>
      </c>
      <c r="AQ553" s="136" t="s">
        <v>4715</v>
      </c>
      <c r="AR553" s="136" t="s">
        <v>6786</v>
      </c>
      <c r="AS553" s="136" t="s">
        <v>4715</v>
      </c>
      <c r="AT553" s="148">
        <v>44111</v>
      </c>
    </row>
    <row r="554" spans="1:46" hidden="1" x14ac:dyDescent="0.25">
      <c r="A554" s="136" t="s">
        <v>4691</v>
      </c>
      <c r="B554" s="136" t="s">
        <v>5176</v>
      </c>
      <c r="C554" s="148">
        <v>43831</v>
      </c>
      <c r="D554" s="148">
        <v>44140</v>
      </c>
      <c r="E554" s="136" t="s">
        <v>4693</v>
      </c>
      <c r="F554" s="148">
        <v>44104</v>
      </c>
      <c r="G554" s="136" t="s">
        <v>4694</v>
      </c>
      <c r="H554" s="136" t="s">
        <v>112</v>
      </c>
      <c r="I554" s="138">
        <v>27</v>
      </c>
      <c r="J554" s="148">
        <v>43861</v>
      </c>
      <c r="K554" s="148">
        <v>44042</v>
      </c>
      <c r="L554" s="136" t="s">
        <v>5272</v>
      </c>
      <c r="M554" s="136" t="s">
        <v>4696</v>
      </c>
      <c r="N554" s="136" t="s">
        <v>4697</v>
      </c>
      <c r="O554" s="136">
        <v>946</v>
      </c>
      <c r="P554" s="136">
        <v>816</v>
      </c>
      <c r="Q554" s="136" t="s">
        <v>6787</v>
      </c>
      <c r="R554" s="136" t="s">
        <v>4873</v>
      </c>
      <c r="S554" s="136" t="s">
        <v>4874</v>
      </c>
      <c r="T554" s="136" t="s">
        <v>4701</v>
      </c>
      <c r="U554" s="136" t="s">
        <v>4702</v>
      </c>
      <c r="V554" s="136" t="s">
        <v>4703</v>
      </c>
      <c r="W554" s="136" t="s">
        <v>4704</v>
      </c>
      <c r="X554" s="136" t="s">
        <v>4875</v>
      </c>
      <c r="Y554" s="136" t="s">
        <v>4876</v>
      </c>
      <c r="Z554" s="136" t="s">
        <v>4692</v>
      </c>
      <c r="AA554" s="136" t="s">
        <v>4707</v>
      </c>
      <c r="AB554" s="136" t="s">
        <v>4980</v>
      </c>
      <c r="AC554" s="136" t="s">
        <v>172</v>
      </c>
      <c r="AD554" s="136">
        <v>1095790072</v>
      </c>
      <c r="AE554" s="136" t="s">
        <v>306</v>
      </c>
      <c r="AF554" s="136" t="s">
        <v>4710</v>
      </c>
      <c r="AG554" s="136" t="s">
        <v>4711</v>
      </c>
      <c r="AH554" s="136" t="s">
        <v>4878</v>
      </c>
      <c r="AI554" s="136" t="s">
        <v>4879</v>
      </c>
      <c r="AJ554" s="150">
        <v>500000</v>
      </c>
      <c r="AK554" s="150">
        <v>0</v>
      </c>
      <c r="AL554" s="150">
        <v>0</v>
      </c>
      <c r="AM554" s="150">
        <v>500000</v>
      </c>
      <c r="AN554" s="150">
        <v>500000</v>
      </c>
      <c r="AO554" s="150">
        <v>0</v>
      </c>
      <c r="AP554" s="136" t="s">
        <v>6788</v>
      </c>
      <c r="AQ554" s="136" t="s">
        <v>4715</v>
      </c>
      <c r="AR554" s="136" t="s">
        <v>6789</v>
      </c>
      <c r="AS554" s="136" t="s">
        <v>4715</v>
      </c>
      <c r="AT554" s="148">
        <v>44111</v>
      </c>
    </row>
    <row r="555" spans="1:46" hidden="1" x14ac:dyDescent="0.25">
      <c r="A555" s="136" t="s">
        <v>4691</v>
      </c>
      <c r="B555" s="136" t="s">
        <v>5176</v>
      </c>
      <c r="C555" s="148">
        <v>43831</v>
      </c>
      <c r="D555" s="148">
        <v>44140</v>
      </c>
      <c r="E555" s="136" t="s">
        <v>4693</v>
      </c>
      <c r="F555" s="148">
        <v>44104</v>
      </c>
      <c r="G555" s="136" t="s">
        <v>4694</v>
      </c>
      <c r="H555" s="136" t="s">
        <v>112</v>
      </c>
      <c r="I555" s="138">
        <v>42</v>
      </c>
      <c r="J555" s="148">
        <v>43865</v>
      </c>
      <c r="K555" s="148">
        <v>44046</v>
      </c>
      <c r="L555" s="136" t="s">
        <v>5272</v>
      </c>
      <c r="M555" s="136" t="s">
        <v>4696</v>
      </c>
      <c r="N555" s="136" t="s">
        <v>4697</v>
      </c>
      <c r="O555" s="136">
        <v>949</v>
      </c>
      <c r="P555" s="136">
        <v>818</v>
      </c>
      <c r="Q555" s="136" t="s">
        <v>6790</v>
      </c>
      <c r="R555" s="136" t="s">
        <v>4873</v>
      </c>
      <c r="S555" s="136" t="s">
        <v>4874</v>
      </c>
      <c r="T555" s="136" t="s">
        <v>4701</v>
      </c>
      <c r="U555" s="136" t="s">
        <v>4702</v>
      </c>
      <c r="V555" s="136" t="s">
        <v>4703</v>
      </c>
      <c r="W555" s="136" t="s">
        <v>4704</v>
      </c>
      <c r="X555" s="136" t="s">
        <v>4875</v>
      </c>
      <c r="Y555" s="136" t="s">
        <v>4876</v>
      </c>
      <c r="Z555" s="136" t="s">
        <v>4692</v>
      </c>
      <c r="AA555" s="136" t="s">
        <v>4707</v>
      </c>
      <c r="AB555" s="136" t="s">
        <v>6791</v>
      </c>
      <c r="AC555" s="136" t="s">
        <v>172</v>
      </c>
      <c r="AD555" s="136">
        <v>1085262648</v>
      </c>
      <c r="AE555" s="136" t="s">
        <v>339</v>
      </c>
      <c r="AF555" s="136" t="s">
        <v>4710</v>
      </c>
      <c r="AG555" s="136" t="s">
        <v>4711</v>
      </c>
      <c r="AH555" s="136" t="s">
        <v>4878</v>
      </c>
      <c r="AI555" s="136" t="s">
        <v>4879</v>
      </c>
      <c r="AJ555" s="150">
        <v>724600</v>
      </c>
      <c r="AK555" s="150">
        <v>0</v>
      </c>
      <c r="AL555" s="150">
        <v>0</v>
      </c>
      <c r="AM555" s="150">
        <v>724600</v>
      </c>
      <c r="AN555" s="150">
        <v>724600</v>
      </c>
      <c r="AO555" s="150">
        <v>0</v>
      </c>
      <c r="AP555" s="136" t="s">
        <v>6792</v>
      </c>
      <c r="AQ555" s="136" t="s">
        <v>4715</v>
      </c>
      <c r="AR555" s="136" t="s">
        <v>6793</v>
      </c>
      <c r="AS555" s="136" t="s">
        <v>4715</v>
      </c>
      <c r="AT555" s="148">
        <v>44111</v>
      </c>
    </row>
    <row r="556" spans="1:46" hidden="1" x14ac:dyDescent="0.25">
      <c r="A556" s="136" t="s">
        <v>4691</v>
      </c>
      <c r="B556" s="136" t="s">
        <v>5176</v>
      </c>
      <c r="C556" s="148">
        <v>43831</v>
      </c>
      <c r="D556" s="148">
        <v>44140</v>
      </c>
      <c r="E556" s="136" t="s">
        <v>4693</v>
      </c>
      <c r="F556" s="148">
        <v>44104</v>
      </c>
      <c r="G556" s="136" t="s">
        <v>4694</v>
      </c>
      <c r="H556" s="136" t="s">
        <v>112</v>
      </c>
      <c r="I556" s="138">
        <v>43</v>
      </c>
      <c r="J556" s="148">
        <v>43864</v>
      </c>
      <c r="K556" s="148">
        <v>44045</v>
      </c>
      <c r="L556" s="136" t="s">
        <v>5272</v>
      </c>
      <c r="M556" s="136" t="s">
        <v>4696</v>
      </c>
      <c r="N556" s="136" t="s">
        <v>4697</v>
      </c>
      <c r="O556" s="136">
        <v>950</v>
      </c>
      <c r="P556" s="136">
        <v>819</v>
      </c>
      <c r="Q556" s="136" t="s">
        <v>6794</v>
      </c>
      <c r="R556" s="136" t="s">
        <v>4873</v>
      </c>
      <c r="S556" s="136" t="s">
        <v>4874</v>
      </c>
      <c r="T556" s="136" t="s">
        <v>4701</v>
      </c>
      <c r="U556" s="136" t="s">
        <v>4702</v>
      </c>
      <c r="V556" s="136" t="s">
        <v>4703</v>
      </c>
      <c r="W556" s="136" t="s">
        <v>4704</v>
      </c>
      <c r="X556" s="136" t="s">
        <v>4875</v>
      </c>
      <c r="Y556" s="136" t="s">
        <v>4876</v>
      </c>
      <c r="Z556" s="136" t="s">
        <v>4692</v>
      </c>
      <c r="AA556" s="136" t="s">
        <v>4707</v>
      </c>
      <c r="AB556" s="136" t="s">
        <v>4895</v>
      </c>
      <c r="AC556" s="136" t="s">
        <v>172</v>
      </c>
      <c r="AD556" s="136">
        <v>1015461189</v>
      </c>
      <c r="AE556" s="136" t="s">
        <v>340</v>
      </c>
      <c r="AF556" s="136" t="s">
        <v>4710</v>
      </c>
      <c r="AG556" s="136" t="s">
        <v>4711</v>
      </c>
      <c r="AH556" s="136" t="s">
        <v>4878</v>
      </c>
      <c r="AI556" s="136" t="s">
        <v>4879</v>
      </c>
      <c r="AJ556" s="150">
        <v>445000</v>
      </c>
      <c r="AK556" s="150">
        <v>0</v>
      </c>
      <c r="AL556" s="150">
        <v>0</v>
      </c>
      <c r="AM556" s="150">
        <v>445000</v>
      </c>
      <c r="AN556" s="150">
        <v>445000</v>
      </c>
      <c r="AO556" s="150">
        <v>0</v>
      </c>
      <c r="AP556" s="136" t="s">
        <v>6795</v>
      </c>
      <c r="AQ556" s="136" t="s">
        <v>4715</v>
      </c>
      <c r="AR556" s="136" t="s">
        <v>6796</v>
      </c>
      <c r="AS556" s="136" t="s">
        <v>4715</v>
      </c>
      <c r="AT556" s="148">
        <v>44111</v>
      </c>
    </row>
    <row r="557" spans="1:46" hidden="1" x14ac:dyDescent="0.25">
      <c r="A557" s="136" t="s">
        <v>4691</v>
      </c>
      <c r="B557" s="136" t="s">
        <v>5176</v>
      </c>
      <c r="C557" s="148">
        <v>43831</v>
      </c>
      <c r="D557" s="148">
        <v>44140</v>
      </c>
      <c r="E557" s="136" t="s">
        <v>4693</v>
      </c>
      <c r="F557" s="148">
        <v>44104</v>
      </c>
      <c r="G557" s="136" t="s">
        <v>4694</v>
      </c>
      <c r="H557" s="136" t="s">
        <v>112</v>
      </c>
      <c r="I557" s="138">
        <v>44</v>
      </c>
      <c r="J557" s="148">
        <v>43865</v>
      </c>
      <c r="K557" s="148">
        <v>44045</v>
      </c>
      <c r="L557" s="136" t="s">
        <v>5337</v>
      </c>
      <c r="M557" s="136" t="s">
        <v>4696</v>
      </c>
      <c r="N557" s="136" t="s">
        <v>4697</v>
      </c>
      <c r="O557" s="136">
        <v>948</v>
      </c>
      <c r="P557" s="136">
        <v>820</v>
      </c>
      <c r="Q557" s="136" t="s">
        <v>6797</v>
      </c>
      <c r="R557" s="136" t="s">
        <v>4873</v>
      </c>
      <c r="S557" s="136" t="s">
        <v>4874</v>
      </c>
      <c r="T557" s="136" t="s">
        <v>4701</v>
      </c>
      <c r="U557" s="136" t="s">
        <v>4702</v>
      </c>
      <c r="V557" s="136" t="s">
        <v>4703</v>
      </c>
      <c r="W557" s="136" t="s">
        <v>4704</v>
      </c>
      <c r="X557" s="136" t="s">
        <v>4875</v>
      </c>
      <c r="Y557" s="136" t="s">
        <v>4876</v>
      </c>
      <c r="Z557" s="136" t="s">
        <v>4692</v>
      </c>
      <c r="AA557" s="136" t="s">
        <v>4707</v>
      </c>
      <c r="AB557" s="136" t="s">
        <v>5056</v>
      </c>
      <c r="AC557" s="136" t="s">
        <v>172</v>
      </c>
      <c r="AD557" s="136">
        <v>79966463</v>
      </c>
      <c r="AE557" s="136" t="s">
        <v>341</v>
      </c>
      <c r="AF557" s="136" t="s">
        <v>4710</v>
      </c>
      <c r="AG557" s="136" t="s">
        <v>4711</v>
      </c>
      <c r="AH557" s="136" t="s">
        <v>4878</v>
      </c>
      <c r="AI557" s="136" t="s">
        <v>4879</v>
      </c>
      <c r="AJ557" s="150">
        <v>650000</v>
      </c>
      <c r="AK557" s="150">
        <v>0</v>
      </c>
      <c r="AL557" s="150">
        <v>0</v>
      </c>
      <c r="AM557" s="150">
        <v>650000</v>
      </c>
      <c r="AN557" s="150">
        <v>650000</v>
      </c>
      <c r="AO557" s="150">
        <v>0</v>
      </c>
      <c r="AP557" s="136" t="s">
        <v>6798</v>
      </c>
      <c r="AQ557" s="136" t="s">
        <v>4715</v>
      </c>
      <c r="AR557" s="136" t="s">
        <v>6799</v>
      </c>
      <c r="AS557" s="136" t="s">
        <v>4715</v>
      </c>
      <c r="AT557" s="148">
        <v>44111</v>
      </c>
    </row>
    <row r="558" spans="1:46" hidden="1" x14ac:dyDescent="0.25">
      <c r="A558" s="136" t="s">
        <v>4691</v>
      </c>
      <c r="B558" s="136" t="s">
        <v>5176</v>
      </c>
      <c r="C558" s="148">
        <v>43831</v>
      </c>
      <c r="D558" s="148">
        <v>44140</v>
      </c>
      <c r="E558" s="136" t="s">
        <v>4693</v>
      </c>
      <c r="F558" s="148">
        <v>44104</v>
      </c>
      <c r="G558" s="136" t="s">
        <v>4694</v>
      </c>
      <c r="H558" s="136" t="s">
        <v>112</v>
      </c>
      <c r="I558" s="138">
        <v>78</v>
      </c>
      <c r="J558" s="148">
        <v>43872</v>
      </c>
      <c r="K558" s="148">
        <v>44052</v>
      </c>
      <c r="L558" s="136" t="s">
        <v>5337</v>
      </c>
      <c r="M558" s="136" t="s">
        <v>4696</v>
      </c>
      <c r="N558" s="136" t="s">
        <v>4697</v>
      </c>
      <c r="O558" s="136">
        <v>955</v>
      </c>
      <c r="P558" s="136">
        <v>821</v>
      </c>
      <c r="Q558" s="136" t="s">
        <v>6800</v>
      </c>
      <c r="R558" s="136" t="s">
        <v>4873</v>
      </c>
      <c r="S558" s="136" t="s">
        <v>4874</v>
      </c>
      <c r="T558" s="136" t="s">
        <v>4701</v>
      </c>
      <c r="U558" s="136" t="s">
        <v>4702</v>
      </c>
      <c r="V558" s="136" t="s">
        <v>4703</v>
      </c>
      <c r="W558" s="136" t="s">
        <v>4704</v>
      </c>
      <c r="X558" s="136" t="s">
        <v>4875</v>
      </c>
      <c r="Y558" s="136" t="s">
        <v>4876</v>
      </c>
      <c r="Z558" s="136" t="s">
        <v>4692</v>
      </c>
      <c r="AA558" s="136" t="s">
        <v>4707</v>
      </c>
      <c r="AB558" s="136" t="s">
        <v>5129</v>
      </c>
      <c r="AC558" s="136" t="s">
        <v>172</v>
      </c>
      <c r="AD558" s="136">
        <v>79745612</v>
      </c>
      <c r="AE558" s="136" t="s">
        <v>374</v>
      </c>
      <c r="AF558" s="136" t="s">
        <v>4710</v>
      </c>
      <c r="AG558" s="136" t="s">
        <v>4711</v>
      </c>
      <c r="AH558" s="136" t="s">
        <v>4878</v>
      </c>
      <c r="AI558" s="136" t="s">
        <v>4879</v>
      </c>
      <c r="AJ558" s="150">
        <v>4000000</v>
      </c>
      <c r="AK558" s="150">
        <v>0</v>
      </c>
      <c r="AL558" s="150">
        <v>0</v>
      </c>
      <c r="AM558" s="150">
        <v>4000000</v>
      </c>
      <c r="AN558" s="150">
        <v>2666667</v>
      </c>
      <c r="AO558" s="150">
        <v>1333333</v>
      </c>
      <c r="AP558" s="136" t="s">
        <v>6801</v>
      </c>
      <c r="AQ558" s="136" t="s">
        <v>4715</v>
      </c>
      <c r="AR558" s="136" t="s">
        <v>6802</v>
      </c>
      <c r="AS558" s="136" t="s">
        <v>4715</v>
      </c>
      <c r="AT558" s="148">
        <v>44111</v>
      </c>
    </row>
    <row r="559" spans="1:46" hidden="1" x14ac:dyDescent="0.25">
      <c r="A559" s="136" t="s">
        <v>4691</v>
      </c>
      <c r="B559" s="136" t="s">
        <v>5176</v>
      </c>
      <c r="C559" s="148">
        <v>43831</v>
      </c>
      <c r="D559" s="148">
        <v>44140</v>
      </c>
      <c r="E559" s="136" t="s">
        <v>4693</v>
      </c>
      <c r="F559" s="148">
        <v>44104</v>
      </c>
      <c r="G559" s="136" t="s">
        <v>4694</v>
      </c>
      <c r="H559" s="136" t="s">
        <v>112</v>
      </c>
      <c r="I559" s="138">
        <v>559</v>
      </c>
      <c r="J559" s="148">
        <v>44039</v>
      </c>
      <c r="K559" s="148">
        <v>44196</v>
      </c>
      <c r="L559" s="136" t="s">
        <v>6758</v>
      </c>
      <c r="M559" s="136" t="s">
        <v>4696</v>
      </c>
      <c r="N559" s="136" t="s">
        <v>4697</v>
      </c>
      <c r="O559" s="136">
        <v>944</v>
      </c>
      <c r="P559" s="136">
        <v>823</v>
      </c>
      <c r="Q559" s="136" t="s">
        <v>6803</v>
      </c>
      <c r="R559" s="136" t="s">
        <v>5117</v>
      </c>
      <c r="S559" s="136" t="s">
        <v>5118</v>
      </c>
      <c r="T559" s="136" t="s">
        <v>4701</v>
      </c>
      <c r="U559" s="136" t="s">
        <v>4702</v>
      </c>
      <c r="V559" s="136" t="s">
        <v>4703</v>
      </c>
      <c r="W559" s="136" t="s">
        <v>4704</v>
      </c>
      <c r="X559" s="136" t="s">
        <v>5119</v>
      </c>
      <c r="Y559" s="136" t="s">
        <v>5120</v>
      </c>
      <c r="Z559" s="136" t="s">
        <v>4692</v>
      </c>
      <c r="AA559" s="136" t="s">
        <v>4707</v>
      </c>
      <c r="AB559" s="136" t="s">
        <v>6804</v>
      </c>
      <c r="AC559" s="136" t="s">
        <v>172</v>
      </c>
      <c r="AD559" s="136">
        <v>1032472153</v>
      </c>
      <c r="AE559" s="136" t="s">
        <v>3271</v>
      </c>
      <c r="AF559" s="136" t="s">
        <v>4710</v>
      </c>
      <c r="AG559" s="136" t="s">
        <v>4711</v>
      </c>
      <c r="AH559" s="136" t="s">
        <v>5025</v>
      </c>
      <c r="AI559" s="136" t="s">
        <v>5026</v>
      </c>
      <c r="AJ559" s="150">
        <v>19200000</v>
      </c>
      <c r="AK559" s="150">
        <v>0</v>
      </c>
      <c r="AL559" s="150">
        <v>0</v>
      </c>
      <c r="AM559" s="150">
        <v>19200000</v>
      </c>
      <c r="AN559" s="150">
        <v>4500000</v>
      </c>
      <c r="AO559" s="150">
        <v>14700000</v>
      </c>
      <c r="AP559" s="136" t="s">
        <v>6805</v>
      </c>
      <c r="AQ559" s="136" t="s">
        <v>4715</v>
      </c>
      <c r="AR559" s="136" t="s">
        <v>6806</v>
      </c>
      <c r="AS559" s="136" t="s">
        <v>4715</v>
      </c>
      <c r="AT559" s="148">
        <v>44111</v>
      </c>
    </row>
    <row r="560" spans="1:46" hidden="1" x14ac:dyDescent="0.25">
      <c r="A560" s="136" t="s">
        <v>4691</v>
      </c>
      <c r="B560" s="136" t="s">
        <v>5176</v>
      </c>
      <c r="C560" s="148">
        <v>43831</v>
      </c>
      <c r="D560" s="148">
        <v>44140</v>
      </c>
      <c r="E560" s="136" t="s">
        <v>4693</v>
      </c>
      <c r="F560" s="148">
        <v>44104</v>
      </c>
      <c r="G560" s="136" t="s">
        <v>4694</v>
      </c>
      <c r="H560" s="136" t="s">
        <v>112</v>
      </c>
      <c r="I560" s="138">
        <v>554</v>
      </c>
      <c r="J560" s="148">
        <v>44039</v>
      </c>
      <c r="K560" s="148">
        <v>44196</v>
      </c>
      <c r="L560" s="136" t="s">
        <v>6758</v>
      </c>
      <c r="M560" s="136" t="s">
        <v>4696</v>
      </c>
      <c r="N560" s="136" t="s">
        <v>4697</v>
      </c>
      <c r="O560" s="136">
        <v>972</v>
      </c>
      <c r="P560" s="136">
        <v>824</v>
      </c>
      <c r="Q560" s="136" t="s">
        <v>3258</v>
      </c>
      <c r="R560" s="136" t="s">
        <v>4833</v>
      </c>
      <c r="S560" s="136" t="s">
        <v>4834</v>
      </c>
      <c r="T560" s="136" t="s">
        <v>4701</v>
      </c>
      <c r="U560" s="136" t="s">
        <v>4702</v>
      </c>
      <c r="V560" s="136" t="s">
        <v>4703</v>
      </c>
      <c r="W560" s="136" t="s">
        <v>4704</v>
      </c>
      <c r="X560" s="136" t="s">
        <v>4835</v>
      </c>
      <c r="Y560" s="136" t="s">
        <v>4836</v>
      </c>
      <c r="Z560" s="136" t="s">
        <v>4692</v>
      </c>
      <c r="AA560" s="136" t="s">
        <v>4707</v>
      </c>
      <c r="AB560" s="136" t="s">
        <v>6807</v>
      </c>
      <c r="AC560" s="136" t="s">
        <v>172</v>
      </c>
      <c r="AD560" s="136">
        <v>79910592</v>
      </c>
      <c r="AE560" s="136" t="s">
        <v>3257</v>
      </c>
      <c r="AF560" s="136" t="s">
        <v>4710</v>
      </c>
      <c r="AG560" s="136" t="s">
        <v>4711</v>
      </c>
      <c r="AH560" s="136" t="s">
        <v>4838</v>
      </c>
      <c r="AI560" s="136" t="s">
        <v>4839</v>
      </c>
      <c r="AJ560" s="150">
        <v>30250000</v>
      </c>
      <c r="AK560" s="150">
        <v>0</v>
      </c>
      <c r="AL560" s="150">
        <v>0</v>
      </c>
      <c r="AM560" s="150">
        <v>30250000</v>
      </c>
      <c r="AN560" s="150">
        <v>7260000</v>
      </c>
      <c r="AO560" s="150">
        <v>22990000</v>
      </c>
      <c r="AP560" s="136" t="s">
        <v>6808</v>
      </c>
      <c r="AQ560" s="136" t="s">
        <v>4715</v>
      </c>
      <c r="AR560" s="136" t="s">
        <v>6809</v>
      </c>
      <c r="AS560" s="136" t="s">
        <v>4715</v>
      </c>
      <c r="AT560" s="148">
        <v>44111</v>
      </c>
    </row>
    <row r="561" spans="1:46" hidden="1" x14ac:dyDescent="0.25">
      <c r="A561" s="136" t="s">
        <v>4691</v>
      </c>
      <c r="B561" s="136" t="s">
        <v>5176</v>
      </c>
      <c r="C561" s="148">
        <v>43831</v>
      </c>
      <c r="D561" s="148">
        <v>44140</v>
      </c>
      <c r="E561" s="136" t="s">
        <v>4693</v>
      </c>
      <c r="F561" s="148">
        <v>44104</v>
      </c>
      <c r="G561" s="136" t="s">
        <v>4694</v>
      </c>
      <c r="H561" s="136" t="s">
        <v>112</v>
      </c>
      <c r="I561" s="143">
        <v>558</v>
      </c>
      <c r="J561" s="148">
        <v>44040</v>
      </c>
      <c r="K561" s="148">
        <v>44196</v>
      </c>
      <c r="L561" s="136" t="s">
        <v>6810</v>
      </c>
      <c r="M561" s="136" t="s">
        <v>4696</v>
      </c>
      <c r="N561" s="136" t="s">
        <v>4697</v>
      </c>
      <c r="O561" s="136">
        <v>933</v>
      </c>
      <c r="P561" s="136">
        <v>825</v>
      </c>
      <c r="Q561" s="136" t="s">
        <v>3269</v>
      </c>
      <c r="R561" s="136" t="s">
        <v>4699</v>
      </c>
      <c r="S561" s="136" t="s">
        <v>4700</v>
      </c>
      <c r="T561" s="136" t="s">
        <v>4701</v>
      </c>
      <c r="U561" s="136" t="s">
        <v>4702</v>
      </c>
      <c r="V561" s="136" t="s">
        <v>4703</v>
      </c>
      <c r="W561" s="136" t="s">
        <v>4704</v>
      </c>
      <c r="X561" s="136" t="s">
        <v>4705</v>
      </c>
      <c r="Y561" s="136" t="s">
        <v>4706</v>
      </c>
      <c r="Z561" s="136" t="s">
        <v>4692</v>
      </c>
      <c r="AA561" s="136" t="s">
        <v>4707</v>
      </c>
      <c r="AB561" s="136" t="s">
        <v>6811</v>
      </c>
      <c r="AC561" s="136" t="s">
        <v>172</v>
      </c>
      <c r="AD561" s="136">
        <v>53028100</v>
      </c>
      <c r="AE561" s="136" t="s">
        <v>3268</v>
      </c>
      <c r="AF561" s="136" t="s">
        <v>4710</v>
      </c>
      <c r="AG561" s="136" t="s">
        <v>4711</v>
      </c>
      <c r="AH561" s="136" t="s">
        <v>4712</v>
      </c>
      <c r="AI561" s="136" t="s">
        <v>4713</v>
      </c>
      <c r="AJ561" s="150">
        <v>33120000</v>
      </c>
      <c r="AK561" s="150">
        <v>33120000</v>
      </c>
      <c r="AL561" s="150">
        <v>0</v>
      </c>
      <c r="AM561" s="150">
        <v>0</v>
      </c>
      <c r="AN561" s="150">
        <v>0</v>
      </c>
      <c r="AO561" s="150">
        <v>0</v>
      </c>
      <c r="AP561" s="136" t="s">
        <v>6812</v>
      </c>
      <c r="AQ561" s="136" t="s">
        <v>4715</v>
      </c>
      <c r="AR561" s="136" t="s">
        <v>6813</v>
      </c>
      <c r="AS561" s="136" t="s">
        <v>4715</v>
      </c>
      <c r="AT561" s="148">
        <v>44111</v>
      </c>
    </row>
    <row r="562" spans="1:46" hidden="1" x14ac:dyDescent="0.25">
      <c r="A562" s="136" t="s">
        <v>4691</v>
      </c>
      <c r="B562" s="136" t="s">
        <v>5176</v>
      </c>
      <c r="C562" s="148">
        <v>43831</v>
      </c>
      <c r="D562" s="148">
        <v>44140</v>
      </c>
      <c r="E562" s="136" t="s">
        <v>4693</v>
      </c>
      <c r="F562" s="148">
        <v>44104</v>
      </c>
      <c r="G562" s="136" t="s">
        <v>4694</v>
      </c>
      <c r="H562" s="136" t="s">
        <v>112</v>
      </c>
      <c r="I562" s="138">
        <v>555</v>
      </c>
      <c r="J562" s="148">
        <v>44040</v>
      </c>
      <c r="K562" s="148">
        <v>44196</v>
      </c>
      <c r="L562" s="136" t="s">
        <v>6810</v>
      </c>
      <c r="M562" s="136" t="s">
        <v>4696</v>
      </c>
      <c r="N562" s="136" t="s">
        <v>4697</v>
      </c>
      <c r="O562" s="136">
        <v>971</v>
      </c>
      <c r="P562" s="136">
        <v>826</v>
      </c>
      <c r="Q562" s="136" t="s">
        <v>3261</v>
      </c>
      <c r="R562" s="136" t="s">
        <v>4833</v>
      </c>
      <c r="S562" s="136" t="s">
        <v>4834</v>
      </c>
      <c r="T562" s="136" t="s">
        <v>4701</v>
      </c>
      <c r="U562" s="136" t="s">
        <v>4702</v>
      </c>
      <c r="V562" s="136" t="s">
        <v>4703</v>
      </c>
      <c r="W562" s="136" t="s">
        <v>4704</v>
      </c>
      <c r="X562" s="136" t="s">
        <v>4835</v>
      </c>
      <c r="Y562" s="136" t="s">
        <v>4836</v>
      </c>
      <c r="Z562" s="136" t="s">
        <v>4692</v>
      </c>
      <c r="AA562" s="136" t="s">
        <v>4707</v>
      </c>
      <c r="AB562" s="136" t="s">
        <v>6814</v>
      </c>
      <c r="AC562" s="136" t="s">
        <v>172</v>
      </c>
      <c r="AD562" s="136">
        <v>52725553</v>
      </c>
      <c r="AE562" s="136" t="s">
        <v>3260</v>
      </c>
      <c r="AF562" s="136" t="s">
        <v>4710</v>
      </c>
      <c r="AG562" s="136" t="s">
        <v>4711</v>
      </c>
      <c r="AH562" s="136" t="s">
        <v>4838</v>
      </c>
      <c r="AI562" s="136" t="s">
        <v>4839</v>
      </c>
      <c r="AJ562" s="150">
        <v>21250000</v>
      </c>
      <c r="AK562" s="150">
        <v>0</v>
      </c>
      <c r="AL562" s="150">
        <v>0</v>
      </c>
      <c r="AM562" s="150">
        <v>21250000</v>
      </c>
      <c r="AN562" s="150">
        <v>5100000</v>
      </c>
      <c r="AO562" s="150">
        <v>16150000</v>
      </c>
      <c r="AP562" s="136" t="s">
        <v>6815</v>
      </c>
      <c r="AQ562" s="136" t="s">
        <v>4715</v>
      </c>
      <c r="AR562" s="136" t="s">
        <v>6816</v>
      </c>
      <c r="AS562" s="136" t="s">
        <v>4715</v>
      </c>
      <c r="AT562" s="148">
        <v>44111</v>
      </c>
    </row>
    <row r="563" spans="1:46" hidden="1" x14ac:dyDescent="0.25">
      <c r="A563" s="136" t="s">
        <v>4691</v>
      </c>
      <c r="B563" s="136" t="s">
        <v>5176</v>
      </c>
      <c r="C563" s="148">
        <v>43831</v>
      </c>
      <c r="D563" s="148">
        <v>44140</v>
      </c>
      <c r="E563" s="136" t="s">
        <v>4693</v>
      </c>
      <c r="F563" s="148">
        <v>44104</v>
      </c>
      <c r="G563" s="136" t="s">
        <v>4728</v>
      </c>
      <c r="H563" s="136" t="s">
        <v>113</v>
      </c>
      <c r="I563" s="138">
        <v>524</v>
      </c>
      <c r="J563" s="148">
        <v>44040</v>
      </c>
      <c r="K563" s="148">
        <v>44196</v>
      </c>
      <c r="L563" s="136" t="s">
        <v>6810</v>
      </c>
      <c r="M563" s="136" t="s">
        <v>4696</v>
      </c>
      <c r="N563" s="136" t="s">
        <v>4697</v>
      </c>
      <c r="O563" s="136">
        <v>928</v>
      </c>
      <c r="P563" s="136">
        <v>827</v>
      </c>
      <c r="Q563" s="136" t="s">
        <v>3172</v>
      </c>
      <c r="R563" s="136" t="s">
        <v>4699</v>
      </c>
      <c r="S563" s="136" t="s">
        <v>4700</v>
      </c>
      <c r="T563" s="136" t="s">
        <v>4701</v>
      </c>
      <c r="U563" s="136" t="s">
        <v>4702</v>
      </c>
      <c r="V563" s="136" t="s">
        <v>4703</v>
      </c>
      <c r="W563" s="136" t="s">
        <v>4704</v>
      </c>
      <c r="X563" s="136" t="s">
        <v>4705</v>
      </c>
      <c r="Y563" s="136" t="s">
        <v>4706</v>
      </c>
      <c r="Z563" s="136" t="s">
        <v>4692</v>
      </c>
      <c r="AA563" s="136" t="s">
        <v>4707</v>
      </c>
      <c r="AB563" s="136" t="s">
        <v>6817</v>
      </c>
      <c r="AC563" s="136" t="s">
        <v>172</v>
      </c>
      <c r="AD563" s="136">
        <v>1023890649</v>
      </c>
      <c r="AE563" s="136" t="s">
        <v>3171</v>
      </c>
      <c r="AF563" s="136" t="s">
        <v>4710</v>
      </c>
      <c r="AG563" s="136" t="s">
        <v>4711</v>
      </c>
      <c r="AH563" s="136" t="s">
        <v>4712</v>
      </c>
      <c r="AI563" s="136" t="s">
        <v>4713</v>
      </c>
      <c r="AJ563" s="150">
        <v>16825900</v>
      </c>
      <c r="AK563" s="150">
        <v>0</v>
      </c>
      <c r="AL563" s="150">
        <v>0</v>
      </c>
      <c r="AM563" s="150">
        <v>16825900</v>
      </c>
      <c r="AN563" s="150">
        <v>7826000</v>
      </c>
      <c r="AO563" s="150">
        <v>8999900</v>
      </c>
      <c r="AP563" s="136" t="s">
        <v>6818</v>
      </c>
      <c r="AQ563" s="136" t="s">
        <v>4715</v>
      </c>
      <c r="AR563" s="136" t="s">
        <v>6819</v>
      </c>
      <c r="AS563" s="136" t="s">
        <v>4715</v>
      </c>
      <c r="AT563" s="148">
        <v>44111</v>
      </c>
    </row>
    <row r="564" spans="1:46" hidden="1" x14ac:dyDescent="0.25">
      <c r="A564" s="136" t="s">
        <v>4691</v>
      </c>
      <c r="B564" s="136" t="s">
        <v>5176</v>
      </c>
      <c r="C564" s="148">
        <v>43831</v>
      </c>
      <c r="D564" s="148">
        <v>44140</v>
      </c>
      <c r="E564" s="136" t="s">
        <v>4693</v>
      </c>
      <c r="F564" s="148">
        <v>44104</v>
      </c>
      <c r="G564" s="136" t="s">
        <v>4728</v>
      </c>
      <c r="H564" s="136" t="s">
        <v>113</v>
      </c>
      <c r="I564" s="138">
        <v>519</v>
      </c>
      <c r="J564" s="148">
        <v>44040</v>
      </c>
      <c r="K564" s="148">
        <v>44196</v>
      </c>
      <c r="L564" s="136" t="s">
        <v>6810</v>
      </c>
      <c r="M564" s="136" t="s">
        <v>4696</v>
      </c>
      <c r="N564" s="136" t="s">
        <v>4697</v>
      </c>
      <c r="O564" s="136">
        <v>863</v>
      </c>
      <c r="P564" s="136">
        <v>829</v>
      </c>
      <c r="Q564" s="136" t="s">
        <v>3159</v>
      </c>
      <c r="R564" s="136" t="s">
        <v>4844</v>
      </c>
      <c r="S564" s="136" t="s">
        <v>4845</v>
      </c>
      <c r="T564" s="136" t="s">
        <v>4846</v>
      </c>
      <c r="U564" s="136" t="s">
        <v>4847</v>
      </c>
      <c r="V564" s="136" t="s">
        <v>4703</v>
      </c>
      <c r="W564" s="136" t="s">
        <v>4704</v>
      </c>
      <c r="X564" s="136" t="s">
        <v>4848</v>
      </c>
      <c r="Y564" s="136" t="s">
        <v>4849</v>
      </c>
      <c r="Z564" s="136" t="s">
        <v>4692</v>
      </c>
      <c r="AA564" s="136" t="s">
        <v>4707</v>
      </c>
      <c r="AB564" s="136" t="s">
        <v>6820</v>
      </c>
      <c r="AC564" s="136" t="s">
        <v>172</v>
      </c>
      <c r="AD564" s="136">
        <v>79896849</v>
      </c>
      <c r="AE564" s="136" t="s">
        <v>2214</v>
      </c>
      <c r="AF564" s="136" t="s">
        <v>4710</v>
      </c>
      <c r="AG564" s="136" t="s">
        <v>4711</v>
      </c>
      <c r="AH564" s="136" t="s">
        <v>4862</v>
      </c>
      <c r="AI564" s="136" t="s">
        <v>4863</v>
      </c>
      <c r="AJ564" s="150">
        <v>11700000</v>
      </c>
      <c r="AK564" s="150">
        <v>0</v>
      </c>
      <c r="AL564" s="150">
        <v>0</v>
      </c>
      <c r="AM564" s="150">
        <v>11700000</v>
      </c>
      <c r="AN564" s="150">
        <v>2600000</v>
      </c>
      <c r="AO564" s="150">
        <v>9100000</v>
      </c>
      <c r="AP564" s="136" t="s">
        <v>6821</v>
      </c>
      <c r="AQ564" s="136" t="s">
        <v>4715</v>
      </c>
      <c r="AR564" s="136" t="s">
        <v>6822</v>
      </c>
      <c r="AS564" s="136" t="s">
        <v>4715</v>
      </c>
      <c r="AT564" s="148">
        <v>44111</v>
      </c>
    </row>
    <row r="565" spans="1:46" hidden="1" x14ac:dyDescent="0.25">
      <c r="A565" s="136" t="s">
        <v>4691</v>
      </c>
      <c r="B565" s="136" t="s">
        <v>5176</v>
      </c>
      <c r="C565" s="148">
        <v>43831</v>
      </c>
      <c r="D565" s="148">
        <v>44140</v>
      </c>
      <c r="E565" s="136" t="s">
        <v>4693</v>
      </c>
      <c r="F565" s="148">
        <v>44104</v>
      </c>
      <c r="G565" s="136" t="s">
        <v>4694</v>
      </c>
      <c r="H565" s="136" t="s">
        <v>112</v>
      </c>
      <c r="I565" s="138">
        <v>521</v>
      </c>
      <c r="J565" s="148">
        <v>44040</v>
      </c>
      <c r="K565" s="148">
        <v>44196</v>
      </c>
      <c r="L565" s="136" t="s">
        <v>6810</v>
      </c>
      <c r="M565" s="136" t="s">
        <v>4696</v>
      </c>
      <c r="N565" s="136" t="s">
        <v>4697</v>
      </c>
      <c r="O565" s="136">
        <v>852</v>
      </c>
      <c r="P565" s="136">
        <v>830</v>
      </c>
      <c r="Q565" s="136" t="s">
        <v>3164</v>
      </c>
      <c r="R565" s="136" t="s">
        <v>4719</v>
      </c>
      <c r="S565" s="136" t="s">
        <v>4720</v>
      </c>
      <c r="T565" s="136" t="s">
        <v>4701</v>
      </c>
      <c r="U565" s="136" t="s">
        <v>4702</v>
      </c>
      <c r="V565" s="136" t="s">
        <v>4703</v>
      </c>
      <c r="W565" s="136" t="s">
        <v>4704</v>
      </c>
      <c r="X565" s="136" t="s">
        <v>4721</v>
      </c>
      <c r="Y565" s="136" t="s">
        <v>4722</v>
      </c>
      <c r="Z565" s="136" t="s">
        <v>4692</v>
      </c>
      <c r="AA565" s="136" t="s">
        <v>4707</v>
      </c>
      <c r="AB565" s="136" t="s">
        <v>6823</v>
      </c>
      <c r="AC565" s="136" t="s">
        <v>172</v>
      </c>
      <c r="AD565" s="136">
        <v>1032406226</v>
      </c>
      <c r="AE565" s="136" t="s">
        <v>2216</v>
      </c>
      <c r="AF565" s="136" t="s">
        <v>4710</v>
      </c>
      <c r="AG565" s="136" t="s">
        <v>4711</v>
      </c>
      <c r="AH565" s="136" t="s">
        <v>4724</v>
      </c>
      <c r="AI565" s="136" t="s">
        <v>4725</v>
      </c>
      <c r="AJ565" s="150">
        <v>30100000</v>
      </c>
      <c r="AK565" s="150">
        <v>0</v>
      </c>
      <c r="AL565" s="150">
        <v>0</v>
      </c>
      <c r="AM565" s="150">
        <v>30100000</v>
      </c>
      <c r="AN565" s="150">
        <v>7000000</v>
      </c>
      <c r="AO565" s="150">
        <v>23100000</v>
      </c>
      <c r="AP565" s="136" t="s">
        <v>6824</v>
      </c>
      <c r="AQ565" s="136" t="s">
        <v>4715</v>
      </c>
      <c r="AR565" s="136" t="s">
        <v>6825</v>
      </c>
      <c r="AS565" s="136" t="s">
        <v>4715</v>
      </c>
      <c r="AT565" s="148">
        <v>44111</v>
      </c>
    </row>
    <row r="566" spans="1:46" hidden="1" x14ac:dyDescent="0.25">
      <c r="A566" s="136" t="s">
        <v>4691</v>
      </c>
      <c r="B566" s="136" t="s">
        <v>5176</v>
      </c>
      <c r="C566" s="148">
        <v>43831</v>
      </c>
      <c r="D566" s="148">
        <v>44140</v>
      </c>
      <c r="E566" s="136" t="s">
        <v>4693</v>
      </c>
      <c r="F566" s="148">
        <v>44104</v>
      </c>
      <c r="G566" s="136" t="s">
        <v>4694</v>
      </c>
      <c r="H566" s="136" t="s">
        <v>112</v>
      </c>
      <c r="I566" s="138">
        <v>575</v>
      </c>
      <c r="J566" s="148">
        <v>44040</v>
      </c>
      <c r="K566" s="148">
        <v>44196</v>
      </c>
      <c r="L566" s="136" t="s">
        <v>6810</v>
      </c>
      <c r="M566" s="136" t="s">
        <v>4696</v>
      </c>
      <c r="N566" s="136" t="s">
        <v>4697</v>
      </c>
      <c r="O566" s="136">
        <v>941</v>
      </c>
      <c r="P566" s="136">
        <v>831</v>
      </c>
      <c r="Q566" s="136" t="s">
        <v>6826</v>
      </c>
      <c r="R566" s="136" t="s">
        <v>5117</v>
      </c>
      <c r="S566" s="136" t="s">
        <v>5118</v>
      </c>
      <c r="T566" s="136" t="s">
        <v>4701</v>
      </c>
      <c r="U566" s="136" t="s">
        <v>4702</v>
      </c>
      <c r="V566" s="136" t="s">
        <v>4703</v>
      </c>
      <c r="W566" s="136" t="s">
        <v>4704</v>
      </c>
      <c r="X566" s="136" t="s">
        <v>5119</v>
      </c>
      <c r="Y566" s="136" t="s">
        <v>5120</v>
      </c>
      <c r="Z566" s="136" t="s">
        <v>4692</v>
      </c>
      <c r="AA566" s="136" t="s">
        <v>4707</v>
      </c>
      <c r="AB566" s="136" t="s">
        <v>6827</v>
      </c>
      <c r="AC566" s="136" t="s">
        <v>172</v>
      </c>
      <c r="AD566" s="136">
        <v>1053771357</v>
      </c>
      <c r="AE566" s="136" t="s">
        <v>2249</v>
      </c>
      <c r="AF566" s="136" t="s">
        <v>4710</v>
      </c>
      <c r="AG566" s="136" t="s">
        <v>4711</v>
      </c>
      <c r="AH566" s="136" t="s">
        <v>5025</v>
      </c>
      <c r="AI566" s="136" t="s">
        <v>5026</v>
      </c>
      <c r="AJ566" s="150">
        <v>26600000</v>
      </c>
      <c r="AK566" s="150">
        <v>0</v>
      </c>
      <c r="AL566" s="150">
        <v>0</v>
      </c>
      <c r="AM566" s="150">
        <v>26600000</v>
      </c>
      <c r="AN566" s="150">
        <v>6000000</v>
      </c>
      <c r="AO566" s="150">
        <v>20600000</v>
      </c>
      <c r="AP566" s="136" t="s">
        <v>6828</v>
      </c>
      <c r="AQ566" s="136" t="s">
        <v>4715</v>
      </c>
      <c r="AR566" s="136" t="s">
        <v>6829</v>
      </c>
      <c r="AS566" s="136" t="s">
        <v>4715</v>
      </c>
      <c r="AT566" s="148">
        <v>44111</v>
      </c>
    </row>
    <row r="567" spans="1:46" hidden="1" x14ac:dyDescent="0.25">
      <c r="A567" s="136" t="s">
        <v>4691</v>
      </c>
      <c r="B567" s="136" t="s">
        <v>5176</v>
      </c>
      <c r="C567" s="148">
        <v>43831</v>
      </c>
      <c r="D567" s="148">
        <v>44140</v>
      </c>
      <c r="E567" s="136" t="s">
        <v>4693</v>
      </c>
      <c r="F567" s="148">
        <v>44104</v>
      </c>
      <c r="G567" s="136" t="s">
        <v>4694</v>
      </c>
      <c r="H567" s="136" t="s">
        <v>112</v>
      </c>
      <c r="I567" s="138">
        <v>580</v>
      </c>
      <c r="J567" s="148">
        <v>44041</v>
      </c>
      <c r="K567" s="148">
        <v>44134</v>
      </c>
      <c r="L567" s="136" t="s">
        <v>6276</v>
      </c>
      <c r="M567" s="136" t="s">
        <v>4696</v>
      </c>
      <c r="N567" s="136" t="s">
        <v>4697</v>
      </c>
      <c r="O567" s="136">
        <v>1025</v>
      </c>
      <c r="P567" s="136">
        <v>832</v>
      </c>
      <c r="Q567" s="136" t="s">
        <v>3321</v>
      </c>
      <c r="R567" s="136" t="s">
        <v>4884</v>
      </c>
      <c r="S567" s="136" t="s">
        <v>4885</v>
      </c>
      <c r="T567" s="136" t="s">
        <v>4701</v>
      </c>
      <c r="U567" s="136" t="s">
        <v>4702</v>
      </c>
      <c r="V567" s="136" t="s">
        <v>4703</v>
      </c>
      <c r="W567" s="136" t="s">
        <v>4704</v>
      </c>
      <c r="X567" s="136" t="s">
        <v>4886</v>
      </c>
      <c r="Y567" s="136" t="s">
        <v>4887</v>
      </c>
      <c r="Z567" s="136" t="s">
        <v>4692</v>
      </c>
      <c r="AA567" s="136" t="s">
        <v>4707</v>
      </c>
      <c r="AB567" s="136" t="s">
        <v>4888</v>
      </c>
      <c r="AC567" s="136" t="s">
        <v>172</v>
      </c>
      <c r="AD567" s="136">
        <v>1120749314</v>
      </c>
      <c r="AE567" s="136" t="s">
        <v>2253</v>
      </c>
      <c r="AF567" s="136" t="s">
        <v>4710</v>
      </c>
      <c r="AG567" s="136" t="s">
        <v>4711</v>
      </c>
      <c r="AH567" s="136" t="s">
        <v>4889</v>
      </c>
      <c r="AI567" s="136" t="s">
        <v>4890</v>
      </c>
      <c r="AJ567" s="150">
        <v>12193333</v>
      </c>
      <c r="AK567" s="150">
        <v>0</v>
      </c>
      <c r="AL567" s="150">
        <v>0</v>
      </c>
      <c r="AM567" s="150">
        <v>12193333</v>
      </c>
      <c r="AN567" s="150">
        <v>6200000</v>
      </c>
      <c r="AO567" s="150">
        <v>5993333</v>
      </c>
      <c r="AP567" s="136" t="s">
        <v>6830</v>
      </c>
      <c r="AQ567" s="136" t="s">
        <v>4715</v>
      </c>
      <c r="AR567" s="136" t="s">
        <v>6831</v>
      </c>
      <c r="AS567" s="136" t="s">
        <v>4715</v>
      </c>
      <c r="AT567" s="148">
        <v>44111</v>
      </c>
    </row>
    <row r="568" spans="1:46" hidden="1" x14ac:dyDescent="0.25">
      <c r="A568" s="136" t="s">
        <v>4691</v>
      </c>
      <c r="B568" s="136" t="s">
        <v>5176</v>
      </c>
      <c r="C568" s="148">
        <v>43831</v>
      </c>
      <c r="D568" s="148">
        <v>44140</v>
      </c>
      <c r="E568" s="136" t="s">
        <v>4693</v>
      </c>
      <c r="F568" s="148">
        <v>44104</v>
      </c>
      <c r="G568" s="136" t="s">
        <v>4694</v>
      </c>
      <c r="H568" s="136" t="s">
        <v>112</v>
      </c>
      <c r="I568" s="138">
        <v>516</v>
      </c>
      <c r="J568" s="148">
        <v>44042</v>
      </c>
      <c r="K568" s="148">
        <v>44196</v>
      </c>
      <c r="L568" s="136" t="s">
        <v>4882</v>
      </c>
      <c r="M568" s="136" t="s">
        <v>4696</v>
      </c>
      <c r="N568" s="136" t="s">
        <v>4697</v>
      </c>
      <c r="O568" s="136">
        <v>869</v>
      </c>
      <c r="P568" s="136">
        <v>833</v>
      </c>
      <c r="Q568" s="136" t="s">
        <v>3154</v>
      </c>
      <c r="R568" s="136" t="s">
        <v>4903</v>
      </c>
      <c r="S568" s="136" t="s">
        <v>4904</v>
      </c>
      <c r="T568" s="136" t="s">
        <v>4701</v>
      </c>
      <c r="U568" s="136" t="s">
        <v>4702</v>
      </c>
      <c r="V568" s="136" t="s">
        <v>4703</v>
      </c>
      <c r="W568" s="136" t="s">
        <v>4704</v>
      </c>
      <c r="X568" s="136" t="s">
        <v>4905</v>
      </c>
      <c r="Y568" s="136" t="s">
        <v>4906</v>
      </c>
      <c r="Z568" s="136" t="s">
        <v>4692</v>
      </c>
      <c r="AA568" s="136" t="s">
        <v>4707</v>
      </c>
      <c r="AB568" s="136" t="s">
        <v>6832</v>
      </c>
      <c r="AC568" s="136" t="s">
        <v>172</v>
      </c>
      <c r="AD568" s="136">
        <v>1118843948</v>
      </c>
      <c r="AE568" s="136" t="s">
        <v>2212</v>
      </c>
      <c r="AF568" s="136" t="s">
        <v>4710</v>
      </c>
      <c r="AG568" s="136" t="s">
        <v>4711</v>
      </c>
      <c r="AH568" s="136" t="s">
        <v>4909</v>
      </c>
      <c r="AI568" s="136" t="s">
        <v>4910</v>
      </c>
      <c r="AJ568" s="150">
        <v>29866667</v>
      </c>
      <c r="AK568" s="150">
        <v>0</v>
      </c>
      <c r="AL568" s="150">
        <v>0</v>
      </c>
      <c r="AM568" s="150">
        <v>29866667</v>
      </c>
      <c r="AN568" s="150">
        <v>7000000</v>
      </c>
      <c r="AO568" s="150">
        <v>22866667</v>
      </c>
      <c r="AP568" s="136" t="s">
        <v>6833</v>
      </c>
      <c r="AQ568" s="136" t="s">
        <v>4715</v>
      </c>
      <c r="AR568" s="136" t="s">
        <v>6834</v>
      </c>
      <c r="AS568" s="136" t="s">
        <v>4715</v>
      </c>
      <c r="AT568" s="148">
        <v>44111</v>
      </c>
    </row>
    <row r="569" spans="1:46" hidden="1" x14ac:dyDescent="0.25">
      <c r="A569" s="136" t="s">
        <v>4691</v>
      </c>
      <c r="B569" s="136" t="s">
        <v>5176</v>
      </c>
      <c r="C569" s="148">
        <v>43831</v>
      </c>
      <c r="D569" s="148">
        <v>44140</v>
      </c>
      <c r="E569" s="136" t="s">
        <v>4693</v>
      </c>
      <c r="F569" s="148">
        <v>44104</v>
      </c>
      <c r="G569" s="136" t="s">
        <v>4694</v>
      </c>
      <c r="H569" s="136" t="s">
        <v>112</v>
      </c>
      <c r="I569" s="138">
        <v>603</v>
      </c>
      <c r="J569" s="148">
        <v>44042</v>
      </c>
      <c r="K569" s="148">
        <v>44196</v>
      </c>
      <c r="L569" s="136" t="s">
        <v>4882</v>
      </c>
      <c r="M569" s="136" t="s">
        <v>4696</v>
      </c>
      <c r="N569" s="136" t="s">
        <v>4697</v>
      </c>
      <c r="O569" s="136">
        <v>868</v>
      </c>
      <c r="P569" s="136">
        <v>834</v>
      </c>
      <c r="Q569" s="136" t="s">
        <v>3391</v>
      </c>
      <c r="R569" s="136" t="s">
        <v>4844</v>
      </c>
      <c r="S569" s="136" t="s">
        <v>4845</v>
      </c>
      <c r="T569" s="136" t="s">
        <v>4701</v>
      </c>
      <c r="U569" s="136" t="s">
        <v>4702</v>
      </c>
      <c r="V569" s="136" t="s">
        <v>4703</v>
      </c>
      <c r="W569" s="136" t="s">
        <v>4704</v>
      </c>
      <c r="X569" s="136" t="s">
        <v>4848</v>
      </c>
      <c r="Y569" s="136" t="s">
        <v>4849</v>
      </c>
      <c r="Z569" s="136" t="s">
        <v>4692</v>
      </c>
      <c r="AA569" s="136" t="s">
        <v>4707</v>
      </c>
      <c r="AB569" s="136" t="s">
        <v>6835</v>
      </c>
      <c r="AC569" s="136" t="s">
        <v>172</v>
      </c>
      <c r="AD569" s="136">
        <v>52963623</v>
      </c>
      <c r="AE569" s="136" t="s">
        <v>132</v>
      </c>
      <c r="AF569" s="136" t="s">
        <v>4710</v>
      </c>
      <c r="AG569" s="136" t="s">
        <v>4711</v>
      </c>
      <c r="AH569" s="136" t="s">
        <v>4851</v>
      </c>
      <c r="AI569" s="136" t="s">
        <v>4852</v>
      </c>
      <c r="AJ569" s="150">
        <v>22200000</v>
      </c>
      <c r="AK569" s="150">
        <v>0</v>
      </c>
      <c r="AL569" s="150">
        <v>0</v>
      </c>
      <c r="AM569" s="150">
        <v>22200000</v>
      </c>
      <c r="AN569" s="150">
        <v>5550000</v>
      </c>
      <c r="AO569" s="150">
        <v>16650000</v>
      </c>
      <c r="AP569" s="136" t="s">
        <v>6836</v>
      </c>
      <c r="AQ569" s="136" t="s">
        <v>4715</v>
      </c>
      <c r="AR569" s="136" t="s">
        <v>6837</v>
      </c>
      <c r="AS569" s="136" t="s">
        <v>4715</v>
      </c>
      <c r="AT569" s="148">
        <v>44111</v>
      </c>
    </row>
    <row r="570" spans="1:46" hidden="1" x14ac:dyDescent="0.25">
      <c r="A570" s="136" t="s">
        <v>4691</v>
      </c>
      <c r="B570" s="136" t="s">
        <v>5176</v>
      </c>
      <c r="C570" s="148">
        <v>43831</v>
      </c>
      <c r="D570" s="148">
        <v>44140</v>
      </c>
      <c r="E570" s="136" t="s">
        <v>4693</v>
      </c>
      <c r="F570" s="148">
        <v>44104</v>
      </c>
      <c r="G570" s="136" t="s">
        <v>4694</v>
      </c>
      <c r="H570" s="136" t="s">
        <v>112</v>
      </c>
      <c r="I570" s="138">
        <v>21</v>
      </c>
      <c r="J570" s="148">
        <v>43865</v>
      </c>
      <c r="K570" s="148">
        <v>44046</v>
      </c>
      <c r="L570" s="136" t="s">
        <v>5272</v>
      </c>
      <c r="M570" s="136" t="s">
        <v>4696</v>
      </c>
      <c r="N570" s="136" t="s">
        <v>4697</v>
      </c>
      <c r="O570" s="136">
        <v>987</v>
      </c>
      <c r="P570" s="136">
        <v>835</v>
      </c>
      <c r="Q570" s="136" t="s">
        <v>2518</v>
      </c>
      <c r="R570" s="136" t="s">
        <v>4699</v>
      </c>
      <c r="S570" s="136" t="s">
        <v>4700</v>
      </c>
      <c r="T570" s="136" t="s">
        <v>4701</v>
      </c>
      <c r="U570" s="136" t="s">
        <v>4702</v>
      </c>
      <c r="V570" s="136" t="s">
        <v>4703</v>
      </c>
      <c r="W570" s="136" t="s">
        <v>4704</v>
      </c>
      <c r="X570" s="136" t="s">
        <v>4705</v>
      </c>
      <c r="Y570" s="136" t="s">
        <v>4706</v>
      </c>
      <c r="Z570" s="136" t="s">
        <v>4692</v>
      </c>
      <c r="AA570" s="136" t="s">
        <v>4707</v>
      </c>
      <c r="AB570" s="136" t="s">
        <v>6838</v>
      </c>
      <c r="AC570" s="136" t="s">
        <v>172</v>
      </c>
      <c r="AD570" s="136">
        <v>52409044</v>
      </c>
      <c r="AE570" s="136" t="s">
        <v>326</v>
      </c>
      <c r="AF570" s="136" t="s">
        <v>4710</v>
      </c>
      <c r="AG570" s="136" t="s">
        <v>4711</v>
      </c>
      <c r="AH570" s="136" t="s">
        <v>4732</v>
      </c>
      <c r="AI570" s="136" t="s">
        <v>4733</v>
      </c>
      <c r="AJ570" s="150">
        <v>19559400</v>
      </c>
      <c r="AK570" s="150">
        <v>0</v>
      </c>
      <c r="AL570" s="150">
        <v>0</v>
      </c>
      <c r="AM570" s="150">
        <v>19559400</v>
      </c>
      <c r="AN570" s="150">
        <v>9314000</v>
      </c>
      <c r="AO570" s="150">
        <v>10245400</v>
      </c>
      <c r="AP570" s="136" t="s">
        <v>6839</v>
      </c>
      <c r="AQ570" s="136" t="s">
        <v>4715</v>
      </c>
      <c r="AR570" s="136" t="s">
        <v>6840</v>
      </c>
      <c r="AS570" s="136" t="s">
        <v>4715</v>
      </c>
      <c r="AT570" s="148">
        <v>44111</v>
      </c>
    </row>
    <row r="571" spans="1:46" hidden="1" x14ac:dyDescent="0.25">
      <c r="A571" s="136" t="s">
        <v>4691</v>
      </c>
      <c r="B571" s="136" t="s">
        <v>5176</v>
      </c>
      <c r="C571" s="148">
        <v>43831</v>
      </c>
      <c r="D571" s="148">
        <v>44140</v>
      </c>
      <c r="E571" s="136" t="s">
        <v>4693</v>
      </c>
      <c r="F571" s="148">
        <v>44104</v>
      </c>
      <c r="G571" s="136" t="s">
        <v>4728</v>
      </c>
      <c r="H571" s="136" t="s">
        <v>113</v>
      </c>
      <c r="I571" s="138">
        <v>31</v>
      </c>
      <c r="J571" s="148">
        <v>43865</v>
      </c>
      <c r="K571" s="148">
        <v>44045</v>
      </c>
      <c r="L571" s="136" t="s">
        <v>5337</v>
      </c>
      <c r="M571" s="136" t="s">
        <v>4696</v>
      </c>
      <c r="N571" s="136" t="s">
        <v>4697</v>
      </c>
      <c r="O571" s="136">
        <v>999</v>
      </c>
      <c r="P571" s="136">
        <v>836</v>
      </c>
      <c r="Q571" s="136" t="s">
        <v>6841</v>
      </c>
      <c r="R571" s="136" t="s">
        <v>4699</v>
      </c>
      <c r="S571" s="136" t="s">
        <v>4700</v>
      </c>
      <c r="T571" s="136" t="s">
        <v>4701</v>
      </c>
      <c r="U571" s="136" t="s">
        <v>4702</v>
      </c>
      <c r="V571" s="136" t="s">
        <v>4703</v>
      </c>
      <c r="W571" s="136" t="s">
        <v>4704</v>
      </c>
      <c r="X571" s="136" t="s">
        <v>4705</v>
      </c>
      <c r="Y571" s="136" t="s">
        <v>4706</v>
      </c>
      <c r="Z571" s="136" t="s">
        <v>4692</v>
      </c>
      <c r="AA571" s="136" t="s">
        <v>4707</v>
      </c>
      <c r="AB571" s="136" t="s">
        <v>6842</v>
      </c>
      <c r="AC571" s="136" t="s">
        <v>172</v>
      </c>
      <c r="AD571" s="136">
        <v>80130456</v>
      </c>
      <c r="AE571" s="136" t="s">
        <v>330</v>
      </c>
      <c r="AF571" s="136" t="s">
        <v>4710</v>
      </c>
      <c r="AG571" s="136" t="s">
        <v>4711</v>
      </c>
      <c r="AH571" s="136" t="s">
        <v>4712</v>
      </c>
      <c r="AI571" s="136" t="s">
        <v>4713</v>
      </c>
      <c r="AJ571" s="150">
        <v>260000</v>
      </c>
      <c r="AK571" s="150">
        <v>0</v>
      </c>
      <c r="AL571" s="150">
        <v>0</v>
      </c>
      <c r="AM571" s="150">
        <v>260000</v>
      </c>
      <c r="AN571" s="150">
        <v>260000</v>
      </c>
      <c r="AO571" s="150">
        <v>0</v>
      </c>
      <c r="AP571" s="136" t="s">
        <v>6843</v>
      </c>
      <c r="AQ571" s="136" t="s">
        <v>4715</v>
      </c>
      <c r="AR571" s="136" t="s">
        <v>6844</v>
      </c>
      <c r="AS571" s="136" t="s">
        <v>4715</v>
      </c>
      <c r="AT571" s="148">
        <v>44111</v>
      </c>
    </row>
    <row r="572" spans="1:46" hidden="1" x14ac:dyDescent="0.25">
      <c r="A572" s="136" t="s">
        <v>4691</v>
      </c>
      <c r="B572" s="136" t="s">
        <v>5176</v>
      </c>
      <c r="C572" s="148">
        <v>43831</v>
      </c>
      <c r="D572" s="148">
        <v>44140</v>
      </c>
      <c r="E572" s="136" t="s">
        <v>4693</v>
      </c>
      <c r="F572" s="148">
        <v>44104</v>
      </c>
      <c r="G572" s="136" t="s">
        <v>4694</v>
      </c>
      <c r="H572" s="136" t="s">
        <v>112</v>
      </c>
      <c r="I572" s="138">
        <v>35</v>
      </c>
      <c r="J572" s="148">
        <v>43864</v>
      </c>
      <c r="K572" s="148">
        <v>44045</v>
      </c>
      <c r="L572" s="136" t="s">
        <v>5272</v>
      </c>
      <c r="M572" s="136" t="s">
        <v>4696</v>
      </c>
      <c r="N572" s="136" t="s">
        <v>4697</v>
      </c>
      <c r="O572" s="136">
        <v>995</v>
      </c>
      <c r="P572" s="136">
        <v>837</v>
      </c>
      <c r="Q572" s="136" t="s">
        <v>2561</v>
      </c>
      <c r="R572" s="136" t="s">
        <v>4699</v>
      </c>
      <c r="S572" s="136" t="s">
        <v>4700</v>
      </c>
      <c r="T572" s="136" t="s">
        <v>4701</v>
      </c>
      <c r="U572" s="136" t="s">
        <v>4702</v>
      </c>
      <c r="V572" s="136" t="s">
        <v>4703</v>
      </c>
      <c r="W572" s="136" t="s">
        <v>4704</v>
      </c>
      <c r="X572" s="136" t="s">
        <v>4705</v>
      </c>
      <c r="Y572" s="136" t="s">
        <v>4706</v>
      </c>
      <c r="Z572" s="136" t="s">
        <v>4692</v>
      </c>
      <c r="AA572" s="136" t="s">
        <v>4707</v>
      </c>
      <c r="AB572" s="136" t="s">
        <v>6845</v>
      </c>
      <c r="AC572" s="136" t="s">
        <v>172</v>
      </c>
      <c r="AD572" s="136">
        <v>52455443</v>
      </c>
      <c r="AE572" s="136" t="s">
        <v>868</v>
      </c>
      <c r="AF572" s="136" t="s">
        <v>4710</v>
      </c>
      <c r="AG572" s="136" t="s">
        <v>4711</v>
      </c>
      <c r="AH572" s="136" t="s">
        <v>4712</v>
      </c>
      <c r="AI572" s="136" t="s">
        <v>4713</v>
      </c>
      <c r="AJ572" s="150">
        <v>433333</v>
      </c>
      <c r="AK572" s="150">
        <v>0</v>
      </c>
      <c r="AL572" s="150">
        <v>0</v>
      </c>
      <c r="AM572" s="150">
        <v>433333</v>
      </c>
      <c r="AN572" s="150">
        <v>433333</v>
      </c>
      <c r="AO572" s="150">
        <v>0</v>
      </c>
      <c r="AP572" s="136" t="s">
        <v>6846</v>
      </c>
      <c r="AQ572" s="136" t="s">
        <v>4715</v>
      </c>
      <c r="AR572" s="136" t="s">
        <v>6847</v>
      </c>
      <c r="AS572" s="136" t="s">
        <v>4715</v>
      </c>
      <c r="AT572" s="148">
        <v>44111</v>
      </c>
    </row>
    <row r="573" spans="1:46" hidden="1" x14ac:dyDescent="0.25">
      <c r="A573" s="136" t="s">
        <v>4691</v>
      </c>
      <c r="B573" s="136" t="s">
        <v>5176</v>
      </c>
      <c r="C573" s="148">
        <v>43831</v>
      </c>
      <c r="D573" s="148">
        <v>44140</v>
      </c>
      <c r="E573" s="136" t="s">
        <v>4693</v>
      </c>
      <c r="F573" s="148">
        <v>44104</v>
      </c>
      <c r="G573" s="136" t="s">
        <v>4694</v>
      </c>
      <c r="H573" s="136" t="s">
        <v>112</v>
      </c>
      <c r="I573" s="138">
        <v>561</v>
      </c>
      <c r="J573" s="148">
        <v>44042</v>
      </c>
      <c r="K573" s="148">
        <v>44196</v>
      </c>
      <c r="L573" s="136" t="s">
        <v>4882</v>
      </c>
      <c r="M573" s="136" t="s">
        <v>4696</v>
      </c>
      <c r="N573" s="136" t="s">
        <v>4697</v>
      </c>
      <c r="O573" s="136">
        <v>981</v>
      </c>
      <c r="P573" s="136">
        <v>838</v>
      </c>
      <c r="Q573" s="136" t="s">
        <v>6848</v>
      </c>
      <c r="R573" s="136" t="s">
        <v>6751</v>
      </c>
      <c r="S573" s="136" t="s">
        <v>6752</v>
      </c>
      <c r="T573" s="136" t="s">
        <v>4701</v>
      </c>
      <c r="U573" s="136" t="s">
        <v>4702</v>
      </c>
      <c r="V573" s="136" t="s">
        <v>4703</v>
      </c>
      <c r="W573" s="136" t="s">
        <v>4704</v>
      </c>
      <c r="X573" s="136" t="s">
        <v>6753</v>
      </c>
      <c r="Y573" s="136" t="s">
        <v>6754</v>
      </c>
      <c r="Z573" s="136" t="s">
        <v>4692</v>
      </c>
      <c r="AA573" s="136" t="s">
        <v>4707</v>
      </c>
      <c r="AB573" s="136" t="s">
        <v>6849</v>
      </c>
      <c r="AC573" s="136" t="s">
        <v>172</v>
      </c>
      <c r="AD573" s="136">
        <v>1012370432</v>
      </c>
      <c r="AE573" s="136" t="s">
        <v>3281</v>
      </c>
      <c r="AF573" s="136" t="s">
        <v>4710</v>
      </c>
      <c r="AG573" s="136" t="s">
        <v>4711</v>
      </c>
      <c r="AH573" s="136" t="s">
        <v>4838</v>
      </c>
      <c r="AI573" s="136" t="s">
        <v>4839</v>
      </c>
      <c r="AJ573" s="150">
        <v>30976000</v>
      </c>
      <c r="AK573" s="150">
        <v>0</v>
      </c>
      <c r="AL573" s="150">
        <v>0</v>
      </c>
      <c r="AM573" s="150">
        <v>30976000</v>
      </c>
      <c r="AN573" s="150">
        <v>7260000</v>
      </c>
      <c r="AO573" s="150">
        <v>23716000</v>
      </c>
      <c r="AP573" s="136" t="s">
        <v>6850</v>
      </c>
      <c r="AQ573" s="136" t="s">
        <v>4715</v>
      </c>
      <c r="AR573" s="136" t="s">
        <v>6851</v>
      </c>
      <c r="AS573" s="136" t="s">
        <v>4715</v>
      </c>
      <c r="AT573" s="148">
        <v>44111</v>
      </c>
    </row>
    <row r="574" spans="1:46" hidden="1" x14ac:dyDescent="0.25">
      <c r="A574" s="136" t="s">
        <v>4691</v>
      </c>
      <c r="B574" s="136" t="s">
        <v>5176</v>
      </c>
      <c r="C574" s="148">
        <v>43831</v>
      </c>
      <c r="D574" s="148">
        <v>44140</v>
      </c>
      <c r="E574" s="136" t="s">
        <v>4693</v>
      </c>
      <c r="F574" s="148">
        <v>44104</v>
      </c>
      <c r="G574" s="136" t="s">
        <v>4694</v>
      </c>
      <c r="H574" s="136" t="s">
        <v>112</v>
      </c>
      <c r="I574" s="138">
        <v>562</v>
      </c>
      <c r="J574" s="148">
        <v>44042</v>
      </c>
      <c r="K574" s="148">
        <v>44196</v>
      </c>
      <c r="L574" s="136" t="s">
        <v>4882</v>
      </c>
      <c r="M574" s="136" t="s">
        <v>4696</v>
      </c>
      <c r="N574" s="136" t="s">
        <v>4697</v>
      </c>
      <c r="O574" s="136">
        <v>962</v>
      </c>
      <c r="P574" s="136">
        <v>839</v>
      </c>
      <c r="Q574" s="136" t="s">
        <v>3284</v>
      </c>
      <c r="R574" s="136" t="s">
        <v>4785</v>
      </c>
      <c r="S574" s="136" t="s">
        <v>4786</v>
      </c>
      <c r="T574" s="136" t="s">
        <v>4701</v>
      </c>
      <c r="U574" s="136" t="s">
        <v>4702</v>
      </c>
      <c r="V574" s="136" t="s">
        <v>4703</v>
      </c>
      <c r="W574" s="136" t="s">
        <v>4704</v>
      </c>
      <c r="X574" s="136" t="s">
        <v>4787</v>
      </c>
      <c r="Y574" s="136" t="s">
        <v>4788</v>
      </c>
      <c r="Z574" s="136" t="s">
        <v>4692</v>
      </c>
      <c r="AA574" s="136" t="s">
        <v>4707</v>
      </c>
      <c r="AB574" s="136" t="s">
        <v>6852</v>
      </c>
      <c r="AC574" s="136" t="s">
        <v>172</v>
      </c>
      <c r="AD574" s="136">
        <v>1022383003</v>
      </c>
      <c r="AE574" s="136" t="s">
        <v>2240</v>
      </c>
      <c r="AF574" s="136" t="s">
        <v>4710</v>
      </c>
      <c r="AG574" s="136" t="s">
        <v>4711</v>
      </c>
      <c r="AH574" s="136" t="s">
        <v>4790</v>
      </c>
      <c r="AI574" s="136" t="s">
        <v>4791</v>
      </c>
      <c r="AJ574" s="150">
        <v>18369600</v>
      </c>
      <c r="AK574" s="150">
        <v>0</v>
      </c>
      <c r="AL574" s="150">
        <v>0</v>
      </c>
      <c r="AM574" s="150">
        <v>18369600</v>
      </c>
      <c r="AN574" s="150">
        <v>4272000</v>
      </c>
      <c r="AO574" s="150">
        <v>14097600</v>
      </c>
      <c r="AP574" s="136" t="s">
        <v>6853</v>
      </c>
      <c r="AQ574" s="136" t="s">
        <v>4715</v>
      </c>
      <c r="AR574" s="136" t="s">
        <v>6854</v>
      </c>
      <c r="AS574" s="136" t="s">
        <v>4715</v>
      </c>
      <c r="AT574" s="148">
        <v>44111</v>
      </c>
    </row>
    <row r="575" spans="1:46" hidden="1" x14ac:dyDescent="0.25">
      <c r="A575" s="136" t="s">
        <v>4691</v>
      </c>
      <c r="B575" s="136" t="s">
        <v>5176</v>
      </c>
      <c r="C575" s="148">
        <v>43831</v>
      </c>
      <c r="D575" s="148">
        <v>44140</v>
      </c>
      <c r="E575" s="136" t="s">
        <v>4693</v>
      </c>
      <c r="F575" s="148">
        <v>44104</v>
      </c>
      <c r="G575" s="136" t="s">
        <v>4694</v>
      </c>
      <c r="H575" s="136" t="s">
        <v>112</v>
      </c>
      <c r="I575" s="138">
        <v>582</v>
      </c>
      <c r="J575" s="148">
        <v>44042</v>
      </c>
      <c r="K575" s="148">
        <v>44196</v>
      </c>
      <c r="L575" s="136" t="s">
        <v>4882</v>
      </c>
      <c r="M575" s="136" t="s">
        <v>4696</v>
      </c>
      <c r="N575" s="136" t="s">
        <v>4697</v>
      </c>
      <c r="O575" s="136">
        <v>896</v>
      </c>
      <c r="P575" s="136">
        <v>840</v>
      </c>
      <c r="Q575" s="136" t="s">
        <v>3325</v>
      </c>
      <c r="R575" s="136" t="s">
        <v>4953</v>
      </c>
      <c r="S575" s="136" t="s">
        <v>4954</v>
      </c>
      <c r="T575" s="136" t="s">
        <v>4701</v>
      </c>
      <c r="U575" s="136" t="s">
        <v>4702</v>
      </c>
      <c r="V575" s="136" t="s">
        <v>4703</v>
      </c>
      <c r="W575" s="136" t="s">
        <v>4704</v>
      </c>
      <c r="X575" s="136" t="s">
        <v>4955</v>
      </c>
      <c r="Y575" s="136" t="s">
        <v>4956</v>
      </c>
      <c r="Z575" s="136" t="s">
        <v>4692</v>
      </c>
      <c r="AA575" s="136" t="s">
        <v>4707</v>
      </c>
      <c r="AB575" s="136" t="s">
        <v>6855</v>
      </c>
      <c r="AC575" s="136" t="s">
        <v>172</v>
      </c>
      <c r="AD575" s="136">
        <v>22511864</v>
      </c>
      <c r="AE575" s="136" t="s">
        <v>2254</v>
      </c>
      <c r="AF575" s="136" t="s">
        <v>4710</v>
      </c>
      <c r="AG575" s="136" t="s">
        <v>4711</v>
      </c>
      <c r="AH575" s="136" t="s">
        <v>4959</v>
      </c>
      <c r="AI575" s="136" t="s">
        <v>4960</v>
      </c>
      <c r="AJ575" s="150">
        <v>19950000</v>
      </c>
      <c r="AK575" s="150">
        <v>0</v>
      </c>
      <c r="AL575" s="150">
        <v>0</v>
      </c>
      <c r="AM575" s="150">
        <v>19950000</v>
      </c>
      <c r="AN575" s="150">
        <v>4500000</v>
      </c>
      <c r="AO575" s="150">
        <v>15450000</v>
      </c>
      <c r="AP575" s="136" t="s">
        <v>6856</v>
      </c>
      <c r="AQ575" s="136" t="s">
        <v>4715</v>
      </c>
      <c r="AR575" s="136" t="s">
        <v>6857</v>
      </c>
      <c r="AS575" s="136" t="s">
        <v>4715</v>
      </c>
      <c r="AT575" s="148">
        <v>44111</v>
      </c>
    </row>
    <row r="576" spans="1:46" hidden="1" x14ac:dyDescent="0.25">
      <c r="A576" s="136" t="s">
        <v>4691</v>
      </c>
      <c r="B576" s="136" t="s">
        <v>5176</v>
      </c>
      <c r="C576" s="148">
        <v>43831</v>
      </c>
      <c r="D576" s="148">
        <v>44140</v>
      </c>
      <c r="E576" s="136" t="s">
        <v>4693</v>
      </c>
      <c r="F576" s="148">
        <v>44104</v>
      </c>
      <c r="G576" s="136" t="s">
        <v>4694</v>
      </c>
      <c r="H576" s="136" t="s">
        <v>112</v>
      </c>
      <c r="I576" s="138">
        <v>546</v>
      </c>
      <c r="J576" s="148">
        <v>44042</v>
      </c>
      <c r="K576" s="148">
        <v>44196</v>
      </c>
      <c r="L576" s="136" t="s">
        <v>4882</v>
      </c>
      <c r="M576" s="136" t="s">
        <v>4696</v>
      </c>
      <c r="N576" s="136" t="s">
        <v>4697</v>
      </c>
      <c r="O576" s="136">
        <v>966</v>
      </c>
      <c r="P576" s="136">
        <v>841</v>
      </c>
      <c r="Q576" s="136" t="s">
        <v>6858</v>
      </c>
      <c r="R576" s="136" t="s">
        <v>6859</v>
      </c>
      <c r="S576" s="136" t="s">
        <v>6860</v>
      </c>
      <c r="T576" s="136" t="s">
        <v>4701</v>
      </c>
      <c r="U576" s="136" t="s">
        <v>4702</v>
      </c>
      <c r="V576" s="136" t="s">
        <v>4703</v>
      </c>
      <c r="W576" s="136" t="s">
        <v>4704</v>
      </c>
      <c r="X576" s="136" t="s">
        <v>6861</v>
      </c>
      <c r="Y576" s="136" t="s">
        <v>6862</v>
      </c>
      <c r="Z576" s="136" t="s">
        <v>4692</v>
      </c>
      <c r="AA576" s="136" t="s">
        <v>4707</v>
      </c>
      <c r="AB576" s="136" t="s">
        <v>6863</v>
      </c>
      <c r="AC576" s="136" t="s">
        <v>172</v>
      </c>
      <c r="AD576" s="136">
        <v>1014197422</v>
      </c>
      <c r="AE576" s="136" t="s">
        <v>358</v>
      </c>
      <c r="AF576" s="136" t="s">
        <v>4710</v>
      </c>
      <c r="AG576" s="136" t="s">
        <v>4711</v>
      </c>
      <c r="AH576" s="136" t="s">
        <v>4732</v>
      </c>
      <c r="AI576" s="136" t="s">
        <v>4733</v>
      </c>
      <c r="AJ576" s="150">
        <v>23333333</v>
      </c>
      <c r="AK576" s="150">
        <v>0</v>
      </c>
      <c r="AL576" s="150">
        <v>0</v>
      </c>
      <c r="AM576" s="150">
        <v>23333333</v>
      </c>
      <c r="AN576" s="150">
        <v>5000000</v>
      </c>
      <c r="AO576" s="150">
        <v>18333333</v>
      </c>
      <c r="AP576" s="136" t="s">
        <v>6864</v>
      </c>
      <c r="AQ576" s="136" t="s">
        <v>4715</v>
      </c>
      <c r="AR576" s="136" t="s">
        <v>6865</v>
      </c>
      <c r="AS576" s="136" t="s">
        <v>4715</v>
      </c>
      <c r="AT576" s="148">
        <v>44111</v>
      </c>
    </row>
    <row r="577" spans="1:46" hidden="1" x14ac:dyDescent="0.25">
      <c r="A577" s="136" t="s">
        <v>4691</v>
      </c>
      <c r="B577" s="136" t="s">
        <v>5176</v>
      </c>
      <c r="C577" s="148">
        <v>43831</v>
      </c>
      <c r="D577" s="148">
        <v>44140</v>
      </c>
      <c r="E577" s="136" t="s">
        <v>4693</v>
      </c>
      <c r="F577" s="148">
        <v>44104</v>
      </c>
      <c r="G577" s="136" t="s">
        <v>4694</v>
      </c>
      <c r="H577" s="136" t="s">
        <v>112</v>
      </c>
      <c r="I577" s="138">
        <v>593</v>
      </c>
      <c r="J577" s="148">
        <v>44042</v>
      </c>
      <c r="K577" s="148">
        <v>44196</v>
      </c>
      <c r="L577" s="136" t="s">
        <v>4882</v>
      </c>
      <c r="M577" s="136" t="s">
        <v>4696</v>
      </c>
      <c r="N577" s="136" t="s">
        <v>4697</v>
      </c>
      <c r="O577" s="136">
        <v>867</v>
      </c>
      <c r="P577" s="136">
        <v>842</v>
      </c>
      <c r="Q577" s="136" t="s">
        <v>3351</v>
      </c>
      <c r="R577" s="136" t="s">
        <v>4844</v>
      </c>
      <c r="S577" s="136" t="s">
        <v>4845</v>
      </c>
      <c r="T577" s="136" t="s">
        <v>4701</v>
      </c>
      <c r="U577" s="136" t="s">
        <v>4702</v>
      </c>
      <c r="V577" s="136" t="s">
        <v>4703</v>
      </c>
      <c r="W577" s="136" t="s">
        <v>4704</v>
      </c>
      <c r="X577" s="136" t="s">
        <v>4848</v>
      </c>
      <c r="Y577" s="136" t="s">
        <v>4849</v>
      </c>
      <c r="Z577" s="136" t="s">
        <v>4692</v>
      </c>
      <c r="AA577" s="136" t="s">
        <v>4707</v>
      </c>
      <c r="AB577" s="136" t="s">
        <v>6866</v>
      </c>
      <c r="AC577" s="136" t="s">
        <v>172</v>
      </c>
      <c r="AD577" s="136">
        <v>1015399199</v>
      </c>
      <c r="AE577" s="136" t="s">
        <v>37</v>
      </c>
      <c r="AF577" s="136" t="s">
        <v>4710</v>
      </c>
      <c r="AG577" s="136" t="s">
        <v>4711</v>
      </c>
      <c r="AH577" s="136" t="s">
        <v>4851</v>
      </c>
      <c r="AI577" s="136" t="s">
        <v>4852</v>
      </c>
      <c r="AJ577" s="150">
        <v>33200000</v>
      </c>
      <c r="AK577" s="150">
        <v>0</v>
      </c>
      <c r="AL577" s="150">
        <v>0</v>
      </c>
      <c r="AM577" s="150">
        <v>33200000</v>
      </c>
      <c r="AN577" s="150">
        <v>8300000</v>
      </c>
      <c r="AO577" s="150">
        <v>24900000</v>
      </c>
      <c r="AP577" s="136" t="s">
        <v>6867</v>
      </c>
      <c r="AQ577" s="136" t="s">
        <v>4715</v>
      </c>
      <c r="AR577" s="136" t="s">
        <v>6868</v>
      </c>
      <c r="AS577" s="136" t="s">
        <v>4715</v>
      </c>
      <c r="AT577" s="148">
        <v>44111</v>
      </c>
    </row>
    <row r="578" spans="1:46" hidden="1" x14ac:dyDescent="0.25">
      <c r="A578" s="136" t="s">
        <v>4691</v>
      </c>
      <c r="B578" s="136" t="s">
        <v>5176</v>
      </c>
      <c r="C578" s="148">
        <v>43831</v>
      </c>
      <c r="D578" s="148">
        <v>44140</v>
      </c>
      <c r="E578" s="136" t="s">
        <v>4693</v>
      </c>
      <c r="F578" s="148">
        <v>44104</v>
      </c>
      <c r="G578" s="136" t="s">
        <v>4694</v>
      </c>
      <c r="H578" s="136" t="s">
        <v>112</v>
      </c>
      <c r="I578" s="138">
        <v>557</v>
      </c>
      <c r="J578" s="148">
        <v>44042</v>
      </c>
      <c r="K578" s="148">
        <v>44196</v>
      </c>
      <c r="L578" s="136" t="s">
        <v>4882</v>
      </c>
      <c r="M578" s="136" t="s">
        <v>4696</v>
      </c>
      <c r="N578" s="136" t="s">
        <v>4697</v>
      </c>
      <c r="O578" s="136">
        <v>930</v>
      </c>
      <c r="P578" s="136">
        <v>843</v>
      </c>
      <c r="Q578" s="136" t="s">
        <v>3266</v>
      </c>
      <c r="R578" s="136" t="s">
        <v>4699</v>
      </c>
      <c r="S578" s="136" t="s">
        <v>4700</v>
      </c>
      <c r="T578" s="136" t="s">
        <v>4701</v>
      </c>
      <c r="U578" s="136" t="s">
        <v>4702</v>
      </c>
      <c r="V578" s="136" t="s">
        <v>4703</v>
      </c>
      <c r="W578" s="136" t="s">
        <v>4704</v>
      </c>
      <c r="X578" s="136" t="s">
        <v>4705</v>
      </c>
      <c r="Y578" s="136" t="s">
        <v>4706</v>
      </c>
      <c r="Z578" s="136" t="s">
        <v>4692</v>
      </c>
      <c r="AA578" s="136" t="s">
        <v>4707</v>
      </c>
      <c r="AB578" s="136" t="s">
        <v>6869</v>
      </c>
      <c r="AC578" s="136" t="s">
        <v>172</v>
      </c>
      <c r="AD578" s="136">
        <v>51828681</v>
      </c>
      <c r="AE578" s="136" t="s">
        <v>2236</v>
      </c>
      <c r="AF578" s="136" t="s">
        <v>4710</v>
      </c>
      <c r="AG578" s="136" t="s">
        <v>4711</v>
      </c>
      <c r="AH578" s="136" t="s">
        <v>4712</v>
      </c>
      <c r="AI578" s="136" t="s">
        <v>4713</v>
      </c>
      <c r="AJ578" s="150">
        <v>35880000</v>
      </c>
      <c r="AK578" s="150">
        <v>0</v>
      </c>
      <c r="AL578" s="150">
        <v>0</v>
      </c>
      <c r="AM578" s="150">
        <v>35880000</v>
      </c>
      <c r="AN578" s="150">
        <v>8280000</v>
      </c>
      <c r="AO578" s="150">
        <v>27600000</v>
      </c>
      <c r="AP578" s="136" t="s">
        <v>6870</v>
      </c>
      <c r="AQ578" s="136" t="s">
        <v>4715</v>
      </c>
      <c r="AR578" s="136" t="s">
        <v>6871</v>
      </c>
      <c r="AS578" s="136" t="s">
        <v>4715</v>
      </c>
      <c r="AT578" s="148">
        <v>44111</v>
      </c>
    </row>
    <row r="579" spans="1:46" hidden="1" x14ac:dyDescent="0.25">
      <c r="A579" s="136" t="s">
        <v>4691</v>
      </c>
      <c r="B579" s="136" t="s">
        <v>5176</v>
      </c>
      <c r="C579" s="148">
        <v>43831</v>
      </c>
      <c r="D579" s="148">
        <v>44140</v>
      </c>
      <c r="E579" s="136" t="s">
        <v>4693</v>
      </c>
      <c r="F579" s="148">
        <v>44104</v>
      </c>
      <c r="G579" s="136" t="s">
        <v>4694</v>
      </c>
      <c r="H579" s="136" t="s">
        <v>112</v>
      </c>
      <c r="I579" s="138">
        <v>591</v>
      </c>
      <c r="J579" s="148">
        <v>44043</v>
      </c>
      <c r="K579" s="148">
        <v>44196</v>
      </c>
      <c r="L579" s="136" t="s">
        <v>6353</v>
      </c>
      <c r="M579" s="136" t="s">
        <v>4696</v>
      </c>
      <c r="N579" s="136" t="s">
        <v>4697</v>
      </c>
      <c r="O579" s="136">
        <v>1026</v>
      </c>
      <c r="P579" s="136">
        <v>844</v>
      </c>
      <c r="Q579" s="136" t="s">
        <v>3348</v>
      </c>
      <c r="R579" s="136" t="s">
        <v>4963</v>
      </c>
      <c r="S579" s="136" t="s">
        <v>4964</v>
      </c>
      <c r="T579" s="136" t="s">
        <v>4701</v>
      </c>
      <c r="U579" s="136" t="s">
        <v>4702</v>
      </c>
      <c r="V579" s="136" t="s">
        <v>4703</v>
      </c>
      <c r="W579" s="136" t="s">
        <v>4704</v>
      </c>
      <c r="X579" s="136" t="s">
        <v>4965</v>
      </c>
      <c r="Y579" s="136" t="s">
        <v>4966</v>
      </c>
      <c r="Z579" s="136" t="s">
        <v>4692</v>
      </c>
      <c r="AA579" s="136" t="s">
        <v>4707</v>
      </c>
      <c r="AB579" s="136" t="s">
        <v>6872</v>
      </c>
      <c r="AC579" s="136" t="s">
        <v>172</v>
      </c>
      <c r="AD579" s="136">
        <v>1020748202</v>
      </c>
      <c r="AE579" s="136" t="s">
        <v>3347</v>
      </c>
      <c r="AF579" s="136" t="s">
        <v>4710</v>
      </c>
      <c r="AG579" s="136" t="s">
        <v>4711</v>
      </c>
      <c r="AH579" s="136" t="s">
        <v>4948</v>
      </c>
      <c r="AI579" s="136" t="s">
        <v>4949</v>
      </c>
      <c r="AJ579" s="150">
        <v>24000000</v>
      </c>
      <c r="AK579" s="150">
        <v>0</v>
      </c>
      <c r="AL579" s="150">
        <v>0</v>
      </c>
      <c r="AM579" s="150">
        <v>24000000</v>
      </c>
      <c r="AN579" s="150">
        <v>6000000</v>
      </c>
      <c r="AO579" s="150">
        <v>18000000</v>
      </c>
      <c r="AP579" s="136" t="s">
        <v>6873</v>
      </c>
      <c r="AQ579" s="136" t="s">
        <v>4715</v>
      </c>
      <c r="AR579" s="136" t="s">
        <v>6874</v>
      </c>
      <c r="AS579" s="136" t="s">
        <v>4715</v>
      </c>
      <c r="AT579" s="148">
        <v>44111</v>
      </c>
    </row>
    <row r="580" spans="1:46" hidden="1" x14ac:dyDescent="0.25">
      <c r="A580" s="136" t="s">
        <v>4691</v>
      </c>
      <c r="B580" s="136" t="s">
        <v>5176</v>
      </c>
      <c r="C580" s="148">
        <v>43831</v>
      </c>
      <c r="D580" s="148">
        <v>44140</v>
      </c>
      <c r="E580" s="136" t="s">
        <v>4693</v>
      </c>
      <c r="F580" s="148">
        <v>44104</v>
      </c>
      <c r="G580" s="136" t="s">
        <v>4694</v>
      </c>
      <c r="H580" s="136" t="s">
        <v>112</v>
      </c>
      <c r="I580" s="138">
        <v>574</v>
      </c>
      <c r="J580" s="148">
        <v>44043</v>
      </c>
      <c r="K580" s="148">
        <v>44196</v>
      </c>
      <c r="L580" s="136" t="s">
        <v>6353</v>
      </c>
      <c r="M580" s="136" t="s">
        <v>4696</v>
      </c>
      <c r="N580" s="136" t="s">
        <v>4697</v>
      </c>
      <c r="O580" s="136">
        <v>961</v>
      </c>
      <c r="P580" s="136">
        <v>845</v>
      </c>
      <c r="Q580" s="136" t="s">
        <v>1016</v>
      </c>
      <c r="R580" s="136" t="s">
        <v>4785</v>
      </c>
      <c r="S580" s="136" t="s">
        <v>4786</v>
      </c>
      <c r="T580" s="136" t="s">
        <v>4701</v>
      </c>
      <c r="U580" s="136" t="s">
        <v>4702</v>
      </c>
      <c r="V580" s="136" t="s">
        <v>4703</v>
      </c>
      <c r="W580" s="136" t="s">
        <v>4704</v>
      </c>
      <c r="X580" s="136" t="s">
        <v>4787</v>
      </c>
      <c r="Y580" s="136" t="s">
        <v>4788</v>
      </c>
      <c r="Z580" s="136" t="s">
        <v>4692</v>
      </c>
      <c r="AA580" s="136" t="s">
        <v>4707</v>
      </c>
      <c r="AB580" s="136" t="s">
        <v>6875</v>
      </c>
      <c r="AC580" s="136" t="s">
        <v>172</v>
      </c>
      <c r="AD580" s="136">
        <v>52618094</v>
      </c>
      <c r="AE580" s="136" t="s">
        <v>2248</v>
      </c>
      <c r="AF580" s="136" t="s">
        <v>4710</v>
      </c>
      <c r="AG580" s="136" t="s">
        <v>4711</v>
      </c>
      <c r="AH580" s="136" t="s">
        <v>4790</v>
      </c>
      <c r="AI580" s="136" t="s">
        <v>4791</v>
      </c>
      <c r="AJ580" s="150">
        <v>32396000</v>
      </c>
      <c r="AK580" s="150">
        <v>0</v>
      </c>
      <c r="AL580" s="150">
        <v>0</v>
      </c>
      <c r="AM580" s="150">
        <v>32396000</v>
      </c>
      <c r="AN580" s="150">
        <v>14952000</v>
      </c>
      <c r="AO580" s="150">
        <v>17444000</v>
      </c>
      <c r="AP580" s="136" t="s">
        <v>6876</v>
      </c>
      <c r="AQ580" s="136" t="s">
        <v>4715</v>
      </c>
      <c r="AR580" s="136" t="s">
        <v>6877</v>
      </c>
      <c r="AS580" s="136" t="s">
        <v>4715</v>
      </c>
      <c r="AT580" s="148">
        <v>44111</v>
      </c>
    </row>
    <row r="581" spans="1:46" hidden="1" x14ac:dyDescent="0.25">
      <c r="A581" s="136" t="s">
        <v>4691</v>
      </c>
      <c r="B581" s="136" t="s">
        <v>5176</v>
      </c>
      <c r="C581" s="148">
        <v>43831</v>
      </c>
      <c r="D581" s="148">
        <v>44140</v>
      </c>
      <c r="E581" s="136" t="s">
        <v>4693</v>
      </c>
      <c r="F581" s="148">
        <v>44104</v>
      </c>
      <c r="G581" s="136" t="s">
        <v>4694</v>
      </c>
      <c r="H581" s="136" t="s">
        <v>112</v>
      </c>
      <c r="I581" s="138">
        <v>595</v>
      </c>
      <c r="J581" s="148">
        <v>44043</v>
      </c>
      <c r="K581" s="148">
        <v>44196</v>
      </c>
      <c r="L581" s="136" t="s">
        <v>6353</v>
      </c>
      <c r="M581" s="136" t="s">
        <v>4696</v>
      </c>
      <c r="N581" s="136" t="s">
        <v>4697</v>
      </c>
      <c r="O581" s="136">
        <v>1029</v>
      </c>
      <c r="P581" s="136">
        <v>846</v>
      </c>
      <c r="Q581" s="136" t="s">
        <v>6878</v>
      </c>
      <c r="R581" s="136" t="s">
        <v>4963</v>
      </c>
      <c r="S581" s="136" t="s">
        <v>4964</v>
      </c>
      <c r="T581" s="136" t="s">
        <v>4701</v>
      </c>
      <c r="U581" s="136" t="s">
        <v>4702</v>
      </c>
      <c r="V581" s="136" t="s">
        <v>4703</v>
      </c>
      <c r="W581" s="136" t="s">
        <v>4704</v>
      </c>
      <c r="X581" s="136" t="s">
        <v>4965</v>
      </c>
      <c r="Y581" s="136" t="s">
        <v>4966</v>
      </c>
      <c r="Z581" s="136" t="s">
        <v>4692</v>
      </c>
      <c r="AA581" s="136" t="s">
        <v>4707</v>
      </c>
      <c r="AB581" s="136" t="s">
        <v>6879</v>
      </c>
      <c r="AC581" s="136" t="s">
        <v>172</v>
      </c>
      <c r="AD581" s="136">
        <v>52777610</v>
      </c>
      <c r="AE581" s="136" t="s">
        <v>2258</v>
      </c>
      <c r="AF581" s="136" t="s">
        <v>4710</v>
      </c>
      <c r="AG581" s="136" t="s">
        <v>4711</v>
      </c>
      <c r="AH581" s="136" t="s">
        <v>4948</v>
      </c>
      <c r="AI581" s="136" t="s">
        <v>4949</v>
      </c>
      <c r="AJ581" s="150">
        <v>28000000</v>
      </c>
      <c r="AK581" s="150">
        <v>0</v>
      </c>
      <c r="AL581" s="150">
        <v>0</v>
      </c>
      <c r="AM581" s="150">
        <v>28000000</v>
      </c>
      <c r="AN581" s="150">
        <v>7000000</v>
      </c>
      <c r="AO581" s="150">
        <v>21000000</v>
      </c>
      <c r="AP581" s="136" t="s">
        <v>6880</v>
      </c>
      <c r="AQ581" s="136" t="s">
        <v>4715</v>
      </c>
      <c r="AR581" s="136" t="s">
        <v>6881</v>
      </c>
      <c r="AS581" s="136" t="s">
        <v>4715</v>
      </c>
      <c r="AT581" s="148">
        <v>44111</v>
      </c>
    </row>
    <row r="582" spans="1:46" hidden="1" x14ac:dyDescent="0.25">
      <c r="A582" s="136" t="s">
        <v>4691</v>
      </c>
      <c r="B582" s="136" t="s">
        <v>5176</v>
      </c>
      <c r="C582" s="148">
        <v>43831</v>
      </c>
      <c r="D582" s="148">
        <v>44140</v>
      </c>
      <c r="E582" s="136" t="s">
        <v>4693</v>
      </c>
      <c r="F582" s="148">
        <v>44104</v>
      </c>
      <c r="G582" s="136" t="s">
        <v>4694</v>
      </c>
      <c r="H582" s="136" t="s">
        <v>112</v>
      </c>
      <c r="I582" s="138">
        <v>18</v>
      </c>
      <c r="J582" s="148">
        <v>43858</v>
      </c>
      <c r="K582" s="148">
        <v>44101</v>
      </c>
      <c r="L582" s="136" t="s">
        <v>5255</v>
      </c>
      <c r="M582" s="136" t="s">
        <v>4696</v>
      </c>
      <c r="N582" s="136" t="s">
        <v>4697</v>
      </c>
      <c r="O582" s="136">
        <v>988</v>
      </c>
      <c r="P582" s="136">
        <v>847</v>
      </c>
      <c r="Q582" s="136" t="s">
        <v>2512</v>
      </c>
      <c r="R582" s="136" t="s">
        <v>4699</v>
      </c>
      <c r="S582" s="136" t="s">
        <v>4700</v>
      </c>
      <c r="T582" s="136" t="s">
        <v>4701</v>
      </c>
      <c r="U582" s="136" t="s">
        <v>4702</v>
      </c>
      <c r="V582" s="136" t="s">
        <v>4703</v>
      </c>
      <c r="W582" s="136" t="s">
        <v>4704</v>
      </c>
      <c r="X582" s="136" t="s">
        <v>4705</v>
      </c>
      <c r="Y582" s="136" t="s">
        <v>4706</v>
      </c>
      <c r="Z582" s="136" t="s">
        <v>4692</v>
      </c>
      <c r="AA582" s="136" t="s">
        <v>4707</v>
      </c>
      <c r="AB582" s="136" t="s">
        <v>5256</v>
      </c>
      <c r="AC582" s="136" t="s">
        <v>172</v>
      </c>
      <c r="AD582" s="136">
        <v>1019116246</v>
      </c>
      <c r="AE582" s="136" t="s">
        <v>205</v>
      </c>
      <c r="AF582" s="136" t="s">
        <v>4710</v>
      </c>
      <c r="AG582" s="136" t="s">
        <v>4711</v>
      </c>
      <c r="AH582" s="136" t="s">
        <v>4732</v>
      </c>
      <c r="AI582" s="136" t="s">
        <v>4733</v>
      </c>
      <c r="AJ582" s="150">
        <v>13500000</v>
      </c>
      <c r="AK582" s="150">
        <v>0</v>
      </c>
      <c r="AL582" s="150">
        <v>0</v>
      </c>
      <c r="AM582" s="150">
        <v>13500000</v>
      </c>
      <c r="AN582" s="150">
        <v>150000</v>
      </c>
      <c r="AO582" s="150">
        <v>13350000</v>
      </c>
      <c r="AP582" s="136" t="s">
        <v>6882</v>
      </c>
      <c r="AQ582" s="136" t="s">
        <v>4715</v>
      </c>
      <c r="AR582" s="136" t="s">
        <v>6883</v>
      </c>
      <c r="AS582" s="136" t="s">
        <v>4715</v>
      </c>
      <c r="AT582" s="148">
        <v>44111</v>
      </c>
    </row>
    <row r="583" spans="1:46" hidden="1" x14ac:dyDescent="0.25">
      <c r="A583" s="136" t="s">
        <v>4691</v>
      </c>
      <c r="B583" s="136" t="s">
        <v>5176</v>
      </c>
      <c r="C583" s="148">
        <v>43831</v>
      </c>
      <c r="D583" s="148">
        <v>44140</v>
      </c>
      <c r="E583" s="136" t="s">
        <v>4693</v>
      </c>
      <c r="F583" s="148">
        <v>44104</v>
      </c>
      <c r="G583" s="136" t="s">
        <v>4694</v>
      </c>
      <c r="H583" s="136" t="s">
        <v>112</v>
      </c>
      <c r="I583" s="138">
        <v>596</v>
      </c>
      <c r="J583" s="148">
        <v>44043</v>
      </c>
      <c r="K583" s="148">
        <v>44196</v>
      </c>
      <c r="L583" s="136" t="s">
        <v>6353</v>
      </c>
      <c r="M583" s="136" t="s">
        <v>4696</v>
      </c>
      <c r="N583" s="136" t="s">
        <v>4697</v>
      </c>
      <c r="O583" s="136">
        <v>1030</v>
      </c>
      <c r="P583" s="136">
        <v>848</v>
      </c>
      <c r="Q583" s="136" t="s">
        <v>6884</v>
      </c>
      <c r="R583" s="136" t="s">
        <v>4963</v>
      </c>
      <c r="S583" s="136" t="s">
        <v>4964</v>
      </c>
      <c r="T583" s="136" t="s">
        <v>4701</v>
      </c>
      <c r="U583" s="136" t="s">
        <v>4702</v>
      </c>
      <c r="V583" s="136" t="s">
        <v>4703</v>
      </c>
      <c r="W583" s="136" t="s">
        <v>4704</v>
      </c>
      <c r="X583" s="136" t="s">
        <v>4965</v>
      </c>
      <c r="Y583" s="136" t="s">
        <v>4966</v>
      </c>
      <c r="Z583" s="136" t="s">
        <v>4692</v>
      </c>
      <c r="AA583" s="136" t="s">
        <v>4707</v>
      </c>
      <c r="AB583" s="136" t="s">
        <v>6885</v>
      </c>
      <c r="AC583" s="136" t="s">
        <v>172</v>
      </c>
      <c r="AD583" s="136">
        <v>51943044</v>
      </c>
      <c r="AE583" s="136" t="s">
        <v>2259</v>
      </c>
      <c r="AF583" s="136" t="s">
        <v>4710</v>
      </c>
      <c r="AG583" s="136" t="s">
        <v>4711</v>
      </c>
      <c r="AH583" s="136" t="s">
        <v>4948</v>
      </c>
      <c r="AI583" s="136" t="s">
        <v>4949</v>
      </c>
      <c r="AJ583" s="150">
        <v>24400000</v>
      </c>
      <c r="AK583" s="150">
        <v>0</v>
      </c>
      <c r="AL583" s="150">
        <v>0</v>
      </c>
      <c r="AM583" s="150">
        <v>24400000</v>
      </c>
      <c r="AN583" s="150">
        <v>6000000</v>
      </c>
      <c r="AO583" s="150">
        <v>18400000</v>
      </c>
      <c r="AP583" s="136" t="s">
        <v>6886</v>
      </c>
      <c r="AQ583" s="136" t="s">
        <v>4715</v>
      </c>
      <c r="AR583" s="136" t="s">
        <v>6887</v>
      </c>
      <c r="AS583" s="136" t="s">
        <v>4715</v>
      </c>
      <c r="AT583" s="148">
        <v>44111</v>
      </c>
    </row>
    <row r="584" spans="1:46" hidden="1" x14ac:dyDescent="0.25">
      <c r="A584" s="136" t="s">
        <v>4691</v>
      </c>
      <c r="B584" s="136" t="s">
        <v>5176</v>
      </c>
      <c r="C584" s="148">
        <v>43831</v>
      </c>
      <c r="D584" s="148">
        <v>44140</v>
      </c>
      <c r="E584" s="136" t="s">
        <v>4693</v>
      </c>
      <c r="F584" s="148">
        <v>44104</v>
      </c>
      <c r="G584" s="136" t="s">
        <v>4694</v>
      </c>
      <c r="H584" s="136" t="s">
        <v>112</v>
      </c>
      <c r="I584" s="138">
        <v>600</v>
      </c>
      <c r="J584" s="148">
        <v>44043</v>
      </c>
      <c r="K584" s="148">
        <v>44196</v>
      </c>
      <c r="L584" s="136" t="s">
        <v>6353</v>
      </c>
      <c r="M584" s="136" t="s">
        <v>4696</v>
      </c>
      <c r="N584" s="136" t="s">
        <v>4697</v>
      </c>
      <c r="O584" s="136">
        <v>973</v>
      </c>
      <c r="P584" s="136">
        <v>849</v>
      </c>
      <c r="Q584" s="136" t="s">
        <v>3383</v>
      </c>
      <c r="R584" s="136" t="s">
        <v>6751</v>
      </c>
      <c r="S584" s="136" t="s">
        <v>6752</v>
      </c>
      <c r="T584" s="136" t="s">
        <v>4701</v>
      </c>
      <c r="U584" s="136" t="s">
        <v>4702</v>
      </c>
      <c r="V584" s="136" t="s">
        <v>4703</v>
      </c>
      <c r="W584" s="136" t="s">
        <v>4704</v>
      </c>
      <c r="X584" s="136" t="s">
        <v>6753</v>
      </c>
      <c r="Y584" s="136" t="s">
        <v>6754</v>
      </c>
      <c r="Z584" s="136" t="s">
        <v>4692</v>
      </c>
      <c r="AA584" s="136" t="s">
        <v>4707</v>
      </c>
      <c r="AB584" s="136" t="s">
        <v>6888</v>
      </c>
      <c r="AC584" s="136" t="s">
        <v>172</v>
      </c>
      <c r="AD584" s="136">
        <v>1033747881</v>
      </c>
      <c r="AE584" s="136" t="s">
        <v>2260</v>
      </c>
      <c r="AF584" s="136" t="s">
        <v>4710</v>
      </c>
      <c r="AG584" s="136" t="s">
        <v>4711</v>
      </c>
      <c r="AH584" s="136" t="s">
        <v>4838</v>
      </c>
      <c r="AI584" s="136" t="s">
        <v>4839</v>
      </c>
      <c r="AJ584" s="150">
        <v>25800000</v>
      </c>
      <c r="AK584" s="150">
        <v>0</v>
      </c>
      <c r="AL584" s="150">
        <v>0</v>
      </c>
      <c r="AM584" s="150">
        <v>25800000</v>
      </c>
      <c r="AN584" s="150">
        <v>6000000</v>
      </c>
      <c r="AO584" s="150">
        <v>19800000</v>
      </c>
      <c r="AP584" s="136" t="s">
        <v>6889</v>
      </c>
      <c r="AQ584" s="136" t="s">
        <v>4715</v>
      </c>
      <c r="AR584" s="136" t="s">
        <v>6890</v>
      </c>
      <c r="AS584" s="136" t="s">
        <v>4715</v>
      </c>
      <c r="AT584" s="148">
        <v>44111</v>
      </c>
    </row>
    <row r="585" spans="1:46" hidden="1" x14ac:dyDescent="0.25">
      <c r="A585" s="136" t="s">
        <v>4691</v>
      </c>
      <c r="B585" s="136" t="s">
        <v>5176</v>
      </c>
      <c r="C585" s="148">
        <v>43831</v>
      </c>
      <c r="D585" s="148">
        <v>44140</v>
      </c>
      <c r="E585" s="136" t="s">
        <v>4693</v>
      </c>
      <c r="F585" s="148">
        <v>44104</v>
      </c>
      <c r="G585" s="136" t="s">
        <v>4694</v>
      </c>
      <c r="H585" s="136" t="s">
        <v>112</v>
      </c>
      <c r="I585" s="138">
        <v>592</v>
      </c>
      <c r="J585" s="148">
        <v>44043</v>
      </c>
      <c r="K585" s="148">
        <v>44196</v>
      </c>
      <c r="L585" s="136" t="s">
        <v>6353</v>
      </c>
      <c r="M585" s="136" t="s">
        <v>4696</v>
      </c>
      <c r="N585" s="136" t="s">
        <v>4697</v>
      </c>
      <c r="O585" s="136">
        <v>1066</v>
      </c>
      <c r="P585" s="136">
        <v>850</v>
      </c>
      <c r="Q585" s="136" t="s">
        <v>2353</v>
      </c>
      <c r="R585" s="136" t="s">
        <v>4699</v>
      </c>
      <c r="S585" s="136" t="s">
        <v>4700</v>
      </c>
      <c r="T585" s="136" t="s">
        <v>4701</v>
      </c>
      <c r="U585" s="136" t="s">
        <v>4702</v>
      </c>
      <c r="V585" s="136" t="s">
        <v>4703</v>
      </c>
      <c r="W585" s="136" t="s">
        <v>4704</v>
      </c>
      <c r="X585" s="136" t="s">
        <v>4705</v>
      </c>
      <c r="Y585" s="136" t="s">
        <v>4706</v>
      </c>
      <c r="Z585" s="136" t="s">
        <v>4692</v>
      </c>
      <c r="AA585" s="136" t="s">
        <v>4707</v>
      </c>
      <c r="AB585" s="136" t="s">
        <v>6891</v>
      </c>
      <c r="AC585" s="136" t="s">
        <v>172</v>
      </c>
      <c r="AD585" s="136">
        <v>1070978214</v>
      </c>
      <c r="AE585" s="136" t="s">
        <v>2257</v>
      </c>
      <c r="AF585" s="136" t="s">
        <v>4710</v>
      </c>
      <c r="AG585" s="136" t="s">
        <v>4711</v>
      </c>
      <c r="AH585" s="136" t="s">
        <v>4712</v>
      </c>
      <c r="AI585" s="136" t="s">
        <v>4713</v>
      </c>
      <c r="AJ585" s="150">
        <v>18188079</v>
      </c>
      <c r="AK585" s="150">
        <v>0</v>
      </c>
      <c r="AL585" s="150">
        <v>0</v>
      </c>
      <c r="AM585" s="150">
        <v>18188079</v>
      </c>
      <c r="AN585" s="150">
        <v>5196594</v>
      </c>
      <c r="AO585" s="150">
        <v>12991485</v>
      </c>
      <c r="AP585" s="136" t="s">
        <v>6892</v>
      </c>
      <c r="AQ585" s="136" t="s">
        <v>4715</v>
      </c>
      <c r="AR585" s="136" t="s">
        <v>6893</v>
      </c>
      <c r="AS585" s="136" t="s">
        <v>4715</v>
      </c>
      <c r="AT585" s="148">
        <v>44111</v>
      </c>
    </row>
    <row r="586" spans="1:46" hidden="1" x14ac:dyDescent="0.25">
      <c r="A586" s="136" t="s">
        <v>4691</v>
      </c>
      <c r="B586" s="136" t="s">
        <v>5176</v>
      </c>
      <c r="C586" s="148">
        <v>43831</v>
      </c>
      <c r="D586" s="148">
        <v>44140</v>
      </c>
      <c r="E586" s="136" t="s">
        <v>4693</v>
      </c>
      <c r="F586" s="148">
        <v>44104</v>
      </c>
      <c r="G586" s="136" t="s">
        <v>6013</v>
      </c>
      <c r="H586" s="136" t="s">
        <v>3397</v>
      </c>
      <c r="I586" s="138">
        <v>605</v>
      </c>
      <c r="J586" s="148">
        <v>44046</v>
      </c>
      <c r="K586" s="148">
        <v>44196</v>
      </c>
      <c r="L586" s="136" t="s">
        <v>6894</v>
      </c>
      <c r="M586" s="136" t="s">
        <v>4696</v>
      </c>
      <c r="N586" s="136" t="s">
        <v>4697</v>
      </c>
      <c r="O586" s="136">
        <v>1067</v>
      </c>
      <c r="P586" s="136">
        <v>852</v>
      </c>
      <c r="Q586" s="136" t="s">
        <v>3398</v>
      </c>
      <c r="R586" s="136" t="s">
        <v>4699</v>
      </c>
      <c r="S586" s="136" t="s">
        <v>4700</v>
      </c>
      <c r="T586" s="136" t="s">
        <v>4701</v>
      </c>
      <c r="U586" s="136" t="s">
        <v>4702</v>
      </c>
      <c r="V586" s="136" t="s">
        <v>4703</v>
      </c>
      <c r="W586" s="136" t="s">
        <v>4704</v>
      </c>
      <c r="X586" s="136" t="s">
        <v>4705</v>
      </c>
      <c r="Y586" s="136" t="s">
        <v>4706</v>
      </c>
      <c r="Z586" s="136" t="s">
        <v>4692</v>
      </c>
      <c r="AA586" s="136" t="s">
        <v>4707</v>
      </c>
      <c r="AB586" s="136" t="s">
        <v>6895</v>
      </c>
      <c r="AC586" s="136" t="s">
        <v>172</v>
      </c>
      <c r="AD586" s="136">
        <v>1013583266</v>
      </c>
      <c r="AE586" s="136" t="s">
        <v>3396</v>
      </c>
      <c r="AF586" s="136" t="s">
        <v>4710</v>
      </c>
      <c r="AG586" s="136" t="s">
        <v>4711</v>
      </c>
      <c r="AH586" s="136" t="s">
        <v>4712</v>
      </c>
      <c r="AI586" s="136" t="s">
        <v>4713</v>
      </c>
      <c r="AJ586" s="150">
        <v>20333333</v>
      </c>
      <c r="AK586" s="150">
        <v>0</v>
      </c>
      <c r="AL586" s="150">
        <v>0</v>
      </c>
      <c r="AM586" s="150">
        <v>20333333</v>
      </c>
      <c r="AN586" s="150">
        <v>5000000</v>
      </c>
      <c r="AO586" s="150">
        <v>15333333</v>
      </c>
      <c r="AP586" s="136" t="s">
        <v>6896</v>
      </c>
      <c r="AQ586" s="136" t="s">
        <v>4715</v>
      </c>
      <c r="AR586" s="136" t="s">
        <v>6897</v>
      </c>
      <c r="AS586" s="136" t="s">
        <v>4715</v>
      </c>
      <c r="AT586" s="148">
        <v>44111</v>
      </c>
    </row>
    <row r="587" spans="1:46" hidden="1" x14ac:dyDescent="0.25">
      <c r="A587" s="136" t="s">
        <v>4691</v>
      </c>
      <c r="B587" s="136" t="s">
        <v>5176</v>
      </c>
      <c r="C587" s="148">
        <v>43831</v>
      </c>
      <c r="D587" s="148">
        <v>44140</v>
      </c>
      <c r="E587" s="136" t="s">
        <v>4693</v>
      </c>
      <c r="F587" s="148">
        <v>44104</v>
      </c>
      <c r="G587" s="136" t="s">
        <v>4694</v>
      </c>
      <c r="H587" s="136" t="s">
        <v>112</v>
      </c>
      <c r="I587" s="138">
        <v>556</v>
      </c>
      <c r="J587" s="148">
        <v>44046</v>
      </c>
      <c r="K587" s="148">
        <v>44196</v>
      </c>
      <c r="L587" s="136" t="s">
        <v>6894</v>
      </c>
      <c r="M587" s="136" t="s">
        <v>4696</v>
      </c>
      <c r="N587" s="136" t="s">
        <v>4697</v>
      </c>
      <c r="O587" s="136">
        <v>1012</v>
      </c>
      <c r="P587" s="136">
        <v>853</v>
      </c>
      <c r="Q587" s="136" t="s">
        <v>3264</v>
      </c>
      <c r="R587" s="136" t="s">
        <v>4833</v>
      </c>
      <c r="S587" s="136" t="s">
        <v>4834</v>
      </c>
      <c r="T587" s="136" t="s">
        <v>4701</v>
      </c>
      <c r="U587" s="136" t="s">
        <v>4702</v>
      </c>
      <c r="V587" s="136" t="s">
        <v>4703</v>
      </c>
      <c r="W587" s="136" t="s">
        <v>4704</v>
      </c>
      <c r="X587" s="136" t="s">
        <v>4835</v>
      </c>
      <c r="Y587" s="136" t="s">
        <v>4836</v>
      </c>
      <c r="Z587" s="136" t="s">
        <v>4692</v>
      </c>
      <c r="AA587" s="136" t="s">
        <v>4707</v>
      </c>
      <c r="AB587" s="136" t="s">
        <v>6898</v>
      </c>
      <c r="AC587" s="136" t="s">
        <v>172</v>
      </c>
      <c r="AD587" s="136">
        <v>1012368693</v>
      </c>
      <c r="AE587" s="136" t="s">
        <v>3263</v>
      </c>
      <c r="AF587" s="136" t="s">
        <v>4710</v>
      </c>
      <c r="AG587" s="136" t="s">
        <v>4711</v>
      </c>
      <c r="AH587" s="136" t="s">
        <v>4838</v>
      </c>
      <c r="AI587" s="136" t="s">
        <v>4839</v>
      </c>
      <c r="AJ587" s="150">
        <v>31702000</v>
      </c>
      <c r="AK587" s="150">
        <v>0</v>
      </c>
      <c r="AL587" s="150">
        <v>0</v>
      </c>
      <c r="AM587" s="150">
        <v>31702000</v>
      </c>
      <c r="AN587" s="150">
        <v>7260000</v>
      </c>
      <c r="AO587" s="150">
        <v>24442000</v>
      </c>
      <c r="AP587" s="136" t="s">
        <v>6899</v>
      </c>
      <c r="AQ587" s="136" t="s">
        <v>4715</v>
      </c>
      <c r="AR587" s="136" t="s">
        <v>6900</v>
      </c>
      <c r="AS587" s="136" t="s">
        <v>4715</v>
      </c>
      <c r="AT587" s="148">
        <v>44111</v>
      </c>
    </row>
    <row r="588" spans="1:46" hidden="1" x14ac:dyDescent="0.25">
      <c r="A588" s="136" t="s">
        <v>4691</v>
      </c>
      <c r="B588" s="136" t="s">
        <v>5176</v>
      </c>
      <c r="C588" s="148">
        <v>43831</v>
      </c>
      <c r="D588" s="148">
        <v>44140</v>
      </c>
      <c r="E588" s="136" t="s">
        <v>4693</v>
      </c>
      <c r="F588" s="148">
        <v>44104</v>
      </c>
      <c r="G588" s="136" t="s">
        <v>4694</v>
      </c>
      <c r="H588" s="136" t="s">
        <v>112</v>
      </c>
      <c r="I588" s="138">
        <v>589</v>
      </c>
      <c r="J588" s="148">
        <v>44046</v>
      </c>
      <c r="K588" s="148">
        <v>44196</v>
      </c>
      <c r="L588" s="136" t="s">
        <v>6894</v>
      </c>
      <c r="M588" s="136" t="s">
        <v>4696</v>
      </c>
      <c r="N588" s="136" t="s">
        <v>4697</v>
      </c>
      <c r="O588" s="136">
        <v>1019</v>
      </c>
      <c r="P588" s="136">
        <v>854</v>
      </c>
      <c r="Q588" s="136" t="s">
        <v>3342</v>
      </c>
      <c r="R588" s="136" t="s">
        <v>4833</v>
      </c>
      <c r="S588" s="136" t="s">
        <v>4834</v>
      </c>
      <c r="T588" s="136" t="s">
        <v>4701</v>
      </c>
      <c r="U588" s="136" t="s">
        <v>4702</v>
      </c>
      <c r="V588" s="136" t="s">
        <v>4703</v>
      </c>
      <c r="W588" s="136" t="s">
        <v>4704</v>
      </c>
      <c r="X588" s="136" t="s">
        <v>4835</v>
      </c>
      <c r="Y588" s="136" t="s">
        <v>4836</v>
      </c>
      <c r="Z588" s="136" t="s">
        <v>4692</v>
      </c>
      <c r="AA588" s="136" t="s">
        <v>4707</v>
      </c>
      <c r="AB588" s="136" t="s">
        <v>6901</v>
      </c>
      <c r="AC588" s="136" t="s">
        <v>172</v>
      </c>
      <c r="AD588" s="136">
        <v>1015400933</v>
      </c>
      <c r="AE588" s="136" t="s">
        <v>3341</v>
      </c>
      <c r="AF588" s="136" t="s">
        <v>4710</v>
      </c>
      <c r="AG588" s="136" t="s">
        <v>4711</v>
      </c>
      <c r="AH588" s="136" t="s">
        <v>4838</v>
      </c>
      <c r="AI588" s="136" t="s">
        <v>4839</v>
      </c>
      <c r="AJ588" s="150">
        <v>31702000</v>
      </c>
      <c r="AK588" s="150">
        <v>0</v>
      </c>
      <c r="AL588" s="150">
        <v>0</v>
      </c>
      <c r="AM588" s="150">
        <v>31702000</v>
      </c>
      <c r="AN588" s="150">
        <v>7260000</v>
      </c>
      <c r="AO588" s="150">
        <v>24442000</v>
      </c>
      <c r="AP588" s="136" t="s">
        <v>6902</v>
      </c>
      <c r="AQ588" s="136" t="s">
        <v>4715</v>
      </c>
      <c r="AR588" s="136" t="s">
        <v>6903</v>
      </c>
      <c r="AS588" s="136" t="s">
        <v>4715</v>
      </c>
      <c r="AT588" s="148">
        <v>44111</v>
      </c>
    </row>
    <row r="589" spans="1:46" hidden="1" x14ac:dyDescent="0.25">
      <c r="A589" s="136" t="s">
        <v>4691</v>
      </c>
      <c r="B589" s="136" t="s">
        <v>5176</v>
      </c>
      <c r="C589" s="148">
        <v>43831</v>
      </c>
      <c r="D589" s="148">
        <v>44140</v>
      </c>
      <c r="E589" s="136" t="s">
        <v>4693</v>
      </c>
      <c r="F589" s="148">
        <v>44104</v>
      </c>
      <c r="G589" s="136" t="s">
        <v>4694</v>
      </c>
      <c r="H589" s="136" t="s">
        <v>112</v>
      </c>
      <c r="I589" s="138">
        <v>583</v>
      </c>
      <c r="J589" s="148">
        <v>44046</v>
      </c>
      <c r="K589" s="148">
        <v>44196</v>
      </c>
      <c r="L589" s="136" t="s">
        <v>6894</v>
      </c>
      <c r="M589" s="136" t="s">
        <v>4696</v>
      </c>
      <c r="N589" s="136" t="s">
        <v>4697</v>
      </c>
      <c r="O589" s="136">
        <v>980</v>
      </c>
      <c r="P589" s="136">
        <v>855</v>
      </c>
      <c r="Q589" s="136" t="s">
        <v>6904</v>
      </c>
      <c r="R589" s="136" t="s">
        <v>6905</v>
      </c>
      <c r="S589" s="136" t="s">
        <v>6906</v>
      </c>
      <c r="T589" s="136" t="s">
        <v>4701</v>
      </c>
      <c r="U589" s="136" t="s">
        <v>4702</v>
      </c>
      <c r="V589" s="136" t="s">
        <v>4703</v>
      </c>
      <c r="W589" s="136" t="s">
        <v>4704</v>
      </c>
      <c r="X589" s="136" t="s">
        <v>6907</v>
      </c>
      <c r="Y589" s="136" t="s">
        <v>6908</v>
      </c>
      <c r="Z589" s="136" t="s">
        <v>4692</v>
      </c>
      <c r="AA589" s="136" t="s">
        <v>4707</v>
      </c>
      <c r="AB589" s="136" t="s">
        <v>6909</v>
      </c>
      <c r="AC589" s="136" t="s">
        <v>172</v>
      </c>
      <c r="AD589" s="136">
        <v>1026290833</v>
      </c>
      <c r="AE589" s="136" t="s">
        <v>3329</v>
      </c>
      <c r="AF589" s="136" t="s">
        <v>4710</v>
      </c>
      <c r="AG589" s="136" t="s">
        <v>4711</v>
      </c>
      <c r="AH589" s="136" t="s">
        <v>4838</v>
      </c>
      <c r="AI589" s="136" t="s">
        <v>4839</v>
      </c>
      <c r="AJ589" s="150">
        <v>22270000</v>
      </c>
      <c r="AK589" s="150">
        <v>0</v>
      </c>
      <c r="AL589" s="150">
        <v>0</v>
      </c>
      <c r="AM589" s="150">
        <v>22270000</v>
      </c>
      <c r="AN589" s="150">
        <v>5100000</v>
      </c>
      <c r="AO589" s="150">
        <v>17170000</v>
      </c>
      <c r="AP589" s="136" t="s">
        <v>6910</v>
      </c>
      <c r="AQ589" s="136" t="s">
        <v>4715</v>
      </c>
      <c r="AR589" s="136" t="s">
        <v>6911</v>
      </c>
      <c r="AS589" s="136" t="s">
        <v>4715</v>
      </c>
      <c r="AT589" s="148">
        <v>44111</v>
      </c>
    </row>
    <row r="590" spans="1:46" hidden="1" x14ac:dyDescent="0.25">
      <c r="A590" s="136" t="s">
        <v>4691</v>
      </c>
      <c r="B590" s="136" t="s">
        <v>5176</v>
      </c>
      <c r="C590" s="148">
        <v>43831</v>
      </c>
      <c r="D590" s="148">
        <v>44140</v>
      </c>
      <c r="E590" s="136" t="s">
        <v>4693</v>
      </c>
      <c r="F590" s="148">
        <v>44104</v>
      </c>
      <c r="G590" s="136" t="s">
        <v>4694</v>
      </c>
      <c r="H590" s="136" t="s">
        <v>112</v>
      </c>
      <c r="I590" s="138">
        <v>560</v>
      </c>
      <c r="J590" s="148">
        <v>44046</v>
      </c>
      <c r="K590" s="148">
        <v>44196</v>
      </c>
      <c r="L590" s="136" t="s">
        <v>6894</v>
      </c>
      <c r="M590" s="136" t="s">
        <v>4696</v>
      </c>
      <c r="N590" s="136" t="s">
        <v>4697</v>
      </c>
      <c r="O590" s="136">
        <v>1028</v>
      </c>
      <c r="P590" s="136">
        <v>856</v>
      </c>
      <c r="Q590" s="136" t="s">
        <v>6912</v>
      </c>
      <c r="R590" s="136" t="s">
        <v>4963</v>
      </c>
      <c r="S590" s="136" t="s">
        <v>4964</v>
      </c>
      <c r="T590" s="136" t="s">
        <v>4701</v>
      </c>
      <c r="U590" s="136" t="s">
        <v>4702</v>
      </c>
      <c r="V590" s="136" t="s">
        <v>4703</v>
      </c>
      <c r="W590" s="136" t="s">
        <v>4704</v>
      </c>
      <c r="X590" s="136" t="s">
        <v>4965</v>
      </c>
      <c r="Y590" s="136" t="s">
        <v>4966</v>
      </c>
      <c r="Z590" s="136" t="s">
        <v>4692</v>
      </c>
      <c r="AA590" s="136" t="s">
        <v>4707</v>
      </c>
      <c r="AB590" s="136" t="s">
        <v>6913</v>
      </c>
      <c r="AC590" s="136" t="s">
        <v>172</v>
      </c>
      <c r="AD590" s="136">
        <v>52849728</v>
      </c>
      <c r="AE590" s="136" t="s">
        <v>3276</v>
      </c>
      <c r="AF590" s="136" t="s">
        <v>4710</v>
      </c>
      <c r="AG590" s="136" t="s">
        <v>4711</v>
      </c>
      <c r="AH590" s="136" t="s">
        <v>4948</v>
      </c>
      <c r="AI590" s="136" t="s">
        <v>4949</v>
      </c>
      <c r="AJ590" s="150">
        <v>24600000</v>
      </c>
      <c r="AK590" s="150">
        <v>0</v>
      </c>
      <c r="AL590" s="150">
        <v>0</v>
      </c>
      <c r="AM590" s="150">
        <v>24600000</v>
      </c>
      <c r="AN590" s="150">
        <v>6000000</v>
      </c>
      <c r="AO590" s="150">
        <v>18600000</v>
      </c>
      <c r="AP590" s="136" t="s">
        <v>6914</v>
      </c>
      <c r="AQ590" s="136" t="s">
        <v>4715</v>
      </c>
      <c r="AR590" s="136" t="s">
        <v>6915</v>
      </c>
      <c r="AS590" s="136" t="s">
        <v>4715</v>
      </c>
      <c r="AT590" s="148">
        <v>44111</v>
      </c>
    </row>
    <row r="591" spans="1:46" hidden="1" x14ac:dyDescent="0.25">
      <c r="A591" s="136" t="s">
        <v>4691</v>
      </c>
      <c r="B591" s="136" t="s">
        <v>5176</v>
      </c>
      <c r="C591" s="148">
        <v>43831</v>
      </c>
      <c r="D591" s="148">
        <v>44140</v>
      </c>
      <c r="E591" s="136" t="s">
        <v>4693</v>
      </c>
      <c r="F591" s="148">
        <v>44104</v>
      </c>
      <c r="G591" s="136" t="s">
        <v>4728</v>
      </c>
      <c r="H591" s="136" t="s">
        <v>113</v>
      </c>
      <c r="I591" s="138">
        <v>32</v>
      </c>
      <c r="J591" s="148">
        <v>43865</v>
      </c>
      <c r="K591" s="148">
        <v>44046</v>
      </c>
      <c r="L591" s="136" t="s">
        <v>5272</v>
      </c>
      <c r="M591" s="136" t="s">
        <v>4696</v>
      </c>
      <c r="N591" s="136" t="s">
        <v>4697</v>
      </c>
      <c r="O591" s="136">
        <v>997</v>
      </c>
      <c r="P591" s="136">
        <v>857</v>
      </c>
      <c r="Q591" s="136" t="s">
        <v>6916</v>
      </c>
      <c r="R591" s="136" t="s">
        <v>4699</v>
      </c>
      <c r="S591" s="136" t="s">
        <v>4700</v>
      </c>
      <c r="T591" s="136" t="s">
        <v>4701</v>
      </c>
      <c r="U591" s="136" t="s">
        <v>4702</v>
      </c>
      <c r="V591" s="136" t="s">
        <v>4703</v>
      </c>
      <c r="W591" s="136" t="s">
        <v>4704</v>
      </c>
      <c r="X591" s="136" t="s">
        <v>4705</v>
      </c>
      <c r="Y591" s="136" t="s">
        <v>4706</v>
      </c>
      <c r="Z591" s="136" t="s">
        <v>4692</v>
      </c>
      <c r="AA591" s="136" t="s">
        <v>4707</v>
      </c>
      <c r="AB591" s="136" t="s">
        <v>6917</v>
      </c>
      <c r="AC591" s="136" t="s">
        <v>172</v>
      </c>
      <c r="AD591" s="136">
        <v>79961265</v>
      </c>
      <c r="AE591" s="136" t="s">
        <v>331</v>
      </c>
      <c r="AF591" s="136" t="s">
        <v>4710</v>
      </c>
      <c r="AG591" s="136" t="s">
        <v>4711</v>
      </c>
      <c r="AH591" s="136" t="s">
        <v>4712</v>
      </c>
      <c r="AI591" s="136" t="s">
        <v>4713</v>
      </c>
      <c r="AJ591" s="150">
        <v>260000</v>
      </c>
      <c r="AK591" s="150">
        <v>0</v>
      </c>
      <c r="AL591" s="150">
        <v>0</v>
      </c>
      <c r="AM591" s="150">
        <v>260000</v>
      </c>
      <c r="AN591" s="150">
        <v>260000</v>
      </c>
      <c r="AO591" s="150">
        <v>0</v>
      </c>
      <c r="AP591" s="136" t="s">
        <v>6918</v>
      </c>
      <c r="AQ591" s="136" t="s">
        <v>4715</v>
      </c>
      <c r="AR591" s="136" t="s">
        <v>6919</v>
      </c>
      <c r="AS591" s="136" t="s">
        <v>4715</v>
      </c>
      <c r="AT591" s="148">
        <v>44111</v>
      </c>
    </row>
    <row r="592" spans="1:46" hidden="1" x14ac:dyDescent="0.25">
      <c r="A592" s="136" t="s">
        <v>4691</v>
      </c>
      <c r="B592" s="136" t="s">
        <v>5176</v>
      </c>
      <c r="C592" s="148">
        <v>43831</v>
      </c>
      <c r="D592" s="148">
        <v>44140</v>
      </c>
      <c r="E592" s="136" t="s">
        <v>4693</v>
      </c>
      <c r="F592" s="148">
        <v>44104</v>
      </c>
      <c r="G592" s="136" t="s">
        <v>4694</v>
      </c>
      <c r="H592" s="136" t="s">
        <v>112</v>
      </c>
      <c r="I592" s="138">
        <v>86</v>
      </c>
      <c r="J592" s="148">
        <v>43868</v>
      </c>
      <c r="K592" s="148">
        <v>44049</v>
      </c>
      <c r="L592" s="136" t="s">
        <v>5272</v>
      </c>
      <c r="M592" s="136" t="s">
        <v>4696</v>
      </c>
      <c r="N592" s="136" t="s">
        <v>4697</v>
      </c>
      <c r="O592" s="136">
        <v>998</v>
      </c>
      <c r="P592" s="136">
        <v>858</v>
      </c>
      <c r="Q592" s="136" t="s">
        <v>2664</v>
      </c>
      <c r="R592" s="136" t="s">
        <v>4699</v>
      </c>
      <c r="S592" s="136" t="s">
        <v>4700</v>
      </c>
      <c r="T592" s="136" t="s">
        <v>4701</v>
      </c>
      <c r="U592" s="136" t="s">
        <v>4702</v>
      </c>
      <c r="V592" s="136" t="s">
        <v>4703</v>
      </c>
      <c r="W592" s="136" t="s">
        <v>4704</v>
      </c>
      <c r="X592" s="136" t="s">
        <v>4705</v>
      </c>
      <c r="Y592" s="136" t="s">
        <v>4706</v>
      </c>
      <c r="Z592" s="136" t="s">
        <v>4692</v>
      </c>
      <c r="AA592" s="136" t="s">
        <v>4707</v>
      </c>
      <c r="AB592" s="136" t="s">
        <v>6920</v>
      </c>
      <c r="AC592" s="136" t="s">
        <v>172</v>
      </c>
      <c r="AD592" s="136">
        <v>51730804</v>
      </c>
      <c r="AE592" s="136" t="s">
        <v>382</v>
      </c>
      <c r="AF592" s="136" t="s">
        <v>4710</v>
      </c>
      <c r="AG592" s="136" t="s">
        <v>4711</v>
      </c>
      <c r="AH592" s="136" t="s">
        <v>4712</v>
      </c>
      <c r="AI592" s="136" t="s">
        <v>4713</v>
      </c>
      <c r="AJ592" s="150">
        <v>762200</v>
      </c>
      <c r="AK592" s="150">
        <v>0</v>
      </c>
      <c r="AL592" s="150">
        <v>0</v>
      </c>
      <c r="AM592" s="150">
        <v>762200</v>
      </c>
      <c r="AN592" s="150">
        <v>762200</v>
      </c>
      <c r="AO592" s="150">
        <v>0</v>
      </c>
      <c r="AP592" s="136" t="s">
        <v>6921</v>
      </c>
      <c r="AQ592" s="136" t="s">
        <v>4715</v>
      </c>
      <c r="AR592" s="136" t="s">
        <v>6922</v>
      </c>
      <c r="AS592" s="136" t="s">
        <v>4715</v>
      </c>
      <c r="AT592" s="148">
        <v>44111</v>
      </c>
    </row>
    <row r="593" spans="1:46" hidden="1" x14ac:dyDescent="0.25">
      <c r="A593" s="136" t="s">
        <v>4691</v>
      </c>
      <c r="B593" s="136" t="s">
        <v>5176</v>
      </c>
      <c r="C593" s="148">
        <v>43831</v>
      </c>
      <c r="D593" s="148">
        <v>44140</v>
      </c>
      <c r="E593" s="136" t="s">
        <v>4693</v>
      </c>
      <c r="F593" s="148">
        <v>44104</v>
      </c>
      <c r="G593" s="136" t="s">
        <v>4694</v>
      </c>
      <c r="H593" s="136" t="s">
        <v>112</v>
      </c>
      <c r="I593" s="138">
        <v>549</v>
      </c>
      <c r="J593" s="148">
        <v>44047</v>
      </c>
      <c r="K593" s="148">
        <v>44196</v>
      </c>
      <c r="L593" s="136" t="s">
        <v>6923</v>
      </c>
      <c r="M593" s="136" t="s">
        <v>4696</v>
      </c>
      <c r="N593" s="136" t="s">
        <v>4697</v>
      </c>
      <c r="O593" s="136">
        <v>968</v>
      </c>
      <c r="P593" s="136">
        <v>860</v>
      </c>
      <c r="Q593" s="136" t="s">
        <v>3245</v>
      </c>
      <c r="R593" s="136" t="s">
        <v>5041</v>
      </c>
      <c r="S593" s="136" t="s">
        <v>5042</v>
      </c>
      <c r="T593" s="136" t="s">
        <v>4701</v>
      </c>
      <c r="U593" s="136" t="s">
        <v>4702</v>
      </c>
      <c r="V593" s="136" t="s">
        <v>4703</v>
      </c>
      <c r="W593" s="136" t="s">
        <v>4704</v>
      </c>
      <c r="X593" s="136" t="s">
        <v>5043</v>
      </c>
      <c r="Y593" s="136" t="s">
        <v>5044</v>
      </c>
      <c r="Z593" s="136" t="s">
        <v>4692</v>
      </c>
      <c r="AA593" s="136" t="s">
        <v>4707</v>
      </c>
      <c r="AB593" s="136" t="s">
        <v>6924</v>
      </c>
      <c r="AC593" s="136" t="s">
        <v>172</v>
      </c>
      <c r="AD593" s="136">
        <v>53161295</v>
      </c>
      <c r="AE593" s="136" t="s">
        <v>3244</v>
      </c>
      <c r="AF593" s="136" t="s">
        <v>4710</v>
      </c>
      <c r="AG593" s="136" t="s">
        <v>4711</v>
      </c>
      <c r="AH593" s="136" t="s">
        <v>4838</v>
      </c>
      <c r="AI593" s="136" t="s">
        <v>4839</v>
      </c>
      <c r="AJ593" s="150">
        <v>31944000</v>
      </c>
      <c r="AK593" s="150">
        <v>0</v>
      </c>
      <c r="AL593" s="150">
        <v>0</v>
      </c>
      <c r="AM593" s="150">
        <v>31944000</v>
      </c>
      <c r="AN593" s="150">
        <v>7260000</v>
      </c>
      <c r="AO593" s="150">
        <v>24684000</v>
      </c>
      <c r="AP593" s="136" t="s">
        <v>6925</v>
      </c>
      <c r="AQ593" s="136" t="s">
        <v>4715</v>
      </c>
      <c r="AR593" s="136" t="s">
        <v>6926</v>
      </c>
      <c r="AS593" s="136" t="s">
        <v>4715</v>
      </c>
      <c r="AT593" s="148">
        <v>44111</v>
      </c>
    </row>
    <row r="594" spans="1:46" hidden="1" x14ac:dyDescent="0.25">
      <c r="A594" s="136" t="s">
        <v>4691</v>
      </c>
      <c r="B594" s="136" t="s">
        <v>5176</v>
      </c>
      <c r="C594" s="148">
        <v>43831</v>
      </c>
      <c r="D594" s="148">
        <v>44140</v>
      </c>
      <c r="E594" s="136" t="s">
        <v>4693</v>
      </c>
      <c r="F594" s="148">
        <v>44104</v>
      </c>
      <c r="G594" s="136" t="s">
        <v>4694</v>
      </c>
      <c r="H594" s="136" t="s">
        <v>112</v>
      </c>
      <c r="I594" s="138">
        <v>611</v>
      </c>
      <c r="J594" s="148">
        <v>44048</v>
      </c>
      <c r="K594" s="148">
        <v>44196</v>
      </c>
      <c r="L594" s="136" t="s">
        <v>4728</v>
      </c>
      <c r="M594" s="136" t="s">
        <v>4696</v>
      </c>
      <c r="N594" s="136" t="s">
        <v>4697</v>
      </c>
      <c r="O594" s="136">
        <v>1041</v>
      </c>
      <c r="P594" s="136">
        <v>862</v>
      </c>
      <c r="Q594" s="136" t="s">
        <v>3414</v>
      </c>
      <c r="R594" s="136" t="s">
        <v>5107</v>
      </c>
      <c r="S594" s="136" t="s">
        <v>5108</v>
      </c>
      <c r="T594" s="136" t="s">
        <v>4701</v>
      </c>
      <c r="U594" s="136" t="s">
        <v>4702</v>
      </c>
      <c r="V594" s="136" t="s">
        <v>4703</v>
      </c>
      <c r="W594" s="136" t="s">
        <v>4704</v>
      </c>
      <c r="X594" s="136" t="s">
        <v>5109</v>
      </c>
      <c r="Y594" s="136" t="s">
        <v>5110</v>
      </c>
      <c r="Z594" s="136" t="s">
        <v>4692</v>
      </c>
      <c r="AA594" s="136" t="s">
        <v>4707</v>
      </c>
      <c r="AB594" s="136" t="s">
        <v>6927</v>
      </c>
      <c r="AC594" s="136" t="s">
        <v>172</v>
      </c>
      <c r="AD594" s="136">
        <v>79950225</v>
      </c>
      <c r="AE594" s="136" t="s">
        <v>3413</v>
      </c>
      <c r="AF594" s="136" t="s">
        <v>4710</v>
      </c>
      <c r="AG594" s="136" t="s">
        <v>4711</v>
      </c>
      <c r="AH594" s="136" t="s">
        <v>5113</v>
      </c>
      <c r="AI594" s="136" t="s">
        <v>5114</v>
      </c>
      <c r="AJ594" s="150">
        <v>19000000</v>
      </c>
      <c r="AK594" s="150">
        <v>0</v>
      </c>
      <c r="AL594" s="150">
        <v>0</v>
      </c>
      <c r="AM594" s="150">
        <v>19000000</v>
      </c>
      <c r="AN594" s="150">
        <v>6000000</v>
      </c>
      <c r="AO594" s="150">
        <v>13000000</v>
      </c>
      <c r="AP594" s="136" t="s">
        <v>6928</v>
      </c>
      <c r="AQ594" s="136" t="s">
        <v>4715</v>
      </c>
      <c r="AR594" s="136" t="s">
        <v>6929</v>
      </c>
      <c r="AS594" s="136" t="s">
        <v>4715</v>
      </c>
      <c r="AT594" s="148">
        <v>44111</v>
      </c>
    </row>
    <row r="595" spans="1:46" hidden="1" x14ac:dyDescent="0.25">
      <c r="A595" s="136" t="s">
        <v>4691</v>
      </c>
      <c r="B595" s="136" t="s">
        <v>5176</v>
      </c>
      <c r="C595" s="148">
        <v>43831</v>
      </c>
      <c r="D595" s="148">
        <v>44140</v>
      </c>
      <c r="E595" s="136" t="s">
        <v>4693</v>
      </c>
      <c r="F595" s="148">
        <v>44104</v>
      </c>
      <c r="G595" s="136" t="s">
        <v>5145</v>
      </c>
      <c r="H595" s="136" t="s">
        <v>3366</v>
      </c>
      <c r="I595" s="138">
        <v>598</v>
      </c>
      <c r="J595" s="148">
        <v>44053</v>
      </c>
      <c r="K595" s="148">
        <v>44196</v>
      </c>
      <c r="L595" s="136" t="s">
        <v>6930</v>
      </c>
      <c r="M595" s="136" t="s">
        <v>4696</v>
      </c>
      <c r="N595" s="136" t="s">
        <v>4697</v>
      </c>
      <c r="O595" s="136">
        <v>543</v>
      </c>
      <c r="P595" s="136">
        <v>863</v>
      </c>
      <c r="Q595" s="136" t="s">
        <v>3367</v>
      </c>
      <c r="R595" s="136" t="s">
        <v>6931</v>
      </c>
      <c r="S595" s="136" t="s">
        <v>3371</v>
      </c>
      <c r="T595" s="136" t="s">
        <v>4701</v>
      </c>
      <c r="U595" s="136" t="s">
        <v>4702</v>
      </c>
      <c r="V595" s="136" t="s">
        <v>4918</v>
      </c>
      <c r="W595" s="136" t="s">
        <v>4919</v>
      </c>
      <c r="X595" s="136" t="s">
        <v>4920</v>
      </c>
      <c r="Y595" s="136" t="s">
        <v>4921</v>
      </c>
      <c r="Z595" s="136" t="s">
        <v>5086</v>
      </c>
      <c r="AA595" s="136" t="s">
        <v>5087</v>
      </c>
      <c r="AB595" s="136" t="s">
        <v>6932</v>
      </c>
      <c r="AC595" s="136" t="s">
        <v>171</v>
      </c>
      <c r="AD595" s="136">
        <v>900251139</v>
      </c>
      <c r="AE595" s="136" t="s">
        <v>3365</v>
      </c>
      <c r="AF595" s="136" t="s">
        <v>4710</v>
      </c>
      <c r="AG595" s="136" t="s">
        <v>4711</v>
      </c>
      <c r="AH595" s="136" t="s">
        <v>5260</v>
      </c>
      <c r="AI595" s="136" t="s">
        <v>5261</v>
      </c>
      <c r="AJ595" s="150">
        <v>30160000</v>
      </c>
      <c r="AK595" s="150">
        <v>0</v>
      </c>
      <c r="AL595" s="150">
        <v>0</v>
      </c>
      <c r="AM595" s="150">
        <v>30160000</v>
      </c>
      <c r="AN595" s="150">
        <v>0</v>
      </c>
      <c r="AO595" s="150">
        <v>30160000</v>
      </c>
      <c r="AP595" s="136" t="s">
        <v>6933</v>
      </c>
      <c r="AQ595" s="136" t="s">
        <v>4715</v>
      </c>
      <c r="AR595" s="136" t="s">
        <v>6934</v>
      </c>
      <c r="AS595" s="136" t="s">
        <v>4715</v>
      </c>
      <c r="AT595" s="148">
        <v>44111</v>
      </c>
    </row>
    <row r="596" spans="1:46" hidden="1" x14ac:dyDescent="0.25">
      <c r="A596" s="136" t="s">
        <v>4691</v>
      </c>
      <c r="B596" s="136" t="s">
        <v>5176</v>
      </c>
      <c r="C596" s="148">
        <v>43831</v>
      </c>
      <c r="D596" s="148">
        <v>44140</v>
      </c>
      <c r="E596" s="136" t="s">
        <v>4693</v>
      </c>
      <c r="F596" s="148">
        <v>44104</v>
      </c>
      <c r="G596" s="136" t="s">
        <v>5145</v>
      </c>
      <c r="H596" s="136" t="s">
        <v>3366</v>
      </c>
      <c r="I596" s="138">
        <v>598</v>
      </c>
      <c r="J596" s="148">
        <v>44053</v>
      </c>
      <c r="K596" s="148">
        <v>44196</v>
      </c>
      <c r="L596" s="136" t="s">
        <v>6930</v>
      </c>
      <c r="M596" s="136" t="s">
        <v>4696</v>
      </c>
      <c r="N596" s="136" t="s">
        <v>4697</v>
      </c>
      <c r="O596" s="136">
        <v>543</v>
      </c>
      <c r="P596" s="136">
        <v>863</v>
      </c>
      <c r="Q596" s="136" t="s">
        <v>3367</v>
      </c>
      <c r="R596" s="136" t="s">
        <v>5151</v>
      </c>
      <c r="S596" s="136" t="s">
        <v>3374</v>
      </c>
      <c r="T596" s="136" t="s">
        <v>4701</v>
      </c>
      <c r="U596" s="136" t="s">
        <v>4702</v>
      </c>
      <c r="V596" s="136" t="s">
        <v>4918</v>
      </c>
      <c r="W596" s="136" t="s">
        <v>4919</v>
      </c>
      <c r="X596" s="136" t="s">
        <v>4920</v>
      </c>
      <c r="Y596" s="136" t="s">
        <v>4921</v>
      </c>
      <c r="Z596" s="136" t="s">
        <v>5086</v>
      </c>
      <c r="AA596" s="136" t="s">
        <v>5087</v>
      </c>
      <c r="AB596" s="136" t="s">
        <v>6932</v>
      </c>
      <c r="AC596" s="136" t="s">
        <v>171</v>
      </c>
      <c r="AD596" s="136">
        <v>900251139</v>
      </c>
      <c r="AE596" s="136" t="s">
        <v>3365</v>
      </c>
      <c r="AF596" s="136" t="s">
        <v>4710</v>
      </c>
      <c r="AG596" s="136" t="s">
        <v>4711</v>
      </c>
      <c r="AH596" s="136" t="s">
        <v>5260</v>
      </c>
      <c r="AI596" s="136" t="s">
        <v>5261</v>
      </c>
      <c r="AJ596" s="150">
        <v>1220924</v>
      </c>
      <c r="AK596" s="150">
        <v>0</v>
      </c>
      <c r="AL596" s="150">
        <v>0</v>
      </c>
      <c r="AM596" s="150">
        <v>1220924</v>
      </c>
      <c r="AN596" s="150">
        <v>0</v>
      </c>
      <c r="AO596" s="150">
        <v>1220924</v>
      </c>
      <c r="AP596" s="136" t="s">
        <v>6933</v>
      </c>
      <c r="AQ596" s="136" t="s">
        <v>5152</v>
      </c>
      <c r="AR596" s="136" t="s">
        <v>6934</v>
      </c>
      <c r="AS596" s="136" t="s">
        <v>5152</v>
      </c>
      <c r="AT596" s="148">
        <v>44111</v>
      </c>
    </row>
    <row r="597" spans="1:46" hidden="1" x14ac:dyDescent="0.25">
      <c r="A597" s="136" t="s">
        <v>4691</v>
      </c>
      <c r="B597" s="136" t="s">
        <v>5176</v>
      </c>
      <c r="C597" s="148">
        <v>43831</v>
      </c>
      <c r="D597" s="148">
        <v>44140</v>
      </c>
      <c r="E597" s="136" t="s">
        <v>4693</v>
      </c>
      <c r="F597" s="148">
        <v>44104</v>
      </c>
      <c r="G597" s="136" t="s">
        <v>5145</v>
      </c>
      <c r="H597" s="136" t="s">
        <v>3366</v>
      </c>
      <c r="I597" s="138">
        <v>598</v>
      </c>
      <c r="J597" s="148">
        <v>44053</v>
      </c>
      <c r="K597" s="148">
        <v>44196</v>
      </c>
      <c r="L597" s="136" t="s">
        <v>6930</v>
      </c>
      <c r="M597" s="136" t="s">
        <v>4696</v>
      </c>
      <c r="N597" s="136" t="s">
        <v>4697</v>
      </c>
      <c r="O597" s="136">
        <v>543</v>
      </c>
      <c r="P597" s="136">
        <v>863</v>
      </c>
      <c r="Q597" s="136" t="s">
        <v>3367</v>
      </c>
      <c r="R597" s="136" t="s">
        <v>5153</v>
      </c>
      <c r="S597" s="136" t="s">
        <v>1746</v>
      </c>
      <c r="T597" s="136" t="s">
        <v>4701</v>
      </c>
      <c r="U597" s="136" t="s">
        <v>4702</v>
      </c>
      <c r="V597" s="136" t="s">
        <v>4918</v>
      </c>
      <c r="W597" s="136" t="s">
        <v>4919</v>
      </c>
      <c r="X597" s="136" t="s">
        <v>4920</v>
      </c>
      <c r="Y597" s="136" t="s">
        <v>4921</v>
      </c>
      <c r="Z597" s="136" t="s">
        <v>5086</v>
      </c>
      <c r="AA597" s="136" t="s">
        <v>5087</v>
      </c>
      <c r="AB597" s="136" t="s">
        <v>6932</v>
      </c>
      <c r="AC597" s="136" t="s">
        <v>171</v>
      </c>
      <c r="AD597" s="136">
        <v>900251139</v>
      </c>
      <c r="AE597" s="136" t="s">
        <v>3365</v>
      </c>
      <c r="AF597" s="136" t="s">
        <v>4710</v>
      </c>
      <c r="AG597" s="136" t="s">
        <v>4711</v>
      </c>
      <c r="AH597" s="136" t="s">
        <v>5260</v>
      </c>
      <c r="AI597" s="136" t="s">
        <v>5261</v>
      </c>
      <c r="AJ597" s="150">
        <v>4600000</v>
      </c>
      <c r="AK597" s="150">
        <v>0</v>
      </c>
      <c r="AL597" s="150">
        <v>0</v>
      </c>
      <c r="AM597" s="150">
        <v>4600000</v>
      </c>
      <c r="AN597" s="150">
        <v>0</v>
      </c>
      <c r="AO597" s="150">
        <v>4600000</v>
      </c>
      <c r="AP597" s="136" t="s">
        <v>6933</v>
      </c>
      <c r="AQ597" s="136" t="s">
        <v>5141</v>
      </c>
      <c r="AR597" s="136" t="s">
        <v>6934</v>
      </c>
      <c r="AS597" s="136" t="s">
        <v>5141</v>
      </c>
      <c r="AT597" s="148">
        <v>44111</v>
      </c>
    </row>
    <row r="598" spans="1:46" hidden="1" x14ac:dyDescent="0.25">
      <c r="A598" s="136" t="s">
        <v>4691</v>
      </c>
      <c r="B598" s="136" t="s">
        <v>5176</v>
      </c>
      <c r="C598" s="148">
        <v>43831</v>
      </c>
      <c r="D598" s="148">
        <v>44140</v>
      </c>
      <c r="E598" s="136" t="s">
        <v>4693</v>
      </c>
      <c r="F598" s="148">
        <v>44104</v>
      </c>
      <c r="G598" s="136" t="s">
        <v>5145</v>
      </c>
      <c r="H598" s="136" t="s">
        <v>3366</v>
      </c>
      <c r="I598" s="138">
        <v>598</v>
      </c>
      <c r="J598" s="148">
        <v>44053</v>
      </c>
      <c r="K598" s="148">
        <v>44196</v>
      </c>
      <c r="L598" s="136" t="s">
        <v>6930</v>
      </c>
      <c r="M598" s="136" t="s">
        <v>4696</v>
      </c>
      <c r="N598" s="136" t="s">
        <v>4697</v>
      </c>
      <c r="O598" s="136">
        <v>543</v>
      </c>
      <c r="P598" s="136">
        <v>863</v>
      </c>
      <c r="Q598" s="136" t="s">
        <v>3367</v>
      </c>
      <c r="R598" s="136" t="s">
        <v>6935</v>
      </c>
      <c r="S598" s="136" t="s">
        <v>3378</v>
      </c>
      <c r="T598" s="136" t="s">
        <v>4701</v>
      </c>
      <c r="U598" s="136" t="s">
        <v>4702</v>
      </c>
      <c r="V598" s="136" t="s">
        <v>4918</v>
      </c>
      <c r="W598" s="136" t="s">
        <v>4919</v>
      </c>
      <c r="X598" s="136" t="s">
        <v>4920</v>
      </c>
      <c r="Y598" s="136" t="s">
        <v>4921</v>
      </c>
      <c r="Z598" s="136" t="s">
        <v>5086</v>
      </c>
      <c r="AA598" s="136" t="s">
        <v>5087</v>
      </c>
      <c r="AB598" s="136" t="s">
        <v>6932</v>
      </c>
      <c r="AC598" s="136" t="s">
        <v>171</v>
      </c>
      <c r="AD598" s="136">
        <v>900251139</v>
      </c>
      <c r="AE598" s="136" t="s">
        <v>3365</v>
      </c>
      <c r="AF598" s="136" t="s">
        <v>4710</v>
      </c>
      <c r="AG598" s="136" t="s">
        <v>4711</v>
      </c>
      <c r="AH598" s="136" t="s">
        <v>5260</v>
      </c>
      <c r="AI598" s="136" t="s">
        <v>5261</v>
      </c>
      <c r="AJ598" s="150">
        <v>3426000</v>
      </c>
      <c r="AK598" s="150">
        <v>0</v>
      </c>
      <c r="AL598" s="150">
        <v>0</v>
      </c>
      <c r="AM598" s="150">
        <v>3426000</v>
      </c>
      <c r="AN598" s="150">
        <v>0</v>
      </c>
      <c r="AO598" s="150">
        <v>3426000</v>
      </c>
      <c r="AP598" s="136" t="s">
        <v>6933</v>
      </c>
      <c r="AQ598" s="136" t="s">
        <v>5155</v>
      </c>
      <c r="AR598" s="136" t="s">
        <v>6934</v>
      </c>
      <c r="AS598" s="136" t="s">
        <v>5155</v>
      </c>
      <c r="AT598" s="148">
        <v>44111</v>
      </c>
    </row>
    <row r="599" spans="1:46" hidden="1" x14ac:dyDescent="0.25">
      <c r="A599" s="136" t="s">
        <v>4691</v>
      </c>
      <c r="B599" s="136" t="s">
        <v>5176</v>
      </c>
      <c r="C599" s="148">
        <v>43831</v>
      </c>
      <c r="D599" s="148">
        <v>44140</v>
      </c>
      <c r="E599" s="136" t="s">
        <v>4693</v>
      </c>
      <c r="F599" s="148">
        <v>44104</v>
      </c>
      <c r="G599" s="136" t="s">
        <v>5145</v>
      </c>
      <c r="H599" s="136" t="s">
        <v>3366</v>
      </c>
      <c r="I599" s="138">
        <v>598</v>
      </c>
      <c r="J599" s="148">
        <v>44053</v>
      </c>
      <c r="K599" s="148">
        <v>44196</v>
      </c>
      <c r="L599" s="136" t="s">
        <v>6930</v>
      </c>
      <c r="M599" s="136" t="s">
        <v>4696</v>
      </c>
      <c r="N599" s="136" t="s">
        <v>4697</v>
      </c>
      <c r="O599" s="136">
        <v>543</v>
      </c>
      <c r="P599" s="136">
        <v>863</v>
      </c>
      <c r="Q599" s="136" t="s">
        <v>3367</v>
      </c>
      <c r="R599" s="136" t="s">
        <v>5154</v>
      </c>
      <c r="S599" s="136" t="s">
        <v>3381</v>
      </c>
      <c r="T599" s="136" t="s">
        <v>4701</v>
      </c>
      <c r="U599" s="136" t="s">
        <v>4702</v>
      </c>
      <c r="V599" s="136" t="s">
        <v>4918</v>
      </c>
      <c r="W599" s="136" t="s">
        <v>4919</v>
      </c>
      <c r="X599" s="136" t="s">
        <v>4920</v>
      </c>
      <c r="Y599" s="136" t="s">
        <v>4921</v>
      </c>
      <c r="Z599" s="136" t="s">
        <v>5086</v>
      </c>
      <c r="AA599" s="136" t="s">
        <v>5087</v>
      </c>
      <c r="AB599" s="136" t="s">
        <v>6932</v>
      </c>
      <c r="AC599" s="136" t="s">
        <v>171</v>
      </c>
      <c r="AD599" s="136">
        <v>900251139</v>
      </c>
      <c r="AE599" s="136" t="s">
        <v>3365</v>
      </c>
      <c r="AF599" s="136" t="s">
        <v>4710</v>
      </c>
      <c r="AG599" s="136" t="s">
        <v>4711</v>
      </c>
      <c r="AH599" s="136" t="s">
        <v>5260</v>
      </c>
      <c r="AI599" s="136" t="s">
        <v>5261</v>
      </c>
      <c r="AJ599" s="150">
        <v>1789000</v>
      </c>
      <c r="AK599" s="150">
        <v>0</v>
      </c>
      <c r="AL599" s="150">
        <v>0</v>
      </c>
      <c r="AM599" s="150">
        <v>1789000</v>
      </c>
      <c r="AN599" s="150">
        <v>0</v>
      </c>
      <c r="AO599" s="150">
        <v>1789000</v>
      </c>
      <c r="AP599" s="136" t="s">
        <v>6933</v>
      </c>
      <c r="AQ599" s="136" t="s">
        <v>5157</v>
      </c>
      <c r="AR599" s="136" t="s">
        <v>6934</v>
      </c>
      <c r="AS599" s="136" t="s">
        <v>5157</v>
      </c>
      <c r="AT599" s="148">
        <v>44111</v>
      </c>
    </row>
    <row r="600" spans="1:46" hidden="1" x14ac:dyDescent="0.25">
      <c r="A600" s="136" t="s">
        <v>4691</v>
      </c>
      <c r="B600" s="136" t="s">
        <v>5176</v>
      </c>
      <c r="C600" s="148">
        <v>43831</v>
      </c>
      <c r="D600" s="148">
        <v>44140</v>
      </c>
      <c r="E600" s="136" t="s">
        <v>4693</v>
      </c>
      <c r="F600" s="148">
        <v>44104</v>
      </c>
      <c r="G600" s="136" t="s">
        <v>5145</v>
      </c>
      <c r="H600" s="136" t="s">
        <v>3366</v>
      </c>
      <c r="I600" s="138">
        <v>598</v>
      </c>
      <c r="J600" s="148">
        <v>44053</v>
      </c>
      <c r="K600" s="148">
        <v>44196</v>
      </c>
      <c r="L600" s="136" t="s">
        <v>6930</v>
      </c>
      <c r="M600" s="136" t="s">
        <v>4696</v>
      </c>
      <c r="N600" s="136" t="s">
        <v>4697</v>
      </c>
      <c r="O600" s="136">
        <v>543</v>
      </c>
      <c r="P600" s="136">
        <v>863</v>
      </c>
      <c r="Q600" s="136" t="s">
        <v>3367</v>
      </c>
      <c r="R600" s="136" t="s">
        <v>6936</v>
      </c>
      <c r="S600" s="136" t="s">
        <v>3364</v>
      </c>
      <c r="T600" s="136" t="s">
        <v>4701</v>
      </c>
      <c r="U600" s="136" t="s">
        <v>4702</v>
      </c>
      <c r="V600" s="136" t="s">
        <v>4918</v>
      </c>
      <c r="W600" s="136" t="s">
        <v>4919</v>
      </c>
      <c r="X600" s="136" t="s">
        <v>4920</v>
      </c>
      <c r="Y600" s="136" t="s">
        <v>4921</v>
      </c>
      <c r="Z600" s="136" t="s">
        <v>5086</v>
      </c>
      <c r="AA600" s="136" t="s">
        <v>5087</v>
      </c>
      <c r="AB600" s="136" t="s">
        <v>6932</v>
      </c>
      <c r="AC600" s="136" t="s">
        <v>171</v>
      </c>
      <c r="AD600" s="136">
        <v>900251139</v>
      </c>
      <c r="AE600" s="136" t="s">
        <v>3365</v>
      </c>
      <c r="AF600" s="136" t="s">
        <v>4710</v>
      </c>
      <c r="AG600" s="136" t="s">
        <v>4711</v>
      </c>
      <c r="AH600" s="136" t="s">
        <v>5260</v>
      </c>
      <c r="AI600" s="136" t="s">
        <v>5261</v>
      </c>
      <c r="AJ600" s="150">
        <v>4908000</v>
      </c>
      <c r="AK600" s="150">
        <v>0</v>
      </c>
      <c r="AL600" s="150">
        <v>0</v>
      </c>
      <c r="AM600" s="150">
        <v>4908000</v>
      </c>
      <c r="AN600" s="150">
        <v>0</v>
      </c>
      <c r="AO600" s="150">
        <v>4908000</v>
      </c>
      <c r="AP600" s="136" t="s">
        <v>6933</v>
      </c>
      <c r="AQ600" s="136" t="s">
        <v>6937</v>
      </c>
      <c r="AR600" s="136" t="s">
        <v>6934</v>
      </c>
      <c r="AS600" s="136" t="s">
        <v>6937</v>
      </c>
      <c r="AT600" s="148">
        <v>44111</v>
      </c>
    </row>
    <row r="601" spans="1:46" hidden="1" x14ac:dyDescent="0.25">
      <c r="A601" s="136" t="s">
        <v>4691</v>
      </c>
      <c r="B601" s="136" t="s">
        <v>5176</v>
      </c>
      <c r="C601" s="148">
        <v>43831</v>
      </c>
      <c r="D601" s="148">
        <v>44140</v>
      </c>
      <c r="E601" s="136" t="s">
        <v>4693</v>
      </c>
      <c r="F601" s="148">
        <v>44104</v>
      </c>
      <c r="G601" s="136" t="s">
        <v>5145</v>
      </c>
      <c r="H601" s="136" t="s">
        <v>3366</v>
      </c>
      <c r="I601" s="138">
        <v>598</v>
      </c>
      <c r="J601" s="148">
        <v>44053</v>
      </c>
      <c r="K601" s="148">
        <v>44196</v>
      </c>
      <c r="L601" s="136" t="s">
        <v>6930</v>
      </c>
      <c r="M601" s="136" t="s">
        <v>4696</v>
      </c>
      <c r="N601" s="136" t="s">
        <v>4697</v>
      </c>
      <c r="O601" s="136">
        <v>543</v>
      </c>
      <c r="P601" s="136">
        <v>863</v>
      </c>
      <c r="Q601" s="136" t="s">
        <v>3367</v>
      </c>
      <c r="R601" s="136" t="s">
        <v>5156</v>
      </c>
      <c r="S601" s="136" t="s">
        <v>1742</v>
      </c>
      <c r="T601" s="136" t="s">
        <v>4701</v>
      </c>
      <c r="U601" s="136" t="s">
        <v>4702</v>
      </c>
      <c r="V601" s="136" t="s">
        <v>4918</v>
      </c>
      <c r="W601" s="136" t="s">
        <v>4919</v>
      </c>
      <c r="X601" s="136" t="s">
        <v>4920</v>
      </c>
      <c r="Y601" s="136" t="s">
        <v>4921</v>
      </c>
      <c r="Z601" s="136" t="s">
        <v>5086</v>
      </c>
      <c r="AA601" s="136" t="s">
        <v>5087</v>
      </c>
      <c r="AB601" s="136" t="s">
        <v>6932</v>
      </c>
      <c r="AC601" s="136" t="s">
        <v>171</v>
      </c>
      <c r="AD601" s="136">
        <v>900251139</v>
      </c>
      <c r="AE601" s="136" t="s">
        <v>3365</v>
      </c>
      <c r="AF601" s="136" t="s">
        <v>4710</v>
      </c>
      <c r="AG601" s="136" t="s">
        <v>4711</v>
      </c>
      <c r="AH601" s="136" t="s">
        <v>5260</v>
      </c>
      <c r="AI601" s="136" t="s">
        <v>5261</v>
      </c>
      <c r="AJ601" s="150">
        <v>36000</v>
      </c>
      <c r="AK601" s="150">
        <v>0</v>
      </c>
      <c r="AL601" s="150">
        <v>0</v>
      </c>
      <c r="AM601" s="150">
        <v>36000</v>
      </c>
      <c r="AN601" s="150">
        <v>0</v>
      </c>
      <c r="AO601" s="150">
        <v>36000</v>
      </c>
      <c r="AP601" s="136" t="s">
        <v>6933</v>
      </c>
      <c r="AQ601" s="136" t="s">
        <v>6938</v>
      </c>
      <c r="AR601" s="136" t="s">
        <v>6934</v>
      </c>
      <c r="AS601" s="136" t="s">
        <v>6938</v>
      </c>
      <c r="AT601" s="148">
        <v>44111</v>
      </c>
    </row>
    <row r="602" spans="1:46" hidden="1" x14ac:dyDescent="0.25">
      <c r="A602" s="136" t="s">
        <v>4691</v>
      </c>
      <c r="B602" s="136" t="s">
        <v>5176</v>
      </c>
      <c r="C602" s="148">
        <v>43831</v>
      </c>
      <c r="D602" s="148">
        <v>44140</v>
      </c>
      <c r="E602" s="136" t="s">
        <v>4693</v>
      </c>
      <c r="F602" s="148">
        <v>44104</v>
      </c>
      <c r="G602" s="136" t="s">
        <v>4694</v>
      </c>
      <c r="H602" s="136" t="s">
        <v>112</v>
      </c>
      <c r="I602" s="138">
        <v>602</v>
      </c>
      <c r="J602" s="148">
        <v>44053</v>
      </c>
      <c r="K602" s="148">
        <v>44196</v>
      </c>
      <c r="L602" s="136" t="s">
        <v>6930</v>
      </c>
      <c r="M602" s="136" t="s">
        <v>4696</v>
      </c>
      <c r="N602" s="136" t="s">
        <v>4697</v>
      </c>
      <c r="O602" s="136">
        <v>974</v>
      </c>
      <c r="P602" s="136">
        <v>864</v>
      </c>
      <c r="Q602" s="136" t="s">
        <v>3389</v>
      </c>
      <c r="R602" s="136" t="s">
        <v>6905</v>
      </c>
      <c r="S602" s="136" t="s">
        <v>6906</v>
      </c>
      <c r="T602" s="136" t="s">
        <v>4701</v>
      </c>
      <c r="U602" s="136" t="s">
        <v>4702</v>
      </c>
      <c r="V602" s="136" t="s">
        <v>4703</v>
      </c>
      <c r="W602" s="136" t="s">
        <v>4704</v>
      </c>
      <c r="X602" s="136" t="s">
        <v>6907</v>
      </c>
      <c r="Y602" s="136" t="s">
        <v>6908</v>
      </c>
      <c r="Z602" s="136" t="s">
        <v>4692</v>
      </c>
      <c r="AA602" s="136" t="s">
        <v>4707</v>
      </c>
      <c r="AB602" s="136" t="s">
        <v>6939</v>
      </c>
      <c r="AC602" s="136" t="s">
        <v>172</v>
      </c>
      <c r="AD602" s="136">
        <v>1010194275</v>
      </c>
      <c r="AE602" s="136" t="s">
        <v>3388</v>
      </c>
      <c r="AF602" s="136" t="s">
        <v>4710</v>
      </c>
      <c r="AG602" s="136" t="s">
        <v>4711</v>
      </c>
      <c r="AH602" s="136" t="s">
        <v>4838</v>
      </c>
      <c r="AI602" s="136" t="s">
        <v>4839</v>
      </c>
      <c r="AJ602" s="150">
        <v>23630000</v>
      </c>
      <c r="AK602" s="150">
        <v>0</v>
      </c>
      <c r="AL602" s="150">
        <v>0</v>
      </c>
      <c r="AM602" s="150">
        <v>23630000</v>
      </c>
      <c r="AN602" s="150">
        <v>5100000</v>
      </c>
      <c r="AO602" s="150">
        <v>18530000</v>
      </c>
      <c r="AP602" s="136" t="s">
        <v>6940</v>
      </c>
      <c r="AQ602" s="136" t="s">
        <v>4715</v>
      </c>
      <c r="AR602" s="136" t="s">
        <v>6941</v>
      </c>
      <c r="AS602" s="136" t="s">
        <v>4715</v>
      </c>
      <c r="AT602" s="148">
        <v>44111</v>
      </c>
    </row>
    <row r="603" spans="1:46" hidden="1" x14ac:dyDescent="0.25">
      <c r="A603" s="136" t="s">
        <v>4691</v>
      </c>
      <c r="B603" s="136" t="s">
        <v>5176</v>
      </c>
      <c r="C603" s="148">
        <v>43831</v>
      </c>
      <c r="D603" s="148">
        <v>44140</v>
      </c>
      <c r="E603" s="136" t="s">
        <v>4693</v>
      </c>
      <c r="F603" s="148">
        <v>44104</v>
      </c>
      <c r="G603" s="136" t="s">
        <v>4694</v>
      </c>
      <c r="H603" s="136" t="s">
        <v>112</v>
      </c>
      <c r="I603" s="138">
        <v>566</v>
      </c>
      <c r="J603" s="148">
        <v>44055</v>
      </c>
      <c r="K603" s="148">
        <v>44196</v>
      </c>
      <c r="L603" s="136" t="s">
        <v>6942</v>
      </c>
      <c r="M603" s="136" t="s">
        <v>4696</v>
      </c>
      <c r="N603" s="136" t="s">
        <v>4697</v>
      </c>
      <c r="O603" s="136">
        <v>975</v>
      </c>
      <c r="P603" s="136">
        <v>866</v>
      </c>
      <c r="Q603" s="136" t="s">
        <v>3294</v>
      </c>
      <c r="R603" s="136" t="s">
        <v>4833</v>
      </c>
      <c r="S603" s="136" t="s">
        <v>4834</v>
      </c>
      <c r="T603" s="136" t="s">
        <v>4701</v>
      </c>
      <c r="U603" s="136" t="s">
        <v>4702</v>
      </c>
      <c r="V603" s="136" t="s">
        <v>4703</v>
      </c>
      <c r="W603" s="136" t="s">
        <v>4704</v>
      </c>
      <c r="X603" s="136" t="s">
        <v>4835</v>
      </c>
      <c r="Y603" s="136" t="s">
        <v>4836</v>
      </c>
      <c r="Z603" s="136" t="s">
        <v>4692</v>
      </c>
      <c r="AA603" s="136" t="s">
        <v>4707</v>
      </c>
      <c r="AB603" s="136" t="s">
        <v>6943</v>
      </c>
      <c r="AC603" s="136" t="s">
        <v>172</v>
      </c>
      <c r="AD603" s="136">
        <v>52718926</v>
      </c>
      <c r="AE603" s="136" t="s">
        <v>3293</v>
      </c>
      <c r="AF603" s="136" t="s">
        <v>4710</v>
      </c>
      <c r="AG603" s="136" t="s">
        <v>4711</v>
      </c>
      <c r="AH603" s="136" t="s">
        <v>4838</v>
      </c>
      <c r="AI603" s="136" t="s">
        <v>4839</v>
      </c>
      <c r="AJ603" s="150">
        <v>44100000</v>
      </c>
      <c r="AK603" s="150">
        <v>0</v>
      </c>
      <c r="AL603" s="150">
        <v>0</v>
      </c>
      <c r="AM603" s="150">
        <v>44100000</v>
      </c>
      <c r="AN603" s="150">
        <v>9000000</v>
      </c>
      <c r="AO603" s="150">
        <v>35100000</v>
      </c>
      <c r="AP603" s="136" t="s">
        <v>6944</v>
      </c>
      <c r="AQ603" s="136" t="s">
        <v>4715</v>
      </c>
      <c r="AR603" s="136" t="s">
        <v>6945</v>
      </c>
      <c r="AS603" s="136" t="s">
        <v>4715</v>
      </c>
      <c r="AT603" s="148">
        <v>44111</v>
      </c>
    </row>
    <row r="604" spans="1:46" hidden="1" x14ac:dyDescent="0.25">
      <c r="A604" s="136" t="s">
        <v>4691</v>
      </c>
      <c r="B604" s="136" t="s">
        <v>5176</v>
      </c>
      <c r="C604" s="148">
        <v>43831</v>
      </c>
      <c r="D604" s="148">
        <v>44140</v>
      </c>
      <c r="E604" s="136" t="s">
        <v>4693</v>
      </c>
      <c r="F604" s="148">
        <v>44104</v>
      </c>
      <c r="G604" s="136" t="s">
        <v>4694</v>
      </c>
      <c r="H604" s="136" t="s">
        <v>112</v>
      </c>
      <c r="I604" s="138">
        <v>594</v>
      </c>
      <c r="J604" s="148">
        <v>44055</v>
      </c>
      <c r="K604" s="148">
        <v>44196</v>
      </c>
      <c r="L604" s="136" t="s">
        <v>6942</v>
      </c>
      <c r="M604" s="136" t="s">
        <v>4696</v>
      </c>
      <c r="N604" s="136" t="s">
        <v>4697</v>
      </c>
      <c r="O604" s="136">
        <v>984</v>
      </c>
      <c r="P604" s="136">
        <v>867</v>
      </c>
      <c r="Q604" s="136" t="s">
        <v>3354</v>
      </c>
      <c r="R604" s="136" t="s">
        <v>4833</v>
      </c>
      <c r="S604" s="136" t="s">
        <v>4834</v>
      </c>
      <c r="T604" s="136" t="s">
        <v>4701</v>
      </c>
      <c r="U604" s="136" t="s">
        <v>4702</v>
      </c>
      <c r="V604" s="136" t="s">
        <v>4703</v>
      </c>
      <c r="W604" s="136" t="s">
        <v>4704</v>
      </c>
      <c r="X604" s="136" t="s">
        <v>4835</v>
      </c>
      <c r="Y604" s="136" t="s">
        <v>4836</v>
      </c>
      <c r="Z604" s="136" t="s">
        <v>4692</v>
      </c>
      <c r="AA604" s="136" t="s">
        <v>4707</v>
      </c>
      <c r="AB604" s="136" t="s">
        <v>6946</v>
      </c>
      <c r="AC604" s="136" t="s">
        <v>172</v>
      </c>
      <c r="AD604" s="136">
        <v>19331196</v>
      </c>
      <c r="AE604" s="136" t="s">
        <v>3353</v>
      </c>
      <c r="AF604" s="136" t="s">
        <v>4710</v>
      </c>
      <c r="AG604" s="136" t="s">
        <v>4711</v>
      </c>
      <c r="AH604" s="136" t="s">
        <v>4838</v>
      </c>
      <c r="AI604" s="136" t="s">
        <v>4839</v>
      </c>
      <c r="AJ604" s="150">
        <v>63266667</v>
      </c>
      <c r="AK604" s="150">
        <v>0</v>
      </c>
      <c r="AL604" s="150">
        <v>0</v>
      </c>
      <c r="AM604" s="150">
        <v>63266667</v>
      </c>
      <c r="AN604" s="150">
        <v>13000000</v>
      </c>
      <c r="AO604" s="150">
        <v>50266667</v>
      </c>
      <c r="AP604" s="136" t="s">
        <v>6947</v>
      </c>
      <c r="AQ604" s="136" t="s">
        <v>4715</v>
      </c>
      <c r="AR604" s="136" t="s">
        <v>6948</v>
      </c>
      <c r="AS604" s="136" t="s">
        <v>4715</v>
      </c>
      <c r="AT604" s="148">
        <v>44111</v>
      </c>
    </row>
    <row r="605" spans="1:46" hidden="1" x14ac:dyDescent="0.25">
      <c r="A605" s="136" t="s">
        <v>4691</v>
      </c>
      <c r="B605" s="136" t="s">
        <v>5176</v>
      </c>
      <c r="C605" s="148">
        <v>43831</v>
      </c>
      <c r="D605" s="148">
        <v>44140</v>
      </c>
      <c r="E605" s="136" t="s">
        <v>4693</v>
      </c>
      <c r="F605" s="148">
        <v>44104</v>
      </c>
      <c r="G605" s="136" t="s">
        <v>4694</v>
      </c>
      <c r="H605" s="136" t="s">
        <v>112</v>
      </c>
      <c r="I605" s="138">
        <v>543</v>
      </c>
      <c r="J605" s="148">
        <v>44055</v>
      </c>
      <c r="K605" s="148">
        <v>44196</v>
      </c>
      <c r="L605" s="136" t="s">
        <v>6942</v>
      </c>
      <c r="M605" s="136" t="s">
        <v>4696</v>
      </c>
      <c r="N605" s="136" t="s">
        <v>4697</v>
      </c>
      <c r="O605" s="136">
        <v>937</v>
      </c>
      <c r="P605" s="136">
        <v>868</v>
      </c>
      <c r="Q605" s="136" t="s">
        <v>3228</v>
      </c>
      <c r="R605" s="136" t="s">
        <v>6949</v>
      </c>
      <c r="S605" s="136" t="s">
        <v>6950</v>
      </c>
      <c r="T605" s="136" t="s">
        <v>4701</v>
      </c>
      <c r="U605" s="136" t="s">
        <v>4702</v>
      </c>
      <c r="V605" s="136" t="s">
        <v>4703</v>
      </c>
      <c r="W605" s="136" t="s">
        <v>4704</v>
      </c>
      <c r="X605" s="136" t="s">
        <v>6951</v>
      </c>
      <c r="Y605" s="136" t="s">
        <v>6952</v>
      </c>
      <c r="Z605" s="136" t="s">
        <v>4692</v>
      </c>
      <c r="AA605" s="136" t="s">
        <v>4707</v>
      </c>
      <c r="AB605" s="136" t="s">
        <v>6953</v>
      </c>
      <c r="AC605" s="136" t="s">
        <v>172</v>
      </c>
      <c r="AD605" s="136">
        <v>1018460233</v>
      </c>
      <c r="AE605" s="136" t="s">
        <v>3227</v>
      </c>
      <c r="AF605" s="136" t="s">
        <v>4710</v>
      </c>
      <c r="AG605" s="136" t="s">
        <v>4711</v>
      </c>
      <c r="AH605" s="136" t="s">
        <v>4948</v>
      </c>
      <c r="AI605" s="136" t="s">
        <v>4949</v>
      </c>
      <c r="AJ605" s="150">
        <v>28600000</v>
      </c>
      <c r="AK605" s="150">
        <v>0</v>
      </c>
      <c r="AL605" s="150">
        <v>0</v>
      </c>
      <c r="AM605" s="150">
        <v>28600000</v>
      </c>
      <c r="AN605" s="150">
        <v>6000000</v>
      </c>
      <c r="AO605" s="150">
        <v>22600000</v>
      </c>
      <c r="AP605" s="136" t="s">
        <v>6954</v>
      </c>
      <c r="AQ605" s="136" t="s">
        <v>4715</v>
      </c>
      <c r="AR605" s="136" t="s">
        <v>6955</v>
      </c>
      <c r="AS605" s="136" t="s">
        <v>4715</v>
      </c>
      <c r="AT605" s="148">
        <v>44111</v>
      </c>
    </row>
    <row r="606" spans="1:46" hidden="1" x14ac:dyDescent="0.25">
      <c r="A606" s="136" t="s">
        <v>4691</v>
      </c>
      <c r="B606" s="136" t="s">
        <v>5176</v>
      </c>
      <c r="C606" s="148">
        <v>43831</v>
      </c>
      <c r="D606" s="148">
        <v>44140</v>
      </c>
      <c r="E606" s="136" t="s">
        <v>4693</v>
      </c>
      <c r="F606" s="148">
        <v>44104</v>
      </c>
      <c r="G606" s="136" t="s">
        <v>4694</v>
      </c>
      <c r="H606" s="136" t="s">
        <v>112</v>
      </c>
      <c r="I606" s="138">
        <v>588</v>
      </c>
      <c r="J606" s="148">
        <v>44055</v>
      </c>
      <c r="K606" s="148">
        <v>44196</v>
      </c>
      <c r="L606" s="136" t="s">
        <v>6942</v>
      </c>
      <c r="M606" s="136" t="s">
        <v>4696</v>
      </c>
      <c r="N606" s="136" t="s">
        <v>4697</v>
      </c>
      <c r="O606" s="136">
        <v>985</v>
      </c>
      <c r="P606" s="136">
        <v>869</v>
      </c>
      <c r="Q606" s="136" t="s">
        <v>3339</v>
      </c>
      <c r="R606" s="136" t="s">
        <v>6751</v>
      </c>
      <c r="S606" s="136" t="s">
        <v>6752</v>
      </c>
      <c r="T606" s="136" t="s">
        <v>4701</v>
      </c>
      <c r="U606" s="136" t="s">
        <v>4702</v>
      </c>
      <c r="V606" s="136" t="s">
        <v>4703</v>
      </c>
      <c r="W606" s="136" t="s">
        <v>4704</v>
      </c>
      <c r="X606" s="136" t="s">
        <v>6753</v>
      </c>
      <c r="Y606" s="136" t="s">
        <v>6754</v>
      </c>
      <c r="Z606" s="136" t="s">
        <v>4692</v>
      </c>
      <c r="AA606" s="136" t="s">
        <v>4707</v>
      </c>
      <c r="AB606" s="136" t="s">
        <v>6956</v>
      </c>
      <c r="AC606" s="136" t="s">
        <v>172</v>
      </c>
      <c r="AD606" s="136">
        <v>1013593751</v>
      </c>
      <c r="AE606" s="136" t="s">
        <v>3338</v>
      </c>
      <c r="AF606" s="136" t="s">
        <v>4710</v>
      </c>
      <c r="AG606" s="136" t="s">
        <v>4711</v>
      </c>
      <c r="AH606" s="136" t="s">
        <v>4838</v>
      </c>
      <c r="AI606" s="136" t="s">
        <v>4839</v>
      </c>
      <c r="AJ606" s="150">
        <v>34122000</v>
      </c>
      <c r="AK606" s="150">
        <v>0</v>
      </c>
      <c r="AL606" s="150">
        <v>0</v>
      </c>
      <c r="AM606" s="150">
        <v>34122000</v>
      </c>
      <c r="AN606" s="150">
        <v>7260000</v>
      </c>
      <c r="AO606" s="150">
        <v>26862000</v>
      </c>
      <c r="AP606" s="136" t="s">
        <v>6957</v>
      </c>
      <c r="AQ606" s="136" t="s">
        <v>4715</v>
      </c>
      <c r="AR606" s="136" t="s">
        <v>6958</v>
      </c>
      <c r="AS606" s="136" t="s">
        <v>4715</v>
      </c>
      <c r="AT606" s="148">
        <v>44111</v>
      </c>
    </row>
    <row r="607" spans="1:46" hidden="1" x14ac:dyDescent="0.25">
      <c r="A607" s="136" t="s">
        <v>4691</v>
      </c>
      <c r="B607" s="136" t="s">
        <v>5176</v>
      </c>
      <c r="C607" s="148">
        <v>43831</v>
      </c>
      <c r="D607" s="148">
        <v>44140</v>
      </c>
      <c r="E607" s="136" t="s">
        <v>4693</v>
      </c>
      <c r="F607" s="148">
        <v>44104</v>
      </c>
      <c r="G607" s="136" t="s">
        <v>4728</v>
      </c>
      <c r="H607" s="136" t="s">
        <v>113</v>
      </c>
      <c r="I607" s="138">
        <v>608</v>
      </c>
      <c r="J607" s="148">
        <v>44055</v>
      </c>
      <c r="K607" s="148">
        <v>44196</v>
      </c>
      <c r="L607" s="136" t="s">
        <v>6942</v>
      </c>
      <c r="M607" s="136" t="s">
        <v>4696</v>
      </c>
      <c r="N607" s="136" t="s">
        <v>4697</v>
      </c>
      <c r="O607" s="136">
        <v>1065</v>
      </c>
      <c r="P607" s="136">
        <v>870</v>
      </c>
      <c r="Q607" s="136" t="s">
        <v>3406</v>
      </c>
      <c r="R607" s="136" t="s">
        <v>6859</v>
      </c>
      <c r="S607" s="136" t="s">
        <v>6860</v>
      </c>
      <c r="T607" s="136" t="s">
        <v>4701</v>
      </c>
      <c r="U607" s="136" t="s">
        <v>4702</v>
      </c>
      <c r="V607" s="136" t="s">
        <v>4703</v>
      </c>
      <c r="W607" s="136" t="s">
        <v>4704</v>
      </c>
      <c r="X607" s="136" t="s">
        <v>6861</v>
      </c>
      <c r="Y607" s="136" t="s">
        <v>6862</v>
      </c>
      <c r="Z607" s="136" t="s">
        <v>4692</v>
      </c>
      <c r="AA607" s="136" t="s">
        <v>4707</v>
      </c>
      <c r="AB607" s="136" t="s">
        <v>6959</v>
      </c>
      <c r="AC607" s="136" t="s">
        <v>172</v>
      </c>
      <c r="AD607" s="136">
        <v>1022373229</v>
      </c>
      <c r="AE607" s="136" t="s">
        <v>3405</v>
      </c>
      <c r="AF607" s="136" t="s">
        <v>4710</v>
      </c>
      <c r="AG607" s="136" t="s">
        <v>4711</v>
      </c>
      <c r="AH607" s="136" t="s">
        <v>4732</v>
      </c>
      <c r="AI607" s="136" t="s">
        <v>4733</v>
      </c>
      <c r="AJ607" s="150">
        <v>11666667</v>
      </c>
      <c r="AK607" s="150">
        <v>0</v>
      </c>
      <c r="AL607" s="150">
        <v>0</v>
      </c>
      <c r="AM607" s="150">
        <v>11666667</v>
      </c>
      <c r="AN607" s="150">
        <v>2500000</v>
      </c>
      <c r="AO607" s="150">
        <v>9166667</v>
      </c>
      <c r="AP607" s="136" t="s">
        <v>6960</v>
      </c>
      <c r="AQ607" s="136" t="s">
        <v>4715</v>
      </c>
      <c r="AR607" s="136" t="s">
        <v>6961</v>
      </c>
      <c r="AS607" s="136" t="s">
        <v>4715</v>
      </c>
      <c r="AT607" s="148">
        <v>44111</v>
      </c>
    </row>
    <row r="608" spans="1:46" hidden="1" x14ac:dyDescent="0.25">
      <c r="A608" s="136" t="s">
        <v>4691</v>
      </c>
      <c r="B608" s="136" t="s">
        <v>5176</v>
      </c>
      <c r="C608" s="148">
        <v>43831</v>
      </c>
      <c r="D608" s="148">
        <v>44140</v>
      </c>
      <c r="E608" s="136" t="s">
        <v>4693</v>
      </c>
      <c r="F608" s="148">
        <v>44104</v>
      </c>
      <c r="G608" s="136" t="s">
        <v>4694</v>
      </c>
      <c r="H608" s="136" t="s">
        <v>112</v>
      </c>
      <c r="I608" s="138">
        <v>577</v>
      </c>
      <c r="J608" s="148">
        <v>44055</v>
      </c>
      <c r="K608" s="148">
        <v>44196</v>
      </c>
      <c r="L608" s="136" t="s">
        <v>6942</v>
      </c>
      <c r="M608" s="136" t="s">
        <v>4696</v>
      </c>
      <c r="N608" s="136" t="s">
        <v>4697</v>
      </c>
      <c r="O608" s="136">
        <v>965</v>
      </c>
      <c r="P608" s="136">
        <v>871</v>
      </c>
      <c r="Q608" s="136" t="s">
        <v>3315</v>
      </c>
      <c r="R608" s="136" t="s">
        <v>6859</v>
      </c>
      <c r="S608" s="136" t="s">
        <v>6860</v>
      </c>
      <c r="T608" s="136" t="s">
        <v>4701</v>
      </c>
      <c r="U608" s="136" t="s">
        <v>4702</v>
      </c>
      <c r="V608" s="136" t="s">
        <v>4703</v>
      </c>
      <c r="W608" s="136" t="s">
        <v>4704</v>
      </c>
      <c r="X608" s="136" t="s">
        <v>6861</v>
      </c>
      <c r="Y608" s="136" t="s">
        <v>6862</v>
      </c>
      <c r="Z608" s="136" t="s">
        <v>4692</v>
      </c>
      <c r="AA608" s="136" t="s">
        <v>4707</v>
      </c>
      <c r="AB608" s="136" t="s">
        <v>6962</v>
      </c>
      <c r="AC608" s="136" t="s">
        <v>172</v>
      </c>
      <c r="AD608" s="136">
        <v>1016066389</v>
      </c>
      <c r="AE608" s="136" t="s">
        <v>357</v>
      </c>
      <c r="AF608" s="136" t="s">
        <v>4710</v>
      </c>
      <c r="AG608" s="136" t="s">
        <v>4711</v>
      </c>
      <c r="AH608" s="136" t="s">
        <v>4732</v>
      </c>
      <c r="AI608" s="136" t="s">
        <v>4733</v>
      </c>
      <c r="AJ608" s="150">
        <v>24666667</v>
      </c>
      <c r="AK608" s="150">
        <v>0</v>
      </c>
      <c r="AL608" s="150">
        <v>0</v>
      </c>
      <c r="AM608" s="150">
        <v>24666667</v>
      </c>
      <c r="AN608" s="150">
        <v>5000000</v>
      </c>
      <c r="AO608" s="150">
        <v>19666667</v>
      </c>
      <c r="AP608" s="136" t="s">
        <v>6963</v>
      </c>
      <c r="AQ608" s="136" t="s">
        <v>4715</v>
      </c>
      <c r="AR608" s="136" t="s">
        <v>6964</v>
      </c>
      <c r="AS608" s="136" t="s">
        <v>4715</v>
      </c>
      <c r="AT608" s="148">
        <v>44111</v>
      </c>
    </row>
    <row r="609" spans="1:46" hidden="1" x14ac:dyDescent="0.25">
      <c r="A609" s="136" t="s">
        <v>4691</v>
      </c>
      <c r="B609" s="136" t="s">
        <v>5176</v>
      </c>
      <c r="C609" s="148">
        <v>43831</v>
      </c>
      <c r="D609" s="148">
        <v>44140</v>
      </c>
      <c r="E609" s="136" t="s">
        <v>4693</v>
      </c>
      <c r="F609" s="148">
        <v>44104</v>
      </c>
      <c r="G609" s="136" t="s">
        <v>4694</v>
      </c>
      <c r="H609" s="136" t="s">
        <v>112</v>
      </c>
      <c r="I609" s="138">
        <v>606</v>
      </c>
      <c r="J609" s="148">
        <v>44055</v>
      </c>
      <c r="K609" s="148">
        <v>44196</v>
      </c>
      <c r="L609" s="136" t="s">
        <v>6942</v>
      </c>
      <c r="M609" s="136" t="s">
        <v>4696</v>
      </c>
      <c r="N609" s="136" t="s">
        <v>4697</v>
      </c>
      <c r="O609" s="136">
        <v>1059</v>
      </c>
      <c r="P609" s="136">
        <v>872</v>
      </c>
      <c r="Q609" s="136" t="s">
        <v>131</v>
      </c>
      <c r="R609" s="136" t="s">
        <v>4844</v>
      </c>
      <c r="S609" s="136" t="s">
        <v>4845</v>
      </c>
      <c r="T609" s="136" t="s">
        <v>4846</v>
      </c>
      <c r="U609" s="136" t="s">
        <v>4847</v>
      </c>
      <c r="V609" s="136" t="s">
        <v>4703</v>
      </c>
      <c r="W609" s="136" t="s">
        <v>4704</v>
      </c>
      <c r="X609" s="136" t="s">
        <v>4848</v>
      </c>
      <c r="Y609" s="136" t="s">
        <v>4849</v>
      </c>
      <c r="Z609" s="136" t="s">
        <v>4692</v>
      </c>
      <c r="AA609" s="136" t="s">
        <v>4707</v>
      </c>
      <c r="AB609" s="136" t="s">
        <v>6965</v>
      </c>
      <c r="AC609" s="136" t="s">
        <v>172</v>
      </c>
      <c r="AD609" s="136">
        <v>1022411811</v>
      </c>
      <c r="AE609" s="136" t="s">
        <v>6966</v>
      </c>
      <c r="AF609" s="136" t="s">
        <v>4710</v>
      </c>
      <c r="AG609" s="136" t="s">
        <v>4711</v>
      </c>
      <c r="AH609" s="136" t="s">
        <v>5260</v>
      </c>
      <c r="AI609" s="136" t="s">
        <v>5261</v>
      </c>
      <c r="AJ609" s="150">
        <v>24235000</v>
      </c>
      <c r="AK609" s="150">
        <v>0</v>
      </c>
      <c r="AL609" s="150">
        <v>0</v>
      </c>
      <c r="AM609" s="150">
        <v>24235000</v>
      </c>
      <c r="AN609" s="150">
        <v>5550000</v>
      </c>
      <c r="AO609" s="150">
        <v>18685000</v>
      </c>
      <c r="AP609" s="136" t="s">
        <v>6967</v>
      </c>
      <c r="AQ609" s="136" t="s">
        <v>4715</v>
      </c>
      <c r="AR609" s="136" t="s">
        <v>6968</v>
      </c>
      <c r="AS609" s="136" t="s">
        <v>4715</v>
      </c>
      <c r="AT609" s="148">
        <v>44111</v>
      </c>
    </row>
    <row r="610" spans="1:46" hidden="1" x14ac:dyDescent="0.25">
      <c r="A610" s="136" t="s">
        <v>4691</v>
      </c>
      <c r="B610" s="136" t="s">
        <v>5176</v>
      </c>
      <c r="C610" s="148">
        <v>43831</v>
      </c>
      <c r="D610" s="148">
        <v>44140</v>
      </c>
      <c r="E610" s="136" t="s">
        <v>4693</v>
      </c>
      <c r="F610" s="148">
        <v>44104</v>
      </c>
      <c r="G610" s="136" t="s">
        <v>4694</v>
      </c>
      <c r="H610" s="136" t="s">
        <v>112</v>
      </c>
      <c r="I610" s="138">
        <v>538</v>
      </c>
      <c r="J610" s="148">
        <v>44056</v>
      </c>
      <c r="K610" s="148">
        <v>44196</v>
      </c>
      <c r="L610" s="136" t="s">
        <v>6969</v>
      </c>
      <c r="M610" s="136" t="s">
        <v>4696</v>
      </c>
      <c r="N610" s="136" t="s">
        <v>4697</v>
      </c>
      <c r="O610" s="136">
        <v>945</v>
      </c>
      <c r="P610" s="136">
        <v>874</v>
      </c>
      <c r="Q610" s="136" t="s">
        <v>3211</v>
      </c>
      <c r="R610" s="136" t="s">
        <v>5117</v>
      </c>
      <c r="S610" s="136" t="s">
        <v>5118</v>
      </c>
      <c r="T610" s="136" t="s">
        <v>4701</v>
      </c>
      <c r="U610" s="136" t="s">
        <v>4702</v>
      </c>
      <c r="V610" s="136" t="s">
        <v>4703</v>
      </c>
      <c r="W610" s="136" t="s">
        <v>4704</v>
      </c>
      <c r="X610" s="136" t="s">
        <v>5119</v>
      </c>
      <c r="Y610" s="136" t="s">
        <v>5120</v>
      </c>
      <c r="Z610" s="136" t="s">
        <v>4692</v>
      </c>
      <c r="AA610" s="136" t="s">
        <v>4707</v>
      </c>
      <c r="AB610" s="136" t="s">
        <v>6970</v>
      </c>
      <c r="AC610" s="136" t="s">
        <v>172</v>
      </c>
      <c r="AD610" s="136">
        <v>52855892</v>
      </c>
      <c r="AE610" s="136" t="s">
        <v>3210</v>
      </c>
      <c r="AF610" s="136" t="s">
        <v>4710</v>
      </c>
      <c r="AG610" s="136" t="s">
        <v>4711</v>
      </c>
      <c r="AH610" s="136" t="s">
        <v>5025</v>
      </c>
      <c r="AI610" s="136" t="s">
        <v>5026</v>
      </c>
      <c r="AJ610" s="150">
        <v>36900000</v>
      </c>
      <c r="AK610" s="150">
        <v>0</v>
      </c>
      <c r="AL610" s="150">
        <v>0</v>
      </c>
      <c r="AM610" s="150">
        <v>36900000</v>
      </c>
      <c r="AN610" s="150">
        <v>18000000</v>
      </c>
      <c r="AO610" s="150">
        <v>18900000</v>
      </c>
      <c r="AP610" s="136" t="s">
        <v>6971</v>
      </c>
      <c r="AQ610" s="136" t="s">
        <v>4715</v>
      </c>
      <c r="AR610" s="136" t="s">
        <v>6972</v>
      </c>
      <c r="AS610" s="136" t="s">
        <v>4715</v>
      </c>
      <c r="AT610" s="148">
        <v>44111</v>
      </c>
    </row>
    <row r="611" spans="1:46" hidden="1" x14ac:dyDescent="0.25">
      <c r="A611" s="136" t="s">
        <v>4691</v>
      </c>
      <c r="B611" s="136" t="s">
        <v>5176</v>
      </c>
      <c r="C611" s="148">
        <v>43831</v>
      </c>
      <c r="D611" s="148">
        <v>44140</v>
      </c>
      <c r="E611" s="136" t="s">
        <v>4693</v>
      </c>
      <c r="F611" s="148">
        <v>44104</v>
      </c>
      <c r="G611" s="136" t="s">
        <v>4694</v>
      </c>
      <c r="H611" s="136" t="s">
        <v>112</v>
      </c>
      <c r="I611" s="138">
        <v>607</v>
      </c>
      <c r="J611" s="148">
        <v>44056</v>
      </c>
      <c r="K611" s="148">
        <v>44196</v>
      </c>
      <c r="L611" s="136" t="s">
        <v>6969</v>
      </c>
      <c r="M611" s="136" t="s">
        <v>4696</v>
      </c>
      <c r="N611" s="136" t="s">
        <v>4697</v>
      </c>
      <c r="O611" s="136">
        <v>906</v>
      </c>
      <c r="P611" s="136">
        <v>876</v>
      </c>
      <c r="Q611" s="136" t="s">
        <v>3403</v>
      </c>
      <c r="R611" s="136" t="s">
        <v>4953</v>
      </c>
      <c r="S611" s="136" t="s">
        <v>4954</v>
      </c>
      <c r="T611" s="136" t="s">
        <v>4701</v>
      </c>
      <c r="U611" s="136" t="s">
        <v>4702</v>
      </c>
      <c r="V611" s="136" t="s">
        <v>4703</v>
      </c>
      <c r="W611" s="136" t="s">
        <v>4704</v>
      </c>
      <c r="X611" s="136" t="s">
        <v>4955</v>
      </c>
      <c r="Y611" s="136" t="s">
        <v>4956</v>
      </c>
      <c r="Z611" s="136" t="s">
        <v>4692</v>
      </c>
      <c r="AA611" s="136" t="s">
        <v>4707</v>
      </c>
      <c r="AB611" s="136" t="s">
        <v>6973</v>
      </c>
      <c r="AC611" s="136" t="s">
        <v>172</v>
      </c>
      <c r="AD611" s="136">
        <v>39555426</v>
      </c>
      <c r="AE611" s="136" t="s">
        <v>3402</v>
      </c>
      <c r="AF611" s="136" t="s">
        <v>4710</v>
      </c>
      <c r="AG611" s="136" t="s">
        <v>4711</v>
      </c>
      <c r="AH611" s="136" t="s">
        <v>4959</v>
      </c>
      <c r="AI611" s="136" t="s">
        <v>4960</v>
      </c>
      <c r="AJ611" s="150">
        <v>23400000</v>
      </c>
      <c r="AK611" s="150">
        <v>0</v>
      </c>
      <c r="AL611" s="150">
        <v>0</v>
      </c>
      <c r="AM611" s="150">
        <v>23400000</v>
      </c>
      <c r="AN611" s="150">
        <v>6000000</v>
      </c>
      <c r="AO611" s="150">
        <v>17400000</v>
      </c>
      <c r="AP611" s="136" t="s">
        <v>6974</v>
      </c>
      <c r="AQ611" s="136" t="s">
        <v>4715</v>
      </c>
      <c r="AR611" s="136" t="s">
        <v>6975</v>
      </c>
      <c r="AS611" s="136" t="s">
        <v>4715</v>
      </c>
      <c r="AT611" s="148">
        <v>44111</v>
      </c>
    </row>
    <row r="612" spans="1:46" hidden="1" x14ac:dyDescent="0.25">
      <c r="A612" s="136" t="s">
        <v>4691</v>
      </c>
      <c r="B612" s="136" t="s">
        <v>5176</v>
      </c>
      <c r="C612" s="148">
        <v>43831</v>
      </c>
      <c r="D612" s="148">
        <v>44140</v>
      </c>
      <c r="E612" s="136" t="s">
        <v>4693</v>
      </c>
      <c r="F612" s="148">
        <v>44104</v>
      </c>
      <c r="G612" s="136" t="s">
        <v>4694</v>
      </c>
      <c r="H612" s="136" t="s">
        <v>112</v>
      </c>
      <c r="I612" s="138">
        <v>590</v>
      </c>
      <c r="J612" s="148">
        <v>44056</v>
      </c>
      <c r="K612" s="148">
        <v>44196</v>
      </c>
      <c r="L612" s="136" t="s">
        <v>6969</v>
      </c>
      <c r="M612" s="136" t="s">
        <v>4696</v>
      </c>
      <c r="N612" s="136" t="s">
        <v>4697</v>
      </c>
      <c r="O612" s="136">
        <v>1031</v>
      </c>
      <c r="P612" s="136">
        <v>877</v>
      </c>
      <c r="Q612" s="136" t="s">
        <v>3345</v>
      </c>
      <c r="R612" s="136" t="s">
        <v>4963</v>
      </c>
      <c r="S612" s="136" t="s">
        <v>4964</v>
      </c>
      <c r="T612" s="136" t="s">
        <v>4701</v>
      </c>
      <c r="U612" s="136" t="s">
        <v>4702</v>
      </c>
      <c r="V612" s="136" t="s">
        <v>4703</v>
      </c>
      <c r="W612" s="136" t="s">
        <v>4704</v>
      </c>
      <c r="X612" s="136" t="s">
        <v>4965</v>
      </c>
      <c r="Y612" s="136" t="s">
        <v>4966</v>
      </c>
      <c r="Z612" s="136" t="s">
        <v>4692</v>
      </c>
      <c r="AA612" s="136" t="s">
        <v>4707</v>
      </c>
      <c r="AB612" s="136" t="s">
        <v>6976</v>
      </c>
      <c r="AC612" s="136" t="s">
        <v>172</v>
      </c>
      <c r="AD612" s="136">
        <v>80794111</v>
      </c>
      <c r="AE612" s="136" t="s">
        <v>3344</v>
      </c>
      <c r="AF612" s="136" t="s">
        <v>4710</v>
      </c>
      <c r="AG612" s="136" t="s">
        <v>4711</v>
      </c>
      <c r="AH612" s="136" t="s">
        <v>4948</v>
      </c>
      <c r="AI612" s="136" t="s">
        <v>4949</v>
      </c>
      <c r="AJ612" s="150">
        <v>31266667</v>
      </c>
      <c r="AK612" s="150">
        <v>3266667</v>
      </c>
      <c r="AL612" s="150">
        <v>0</v>
      </c>
      <c r="AM612" s="150">
        <v>28000000</v>
      </c>
      <c r="AN612" s="150">
        <v>7000000</v>
      </c>
      <c r="AO612" s="150">
        <v>21000000</v>
      </c>
      <c r="AP612" s="136" t="s">
        <v>6977</v>
      </c>
      <c r="AQ612" s="136" t="s">
        <v>4715</v>
      </c>
      <c r="AR612" s="136" t="s">
        <v>6978</v>
      </c>
      <c r="AS612" s="136" t="s">
        <v>4715</v>
      </c>
      <c r="AT612" s="148">
        <v>44111</v>
      </c>
    </row>
    <row r="613" spans="1:46" hidden="1" x14ac:dyDescent="0.25">
      <c r="A613" s="136" t="s">
        <v>4691</v>
      </c>
      <c r="B613" s="136" t="s">
        <v>5176</v>
      </c>
      <c r="C613" s="148">
        <v>43831</v>
      </c>
      <c r="D613" s="148">
        <v>44140</v>
      </c>
      <c r="E613" s="136" t="s">
        <v>4693</v>
      </c>
      <c r="F613" s="148">
        <v>44104</v>
      </c>
      <c r="G613" s="136" t="s">
        <v>4694</v>
      </c>
      <c r="H613" s="136" t="s">
        <v>112</v>
      </c>
      <c r="I613" s="138">
        <v>604</v>
      </c>
      <c r="J613" s="148">
        <v>44056</v>
      </c>
      <c r="K613" s="148">
        <v>44196</v>
      </c>
      <c r="L613" s="136" t="s">
        <v>6969</v>
      </c>
      <c r="M613" s="136" t="s">
        <v>4696</v>
      </c>
      <c r="N613" s="136" t="s">
        <v>4697</v>
      </c>
      <c r="O613" s="136">
        <v>1018</v>
      </c>
      <c r="P613" s="136">
        <v>878</v>
      </c>
      <c r="Q613" s="136" t="s">
        <v>3394</v>
      </c>
      <c r="R613" s="136" t="s">
        <v>4833</v>
      </c>
      <c r="S613" s="136" t="s">
        <v>4834</v>
      </c>
      <c r="T613" s="136" t="s">
        <v>4701</v>
      </c>
      <c r="U613" s="136" t="s">
        <v>4702</v>
      </c>
      <c r="V613" s="136" t="s">
        <v>4703</v>
      </c>
      <c r="W613" s="136" t="s">
        <v>4704</v>
      </c>
      <c r="X613" s="136" t="s">
        <v>4835</v>
      </c>
      <c r="Y613" s="136" t="s">
        <v>4836</v>
      </c>
      <c r="Z613" s="136" t="s">
        <v>4692</v>
      </c>
      <c r="AA613" s="136" t="s">
        <v>4707</v>
      </c>
      <c r="AB613" s="136" t="s">
        <v>6979</v>
      </c>
      <c r="AC613" s="136" t="s">
        <v>172</v>
      </c>
      <c r="AD613" s="136">
        <v>80850767</v>
      </c>
      <c r="AE613" s="136" t="s">
        <v>3393</v>
      </c>
      <c r="AF613" s="136" t="s">
        <v>4710</v>
      </c>
      <c r="AG613" s="136" t="s">
        <v>4711</v>
      </c>
      <c r="AH613" s="136" t="s">
        <v>4838</v>
      </c>
      <c r="AI613" s="136" t="s">
        <v>4839</v>
      </c>
      <c r="AJ613" s="150">
        <v>34122000</v>
      </c>
      <c r="AK613" s="150">
        <v>0</v>
      </c>
      <c r="AL613" s="150">
        <v>0</v>
      </c>
      <c r="AM613" s="150">
        <v>34122000</v>
      </c>
      <c r="AN613" s="150">
        <v>7260000</v>
      </c>
      <c r="AO613" s="150">
        <v>26862000</v>
      </c>
      <c r="AP613" s="136" t="s">
        <v>6980</v>
      </c>
      <c r="AQ613" s="136" t="s">
        <v>4715</v>
      </c>
      <c r="AR613" s="136" t="s">
        <v>6981</v>
      </c>
      <c r="AS613" s="136" t="s">
        <v>4715</v>
      </c>
      <c r="AT613" s="148">
        <v>44111</v>
      </c>
    </row>
    <row r="614" spans="1:46" hidden="1" x14ac:dyDescent="0.25">
      <c r="A614" s="136" t="s">
        <v>4691</v>
      </c>
      <c r="B614" s="136" t="s">
        <v>5176</v>
      </c>
      <c r="C614" s="148">
        <v>43831</v>
      </c>
      <c r="D614" s="148">
        <v>44140</v>
      </c>
      <c r="E614" s="136" t="s">
        <v>4693</v>
      </c>
      <c r="F614" s="148">
        <v>44104</v>
      </c>
      <c r="G614" s="136" t="s">
        <v>4694</v>
      </c>
      <c r="H614" s="136" t="s">
        <v>112</v>
      </c>
      <c r="I614" s="138">
        <v>615</v>
      </c>
      <c r="J614" s="148">
        <v>44056</v>
      </c>
      <c r="K614" s="148">
        <v>44196</v>
      </c>
      <c r="L614" s="136" t="s">
        <v>6969</v>
      </c>
      <c r="M614" s="136" t="s">
        <v>4696</v>
      </c>
      <c r="N614" s="136" t="s">
        <v>4697</v>
      </c>
      <c r="O614" s="136">
        <v>1046</v>
      </c>
      <c r="P614" s="136">
        <v>879</v>
      </c>
      <c r="Q614" s="136" t="s">
        <v>6982</v>
      </c>
      <c r="R614" s="136" t="s">
        <v>4963</v>
      </c>
      <c r="S614" s="136" t="s">
        <v>4964</v>
      </c>
      <c r="T614" s="136" t="s">
        <v>4701</v>
      </c>
      <c r="U614" s="136" t="s">
        <v>4702</v>
      </c>
      <c r="V614" s="136" t="s">
        <v>4703</v>
      </c>
      <c r="W614" s="136" t="s">
        <v>4704</v>
      </c>
      <c r="X614" s="136" t="s">
        <v>4965</v>
      </c>
      <c r="Y614" s="136" t="s">
        <v>4966</v>
      </c>
      <c r="Z614" s="136" t="s">
        <v>4692</v>
      </c>
      <c r="AA614" s="136" t="s">
        <v>4707</v>
      </c>
      <c r="AB614" s="136" t="s">
        <v>6983</v>
      </c>
      <c r="AC614" s="136" t="s">
        <v>172</v>
      </c>
      <c r="AD614" s="136">
        <v>35419180</v>
      </c>
      <c r="AE614" s="136" t="s">
        <v>3423</v>
      </c>
      <c r="AF614" s="136" t="s">
        <v>4710</v>
      </c>
      <c r="AG614" s="136" t="s">
        <v>4711</v>
      </c>
      <c r="AH614" s="136" t="s">
        <v>4948</v>
      </c>
      <c r="AI614" s="136" t="s">
        <v>4949</v>
      </c>
      <c r="AJ614" s="150">
        <v>33250000</v>
      </c>
      <c r="AK614" s="150">
        <v>24250000</v>
      </c>
      <c r="AL614" s="150">
        <v>0</v>
      </c>
      <c r="AM614" s="150">
        <v>9000000</v>
      </c>
      <c r="AN614" s="150">
        <v>9000000</v>
      </c>
      <c r="AO614" s="150">
        <v>0</v>
      </c>
      <c r="AP614" s="136" t="s">
        <v>6984</v>
      </c>
      <c r="AQ614" s="136" t="s">
        <v>4715</v>
      </c>
      <c r="AR614" s="136" t="s">
        <v>6985</v>
      </c>
      <c r="AS614" s="136" t="s">
        <v>4715</v>
      </c>
      <c r="AT614" s="148">
        <v>44111</v>
      </c>
    </row>
    <row r="615" spans="1:46" hidden="1" x14ac:dyDescent="0.25">
      <c r="A615" s="136" t="s">
        <v>4691</v>
      </c>
      <c r="B615" s="136" t="s">
        <v>5176</v>
      </c>
      <c r="C615" s="148">
        <v>43831</v>
      </c>
      <c r="D615" s="148">
        <v>44140</v>
      </c>
      <c r="E615" s="136" t="s">
        <v>4693</v>
      </c>
      <c r="F615" s="148">
        <v>44104</v>
      </c>
      <c r="G615" s="136" t="s">
        <v>5002</v>
      </c>
      <c r="H615" s="136" t="s">
        <v>1040</v>
      </c>
      <c r="I615" s="138">
        <v>53518</v>
      </c>
      <c r="J615" s="148">
        <v>44057</v>
      </c>
      <c r="K615" s="148">
        <v>44196</v>
      </c>
      <c r="L615" s="136" t="s">
        <v>6986</v>
      </c>
      <c r="M615" s="136" t="s">
        <v>4696</v>
      </c>
      <c r="N615" s="136" t="s">
        <v>4697</v>
      </c>
      <c r="O615" s="136">
        <v>1053</v>
      </c>
      <c r="P615" s="136">
        <v>880</v>
      </c>
      <c r="Q615" s="136" t="s">
        <v>3551</v>
      </c>
      <c r="R615" s="136" t="s">
        <v>5420</v>
      </c>
      <c r="S615" s="136" t="s">
        <v>1051</v>
      </c>
      <c r="T615" s="136" t="s">
        <v>4701</v>
      </c>
      <c r="U615" s="136" t="s">
        <v>4702</v>
      </c>
      <c r="V615" s="136" t="s">
        <v>4918</v>
      </c>
      <c r="W615" s="136" t="s">
        <v>4919</v>
      </c>
      <c r="X615" s="136" t="s">
        <v>4920</v>
      </c>
      <c r="Y615" s="136" t="s">
        <v>4921</v>
      </c>
      <c r="Z615" s="136" t="s">
        <v>5164</v>
      </c>
      <c r="AA615" s="136" t="s">
        <v>5165</v>
      </c>
      <c r="AB615" s="136" t="s">
        <v>6987</v>
      </c>
      <c r="AC615" s="136" t="s">
        <v>171</v>
      </c>
      <c r="AD615" s="136">
        <v>811044253</v>
      </c>
      <c r="AE615" s="136" t="s">
        <v>6988</v>
      </c>
      <c r="AF615" s="136" t="s">
        <v>4710</v>
      </c>
      <c r="AG615" s="136" t="s">
        <v>4711</v>
      </c>
      <c r="AH615" s="136" t="s">
        <v>4712</v>
      </c>
      <c r="AI615" s="136" t="s">
        <v>4713</v>
      </c>
      <c r="AJ615" s="150">
        <v>129928623</v>
      </c>
      <c r="AK615" s="150">
        <v>0</v>
      </c>
      <c r="AL615" s="150">
        <v>0</v>
      </c>
      <c r="AM615" s="150">
        <v>129928623</v>
      </c>
      <c r="AN615" s="150">
        <v>45181372</v>
      </c>
      <c r="AO615" s="150">
        <v>84747251</v>
      </c>
      <c r="AP615" s="136" t="s">
        <v>6989</v>
      </c>
      <c r="AQ615" s="136" t="s">
        <v>4715</v>
      </c>
      <c r="AR615" s="136" t="s">
        <v>6990</v>
      </c>
      <c r="AS615" s="136" t="s">
        <v>4715</v>
      </c>
      <c r="AT615" s="148">
        <v>44111</v>
      </c>
    </row>
    <row r="616" spans="1:46" hidden="1" x14ac:dyDescent="0.25">
      <c r="A616" s="136" t="s">
        <v>4691</v>
      </c>
      <c r="B616" s="136" t="s">
        <v>5176</v>
      </c>
      <c r="C616" s="148">
        <v>43831</v>
      </c>
      <c r="D616" s="148">
        <v>44140</v>
      </c>
      <c r="E616" s="136" t="s">
        <v>4693</v>
      </c>
      <c r="F616" s="148">
        <v>44104</v>
      </c>
      <c r="G616" s="136" t="s">
        <v>5002</v>
      </c>
      <c r="H616" s="136" t="s">
        <v>1040</v>
      </c>
      <c r="I616" s="138">
        <v>53518</v>
      </c>
      <c r="J616" s="148">
        <v>44057</v>
      </c>
      <c r="K616" s="148">
        <v>44196</v>
      </c>
      <c r="L616" s="136" t="s">
        <v>6986</v>
      </c>
      <c r="M616" s="136" t="s">
        <v>4696</v>
      </c>
      <c r="N616" s="136" t="s">
        <v>4697</v>
      </c>
      <c r="O616" s="136">
        <v>1053</v>
      </c>
      <c r="P616" s="136">
        <v>880</v>
      </c>
      <c r="Q616" s="136" t="s">
        <v>3551</v>
      </c>
      <c r="R616" s="136" t="s">
        <v>5425</v>
      </c>
      <c r="S616" s="136" t="s">
        <v>1055</v>
      </c>
      <c r="T616" s="136" t="s">
        <v>4701</v>
      </c>
      <c r="U616" s="136" t="s">
        <v>4702</v>
      </c>
      <c r="V616" s="136" t="s">
        <v>4918</v>
      </c>
      <c r="W616" s="136" t="s">
        <v>4919</v>
      </c>
      <c r="X616" s="136" t="s">
        <v>4920</v>
      </c>
      <c r="Y616" s="136" t="s">
        <v>4921</v>
      </c>
      <c r="Z616" s="136" t="s">
        <v>5164</v>
      </c>
      <c r="AA616" s="136" t="s">
        <v>5165</v>
      </c>
      <c r="AB616" s="136" t="s">
        <v>6987</v>
      </c>
      <c r="AC616" s="136" t="s">
        <v>171</v>
      </c>
      <c r="AD616" s="136">
        <v>811044253</v>
      </c>
      <c r="AE616" s="136" t="s">
        <v>6988</v>
      </c>
      <c r="AF616" s="136" t="s">
        <v>4710</v>
      </c>
      <c r="AG616" s="136" t="s">
        <v>4711</v>
      </c>
      <c r="AH616" s="136" t="s">
        <v>4712</v>
      </c>
      <c r="AI616" s="136" t="s">
        <v>4713</v>
      </c>
      <c r="AJ616" s="150">
        <v>23672752</v>
      </c>
      <c r="AK616" s="150">
        <v>0</v>
      </c>
      <c r="AL616" s="150">
        <v>0</v>
      </c>
      <c r="AM616" s="150">
        <v>23672752</v>
      </c>
      <c r="AN616" s="150">
        <v>3722147</v>
      </c>
      <c r="AO616" s="150">
        <v>19950605</v>
      </c>
      <c r="AP616" s="136" t="s">
        <v>6989</v>
      </c>
      <c r="AQ616" s="136" t="s">
        <v>5152</v>
      </c>
      <c r="AR616" s="136" t="s">
        <v>6990</v>
      </c>
      <c r="AS616" s="136" t="s">
        <v>5152</v>
      </c>
      <c r="AT616" s="148">
        <v>44111</v>
      </c>
    </row>
    <row r="617" spans="1:46" hidden="1" x14ac:dyDescent="0.25">
      <c r="A617" s="136" t="s">
        <v>4691</v>
      </c>
      <c r="B617" s="136" t="s">
        <v>5176</v>
      </c>
      <c r="C617" s="148">
        <v>43831</v>
      </c>
      <c r="D617" s="148">
        <v>44140</v>
      </c>
      <c r="E617" s="136" t="s">
        <v>4693</v>
      </c>
      <c r="F617" s="148">
        <v>44104</v>
      </c>
      <c r="G617" s="136" t="s">
        <v>4694</v>
      </c>
      <c r="H617" s="136" t="s">
        <v>112</v>
      </c>
      <c r="I617" s="138">
        <v>597</v>
      </c>
      <c r="J617" s="148">
        <v>44057</v>
      </c>
      <c r="K617" s="148">
        <v>44196</v>
      </c>
      <c r="L617" s="136" t="s">
        <v>6986</v>
      </c>
      <c r="M617" s="136" t="s">
        <v>4696</v>
      </c>
      <c r="N617" s="136" t="s">
        <v>4697</v>
      </c>
      <c r="O617" s="136">
        <v>982</v>
      </c>
      <c r="P617" s="136">
        <v>886</v>
      </c>
      <c r="Q617" s="136" t="s">
        <v>3361</v>
      </c>
      <c r="R617" s="136" t="s">
        <v>6751</v>
      </c>
      <c r="S617" s="136" t="s">
        <v>6752</v>
      </c>
      <c r="T617" s="136" t="s">
        <v>4701</v>
      </c>
      <c r="U617" s="136" t="s">
        <v>4702</v>
      </c>
      <c r="V617" s="136" t="s">
        <v>4703</v>
      </c>
      <c r="W617" s="136" t="s">
        <v>4704</v>
      </c>
      <c r="X617" s="136" t="s">
        <v>6753</v>
      </c>
      <c r="Y617" s="136" t="s">
        <v>6754</v>
      </c>
      <c r="Z617" s="136" t="s">
        <v>4692</v>
      </c>
      <c r="AA617" s="136" t="s">
        <v>4707</v>
      </c>
      <c r="AB617" s="136" t="s">
        <v>6991</v>
      </c>
      <c r="AC617" s="136" t="s">
        <v>172</v>
      </c>
      <c r="AD617" s="136">
        <v>52211600</v>
      </c>
      <c r="AE617" s="136" t="s">
        <v>3360</v>
      </c>
      <c r="AF617" s="136" t="s">
        <v>4710</v>
      </c>
      <c r="AG617" s="136" t="s">
        <v>4711</v>
      </c>
      <c r="AH617" s="136" t="s">
        <v>4838</v>
      </c>
      <c r="AI617" s="136" t="s">
        <v>4839</v>
      </c>
      <c r="AJ617" s="150">
        <v>45916666</v>
      </c>
      <c r="AK617" s="150">
        <v>0</v>
      </c>
      <c r="AL617" s="150">
        <v>0</v>
      </c>
      <c r="AM617" s="150">
        <v>45916666</v>
      </c>
      <c r="AN617" s="150">
        <v>9500000</v>
      </c>
      <c r="AO617" s="150">
        <v>36416666</v>
      </c>
      <c r="AP617" s="136" t="s">
        <v>6992</v>
      </c>
      <c r="AQ617" s="136" t="s">
        <v>4715</v>
      </c>
      <c r="AR617" s="136" t="s">
        <v>6993</v>
      </c>
      <c r="AS617" s="136" t="s">
        <v>4715</v>
      </c>
      <c r="AT617" s="148">
        <v>44111</v>
      </c>
    </row>
    <row r="618" spans="1:46" hidden="1" x14ac:dyDescent="0.25">
      <c r="A618" s="136" t="s">
        <v>4691</v>
      </c>
      <c r="B618" s="136" t="s">
        <v>5176</v>
      </c>
      <c r="C618" s="148">
        <v>43831</v>
      </c>
      <c r="D618" s="148">
        <v>44140</v>
      </c>
      <c r="E618" s="136" t="s">
        <v>4693</v>
      </c>
      <c r="F618" s="148">
        <v>44104</v>
      </c>
      <c r="G618" s="136" t="s">
        <v>4694</v>
      </c>
      <c r="H618" s="136" t="s">
        <v>112</v>
      </c>
      <c r="I618" s="138">
        <v>617</v>
      </c>
      <c r="J618" s="148">
        <v>44061</v>
      </c>
      <c r="K618" s="148">
        <v>44196</v>
      </c>
      <c r="L618" s="136" t="s">
        <v>5198</v>
      </c>
      <c r="M618" s="136" t="s">
        <v>4696</v>
      </c>
      <c r="N618" s="136" t="s">
        <v>4697</v>
      </c>
      <c r="O618" s="136">
        <v>860</v>
      </c>
      <c r="P618" s="136">
        <v>900</v>
      </c>
      <c r="Q618" s="136" t="s">
        <v>3429</v>
      </c>
      <c r="R618" s="136" t="s">
        <v>4844</v>
      </c>
      <c r="S618" s="136" t="s">
        <v>4845</v>
      </c>
      <c r="T618" s="136" t="s">
        <v>4846</v>
      </c>
      <c r="U618" s="136" t="s">
        <v>4847</v>
      </c>
      <c r="V618" s="136" t="s">
        <v>4703</v>
      </c>
      <c r="W618" s="136" t="s">
        <v>4704</v>
      </c>
      <c r="X618" s="136" t="s">
        <v>4848</v>
      </c>
      <c r="Y618" s="136" t="s">
        <v>4849</v>
      </c>
      <c r="Z618" s="136" t="s">
        <v>4692</v>
      </c>
      <c r="AA618" s="136" t="s">
        <v>4707</v>
      </c>
      <c r="AB618" s="136" t="s">
        <v>6994</v>
      </c>
      <c r="AC618" s="136" t="s">
        <v>172</v>
      </c>
      <c r="AD618" s="136">
        <v>39698825</v>
      </c>
      <c r="AE618" s="136" t="s">
        <v>25</v>
      </c>
      <c r="AF618" s="136" t="s">
        <v>4710</v>
      </c>
      <c r="AG618" s="136" t="s">
        <v>4711</v>
      </c>
      <c r="AH618" s="136" t="s">
        <v>5260</v>
      </c>
      <c r="AI618" s="136" t="s">
        <v>5261</v>
      </c>
      <c r="AJ618" s="150">
        <v>57083333</v>
      </c>
      <c r="AK618" s="150">
        <v>0</v>
      </c>
      <c r="AL618" s="150">
        <v>0</v>
      </c>
      <c r="AM618" s="150">
        <v>57083333</v>
      </c>
      <c r="AN618" s="150">
        <v>12500000</v>
      </c>
      <c r="AO618" s="150">
        <v>44583333</v>
      </c>
      <c r="AP618" s="136" t="s">
        <v>6995</v>
      </c>
      <c r="AQ618" s="136" t="s">
        <v>4715</v>
      </c>
      <c r="AR618" s="136" t="s">
        <v>6996</v>
      </c>
      <c r="AS618" s="136" t="s">
        <v>4715</v>
      </c>
      <c r="AT618" s="148">
        <v>44111</v>
      </c>
    </row>
    <row r="619" spans="1:46" hidden="1" x14ac:dyDescent="0.25">
      <c r="A619" s="136" t="s">
        <v>4691</v>
      </c>
      <c r="B619" s="136" t="s">
        <v>5176</v>
      </c>
      <c r="C619" s="148">
        <v>43831</v>
      </c>
      <c r="D619" s="148">
        <v>44140</v>
      </c>
      <c r="E619" s="136" t="s">
        <v>4693</v>
      </c>
      <c r="F619" s="148">
        <v>44104</v>
      </c>
      <c r="G619" s="136" t="s">
        <v>4694</v>
      </c>
      <c r="H619" s="136" t="s">
        <v>112</v>
      </c>
      <c r="I619" s="138">
        <v>563</v>
      </c>
      <c r="J619" s="148">
        <v>44061</v>
      </c>
      <c r="K619" s="148">
        <v>44196</v>
      </c>
      <c r="L619" s="136" t="s">
        <v>5198</v>
      </c>
      <c r="M619" s="136" t="s">
        <v>4696</v>
      </c>
      <c r="N619" s="136" t="s">
        <v>4697</v>
      </c>
      <c r="O619" s="136">
        <v>1004</v>
      </c>
      <c r="P619" s="136">
        <v>901</v>
      </c>
      <c r="Q619" s="136" t="s">
        <v>5454</v>
      </c>
      <c r="R619" s="136" t="s">
        <v>4844</v>
      </c>
      <c r="S619" s="136" t="s">
        <v>4845</v>
      </c>
      <c r="T619" s="136" t="s">
        <v>4846</v>
      </c>
      <c r="U619" s="136" t="s">
        <v>4847</v>
      </c>
      <c r="V619" s="136" t="s">
        <v>4703</v>
      </c>
      <c r="W619" s="136" t="s">
        <v>4704</v>
      </c>
      <c r="X619" s="136" t="s">
        <v>4848</v>
      </c>
      <c r="Y619" s="136" t="s">
        <v>4849</v>
      </c>
      <c r="Z619" s="136" t="s">
        <v>4692</v>
      </c>
      <c r="AA619" s="136" t="s">
        <v>4707</v>
      </c>
      <c r="AB619" s="136" t="s">
        <v>6997</v>
      </c>
      <c r="AC619" s="136" t="s">
        <v>172</v>
      </c>
      <c r="AD619" s="136">
        <v>52273712</v>
      </c>
      <c r="AE619" s="136" t="s">
        <v>3286</v>
      </c>
      <c r="AF619" s="136" t="s">
        <v>4710</v>
      </c>
      <c r="AG619" s="136" t="s">
        <v>4711</v>
      </c>
      <c r="AH619" s="136" t="s">
        <v>4862</v>
      </c>
      <c r="AI619" s="136" t="s">
        <v>4863</v>
      </c>
      <c r="AJ619" s="150">
        <v>25900000</v>
      </c>
      <c r="AK619" s="150">
        <v>0</v>
      </c>
      <c r="AL619" s="150">
        <v>0</v>
      </c>
      <c r="AM619" s="150">
        <v>25900000</v>
      </c>
      <c r="AN619" s="150">
        <v>0</v>
      </c>
      <c r="AO619" s="150">
        <v>25900000</v>
      </c>
      <c r="AP619" s="136" t="s">
        <v>6998</v>
      </c>
      <c r="AQ619" s="136" t="s">
        <v>4715</v>
      </c>
      <c r="AR619" s="136" t="s">
        <v>6999</v>
      </c>
      <c r="AS619" s="136" t="s">
        <v>4715</v>
      </c>
      <c r="AT619" s="148">
        <v>44111</v>
      </c>
    </row>
    <row r="620" spans="1:46" hidden="1" x14ac:dyDescent="0.25">
      <c r="A620" s="136" t="s">
        <v>4691</v>
      </c>
      <c r="B620" s="136" t="s">
        <v>5176</v>
      </c>
      <c r="C620" s="148">
        <v>43831</v>
      </c>
      <c r="D620" s="148">
        <v>44140</v>
      </c>
      <c r="E620" s="136" t="s">
        <v>4693</v>
      </c>
      <c r="F620" s="148">
        <v>44104</v>
      </c>
      <c r="G620" s="136" t="s">
        <v>4694</v>
      </c>
      <c r="H620" s="136" t="s">
        <v>112</v>
      </c>
      <c r="I620" s="138">
        <v>628</v>
      </c>
      <c r="J620" s="148">
        <v>44061</v>
      </c>
      <c r="K620" s="148">
        <v>44196</v>
      </c>
      <c r="L620" s="136" t="s">
        <v>5198</v>
      </c>
      <c r="M620" s="136" t="s">
        <v>4696</v>
      </c>
      <c r="N620" s="136" t="s">
        <v>4697</v>
      </c>
      <c r="O620" s="136">
        <v>1080</v>
      </c>
      <c r="P620" s="136">
        <v>902</v>
      </c>
      <c r="Q620" s="136" t="s">
        <v>3457</v>
      </c>
      <c r="R620" s="136" t="s">
        <v>4699</v>
      </c>
      <c r="S620" s="136" t="s">
        <v>4700</v>
      </c>
      <c r="T620" s="136" t="s">
        <v>4701</v>
      </c>
      <c r="U620" s="136" t="s">
        <v>4702</v>
      </c>
      <c r="V620" s="136" t="s">
        <v>4703</v>
      </c>
      <c r="W620" s="136" t="s">
        <v>4704</v>
      </c>
      <c r="X620" s="136" t="s">
        <v>4705</v>
      </c>
      <c r="Y620" s="136" t="s">
        <v>4706</v>
      </c>
      <c r="Z620" s="136" t="s">
        <v>4692</v>
      </c>
      <c r="AA620" s="136" t="s">
        <v>4707</v>
      </c>
      <c r="AB620" s="136" t="s">
        <v>7000</v>
      </c>
      <c r="AC620" s="136" t="s">
        <v>172</v>
      </c>
      <c r="AD620" s="136">
        <v>51792082</v>
      </c>
      <c r="AE620" s="136" t="s">
        <v>391</v>
      </c>
      <c r="AF620" s="136" t="s">
        <v>4710</v>
      </c>
      <c r="AG620" s="136" t="s">
        <v>4711</v>
      </c>
      <c r="AH620" s="136" t="s">
        <v>4732</v>
      </c>
      <c r="AI620" s="136" t="s">
        <v>4733</v>
      </c>
      <c r="AJ620" s="150">
        <v>31750000</v>
      </c>
      <c r="AK620" s="150">
        <v>0</v>
      </c>
      <c r="AL620" s="150">
        <v>0</v>
      </c>
      <c r="AM620" s="150">
        <v>31750000</v>
      </c>
      <c r="AN620" s="150">
        <v>7500000</v>
      </c>
      <c r="AO620" s="150">
        <v>24250000</v>
      </c>
      <c r="AP620" s="136" t="s">
        <v>7001</v>
      </c>
      <c r="AQ620" s="136" t="s">
        <v>4715</v>
      </c>
      <c r="AR620" s="136" t="s">
        <v>7002</v>
      </c>
      <c r="AS620" s="136" t="s">
        <v>4715</v>
      </c>
      <c r="AT620" s="148">
        <v>44111</v>
      </c>
    </row>
    <row r="621" spans="1:46" hidden="1" x14ac:dyDescent="0.25">
      <c r="A621" s="136" t="s">
        <v>4691</v>
      </c>
      <c r="B621" s="136" t="s">
        <v>5176</v>
      </c>
      <c r="C621" s="148">
        <v>43831</v>
      </c>
      <c r="D621" s="148">
        <v>44140</v>
      </c>
      <c r="E621" s="136" t="s">
        <v>4693</v>
      </c>
      <c r="F621" s="148">
        <v>44104</v>
      </c>
      <c r="G621" s="136" t="s">
        <v>4694</v>
      </c>
      <c r="H621" s="136" t="s">
        <v>112</v>
      </c>
      <c r="I621" s="138">
        <v>619</v>
      </c>
      <c r="J621" s="148">
        <v>44061</v>
      </c>
      <c r="K621" s="148">
        <v>44196</v>
      </c>
      <c r="L621" s="136" t="s">
        <v>5198</v>
      </c>
      <c r="M621" s="136" t="s">
        <v>4696</v>
      </c>
      <c r="N621" s="136" t="s">
        <v>4697</v>
      </c>
      <c r="O621" s="136">
        <v>1071</v>
      </c>
      <c r="P621" s="136">
        <v>903</v>
      </c>
      <c r="Q621" s="136" t="s">
        <v>3437</v>
      </c>
      <c r="R621" s="136" t="s">
        <v>4738</v>
      </c>
      <c r="S621" s="136" t="s">
        <v>4739</v>
      </c>
      <c r="T621" s="136" t="s">
        <v>4701</v>
      </c>
      <c r="U621" s="136" t="s">
        <v>4702</v>
      </c>
      <c r="V621" s="136" t="s">
        <v>4703</v>
      </c>
      <c r="W621" s="136" t="s">
        <v>4704</v>
      </c>
      <c r="X621" s="136" t="s">
        <v>4740</v>
      </c>
      <c r="Y621" s="136" t="s">
        <v>4741</v>
      </c>
      <c r="Z621" s="136" t="s">
        <v>4692</v>
      </c>
      <c r="AA621" s="136" t="s">
        <v>4707</v>
      </c>
      <c r="AB621" s="136" t="s">
        <v>7003</v>
      </c>
      <c r="AC621" s="136" t="s">
        <v>172</v>
      </c>
      <c r="AD621" s="136">
        <v>80074877</v>
      </c>
      <c r="AE621" s="136" t="s">
        <v>3436</v>
      </c>
      <c r="AF621" s="136" t="s">
        <v>4710</v>
      </c>
      <c r="AG621" s="136" t="s">
        <v>4711</v>
      </c>
      <c r="AH621" s="136" t="s">
        <v>4743</v>
      </c>
      <c r="AI621" s="136" t="s">
        <v>4744</v>
      </c>
      <c r="AJ621" s="150">
        <v>34233334</v>
      </c>
      <c r="AK621" s="150">
        <v>0</v>
      </c>
      <c r="AL621" s="150">
        <v>0</v>
      </c>
      <c r="AM621" s="150">
        <v>34233334</v>
      </c>
      <c r="AN621" s="150">
        <v>7900000</v>
      </c>
      <c r="AO621" s="150">
        <v>26333334</v>
      </c>
      <c r="AP621" s="136" t="s">
        <v>7004</v>
      </c>
      <c r="AQ621" s="136" t="s">
        <v>4715</v>
      </c>
      <c r="AR621" s="136" t="s">
        <v>7005</v>
      </c>
      <c r="AS621" s="136" t="s">
        <v>4715</v>
      </c>
      <c r="AT621" s="148">
        <v>44111</v>
      </c>
    </row>
    <row r="622" spans="1:46" hidden="1" x14ac:dyDescent="0.25">
      <c r="A622" s="136" t="s">
        <v>4691</v>
      </c>
      <c r="B622" s="136" t="s">
        <v>5176</v>
      </c>
      <c r="C622" s="148">
        <v>43831</v>
      </c>
      <c r="D622" s="148">
        <v>44140</v>
      </c>
      <c r="E622" s="136" t="s">
        <v>4693</v>
      </c>
      <c r="F622" s="148">
        <v>44104</v>
      </c>
      <c r="G622" s="136" t="s">
        <v>4728</v>
      </c>
      <c r="H622" s="136" t="s">
        <v>113</v>
      </c>
      <c r="I622" s="138">
        <v>637</v>
      </c>
      <c r="J622" s="148">
        <v>44061</v>
      </c>
      <c r="K622" s="148">
        <v>44196</v>
      </c>
      <c r="L622" s="136" t="s">
        <v>5198</v>
      </c>
      <c r="M622" s="136" t="s">
        <v>4696</v>
      </c>
      <c r="N622" s="136" t="s">
        <v>4697</v>
      </c>
      <c r="O622" s="136">
        <v>888</v>
      </c>
      <c r="P622" s="136">
        <v>904</v>
      </c>
      <c r="Q622" s="136" t="s">
        <v>3485</v>
      </c>
      <c r="R622" s="136" t="s">
        <v>4953</v>
      </c>
      <c r="S622" s="136" t="s">
        <v>4954</v>
      </c>
      <c r="T622" s="136" t="s">
        <v>4701</v>
      </c>
      <c r="U622" s="136" t="s">
        <v>4702</v>
      </c>
      <c r="V622" s="136" t="s">
        <v>4703</v>
      </c>
      <c r="W622" s="136" t="s">
        <v>4704</v>
      </c>
      <c r="X622" s="136" t="s">
        <v>4955</v>
      </c>
      <c r="Y622" s="136" t="s">
        <v>4956</v>
      </c>
      <c r="Z622" s="136" t="s">
        <v>4692</v>
      </c>
      <c r="AA622" s="136" t="s">
        <v>4707</v>
      </c>
      <c r="AB622" s="136" t="s">
        <v>7006</v>
      </c>
      <c r="AC622" s="136" t="s">
        <v>172</v>
      </c>
      <c r="AD622" s="136">
        <v>63434515</v>
      </c>
      <c r="AE622" s="136" t="s">
        <v>3484</v>
      </c>
      <c r="AF622" s="136" t="s">
        <v>4710</v>
      </c>
      <c r="AG622" s="136" t="s">
        <v>4711</v>
      </c>
      <c r="AH622" s="136" t="s">
        <v>4959</v>
      </c>
      <c r="AI622" s="136" t="s">
        <v>4960</v>
      </c>
      <c r="AJ622" s="150">
        <v>10654467</v>
      </c>
      <c r="AK622" s="150">
        <v>0</v>
      </c>
      <c r="AL622" s="150">
        <v>0</v>
      </c>
      <c r="AM622" s="150">
        <v>10654467</v>
      </c>
      <c r="AN622" s="150">
        <v>2686000</v>
      </c>
      <c r="AO622" s="150">
        <v>7968467</v>
      </c>
      <c r="AP622" s="136" t="s">
        <v>7007</v>
      </c>
      <c r="AQ622" s="136" t="s">
        <v>4715</v>
      </c>
      <c r="AR622" s="136" t="s">
        <v>7008</v>
      </c>
      <c r="AS622" s="136" t="s">
        <v>4715</v>
      </c>
      <c r="AT622" s="148">
        <v>44111</v>
      </c>
    </row>
    <row r="623" spans="1:46" hidden="1" x14ac:dyDescent="0.25">
      <c r="A623" s="136" t="s">
        <v>4691</v>
      </c>
      <c r="B623" s="136" t="s">
        <v>5176</v>
      </c>
      <c r="C623" s="148">
        <v>43831</v>
      </c>
      <c r="D623" s="148">
        <v>44140</v>
      </c>
      <c r="E623" s="136" t="s">
        <v>4693</v>
      </c>
      <c r="F623" s="148">
        <v>44104</v>
      </c>
      <c r="G623" s="136" t="s">
        <v>4694</v>
      </c>
      <c r="H623" s="136" t="s">
        <v>112</v>
      </c>
      <c r="I623" s="138">
        <v>618</v>
      </c>
      <c r="J623" s="148">
        <v>44061</v>
      </c>
      <c r="K623" s="148">
        <v>44196</v>
      </c>
      <c r="L623" s="136" t="s">
        <v>5198</v>
      </c>
      <c r="M623" s="136" t="s">
        <v>4696</v>
      </c>
      <c r="N623" s="136" t="s">
        <v>4697</v>
      </c>
      <c r="O623" s="136">
        <v>1027</v>
      </c>
      <c r="P623" s="136">
        <v>905</v>
      </c>
      <c r="Q623" s="136" t="s">
        <v>7009</v>
      </c>
      <c r="R623" s="136" t="s">
        <v>4963</v>
      </c>
      <c r="S623" s="136" t="s">
        <v>4964</v>
      </c>
      <c r="T623" s="136" t="s">
        <v>4701</v>
      </c>
      <c r="U623" s="136" t="s">
        <v>4702</v>
      </c>
      <c r="V623" s="136" t="s">
        <v>4703</v>
      </c>
      <c r="W623" s="136" t="s">
        <v>4704</v>
      </c>
      <c r="X623" s="136" t="s">
        <v>4965</v>
      </c>
      <c r="Y623" s="136" t="s">
        <v>4966</v>
      </c>
      <c r="Z623" s="136" t="s">
        <v>4692</v>
      </c>
      <c r="AA623" s="136" t="s">
        <v>4707</v>
      </c>
      <c r="AB623" s="136" t="s">
        <v>7010</v>
      </c>
      <c r="AC623" s="136" t="s">
        <v>172</v>
      </c>
      <c r="AD623" s="136">
        <v>80050467</v>
      </c>
      <c r="AE623" s="136" t="s">
        <v>3431</v>
      </c>
      <c r="AF623" s="136" t="s">
        <v>4710</v>
      </c>
      <c r="AG623" s="136" t="s">
        <v>4711</v>
      </c>
      <c r="AH623" s="136" t="s">
        <v>4948</v>
      </c>
      <c r="AI623" s="136" t="s">
        <v>4949</v>
      </c>
      <c r="AJ623" s="150">
        <v>32200000</v>
      </c>
      <c r="AK623" s="150">
        <v>0</v>
      </c>
      <c r="AL623" s="150">
        <v>0</v>
      </c>
      <c r="AM623" s="150">
        <v>32200000</v>
      </c>
      <c r="AN623" s="150">
        <v>7000000</v>
      </c>
      <c r="AO623" s="150">
        <v>25200000</v>
      </c>
      <c r="AP623" s="136" t="s">
        <v>7011</v>
      </c>
      <c r="AQ623" s="136" t="s">
        <v>4715</v>
      </c>
      <c r="AR623" s="136" t="s">
        <v>7012</v>
      </c>
      <c r="AS623" s="136" t="s">
        <v>4715</v>
      </c>
      <c r="AT623" s="148">
        <v>44111</v>
      </c>
    </row>
    <row r="624" spans="1:46" hidden="1" x14ac:dyDescent="0.25">
      <c r="A624" s="136" t="s">
        <v>4691</v>
      </c>
      <c r="B624" s="136" t="s">
        <v>5176</v>
      </c>
      <c r="C624" s="148">
        <v>43831</v>
      </c>
      <c r="D624" s="148">
        <v>44140</v>
      </c>
      <c r="E624" s="136" t="s">
        <v>4693</v>
      </c>
      <c r="F624" s="148">
        <v>44104</v>
      </c>
      <c r="G624" s="136" t="s">
        <v>4694</v>
      </c>
      <c r="H624" s="136" t="s">
        <v>112</v>
      </c>
      <c r="I624" s="138">
        <v>440</v>
      </c>
      <c r="J624" s="148">
        <v>43981</v>
      </c>
      <c r="K624" s="148">
        <v>44196</v>
      </c>
      <c r="L624" s="136" t="s">
        <v>6266</v>
      </c>
      <c r="M624" s="136" t="s">
        <v>4696</v>
      </c>
      <c r="N624" s="136" t="s">
        <v>4697</v>
      </c>
      <c r="O624" s="136">
        <v>1098</v>
      </c>
      <c r="P624" s="136">
        <v>906</v>
      </c>
      <c r="Q624" s="136" t="s">
        <v>7013</v>
      </c>
      <c r="R624" s="136" t="s">
        <v>4699</v>
      </c>
      <c r="S624" s="136" t="s">
        <v>4700</v>
      </c>
      <c r="T624" s="136" t="s">
        <v>4701</v>
      </c>
      <c r="U624" s="136" t="s">
        <v>4702</v>
      </c>
      <c r="V624" s="136" t="s">
        <v>4703</v>
      </c>
      <c r="W624" s="136" t="s">
        <v>4704</v>
      </c>
      <c r="X624" s="136" t="s">
        <v>4705</v>
      </c>
      <c r="Y624" s="136" t="s">
        <v>4706</v>
      </c>
      <c r="Z624" s="136" t="s">
        <v>4692</v>
      </c>
      <c r="AA624" s="136" t="s">
        <v>4707</v>
      </c>
      <c r="AB624" s="136" t="s">
        <v>5081</v>
      </c>
      <c r="AC624" s="136" t="s">
        <v>172</v>
      </c>
      <c r="AD624" s="136">
        <v>53154074</v>
      </c>
      <c r="AE624" s="136" t="s">
        <v>1764</v>
      </c>
      <c r="AF624" s="136" t="s">
        <v>4710</v>
      </c>
      <c r="AG624" s="136" t="s">
        <v>4711</v>
      </c>
      <c r="AH624" s="136" t="s">
        <v>4712</v>
      </c>
      <c r="AI624" s="136" t="s">
        <v>4713</v>
      </c>
      <c r="AJ624" s="150">
        <v>9533335</v>
      </c>
      <c r="AK624" s="150">
        <v>0</v>
      </c>
      <c r="AL624" s="150">
        <v>0</v>
      </c>
      <c r="AM624" s="150">
        <v>9533335</v>
      </c>
      <c r="AN624" s="150">
        <v>6283335</v>
      </c>
      <c r="AO624" s="150">
        <v>3250000</v>
      </c>
      <c r="AP624" s="136" t="s">
        <v>7014</v>
      </c>
      <c r="AQ624" s="136" t="s">
        <v>4715</v>
      </c>
      <c r="AR624" s="136" t="s">
        <v>7015</v>
      </c>
      <c r="AS624" s="136" t="s">
        <v>4715</v>
      </c>
      <c r="AT624" s="148">
        <v>44111</v>
      </c>
    </row>
    <row r="625" spans="1:46" hidden="1" x14ac:dyDescent="0.25">
      <c r="A625" s="136" t="s">
        <v>4691</v>
      </c>
      <c r="B625" s="136" t="s">
        <v>5176</v>
      </c>
      <c r="C625" s="148">
        <v>43831</v>
      </c>
      <c r="D625" s="148">
        <v>44140</v>
      </c>
      <c r="E625" s="136" t="s">
        <v>4693</v>
      </c>
      <c r="F625" s="148">
        <v>44104</v>
      </c>
      <c r="G625" s="136" t="s">
        <v>4728</v>
      </c>
      <c r="H625" s="136" t="s">
        <v>113</v>
      </c>
      <c r="I625" s="138">
        <v>624</v>
      </c>
      <c r="J625" s="148">
        <v>44061</v>
      </c>
      <c r="K625" s="148">
        <v>44196</v>
      </c>
      <c r="L625" s="136" t="s">
        <v>5198</v>
      </c>
      <c r="M625" s="136" t="s">
        <v>4696</v>
      </c>
      <c r="N625" s="136" t="s">
        <v>4697</v>
      </c>
      <c r="O625" s="136">
        <v>1051</v>
      </c>
      <c r="P625" s="136">
        <v>908</v>
      </c>
      <c r="Q625" s="136" t="s">
        <v>3447</v>
      </c>
      <c r="R625" s="136" t="s">
        <v>4699</v>
      </c>
      <c r="S625" s="136" t="s">
        <v>4700</v>
      </c>
      <c r="T625" s="136" t="s">
        <v>4701</v>
      </c>
      <c r="U625" s="136" t="s">
        <v>4702</v>
      </c>
      <c r="V625" s="136" t="s">
        <v>4931</v>
      </c>
      <c r="W625" s="136" t="s">
        <v>4932</v>
      </c>
      <c r="X625" s="136" t="s">
        <v>4705</v>
      </c>
      <c r="Y625" s="136" t="s">
        <v>4706</v>
      </c>
      <c r="Z625" s="136" t="s">
        <v>4925</v>
      </c>
      <c r="AA625" s="136" t="s">
        <v>5506</v>
      </c>
      <c r="AB625" s="136" t="s">
        <v>7016</v>
      </c>
      <c r="AC625" s="136" t="s">
        <v>172</v>
      </c>
      <c r="AD625" s="136">
        <v>52806912</v>
      </c>
      <c r="AE625" s="136" t="s">
        <v>3446</v>
      </c>
      <c r="AF625" s="136" t="s">
        <v>4710</v>
      </c>
      <c r="AG625" s="136" t="s">
        <v>4711</v>
      </c>
      <c r="AH625" s="136" t="s">
        <v>4712</v>
      </c>
      <c r="AI625" s="136" t="s">
        <v>4713</v>
      </c>
      <c r="AJ625" s="150">
        <v>14029975</v>
      </c>
      <c r="AK625" s="150">
        <v>0</v>
      </c>
      <c r="AL625" s="150">
        <v>0</v>
      </c>
      <c r="AM625" s="150">
        <v>14029975</v>
      </c>
      <c r="AN625" s="150">
        <v>6734388</v>
      </c>
      <c r="AO625" s="150">
        <v>7295587</v>
      </c>
      <c r="AP625" s="136" t="s">
        <v>7017</v>
      </c>
      <c r="AQ625" s="136" t="s">
        <v>4715</v>
      </c>
      <c r="AR625" s="136" t="s">
        <v>7018</v>
      </c>
      <c r="AS625" s="136" t="s">
        <v>4715</v>
      </c>
      <c r="AT625" s="148">
        <v>44111</v>
      </c>
    </row>
    <row r="626" spans="1:46" hidden="1" x14ac:dyDescent="0.25">
      <c r="A626" s="136" t="s">
        <v>4691</v>
      </c>
      <c r="B626" s="136" t="s">
        <v>5176</v>
      </c>
      <c r="C626" s="148">
        <v>43831</v>
      </c>
      <c r="D626" s="148">
        <v>44140</v>
      </c>
      <c r="E626" s="136" t="s">
        <v>4693</v>
      </c>
      <c r="F626" s="148">
        <v>44104</v>
      </c>
      <c r="G626" s="136" t="s">
        <v>4694</v>
      </c>
      <c r="H626" s="136" t="s">
        <v>112</v>
      </c>
      <c r="I626" s="138">
        <v>625</v>
      </c>
      <c r="J626" s="148">
        <v>44061</v>
      </c>
      <c r="K626" s="148">
        <v>44196</v>
      </c>
      <c r="L626" s="136" t="s">
        <v>5198</v>
      </c>
      <c r="M626" s="136" t="s">
        <v>4696</v>
      </c>
      <c r="N626" s="136" t="s">
        <v>4697</v>
      </c>
      <c r="O626" s="136">
        <v>1014</v>
      </c>
      <c r="P626" s="136">
        <v>909</v>
      </c>
      <c r="Q626" s="136" t="s">
        <v>3450</v>
      </c>
      <c r="R626" s="136" t="s">
        <v>4833</v>
      </c>
      <c r="S626" s="136" t="s">
        <v>4834</v>
      </c>
      <c r="T626" s="136" t="s">
        <v>4701</v>
      </c>
      <c r="U626" s="136" t="s">
        <v>4702</v>
      </c>
      <c r="V626" s="136" t="s">
        <v>4703</v>
      </c>
      <c r="W626" s="136" t="s">
        <v>4704</v>
      </c>
      <c r="X626" s="136" t="s">
        <v>4835</v>
      </c>
      <c r="Y626" s="136" t="s">
        <v>4836</v>
      </c>
      <c r="Z626" s="136" t="s">
        <v>4692</v>
      </c>
      <c r="AA626" s="136" t="s">
        <v>4707</v>
      </c>
      <c r="AB626" s="136" t="s">
        <v>7019</v>
      </c>
      <c r="AC626" s="136" t="s">
        <v>172</v>
      </c>
      <c r="AD626" s="136">
        <v>1017140531</v>
      </c>
      <c r="AE626" s="136" t="s">
        <v>3449</v>
      </c>
      <c r="AF626" s="136" t="s">
        <v>4710</v>
      </c>
      <c r="AG626" s="136" t="s">
        <v>4711</v>
      </c>
      <c r="AH626" s="136" t="s">
        <v>4838</v>
      </c>
      <c r="AI626" s="136" t="s">
        <v>4839</v>
      </c>
      <c r="AJ626" s="150">
        <v>29040000</v>
      </c>
      <c r="AK626" s="150">
        <v>0</v>
      </c>
      <c r="AL626" s="150">
        <v>0</v>
      </c>
      <c r="AM626" s="150">
        <v>29040000</v>
      </c>
      <c r="AN626" s="150">
        <v>7260000</v>
      </c>
      <c r="AO626" s="150">
        <v>21780000</v>
      </c>
      <c r="AP626" s="136" t="s">
        <v>7020</v>
      </c>
      <c r="AQ626" s="136" t="s">
        <v>4715</v>
      </c>
      <c r="AR626" s="136" t="s">
        <v>7021</v>
      </c>
      <c r="AS626" s="136" t="s">
        <v>4715</v>
      </c>
      <c r="AT626" s="148">
        <v>44111</v>
      </c>
    </row>
    <row r="627" spans="1:46" hidden="1" x14ac:dyDescent="0.25">
      <c r="A627" s="136" t="s">
        <v>4691</v>
      </c>
      <c r="B627" s="136" t="s">
        <v>5176</v>
      </c>
      <c r="C627" s="148">
        <v>43831</v>
      </c>
      <c r="D627" s="148">
        <v>44140</v>
      </c>
      <c r="E627" s="136" t="s">
        <v>4693</v>
      </c>
      <c r="F627" s="148">
        <v>44104</v>
      </c>
      <c r="G627" s="136" t="s">
        <v>4694</v>
      </c>
      <c r="H627" s="136" t="s">
        <v>112</v>
      </c>
      <c r="I627" s="138">
        <v>626</v>
      </c>
      <c r="J627" s="148">
        <v>44061</v>
      </c>
      <c r="K627" s="148">
        <v>44196</v>
      </c>
      <c r="L627" s="136" t="s">
        <v>5198</v>
      </c>
      <c r="M627" s="136" t="s">
        <v>4696</v>
      </c>
      <c r="N627" s="136" t="s">
        <v>4697</v>
      </c>
      <c r="O627" s="136">
        <v>1082</v>
      </c>
      <c r="P627" s="136">
        <v>910</v>
      </c>
      <c r="Q627" s="136" t="s">
        <v>3453</v>
      </c>
      <c r="R627" s="136" t="s">
        <v>4699</v>
      </c>
      <c r="S627" s="136" t="s">
        <v>4700</v>
      </c>
      <c r="T627" s="136" t="s">
        <v>4701</v>
      </c>
      <c r="U627" s="136" t="s">
        <v>4702</v>
      </c>
      <c r="V627" s="136" t="s">
        <v>4703</v>
      </c>
      <c r="W627" s="136" t="s">
        <v>4704</v>
      </c>
      <c r="X627" s="136" t="s">
        <v>4705</v>
      </c>
      <c r="Y627" s="136" t="s">
        <v>4706</v>
      </c>
      <c r="Z627" s="136" t="s">
        <v>4692</v>
      </c>
      <c r="AA627" s="136" t="s">
        <v>4707</v>
      </c>
      <c r="AB627" s="136" t="s">
        <v>7022</v>
      </c>
      <c r="AC627" s="136" t="s">
        <v>172</v>
      </c>
      <c r="AD627" s="136">
        <v>52856574</v>
      </c>
      <c r="AE627" s="136" t="s">
        <v>3452</v>
      </c>
      <c r="AF627" s="136" t="s">
        <v>4710</v>
      </c>
      <c r="AG627" s="136" t="s">
        <v>4711</v>
      </c>
      <c r="AH627" s="136" t="s">
        <v>4712</v>
      </c>
      <c r="AI627" s="136" t="s">
        <v>4713</v>
      </c>
      <c r="AJ627" s="150">
        <v>25275208</v>
      </c>
      <c r="AK627" s="150">
        <v>0</v>
      </c>
      <c r="AL627" s="150">
        <v>0</v>
      </c>
      <c r="AM627" s="150">
        <v>25275208</v>
      </c>
      <c r="AN627" s="150">
        <v>7221488</v>
      </c>
      <c r="AO627" s="150">
        <v>18053720</v>
      </c>
      <c r="AP627" s="136" t="s">
        <v>7023</v>
      </c>
      <c r="AQ627" s="136" t="s">
        <v>4715</v>
      </c>
      <c r="AR627" s="136" t="s">
        <v>7024</v>
      </c>
      <c r="AS627" s="136" t="s">
        <v>4715</v>
      </c>
      <c r="AT627" s="148">
        <v>44111</v>
      </c>
    </row>
    <row r="628" spans="1:46" hidden="1" x14ac:dyDescent="0.25">
      <c r="A628" s="136" t="s">
        <v>4691</v>
      </c>
      <c r="B628" s="136" t="s">
        <v>5176</v>
      </c>
      <c r="C628" s="148">
        <v>43831</v>
      </c>
      <c r="D628" s="148">
        <v>44140</v>
      </c>
      <c r="E628" s="136" t="s">
        <v>4693</v>
      </c>
      <c r="F628" s="148">
        <v>44104</v>
      </c>
      <c r="G628" s="136" t="s">
        <v>4694</v>
      </c>
      <c r="H628" s="136" t="s">
        <v>112</v>
      </c>
      <c r="I628" s="138">
        <v>601</v>
      </c>
      <c r="J628" s="148">
        <v>44061</v>
      </c>
      <c r="K628" s="148">
        <v>44196</v>
      </c>
      <c r="L628" s="136" t="s">
        <v>5198</v>
      </c>
      <c r="M628" s="136" t="s">
        <v>4696</v>
      </c>
      <c r="N628" s="136" t="s">
        <v>4697</v>
      </c>
      <c r="O628" s="136">
        <v>920</v>
      </c>
      <c r="P628" s="136">
        <v>911</v>
      </c>
      <c r="Q628" s="136" t="s">
        <v>3386</v>
      </c>
      <c r="R628" s="136" t="s">
        <v>4953</v>
      </c>
      <c r="S628" s="136" t="s">
        <v>4954</v>
      </c>
      <c r="T628" s="136" t="s">
        <v>4701</v>
      </c>
      <c r="U628" s="136" t="s">
        <v>4702</v>
      </c>
      <c r="V628" s="136" t="s">
        <v>4703</v>
      </c>
      <c r="W628" s="136" t="s">
        <v>4704</v>
      </c>
      <c r="X628" s="136" t="s">
        <v>4955</v>
      </c>
      <c r="Y628" s="136" t="s">
        <v>4956</v>
      </c>
      <c r="Z628" s="136" t="s">
        <v>4692</v>
      </c>
      <c r="AA628" s="136" t="s">
        <v>4707</v>
      </c>
      <c r="AB628" s="136" t="s">
        <v>7025</v>
      </c>
      <c r="AC628" s="136" t="s">
        <v>172</v>
      </c>
      <c r="AD628" s="136">
        <v>14326830</v>
      </c>
      <c r="AE628" s="136" t="s">
        <v>3385</v>
      </c>
      <c r="AF628" s="136" t="s">
        <v>4710</v>
      </c>
      <c r="AG628" s="136" t="s">
        <v>4711</v>
      </c>
      <c r="AH628" s="136" t="s">
        <v>4959</v>
      </c>
      <c r="AI628" s="136" t="s">
        <v>4960</v>
      </c>
      <c r="AJ628" s="150">
        <v>18600000</v>
      </c>
      <c r="AK628" s="150">
        <v>0</v>
      </c>
      <c r="AL628" s="150">
        <v>0</v>
      </c>
      <c r="AM628" s="150">
        <v>18600000</v>
      </c>
      <c r="AN628" s="150">
        <v>4500000</v>
      </c>
      <c r="AO628" s="150">
        <v>14100000</v>
      </c>
      <c r="AP628" s="136" t="s">
        <v>7026</v>
      </c>
      <c r="AQ628" s="136" t="s">
        <v>4715</v>
      </c>
      <c r="AR628" s="136" t="s">
        <v>7027</v>
      </c>
      <c r="AS628" s="136" t="s">
        <v>4715</v>
      </c>
      <c r="AT628" s="148">
        <v>44111</v>
      </c>
    </row>
    <row r="629" spans="1:46" hidden="1" x14ac:dyDescent="0.25">
      <c r="A629" s="136" t="s">
        <v>4691</v>
      </c>
      <c r="B629" s="136" t="s">
        <v>5176</v>
      </c>
      <c r="C629" s="148">
        <v>43831</v>
      </c>
      <c r="D629" s="148">
        <v>44140</v>
      </c>
      <c r="E629" s="136" t="s">
        <v>4693</v>
      </c>
      <c r="F629" s="148">
        <v>44104</v>
      </c>
      <c r="G629" s="136" t="s">
        <v>4694</v>
      </c>
      <c r="H629" s="136" t="s">
        <v>112</v>
      </c>
      <c r="I629" s="138">
        <v>630</v>
      </c>
      <c r="J629" s="148">
        <v>44061</v>
      </c>
      <c r="K629" s="148">
        <v>44196</v>
      </c>
      <c r="L629" s="136" t="s">
        <v>5198</v>
      </c>
      <c r="M629" s="136" t="s">
        <v>4696</v>
      </c>
      <c r="N629" s="136" t="s">
        <v>4697</v>
      </c>
      <c r="O629" s="136">
        <v>1005</v>
      </c>
      <c r="P629" s="136">
        <v>912</v>
      </c>
      <c r="Q629" s="136" t="s">
        <v>3145</v>
      </c>
      <c r="R629" s="136" t="s">
        <v>4844</v>
      </c>
      <c r="S629" s="136" t="s">
        <v>4845</v>
      </c>
      <c r="T629" s="136" t="s">
        <v>4846</v>
      </c>
      <c r="U629" s="136" t="s">
        <v>4847</v>
      </c>
      <c r="V629" s="136" t="s">
        <v>4703</v>
      </c>
      <c r="W629" s="136" t="s">
        <v>4704</v>
      </c>
      <c r="X629" s="136" t="s">
        <v>4848</v>
      </c>
      <c r="Y629" s="136" t="s">
        <v>4849</v>
      </c>
      <c r="Z629" s="136" t="s">
        <v>4692</v>
      </c>
      <c r="AA629" s="136" t="s">
        <v>4707</v>
      </c>
      <c r="AB629" s="136" t="s">
        <v>7028</v>
      </c>
      <c r="AC629" s="136" t="s">
        <v>172</v>
      </c>
      <c r="AD629" s="136">
        <v>12583841</v>
      </c>
      <c r="AE629" s="136" t="s">
        <v>3461</v>
      </c>
      <c r="AF629" s="136" t="s">
        <v>4710</v>
      </c>
      <c r="AG629" s="136" t="s">
        <v>4711</v>
      </c>
      <c r="AH629" s="136" t="s">
        <v>4862</v>
      </c>
      <c r="AI629" s="136" t="s">
        <v>4863</v>
      </c>
      <c r="AJ629" s="150">
        <v>22385000</v>
      </c>
      <c r="AK629" s="150">
        <v>0</v>
      </c>
      <c r="AL629" s="150">
        <v>0</v>
      </c>
      <c r="AM629" s="150">
        <v>22385000</v>
      </c>
      <c r="AN629" s="150">
        <v>5365000</v>
      </c>
      <c r="AO629" s="150">
        <v>17020000</v>
      </c>
      <c r="AP629" s="136" t="s">
        <v>7029</v>
      </c>
      <c r="AQ629" s="136" t="s">
        <v>4715</v>
      </c>
      <c r="AR629" s="136" t="s">
        <v>7030</v>
      </c>
      <c r="AS629" s="136" t="s">
        <v>4715</v>
      </c>
      <c r="AT629" s="148">
        <v>44111</v>
      </c>
    </row>
    <row r="630" spans="1:46" hidden="1" x14ac:dyDescent="0.25">
      <c r="A630" s="136" t="s">
        <v>4691</v>
      </c>
      <c r="B630" s="136" t="s">
        <v>5176</v>
      </c>
      <c r="C630" s="148">
        <v>43831</v>
      </c>
      <c r="D630" s="148">
        <v>44140</v>
      </c>
      <c r="E630" s="136" t="s">
        <v>4693</v>
      </c>
      <c r="F630" s="148">
        <v>44104</v>
      </c>
      <c r="G630" s="136" t="s">
        <v>4728</v>
      </c>
      <c r="H630" s="136" t="s">
        <v>113</v>
      </c>
      <c r="I630" s="138">
        <v>633</v>
      </c>
      <c r="J630" s="148">
        <v>44061</v>
      </c>
      <c r="K630" s="148">
        <v>44196</v>
      </c>
      <c r="L630" s="136" t="s">
        <v>5198</v>
      </c>
      <c r="M630" s="136" t="s">
        <v>4696</v>
      </c>
      <c r="N630" s="136" t="s">
        <v>4697</v>
      </c>
      <c r="O630" s="136">
        <v>897</v>
      </c>
      <c r="P630" s="136">
        <v>913</v>
      </c>
      <c r="Q630" s="136" t="s">
        <v>3472</v>
      </c>
      <c r="R630" s="136" t="s">
        <v>4953</v>
      </c>
      <c r="S630" s="136" t="s">
        <v>4954</v>
      </c>
      <c r="T630" s="136" t="s">
        <v>4701</v>
      </c>
      <c r="U630" s="136" t="s">
        <v>4702</v>
      </c>
      <c r="V630" s="136" t="s">
        <v>4703</v>
      </c>
      <c r="W630" s="136" t="s">
        <v>4704</v>
      </c>
      <c r="X630" s="136" t="s">
        <v>4955</v>
      </c>
      <c r="Y630" s="136" t="s">
        <v>4956</v>
      </c>
      <c r="Z630" s="136" t="s">
        <v>4692</v>
      </c>
      <c r="AA630" s="136" t="s">
        <v>4707</v>
      </c>
      <c r="AB630" s="136" t="s">
        <v>7031</v>
      </c>
      <c r="AC630" s="136" t="s">
        <v>172</v>
      </c>
      <c r="AD630" s="136">
        <v>1032482858</v>
      </c>
      <c r="AE630" s="136" t="s">
        <v>3471</v>
      </c>
      <c r="AF630" s="136" t="s">
        <v>4710</v>
      </c>
      <c r="AG630" s="136" t="s">
        <v>4711</v>
      </c>
      <c r="AH630" s="136" t="s">
        <v>4959</v>
      </c>
      <c r="AI630" s="136" t="s">
        <v>4960</v>
      </c>
      <c r="AJ630" s="150">
        <v>11191667</v>
      </c>
      <c r="AK630" s="150">
        <v>0</v>
      </c>
      <c r="AL630" s="150">
        <v>0</v>
      </c>
      <c r="AM630" s="150">
        <v>11191667</v>
      </c>
      <c r="AN630" s="150">
        <v>2686000</v>
      </c>
      <c r="AO630" s="150">
        <v>8505667</v>
      </c>
      <c r="AP630" s="136" t="s">
        <v>7032</v>
      </c>
      <c r="AQ630" s="136" t="s">
        <v>4715</v>
      </c>
      <c r="AR630" s="136" t="s">
        <v>7033</v>
      </c>
      <c r="AS630" s="136" t="s">
        <v>4715</v>
      </c>
      <c r="AT630" s="148">
        <v>44111</v>
      </c>
    </row>
    <row r="631" spans="1:46" hidden="1" x14ac:dyDescent="0.25">
      <c r="A631" s="136" t="s">
        <v>4691</v>
      </c>
      <c r="B631" s="136" t="s">
        <v>5176</v>
      </c>
      <c r="C631" s="148">
        <v>43831</v>
      </c>
      <c r="D631" s="148">
        <v>44140</v>
      </c>
      <c r="E631" s="136" t="s">
        <v>4693</v>
      </c>
      <c r="F631" s="148">
        <v>44104</v>
      </c>
      <c r="G631" s="136" t="s">
        <v>4925</v>
      </c>
      <c r="H631" s="136" t="s">
        <v>1278</v>
      </c>
      <c r="I631" s="138">
        <v>614</v>
      </c>
      <c r="J631" s="148">
        <v>44061</v>
      </c>
      <c r="K631" s="148">
        <v>44303</v>
      </c>
      <c r="L631" s="136" t="s">
        <v>5268</v>
      </c>
      <c r="M631" s="136" t="s">
        <v>4696</v>
      </c>
      <c r="N631" s="136" t="s">
        <v>4697</v>
      </c>
      <c r="O631" s="136">
        <v>643</v>
      </c>
      <c r="P631" s="136">
        <v>914</v>
      </c>
      <c r="Q631" s="136" t="s">
        <v>3421</v>
      </c>
      <c r="R631" s="136" t="s">
        <v>5425</v>
      </c>
      <c r="S631" s="136" t="s">
        <v>1055</v>
      </c>
      <c r="T631" s="136" t="s">
        <v>4701</v>
      </c>
      <c r="U631" s="136" t="s">
        <v>4702</v>
      </c>
      <c r="V631" s="136" t="s">
        <v>4918</v>
      </c>
      <c r="W631" s="136" t="s">
        <v>4919</v>
      </c>
      <c r="X631" s="136" t="s">
        <v>4920</v>
      </c>
      <c r="Y631" s="136" t="s">
        <v>4921</v>
      </c>
      <c r="Z631" s="136" t="s">
        <v>5002</v>
      </c>
      <c r="AA631" s="136" t="s">
        <v>5003</v>
      </c>
      <c r="AB631" s="136" t="s">
        <v>7034</v>
      </c>
      <c r="AC631" s="136" t="s">
        <v>171</v>
      </c>
      <c r="AD631" s="136">
        <v>900163941</v>
      </c>
      <c r="AE631" s="136" t="s">
        <v>3420</v>
      </c>
      <c r="AF631" s="136" t="s">
        <v>4710</v>
      </c>
      <c r="AG631" s="136" t="s">
        <v>4711</v>
      </c>
      <c r="AH631" s="136" t="s">
        <v>4712</v>
      </c>
      <c r="AI631" s="136" t="s">
        <v>4713</v>
      </c>
      <c r="AJ631" s="150">
        <v>18998482</v>
      </c>
      <c r="AK631" s="150">
        <v>0</v>
      </c>
      <c r="AL631" s="150">
        <v>0</v>
      </c>
      <c r="AM631" s="150">
        <v>18998482</v>
      </c>
      <c r="AN631" s="150">
        <v>2119390</v>
      </c>
      <c r="AO631" s="150">
        <v>16879092</v>
      </c>
      <c r="AP631" s="136" t="s">
        <v>7035</v>
      </c>
      <c r="AQ631" s="136" t="s">
        <v>4715</v>
      </c>
      <c r="AR631" s="136" t="s">
        <v>7036</v>
      </c>
      <c r="AS631" s="136" t="s">
        <v>4715</v>
      </c>
      <c r="AT631" s="148">
        <v>44111</v>
      </c>
    </row>
    <row r="632" spans="1:46" hidden="1" x14ac:dyDescent="0.25">
      <c r="A632" s="136" t="s">
        <v>4691</v>
      </c>
      <c r="B632" s="136" t="s">
        <v>5176</v>
      </c>
      <c r="C632" s="148">
        <v>43831</v>
      </c>
      <c r="D632" s="148">
        <v>44140</v>
      </c>
      <c r="E632" s="136" t="s">
        <v>4693</v>
      </c>
      <c r="F632" s="148">
        <v>44104</v>
      </c>
      <c r="G632" s="136" t="s">
        <v>4694</v>
      </c>
      <c r="H632" s="136" t="s">
        <v>112</v>
      </c>
      <c r="I632" s="138">
        <v>629</v>
      </c>
      <c r="J632" s="148">
        <v>44061</v>
      </c>
      <c r="K632" s="148">
        <v>44196</v>
      </c>
      <c r="L632" s="136" t="s">
        <v>5198</v>
      </c>
      <c r="M632" s="136" t="s">
        <v>4696</v>
      </c>
      <c r="N632" s="136" t="s">
        <v>4697</v>
      </c>
      <c r="O632" s="136">
        <v>1017</v>
      </c>
      <c r="P632" s="136">
        <v>915</v>
      </c>
      <c r="Q632" s="136" t="s">
        <v>3459</v>
      </c>
      <c r="R632" s="136" t="s">
        <v>4833</v>
      </c>
      <c r="S632" s="136" t="s">
        <v>4834</v>
      </c>
      <c r="T632" s="136" t="s">
        <v>4701</v>
      </c>
      <c r="U632" s="136" t="s">
        <v>4702</v>
      </c>
      <c r="V632" s="136" t="s">
        <v>4703</v>
      </c>
      <c r="W632" s="136" t="s">
        <v>4704</v>
      </c>
      <c r="X632" s="136" t="s">
        <v>4835</v>
      </c>
      <c r="Y632" s="136" t="s">
        <v>4836</v>
      </c>
      <c r="Z632" s="136" t="s">
        <v>4692</v>
      </c>
      <c r="AA632" s="136" t="s">
        <v>4707</v>
      </c>
      <c r="AB632" s="136" t="s">
        <v>6211</v>
      </c>
      <c r="AC632" s="136" t="s">
        <v>172</v>
      </c>
      <c r="AD632" s="136">
        <v>79645809</v>
      </c>
      <c r="AE632" s="136" t="s">
        <v>900</v>
      </c>
      <c r="AF632" s="136" t="s">
        <v>4710</v>
      </c>
      <c r="AG632" s="136" t="s">
        <v>4711</v>
      </c>
      <c r="AH632" s="136" t="s">
        <v>4838</v>
      </c>
      <c r="AI632" s="136" t="s">
        <v>4839</v>
      </c>
      <c r="AJ632" s="150">
        <v>31939600</v>
      </c>
      <c r="AK632" s="150">
        <v>0</v>
      </c>
      <c r="AL632" s="150">
        <v>0</v>
      </c>
      <c r="AM632" s="150">
        <v>31939600</v>
      </c>
      <c r="AN632" s="150">
        <v>7259000</v>
      </c>
      <c r="AO632" s="150">
        <v>24680600</v>
      </c>
      <c r="AP632" s="136" t="s">
        <v>7037</v>
      </c>
      <c r="AQ632" s="136" t="s">
        <v>4715</v>
      </c>
      <c r="AR632" s="136" t="s">
        <v>7038</v>
      </c>
      <c r="AS632" s="136" t="s">
        <v>4715</v>
      </c>
      <c r="AT632" s="148">
        <v>44111</v>
      </c>
    </row>
    <row r="633" spans="1:46" hidden="1" x14ac:dyDescent="0.25">
      <c r="A633" s="136" t="s">
        <v>4691</v>
      </c>
      <c r="B633" s="136" t="s">
        <v>5176</v>
      </c>
      <c r="C633" s="148">
        <v>43831</v>
      </c>
      <c r="D633" s="148">
        <v>44140</v>
      </c>
      <c r="E633" s="136" t="s">
        <v>4693</v>
      </c>
      <c r="F633" s="148">
        <v>44104</v>
      </c>
      <c r="G633" s="136" t="s">
        <v>4694</v>
      </c>
      <c r="H633" s="136" t="s">
        <v>112</v>
      </c>
      <c r="I633" s="138">
        <v>86</v>
      </c>
      <c r="J633" s="148">
        <v>43868</v>
      </c>
      <c r="K633" s="148">
        <v>44110</v>
      </c>
      <c r="L633" s="136" t="s">
        <v>5268</v>
      </c>
      <c r="M633" s="136" t="s">
        <v>4696</v>
      </c>
      <c r="N633" s="136" t="s">
        <v>4697</v>
      </c>
      <c r="O633" s="136">
        <v>1103</v>
      </c>
      <c r="P633" s="136">
        <v>916</v>
      </c>
      <c r="Q633" s="136" t="s">
        <v>2666</v>
      </c>
      <c r="R633" s="136" t="s">
        <v>4699</v>
      </c>
      <c r="S633" s="136" t="s">
        <v>4700</v>
      </c>
      <c r="T633" s="136" t="s">
        <v>4701</v>
      </c>
      <c r="U633" s="136" t="s">
        <v>4702</v>
      </c>
      <c r="V633" s="136" t="s">
        <v>4703</v>
      </c>
      <c r="W633" s="136" t="s">
        <v>4704</v>
      </c>
      <c r="X633" s="136" t="s">
        <v>4705</v>
      </c>
      <c r="Y633" s="136" t="s">
        <v>4706</v>
      </c>
      <c r="Z633" s="136" t="s">
        <v>4692</v>
      </c>
      <c r="AA633" s="136" t="s">
        <v>4707</v>
      </c>
      <c r="AB633" s="136" t="s">
        <v>6920</v>
      </c>
      <c r="AC633" s="136" t="s">
        <v>172</v>
      </c>
      <c r="AD633" s="136">
        <v>51730804</v>
      </c>
      <c r="AE633" s="136" t="s">
        <v>382</v>
      </c>
      <c r="AF633" s="136" t="s">
        <v>4710</v>
      </c>
      <c r="AG633" s="136" t="s">
        <v>4711</v>
      </c>
      <c r="AH633" s="136" t="s">
        <v>4712</v>
      </c>
      <c r="AI633" s="136" t="s">
        <v>4713</v>
      </c>
      <c r="AJ633" s="150">
        <v>3811000</v>
      </c>
      <c r="AK633" s="150">
        <v>0</v>
      </c>
      <c r="AL633" s="150">
        <v>0</v>
      </c>
      <c r="AM633" s="150">
        <v>3811000</v>
      </c>
      <c r="AN633" s="150">
        <v>0</v>
      </c>
      <c r="AO633" s="150">
        <v>3811000</v>
      </c>
      <c r="AP633" s="136" t="s">
        <v>7039</v>
      </c>
      <c r="AQ633" s="136" t="s">
        <v>4715</v>
      </c>
      <c r="AR633" s="136" t="s">
        <v>7040</v>
      </c>
      <c r="AS633" s="136" t="s">
        <v>4715</v>
      </c>
      <c r="AT633" s="148">
        <v>44111</v>
      </c>
    </row>
    <row r="634" spans="1:46" hidden="1" x14ac:dyDescent="0.25">
      <c r="A634" s="136" t="s">
        <v>4691</v>
      </c>
      <c r="B634" s="136" t="s">
        <v>5176</v>
      </c>
      <c r="C634" s="148">
        <v>43831</v>
      </c>
      <c r="D634" s="148">
        <v>44140</v>
      </c>
      <c r="E634" s="136" t="s">
        <v>4693</v>
      </c>
      <c r="F634" s="148">
        <v>44104</v>
      </c>
      <c r="G634" s="136" t="s">
        <v>4728</v>
      </c>
      <c r="H634" s="136" t="s">
        <v>113</v>
      </c>
      <c r="I634" s="138">
        <v>31</v>
      </c>
      <c r="J634" s="148">
        <v>43865</v>
      </c>
      <c r="K634" s="148">
        <v>44135</v>
      </c>
      <c r="L634" s="136" t="s">
        <v>5734</v>
      </c>
      <c r="M634" s="136" t="s">
        <v>4696</v>
      </c>
      <c r="N634" s="136" t="s">
        <v>4697</v>
      </c>
      <c r="O634" s="136">
        <v>1102</v>
      </c>
      <c r="P634" s="136">
        <v>917</v>
      </c>
      <c r="Q634" s="136" t="s">
        <v>7041</v>
      </c>
      <c r="R634" s="136" t="s">
        <v>4699</v>
      </c>
      <c r="S634" s="136" t="s">
        <v>4700</v>
      </c>
      <c r="T634" s="136" t="s">
        <v>4701</v>
      </c>
      <c r="U634" s="136" t="s">
        <v>4702</v>
      </c>
      <c r="V634" s="136" t="s">
        <v>4703</v>
      </c>
      <c r="W634" s="136" t="s">
        <v>4704</v>
      </c>
      <c r="X634" s="136" t="s">
        <v>4705</v>
      </c>
      <c r="Y634" s="136" t="s">
        <v>4706</v>
      </c>
      <c r="Z634" s="136" t="s">
        <v>4692</v>
      </c>
      <c r="AA634" s="136" t="s">
        <v>4707</v>
      </c>
      <c r="AB634" s="136" t="s">
        <v>6842</v>
      </c>
      <c r="AC634" s="136" t="s">
        <v>172</v>
      </c>
      <c r="AD634" s="136">
        <v>80130456</v>
      </c>
      <c r="AE634" s="136" t="s">
        <v>330</v>
      </c>
      <c r="AF634" s="136" t="s">
        <v>4710</v>
      </c>
      <c r="AG634" s="136" t="s">
        <v>4711</v>
      </c>
      <c r="AH634" s="136" t="s">
        <v>4712</v>
      </c>
      <c r="AI634" s="136" t="s">
        <v>4713</v>
      </c>
      <c r="AJ634" s="150">
        <v>2600000</v>
      </c>
      <c r="AK634" s="150">
        <v>0</v>
      </c>
      <c r="AL634" s="150">
        <v>0</v>
      </c>
      <c r="AM634" s="150">
        <v>2600000</v>
      </c>
      <c r="AN634" s="150">
        <v>2340000</v>
      </c>
      <c r="AO634" s="150">
        <v>260000</v>
      </c>
      <c r="AP634" s="136" t="s">
        <v>7042</v>
      </c>
      <c r="AQ634" s="136" t="s">
        <v>4715</v>
      </c>
      <c r="AR634" s="136" t="s">
        <v>7043</v>
      </c>
      <c r="AS634" s="136" t="s">
        <v>4715</v>
      </c>
      <c r="AT634" s="148">
        <v>44111</v>
      </c>
    </row>
    <row r="635" spans="1:46" hidden="1" x14ac:dyDescent="0.25">
      <c r="A635" s="136" t="s">
        <v>4691</v>
      </c>
      <c r="B635" s="136" t="s">
        <v>5176</v>
      </c>
      <c r="C635" s="148">
        <v>43831</v>
      </c>
      <c r="D635" s="148">
        <v>44140</v>
      </c>
      <c r="E635" s="136" t="s">
        <v>4693</v>
      </c>
      <c r="F635" s="148">
        <v>44104</v>
      </c>
      <c r="G635" s="136" t="s">
        <v>4728</v>
      </c>
      <c r="H635" s="136" t="s">
        <v>113</v>
      </c>
      <c r="I635" s="138">
        <v>627</v>
      </c>
      <c r="J635" s="148">
        <v>44061</v>
      </c>
      <c r="K635" s="148">
        <v>44196</v>
      </c>
      <c r="L635" s="136" t="s">
        <v>5198</v>
      </c>
      <c r="M635" s="136" t="s">
        <v>4696</v>
      </c>
      <c r="N635" s="136" t="s">
        <v>4697</v>
      </c>
      <c r="O635" s="136">
        <v>1089</v>
      </c>
      <c r="P635" s="136">
        <v>918</v>
      </c>
      <c r="Q635" s="136" t="s">
        <v>3306</v>
      </c>
      <c r="R635" s="136" t="s">
        <v>4699</v>
      </c>
      <c r="S635" s="136" t="s">
        <v>4700</v>
      </c>
      <c r="T635" s="136" t="s">
        <v>4701</v>
      </c>
      <c r="U635" s="136" t="s">
        <v>4702</v>
      </c>
      <c r="V635" s="136" t="s">
        <v>4703</v>
      </c>
      <c r="W635" s="136" t="s">
        <v>4704</v>
      </c>
      <c r="X635" s="136" t="s">
        <v>4705</v>
      </c>
      <c r="Y635" s="136" t="s">
        <v>4706</v>
      </c>
      <c r="Z635" s="136" t="s">
        <v>4925</v>
      </c>
      <c r="AA635" s="136" t="s">
        <v>5506</v>
      </c>
      <c r="AB635" s="136" t="s">
        <v>7044</v>
      </c>
      <c r="AC635" s="136" t="s">
        <v>172</v>
      </c>
      <c r="AD635" s="136">
        <v>53119634</v>
      </c>
      <c r="AE635" s="136" t="s">
        <v>3455</v>
      </c>
      <c r="AF635" s="136" t="s">
        <v>4710</v>
      </c>
      <c r="AG635" s="136" t="s">
        <v>4711</v>
      </c>
      <c r="AH635" s="136" t="s">
        <v>4712</v>
      </c>
      <c r="AI635" s="136" t="s">
        <v>4713</v>
      </c>
      <c r="AJ635" s="150">
        <v>14142215</v>
      </c>
      <c r="AK635" s="150">
        <v>0</v>
      </c>
      <c r="AL635" s="150">
        <v>0</v>
      </c>
      <c r="AM635" s="150">
        <v>14142215</v>
      </c>
      <c r="AN635" s="150">
        <v>6734388</v>
      </c>
      <c r="AO635" s="150">
        <v>7407827</v>
      </c>
      <c r="AP635" s="136" t="s">
        <v>7045</v>
      </c>
      <c r="AQ635" s="136" t="s">
        <v>4715</v>
      </c>
      <c r="AR635" s="136" t="s">
        <v>7046</v>
      </c>
      <c r="AS635" s="136" t="s">
        <v>4715</v>
      </c>
      <c r="AT635" s="148">
        <v>44111</v>
      </c>
    </row>
    <row r="636" spans="1:46" hidden="1" x14ac:dyDescent="0.25">
      <c r="A636" s="136" t="s">
        <v>4691</v>
      </c>
      <c r="B636" s="136" t="s">
        <v>5176</v>
      </c>
      <c r="C636" s="148">
        <v>43831</v>
      </c>
      <c r="D636" s="148">
        <v>44140</v>
      </c>
      <c r="E636" s="136" t="s">
        <v>4693</v>
      </c>
      <c r="F636" s="148">
        <v>44104</v>
      </c>
      <c r="G636" s="136" t="s">
        <v>4694</v>
      </c>
      <c r="H636" s="136" t="s">
        <v>112</v>
      </c>
      <c r="I636" s="138">
        <v>632</v>
      </c>
      <c r="J636" s="148">
        <v>44061</v>
      </c>
      <c r="K636" s="148">
        <v>44196</v>
      </c>
      <c r="L636" s="136" t="s">
        <v>5198</v>
      </c>
      <c r="M636" s="136" t="s">
        <v>4696</v>
      </c>
      <c r="N636" s="136" t="s">
        <v>4697</v>
      </c>
      <c r="O636" s="136">
        <v>886</v>
      </c>
      <c r="P636" s="136">
        <v>919</v>
      </c>
      <c r="Q636" s="136" t="s">
        <v>3469</v>
      </c>
      <c r="R636" s="136" t="s">
        <v>4953</v>
      </c>
      <c r="S636" s="136" t="s">
        <v>4954</v>
      </c>
      <c r="T636" s="136" t="s">
        <v>4701</v>
      </c>
      <c r="U636" s="136" t="s">
        <v>4702</v>
      </c>
      <c r="V636" s="136" t="s">
        <v>4703</v>
      </c>
      <c r="W636" s="136" t="s">
        <v>4704</v>
      </c>
      <c r="X636" s="136" t="s">
        <v>4955</v>
      </c>
      <c r="Y636" s="136" t="s">
        <v>4956</v>
      </c>
      <c r="Z636" s="136" t="s">
        <v>4692</v>
      </c>
      <c r="AA636" s="136" t="s">
        <v>4707</v>
      </c>
      <c r="AB636" s="136" t="s">
        <v>7047</v>
      </c>
      <c r="AC636" s="136" t="s">
        <v>172</v>
      </c>
      <c r="AD636" s="136">
        <v>1010236746</v>
      </c>
      <c r="AE636" s="136" t="s">
        <v>7048</v>
      </c>
      <c r="AF636" s="136" t="s">
        <v>4710</v>
      </c>
      <c r="AG636" s="136" t="s">
        <v>4711</v>
      </c>
      <c r="AH636" s="136" t="s">
        <v>4959</v>
      </c>
      <c r="AI636" s="136" t="s">
        <v>4960</v>
      </c>
      <c r="AJ636" s="150">
        <v>18300000</v>
      </c>
      <c r="AK636" s="150">
        <v>0</v>
      </c>
      <c r="AL636" s="150">
        <v>0</v>
      </c>
      <c r="AM636" s="150">
        <v>18300000</v>
      </c>
      <c r="AN636" s="150">
        <v>4500000</v>
      </c>
      <c r="AO636" s="150">
        <v>13800000</v>
      </c>
      <c r="AP636" s="136" t="s">
        <v>7049</v>
      </c>
      <c r="AQ636" s="136" t="s">
        <v>4715</v>
      </c>
      <c r="AR636" s="136" t="s">
        <v>7050</v>
      </c>
      <c r="AS636" s="136" t="s">
        <v>4715</v>
      </c>
      <c r="AT636" s="148">
        <v>44111</v>
      </c>
    </row>
    <row r="637" spans="1:46" hidden="1" x14ac:dyDescent="0.25">
      <c r="A637" s="136" t="s">
        <v>4691</v>
      </c>
      <c r="B637" s="136" t="s">
        <v>5176</v>
      </c>
      <c r="C637" s="148">
        <v>43831</v>
      </c>
      <c r="D637" s="148">
        <v>44140</v>
      </c>
      <c r="E637" s="136" t="s">
        <v>4693</v>
      </c>
      <c r="F637" s="148">
        <v>44104</v>
      </c>
      <c r="G637" s="136" t="s">
        <v>4728</v>
      </c>
      <c r="H637" s="136" t="s">
        <v>113</v>
      </c>
      <c r="I637" s="138">
        <v>32</v>
      </c>
      <c r="J637" s="148">
        <v>44061</v>
      </c>
      <c r="K637" s="148">
        <v>44107</v>
      </c>
      <c r="L637" s="136" t="s">
        <v>7051</v>
      </c>
      <c r="M637" s="136" t="s">
        <v>4696</v>
      </c>
      <c r="N637" s="136" t="s">
        <v>4697</v>
      </c>
      <c r="O637" s="136">
        <v>1104</v>
      </c>
      <c r="P637" s="136">
        <v>921</v>
      </c>
      <c r="Q637" s="136" t="s">
        <v>7052</v>
      </c>
      <c r="R637" s="136" t="s">
        <v>4699</v>
      </c>
      <c r="S637" s="136" t="s">
        <v>4700</v>
      </c>
      <c r="T637" s="136" t="s">
        <v>4701</v>
      </c>
      <c r="U637" s="136" t="s">
        <v>4702</v>
      </c>
      <c r="V637" s="136" t="s">
        <v>4703</v>
      </c>
      <c r="W637" s="136" t="s">
        <v>4704</v>
      </c>
      <c r="X637" s="136" t="s">
        <v>4705</v>
      </c>
      <c r="Y637" s="136" t="s">
        <v>4706</v>
      </c>
      <c r="Z637" s="136" t="s">
        <v>4692</v>
      </c>
      <c r="AA637" s="136" t="s">
        <v>4707</v>
      </c>
      <c r="AB637" s="136" t="s">
        <v>6917</v>
      </c>
      <c r="AC637" s="136" t="s">
        <v>172</v>
      </c>
      <c r="AD637" s="136">
        <v>79961265</v>
      </c>
      <c r="AE637" s="136" t="s">
        <v>331</v>
      </c>
      <c r="AF637" s="136" t="s">
        <v>4710</v>
      </c>
      <c r="AG637" s="136" t="s">
        <v>4711</v>
      </c>
      <c r="AH637" s="136" t="s">
        <v>4712</v>
      </c>
      <c r="AI637" s="136" t="s">
        <v>4713</v>
      </c>
      <c r="AJ637" s="150">
        <v>2600000</v>
      </c>
      <c r="AK637" s="150">
        <v>0</v>
      </c>
      <c r="AL637" s="150">
        <v>0</v>
      </c>
      <c r="AM637" s="150">
        <v>2600000</v>
      </c>
      <c r="AN637" s="150">
        <v>2600000</v>
      </c>
      <c r="AO637" s="150">
        <v>0</v>
      </c>
      <c r="AP637" s="136" t="s">
        <v>7053</v>
      </c>
      <c r="AQ637" s="136" t="s">
        <v>4715</v>
      </c>
      <c r="AR637" s="136" t="s">
        <v>7054</v>
      </c>
      <c r="AS637" s="136" t="s">
        <v>4715</v>
      </c>
      <c r="AT637" s="148">
        <v>44111</v>
      </c>
    </row>
    <row r="638" spans="1:46" hidden="1" x14ac:dyDescent="0.25">
      <c r="A638" s="136" t="s">
        <v>4691</v>
      </c>
      <c r="B638" s="136" t="s">
        <v>5176</v>
      </c>
      <c r="C638" s="148">
        <v>43831</v>
      </c>
      <c r="D638" s="148">
        <v>44140</v>
      </c>
      <c r="E638" s="136" t="s">
        <v>4693</v>
      </c>
      <c r="F638" s="148">
        <v>44104</v>
      </c>
      <c r="G638" s="136" t="s">
        <v>4694</v>
      </c>
      <c r="H638" s="136" t="s">
        <v>112</v>
      </c>
      <c r="I638" s="138">
        <v>609</v>
      </c>
      <c r="J638" s="148">
        <v>44061</v>
      </c>
      <c r="K638" s="148">
        <v>44196</v>
      </c>
      <c r="L638" s="136" t="s">
        <v>5198</v>
      </c>
      <c r="M638" s="136" t="s">
        <v>4696</v>
      </c>
      <c r="N638" s="136" t="s">
        <v>4697</v>
      </c>
      <c r="O638" s="136">
        <v>916</v>
      </c>
      <c r="P638" s="136">
        <v>922</v>
      </c>
      <c r="Q638" s="136" t="s">
        <v>3409</v>
      </c>
      <c r="R638" s="136" t="s">
        <v>4953</v>
      </c>
      <c r="S638" s="136" t="s">
        <v>4954</v>
      </c>
      <c r="T638" s="136" t="s">
        <v>4701</v>
      </c>
      <c r="U638" s="136" t="s">
        <v>4702</v>
      </c>
      <c r="V638" s="136" t="s">
        <v>4703</v>
      </c>
      <c r="W638" s="136" t="s">
        <v>4704</v>
      </c>
      <c r="X638" s="136" t="s">
        <v>4955</v>
      </c>
      <c r="Y638" s="136" t="s">
        <v>4956</v>
      </c>
      <c r="Z638" s="136" t="s">
        <v>4692</v>
      </c>
      <c r="AA638" s="136" t="s">
        <v>4707</v>
      </c>
      <c r="AB638" s="136" t="s">
        <v>7055</v>
      </c>
      <c r="AC638" s="136" t="s">
        <v>172</v>
      </c>
      <c r="AD638" s="136">
        <v>7173600</v>
      </c>
      <c r="AE638" s="136" t="s">
        <v>3408</v>
      </c>
      <c r="AF638" s="136" t="s">
        <v>4710</v>
      </c>
      <c r="AG638" s="136" t="s">
        <v>4711</v>
      </c>
      <c r="AH638" s="136" t="s">
        <v>4959</v>
      </c>
      <c r="AI638" s="136" t="s">
        <v>4960</v>
      </c>
      <c r="AJ638" s="150">
        <v>26000000</v>
      </c>
      <c r="AK638" s="150">
        <v>0</v>
      </c>
      <c r="AL638" s="150">
        <v>0</v>
      </c>
      <c r="AM638" s="150">
        <v>26000000</v>
      </c>
      <c r="AN638" s="150">
        <v>6000000</v>
      </c>
      <c r="AO638" s="150">
        <v>20000000</v>
      </c>
      <c r="AP638" s="136" t="s">
        <v>7056</v>
      </c>
      <c r="AQ638" s="136" t="s">
        <v>4715</v>
      </c>
      <c r="AR638" s="136" t="s">
        <v>7057</v>
      </c>
      <c r="AS638" s="136" t="s">
        <v>4715</v>
      </c>
      <c r="AT638" s="148">
        <v>44111</v>
      </c>
    </row>
    <row r="639" spans="1:46" hidden="1" x14ac:dyDescent="0.25">
      <c r="A639" s="136" t="s">
        <v>4691</v>
      </c>
      <c r="B639" s="136" t="s">
        <v>5176</v>
      </c>
      <c r="C639" s="148">
        <v>43831</v>
      </c>
      <c r="D639" s="148">
        <v>44140</v>
      </c>
      <c r="E639" s="136" t="s">
        <v>4693</v>
      </c>
      <c r="F639" s="148">
        <v>44104</v>
      </c>
      <c r="G639" s="136" t="s">
        <v>4694</v>
      </c>
      <c r="H639" s="136" t="s">
        <v>112</v>
      </c>
      <c r="I639" s="138">
        <v>610</v>
      </c>
      <c r="J639" s="148">
        <v>44061</v>
      </c>
      <c r="K639" s="148">
        <v>44196</v>
      </c>
      <c r="L639" s="136" t="s">
        <v>5198</v>
      </c>
      <c r="M639" s="136" t="s">
        <v>4696</v>
      </c>
      <c r="N639" s="136" t="s">
        <v>4697</v>
      </c>
      <c r="O639" s="136">
        <v>879</v>
      </c>
      <c r="P639" s="136">
        <v>923</v>
      </c>
      <c r="Q639" s="136" t="s">
        <v>3325</v>
      </c>
      <c r="R639" s="136" t="s">
        <v>4953</v>
      </c>
      <c r="S639" s="136" t="s">
        <v>4954</v>
      </c>
      <c r="T639" s="136" t="s">
        <v>4701</v>
      </c>
      <c r="U639" s="136" t="s">
        <v>4702</v>
      </c>
      <c r="V639" s="136" t="s">
        <v>4703</v>
      </c>
      <c r="W639" s="136" t="s">
        <v>4704</v>
      </c>
      <c r="X639" s="136" t="s">
        <v>4955</v>
      </c>
      <c r="Y639" s="136" t="s">
        <v>4956</v>
      </c>
      <c r="Z639" s="136" t="s">
        <v>4692</v>
      </c>
      <c r="AA639" s="136" t="s">
        <v>4707</v>
      </c>
      <c r="AB639" s="136" t="s">
        <v>7058</v>
      </c>
      <c r="AC639" s="136" t="s">
        <v>172</v>
      </c>
      <c r="AD639" s="136">
        <v>1022968862</v>
      </c>
      <c r="AE639" s="136" t="s">
        <v>3411</v>
      </c>
      <c r="AF639" s="136" t="s">
        <v>4710</v>
      </c>
      <c r="AG639" s="136" t="s">
        <v>4711</v>
      </c>
      <c r="AH639" s="136" t="s">
        <v>4959</v>
      </c>
      <c r="AI639" s="136" t="s">
        <v>4960</v>
      </c>
      <c r="AJ639" s="150">
        <v>19500000</v>
      </c>
      <c r="AK639" s="150">
        <v>0</v>
      </c>
      <c r="AL639" s="150">
        <v>0</v>
      </c>
      <c r="AM639" s="150">
        <v>19500000</v>
      </c>
      <c r="AN639" s="150">
        <v>4500000</v>
      </c>
      <c r="AO639" s="150">
        <v>15000000</v>
      </c>
      <c r="AP639" s="136" t="s">
        <v>7059</v>
      </c>
      <c r="AQ639" s="136" t="s">
        <v>4715</v>
      </c>
      <c r="AR639" s="136" t="s">
        <v>7060</v>
      </c>
      <c r="AS639" s="136" t="s">
        <v>4715</v>
      </c>
      <c r="AT639" s="148">
        <v>44111</v>
      </c>
    </row>
    <row r="640" spans="1:46" hidden="1" x14ac:dyDescent="0.25">
      <c r="A640" s="136" t="s">
        <v>4691</v>
      </c>
      <c r="B640" s="136" t="s">
        <v>5176</v>
      </c>
      <c r="C640" s="148">
        <v>43831</v>
      </c>
      <c r="D640" s="148">
        <v>44140</v>
      </c>
      <c r="E640" s="136" t="s">
        <v>4693</v>
      </c>
      <c r="F640" s="148">
        <v>44104</v>
      </c>
      <c r="G640" s="136" t="s">
        <v>4694</v>
      </c>
      <c r="H640" s="136" t="s">
        <v>112</v>
      </c>
      <c r="I640" s="138">
        <v>646</v>
      </c>
      <c r="J640" s="148">
        <v>44061</v>
      </c>
      <c r="K640" s="148">
        <v>44196</v>
      </c>
      <c r="L640" s="136" t="s">
        <v>5198</v>
      </c>
      <c r="M640" s="136" t="s">
        <v>4696</v>
      </c>
      <c r="N640" s="136" t="s">
        <v>4697</v>
      </c>
      <c r="O640" s="136">
        <v>903</v>
      </c>
      <c r="P640" s="136">
        <v>924</v>
      </c>
      <c r="Q640" s="136" t="s">
        <v>3498</v>
      </c>
      <c r="R640" s="136" t="s">
        <v>4953</v>
      </c>
      <c r="S640" s="136" t="s">
        <v>4954</v>
      </c>
      <c r="T640" s="136" t="s">
        <v>4701</v>
      </c>
      <c r="U640" s="136" t="s">
        <v>4702</v>
      </c>
      <c r="V640" s="136" t="s">
        <v>4703</v>
      </c>
      <c r="W640" s="136" t="s">
        <v>4704</v>
      </c>
      <c r="X640" s="136" t="s">
        <v>4955</v>
      </c>
      <c r="Y640" s="136" t="s">
        <v>4956</v>
      </c>
      <c r="Z640" s="136" t="s">
        <v>4692</v>
      </c>
      <c r="AA640" s="136" t="s">
        <v>4707</v>
      </c>
      <c r="AB640" s="136" t="s">
        <v>7061</v>
      </c>
      <c r="AC640" s="136" t="s">
        <v>172</v>
      </c>
      <c r="AD640" s="136">
        <v>1022370355</v>
      </c>
      <c r="AE640" s="136" t="s">
        <v>3497</v>
      </c>
      <c r="AF640" s="136" t="s">
        <v>4710</v>
      </c>
      <c r="AG640" s="136" t="s">
        <v>4711</v>
      </c>
      <c r="AH640" s="136" t="s">
        <v>4959</v>
      </c>
      <c r="AI640" s="136" t="s">
        <v>4960</v>
      </c>
      <c r="AJ640" s="150">
        <v>18300000</v>
      </c>
      <c r="AK640" s="150">
        <v>0</v>
      </c>
      <c r="AL640" s="150">
        <v>0</v>
      </c>
      <c r="AM640" s="150">
        <v>18300000</v>
      </c>
      <c r="AN640" s="150">
        <v>4500000</v>
      </c>
      <c r="AO640" s="150">
        <v>13800000</v>
      </c>
      <c r="AP640" s="136" t="s">
        <v>7062</v>
      </c>
      <c r="AQ640" s="136" t="s">
        <v>4715</v>
      </c>
      <c r="AR640" s="136" t="s">
        <v>7063</v>
      </c>
      <c r="AS640" s="136" t="s">
        <v>4715</v>
      </c>
      <c r="AT640" s="148">
        <v>44111</v>
      </c>
    </row>
    <row r="641" spans="1:46" hidden="1" x14ac:dyDescent="0.25">
      <c r="A641" s="136" t="s">
        <v>4691</v>
      </c>
      <c r="B641" s="136" t="s">
        <v>5176</v>
      </c>
      <c r="C641" s="148">
        <v>43831</v>
      </c>
      <c r="D641" s="148">
        <v>44140</v>
      </c>
      <c r="E641" s="136" t="s">
        <v>4693</v>
      </c>
      <c r="F641" s="148">
        <v>44104</v>
      </c>
      <c r="G641" s="136" t="s">
        <v>4694</v>
      </c>
      <c r="H641" s="136" t="s">
        <v>112</v>
      </c>
      <c r="I641" s="138">
        <v>622</v>
      </c>
      <c r="J641" s="148">
        <v>44061</v>
      </c>
      <c r="K641" s="148">
        <v>44196</v>
      </c>
      <c r="L641" s="136" t="s">
        <v>5198</v>
      </c>
      <c r="M641" s="136" t="s">
        <v>4696</v>
      </c>
      <c r="N641" s="136" t="s">
        <v>4697</v>
      </c>
      <c r="O641" s="136">
        <v>1088</v>
      </c>
      <c r="P641" s="136">
        <v>925</v>
      </c>
      <c r="Q641" s="136" t="s">
        <v>3306</v>
      </c>
      <c r="R641" s="136" t="s">
        <v>4699</v>
      </c>
      <c r="S641" s="136" t="s">
        <v>4700</v>
      </c>
      <c r="T641" s="136" t="s">
        <v>4701</v>
      </c>
      <c r="U641" s="136" t="s">
        <v>4702</v>
      </c>
      <c r="V641" s="136" t="s">
        <v>4703</v>
      </c>
      <c r="W641" s="136" t="s">
        <v>4704</v>
      </c>
      <c r="X641" s="136" t="s">
        <v>4705</v>
      </c>
      <c r="Y641" s="136" t="s">
        <v>4706</v>
      </c>
      <c r="Z641" s="136" t="s">
        <v>4692</v>
      </c>
      <c r="AA641" s="136" t="s">
        <v>4707</v>
      </c>
      <c r="AB641" s="136" t="s">
        <v>7064</v>
      </c>
      <c r="AC641" s="136" t="s">
        <v>172</v>
      </c>
      <c r="AD641" s="136">
        <v>52339260</v>
      </c>
      <c r="AE641" s="136" t="s">
        <v>3444</v>
      </c>
      <c r="AF641" s="136" t="s">
        <v>4710</v>
      </c>
      <c r="AG641" s="136" t="s">
        <v>4711</v>
      </c>
      <c r="AH641" s="136" t="s">
        <v>4712</v>
      </c>
      <c r="AI641" s="136" t="s">
        <v>4713</v>
      </c>
      <c r="AJ641" s="150">
        <v>14254455</v>
      </c>
      <c r="AK641" s="150">
        <v>0</v>
      </c>
      <c r="AL641" s="150">
        <v>0</v>
      </c>
      <c r="AM641" s="150">
        <v>14254455</v>
      </c>
      <c r="AN641" s="150">
        <v>3367194</v>
      </c>
      <c r="AO641" s="150">
        <v>10887261</v>
      </c>
      <c r="AP641" s="136" t="s">
        <v>7065</v>
      </c>
      <c r="AQ641" s="136" t="s">
        <v>4715</v>
      </c>
      <c r="AR641" s="136" t="s">
        <v>7066</v>
      </c>
      <c r="AS641" s="136" t="s">
        <v>4715</v>
      </c>
      <c r="AT641" s="148">
        <v>44111</v>
      </c>
    </row>
    <row r="642" spans="1:46" hidden="1" x14ac:dyDescent="0.25">
      <c r="A642" s="136" t="s">
        <v>4691</v>
      </c>
      <c r="B642" s="136" t="s">
        <v>5176</v>
      </c>
      <c r="C642" s="148">
        <v>43831</v>
      </c>
      <c r="D642" s="148">
        <v>44140</v>
      </c>
      <c r="E642" s="136" t="s">
        <v>4693</v>
      </c>
      <c r="F642" s="148">
        <v>44104</v>
      </c>
      <c r="G642" s="136" t="s">
        <v>4728</v>
      </c>
      <c r="H642" s="136" t="s">
        <v>113</v>
      </c>
      <c r="I642" s="138">
        <v>649</v>
      </c>
      <c r="J642" s="148">
        <v>44062</v>
      </c>
      <c r="K642" s="148">
        <v>44196</v>
      </c>
      <c r="L642" s="136" t="s">
        <v>7067</v>
      </c>
      <c r="M642" s="136" t="s">
        <v>4696</v>
      </c>
      <c r="N642" s="136" t="s">
        <v>4697</v>
      </c>
      <c r="O642" s="136">
        <v>883</v>
      </c>
      <c r="P642" s="136">
        <v>928</v>
      </c>
      <c r="Q642" s="136" t="s">
        <v>3504</v>
      </c>
      <c r="R642" s="136" t="s">
        <v>4953</v>
      </c>
      <c r="S642" s="136" t="s">
        <v>4954</v>
      </c>
      <c r="T642" s="136" t="s">
        <v>4701</v>
      </c>
      <c r="U642" s="136" t="s">
        <v>4702</v>
      </c>
      <c r="V642" s="136" t="s">
        <v>4703</v>
      </c>
      <c r="W642" s="136" t="s">
        <v>4704</v>
      </c>
      <c r="X642" s="136" t="s">
        <v>4955</v>
      </c>
      <c r="Y642" s="136" t="s">
        <v>4956</v>
      </c>
      <c r="Z642" s="136" t="s">
        <v>4692</v>
      </c>
      <c r="AA642" s="136" t="s">
        <v>4707</v>
      </c>
      <c r="AB642" s="136" t="s">
        <v>7068</v>
      </c>
      <c r="AC642" s="136" t="s">
        <v>172</v>
      </c>
      <c r="AD642" s="136">
        <v>1018477895</v>
      </c>
      <c r="AE642" s="136" t="s">
        <v>1696</v>
      </c>
      <c r="AF642" s="136" t="s">
        <v>4710</v>
      </c>
      <c r="AG642" s="136" t="s">
        <v>4711</v>
      </c>
      <c r="AH642" s="136" t="s">
        <v>4959</v>
      </c>
      <c r="AI642" s="136" t="s">
        <v>4960</v>
      </c>
      <c r="AJ642" s="150">
        <v>11460267</v>
      </c>
      <c r="AK642" s="150">
        <v>0</v>
      </c>
      <c r="AL642" s="150">
        <v>0</v>
      </c>
      <c r="AM642" s="150">
        <v>11460267</v>
      </c>
      <c r="AN642" s="150">
        <v>2686000</v>
      </c>
      <c r="AO642" s="150">
        <v>8774267</v>
      </c>
      <c r="AP642" s="136" t="s">
        <v>7069</v>
      </c>
      <c r="AQ642" s="136" t="s">
        <v>4715</v>
      </c>
      <c r="AR642" s="136" t="s">
        <v>7070</v>
      </c>
      <c r="AS642" s="136" t="s">
        <v>4715</v>
      </c>
      <c r="AT642" s="148">
        <v>44111</v>
      </c>
    </row>
    <row r="643" spans="1:46" hidden="1" x14ac:dyDescent="0.25">
      <c r="A643" s="136" t="s">
        <v>4691</v>
      </c>
      <c r="B643" s="136" t="s">
        <v>5176</v>
      </c>
      <c r="C643" s="148">
        <v>43831</v>
      </c>
      <c r="D643" s="148">
        <v>44140</v>
      </c>
      <c r="E643" s="136" t="s">
        <v>4693</v>
      </c>
      <c r="F643" s="148">
        <v>44104</v>
      </c>
      <c r="G643" s="136" t="s">
        <v>4728</v>
      </c>
      <c r="H643" s="136" t="s">
        <v>113</v>
      </c>
      <c r="I643" s="138">
        <v>645</v>
      </c>
      <c r="J643" s="148">
        <v>44062</v>
      </c>
      <c r="K643" s="148">
        <v>44196</v>
      </c>
      <c r="L643" s="136" t="s">
        <v>7067</v>
      </c>
      <c r="M643" s="136" t="s">
        <v>4696</v>
      </c>
      <c r="N643" s="136" t="s">
        <v>4697</v>
      </c>
      <c r="O643" s="136">
        <v>882</v>
      </c>
      <c r="P643" s="136">
        <v>929</v>
      </c>
      <c r="Q643" s="136" t="s">
        <v>3485</v>
      </c>
      <c r="R643" s="136" t="s">
        <v>4953</v>
      </c>
      <c r="S643" s="136" t="s">
        <v>4954</v>
      </c>
      <c r="T643" s="136" t="s">
        <v>4701</v>
      </c>
      <c r="U643" s="136" t="s">
        <v>4702</v>
      </c>
      <c r="V643" s="136" t="s">
        <v>4703</v>
      </c>
      <c r="W643" s="136" t="s">
        <v>4704</v>
      </c>
      <c r="X643" s="136" t="s">
        <v>4955</v>
      </c>
      <c r="Y643" s="136" t="s">
        <v>4956</v>
      </c>
      <c r="Z643" s="136" t="s">
        <v>4692</v>
      </c>
      <c r="AA643" s="136" t="s">
        <v>4707</v>
      </c>
      <c r="AB643" s="136" t="s">
        <v>7071</v>
      </c>
      <c r="AC643" s="136" t="s">
        <v>172</v>
      </c>
      <c r="AD643" s="136">
        <v>52709507</v>
      </c>
      <c r="AE643" s="136" t="s">
        <v>3495</v>
      </c>
      <c r="AF643" s="136" t="s">
        <v>4710</v>
      </c>
      <c r="AG643" s="136" t="s">
        <v>4711</v>
      </c>
      <c r="AH643" s="136" t="s">
        <v>4959</v>
      </c>
      <c r="AI643" s="136" t="s">
        <v>4960</v>
      </c>
      <c r="AJ643" s="150">
        <v>10923067</v>
      </c>
      <c r="AK643" s="150">
        <v>0</v>
      </c>
      <c r="AL643" s="150">
        <v>0</v>
      </c>
      <c r="AM643" s="150">
        <v>10923067</v>
      </c>
      <c r="AN643" s="150">
        <v>2686000</v>
      </c>
      <c r="AO643" s="150">
        <v>8237067</v>
      </c>
      <c r="AP643" s="136" t="s">
        <v>7072</v>
      </c>
      <c r="AQ643" s="136" t="s">
        <v>4715</v>
      </c>
      <c r="AR643" s="136" t="s">
        <v>7073</v>
      </c>
      <c r="AS643" s="136" t="s">
        <v>4715</v>
      </c>
      <c r="AT643" s="148">
        <v>44111</v>
      </c>
    </row>
    <row r="644" spans="1:46" hidden="1" x14ac:dyDescent="0.25">
      <c r="A644" s="136" t="s">
        <v>4691</v>
      </c>
      <c r="B644" s="136" t="s">
        <v>5176</v>
      </c>
      <c r="C644" s="148">
        <v>43831</v>
      </c>
      <c r="D644" s="148">
        <v>44140</v>
      </c>
      <c r="E644" s="136" t="s">
        <v>4693</v>
      </c>
      <c r="F644" s="148">
        <v>44104</v>
      </c>
      <c r="G644" s="136" t="s">
        <v>4694</v>
      </c>
      <c r="H644" s="136" t="s">
        <v>112</v>
      </c>
      <c r="I644" s="138">
        <v>35</v>
      </c>
      <c r="J644" s="148">
        <v>43864</v>
      </c>
      <c r="K644" s="148">
        <v>44106</v>
      </c>
      <c r="L644" s="136" t="s">
        <v>5268</v>
      </c>
      <c r="M644" s="136" t="s">
        <v>4696</v>
      </c>
      <c r="N644" s="136" t="s">
        <v>4697</v>
      </c>
      <c r="O644" s="136">
        <v>1100</v>
      </c>
      <c r="P644" s="136">
        <v>930</v>
      </c>
      <c r="Q644" s="136" t="s">
        <v>7074</v>
      </c>
      <c r="R644" s="136" t="s">
        <v>4699</v>
      </c>
      <c r="S644" s="136" t="s">
        <v>4700</v>
      </c>
      <c r="T644" s="136" t="s">
        <v>4701</v>
      </c>
      <c r="U644" s="136" t="s">
        <v>4702</v>
      </c>
      <c r="V644" s="136" t="s">
        <v>4703</v>
      </c>
      <c r="W644" s="136" t="s">
        <v>4704</v>
      </c>
      <c r="X644" s="136" t="s">
        <v>4705</v>
      </c>
      <c r="Y644" s="136" t="s">
        <v>4706</v>
      </c>
      <c r="Z644" s="136" t="s">
        <v>4692</v>
      </c>
      <c r="AA644" s="136" t="s">
        <v>4707</v>
      </c>
      <c r="AB644" s="136" t="s">
        <v>6845</v>
      </c>
      <c r="AC644" s="136" t="s">
        <v>172</v>
      </c>
      <c r="AD644" s="136">
        <v>52455443</v>
      </c>
      <c r="AE644" s="136" t="s">
        <v>868</v>
      </c>
      <c r="AF644" s="136" t="s">
        <v>4710</v>
      </c>
      <c r="AG644" s="136" t="s">
        <v>4711</v>
      </c>
      <c r="AH644" s="136" t="s">
        <v>4712</v>
      </c>
      <c r="AI644" s="136" t="s">
        <v>4713</v>
      </c>
      <c r="AJ644" s="150">
        <v>6500000</v>
      </c>
      <c r="AK644" s="150">
        <v>0</v>
      </c>
      <c r="AL644" s="150">
        <v>0</v>
      </c>
      <c r="AM644" s="150">
        <v>6500000</v>
      </c>
      <c r="AN644" s="150">
        <v>5850000</v>
      </c>
      <c r="AO644" s="150">
        <v>650000</v>
      </c>
      <c r="AP644" s="136" t="s">
        <v>7075</v>
      </c>
      <c r="AQ644" s="136" t="s">
        <v>4715</v>
      </c>
      <c r="AR644" s="136" t="s">
        <v>7076</v>
      </c>
      <c r="AS644" s="136" t="s">
        <v>4715</v>
      </c>
      <c r="AT644" s="148">
        <v>44111</v>
      </c>
    </row>
    <row r="645" spans="1:46" hidden="1" x14ac:dyDescent="0.25">
      <c r="A645" s="136" t="s">
        <v>4691</v>
      </c>
      <c r="B645" s="136" t="s">
        <v>5176</v>
      </c>
      <c r="C645" s="148">
        <v>43831</v>
      </c>
      <c r="D645" s="148">
        <v>44140</v>
      </c>
      <c r="E645" s="136" t="s">
        <v>4693</v>
      </c>
      <c r="F645" s="148">
        <v>44104</v>
      </c>
      <c r="G645" s="136" t="s">
        <v>4694</v>
      </c>
      <c r="H645" s="136" t="s">
        <v>112</v>
      </c>
      <c r="I645" s="138">
        <v>648</v>
      </c>
      <c r="J645" s="148">
        <v>44062</v>
      </c>
      <c r="K645" s="148">
        <v>44196</v>
      </c>
      <c r="L645" s="136" t="s">
        <v>7067</v>
      </c>
      <c r="M645" s="136" t="s">
        <v>4696</v>
      </c>
      <c r="N645" s="136" t="s">
        <v>4697</v>
      </c>
      <c r="O645" s="136">
        <v>918</v>
      </c>
      <c r="P645" s="136">
        <v>931</v>
      </c>
      <c r="Q645" s="136" t="s">
        <v>3502</v>
      </c>
      <c r="R645" s="136" t="s">
        <v>6676</v>
      </c>
      <c r="S645" s="136" t="s">
        <v>6677</v>
      </c>
      <c r="T645" s="136" t="s">
        <v>4701</v>
      </c>
      <c r="U645" s="136" t="s">
        <v>4702</v>
      </c>
      <c r="V645" s="136" t="s">
        <v>4703</v>
      </c>
      <c r="W645" s="136" t="s">
        <v>4704</v>
      </c>
      <c r="X645" s="136" t="s">
        <v>6678</v>
      </c>
      <c r="Y645" s="136" t="s">
        <v>6679</v>
      </c>
      <c r="Z645" s="136" t="s">
        <v>4692</v>
      </c>
      <c r="AA645" s="136" t="s">
        <v>4707</v>
      </c>
      <c r="AB645" s="136" t="s">
        <v>7077</v>
      </c>
      <c r="AC645" s="136" t="s">
        <v>172</v>
      </c>
      <c r="AD645" s="136">
        <v>52314200</v>
      </c>
      <c r="AE645" s="136" t="s">
        <v>408</v>
      </c>
      <c r="AF645" s="136" t="s">
        <v>4710</v>
      </c>
      <c r="AG645" s="136" t="s">
        <v>4711</v>
      </c>
      <c r="AH645" s="136" t="s">
        <v>5204</v>
      </c>
      <c r="AI645" s="136" t="s">
        <v>5205</v>
      </c>
      <c r="AJ645" s="150">
        <v>37500000</v>
      </c>
      <c r="AK645" s="150">
        <v>0</v>
      </c>
      <c r="AL645" s="150">
        <v>0</v>
      </c>
      <c r="AM645" s="150">
        <v>37500000</v>
      </c>
      <c r="AN645" s="150">
        <v>9000000</v>
      </c>
      <c r="AO645" s="150">
        <v>28500000</v>
      </c>
      <c r="AP645" s="136" t="s">
        <v>7078</v>
      </c>
      <c r="AQ645" s="136" t="s">
        <v>4715</v>
      </c>
      <c r="AR645" s="136" t="s">
        <v>7079</v>
      </c>
      <c r="AS645" s="136" t="s">
        <v>4715</v>
      </c>
      <c r="AT645" s="148">
        <v>44111</v>
      </c>
    </row>
    <row r="646" spans="1:46" hidden="1" x14ac:dyDescent="0.25">
      <c r="A646" s="136" t="s">
        <v>4691</v>
      </c>
      <c r="B646" s="136" t="s">
        <v>5176</v>
      </c>
      <c r="C646" s="148">
        <v>43831</v>
      </c>
      <c r="D646" s="148">
        <v>44140</v>
      </c>
      <c r="E646" s="136" t="s">
        <v>4693</v>
      </c>
      <c r="F646" s="148">
        <v>44104</v>
      </c>
      <c r="G646" s="136" t="s">
        <v>4694</v>
      </c>
      <c r="H646" s="136" t="s">
        <v>112</v>
      </c>
      <c r="I646" s="138">
        <v>616</v>
      </c>
      <c r="J646" s="148">
        <v>44062</v>
      </c>
      <c r="K646" s="148">
        <v>44196</v>
      </c>
      <c r="L646" s="136" t="s">
        <v>7067</v>
      </c>
      <c r="M646" s="136" t="s">
        <v>4696</v>
      </c>
      <c r="N646" s="136" t="s">
        <v>4697</v>
      </c>
      <c r="O646" s="136">
        <v>1060</v>
      </c>
      <c r="P646" s="136">
        <v>932</v>
      </c>
      <c r="Q646" s="136" t="s">
        <v>3427</v>
      </c>
      <c r="R646" s="136" t="s">
        <v>4844</v>
      </c>
      <c r="S646" s="136" t="s">
        <v>4845</v>
      </c>
      <c r="T646" s="136" t="s">
        <v>4846</v>
      </c>
      <c r="U646" s="136" t="s">
        <v>4847</v>
      </c>
      <c r="V646" s="136" t="s">
        <v>4703</v>
      </c>
      <c r="W646" s="136" t="s">
        <v>4704</v>
      </c>
      <c r="X646" s="136" t="s">
        <v>4848</v>
      </c>
      <c r="Y646" s="136" t="s">
        <v>4849</v>
      </c>
      <c r="Z646" s="136" t="s">
        <v>4692</v>
      </c>
      <c r="AA646" s="136" t="s">
        <v>4707</v>
      </c>
      <c r="AB646" s="136" t="s">
        <v>7080</v>
      </c>
      <c r="AC646" s="136" t="s">
        <v>172</v>
      </c>
      <c r="AD646" s="136">
        <v>88210346</v>
      </c>
      <c r="AE646" s="136" t="s">
        <v>3426</v>
      </c>
      <c r="AF646" s="136" t="s">
        <v>4710</v>
      </c>
      <c r="AG646" s="136" t="s">
        <v>4711</v>
      </c>
      <c r="AH646" s="136" t="s">
        <v>5260</v>
      </c>
      <c r="AI646" s="136" t="s">
        <v>5261</v>
      </c>
      <c r="AJ646" s="150">
        <v>25530000</v>
      </c>
      <c r="AK646" s="150">
        <v>0</v>
      </c>
      <c r="AL646" s="150">
        <v>0</v>
      </c>
      <c r="AM646" s="150">
        <v>25530000</v>
      </c>
      <c r="AN646" s="150">
        <v>5550000</v>
      </c>
      <c r="AO646" s="150">
        <v>19980000</v>
      </c>
      <c r="AP646" s="136" t="s">
        <v>7081</v>
      </c>
      <c r="AQ646" s="136" t="s">
        <v>4715</v>
      </c>
      <c r="AR646" s="136" t="s">
        <v>7082</v>
      </c>
      <c r="AS646" s="136" t="s">
        <v>4715</v>
      </c>
      <c r="AT646" s="148">
        <v>44111</v>
      </c>
    </row>
    <row r="647" spans="1:46" hidden="1" x14ac:dyDescent="0.25">
      <c r="A647" s="136" t="s">
        <v>4691</v>
      </c>
      <c r="B647" s="136" t="s">
        <v>5176</v>
      </c>
      <c r="C647" s="148">
        <v>43831</v>
      </c>
      <c r="D647" s="148">
        <v>44140</v>
      </c>
      <c r="E647" s="136" t="s">
        <v>4693</v>
      </c>
      <c r="F647" s="148">
        <v>44104</v>
      </c>
      <c r="G647" s="136" t="s">
        <v>4728</v>
      </c>
      <c r="H647" s="136" t="s">
        <v>113</v>
      </c>
      <c r="I647" s="138">
        <v>620</v>
      </c>
      <c r="J647" s="148">
        <v>44063</v>
      </c>
      <c r="K647" s="148">
        <v>44196</v>
      </c>
      <c r="L647" s="136" t="s">
        <v>5208</v>
      </c>
      <c r="M647" s="136" t="s">
        <v>4696</v>
      </c>
      <c r="N647" s="136" t="s">
        <v>4697</v>
      </c>
      <c r="O647" s="136">
        <v>1073</v>
      </c>
      <c r="P647" s="136">
        <v>935</v>
      </c>
      <c r="Q647" s="136" t="s">
        <v>3440</v>
      </c>
      <c r="R647" s="136" t="s">
        <v>4738</v>
      </c>
      <c r="S647" s="136" t="s">
        <v>4739</v>
      </c>
      <c r="T647" s="136" t="s">
        <v>4701</v>
      </c>
      <c r="U647" s="136" t="s">
        <v>4702</v>
      </c>
      <c r="V647" s="136" t="s">
        <v>4703</v>
      </c>
      <c r="W647" s="136" t="s">
        <v>4704</v>
      </c>
      <c r="X647" s="136" t="s">
        <v>4740</v>
      </c>
      <c r="Y647" s="136" t="s">
        <v>4741</v>
      </c>
      <c r="Z647" s="136" t="s">
        <v>4692</v>
      </c>
      <c r="AA647" s="136" t="s">
        <v>4707</v>
      </c>
      <c r="AB647" s="136" t="s">
        <v>7083</v>
      </c>
      <c r="AC647" s="136" t="s">
        <v>172</v>
      </c>
      <c r="AD647" s="136">
        <v>11205419</v>
      </c>
      <c r="AE647" s="136" t="s">
        <v>3439</v>
      </c>
      <c r="AF647" s="136" t="s">
        <v>4710</v>
      </c>
      <c r="AG647" s="136" t="s">
        <v>4711</v>
      </c>
      <c r="AH647" s="136" t="s">
        <v>4743</v>
      </c>
      <c r="AI647" s="136" t="s">
        <v>4744</v>
      </c>
      <c r="AJ647" s="150">
        <v>11241363</v>
      </c>
      <c r="AK647" s="150">
        <v>0</v>
      </c>
      <c r="AL647" s="150">
        <v>0</v>
      </c>
      <c r="AM647" s="150">
        <v>11241363</v>
      </c>
      <c r="AN647" s="150">
        <v>2535646</v>
      </c>
      <c r="AO647" s="150">
        <v>8705717</v>
      </c>
      <c r="AP647" s="136" t="s">
        <v>7084</v>
      </c>
      <c r="AQ647" s="136" t="s">
        <v>4715</v>
      </c>
      <c r="AR647" s="136" t="s">
        <v>7085</v>
      </c>
      <c r="AS647" s="136" t="s">
        <v>4715</v>
      </c>
      <c r="AT647" s="148">
        <v>44111</v>
      </c>
    </row>
    <row r="648" spans="1:46" hidden="1" x14ac:dyDescent="0.25">
      <c r="A648" s="136" t="s">
        <v>4691</v>
      </c>
      <c r="B648" s="136" t="s">
        <v>5176</v>
      </c>
      <c r="C648" s="148">
        <v>43831</v>
      </c>
      <c r="D648" s="148">
        <v>44140</v>
      </c>
      <c r="E648" s="136" t="s">
        <v>4693</v>
      </c>
      <c r="F648" s="148">
        <v>44104</v>
      </c>
      <c r="G648" s="136" t="s">
        <v>4925</v>
      </c>
      <c r="H648" s="136" t="s">
        <v>1278</v>
      </c>
      <c r="I648" s="138">
        <v>81</v>
      </c>
      <c r="J648" s="148">
        <v>43872</v>
      </c>
      <c r="K648" s="148">
        <v>44196</v>
      </c>
      <c r="L648" s="136" t="s">
        <v>5328</v>
      </c>
      <c r="M648" s="136" t="s">
        <v>4696</v>
      </c>
      <c r="N648" s="136" t="s">
        <v>4697</v>
      </c>
      <c r="O648" s="136">
        <v>1121</v>
      </c>
      <c r="P648" s="136">
        <v>936</v>
      </c>
      <c r="Q648" s="136" t="s">
        <v>2654</v>
      </c>
      <c r="R648" s="136" t="s">
        <v>4699</v>
      </c>
      <c r="S648" s="136" t="s">
        <v>4700</v>
      </c>
      <c r="T648" s="136" t="s">
        <v>4701</v>
      </c>
      <c r="U648" s="136" t="s">
        <v>4702</v>
      </c>
      <c r="V648" s="136" t="s">
        <v>5329</v>
      </c>
      <c r="W648" s="136" t="s">
        <v>5330</v>
      </c>
      <c r="X648" s="136" t="s">
        <v>4705</v>
      </c>
      <c r="Y648" s="136" t="s">
        <v>4706</v>
      </c>
      <c r="Z648" s="136" t="s">
        <v>4692</v>
      </c>
      <c r="AA648" s="136" t="s">
        <v>4707</v>
      </c>
      <c r="AB648" s="136" t="s">
        <v>5331</v>
      </c>
      <c r="AC648" s="136" t="s">
        <v>171</v>
      </c>
      <c r="AD648" s="136">
        <v>802018262</v>
      </c>
      <c r="AE648" s="136" t="s">
        <v>911</v>
      </c>
      <c r="AF648" s="136" t="s">
        <v>4710</v>
      </c>
      <c r="AG648" s="136" t="s">
        <v>4711</v>
      </c>
      <c r="AH648" s="136" t="s">
        <v>4710</v>
      </c>
      <c r="AI648" s="136" t="s">
        <v>4711</v>
      </c>
      <c r="AJ648" s="150">
        <v>17850000</v>
      </c>
      <c r="AK648" s="150">
        <v>0</v>
      </c>
      <c r="AL648" s="150">
        <v>0</v>
      </c>
      <c r="AM648" s="150">
        <v>17850000</v>
      </c>
      <c r="AN648" s="150">
        <v>0</v>
      </c>
      <c r="AO648" s="150">
        <v>17850000</v>
      </c>
      <c r="AP648" s="136" t="s">
        <v>7086</v>
      </c>
      <c r="AQ648" s="136" t="s">
        <v>4715</v>
      </c>
      <c r="AR648" s="136" t="s">
        <v>7087</v>
      </c>
      <c r="AS648" s="136" t="s">
        <v>4715</v>
      </c>
      <c r="AT648" s="148">
        <v>44111</v>
      </c>
    </row>
    <row r="649" spans="1:46" hidden="1" x14ac:dyDescent="0.25">
      <c r="A649" s="136" t="s">
        <v>4691</v>
      </c>
      <c r="B649" s="136" t="s">
        <v>5176</v>
      </c>
      <c r="C649" s="148">
        <v>43831</v>
      </c>
      <c r="D649" s="148">
        <v>44140</v>
      </c>
      <c r="E649" s="136" t="s">
        <v>4693</v>
      </c>
      <c r="F649" s="148">
        <v>44104</v>
      </c>
      <c r="G649" s="136" t="s">
        <v>4694</v>
      </c>
      <c r="H649" s="136" t="s">
        <v>112</v>
      </c>
      <c r="I649" s="138">
        <v>419</v>
      </c>
      <c r="J649" s="148">
        <v>43981</v>
      </c>
      <c r="K649" s="148">
        <v>44135</v>
      </c>
      <c r="L649" s="136" t="s">
        <v>4882</v>
      </c>
      <c r="M649" s="136" t="s">
        <v>4696</v>
      </c>
      <c r="N649" s="136" t="s">
        <v>4697</v>
      </c>
      <c r="O649" s="136">
        <v>1093</v>
      </c>
      <c r="P649" s="136">
        <v>937</v>
      </c>
      <c r="Q649" s="136" t="s">
        <v>7088</v>
      </c>
      <c r="R649" s="136" t="s">
        <v>4719</v>
      </c>
      <c r="S649" s="136" t="s">
        <v>4720</v>
      </c>
      <c r="T649" s="136" t="s">
        <v>4701</v>
      </c>
      <c r="U649" s="136" t="s">
        <v>4702</v>
      </c>
      <c r="V649" s="136" t="s">
        <v>4703</v>
      </c>
      <c r="W649" s="136" t="s">
        <v>4704</v>
      </c>
      <c r="X649" s="136" t="s">
        <v>4721</v>
      </c>
      <c r="Y649" s="136" t="s">
        <v>4722</v>
      </c>
      <c r="Z649" s="136" t="s">
        <v>4692</v>
      </c>
      <c r="AA649" s="136" t="s">
        <v>4707</v>
      </c>
      <c r="AB649" s="136" t="s">
        <v>7089</v>
      </c>
      <c r="AC649" s="136" t="s">
        <v>172</v>
      </c>
      <c r="AD649" s="136">
        <v>46683746</v>
      </c>
      <c r="AE649" s="136" t="s">
        <v>1791</v>
      </c>
      <c r="AF649" s="136" t="s">
        <v>4710</v>
      </c>
      <c r="AG649" s="136" t="s">
        <v>4711</v>
      </c>
      <c r="AH649" s="136" t="s">
        <v>4724</v>
      </c>
      <c r="AI649" s="136" t="s">
        <v>4725</v>
      </c>
      <c r="AJ649" s="150">
        <v>10500000</v>
      </c>
      <c r="AK649" s="150">
        <v>0</v>
      </c>
      <c r="AL649" s="150">
        <v>0</v>
      </c>
      <c r="AM649" s="150">
        <v>10500000</v>
      </c>
      <c r="AN649" s="150">
        <v>7000000</v>
      </c>
      <c r="AO649" s="150">
        <v>3500000</v>
      </c>
      <c r="AP649" s="136" t="s">
        <v>7090</v>
      </c>
      <c r="AQ649" s="136" t="s">
        <v>4715</v>
      </c>
      <c r="AR649" s="136" t="s">
        <v>7091</v>
      </c>
      <c r="AS649" s="136" t="s">
        <v>4715</v>
      </c>
      <c r="AT649" s="148">
        <v>44111</v>
      </c>
    </row>
    <row r="650" spans="1:46" hidden="1" x14ac:dyDescent="0.25">
      <c r="A650" s="136" t="s">
        <v>4691</v>
      </c>
      <c r="B650" s="136" t="s">
        <v>5176</v>
      </c>
      <c r="C650" s="148">
        <v>43831</v>
      </c>
      <c r="D650" s="148">
        <v>44140</v>
      </c>
      <c r="E650" s="136" t="s">
        <v>4693</v>
      </c>
      <c r="F650" s="148">
        <v>44104</v>
      </c>
      <c r="G650" s="136" t="s">
        <v>4694</v>
      </c>
      <c r="H650" s="136" t="s">
        <v>112</v>
      </c>
      <c r="I650" s="138">
        <v>652</v>
      </c>
      <c r="J650" s="148">
        <v>44063</v>
      </c>
      <c r="K650" s="148">
        <v>44196</v>
      </c>
      <c r="L650" s="136" t="s">
        <v>5208</v>
      </c>
      <c r="M650" s="136" t="s">
        <v>4696</v>
      </c>
      <c r="N650" s="136" t="s">
        <v>4697</v>
      </c>
      <c r="O650" s="136">
        <v>894</v>
      </c>
      <c r="P650" s="136">
        <v>939</v>
      </c>
      <c r="Q650" s="136" t="s">
        <v>3509</v>
      </c>
      <c r="R650" s="136" t="s">
        <v>5199</v>
      </c>
      <c r="S650" s="136" t="s">
        <v>5200</v>
      </c>
      <c r="T650" s="136" t="s">
        <v>4701</v>
      </c>
      <c r="U650" s="136" t="s">
        <v>4702</v>
      </c>
      <c r="V650" s="136" t="s">
        <v>4703</v>
      </c>
      <c r="W650" s="136" t="s">
        <v>4704</v>
      </c>
      <c r="X650" s="136" t="s">
        <v>5201</v>
      </c>
      <c r="Y650" s="136" t="s">
        <v>5202</v>
      </c>
      <c r="Z650" s="136" t="s">
        <v>4692</v>
      </c>
      <c r="AA650" s="136" t="s">
        <v>4707</v>
      </c>
      <c r="AB650" s="136" t="s">
        <v>7092</v>
      </c>
      <c r="AC650" s="136" t="s">
        <v>172</v>
      </c>
      <c r="AD650" s="136">
        <v>80244842</v>
      </c>
      <c r="AE650" s="136" t="s">
        <v>3508</v>
      </c>
      <c r="AF650" s="136" t="s">
        <v>4710</v>
      </c>
      <c r="AG650" s="136" t="s">
        <v>4711</v>
      </c>
      <c r="AH650" s="136" t="s">
        <v>5204</v>
      </c>
      <c r="AI650" s="136" t="s">
        <v>5205</v>
      </c>
      <c r="AJ650" s="150">
        <v>41122917</v>
      </c>
      <c r="AK650" s="150">
        <v>0</v>
      </c>
      <c r="AL650" s="150">
        <v>0</v>
      </c>
      <c r="AM650" s="150">
        <v>41122917</v>
      </c>
      <c r="AN650" s="150">
        <v>9869500</v>
      </c>
      <c r="AO650" s="150">
        <v>31253417</v>
      </c>
      <c r="AP650" s="136" t="s">
        <v>7093</v>
      </c>
      <c r="AQ650" s="136" t="s">
        <v>4715</v>
      </c>
      <c r="AR650" s="136" t="s">
        <v>7094</v>
      </c>
      <c r="AS650" s="136" t="s">
        <v>4715</v>
      </c>
      <c r="AT650" s="148">
        <v>44111</v>
      </c>
    </row>
    <row r="651" spans="1:46" hidden="1" x14ac:dyDescent="0.25">
      <c r="A651" s="136" t="s">
        <v>4691</v>
      </c>
      <c r="B651" s="136" t="s">
        <v>5176</v>
      </c>
      <c r="C651" s="148">
        <v>43831</v>
      </c>
      <c r="D651" s="148">
        <v>44140</v>
      </c>
      <c r="E651" s="136" t="s">
        <v>4693</v>
      </c>
      <c r="F651" s="148">
        <v>44104</v>
      </c>
      <c r="G651" s="136" t="s">
        <v>4694</v>
      </c>
      <c r="H651" s="136" t="s">
        <v>112</v>
      </c>
      <c r="I651" s="138">
        <v>636</v>
      </c>
      <c r="J651" s="148">
        <v>44063</v>
      </c>
      <c r="K651" s="148">
        <v>44196</v>
      </c>
      <c r="L651" s="136" t="s">
        <v>5208</v>
      </c>
      <c r="M651" s="136" t="s">
        <v>4696</v>
      </c>
      <c r="N651" s="136" t="s">
        <v>4697</v>
      </c>
      <c r="O651" s="136">
        <v>907</v>
      </c>
      <c r="P651" s="136">
        <v>940</v>
      </c>
      <c r="Q651" s="136" t="s">
        <v>3482</v>
      </c>
      <c r="R651" s="136" t="s">
        <v>4953</v>
      </c>
      <c r="S651" s="136" t="s">
        <v>4954</v>
      </c>
      <c r="T651" s="136" t="s">
        <v>4701</v>
      </c>
      <c r="U651" s="136" t="s">
        <v>4702</v>
      </c>
      <c r="V651" s="136" t="s">
        <v>4703</v>
      </c>
      <c r="W651" s="136" t="s">
        <v>4704</v>
      </c>
      <c r="X651" s="136" t="s">
        <v>4955</v>
      </c>
      <c r="Y651" s="136" t="s">
        <v>4956</v>
      </c>
      <c r="Z651" s="136" t="s">
        <v>4692</v>
      </c>
      <c r="AA651" s="136" t="s">
        <v>4707</v>
      </c>
      <c r="AB651" s="136" t="s">
        <v>7095</v>
      </c>
      <c r="AC651" s="136" t="s">
        <v>172</v>
      </c>
      <c r="AD651" s="136">
        <v>1010195154</v>
      </c>
      <c r="AE651" s="136" t="s">
        <v>3481</v>
      </c>
      <c r="AF651" s="136" t="s">
        <v>4710</v>
      </c>
      <c r="AG651" s="136" t="s">
        <v>4711</v>
      </c>
      <c r="AH651" s="136" t="s">
        <v>4959</v>
      </c>
      <c r="AI651" s="136" t="s">
        <v>4960</v>
      </c>
      <c r="AJ651" s="150">
        <v>31920000</v>
      </c>
      <c r="AK651" s="150">
        <v>0</v>
      </c>
      <c r="AL651" s="150">
        <v>0</v>
      </c>
      <c r="AM651" s="150">
        <v>31920000</v>
      </c>
      <c r="AN651" s="150">
        <v>7200000</v>
      </c>
      <c r="AO651" s="150">
        <v>24720000</v>
      </c>
      <c r="AP651" s="136" t="s">
        <v>7096</v>
      </c>
      <c r="AQ651" s="136" t="s">
        <v>4715</v>
      </c>
      <c r="AR651" s="136" t="s">
        <v>7097</v>
      </c>
      <c r="AS651" s="136" t="s">
        <v>4715</v>
      </c>
      <c r="AT651" s="148">
        <v>44111</v>
      </c>
    </row>
    <row r="652" spans="1:46" hidden="1" x14ac:dyDescent="0.25">
      <c r="A652" s="136" t="s">
        <v>4691</v>
      </c>
      <c r="B652" s="136" t="s">
        <v>5176</v>
      </c>
      <c r="C652" s="148">
        <v>43831</v>
      </c>
      <c r="D652" s="148">
        <v>44140</v>
      </c>
      <c r="E652" s="136" t="s">
        <v>4693</v>
      </c>
      <c r="F652" s="148">
        <v>44104</v>
      </c>
      <c r="G652" s="136" t="s">
        <v>4694</v>
      </c>
      <c r="H652" s="136" t="s">
        <v>112</v>
      </c>
      <c r="I652" s="138">
        <v>641</v>
      </c>
      <c r="J652" s="148">
        <v>44063</v>
      </c>
      <c r="K652" s="148">
        <v>44196</v>
      </c>
      <c r="L652" s="136" t="s">
        <v>5208</v>
      </c>
      <c r="M652" s="136" t="s">
        <v>4696</v>
      </c>
      <c r="N652" s="136" t="s">
        <v>4697</v>
      </c>
      <c r="O652" s="136">
        <v>901</v>
      </c>
      <c r="P652" s="136">
        <v>941</v>
      </c>
      <c r="Q652" s="136" t="s">
        <v>7098</v>
      </c>
      <c r="R652" s="136" t="s">
        <v>4953</v>
      </c>
      <c r="S652" s="136" t="s">
        <v>4954</v>
      </c>
      <c r="T652" s="136" t="s">
        <v>4701</v>
      </c>
      <c r="U652" s="136" t="s">
        <v>4702</v>
      </c>
      <c r="V652" s="136" t="s">
        <v>4703</v>
      </c>
      <c r="W652" s="136" t="s">
        <v>4704</v>
      </c>
      <c r="X652" s="136" t="s">
        <v>4955</v>
      </c>
      <c r="Y652" s="136" t="s">
        <v>4956</v>
      </c>
      <c r="Z652" s="136" t="s">
        <v>4692</v>
      </c>
      <c r="AA652" s="136" t="s">
        <v>4707</v>
      </c>
      <c r="AB652" s="136" t="s">
        <v>7099</v>
      </c>
      <c r="AC652" s="136" t="s">
        <v>172</v>
      </c>
      <c r="AD652" s="136">
        <v>52528550</v>
      </c>
      <c r="AE652" s="136" t="s">
        <v>3492</v>
      </c>
      <c r="AF652" s="136" t="s">
        <v>4710</v>
      </c>
      <c r="AG652" s="136" t="s">
        <v>4711</v>
      </c>
      <c r="AH652" s="136" t="s">
        <v>4959</v>
      </c>
      <c r="AI652" s="136" t="s">
        <v>4960</v>
      </c>
      <c r="AJ652" s="150">
        <v>26400000</v>
      </c>
      <c r="AK652" s="150">
        <v>0</v>
      </c>
      <c r="AL652" s="150">
        <v>0</v>
      </c>
      <c r="AM652" s="150">
        <v>26400000</v>
      </c>
      <c r="AN652" s="150">
        <v>2000000</v>
      </c>
      <c r="AO652" s="150">
        <v>24400000</v>
      </c>
      <c r="AP652" s="136" t="s">
        <v>7100</v>
      </c>
      <c r="AQ652" s="136" t="s">
        <v>4715</v>
      </c>
      <c r="AR652" s="136" t="s">
        <v>7101</v>
      </c>
      <c r="AS652" s="136" t="s">
        <v>4715</v>
      </c>
      <c r="AT652" s="148">
        <v>44111</v>
      </c>
    </row>
    <row r="653" spans="1:46" hidden="1" x14ac:dyDescent="0.25">
      <c r="A653" s="136" t="s">
        <v>4691</v>
      </c>
      <c r="B653" s="136" t="s">
        <v>5176</v>
      </c>
      <c r="C653" s="148">
        <v>43831</v>
      </c>
      <c r="D653" s="148">
        <v>44140</v>
      </c>
      <c r="E653" s="136" t="s">
        <v>4693</v>
      </c>
      <c r="F653" s="148">
        <v>44104</v>
      </c>
      <c r="G653" s="136" t="s">
        <v>4728</v>
      </c>
      <c r="H653" s="136" t="s">
        <v>113</v>
      </c>
      <c r="I653" s="138">
        <v>621</v>
      </c>
      <c r="J653" s="148">
        <v>44064</v>
      </c>
      <c r="K653" s="148">
        <v>44196</v>
      </c>
      <c r="L653" s="136" t="s">
        <v>7102</v>
      </c>
      <c r="M653" s="136" t="s">
        <v>4696</v>
      </c>
      <c r="N653" s="136" t="s">
        <v>4697</v>
      </c>
      <c r="O653" s="136">
        <v>1070</v>
      </c>
      <c r="P653" s="136">
        <v>942</v>
      </c>
      <c r="Q653" s="136" t="s">
        <v>3440</v>
      </c>
      <c r="R653" s="136" t="s">
        <v>4738</v>
      </c>
      <c r="S653" s="136" t="s">
        <v>4739</v>
      </c>
      <c r="T653" s="136" t="s">
        <v>4701</v>
      </c>
      <c r="U653" s="136" t="s">
        <v>4702</v>
      </c>
      <c r="V653" s="136" t="s">
        <v>4703</v>
      </c>
      <c r="W653" s="136" t="s">
        <v>4704</v>
      </c>
      <c r="X653" s="136" t="s">
        <v>4740</v>
      </c>
      <c r="Y653" s="136" t="s">
        <v>4741</v>
      </c>
      <c r="Z653" s="136" t="s">
        <v>4692</v>
      </c>
      <c r="AA653" s="136" t="s">
        <v>4707</v>
      </c>
      <c r="AB653" s="136" t="s">
        <v>7103</v>
      </c>
      <c r="AC653" s="136" t="s">
        <v>172</v>
      </c>
      <c r="AD653" s="136">
        <v>79244821</v>
      </c>
      <c r="AE653" s="136" t="s">
        <v>3442</v>
      </c>
      <c r="AF653" s="136" t="s">
        <v>4710</v>
      </c>
      <c r="AG653" s="136" t="s">
        <v>4711</v>
      </c>
      <c r="AH653" s="136" t="s">
        <v>4743</v>
      </c>
      <c r="AI653" s="136" t="s">
        <v>4744</v>
      </c>
      <c r="AJ653" s="150">
        <v>11410407</v>
      </c>
      <c r="AK653" s="150">
        <v>0</v>
      </c>
      <c r="AL653" s="150">
        <v>0</v>
      </c>
      <c r="AM653" s="150">
        <v>11410407</v>
      </c>
      <c r="AN653" s="150">
        <v>3127297</v>
      </c>
      <c r="AO653" s="150">
        <v>8283110</v>
      </c>
      <c r="AP653" s="136" t="s">
        <v>7104</v>
      </c>
      <c r="AQ653" s="136" t="s">
        <v>4715</v>
      </c>
      <c r="AR653" s="136" t="s">
        <v>7105</v>
      </c>
      <c r="AS653" s="136" t="s">
        <v>4715</v>
      </c>
      <c r="AT653" s="148">
        <v>44111</v>
      </c>
    </row>
    <row r="654" spans="1:46" hidden="1" x14ac:dyDescent="0.25">
      <c r="A654" s="136" t="s">
        <v>4691</v>
      </c>
      <c r="B654" s="136" t="s">
        <v>5176</v>
      </c>
      <c r="C654" s="148">
        <v>43831</v>
      </c>
      <c r="D654" s="148">
        <v>44140</v>
      </c>
      <c r="E654" s="136" t="s">
        <v>4693</v>
      </c>
      <c r="F654" s="148">
        <v>44104</v>
      </c>
      <c r="G654" s="136" t="s">
        <v>4728</v>
      </c>
      <c r="H654" s="136" t="s">
        <v>113</v>
      </c>
      <c r="I654" s="138">
        <v>639</v>
      </c>
      <c r="J654" s="148">
        <v>44064</v>
      </c>
      <c r="K654" s="148">
        <v>44196</v>
      </c>
      <c r="L654" s="136" t="s">
        <v>7102</v>
      </c>
      <c r="M654" s="136" t="s">
        <v>4696</v>
      </c>
      <c r="N654" s="136" t="s">
        <v>4697</v>
      </c>
      <c r="O654" s="136">
        <v>1072</v>
      </c>
      <c r="P654" s="136">
        <v>943</v>
      </c>
      <c r="Q654" s="136" t="s">
        <v>3440</v>
      </c>
      <c r="R654" s="136" t="s">
        <v>4738</v>
      </c>
      <c r="S654" s="136" t="s">
        <v>4739</v>
      </c>
      <c r="T654" s="136" t="s">
        <v>4701</v>
      </c>
      <c r="U654" s="136" t="s">
        <v>4702</v>
      </c>
      <c r="V654" s="136" t="s">
        <v>4703</v>
      </c>
      <c r="W654" s="136" t="s">
        <v>4704</v>
      </c>
      <c r="X654" s="136" t="s">
        <v>4740</v>
      </c>
      <c r="Y654" s="136" t="s">
        <v>4741</v>
      </c>
      <c r="Z654" s="136" t="s">
        <v>4692</v>
      </c>
      <c r="AA654" s="136" t="s">
        <v>4707</v>
      </c>
      <c r="AB654" s="136" t="s">
        <v>7106</v>
      </c>
      <c r="AC654" s="136" t="s">
        <v>172</v>
      </c>
      <c r="AD654" s="136">
        <v>1026302452</v>
      </c>
      <c r="AE654" s="136" t="s">
        <v>3490</v>
      </c>
      <c r="AF654" s="136" t="s">
        <v>4710</v>
      </c>
      <c r="AG654" s="136" t="s">
        <v>4711</v>
      </c>
      <c r="AH654" s="136" t="s">
        <v>4743</v>
      </c>
      <c r="AI654" s="136" t="s">
        <v>4744</v>
      </c>
      <c r="AJ654" s="150">
        <v>11241364</v>
      </c>
      <c r="AK654" s="150">
        <v>0</v>
      </c>
      <c r="AL654" s="150">
        <v>0</v>
      </c>
      <c r="AM654" s="150">
        <v>11241364</v>
      </c>
      <c r="AN654" s="150">
        <v>2535646</v>
      </c>
      <c r="AO654" s="150">
        <v>8705718</v>
      </c>
      <c r="AP654" s="136" t="s">
        <v>7107</v>
      </c>
      <c r="AQ654" s="136" t="s">
        <v>4715</v>
      </c>
      <c r="AR654" s="136" t="s">
        <v>7108</v>
      </c>
      <c r="AS654" s="136" t="s">
        <v>4715</v>
      </c>
      <c r="AT654" s="148">
        <v>44111</v>
      </c>
    </row>
    <row r="655" spans="1:46" hidden="1" x14ac:dyDescent="0.25">
      <c r="A655" s="136" t="s">
        <v>4691</v>
      </c>
      <c r="B655" s="136" t="s">
        <v>5176</v>
      </c>
      <c r="C655" s="148">
        <v>43831</v>
      </c>
      <c r="D655" s="148">
        <v>44140</v>
      </c>
      <c r="E655" s="136" t="s">
        <v>4693</v>
      </c>
      <c r="F655" s="148">
        <v>44104</v>
      </c>
      <c r="G655" s="136" t="s">
        <v>4925</v>
      </c>
      <c r="H655" s="136" t="s">
        <v>1278</v>
      </c>
      <c r="I655" s="138">
        <v>658</v>
      </c>
      <c r="J655" s="148">
        <v>44064</v>
      </c>
      <c r="K655" s="148">
        <v>44196</v>
      </c>
      <c r="L655" s="136" t="s">
        <v>7102</v>
      </c>
      <c r="M655" s="136" t="s">
        <v>4696</v>
      </c>
      <c r="N655" s="136" t="s">
        <v>4697</v>
      </c>
      <c r="O655" s="136">
        <v>826</v>
      </c>
      <c r="P655" s="136">
        <v>944</v>
      </c>
      <c r="Q655" s="136" t="s">
        <v>3524</v>
      </c>
      <c r="R655" s="136" t="s">
        <v>4873</v>
      </c>
      <c r="S655" s="136" t="s">
        <v>4874</v>
      </c>
      <c r="T655" s="136" t="s">
        <v>4701</v>
      </c>
      <c r="U655" s="136" t="s">
        <v>4702</v>
      </c>
      <c r="V655" s="136" t="s">
        <v>4931</v>
      </c>
      <c r="W655" s="136" t="s">
        <v>4932</v>
      </c>
      <c r="X655" s="136" t="s">
        <v>4875</v>
      </c>
      <c r="Y655" s="136" t="s">
        <v>4876</v>
      </c>
      <c r="Z655" s="136" t="s">
        <v>7109</v>
      </c>
      <c r="AA655" s="136" t="s">
        <v>7110</v>
      </c>
      <c r="AB655" s="136" t="s">
        <v>7111</v>
      </c>
      <c r="AC655" s="136" t="s">
        <v>171</v>
      </c>
      <c r="AD655" s="136">
        <v>830075011</v>
      </c>
      <c r="AE655" s="136" t="s">
        <v>3523</v>
      </c>
      <c r="AF655" s="136" t="s">
        <v>4710</v>
      </c>
      <c r="AG655" s="136" t="s">
        <v>4711</v>
      </c>
      <c r="AH655" s="136" t="s">
        <v>4878</v>
      </c>
      <c r="AI655" s="136" t="s">
        <v>4879</v>
      </c>
      <c r="AJ655" s="150">
        <v>567130915</v>
      </c>
      <c r="AK655" s="150">
        <v>0</v>
      </c>
      <c r="AL655" s="150">
        <v>0</v>
      </c>
      <c r="AM655" s="150">
        <v>567130915</v>
      </c>
      <c r="AN655" s="150">
        <v>63107063</v>
      </c>
      <c r="AO655" s="150">
        <v>504023852</v>
      </c>
      <c r="AP655" s="136" t="s">
        <v>7112</v>
      </c>
      <c r="AQ655" s="136" t="s">
        <v>4715</v>
      </c>
      <c r="AR655" s="136" t="s">
        <v>7113</v>
      </c>
      <c r="AS655" s="136" t="s">
        <v>4715</v>
      </c>
      <c r="AT655" s="148">
        <v>44111</v>
      </c>
    </row>
    <row r="656" spans="1:46" hidden="1" x14ac:dyDescent="0.25">
      <c r="A656" s="136" t="s">
        <v>4691</v>
      </c>
      <c r="B656" s="136" t="s">
        <v>5176</v>
      </c>
      <c r="C656" s="148">
        <v>43831</v>
      </c>
      <c r="D656" s="148">
        <v>44140</v>
      </c>
      <c r="E656" s="136" t="s">
        <v>4693</v>
      </c>
      <c r="F656" s="148">
        <v>44104</v>
      </c>
      <c r="G656" s="136" t="s">
        <v>4694</v>
      </c>
      <c r="H656" s="136" t="s">
        <v>112</v>
      </c>
      <c r="I656" s="138">
        <v>653</v>
      </c>
      <c r="J656" s="148">
        <v>44064</v>
      </c>
      <c r="K656" s="148">
        <v>44196</v>
      </c>
      <c r="L656" s="136" t="s">
        <v>7102</v>
      </c>
      <c r="M656" s="136" t="s">
        <v>4696</v>
      </c>
      <c r="N656" s="136" t="s">
        <v>4697</v>
      </c>
      <c r="O656" s="136">
        <v>885</v>
      </c>
      <c r="P656" s="136">
        <v>945</v>
      </c>
      <c r="Q656" s="136" t="s">
        <v>3512</v>
      </c>
      <c r="R656" s="136" t="s">
        <v>4953</v>
      </c>
      <c r="S656" s="136" t="s">
        <v>4954</v>
      </c>
      <c r="T656" s="136" t="s">
        <v>4701</v>
      </c>
      <c r="U656" s="136" t="s">
        <v>4702</v>
      </c>
      <c r="V656" s="136" t="s">
        <v>4703</v>
      </c>
      <c r="W656" s="136" t="s">
        <v>4704</v>
      </c>
      <c r="X656" s="136" t="s">
        <v>4955</v>
      </c>
      <c r="Y656" s="136" t="s">
        <v>4956</v>
      </c>
      <c r="Z656" s="136" t="s">
        <v>4692</v>
      </c>
      <c r="AA656" s="136" t="s">
        <v>4707</v>
      </c>
      <c r="AB656" s="136" t="s">
        <v>7114</v>
      </c>
      <c r="AC656" s="136" t="s">
        <v>172</v>
      </c>
      <c r="AD656" s="136">
        <v>1030599185</v>
      </c>
      <c r="AE656" s="136" t="s">
        <v>3511</v>
      </c>
      <c r="AF656" s="136" t="s">
        <v>4710</v>
      </c>
      <c r="AG656" s="136" t="s">
        <v>4711</v>
      </c>
      <c r="AH656" s="136" t="s">
        <v>4959</v>
      </c>
      <c r="AI656" s="136" t="s">
        <v>4960</v>
      </c>
      <c r="AJ656" s="150">
        <v>18750000</v>
      </c>
      <c r="AK656" s="150">
        <v>0</v>
      </c>
      <c r="AL656" s="150">
        <v>0</v>
      </c>
      <c r="AM656" s="150">
        <v>18750000</v>
      </c>
      <c r="AN656" s="150">
        <v>4500000</v>
      </c>
      <c r="AO656" s="150">
        <v>14250000</v>
      </c>
      <c r="AP656" s="136" t="s">
        <v>7115</v>
      </c>
      <c r="AQ656" s="136" t="s">
        <v>4715</v>
      </c>
      <c r="AR656" s="136" t="s">
        <v>7116</v>
      </c>
      <c r="AS656" s="136" t="s">
        <v>4715</v>
      </c>
      <c r="AT656" s="148">
        <v>44111</v>
      </c>
    </row>
    <row r="657" spans="1:46" hidden="1" x14ac:dyDescent="0.25">
      <c r="A657" s="136" t="s">
        <v>4691</v>
      </c>
      <c r="B657" s="136" t="s">
        <v>5176</v>
      </c>
      <c r="C657" s="148">
        <v>43831</v>
      </c>
      <c r="D657" s="148">
        <v>44140</v>
      </c>
      <c r="E657" s="136" t="s">
        <v>4693</v>
      </c>
      <c r="F657" s="148">
        <v>44104</v>
      </c>
      <c r="G657" s="136" t="s">
        <v>4694</v>
      </c>
      <c r="H657" s="136" t="s">
        <v>112</v>
      </c>
      <c r="I657" s="138">
        <v>651</v>
      </c>
      <c r="J657" s="148">
        <v>44064</v>
      </c>
      <c r="K657" s="148">
        <v>44196</v>
      </c>
      <c r="L657" s="136" t="s">
        <v>7102</v>
      </c>
      <c r="M657" s="136" t="s">
        <v>4696</v>
      </c>
      <c r="N657" s="136" t="s">
        <v>4697</v>
      </c>
      <c r="O657" s="136">
        <v>1108</v>
      </c>
      <c r="P657" s="136">
        <v>946</v>
      </c>
      <c r="Q657" s="136" t="s">
        <v>3506</v>
      </c>
      <c r="R657" s="136" t="s">
        <v>4833</v>
      </c>
      <c r="S657" s="136" t="s">
        <v>4834</v>
      </c>
      <c r="T657" s="136" t="s">
        <v>4701</v>
      </c>
      <c r="U657" s="136" t="s">
        <v>4702</v>
      </c>
      <c r="V657" s="136" t="s">
        <v>4703</v>
      </c>
      <c r="W657" s="136" t="s">
        <v>4704</v>
      </c>
      <c r="X657" s="136" t="s">
        <v>4835</v>
      </c>
      <c r="Y657" s="136" t="s">
        <v>4836</v>
      </c>
      <c r="Z657" s="136" t="s">
        <v>4692</v>
      </c>
      <c r="AA657" s="136" t="s">
        <v>4707</v>
      </c>
      <c r="AB657" s="136" t="s">
        <v>7117</v>
      </c>
      <c r="AC657" s="136" t="s">
        <v>172</v>
      </c>
      <c r="AD657" s="136">
        <v>52867844</v>
      </c>
      <c r="AE657" s="136" t="s">
        <v>1427</v>
      </c>
      <c r="AF657" s="136" t="s">
        <v>4710</v>
      </c>
      <c r="AG657" s="136" t="s">
        <v>4711</v>
      </c>
      <c r="AH657" s="136" t="s">
        <v>4838</v>
      </c>
      <c r="AI657" s="136" t="s">
        <v>4839</v>
      </c>
      <c r="AJ657" s="150">
        <v>34850000</v>
      </c>
      <c r="AK657" s="150">
        <v>0</v>
      </c>
      <c r="AL657" s="150">
        <v>0</v>
      </c>
      <c r="AM657" s="150">
        <v>34850000</v>
      </c>
      <c r="AN657" s="150">
        <v>8500000</v>
      </c>
      <c r="AO657" s="150">
        <v>26350000</v>
      </c>
      <c r="AP657" s="136" t="s">
        <v>7118</v>
      </c>
      <c r="AQ657" s="136" t="s">
        <v>4715</v>
      </c>
      <c r="AR657" s="136" t="s">
        <v>7119</v>
      </c>
      <c r="AS657" s="136" t="s">
        <v>4715</v>
      </c>
      <c r="AT657" s="148">
        <v>44111</v>
      </c>
    </row>
    <row r="658" spans="1:46" hidden="1" x14ac:dyDescent="0.25">
      <c r="A658" s="136" t="s">
        <v>4691</v>
      </c>
      <c r="B658" s="136" t="s">
        <v>5176</v>
      </c>
      <c r="C658" s="148">
        <v>43831</v>
      </c>
      <c r="D658" s="148">
        <v>44140</v>
      </c>
      <c r="E658" s="136" t="s">
        <v>4693</v>
      </c>
      <c r="F658" s="148">
        <v>44104</v>
      </c>
      <c r="G658" s="136" t="s">
        <v>4728</v>
      </c>
      <c r="H658" s="136" t="s">
        <v>113</v>
      </c>
      <c r="I658" s="138">
        <v>655</v>
      </c>
      <c r="J658" s="148">
        <v>44064</v>
      </c>
      <c r="K658" s="148">
        <v>44196</v>
      </c>
      <c r="L658" s="136" t="s">
        <v>7102</v>
      </c>
      <c r="M658" s="136" t="s">
        <v>4696</v>
      </c>
      <c r="N658" s="136" t="s">
        <v>4697</v>
      </c>
      <c r="O658" s="136">
        <v>1011</v>
      </c>
      <c r="P658" s="136">
        <v>947</v>
      </c>
      <c r="Q658" s="136" t="s">
        <v>3518</v>
      </c>
      <c r="R658" s="136" t="s">
        <v>4844</v>
      </c>
      <c r="S658" s="136" t="s">
        <v>4845</v>
      </c>
      <c r="T658" s="136" t="s">
        <v>4846</v>
      </c>
      <c r="U658" s="136" t="s">
        <v>4847</v>
      </c>
      <c r="V658" s="136" t="s">
        <v>4703</v>
      </c>
      <c r="W658" s="136" t="s">
        <v>4704</v>
      </c>
      <c r="X658" s="136" t="s">
        <v>4848</v>
      </c>
      <c r="Y658" s="136" t="s">
        <v>4849</v>
      </c>
      <c r="Z658" s="136" t="s">
        <v>4692</v>
      </c>
      <c r="AA658" s="136" t="s">
        <v>4707</v>
      </c>
      <c r="AB658" s="136" t="s">
        <v>7120</v>
      </c>
      <c r="AC658" s="136" t="s">
        <v>172</v>
      </c>
      <c r="AD658" s="136">
        <v>1032414826</v>
      </c>
      <c r="AE658" s="136" t="s">
        <v>3517</v>
      </c>
      <c r="AF658" s="136" t="s">
        <v>4710</v>
      </c>
      <c r="AG658" s="136" t="s">
        <v>4711</v>
      </c>
      <c r="AH658" s="136" t="s">
        <v>4851</v>
      </c>
      <c r="AI658" s="136" t="s">
        <v>4852</v>
      </c>
      <c r="AJ658" s="150">
        <v>10000000</v>
      </c>
      <c r="AK658" s="150">
        <v>0</v>
      </c>
      <c r="AL658" s="150">
        <v>0</v>
      </c>
      <c r="AM658" s="150">
        <v>10000000</v>
      </c>
      <c r="AN658" s="150">
        <v>5000000</v>
      </c>
      <c r="AO658" s="150">
        <v>5000000</v>
      </c>
      <c r="AP658" s="136" t="s">
        <v>7121</v>
      </c>
      <c r="AQ658" s="136" t="s">
        <v>4715</v>
      </c>
      <c r="AR658" s="136" t="s">
        <v>7122</v>
      </c>
      <c r="AS658" s="136" t="s">
        <v>4715</v>
      </c>
      <c r="AT658" s="148">
        <v>44111</v>
      </c>
    </row>
    <row r="659" spans="1:46" hidden="1" x14ac:dyDescent="0.25">
      <c r="A659" s="136" t="s">
        <v>4691</v>
      </c>
      <c r="B659" s="136" t="s">
        <v>5176</v>
      </c>
      <c r="C659" s="148">
        <v>43831</v>
      </c>
      <c r="D659" s="148">
        <v>44140</v>
      </c>
      <c r="E659" s="136" t="s">
        <v>4693</v>
      </c>
      <c r="F659" s="148">
        <v>44104</v>
      </c>
      <c r="G659" s="136" t="s">
        <v>4694</v>
      </c>
      <c r="H659" s="136" t="s">
        <v>112</v>
      </c>
      <c r="I659" s="138">
        <v>657</v>
      </c>
      <c r="J659" s="148">
        <v>44064</v>
      </c>
      <c r="K659" s="148">
        <v>44196</v>
      </c>
      <c r="L659" s="136" t="s">
        <v>7102</v>
      </c>
      <c r="M659" s="136" t="s">
        <v>4696</v>
      </c>
      <c r="N659" s="136" t="s">
        <v>4697</v>
      </c>
      <c r="O659" s="136">
        <v>856</v>
      </c>
      <c r="P659" s="136">
        <v>948</v>
      </c>
      <c r="Q659" s="136" t="s">
        <v>3521</v>
      </c>
      <c r="R659" s="136" t="s">
        <v>4719</v>
      </c>
      <c r="S659" s="136" t="s">
        <v>4720</v>
      </c>
      <c r="T659" s="136" t="s">
        <v>4701</v>
      </c>
      <c r="U659" s="136" t="s">
        <v>4702</v>
      </c>
      <c r="V659" s="136" t="s">
        <v>4703</v>
      </c>
      <c r="W659" s="136" t="s">
        <v>4704</v>
      </c>
      <c r="X659" s="136" t="s">
        <v>4721</v>
      </c>
      <c r="Y659" s="136" t="s">
        <v>4722</v>
      </c>
      <c r="Z659" s="136" t="s">
        <v>4692</v>
      </c>
      <c r="AA659" s="136" t="s">
        <v>4707</v>
      </c>
      <c r="AB659" s="136" t="s">
        <v>7123</v>
      </c>
      <c r="AC659" s="136" t="s">
        <v>172</v>
      </c>
      <c r="AD659" s="136">
        <v>52885633</v>
      </c>
      <c r="AE659" s="136" t="s">
        <v>3520</v>
      </c>
      <c r="AF659" s="136" t="s">
        <v>4710</v>
      </c>
      <c r="AG659" s="136" t="s">
        <v>4711</v>
      </c>
      <c r="AH659" s="136" t="s">
        <v>4724</v>
      </c>
      <c r="AI659" s="136" t="s">
        <v>4725</v>
      </c>
      <c r="AJ659" s="150">
        <v>28933333</v>
      </c>
      <c r="AK659" s="150">
        <v>0</v>
      </c>
      <c r="AL659" s="150">
        <v>0</v>
      </c>
      <c r="AM659" s="150">
        <v>28933333</v>
      </c>
      <c r="AN659" s="150">
        <v>7000000</v>
      </c>
      <c r="AO659" s="150">
        <v>21933333</v>
      </c>
      <c r="AP659" s="136" t="s">
        <v>7124</v>
      </c>
      <c r="AQ659" s="136" t="s">
        <v>4715</v>
      </c>
      <c r="AR659" s="136" t="s">
        <v>7125</v>
      </c>
      <c r="AS659" s="136" t="s">
        <v>4715</v>
      </c>
      <c r="AT659" s="148">
        <v>44111</v>
      </c>
    </row>
    <row r="660" spans="1:46" hidden="1" x14ac:dyDescent="0.25">
      <c r="A660" s="136" t="s">
        <v>4691</v>
      </c>
      <c r="B660" s="136" t="s">
        <v>5176</v>
      </c>
      <c r="C660" s="148">
        <v>43831</v>
      </c>
      <c r="D660" s="148">
        <v>44140</v>
      </c>
      <c r="E660" s="136" t="s">
        <v>4693</v>
      </c>
      <c r="F660" s="148">
        <v>44104</v>
      </c>
      <c r="G660" s="136" t="s">
        <v>4694</v>
      </c>
      <c r="H660" s="136" t="s">
        <v>112</v>
      </c>
      <c r="I660" s="138">
        <v>10</v>
      </c>
      <c r="J660" s="148">
        <v>43858</v>
      </c>
      <c r="K660" s="148">
        <v>44132</v>
      </c>
      <c r="L660" s="136" t="s">
        <v>5661</v>
      </c>
      <c r="M660" s="136" t="s">
        <v>4696</v>
      </c>
      <c r="N660" s="136" t="s">
        <v>4697</v>
      </c>
      <c r="O660" s="136">
        <v>1163</v>
      </c>
      <c r="P660" s="136">
        <v>949</v>
      </c>
      <c r="Q660" s="136" t="s">
        <v>7126</v>
      </c>
      <c r="R660" s="136" t="s">
        <v>4873</v>
      </c>
      <c r="S660" s="136" t="s">
        <v>4874</v>
      </c>
      <c r="T660" s="136" t="s">
        <v>4701</v>
      </c>
      <c r="U660" s="136" t="s">
        <v>4702</v>
      </c>
      <c r="V660" s="136" t="s">
        <v>4703</v>
      </c>
      <c r="W660" s="136" t="s">
        <v>4704</v>
      </c>
      <c r="X660" s="136" t="s">
        <v>4875</v>
      </c>
      <c r="Y660" s="136" t="s">
        <v>4876</v>
      </c>
      <c r="Z660" s="136" t="s">
        <v>4692</v>
      </c>
      <c r="AA660" s="136" t="s">
        <v>4707</v>
      </c>
      <c r="AB660" s="136" t="s">
        <v>5143</v>
      </c>
      <c r="AC660" s="136" t="s">
        <v>172</v>
      </c>
      <c r="AD660" s="136">
        <v>1018435231</v>
      </c>
      <c r="AE660" s="136" t="s">
        <v>26</v>
      </c>
      <c r="AF660" s="136" t="s">
        <v>4710</v>
      </c>
      <c r="AG660" s="136" t="s">
        <v>4711</v>
      </c>
      <c r="AH660" s="136" t="s">
        <v>5281</v>
      </c>
      <c r="AI660" s="136" t="s">
        <v>5282</v>
      </c>
      <c r="AJ660" s="150">
        <v>4005000</v>
      </c>
      <c r="AK660" s="150">
        <v>0</v>
      </c>
      <c r="AL660" s="150">
        <v>0</v>
      </c>
      <c r="AM660" s="150">
        <v>4005000</v>
      </c>
      <c r="AN660" s="150">
        <v>4005000</v>
      </c>
      <c r="AO660" s="150">
        <v>0</v>
      </c>
      <c r="AP660" s="136" t="s">
        <v>7127</v>
      </c>
      <c r="AQ660" s="136" t="s">
        <v>4715</v>
      </c>
      <c r="AR660" s="136" t="s">
        <v>7128</v>
      </c>
      <c r="AS660" s="136" t="s">
        <v>4715</v>
      </c>
      <c r="AT660" s="148">
        <v>44111</v>
      </c>
    </row>
    <row r="661" spans="1:46" hidden="1" x14ac:dyDescent="0.25">
      <c r="A661" s="136" t="s">
        <v>4691</v>
      </c>
      <c r="B661" s="136" t="s">
        <v>5176</v>
      </c>
      <c r="C661" s="148">
        <v>43831</v>
      </c>
      <c r="D661" s="148">
        <v>44140</v>
      </c>
      <c r="E661" s="136" t="s">
        <v>4693</v>
      </c>
      <c r="F661" s="148">
        <v>44104</v>
      </c>
      <c r="G661" s="136" t="s">
        <v>4694</v>
      </c>
      <c r="H661" s="136" t="s">
        <v>112</v>
      </c>
      <c r="I661" s="138">
        <v>34</v>
      </c>
      <c r="J661" s="148">
        <v>43860</v>
      </c>
      <c r="K661" s="148">
        <v>44104</v>
      </c>
      <c r="L661" s="136" t="s">
        <v>4866</v>
      </c>
      <c r="M661" s="136" t="s">
        <v>4696</v>
      </c>
      <c r="N661" s="136" t="s">
        <v>4697</v>
      </c>
      <c r="O661" s="136">
        <v>1161</v>
      </c>
      <c r="P661" s="136">
        <v>950</v>
      </c>
      <c r="Q661" s="136" t="s">
        <v>7129</v>
      </c>
      <c r="R661" s="136" t="s">
        <v>4873</v>
      </c>
      <c r="S661" s="136" t="s">
        <v>4874</v>
      </c>
      <c r="T661" s="136" t="s">
        <v>4701</v>
      </c>
      <c r="U661" s="136" t="s">
        <v>4702</v>
      </c>
      <c r="V661" s="136" t="s">
        <v>4703</v>
      </c>
      <c r="W661" s="136" t="s">
        <v>4704</v>
      </c>
      <c r="X661" s="136" t="s">
        <v>4875</v>
      </c>
      <c r="Y661" s="136" t="s">
        <v>4876</v>
      </c>
      <c r="Z661" s="136" t="s">
        <v>4692</v>
      </c>
      <c r="AA661" s="136" t="s">
        <v>4707</v>
      </c>
      <c r="AB661" s="136" t="s">
        <v>5068</v>
      </c>
      <c r="AC661" s="136" t="s">
        <v>172</v>
      </c>
      <c r="AD661" s="136">
        <v>39329322</v>
      </c>
      <c r="AE661" s="136" t="s">
        <v>208</v>
      </c>
      <c r="AF661" s="136" t="s">
        <v>4710</v>
      </c>
      <c r="AG661" s="136" t="s">
        <v>4711</v>
      </c>
      <c r="AH661" s="136" t="s">
        <v>5281</v>
      </c>
      <c r="AI661" s="136" t="s">
        <v>5282</v>
      </c>
      <c r="AJ661" s="150">
        <v>4450000</v>
      </c>
      <c r="AK661" s="150">
        <v>0</v>
      </c>
      <c r="AL661" s="150">
        <v>0</v>
      </c>
      <c r="AM661" s="150">
        <v>4450000</v>
      </c>
      <c r="AN661" s="150">
        <v>4450000</v>
      </c>
      <c r="AO661" s="150">
        <v>0</v>
      </c>
      <c r="AP661" s="136" t="s">
        <v>7130</v>
      </c>
      <c r="AQ661" s="136" t="s">
        <v>4715</v>
      </c>
      <c r="AR661" s="136" t="s">
        <v>7131</v>
      </c>
      <c r="AS661" s="136" t="s">
        <v>4715</v>
      </c>
      <c r="AT661" s="148">
        <v>44111</v>
      </c>
    </row>
    <row r="662" spans="1:46" hidden="1" x14ac:dyDescent="0.25">
      <c r="A662" s="136" t="s">
        <v>4691</v>
      </c>
      <c r="B662" s="136" t="s">
        <v>5176</v>
      </c>
      <c r="C662" s="148">
        <v>43831</v>
      </c>
      <c r="D662" s="148">
        <v>44140</v>
      </c>
      <c r="E662" s="136" t="s">
        <v>4693</v>
      </c>
      <c r="F662" s="148">
        <v>44104</v>
      </c>
      <c r="G662" s="136" t="s">
        <v>4694</v>
      </c>
      <c r="H662" s="136" t="s">
        <v>112</v>
      </c>
      <c r="I662" s="138">
        <v>654</v>
      </c>
      <c r="J662" s="148">
        <v>44067</v>
      </c>
      <c r="K662" s="148">
        <v>44196</v>
      </c>
      <c r="L662" s="136" t="s">
        <v>7132</v>
      </c>
      <c r="M662" s="136" t="s">
        <v>4696</v>
      </c>
      <c r="N662" s="136" t="s">
        <v>4697</v>
      </c>
      <c r="O662" s="136">
        <v>1141</v>
      </c>
      <c r="P662" s="136">
        <v>951</v>
      </c>
      <c r="Q662" s="136" t="s">
        <v>3515</v>
      </c>
      <c r="R662" s="136" t="s">
        <v>4699</v>
      </c>
      <c r="S662" s="136" t="s">
        <v>4700</v>
      </c>
      <c r="T662" s="136" t="s">
        <v>4701</v>
      </c>
      <c r="U662" s="136" t="s">
        <v>4702</v>
      </c>
      <c r="V662" s="136" t="s">
        <v>4703</v>
      </c>
      <c r="W662" s="136" t="s">
        <v>4704</v>
      </c>
      <c r="X662" s="136" t="s">
        <v>4705</v>
      </c>
      <c r="Y662" s="136" t="s">
        <v>4706</v>
      </c>
      <c r="Z662" s="136" t="s">
        <v>4692</v>
      </c>
      <c r="AA662" s="136" t="s">
        <v>4707</v>
      </c>
      <c r="AB662" s="136" t="s">
        <v>7133</v>
      </c>
      <c r="AC662" s="136" t="s">
        <v>172</v>
      </c>
      <c r="AD662" s="136">
        <v>14395610</v>
      </c>
      <c r="AE662" s="136" t="s">
        <v>3514</v>
      </c>
      <c r="AF662" s="136" t="s">
        <v>4710</v>
      </c>
      <c r="AG662" s="136" t="s">
        <v>4711</v>
      </c>
      <c r="AH662" s="136" t="s">
        <v>4712</v>
      </c>
      <c r="AI662" s="136" t="s">
        <v>4713</v>
      </c>
      <c r="AJ662" s="150">
        <v>20166667</v>
      </c>
      <c r="AK662" s="150">
        <v>0</v>
      </c>
      <c r="AL662" s="150">
        <v>0</v>
      </c>
      <c r="AM662" s="150">
        <v>20166667</v>
      </c>
      <c r="AN662" s="150">
        <v>5000000</v>
      </c>
      <c r="AO662" s="150">
        <v>15166667</v>
      </c>
      <c r="AP662" s="136" t="s">
        <v>7134</v>
      </c>
      <c r="AQ662" s="136" t="s">
        <v>4715</v>
      </c>
      <c r="AR662" s="136" t="s">
        <v>7135</v>
      </c>
      <c r="AS662" s="136" t="s">
        <v>4715</v>
      </c>
      <c r="AT662" s="148">
        <v>44111</v>
      </c>
    </row>
    <row r="663" spans="1:46" hidden="1" x14ac:dyDescent="0.25">
      <c r="A663" s="136" t="s">
        <v>4691</v>
      </c>
      <c r="B663" s="136" t="s">
        <v>5176</v>
      </c>
      <c r="C663" s="148">
        <v>43831</v>
      </c>
      <c r="D663" s="148">
        <v>44140</v>
      </c>
      <c r="E663" s="136" t="s">
        <v>4693</v>
      </c>
      <c r="F663" s="148">
        <v>44104</v>
      </c>
      <c r="G663" s="136" t="s">
        <v>4694</v>
      </c>
      <c r="H663" s="136" t="s">
        <v>112</v>
      </c>
      <c r="I663" s="138">
        <v>43</v>
      </c>
      <c r="J663" s="148">
        <v>43864</v>
      </c>
      <c r="K663" s="148">
        <v>44108</v>
      </c>
      <c r="L663" s="136" t="s">
        <v>4866</v>
      </c>
      <c r="M663" s="136" t="s">
        <v>4696</v>
      </c>
      <c r="N663" s="136" t="s">
        <v>4697</v>
      </c>
      <c r="O663" s="136">
        <v>1156</v>
      </c>
      <c r="P663" s="136">
        <v>952</v>
      </c>
      <c r="Q663" s="136" t="s">
        <v>7136</v>
      </c>
      <c r="R663" s="136" t="s">
        <v>4873</v>
      </c>
      <c r="S663" s="136" t="s">
        <v>4874</v>
      </c>
      <c r="T663" s="136" t="s">
        <v>4701</v>
      </c>
      <c r="U663" s="136" t="s">
        <v>4702</v>
      </c>
      <c r="V663" s="136" t="s">
        <v>4703</v>
      </c>
      <c r="W663" s="136" t="s">
        <v>4704</v>
      </c>
      <c r="X663" s="136" t="s">
        <v>4875</v>
      </c>
      <c r="Y663" s="136" t="s">
        <v>4876</v>
      </c>
      <c r="Z663" s="136" t="s">
        <v>4692</v>
      </c>
      <c r="AA663" s="136" t="s">
        <v>4707</v>
      </c>
      <c r="AB663" s="136" t="s">
        <v>4895</v>
      </c>
      <c r="AC663" s="136" t="s">
        <v>172</v>
      </c>
      <c r="AD663" s="136">
        <v>1015461189</v>
      </c>
      <c r="AE663" s="136" t="s">
        <v>340</v>
      </c>
      <c r="AF663" s="136" t="s">
        <v>4710</v>
      </c>
      <c r="AG663" s="136" t="s">
        <v>4711</v>
      </c>
      <c r="AH663" s="136" t="s">
        <v>5281</v>
      </c>
      <c r="AI663" s="136" t="s">
        <v>5282</v>
      </c>
      <c r="AJ663" s="150">
        <v>4450000</v>
      </c>
      <c r="AK663" s="150">
        <v>0</v>
      </c>
      <c r="AL663" s="150">
        <v>0</v>
      </c>
      <c r="AM663" s="150">
        <v>4450000</v>
      </c>
      <c r="AN663" s="150">
        <v>4005000</v>
      </c>
      <c r="AO663" s="150">
        <v>445000</v>
      </c>
      <c r="AP663" s="136" t="s">
        <v>7137</v>
      </c>
      <c r="AQ663" s="136" t="s">
        <v>4715</v>
      </c>
      <c r="AR663" s="136" t="s">
        <v>7138</v>
      </c>
      <c r="AS663" s="136" t="s">
        <v>4715</v>
      </c>
      <c r="AT663" s="148">
        <v>44111</v>
      </c>
    </row>
    <row r="664" spans="1:46" hidden="1" x14ac:dyDescent="0.25">
      <c r="A664" s="136" t="s">
        <v>4691</v>
      </c>
      <c r="B664" s="136" t="s">
        <v>5176</v>
      </c>
      <c r="C664" s="148">
        <v>43831</v>
      </c>
      <c r="D664" s="148">
        <v>44140</v>
      </c>
      <c r="E664" s="136" t="s">
        <v>4693</v>
      </c>
      <c r="F664" s="148">
        <v>44104</v>
      </c>
      <c r="G664" s="136" t="s">
        <v>4694</v>
      </c>
      <c r="H664" s="136" t="s">
        <v>112</v>
      </c>
      <c r="I664" s="138">
        <v>78</v>
      </c>
      <c r="J664" s="148">
        <v>43872</v>
      </c>
      <c r="K664" s="148">
        <v>44115</v>
      </c>
      <c r="L664" s="136" t="s">
        <v>5255</v>
      </c>
      <c r="M664" s="136" t="s">
        <v>4696</v>
      </c>
      <c r="N664" s="136" t="s">
        <v>4697</v>
      </c>
      <c r="O664" s="136">
        <v>1158</v>
      </c>
      <c r="P664" s="136">
        <v>953</v>
      </c>
      <c r="Q664" s="136" t="s">
        <v>7139</v>
      </c>
      <c r="R664" s="136" t="s">
        <v>4873</v>
      </c>
      <c r="S664" s="136" t="s">
        <v>4874</v>
      </c>
      <c r="T664" s="136" t="s">
        <v>4701</v>
      </c>
      <c r="U664" s="136" t="s">
        <v>4702</v>
      </c>
      <c r="V664" s="136" t="s">
        <v>4703</v>
      </c>
      <c r="W664" s="136" t="s">
        <v>4704</v>
      </c>
      <c r="X664" s="136" t="s">
        <v>4875</v>
      </c>
      <c r="Y664" s="136" t="s">
        <v>4876</v>
      </c>
      <c r="Z664" s="136" t="s">
        <v>4692</v>
      </c>
      <c r="AA664" s="136" t="s">
        <v>4707</v>
      </c>
      <c r="AB664" s="136" t="s">
        <v>5129</v>
      </c>
      <c r="AC664" s="136" t="s">
        <v>172</v>
      </c>
      <c r="AD664" s="136">
        <v>79745612</v>
      </c>
      <c r="AE664" s="136" t="s">
        <v>374</v>
      </c>
      <c r="AF664" s="136" t="s">
        <v>4710</v>
      </c>
      <c r="AG664" s="136" t="s">
        <v>4711</v>
      </c>
      <c r="AH664" s="136" t="s">
        <v>5281</v>
      </c>
      <c r="AI664" s="136" t="s">
        <v>5282</v>
      </c>
      <c r="AJ664" s="150">
        <v>4000000</v>
      </c>
      <c r="AK664" s="150">
        <v>0</v>
      </c>
      <c r="AL664" s="150">
        <v>0</v>
      </c>
      <c r="AM664" s="150">
        <v>4000000</v>
      </c>
      <c r="AN664" s="150">
        <v>0</v>
      </c>
      <c r="AO664" s="150">
        <v>4000000</v>
      </c>
      <c r="AP664" s="136" t="s">
        <v>7140</v>
      </c>
      <c r="AQ664" s="136" t="s">
        <v>4715</v>
      </c>
      <c r="AR664" s="136" t="s">
        <v>7141</v>
      </c>
      <c r="AS664" s="136" t="s">
        <v>4715</v>
      </c>
      <c r="AT664" s="148">
        <v>44111</v>
      </c>
    </row>
    <row r="665" spans="1:46" hidden="1" x14ac:dyDescent="0.25">
      <c r="A665" s="136" t="s">
        <v>4691</v>
      </c>
      <c r="B665" s="136" t="s">
        <v>5176</v>
      </c>
      <c r="C665" s="148">
        <v>43831</v>
      </c>
      <c r="D665" s="148">
        <v>44140</v>
      </c>
      <c r="E665" s="136" t="s">
        <v>4693</v>
      </c>
      <c r="F665" s="148">
        <v>44104</v>
      </c>
      <c r="G665" s="136" t="s">
        <v>4728</v>
      </c>
      <c r="H665" s="136" t="s">
        <v>113</v>
      </c>
      <c r="I665" s="138">
        <v>647</v>
      </c>
      <c r="J665" s="148">
        <v>44067</v>
      </c>
      <c r="K665" s="148">
        <v>44196</v>
      </c>
      <c r="L665" s="136" t="s">
        <v>7132</v>
      </c>
      <c r="M665" s="136" t="s">
        <v>4696</v>
      </c>
      <c r="N665" s="136" t="s">
        <v>4697</v>
      </c>
      <c r="O665" s="136">
        <v>1074</v>
      </c>
      <c r="P665" s="136">
        <v>954</v>
      </c>
      <c r="Q665" s="136" t="s">
        <v>3440</v>
      </c>
      <c r="R665" s="136" t="s">
        <v>4738</v>
      </c>
      <c r="S665" s="136" t="s">
        <v>4739</v>
      </c>
      <c r="T665" s="136" t="s">
        <v>4701</v>
      </c>
      <c r="U665" s="136" t="s">
        <v>4702</v>
      </c>
      <c r="V665" s="136" t="s">
        <v>4703</v>
      </c>
      <c r="W665" s="136" t="s">
        <v>4704</v>
      </c>
      <c r="X665" s="136" t="s">
        <v>4740</v>
      </c>
      <c r="Y665" s="136" t="s">
        <v>4741</v>
      </c>
      <c r="Z665" s="136" t="s">
        <v>4692</v>
      </c>
      <c r="AA665" s="136" t="s">
        <v>4707</v>
      </c>
      <c r="AB665" s="136" t="s">
        <v>7142</v>
      </c>
      <c r="AC665" s="136" t="s">
        <v>172</v>
      </c>
      <c r="AD665" s="136">
        <v>1030565999</v>
      </c>
      <c r="AE665" s="136" t="s">
        <v>3500</v>
      </c>
      <c r="AF665" s="136" t="s">
        <v>4710</v>
      </c>
      <c r="AG665" s="136" t="s">
        <v>4711</v>
      </c>
      <c r="AH665" s="136" t="s">
        <v>4743</v>
      </c>
      <c r="AI665" s="136" t="s">
        <v>4744</v>
      </c>
      <c r="AJ665" s="150">
        <v>10480670</v>
      </c>
      <c r="AK665" s="150">
        <v>0</v>
      </c>
      <c r="AL665" s="150">
        <v>0</v>
      </c>
      <c r="AM665" s="150">
        <v>10480670</v>
      </c>
      <c r="AN665" s="150">
        <v>5071292</v>
      </c>
      <c r="AO665" s="150">
        <v>5409378</v>
      </c>
      <c r="AP665" s="136" t="s">
        <v>7143</v>
      </c>
      <c r="AQ665" s="136" t="s">
        <v>4715</v>
      </c>
      <c r="AR665" s="136" t="s">
        <v>7144</v>
      </c>
      <c r="AS665" s="136" t="s">
        <v>4715</v>
      </c>
      <c r="AT665" s="148">
        <v>44111</v>
      </c>
    </row>
    <row r="666" spans="1:46" hidden="1" x14ac:dyDescent="0.25">
      <c r="A666" s="136" t="s">
        <v>4691</v>
      </c>
      <c r="B666" s="136" t="s">
        <v>5176</v>
      </c>
      <c r="C666" s="148">
        <v>43831</v>
      </c>
      <c r="D666" s="148">
        <v>44140</v>
      </c>
      <c r="E666" s="136" t="s">
        <v>4693</v>
      </c>
      <c r="F666" s="148">
        <v>44104</v>
      </c>
      <c r="G666" s="136" t="s">
        <v>4694</v>
      </c>
      <c r="H666" s="136" t="s">
        <v>112</v>
      </c>
      <c r="I666" s="138">
        <v>24</v>
      </c>
      <c r="J666" s="148">
        <v>43864</v>
      </c>
      <c r="K666" s="148">
        <v>44107</v>
      </c>
      <c r="L666" s="136" t="s">
        <v>5255</v>
      </c>
      <c r="M666" s="136" t="s">
        <v>4696</v>
      </c>
      <c r="N666" s="136" t="s">
        <v>4697</v>
      </c>
      <c r="O666" s="136">
        <v>1159</v>
      </c>
      <c r="P666" s="136">
        <v>955</v>
      </c>
      <c r="Q666" s="136" t="s">
        <v>7145</v>
      </c>
      <c r="R666" s="136" t="s">
        <v>4873</v>
      </c>
      <c r="S666" s="136" t="s">
        <v>4874</v>
      </c>
      <c r="T666" s="136" t="s">
        <v>4701</v>
      </c>
      <c r="U666" s="136" t="s">
        <v>4702</v>
      </c>
      <c r="V666" s="136" t="s">
        <v>4703</v>
      </c>
      <c r="W666" s="136" t="s">
        <v>4704</v>
      </c>
      <c r="X666" s="136" t="s">
        <v>4875</v>
      </c>
      <c r="Y666" s="136" t="s">
        <v>4876</v>
      </c>
      <c r="Z666" s="136" t="s">
        <v>4692</v>
      </c>
      <c r="AA666" s="136" t="s">
        <v>4707</v>
      </c>
      <c r="AB666" s="136" t="s">
        <v>4970</v>
      </c>
      <c r="AC666" s="136" t="s">
        <v>172</v>
      </c>
      <c r="AD666" s="136">
        <v>80026955</v>
      </c>
      <c r="AE666" s="136" t="s">
        <v>328</v>
      </c>
      <c r="AF666" s="136" t="s">
        <v>4710</v>
      </c>
      <c r="AG666" s="136" t="s">
        <v>4711</v>
      </c>
      <c r="AH666" s="136" t="s">
        <v>5281</v>
      </c>
      <c r="AI666" s="136" t="s">
        <v>5282</v>
      </c>
      <c r="AJ666" s="150">
        <v>5692000</v>
      </c>
      <c r="AK666" s="150">
        <v>0</v>
      </c>
      <c r="AL666" s="150">
        <v>0</v>
      </c>
      <c r="AM666" s="150">
        <v>5692000</v>
      </c>
      <c r="AN666" s="150">
        <v>5312533</v>
      </c>
      <c r="AO666" s="150">
        <v>379467</v>
      </c>
      <c r="AP666" s="136" t="s">
        <v>7146</v>
      </c>
      <c r="AQ666" s="136" t="s">
        <v>4715</v>
      </c>
      <c r="AR666" s="136" t="s">
        <v>7147</v>
      </c>
      <c r="AS666" s="136" t="s">
        <v>4715</v>
      </c>
      <c r="AT666" s="148">
        <v>44111</v>
      </c>
    </row>
    <row r="667" spans="1:46" hidden="1" x14ac:dyDescent="0.25">
      <c r="A667" s="136" t="s">
        <v>4691</v>
      </c>
      <c r="B667" s="136" t="s">
        <v>5176</v>
      </c>
      <c r="C667" s="148">
        <v>43831</v>
      </c>
      <c r="D667" s="148">
        <v>44140</v>
      </c>
      <c r="E667" s="136" t="s">
        <v>4693</v>
      </c>
      <c r="F667" s="148">
        <v>44104</v>
      </c>
      <c r="G667" s="136" t="s">
        <v>4694</v>
      </c>
      <c r="H667" s="136" t="s">
        <v>112</v>
      </c>
      <c r="I667" s="138">
        <v>23</v>
      </c>
      <c r="J667" s="148">
        <v>43864</v>
      </c>
      <c r="K667" s="148">
        <v>44107</v>
      </c>
      <c r="L667" s="136" t="s">
        <v>5255</v>
      </c>
      <c r="M667" s="136" t="s">
        <v>4696</v>
      </c>
      <c r="N667" s="136" t="s">
        <v>4697</v>
      </c>
      <c r="O667" s="136">
        <v>1166</v>
      </c>
      <c r="P667" s="136">
        <v>956</v>
      </c>
      <c r="Q667" s="136" t="s">
        <v>7148</v>
      </c>
      <c r="R667" s="136" t="s">
        <v>4873</v>
      </c>
      <c r="S667" s="136" t="s">
        <v>4874</v>
      </c>
      <c r="T667" s="136" t="s">
        <v>4701</v>
      </c>
      <c r="U667" s="136" t="s">
        <v>4702</v>
      </c>
      <c r="V667" s="136" t="s">
        <v>4703</v>
      </c>
      <c r="W667" s="136" t="s">
        <v>4704</v>
      </c>
      <c r="X667" s="136" t="s">
        <v>4875</v>
      </c>
      <c r="Y667" s="136" t="s">
        <v>4876</v>
      </c>
      <c r="Z667" s="136" t="s">
        <v>4692</v>
      </c>
      <c r="AA667" s="136" t="s">
        <v>4707</v>
      </c>
      <c r="AB667" s="136" t="s">
        <v>5060</v>
      </c>
      <c r="AC667" s="136" t="s">
        <v>172</v>
      </c>
      <c r="AD667" s="136">
        <v>52516563</v>
      </c>
      <c r="AE667" s="136" t="s">
        <v>327</v>
      </c>
      <c r="AF667" s="136" t="s">
        <v>4710</v>
      </c>
      <c r="AG667" s="136" t="s">
        <v>4711</v>
      </c>
      <c r="AH667" s="136" t="s">
        <v>5281</v>
      </c>
      <c r="AI667" s="136" t="s">
        <v>5282</v>
      </c>
      <c r="AJ667" s="150">
        <v>4450000</v>
      </c>
      <c r="AK667" s="150">
        <v>0</v>
      </c>
      <c r="AL667" s="150">
        <v>0</v>
      </c>
      <c r="AM667" s="150">
        <v>4450000</v>
      </c>
      <c r="AN667" s="150">
        <v>4153333</v>
      </c>
      <c r="AO667" s="150">
        <v>296667</v>
      </c>
      <c r="AP667" s="136" t="s">
        <v>7149</v>
      </c>
      <c r="AQ667" s="136" t="s">
        <v>4715</v>
      </c>
      <c r="AR667" s="136" t="s">
        <v>7150</v>
      </c>
      <c r="AS667" s="136" t="s">
        <v>4715</v>
      </c>
      <c r="AT667" s="148">
        <v>44111</v>
      </c>
    </row>
    <row r="668" spans="1:46" hidden="1" x14ac:dyDescent="0.25">
      <c r="A668" s="136" t="s">
        <v>4691</v>
      </c>
      <c r="B668" s="136" t="s">
        <v>5176</v>
      </c>
      <c r="C668" s="148">
        <v>43831</v>
      </c>
      <c r="D668" s="148">
        <v>44140</v>
      </c>
      <c r="E668" s="136" t="s">
        <v>4693</v>
      </c>
      <c r="F668" s="148">
        <v>44104</v>
      </c>
      <c r="G668" s="136" t="s">
        <v>4694</v>
      </c>
      <c r="H668" s="136" t="s">
        <v>112</v>
      </c>
      <c r="I668" s="138">
        <v>358</v>
      </c>
      <c r="J668" s="148">
        <v>43979</v>
      </c>
      <c r="K668" s="148">
        <v>44119</v>
      </c>
      <c r="L668" s="136" t="s">
        <v>6969</v>
      </c>
      <c r="M668" s="136" t="s">
        <v>4696</v>
      </c>
      <c r="N668" s="136" t="s">
        <v>4697</v>
      </c>
      <c r="O668" s="136">
        <v>1128</v>
      </c>
      <c r="P668" s="136">
        <v>957</v>
      </c>
      <c r="Q668" s="136" t="s">
        <v>7151</v>
      </c>
      <c r="R668" s="136" t="s">
        <v>4884</v>
      </c>
      <c r="S668" s="136" t="s">
        <v>4885</v>
      </c>
      <c r="T668" s="136" t="s">
        <v>4701</v>
      </c>
      <c r="U668" s="136" t="s">
        <v>4702</v>
      </c>
      <c r="V668" s="136" t="s">
        <v>4703</v>
      </c>
      <c r="W668" s="136" t="s">
        <v>4704</v>
      </c>
      <c r="X668" s="136" t="s">
        <v>4886</v>
      </c>
      <c r="Y668" s="136" t="s">
        <v>4887</v>
      </c>
      <c r="Z668" s="136" t="s">
        <v>4692</v>
      </c>
      <c r="AA668" s="136" t="s">
        <v>4707</v>
      </c>
      <c r="AB668" s="136" t="s">
        <v>7152</v>
      </c>
      <c r="AC668" s="136" t="s">
        <v>172</v>
      </c>
      <c r="AD668" s="136">
        <v>1072707672</v>
      </c>
      <c r="AE668" s="136" t="s">
        <v>1753</v>
      </c>
      <c r="AF668" s="136" t="s">
        <v>4710</v>
      </c>
      <c r="AG668" s="136" t="s">
        <v>4711</v>
      </c>
      <c r="AH668" s="136" t="s">
        <v>4889</v>
      </c>
      <c r="AI668" s="136" t="s">
        <v>4890</v>
      </c>
      <c r="AJ668" s="150">
        <v>8260000</v>
      </c>
      <c r="AK668" s="150">
        <v>0</v>
      </c>
      <c r="AL668" s="150">
        <v>0</v>
      </c>
      <c r="AM668" s="150">
        <v>8260000</v>
      </c>
      <c r="AN668" s="150">
        <v>5900000</v>
      </c>
      <c r="AO668" s="150">
        <v>2360000</v>
      </c>
      <c r="AP668" s="136" t="s">
        <v>7153</v>
      </c>
      <c r="AQ668" s="136" t="s">
        <v>4715</v>
      </c>
      <c r="AR668" s="136" t="s">
        <v>7154</v>
      </c>
      <c r="AS668" s="136" t="s">
        <v>4715</v>
      </c>
      <c r="AT668" s="148">
        <v>44111</v>
      </c>
    </row>
    <row r="669" spans="1:46" hidden="1" x14ac:dyDescent="0.25">
      <c r="A669" s="136" t="s">
        <v>4691</v>
      </c>
      <c r="B669" s="136" t="s">
        <v>5176</v>
      </c>
      <c r="C669" s="148">
        <v>43831</v>
      </c>
      <c r="D669" s="148">
        <v>44140</v>
      </c>
      <c r="E669" s="136" t="s">
        <v>4693</v>
      </c>
      <c r="F669" s="148">
        <v>44104</v>
      </c>
      <c r="G669" s="136" t="s">
        <v>4694</v>
      </c>
      <c r="H669" s="136" t="s">
        <v>112</v>
      </c>
      <c r="I669" s="138">
        <v>44</v>
      </c>
      <c r="J669" s="148">
        <v>43865</v>
      </c>
      <c r="K669" s="148">
        <v>44107</v>
      </c>
      <c r="L669" s="136" t="s">
        <v>5268</v>
      </c>
      <c r="M669" s="136" t="s">
        <v>4696</v>
      </c>
      <c r="N669" s="136" t="s">
        <v>4697</v>
      </c>
      <c r="O669" s="136">
        <v>1164</v>
      </c>
      <c r="P669" s="136">
        <v>958</v>
      </c>
      <c r="Q669" s="136" t="s">
        <v>7155</v>
      </c>
      <c r="R669" s="136" t="s">
        <v>4873</v>
      </c>
      <c r="S669" s="136" t="s">
        <v>4874</v>
      </c>
      <c r="T669" s="136" t="s">
        <v>4701</v>
      </c>
      <c r="U669" s="136" t="s">
        <v>4702</v>
      </c>
      <c r="V669" s="136" t="s">
        <v>4703</v>
      </c>
      <c r="W669" s="136" t="s">
        <v>4704</v>
      </c>
      <c r="X669" s="136" t="s">
        <v>4875</v>
      </c>
      <c r="Y669" s="136" t="s">
        <v>4876</v>
      </c>
      <c r="Z669" s="136" t="s">
        <v>4692</v>
      </c>
      <c r="AA669" s="136" t="s">
        <v>4707</v>
      </c>
      <c r="AB669" s="136" t="s">
        <v>5056</v>
      </c>
      <c r="AC669" s="136" t="s">
        <v>172</v>
      </c>
      <c r="AD669" s="136">
        <v>79966463</v>
      </c>
      <c r="AE669" s="136" t="s">
        <v>341</v>
      </c>
      <c r="AF669" s="136" t="s">
        <v>4710</v>
      </c>
      <c r="AG669" s="136" t="s">
        <v>4711</v>
      </c>
      <c r="AH669" s="136" t="s">
        <v>5281</v>
      </c>
      <c r="AI669" s="136" t="s">
        <v>5282</v>
      </c>
      <c r="AJ669" s="150">
        <v>6500000</v>
      </c>
      <c r="AK669" s="150">
        <v>0</v>
      </c>
      <c r="AL669" s="150">
        <v>0</v>
      </c>
      <c r="AM669" s="150">
        <v>6500000</v>
      </c>
      <c r="AN669" s="150">
        <v>5850000</v>
      </c>
      <c r="AO669" s="150">
        <v>650000</v>
      </c>
      <c r="AP669" s="136" t="s">
        <v>7156</v>
      </c>
      <c r="AQ669" s="136" t="s">
        <v>4715</v>
      </c>
      <c r="AR669" s="136" t="s">
        <v>7157</v>
      </c>
      <c r="AS669" s="136" t="s">
        <v>4715</v>
      </c>
      <c r="AT669" s="148">
        <v>44111</v>
      </c>
    </row>
    <row r="670" spans="1:46" hidden="1" x14ac:dyDescent="0.25">
      <c r="A670" s="136" t="s">
        <v>4691</v>
      </c>
      <c r="B670" s="136" t="s">
        <v>5176</v>
      </c>
      <c r="C670" s="148">
        <v>43831</v>
      </c>
      <c r="D670" s="148">
        <v>44140</v>
      </c>
      <c r="E670" s="136" t="s">
        <v>4693</v>
      </c>
      <c r="F670" s="148">
        <v>44104</v>
      </c>
      <c r="G670" s="136" t="s">
        <v>4694</v>
      </c>
      <c r="H670" s="136" t="s">
        <v>112</v>
      </c>
      <c r="I670" s="138">
        <v>27</v>
      </c>
      <c r="J670" s="148">
        <v>43861</v>
      </c>
      <c r="K670" s="148">
        <v>44107</v>
      </c>
      <c r="L670" s="136" t="s">
        <v>4798</v>
      </c>
      <c r="M670" s="136" t="s">
        <v>4696</v>
      </c>
      <c r="N670" s="136" t="s">
        <v>4697</v>
      </c>
      <c r="O670" s="136">
        <v>1165</v>
      </c>
      <c r="P670" s="136">
        <v>959</v>
      </c>
      <c r="Q670" s="136" t="s">
        <v>7158</v>
      </c>
      <c r="R670" s="136" t="s">
        <v>4873</v>
      </c>
      <c r="S670" s="136" t="s">
        <v>4874</v>
      </c>
      <c r="T670" s="136" t="s">
        <v>4701</v>
      </c>
      <c r="U670" s="136" t="s">
        <v>4702</v>
      </c>
      <c r="V670" s="136" t="s">
        <v>4703</v>
      </c>
      <c r="W670" s="136" t="s">
        <v>4704</v>
      </c>
      <c r="X670" s="136" t="s">
        <v>4875</v>
      </c>
      <c r="Y670" s="136" t="s">
        <v>4876</v>
      </c>
      <c r="Z670" s="136" t="s">
        <v>4692</v>
      </c>
      <c r="AA670" s="136" t="s">
        <v>4707</v>
      </c>
      <c r="AB670" s="136" t="s">
        <v>4980</v>
      </c>
      <c r="AC670" s="136" t="s">
        <v>172</v>
      </c>
      <c r="AD670" s="136">
        <v>1095790072</v>
      </c>
      <c r="AE670" s="136" t="s">
        <v>306</v>
      </c>
      <c r="AF670" s="136" t="s">
        <v>4710</v>
      </c>
      <c r="AG670" s="136" t="s">
        <v>4711</v>
      </c>
      <c r="AH670" s="136" t="s">
        <v>5281</v>
      </c>
      <c r="AI670" s="136" t="s">
        <v>5282</v>
      </c>
      <c r="AJ670" s="150">
        <v>7500000</v>
      </c>
      <c r="AK670" s="150">
        <v>0</v>
      </c>
      <c r="AL670" s="150">
        <v>0</v>
      </c>
      <c r="AM670" s="150">
        <v>7500000</v>
      </c>
      <c r="AN670" s="150">
        <v>7000000</v>
      </c>
      <c r="AO670" s="150">
        <v>500000</v>
      </c>
      <c r="AP670" s="136" t="s">
        <v>7159</v>
      </c>
      <c r="AQ670" s="136" t="s">
        <v>4715</v>
      </c>
      <c r="AR670" s="136" t="s">
        <v>7160</v>
      </c>
      <c r="AS670" s="136" t="s">
        <v>4715</v>
      </c>
      <c r="AT670" s="148">
        <v>44111</v>
      </c>
    </row>
    <row r="671" spans="1:46" hidden="1" x14ac:dyDescent="0.25">
      <c r="A671" s="136" t="s">
        <v>4691</v>
      </c>
      <c r="B671" s="136" t="s">
        <v>5176</v>
      </c>
      <c r="C671" s="148">
        <v>43831</v>
      </c>
      <c r="D671" s="148">
        <v>44140</v>
      </c>
      <c r="E671" s="136" t="s">
        <v>4693</v>
      </c>
      <c r="F671" s="148">
        <v>44104</v>
      </c>
      <c r="G671" s="136" t="s">
        <v>4694</v>
      </c>
      <c r="H671" s="136" t="s">
        <v>112</v>
      </c>
      <c r="I671" s="138">
        <v>11</v>
      </c>
      <c r="J671" s="148">
        <v>43861</v>
      </c>
      <c r="K671" s="148">
        <v>44107</v>
      </c>
      <c r="L671" s="136" t="s">
        <v>4798</v>
      </c>
      <c r="M671" s="136" t="s">
        <v>4696</v>
      </c>
      <c r="N671" s="136" t="s">
        <v>4697</v>
      </c>
      <c r="O671" s="136">
        <v>1167</v>
      </c>
      <c r="P671" s="136">
        <v>960</v>
      </c>
      <c r="Q671" s="136" t="s">
        <v>7161</v>
      </c>
      <c r="R671" s="136" t="s">
        <v>4873</v>
      </c>
      <c r="S671" s="136" t="s">
        <v>4874</v>
      </c>
      <c r="T671" s="136" t="s">
        <v>4701</v>
      </c>
      <c r="U671" s="136" t="s">
        <v>4702</v>
      </c>
      <c r="V671" s="136" t="s">
        <v>4703</v>
      </c>
      <c r="W671" s="136" t="s">
        <v>4704</v>
      </c>
      <c r="X671" s="136" t="s">
        <v>4875</v>
      </c>
      <c r="Y671" s="136" t="s">
        <v>4876</v>
      </c>
      <c r="Z671" s="136" t="s">
        <v>4692</v>
      </c>
      <c r="AA671" s="136" t="s">
        <v>4707</v>
      </c>
      <c r="AB671" s="136" t="s">
        <v>5048</v>
      </c>
      <c r="AC671" s="136" t="s">
        <v>172</v>
      </c>
      <c r="AD671" s="136">
        <v>52698377</v>
      </c>
      <c r="AE671" s="136" t="s">
        <v>202</v>
      </c>
      <c r="AF671" s="136" t="s">
        <v>4710</v>
      </c>
      <c r="AG671" s="136" t="s">
        <v>4711</v>
      </c>
      <c r="AH671" s="136" t="s">
        <v>5281</v>
      </c>
      <c r="AI671" s="136" t="s">
        <v>5282</v>
      </c>
      <c r="AJ671" s="150">
        <v>9850000</v>
      </c>
      <c r="AK671" s="150">
        <v>0</v>
      </c>
      <c r="AL671" s="150">
        <v>0</v>
      </c>
      <c r="AM671" s="150">
        <v>9850000</v>
      </c>
      <c r="AN671" s="150">
        <v>9193333</v>
      </c>
      <c r="AO671" s="150">
        <v>656667</v>
      </c>
      <c r="AP671" s="136" t="s">
        <v>7162</v>
      </c>
      <c r="AQ671" s="136" t="s">
        <v>4715</v>
      </c>
      <c r="AR671" s="136" t="s">
        <v>7163</v>
      </c>
      <c r="AS671" s="136" t="s">
        <v>4715</v>
      </c>
      <c r="AT671" s="148">
        <v>44111</v>
      </c>
    </row>
    <row r="672" spans="1:46" hidden="1" x14ac:dyDescent="0.25">
      <c r="A672" s="136" t="s">
        <v>4691</v>
      </c>
      <c r="B672" s="136" t="s">
        <v>5176</v>
      </c>
      <c r="C672" s="148">
        <v>43831</v>
      </c>
      <c r="D672" s="148">
        <v>44140</v>
      </c>
      <c r="E672" s="136" t="s">
        <v>4693</v>
      </c>
      <c r="F672" s="148">
        <v>44104</v>
      </c>
      <c r="G672" s="136" t="s">
        <v>4694</v>
      </c>
      <c r="H672" s="136" t="s">
        <v>112</v>
      </c>
      <c r="I672" s="138">
        <v>42</v>
      </c>
      <c r="J672" s="148">
        <v>43865</v>
      </c>
      <c r="K672" s="148">
        <v>44108</v>
      </c>
      <c r="L672" s="136" t="s">
        <v>5255</v>
      </c>
      <c r="M672" s="136" t="s">
        <v>4696</v>
      </c>
      <c r="N672" s="136" t="s">
        <v>4697</v>
      </c>
      <c r="O672" s="136">
        <v>1157</v>
      </c>
      <c r="P672" s="136">
        <v>962</v>
      </c>
      <c r="Q672" s="136" t="s">
        <v>7164</v>
      </c>
      <c r="R672" s="136" t="s">
        <v>4873</v>
      </c>
      <c r="S672" s="136" t="s">
        <v>4874</v>
      </c>
      <c r="T672" s="136" t="s">
        <v>4701</v>
      </c>
      <c r="U672" s="136" t="s">
        <v>4702</v>
      </c>
      <c r="V672" s="136" t="s">
        <v>4703</v>
      </c>
      <c r="W672" s="136" t="s">
        <v>4704</v>
      </c>
      <c r="X672" s="136" t="s">
        <v>4875</v>
      </c>
      <c r="Y672" s="136" t="s">
        <v>4876</v>
      </c>
      <c r="Z672" s="136" t="s">
        <v>4692</v>
      </c>
      <c r="AA672" s="136" t="s">
        <v>4707</v>
      </c>
      <c r="AB672" s="136" t="s">
        <v>6791</v>
      </c>
      <c r="AC672" s="136" t="s">
        <v>172</v>
      </c>
      <c r="AD672" s="136">
        <v>1085262648</v>
      </c>
      <c r="AE672" s="136" t="s">
        <v>339</v>
      </c>
      <c r="AF672" s="136" t="s">
        <v>4710</v>
      </c>
      <c r="AG672" s="136" t="s">
        <v>4711</v>
      </c>
      <c r="AH672" s="136" t="s">
        <v>5281</v>
      </c>
      <c r="AI672" s="136" t="s">
        <v>5282</v>
      </c>
      <c r="AJ672" s="150">
        <v>7246000</v>
      </c>
      <c r="AK672" s="150">
        <v>0</v>
      </c>
      <c r="AL672" s="150">
        <v>0</v>
      </c>
      <c r="AM672" s="150">
        <v>7246000</v>
      </c>
      <c r="AN672" s="150">
        <v>6521400</v>
      </c>
      <c r="AO672" s="150">
        <v>724600</v>
      </c>
      <c r="AP672" s="136" t="s">
        <v>7165</v>
      </c>
      <c r="AQ672" s="136" t="s">
        <v>4715</v>
      </c>
      <c r="AR672" s="136" t="s">
        <v>7166</v>
      </c>
      <c r="AS672" s="136" t="s">
        <v>4715</v>
      </c>
      <c r="AT672" s="148">
        <v>44111</v>
      </c>
    </row>
    <row r="673" spans="1:46" hidden="1" x14ac:dyDescent="0.25">
      <c r="A673" s="136" t="s">
        <v>4691</v>
      </c>
      <c r="B673" s="136" t="s">
        <v>5176</v>
      </c>
      <c r="C673" s="148">
        <v>43831</v>
      </c>
      <c r="D673" s="148">
        <v>44140</v>
      </c>
      <c r="E673" s="136" t="s">
        <v>4693</v>
      </c>
      <c r="F673" s="148">
        <v>44104</v>
      </c>
      <c r="G673" s="136" t="s">
        <v>4694</v>
      </c>
      <c r="H673" s="136" t="s">
        <v>112</v>
      </c>
      <c r="I673" s="138">
        <v>638</v>
      </c>
      <c r="J673" s="148">
        <v>44067</v>
      </c>
      <c r="K673" s="148">
        <v>44196</v>
      </c>
      <c r="L673" s="136" t="s">
        <v>7132</v>
      </c>
      <c r="M673" s="136" t="s">
        <v>4696</v>
      </c>
      <c r="N673" s="136" t="s">
        <v>4697</v>
      </c>
      <c r="O673" s="136">
        <v>943</v>
      </c>
      <c r="P673" s="136">
        <v>965</v>
      </c>
      <c r="Q673" s="136" t="s">
        <v>3488</v>
      </c>
      <c r="R673" s="136" t="s">
        <v>5117</v>
      </c>
      <c r="S673" s="136" t="s">
        <v>5118</v>
      </c>
      <c r="T673" s="136" t="s">
        <v>4701</v>
      </c>
      <c r="U673" s="136" t="s">
        <v>4702</v>
      </c>
      <c r="V673" s="136" t="s">
        <v>4703</v>
      </c>
      <c r="W673" s="136" t="s">
        <v>4704</v>
      </c>
      <c r="X673" s="136" t="s">
        <v>5119</v>
      </c>
      <c r="Y673" s="136" t="s">
        <v>5120</v>
      </c>
      <c r="Z673" s="136" t="s">
        <v>4692</v>
      </c>
      <c r="AA673" s="136" t="s">
        <v>4707</v>
      </c>
      <c r="AB673" s="136" t="s">
        <v>7167</v>
      </c>
      <c r="AC673" s="136" t="s">
        <v>172</v>
      </c>
      <c r="AD673" s="136">
        <v>52994632</v>
      </c>
      <c r="AE673" s="136" t="s">
        <v>3487</v>
      </c>
      <c r="AF673" s="136" t="s">
        <v>4710</v>
      </c>
      <c r="AG673" s="136" t="s">
        <v>4711</v>
      </c>
      <c r="AH673" s="136" t="s">
        <v>5025</v>
      </c>
      <c r="AI673" s="136" t="s">
        <v>5026</v>
      </c>
      <c r="AJ673" s="150">
        <v>33000000</v>
      </c>
      <c r="AK673" s="150">
        <v>0</v>
      </c>
      <c r="AL673" s="150">
        <v>0</v>
      </c>
      <c r="AM673" s="150">
        <v>33000000</v>
      </c>
      <c r="AN673" s="150">
        <v>7500000</v>
      </c>
      <c r="AO673" s="150">
        <v>25500000</v>
      </c>
      <c r="AP673" s="136" t="s">
        <v>7168</v>
      </c>
      <c r="AQ673" s="136" t="s">
        <v>4715</v>
      </c>
      <c r="AR673" s="136" t="s">
        <v>7169</v>
      </c>
      <c r="AS673" s="136" t="s">
        <v>4715</v>
      </c>
      <c r="AT673" s="148">
        <v>44111</v>
      </c>
    </row>
    <row r="674" spans="1:46" hidden="1" x14ac:dyDescent="0.25">
      <c r="A674" s="136" t="s">
        <v>4691</v>
      </c>
      <c r="B674" s="136" t="s">
        <v>5176</v>
      </c>
      <c r="C674" s="148">
        <v>43831</v>
      </c>
      <c r="D674" s="148">
        <v>44140</v>
      </c>
      <c r="E674" s="136" t="s">
        <v>4693</v>
      </c>
      <c r="F674" s="148">
        <v>44104</v>
      </c>
      <c r="G674" s="136" t="s">
        <v>4926</v>
      </c>
      <c r="H674" s="136" t="s">
        <v>1605</v>
      </c>
      <c r="I674" s="138">
        <v>345</v>
      </c>
      <c r="J674" s="148">
        <v>43941</v>
      </c>
      <c r="K674" s="148">
        <v>44196</v>
      </c>
      <c r="L674" s="136" t="s">
        <v>6000</v>
      </c>
      <c r="M674" s="136" t="s">
        <v>4696</v>
      </c>
      <c r="N674" s="136" t="s">
        <v>4697</v>
      </c>
      <c r="O674" s="136">
        <v>1170</v>
      </c>
      <c r="P674" s="136">
        <v>966</v>
      </c>
      <c r="Q674" s="136" t="s">
        <v>2937</v>
      </c>
      <c r="R674" s="136" t="s">
        <v>4699</v>
      </c>
      <c r="S674" s="136" t="s">
        <v>4700</v>
      </c>
      <c r="T674" s="136" t="s">
        <v>4701</v>
      </c>
      <c r="U674" s="136" t="s">
        <v>4702</v>
      </c>
      <c r="V674" s="136" t="s">
        <v>6004</v>
      </c>
      <c r="W674" s="136" t="s">
        <v>6005</v>
      </c>
      <c r="X674" s="136" t="s">
        <v>4705</v>
      </c>
      <c r="Y674" s="136" t="s">
        <v>4706</v>
      </c>
      <c r="Z674" s="136" t="s">
        <v>5086</v>
      </c>
      <c r="AA674" s="136" t="s">
        <v>5087</v>
      </c>
      <c r="AB674" s="136" t="s">
        <v>6006</v>
      </c>
      <c r="AC674" s="136" t="s">
        <v>171</v>
      </c>
      <c r="AD674" s="136">
        <v>830090037</v>
      </c>
      <c r="AE674" s="136" t="s">
        <v>6007</v>
      </c>
      <c r="AF674" s="136" t="s">
        <v>4710</v>
      </c>
      <c r="AG674" s="136" t="s">
        <v>4711</v>
      </c>
      <c r="AH674" s="136" t="s">
        <v>4712</v>
      </c>
      <c r="AI674" s="136" t="s">
        <v>4713</v>
      </c>
      <c r="AJ674" s="150">
        <v>335456706</v>
      </c>
      <c r="AK674" s="150">
        <v>0</v>
      </c>
      <c r="AL674" s="150">
        <v>0</v>
      </c>
      <c r="AM674" s="150">
        <v>335456706</v>
      </c>
      <c r="AN674" s="150">
        <v>55128539</v>
      </c>
      <c r="AO674" s="150">
        <v>280328167</v>
      </c>
      <c r="AP674" s="136" t="s">
        <v>7170</v>
      </c>
      <c r="AQ674" s="136" t="s">
        <v>4715</v>
      </c>
      <c r="AR674" s="136" t="s">
        <v>7171</v>
      </c>
      <c r="AS674" s="136" t="s">
        <v>4715</v>
      </c>
      <c r="AT674" s="148">
        <v>44111</v>
      </c>
    </row>
    <row r="675" spans="1:46" hidden="1" x14ac:dyDescent="0.25">
      <c r="A675" s="136" t="s">
        <v>4691</v>
      </c>
      <c r="B675" s="136" t="s">
        <v>5176</v>
      </c>
      <c r="C675" s="148">
        <v>43831</v>
      </c>
      <c r="D675" s="148">
        <v>44140</v>
      </c>
      <c r="E675" s="136" t="s">
        <v>4693</v>
      </c>
      <c r="F675" s="148">
        <v>44104</v>
      </c>
      <c r="G675" s="136" t="s">
        <v>4926</v>
      </c>
      <c r="H675" s="136" t="s">
        <v>1605</v>
      </c>
      <c r="I675" s="138">
        <v>345</v>
      </c>
      <c r="J675" s="148">
        <v>43941</v>
      </c>
      <c r="K675" s="148">
        <v>44196</v>
      </c>
      <c r="L675" s="136" t="s">
        <v>6000</v>
      </c>
      <c r="M675" s="136" t="s">
        <v>4696</v>
      </c>
      <c r="N675" s="136" t="s">
        <v>4697</v>
      </c>
      <c r="O675" s="136">
        <v>1169</v>
      </c>
      <c r="P675" s="136">
        <v>967</v>
      </c>
      <c r="Q675" s="136" t="s">
        <v>2939</v>
      </c>
      <c r="R675" s="136" t="s">
        <v>4699</v>
      </c>
      <c r="S675" s="136" t="s">
        <v>4700</v>
      </c>
      <c r="T675" s="136" t="s">
        <v>4701</v>
      </c>
      <c r="U675" s="136" t="s">
        <v>4702</v>
      </c>
      <c r="V675" s="136" t="s">
        <v>6004</v>
      </c>
      <c r="W675" s="136" t="s">
        <v>6005</v>
      </c>
      <c r="X675" s="136" t="s">
        <v>4705</v>
      </c>
      <c r="Y675" s="136" t="s">
        <v>4706</v>
      </c>
      <c r="Z675" s="136" t="s">
        <v>5086</v>
      </c>
      <c r="AA675" s="136" t="s">
        <v>5087</v>
      </c>
      <c r="AB675" s="136" t="s">
        <v>6006</v>
      </c>
      <c r="AC675" s="136" t="s">
        <v>171</v>
      </c>
      <c r="AD675" s="136">
        <v>830090037</v>
      </c>
      <c r="AE675" s="136" t="s">
        <v>6007</v>
      </c>
      <c r="AF675" s="136" t="s">
        <v>4710</v>
      </c>
      <c r="AG675" s="136" t="s">
        <v>4711</v>
      </c>
      <c r="AH675" s="136" t="s">
        <v>4712</v>
      </c>
      <c r="AI675" s="136" t="s">
        <v>4713</v>
      </c>
      <c r="AJ675" s="150">
        <v>4262794</v>
      </c>
      <c r="AK675" s="150">
        <v>0</v>
      </c>
      <c r="AL675" s="150">
        <v>0</v>
      </c>
      <c r="AM675" s="150">
        <v>4262794</v>
      </c>
      <c r="AN675" s="150">
        <v>4262794</v>
      </c>
      <c r="AO675" s="150">
        <v>0</v>
      </c>
      <c r="AP675" s="136" t="s">
        <v>7172</v>
      </c>
      <c r="AQ675" s="136" t="s">
        <v>4715</v>
      </c>
      <c r="AR675" s="136" t="s">
        <v>7173</v>
      </c>
      <c r="AS675" s="136" t="s">
        <v>4715</v>
      </c>
      <c r="AT675" s="148">
        <v>44111</v>
      </c>
    </row>
    <row r="676" spans="1:46" hidden="1" x14ac:dyDescent="0.25">
      <c r="A676" s="136" t="s">
        <v>4691</v>
      </c>
      <c r="B676" s="136" t="s">
        <v>5176</v>
      </c>
      <c r="C676" s="148">
        <v>43831</v>
      </c>
      <c r="D676" s="148">
        <v>44140</v>
      </c>
      <c r="E676" s="136" t="s">
        <v>4693</v>
      </c>
      <c r="F676" s="148">
        <v>44104</v>
      </c>
      <c r="G676" s="136" t="s">
        <v>4694</v>
      </c>
      <c r="H676" s="136" t="s">
        <v>112</v>
      </c>
      <c r="I676" s="138">
        <v>659</v>
      </c>
      <c r="J676" s="148">
        <v>44067</v>
      </c>
      <c r="K676" s="148">
        <v>44196</v>
      </c>
      <c r="L676" s="136" t="s">
        <v>7132</v>
      </c>
      <c r="M676" s="136" t="s">
        <v>4696</v>
      </c>
      <c r="N676" s="136" t="s">
        <v>4697</v>
      </c>
      <c r="O676" s="136">
        <v>1129</v>
      </c>
      <c r="P676" s="136">
        <v>968</v>
      </c>
      <c r="Q676" s="136" t="s">
        <v>7174</v>
      </c>
      <c r="R676" s="136" t="s">
        <v>4884</v>
      </c>
      <c r="S676" s="136" t="s">
        <v>4885</v>
      </c>
      <c r="T676" s="136" t="s">
        <v>4701</v>
      </c>
      <c r="U676" s="136" t="s">
        <v>4702</v>
      </c>
      <c r="V676" s="136" t="s">
        <v>4703</v>
      </c>
      <c r="W676" s="136" t="s">
        <v>4704</v>
      </c>
      <c r="X676" s="136" t="s">
        <v>4886</v>
      </c>
      <c r="Y676" s="136" t="s">
        <v>4887</v>
      </c>
      <c r="Z676" s="136" t="s">
        <v>4692</v>
      </c>
      <c r="AA676" s="136" t="s">
        <v>4707</v>
      </c>
      <c r="AB676" s="136" t="s">
        <v>7175</v>
      </c>
      <c r="AC676" s="136" t="s">
        <v>172</v>
      </c>
      <c r="AD676" s="136">
        <v>1014279715</v>
      </c>
      <c r="AE676" s="136" t="s">
        <v>3526</v>
      </c>
      <c r="AF676" s="136" t="s">
        <v>4710</v>
      </c>
      <c r="AG676" s="136" t="s">
        <v>4711</v>
      </c>
      <c r="AH676" s="136" t="s">
        <v>4889</v>
      </c>
      <c r="AI676" s="136" t="s">
        <v>4890</v>
      </c>
      <c r="AJ676" s="150">
        <v>23993333</v>
      </c>
      <c r="AK676" s="150">
        <v>0</v>
      </c>
      <c r="AL676" s="150">
        <v>0</v>
      </c>
      <c r="AM676" s="150">
        <v>23993333</v>
      </c>
      <c r="AN676" s="150">
        <v>5900000</v>
      </c>
      <c r="AO676" s="150">
        <v>18093333</v>
      </c>
      <c r="AP676" s="136" t="s">
        <v>7176</v>
      </c>
      <c r="AQ676" s="136" t="s">
        <v>4715</v>
      </c>
      <c r="AR676" s="136" t="s">
        <v>7177</v>
      </c>
      <c r="AS676" s="136" t="s">
        <v>4715</v>
      </c>
      <c r="AT676" s="148">
        <v>44111</v>
      </c>
    </row>
    <row r="677" spans="1:46" hidden="1" x14ac:dyDescent="0.25">
      <c r="A677" s="136" t="s">
        <v>4691</v>
      </c>
      <c r="B677" s="136" t="s">
        <v>5176</v>
      </c>
      <c r="C677" s="148">
        <v>43831</v>
      </c>
      <c r="D677" s="148">
        <v>44140</v>
      </c>
      <c r="E677" s="136" t="s">
        <v>4693</v>
      </c>
      <c r="F677" s="148">
        <v>44104</v>
      </c>
      <c r="G677" s="136" t="s">
        <v>4728</v>
      </c>
      <c r="H677" s="136" t="s">
        <v>113</v>
      </c>
      <c r="I677" s="138">
        <v>6</v>
      </c>
      <c r="J677" s="148">
        <v>43860</v>
      </c>
      <c r="K677" s="148">
        <v>44104</v>
      </c>
      <c r="L677" s="136" t="s">
        <v>4866</v>
      </c>
      <c r="M677" s="136" t="s">
        <v>4696</v>
      </c>
      <c r="N677" s="136" t="s">
        <v>4697</v>
      </c>
      <c r="O677" s="136">
        <v>1162</v>
      </c>
      <c r="P677" s="136">
        <v>969</v>
      </c>
      <c r="Q677" s="136" t="s">
        <v>7178</v>
      </c>
      <c r="R677" s="136" t="s">
        <v>4873</v>
      </c>
      <c r="S677" s="136" t="s">
        <v>4874</v>
      </c>
      <c r="T677" s="136" t="s">
        <v>4701</v>
      </c>
      <c r="U677" s="136" t="s">
        <v>4702</v>
      </c>
      <c r="V677" s="136" t="s">
        <v>4703</v>
      </c>
      <c r="W677" s="136" t="s">
        <v>4704</v>
      </c>
      <c r="X677" s="136" t="s">
        <v>4875</v>
      </c>
      <c r="Y677" s="136" t="s">
        <v>4876</v>
      </c>
      <c r="Z677" s="136" t="s">
        <v>4692</v>
      </c>
      <c r="AA677" s="136" t="s">
        <v>4707</v>
      </c>
      <c r="AB677" s="136" t="s">
        <v>5065</v>
      </c>
      <c r="AC677" s="136" t="s">
        <v>172</v>
      </c>
      <c r="AD677" s="136">
        <v>1118541943</v>
      </c>
      <c r="AE677" s="136" t="s">
        <v>199</v>
      </c>
      <c r="AF677" s="136" t="s">
        <v>4710</v>
      </c>
      <c r="AG677" s="136" t="s">
        <v>4711</v>
      </c>
      <c r="AH677" s="136" t="s">
        <v>5281</v>
      </c>
      <c r="AI677" s="136" t="s">
        <v>5282</v>
      </c>
      <c r="AJ677" s="150">
        <v>3160033</v>
      </c>
      <c r="AK677" s="150">
        <v>0</v>
      </c>
      <c r="AL677" s="150">
        <v>0</v>
      </c>
      <c r="AM677" s="150">
        <v>3160033</v>
      </c>
      <c r="AN677" s="150">
        <v>3160033</v>
      </c>
      <c r="AO677" s="150">
        <v>0</v>
      </c>
      <c r="AP677" s="136" t="s">
        <v>7179</v>
      </c>
      <c r="AQ677" s="136" t="s">
        <v>4715</v>
      </c>
      <c r="AR677" s="136" t="s">
        <v>7180</v>
      </c>
      <c r="AS677" s="136" t="s">
        <v>4715</v>
      </c>
      <c r="AT677" s="148">
        <v>44111</v>
      </c>
    </row>
    <row r="678" spans="1:46" hidden="1" x14ac:dyDescent="0.25">
      <c r="A678" s="136" t="s">
        <v>4691</v>
      </c>
      <c r="B678" s="136" t="s">
        <v>5176</v>
      </c>
      <c r="C678" s="148">
        <v>43831</v>
      </c>
      <c r="D678" s="148">
        <v>44140</v>
      </c>
      <c r="E678" s="136" t="s">
        <v>4693</v>
      </c>
      <c r="F678" s="148">
        <v>44104</v>
      </c>
      <c r="G678" s="136" t="s">
        <v>4728</v>
      </c>
      <c r="H678" s="136" t="s">
        <v>113</v>
      </c>
      <c r="I678" s="138">
        <v>634</v>
      </c>
      <c r="J678" s="148">
        <v>44067</v>
      </c>
      <c r="K678" s="148">
        <v>44196</v>
      </c>
      <c r="L678" s="136" t="s">
        <v>7132</v>
      </c>
      <c r="M678" s="136" t="s">
        <v>4696</v>
      </c>
      <c r="N678" s="136" t="s">
        <v>4697</v>
      </c>
      <c r="O678" s="136">
        <v>1052</v>
      </c>
      <c r="P678" s="136">
        <v>970</v>
      </c>
      <c r="Q678" s="136" t="s">
        <v>3447</v>
      </c>
      <c r="R678" s="136" t="s">
        <v>4699</v>
      </c>
      <c r="S678" s="136" t="s">
        <v>4700</v>
      </c>
      <c r="T678" s="136" t="s">
        <v>4701</v>
      </c>
      <c r="U678" s="136" t="s">
        <v>4702</v>
      </c>
      <c r="V678" s="136" t="s">
        <v>4931</v>
      </c>
      <c r="W678" s="136" t="s">
        <v>4932</v>
      </c>
      <c r="X678" s="136" t="s">
        <v>4705</v>
      </c>
      <c r="Y678" s="136" t="s">
        <v>4706</v>
      </c>
      <c r="Z678" s="136" t="s">
        <v>4692</v>
      </c>
      <c r="AA678" s="136" t="s">
        <v>4707</v>
      </c>
      <c r="AB678" s="136" t="s">
        <v>7181</v>
      </c>
      <c r="AC678" s="136" t="s">
        <v>172</v>
      </c>
      <c r="AD678" s="136">
        <v>1022377708</v>
      </c>
      <c r="AE678" s="136" t="s">
        <v>3474</v>
      </c>
      <c r="AF678" s="136" t="s">
        <v>4710</v>
      </c>
      <c r="AG678" s="136" t="s">
        <v>4711</v>
      </c>
      <c r="AH678" s="136" t="s">
        <v>4712</v>
      </c>
      <c r="AI678" s="136" t="s">
        <v>4713</v>
      </c>
      <c r="AJ678" s="150">
        <v>14703414</v>
      </c>
      <c r="AK678" s="150">
        <v>0</v>
      </c>
      <c r="AL678" s="150">
        <v>0</v>
      </c>
      <c r="AM678" s="150">
        <v>14703414</v>
      </c>
      <c r="AN678" s="150">
        <v>3367194</v>
      </c>
      <c r="AO678" s="150">
        <v>11336220</v>
      </c>
      <c r="AP678" s="136" t="s">
        <v>7182</v>
      </c>
      <c r="AQ678" s="136" t="s">
        <v>4715</v>
      </c>
      <c r="AR678" s="136" t="s">
        <v>7183</v>
      </c>
      <c r="AS678" s="136" t="s">
        <v>4715</v>
      </c>
      <c r="AT678" s="148">
        <v>44111</v>
      </c>
    </row>
    <row r="679" spans="1:46" hidden="1" x14ac:dyDescent="0.25">
      <c r="A679" s="136" t="s">
        <v>4691</v>
      </c>
      <c r="B679" s="136" t="s">
        <v>5176</v>
      </c>
      <c r="C679" s="148">
        <v>43831</v>
      </c>
      <c r="D679" s="148">
        <v>44140</v>
      </c>
      <c r="E679" s="136" t="s">
        <v>4693</v>
      </c>
      <c r="F679" s="148">
        <v>44104</v>
      </c>
      <c r="G679" s="136" t="s">
        <v>4728</v>
      </c>
      <c r="H679" s="136" t="s">
        <v>113</v>
      </c>
      <c r="I679" s="138">
        <v>660</v>
      </c>
      <c r="J679" s="148">
        <v>44067</v>
      </c>
      <c r="K679" s="148">
        <v>44196</v>
      </c>
      <c r="L679" s="136" t="s">
        <v>7132</v>
      </c>
      <c r="M679" s="136" t="s">
        <v>4696</v>
      </c>
      <c r="N679" s="136" t="s">
        <v>4697</v>
      </c>
      <c r="O679" s="136">
        <v>1174</v>
      </c>
      <c r="P679" s="136">
        <v>971</v>
      </c>
      <c r="Q679" s="136" t="s">
        <v>996</v>
      </c>
      <c r="R679" s="136" t="s">
        <v>4873</v>
      </c>
      <c r="S679" s="136" t="s">
        <v>4874</v>
      </c>
      <c r="T679" s="136" t="s">
        <v>4701</v>
      </c>
      <c r="U679" s="136" t="s">
        <v>4702</v>
      </c>
      <c r="V679" s="136" t="s">
        <v>4703</v>
      </c>
      <c r="W679" s="136" t="s">
        <v>4704</v>
      </c>
      <c r="X679" s="136" t="s">
        <v>4875</v>
      </c>
      <c r="Y679" s="136" t="s">
        <v>4876</v>
      </c>
      <c r="Z679" s="136" t="s">
        <v>4692</v>
      </c>
      <c r="AA679" s="136" t="s">
        <v>4707</v>
      </c>
      <c r="AB679" s="136" t="s">
        <v>7184</v>
      </c>
      <c r="AC679" s="136" t="s">
        <v>172</v>
      </c>
      <c r="AD679" s="136">
        <v>1014208451</v>
      </c>
      <c r="AE679" s="136" t="s">
        <v>462</v>
      </c>
      <c r="AF679" s="136" t="s">
        <v>4710</v>
      </c>
      <c r="AG679" s="136" t="s">
        <v>4711</v>
      </c>
      <c r="AH679" s="136" t="s">
        <v>5281</v>
      </c>
      <c r="AI679" s="136" t="s">
        <v>5282</v>
      </c>
      <c r="AJ679" s="150">
        <v>15046667</v>
      </c>
      <c r="AK679" s="150">
        <v>0</v>
      </c>
      <c r="AL679" s="150">
        <v>0</v>
      </c>
      <c r="AM679" s="150">
        <v>15046667</v>
      </c>
      <c r="AN679" s="150">
        <v>3700000</v>
      </c>
      <c r="AO679" s="150">
        <v>11346667</v>
      </c>
      <c r="AP679" s="136" t="s">
        <v>7185</v>
      </c>
      <c r="AQ679" s="136" t="s">
        <v>4715</v>
      </c>
      <c r="AR679" s="136" t="s">
        <v>7186</v>
      </c>
      <c r="AS679" s="136" t="s">
        <v>4715</v>
      </c>
      <c r="AT679" s="148">
        <v>44111</v>
      </c>
    </row>
    <row r="680" spans="1:46" hidden="1" x14ac:dyDescent="0.25">
      <c r="A680" s="136" t="s">
        <v>4691</v>
      </c>
      <c r="B680" s="136" t="s">
        <v>5176</v>
      </c>
      <c r="C680" s="148">
        <v>43831</v>
      </c>
      <c r="D680" s="148">
        <v>44140</v>
      </c>
      <c r="E680" s="136" t="s">
        <v>4693</v>
      </c>
      <c r="F680" s="148">
        <v>44104</v>
      </c>
      <c r="G680" s="136" t="s">
        <v>4694</v>
      </c>
      <c r="H680" s="136" t="s">
        <v>112</v>
      </c>
      <c r="I680" s="138">
        <v>612</v>
      </c>
      <c r="J680" s="148">
        <v>44083</v>
      </c>
      <c r="K680" s="148">
        <v>44196</v>
      </c>
      <c r="L680" s="136" t="s">
        <v>7187</v>
      </c>
      <c r="M680" s="136" t="s">
        <v>4696</v>
      </c>
      <c r="N680" s="136" t="s">
        <v>4697</v>
      </c>
      <c r="O680" s="136">
        <v>967</v>
      </c>
      <c r="P680" s="136">
        <v>974</v>
      </c>
      <c r="Q680" s="136" t="s">
        <v>1481</v>
      </c>
      <c r="R680" s="136" t="s">
        <v>6859</v>
      </c>
      <c r="S680" s="136" t="s">
        <v>6860</v>
      </c>
      <c r="T680" s="136" t="s">
        <v>4701</v>
      </c>
      <c r="U680" s="136" t="s">
        <v>4702</v>
      </c>
      <c r="V680" s="136" t="s">
        <v>4703</v>
      </c>
      <c r="W680" s="136" t="s">
        <v>4704</v>
      </c>
      <c r="X680" s="136" t="s">
        <v>6861</v>
      </c>
      <c r="Y680" s="136" t="s">
        <v>6862</v>
      </c>
      <c r="Z680" s="136" t="s">
        <v>4692</v>
      </c>
      <c r="AA680" s="136" t="s">
        <v>4707</v>
      </c>
      <c r="AB680" s="136" t="s">
        <v>7188</v>
      </c>
      <c r="AC680" s="136" t="s">
        <v>172</v>
      </c>
      <c r="AD680" s="136">
        <v>1010162216</v>
      </c>
      <c r="AE680" s="136" t="s">
        <v>1431</v>
      </c>
      <c r="AF680" s="136" t="s">
        <v>4710</v>
      </c>
      <c r="AG680" s="136" t="s">
        <v>4711</v>
      </c>
      <c r="AH680" s="136" t="s">
        <v>4732</v>
      </c>
      <c r="AI680" s="136" t="s">
        <v>4733</v>
      </c>
      <c r="AJ680" s="150">
        <v>20000000</v>
      </c>
      <c r="AK680" s="150">
        <v>0</v>
      </c>
      <c r="AL680" s="150">
        <v>0</v>
      </c>
      <c r="AM680" s="150">
        <v>20000000</v>
      </c>
      <c r="AN680" s="150">
        <v>3500000</v>
      </c>
      <c r="AO680" s="150">
        <v>16500000</v>
      </c>
      <c r="AP680" s="136" t="s">
        <v>7189</v>
      </c>
      <c r="AQ680" s="136" t="s">
        <v>4715</v>
      </c>
      <c r="AR680" s="136" t="s">
        <v>7190</v>
      </c>
      <c r="AS680" s="136" t="s">
        <v>4715</v>
      </c>
      <c r="AT680" s="148">
        <v>44111</v>
      </c>
    </row>
    <row r="681" spans="1:46" hidden="1" x14ac:dyDescent="0.25">
      <c r="A681" s="136" t="s">
        <v>4691</v>
      </c>
      <c r="B681" s="136" t="s">
        <v>5176</v>
      </c>
      <c r="C681" s="148">
        <v>43831</v>
      </c>
      <c r="D681" s="148">
        <v>44140</v>
      </c>
      <c r="E681" s="136" t="s">
        <v>4693</v>
      </c>
      <c r="F681" s="148">
        <v>44104</v>
      </c>
      <c r="G681" s="136" t="s">
        <v>4694</v>
      </c>
      <c r="H681" s="136" t="s">
        <v>112</v>
      </c>
      <c r="I681" s="138">
        <v>656</v>
      </c>
      <c r="J681" s="148">
        <v>44084</v>
      </c>
      <c r="K681" s="148">
        <v>44196</v>
      </c>
      <c r="L681" s="136" t="s">
        <v>7191</v>
      </c>
      <c r="M681" s="136" t="s">
        <v>4696</v>
      </c>
      <c r="N681" s="136" t="s">
        <v>4697</v>
      </c>
      <c r="O681" s="136">
        <v>1175</v>
      </c>
      <c r="P681" s="136">
        <v>976</v>
      </c>
      <c r="Q681" s="136" t="s">
        <v>7192</v>
      </c>
      <c r="R681" s="136" t="s">
        <v>4785</v>
      </c>
      <c r="S681" s="136" t="s">
        <v>4786</v>
      </c>
      <c r="T681" s="136" t="s">
        <v>4701</v>
      </c>
      <c r="U681" s="136" t="s">
        <v>4702</v>
      </c>
      <c r="V681" s="136" t="s">
        <v>4703</v>
      </c>
      <c r="W681" s="136" t="s">
        <v>4704</v>
      </c>
      <c r="X681" s="136" t="s">
        <v>4787</v>
      </c>
      <c r="Y681" s="136" t="s">
        <v>4788</v>
      </c>
      <c r="Z681" s="136" t="s">
        <v>4692</v>
      </c>
      <c r="AA681" s="136" t="s">
        <v>4707</v>
      </c>
      <c r="AB681" s="136" t="s">
        <v>7193</v>
      </c>
      <c r="AC681" s="136" t="s">
        <v>172</v>
      </c>
      <c r="AD681" s="136">
        <v>1031164957</v>
      </c>
      <c r="AE681" s="136" t="s">
        <v>4517</v>
      </c>
      <c r="AF681" s="136" t="s">
        <v>4710</v>
      </c>
      <c r="AG681" s="136" t="s">
        <v>4711</v>
      </c>
      <c r="AH681" s="136" t="s">
        <v>4790</v>
      </c>
      <c r="AI681" s="136" t="s">
        <v>4791</v>
      </c>
      <c r="AJ681" s="150">
        <v>15143600</v>
      </c>
      <c r="AK681" s="150">
        <v>0</v>
      </c>
      <c r="AL681" s="150">
        <v>0</v>
      </c>
      <c r="AM681" s="150">
        <v>15143600</v>
      </c>
      <c r="AN681" s="150">
        <v>5317600</v>
      </c>
      <c r="AO681" s="150">
        <v>9826000</v>
      </c>
      <c r="AP681" s="136" t="s">
        <v>7194</v>
      </c>
      <c r="AQ681" s="136" t="s">
        <v>4715</v>
      </c>
      <c r="AR681" s="136" t="s">
        <v>7195</v>
      </c>
      <c r="AS681" s="136" t="s">
        <v>4715</v>
      </c>
      <c r="AT681" s="148">
        <v>44111</v>
      </c>
    </row>
    <row r="682" spans="1:46" hidden="1" x14ac:dyDescent="0.25">
      <c r="A682" s="136" t="s">
        <v>4691</v>
      </c>
      <c r="B682" s="136" t="s">
        <v>5176</v>
      </c>
      <c r="C682" s="148">
        <v>43831</v>
      </c>
      <c r="D682" s="148">
        <v>44140</v>
      </c>
      <c r="E682" s="136" t="s">
        <v>4693</v>
      </c>
      <c r="F682" s="148">
        <v>44104</v>
      </c>
      <c r="G682" s="136" t="s">
        <v>4694</v>
      </c>
      <c r="H682" s="136" t="s">
        <v>112</v>
      </c>
      <c r="I682" s="138">
        <v>75</v>
      </c>
      <c r="J682" s="148">
        <v>43865</v>
      </c>
      <c r="K682" s="148">
        <v>44169</v>
      </c>
      <c r="L682" s="136" t="s">
        <v>5472</v>
      </c>
      <c r="M682" s="136" t="s">
        <v>4696</v>
      </c>
      <c r="N682" s="136" t="s">
        <v>4697</v>
      </c>
      <c r="O682" s="136">
        <v>1110</v>
      </c>
      <c r="P682" s="136">
        <v>977</v>
      </c>
      <c r="Q682" s="136" t="s">
        <v>7196</v>
      </c>
      <c r="R682" s="136" t="s">
        <v>4699</v>
      </c>
      <c r="S682" s="136" t="s">
        <v>4700</v>
      </c>
      <c r="T682" s="136" t="s">
        <v>4701</v>
      </c>
      <c r="U682" s="136" t="s">
        <v>4702</v>
      </c>
      <c r="V682" s="136" t="s">
        <v>4703</v>
      </c>
      <c r="W682" s="136" t="s">
        <v>4704</v>
      </c>
      <c r="X682" s="136" t="s">
        <v>4705</v>
      </c>
      <c r="Y682" s="136" t="s">
        <v>4706</v>
      </c>
      <c r="Z682" s="136" t="s">
        <v>4692</v>
      </c>
      <c r="AA682" s="136" t="s">
        <v>4707</v>
      </c>
      <c r="AB682" s="136" t="s">
        <v>5289</v>
      </c>
      <c r="AC682" s="136" t="s">
        <v>172</v>
      </c>
      <c r="AD682" s="136">
        <v>1018404238</v>
      </c>
      <c r="AE682" s="136" t="s">
        <v>371</v>
      </c>
      <c r="AF682" s="136" t="s">
        <v>4710</v>
      </c>
      <c r="AG682" s="136" t="s">
        <v>4711</v>
      </c>
      <c r="AH682" s="136" t="s">
        <v>4732</v>
      </c>
      <c r="AI682" s="136" t="s">
        <v>4733</v>
      </c>
      <c r="AJ682" s="150">
        <v>15950000</v>
      </c>
      <c r="AK682" s="150">
        <v>0</v>
      </c>
      <c r="AL682" s="150">
        <v>0</v>
      </c>
      <c r="AM682" s="150">
        <v>15950000</v>
      </c>
      <c r="AN682" s="150">
        <v>0</v>
      </c>
      <c r="AO682" s="150">
        <v>15950000</v>
      </c>
      <c r="AP682" s="136" t="s">
        <v>7197</v>
      </c>
      <c r="AQ682" s="136" t="s">
        <v>4715</v>
      </c>
      <c r="AR682" s="136" t="s">
        <v>7198</v>
      </c>
      <c r="AS682" s="136" t="s">
        <v>4715</v>
      </c>
      <c r="AT682" s="148">
        <v>44111</v>
      </c>
    </row>
    <row r="683" spans="1:46" hidden="1" x14ac:dyDescent="0.25">
      <c r="A683" s="136" t="s">
        <v>4691</v>
      </c>
      <c r="B683" s="136" t="s">
        <v>5176</v>
      </c>
      <c r="C683" s="148">
        <v>43831</v>
      </c>
      <c r="D683" s="148">
        <v>44140</v>
      </c>
      <c r="E683" s="136" t="s">
        <v>4693</v>
      </c>
      <c r="F683" s="148">
        <v>44104</v>
      </c>
      <c r="G683" s="136" t="s">
        <v>4694</v>
      </c>
      <c r="H683" s="136" t="s">
        <v>112</v>
      </c>
      <c r="I683" s="138">
        <v>623</v>
      </c>
      <c r="J683" s="148">
        <v>44085</v>
      </c>
      <c r="K683" s="148">
        <v>44196</v>
      </c>
      <c r="L683" s="136" t="s">
        <v>7199</v>
      </c>
      <c r="M683" s="136" t="s">
        <v>4696</v>
      </c>
      <c r="N683" s="136" t="s">
        <v>4697</v>
      </c>
      <c r="O683" s="136">
        <v>957</v>
      </c>
      <c r="P683" s="136">
        <v>978</v>
      </c>
      <c r="Q683" s="136" t="s">
        <v>1293</v>
      </c>
      <c r="R683" s="136" t="s">
        <v>4785</v>
      </c>
      <c r="S683" s="136" t="s">
        <v>4786</v>
      </c>
      <c r="T683" s="136" t="s">
        <v>4701</v>
      </c>
      <c r="U683" s="136" t="s">
        <v>4702</v>
      </c>
      <c r="V683" s="136" t="s">
        <v>4703</v>
      </c>
      <c r="W683" s="136" t="s">
        <v>4704</v>
      </c>
      <c r="X683" s="136" t="s">
        <v>4787</v>
      </c>
      <c r="Y683" s="136" t="s">
        <v>4788</v>
      </c>
      <c r="Z683" s="136" t="s">
        <v>4692</v>
      </c>
      <c r="AA683" s="136" t="s">
        <v>4707</v>
      </c>
      <c r="AB683" s="136" t="s">
        <v>7200</v>
      </c>
      <c r="AC683" s="136" t="s">
        <v>172</v>
      </c>
      <c r="AD683" s="136">
        <v>1090421071</v>
      </c>
      <c r="AE683" s="136" t="s">
        <v>4483</v>
      </c>
      <c r="AF683" s="136" t="s">
        <v>4710</v>
      </c>
      <c r="AG683" s="136" t="s">
        <v>4711</v>
      </c>
      <c r="AH683" s="136" t="s">
        <v>4790</v>
      </c>
      <c r="AI683" s="136" t="s">
        <v>4791</v>
      </c>
      <c r="AJ683" s="150">
        <v>33642000</v>
      </c>
      <c r="AK683" s="150">
        <v>0</v>
      </c>
      <c r="AL683" s="150">
        <v>0</v>
      </c>
      <c r="AM683" s="150">
        <v>33642000</v>
      </c>
      <c r="AN683" s="150">
        <v>11463200</v>
      </c>
      <c r="AO683" s="150">
        <v>22178800</v>
      </c>
      <c r="AP683" s="136" t="s">
        <v>7201</v>
      </c>
      <c r="AQ683" s="136" t="s">
        <v>4715</v>
      </c>
      <c r="AR683" s="136" t="s">
        <v>7202</v>
      </c>
      <c r="AS683" s="136" t="s">
        <v>4715</v>
      </c>
      <c r="AT683" s="148">
        <v>44111</v>
      </c>
    </row>
    <row r="684" spans="1:46" hidden="1" x14ac:dyDescent="0.25">
      <c r="A684" s="136" t="s">
        <v>4691</v>
      </c>
      <c r="B684" s="136" t="s">
        <v>5176</v>
      </c>
      <c r="C684" s="148">
        <v>43831</v>
      </c>
      <c r="D684" s="148">
        <v>44140</v>
      </c>
      <c r="E684" s="136" t="s">
        <v>4693</v>
      </c>
      <c r="F684" s="148">
        <v>44104</v>
      </c>
      <c r="G684" s="136" t="s">
        <v>4694</v>
      </c>
      <c r="H684" s="136" t="s">
        <v>112</v>
      </c>
      <c r="I684" s="138">
        <v>665</v>
      </c>
      <c r="J684" s="148">
        <v>44090</v>
      </c>
      <c r="K684" s="148">
        <v>44196</v>
      </c>
      <c r="L684" s="136" t="s">
        <v>7203</v>
      </c>
      <c r="M684" s="136" t="s">
        <v>4696</v>
      </c>
      <c r="N684" s="136" t="s">
        <v>4697</v>
      </c>
      <c r="O684" s="136">
        <v>1182</v>
      </c>
      <c r="P684" s="136">
        <v>983</v>
      </c>
      <c r="Q684" s="136" t="s">
        <v>7204</v>
      </c>
      <c r="R684" s="136" t="s">
        <v>4699</v>
      </c>
      <c r="S684" s="136" t="s">
        <v>4700</v>
      </c>
      <c r="T684" s="136" t="s">
        <v>4701</v>
      </c>
      <c r="U684" s="136" t="s">
        <v>4702</v>
      </c>
      <c r="V684" s="136" t="s">
        <v>4703</v>
      </c>
      <c r="W684" s="136" t="s">
        <v>4704</v>
      </c>
      <c r="X684" s="136" t="s">
        <v>4705</v>
      </c>
      <c r="Y684" s="136" t="s">
        <v>4706</v>
      </c>
      <c r="Z684" s="136" t="s">
        <v>4692</v>
      </c>
      <c r="AA684" s="136" t="s">
        <v>4707</v>
      </c>
      <c r="AB684" s="136" t="s">
        <v>7205</v>
      </c>
      <c r="AC684" s="136" t="s">
        <v>172</v>
      </c>
      <c r="AD684" s="136">
        <v>79790933</v>
      </c>
      <c r="AE684" s="136" t="s">
        <v>333</v>
      </c>
      <c r="AF684" s="136" t="s">
        <v>4710</v>
      </c>
      <c r="AG684" s="136" t="s">
        <v>4711</v>
      </c>
      <c r="AH684" s="136" t="s">
        <v>4712</v>
      </c>
      <c r="AI684" s="136" t="s">
        <v>4713</v>
      </c>
      <c r="AJ684" s="150">
        <v>18200000</v>
      </c>
      <c r="AK684" s="150">
        <v>0</v>
      </c>
      <c r="AL684" s="150">
        <v>0</v>
      </c>
      <c r="AM684" s="150">
        <v>18200000</v>
      </c>
      <c r="AN684" s="150">
        <v>7626667</v>
      </c>
      <c r="AO684" s="150">
        <v>10573333</v>
      </c>
      <c r="AP684" s="136" t="s">
        <v>7206</v>
      </c>
      <c r="AQ684" s="136" t="s">
        <v>4715</v>
      </c>
      <c r="AR684" s="136" t="s">
        <v>7207</v>
      </c>
      <c r="AS684" s="136" t="s">
        <v>4715</v>
      </c>
      <c r="AT684" s="148">
        <v>44111</v>
      </c>
    </row>
    <row r="685" spans="1:46" hidden="1" x14ac:dyDescent="0.25">
      <c r="A685" s="136" t="s">
        <v>4691</v>
      </c>
      <c r="B685" s="136" t="s">
        <v>5176</v>
      </c>
      <c r="C685" s="148">
        <v>43831</v>
      </c>
      <c r="D685" s="148">
        <v>44140</v>
      </c>
      <c r="E685" s="136" t="s">
        <v>4693</v>
      </c>
      <c r="F685" s="148">
        <v>44104</v>
      </c>
      <c r="G685" s="136" t="s">
        <v>4694</v>
      </c>
      <c r="H685" s="136" t="s">
        <v>112</v>
      </c>
      <c r="I685" s="138">
        <v>663</v>
      </c>
      <c r="J685" s="148">
        <v>44090</v>
      </c>
      <c r="K685" s="148">
        <v>44196</v>
      </c>
      <c r="L685" s="136" t="s">
        <v>7203</v>
      </c>
      <c r="M685" s="136" t="s">
        <v>4696</v>
      </c>
      <c r="N685" s="136" t="s">
        <v>4697</v>
      </c>
      <c r="O685" s="136">
        <v>1133</v>
      </c>
      <c r="P685" s="136">
        <v>984</v>
      </c>
      <c r="Q685" s="136" t="s">
        <v>7208</v>
      </c>
      <c r="R685" s="136" t="s">
        <v>4903</v>
      </c>
      <c r="S685" s="136" t="s">
        <v>4904</v>
      </c>
      <c r="T685" s="136" t="s">
        <v>4701</v>
      </c>
      <c r="U685" s="136" t="s">
        <v>4702</v>
      </c>
      <c r="V685" s="136" t="s">
        <v>4703</v>
      </c>
      <c r="W685" s="136" t="s">
        <v>4704</v>
      </c>
      <c r="X685" s="136" t="s">
        <v>4905</v>
      </c>
      <c r="Y685" s="136" t="s">
        <v>4906</v>
      </c>
      <c r="Z685" s="136" t="s">
        <v>4692</v>
      </c>
      <c r="AA685" s="136" t="s">
        <v>4707</v>
      </c>
      <c r="AB685" s="136" t="s">
        <v>7209</v>
      </c>
      <c r="AC685" s="136" t="s">
        <v>172</v>
      </c>
      <c r="AD685" s="136">
        <v>60393699</v>
      </c>
      <c r="AE685" s="136" t="s">
        <v>4523</v>
      </c>
      <c r="AF685" s="136" t="s">
        <v>4710</v>
      </c>
      <c r="AG685" s="136" t="s">
        <v>4711</v>
      </c>
      <c r="AH685" s="136" t="s">
        <v>4909</v>
      </c>
      <c r="AI685" s="136" t="s">
        <v>4910</v>
      </c>
      <c r="AJ685" s="150">
        <v>24500000</v>
      </c>
      <c r="AK685" s="150">
        <v>0</v>
      </c>
      <c r="AL685" s="150">
        <v>0</v>
      </c>
      <c r="AM685" s="150">
        <v>24500000</v>
      </c>
      <c r="AN685" s="150">
        <v>0</v>
      </c>
      <c r="AO685" s="150">
        <v>24500000</v>
      </c>
      <c r="AP685" s="136" t="s">
        <v>7210</v>
      </c>
      <c r="AQ685" s="136" t="s">
        <v>4715</v>
      </c>
      <c r="AR685" s="136" t="s">
        <v>7211</v>
      </c>
      <c r="AS685" s="136" t="s">
        <v>4715</v>
      </c>
      <c r="AT685" s="148">
        <v>44111</v>
      </c>
    </row>
    <row r="686" spans="1:46" hidden="1" x14ac:dyDescent="0.25">
      <c r="A686" s="136" t="s">
        <v>4691</v>
      </c>
      <c r="B686" s="136" t="s">
        <v>5176</v>
      </c>
      <c r="C686" s="148">
        <v>43831</v>
      </c>
      <c r="D686" s="148">
        <v>44140</v>
      </c>
      <c r="E686" s="136" t="s">
        <v>4693</v>
      </c>
      <c r="F686" s="148">
        <v>44104</v>
      </c>
      <c r="G686" s="136" t="s">
        <v>4728</v>
      </c>
      <c r="H686" s="136" t="s">
        <v>113</v>
      </c>
      <c r="I686" s="138">
        <v>667</v>
      </c>
      <c r="J686" s="148">
        <v>44090</v>
      </c>
      <c r="K686" s="148">
        <v>44196</v>
      </c>
      <c r="L686" s="136" t="s">
        <v>7203</v>
      </c>
      <c r="M686" s="136" t="s">
        <v>4696</v>
      </c>
      <c r="N686" s="136" t="s">
        <v>4697</v>
      </c>
      <c r="O686" s="136">
        <v>1148</v>
      </c>
      <c r="P686" s="136">
        <v>985</v>
      </c>
      <c r="Q686" s="136" t="s">
        <v>7212</v>
      </c>
      <c r="R686" s="136" t="s">
        <v>4699</v>
      </c>
      <c r="S686" s="136" t="s">
        <v>4700</v>
      </c>
      <c r="T686" s="136" t="s">
        <v>4701</v>
      </c>
      <c r="U686" s="136" t="s">
        <v>4702</v>
      </c>
      <c r="V686" s="136" t="s">
        <v>4703</v>
      </c>
      <c r="W686" s="136" t="s">
        <v>4704</v>
      </c>
      <c r="X686" s="136" t="s">
        <v>4705</v>
      </c>
      <c r="Y686" s="136" t="s">
        <v>4706</v>
      </c>
      <c r="Z686" s="136" t="s">
        <v>4692</v>
      </c>
      <c r="AA686" s="136" t="s">
        <v>4707</v>
      </c>
      <c r="AB686" s="136" t="s">
        <v>7213</v>
      </c>
      <c r="AC686" s="136" t="s">
        <v>172</v>
      </c>
      <c r="AD686" s="136">
        <v>1018483088</v>
      </c>
      <c r="AE686" s="136" t="s">
        <v>4530</v>
      </c>
      <c r="AF686" s="136" t="s">
        <v>4710</v>
      </c>
      <c r="AG686" s="136" t="s">
        <v>4711</v>
      </c>
      <c r="AH686" s="136" t="s">
        <v>4712</v>
      </c>
      <c r="AI686" s="136" t="s">
        <v>4713</v>
      </c>
      <c r="AJ686" s="150">
        <v>9167945</v>
      </c>
      <c r="AK686" s="150">
        <v>0</v>
      </c>
      <c r="AL686" s="150">
        <v>0</v>
      </c>
      <c r="AM686" s="150">
        <v>9167945</v>
      </c>
      <c r="AN686" s="150">
        <v>1156317</v>
      </c>
      <c r="AO686" s="150">
        <v>8011628</v>
      </c>
      <c r="AP686" s="136" t="s">
        <v>7214</v>
      </c>
      <c r="AQ686" s="136" t="s">
        <v>4715</v>
      </c>
      <c r="AR686" s="136" t="s">
        <v>7215</v>
      </c>
      <c r="AS686" s="136" t="s">
        <v>4715</v>
      </c>
      <c r="AT686" s="148">
        <v>44111</v>
      </c>
    </row>
    <row r="687" spans="1:46" hidden="1" x14ac:dyDescent="0.25">
      <c r="A687" s="136" t="s">
        <v>4691</v>
      </c>
      <c r="B687" s="136" t="s">
        <v>5176</v>
      </c>
      <c r="C687" s="148">
        <v>43831</v>
      </c>
      <c r="D687" s="148">
        <v>44140</v>
      </c>
      <c r="E687" s="136" t="s">
        <v>4693</v>
      </c>
      <c r="F687" s="148">
        <v>44104</v>
      </c>
      <c r="G687" s="136" t="s">
        <v>4694</v>
      </c>
      <c r="H687" s="136" t="s">
        <v>112</v>
      </c>
      <c r="I687" s="138">
        <v>662</v>
      </c>
      <c r="J687" s="148">
        <v>44090</v>
      </c>
      <c r="K687" s="148">
        <v>44196</v>
      </c>
      <c r="L687" s="136" t="s">
        <v>7203</v>
      </c>
      <c r="M687" s="136" t="s">
        <v>4696</v>
      </c>
      <c r="N687" s="136" t="s">
        <v>4697</v>
      </c>
      <c r="O687" s="136">
        <v>1094</v>
      </c>
      <c r="P687" s="136">
        <v>986</v>
      </c>
      <c r="Q687" s="136" t="s">
        <v>7216</v>
      </c>
      <c r="R687" s="136" t="s">
        <v>4984</v>
      </c>
      <c r="S687" s="136" t="s">
        <v>4985</v>
      </c>
      <c r="T687" s="136" t="s">
        <v>4701</v>
      </c>
      <c r="U687" s="136" t="s">
        <v>4702</v>
      </c>
      <c r="V687" s="136" t="s">
        <v>4703</v>
      </c>
      <c r="W687" s="136" t="s">
        <v>4704</v>
      </c>
      <c r="X687" s="136" t="s">
        <v>4986</v>
      </c>
      <c r="Y687" s="136" t="s">
        <v>4987</v>
      </c>
      <c r="Z687" s="136" t="s">
        <v>4692</v>
      </c>
      <c r="AA687" s="136" t="s">
        <v>4707</v>
      </c>
      <c r="AB687" s="136" t="s">
        <v>7217</v>
      </c>
      <c r="AC687" s="136" t="s">
        <v>172</v>
      </c>
      <c r="AD687" s="136">
        <v>30393177</v>
      </c>
      <c r="AE687" s="136" t="s">
        <v>478</v>
      </c>
      <c r="AF687" s="136" t="s">
        <v>4710</v>
      </c>
      <c r="AG687" s="136" t="s">
        <v>4711</v>
      </c>
      <c r="AH687" s="136" t="s">
        <v>5204</v>
      </c>
      <c r="AI687" s="136" t="s">
        <v>5205</v>
      </c>
      <c r="AJ687" s="150">
        <v>41066667</v>
      </c>
      <c r="AK687" s="150">
        <v>0</v>
      </c>
      <c r="AL687" s="150">
        <v>0</v>
      </c>
      <c r="AM687" s="150">
        <v>41066667</v>
      </c>
      <c r="AN687" s="150">
        <v>5133333</v>
      </c>
      <c r="AO687" s="150">
        <v>35933334</v>
      </c>
      <c r="AP687" s="136" t="s">
        <v>7218</v>
      </c>
      <c r="AQ687" s="136" t="s">
        <v>4715</v>
      </c>
      <c r="AR687" s="136" t="s">
        <v>7219</v>
      </c>
      <c r="AS687" s="136" t="s">
        <v>4715</v>
      </c>
      <c r="AT687" s="148">
        <v>44111</v>
      </c>
    </row>
    <row r="688" spans="1:46" hidden="1" x14ac:dyDescent="0.25">
      <c r="A688" s="136" t="s">
        <v>4691</v>
      </c>
      <c r="B688" s="136" t="s">
        <v>5176</v>
      </c>
      <c r="C688" s="148">
        <v>43831</v>
      </c>
      <c r="D688" s="148">
        <v>44140</v>
      </c>
      <c r="E688" s="136" t="s">
        <v>4693</v>
      </c>
      <c r="F688" s="148">
        <v>44104</v>
      </c>
      <c r="G688" s="136" t="s">
        <v>4728</v>
      </c>
      <c r="H688" s="136" t="s">
        <v>113</v>
      </c>
      <c r="I688" s="138">
        <v>666</v>
      </c>
      <c r="J688" s="148">
        <v>44090</v>
      </c>
      <c r="K688" s="148">
        <v>44196</v>
      </c>
      <c r="L688" s="136" t="s">
        <v>7203</v>
      </c>
      <c r="M688" s="136" t="s">
        <v>4696</v>
      </c>
      <c r="N688" s="136" t="s">
        <v>4697</v>
      </c>
      <c r="O688" s="136">
        <v>1147</v>
      </c>
      <c r="P688" s="136">
        <v>987</v>
      </c>
      <c r="Q688" s="136" t="s">
        <v>7220</v>
      </c>
      <c r="R688" s="136" t="s">
        <v>4699</v>
      </c>
      <c r="S688" s="136" t="s">
        <v>4700</v>
      </c>
      <c r="T688" s="136" t="s">
        <v>4701</v>
      </c>
      <c r="U688" s="136" t="s">
        <v>4702</v>
      </c>
      <c r="V688" s="136" t="s">
        <v>4703</v>
      </c>
      <c r="W688" s="136" t="s">
        <v>4704</v>
      </c>
      <c r="X688" s="136" t="s">
        <v>4705</v>
      </c>
      <c r="Y688" s="136" t="s">
        <v>4706</v>
      </c>
      <c r="Z688" s="136" t="s">
        <v>4692</v>
      </c>
      <c r="AA688" s="136" t="s">
        <v>4707</v>
      </c>
      <c r="AB688" s="136" t="s">
        <v>7221</v>
      </c>
      <c r="AC688" s="136" t="s">
        <v>172</v>
      </c>
      <c r="AD688" s="136">
        <v>1023872353</v>
      </c>
      <c r="AE688" s="136" t="s">
        <v>4528</v>
      </c>
      <c r="AF688" s="136" t="s">
        <v>4710</v>
      </c>
      <c r="AG688" s="136" t="s">
        <v>4711</v>
      </c>
      <c r="AH688" s="136" t="s">
        <v>4712</v>
      </c>
      <c r="AI688" s="136" t="s">
        <v>4713</v>
      </c>
      <c r="AJ688" s="150">
        <v>9167945</v>
      </c>
      <c r="AK688" s="150">
        <v>0</v>
      </c>
      <c r="AL688" s="150">
        <v>0</v>
      </c>
      <c r="AM688" s="150">
        <v>9167945</v>
      </c>
      <c r="AN688" s="150">
        <v>1073723</v>
      </c>
      <c r="AO688" s="150">
        <v>8094222</v>
      </c>
      <c r="AP688" s="136" t="s">
        <v>7222</v>
      </c>
      <c r="AQ688" s="136" t="s">
        <v>4715</v>
      </c>
      <c r="AR688" s="136" t="s">
        <v>7223</v>
      </c>
      <c r="AS688" s="136" t="s">
        <v>4715</v>
      </c>
      <c r="AT688" s="148">
        <v>44111</v>
      </c>
    </row>
    <row r="689" spans="1:46" hidden="1" x14ac:dyDescent="0.25">
      <c r="A689" s="136" t="s">
        <v>4691</v>
      </c>
      <c r="B689" s="136" t="s">
        <v>5176</v>
      </c>
      <c r="C689" s="148">
        <v>43831</v>
      </c>
      <c r="D689" s="148">
        <v>44140</v>
      </c>
      <c r="E689" s="136" t="s">
        <v>4693</v>
      </c>
      <c r="F689" s="148">
        <v>44104</v>
      </c>
      <c r="G689" s="136" t="s">
        <v>4694</v>
      </c>
      <c r="H689" s="136" t="s">
        <v>112</v>
      </c>
      <c r="I689" s="138">
        <v>668</v>
      </c>
      <c r="J689" s="148">
        <v>44090</v>
      </c>
      <c r="K689" s="148">
        <v>44196</v>
      </c>
      <c r="L689" s="136" t="s">
        <v>7203</v>
      </c>
      <c r="M689" s="136" t="s">
        <v>4696</v>
      </c>
      <c r="N689" s="136" t="s">
        <v>4697</v>
      </c>
      <c r="O689" s="136">
        <v>1081</v>
      </c>
      <c r="P689" s="136">
        <v>988</v>
      </c>
      <c r="Q689" s="136" t="s">
        <v>7224</v>
      </c>
      <c r="R689" s="136" t="s">
        <v>6676</v>
      </c>
      <c r="S689" s="136" t="s">
        <v>6677</v>
      </c>
      <c r="T689" s="136" t="s">
        <v>4701</v>
      </c>
      <c r="U689" s="136" t="s">
        <v>4702</v>
      </c>
      <c r="V689" s="136" t="s">
        <v>4703</v>
      </c>
      <c r="W689" s="136" t="s">
        <v>4704</v>
      </c>
      <c r="X689" s="136" t="s">
        <v>6678</v>
      </c>
      <c r="Y689" s="136" t="s">
        <v>6679</v>
      </c>
      <c r="Z689" s="136" t="s">
        <v>4692</v>
      </c>
      <c r="AA689" s="136" t="s">
        <v>4707</v>
      </c>
      <c r="AB689" s="136" t="s">
        <v>6253</v>
      </c>
      <c r="AC689" s="136" t="s">
        <v>172</v>
      </c>
      <c r="AD689" s="136">
        <v>52913714</v>
      </c>
      <c r="AE689" s="136" t="s">
        <v>1007</v>
      </c>
      <c r="AF689" s="136" t="s">
        <v>4710</v>
      </c>
      <c r="AG689" s="136" t="s">
        <v>4711</v>
      </c>
      <c r="AH689" s="136" t="s">
        <v>5204</v>
      </c>
      <c r="AI689" s="136" t="s">
        <v>5205</v>
      </c>
      <c r="AJ689" s="150">
        <v>28533333</v>
      </c>
      <c r="AK689" s="150">
        <v>0</v>
      </c>
      <c r="AL689" s="150">
        <v>0</v>
      </c>
      <c r="AM689" s="150">
        <v>28533333</v>
      </c>
      <c r="AN689" s="150">
        <v>3733333</v>
      </c>
      <c r="AO689" s="150">
        <v>24800000</v>
      </c>
      <c r="AP689" s="136" t="s">
        <v>7225</v>
      </c>
      <c r="AQ689" s="136" t="s">
        <v>4715</v>
      </c>
      <c r="AR689" s="136" t="s">
        <v>7226</v>
      </c>
      <c r="AS689" s="136" t="s">
        <v>4715</v>
      </c>
      <c r="AT689" s="148">
        <v>44111</v>
      </c>
    </row>
    <row r="690" spans="1:46" hidden="1" x14ac:dyDescent="0.25">
      <c r="A690" s="136" t="s">
        <v>4691</v>
      </c>
      <c r="B690" s="136" t="s">
        <v>5176</v>
      </c>
      <c r="C690" s="148">
        <v>43831</v>
      </c>
      <c r="D690" s="148">
        <v>44140</v>
      </c>
      <c r="E690" s="136" t="s">
        <v>4693</v>
      </c>
      <c r="F690" s="148">
        <v>44104</v>
      </c>
      <c r="G690" s="136" t="s">
        <v>4694</v>
      </c>
      <c r="H690" s="136" t="s">
        <v>112</v>
      </c>
      <c r="I690" s="138">
        <v>671</v>
      </c>
      <c r="J690" s="148">
        <v>44091</v>
      </c>
      <c r="K690" s="148">
        <v>44196</v>
      </c>
      <c r="L690" s="136" t="s">
        <v>7227</v>
      </c>
      <c r="M690" s="136" t="s">
        <v>4696</v>
      </c>
      <c r="N690" s="136" t="s">
        <v>4697</v>
      </c>
      <c r="O690" s="136">
        <v>1109</v>
      </c>
      <c r="P690" s="136">
        <v>989</v>
      </c>
      <c r="Q690" s="136" t="s">
        <v>7228</v>
      </c>
      <c r="R690" s="136" t="s">
        <v>6751</v>
      </c>
      <c r="S690" s="136" t="s">
        <v>6752</v>
      </c>
      <c r="T690" s="136" t="s">
        <v>4701</v>
      </c>
      <c r="U690" s="136" t="s">
        <v>4702</v>
      </c>
      <c r="V690" s="136" t="s">
        <v>4703</v>
      </c>
      <c r="W690" s="136" t="s">
        <v>4704</v>
      </c>
      <c r="X690" s="136" t="s">
        <v>6753</v>
      </c>
      <c r="Y690" s="136" t="s">
        <v>6754</v>
      </c>
      <c r="Z690" s="136" t="s">
        <v>4692</v>
      </c>
      <c r="AA690" s="136" t="s">
        <v>4707</v>
      </c>
      <c r="AB690" s="136" t="s">
        <v>7229</v>
      </c>
      <c r="AC690" s="136" t="s">
        <v>172</v>
      </c>
      <c r="AD690" s="136">
        <v>1032410096</v>
      </c>
      <c r="AE690" s="136" t="s">
        <v>1432</v>
      </c>
      <c r="AF690" s="136" t="s">
        <v>4710</v>
      </c>
      <c r="AG690" s="136" t="s">
        <v>4711</v>
      </c>
      <c r="AH690" s="136" t="s">
        <v>4838</v>
      </c>
      <c r="AI690" s="136" t="s">
        <v>4839</v>
      </c>
      <c r="AJ690" s="150">
        <v>25160000</v>
      </c>
      <c r="AK690" s="150">
        <v>0</v>
      </c>
      <c r="AL690" s="150">
        <v>0</v>
      </c>
      <c r="AM690" s="150">
        <v>25160000</v>
      </c>
      <c r="AN690" s="150">
        <v>2946667</v>
      </c>
      <c r="AO690" s="150">
        <v>22213333</v>
      </c>
      <c r="AP690" s="136" t="s">
        <v>7230</v>
      </c>
      <c r="AQ690" s="136" t="s">
        <v>4715</v>
      </c>
      <c r="AR690" s="136" t="s">
        <v>7231</v>
      </c>
      <c r="AS690" s="136" t="s">
        <v>4715</v>
      </c>
      <c r="AT690" s="148">
        <v>44111</v>
      </c>
    </row>
    <row r="691" spans="1:46" hidden="1" x14ac:dyDescent="0.25">
      <c r="A691" s="136" t="s">
        <v>4691</v>
      </c>
      <c r="B691" s="136" t="s">
        <v>5176</v>
      </c>
      <c r="C691" s="148">
        <v>43831</v>
      </c>
      <c r="D691" s="148">
        <v>44140</v>
      </c>
      <c r="E691" s="136" t="s">
        <v>4693</v>
      </c>
      <c r="F691" s="148">
        <v>44104</v>
      </c>
      <c r="G691" s="136" t="s">
        <v>4694</v>
      </c>
      <c r="H691" s="136" t="s">
        <v>112</v>
      </c>
      <c r="I691" s="138">
        <v>640</v>
      </c>
      <c r="J691" s="148">
        <v>44095</v>
      </c>
      <c r="K691" s="148">
        <v>44196</v>
      </c>
      <c r="L691" s="136" t="s">
        <v>7232</v>
      </c>
      <c r="M691" s="136" t="s">
        <v>4696</v>
      </c>
      <c r="N691" s="136" t="s">
        <v>4697</v>
      </c>
      <c r="O691" s="136">
        <v>1132</v>
      </c>
      <c r="P691" s="136">
        <v>998</v>
      </c>
      <c r="Q691" s="136" t="s">
        <v>7233</v>
      </c>
      <c r="R691" s="136" t="s">
        <v>4903</v>
      </c>
      <c r="S691" s="136" t="s">
        <v>4904</v>
      </c>
      <c r="T691" s="136" t="s">
        <v>4701</v>
      </c>
      <c r="U691" s="136" t="s">
        <v>4702</v>
      </c>
      <c r="V691" s="136" t="s">
        <v>4703</v>
      </c>
      <c r="W691" s="136" t="s">
        <v>4704</v>
      </c>
      <c r="X691" s="136" t="s">
        <v>4905</v>
      </c>
      <c r="Y691" s="136" t="s">
        <v>4906</v>
      </c>
      <c r="Z691" s="136" t="s">
        <v>4692</v>
      </c>
      <c r="AA691" s="136" t="s">
        <v>4707</v>
      </c>
      <c r="AB691" s="136" t="s">
        <v>7234</v>
      </c>
      <c r="AC691" s="136" t="s">
        <v>172</v>
      </c>
      <c r="AD691" s="136">
        <v>52253877</v>
      </c>
      <c r="AE691" s="136" t="s">
        <v>4499</v>
      </c>
      <c r="AF691" s="136" t="s">
        <v>4710</v>
      </c>
      <c r="AG691" s="136" t="s">
        <v>4711</v>
      </c>
      <c r="AH691" s="136" t="s">
        <v>4909</v>
      </c>
      <c r="AI691" s="136" t="s">
        <v>4910</v>
      </c>
      <c r="AJ691" s="150">
        <v>25000000</v>
      </c>
      <c r="AK691" s="150">
        <v>0</v>
      </c>
      <c r="AL691" s="150">
        <v>0</v>
      </c>
      <c r="AM691" s="150">
        <v>25000000</v>
      </c>
      <c r="AN691" s="150">
        <v>0</v>
      </c>
      <c r="AO691" s="150">
        <v>25000000</v>
      </c>
      <c r="AP691" s="136" t="s">
        <v>7235</v>
      </c>
      <c r="AQ691" s="136" t="s">
        <v>4715</v>
      </c>
      <c r="AR691" s="136" t="s">
        <v>7236</v>
      </c>
      <c r="AS691" s="136" t="s">
        <v>4715</v>
      </c>
      <c r="AT691" s="148">
        <v>44111</v>
      </c>
    </row>
    <row r="692" spans="1:46" hidden="1" x14ac:dyDescent="0.25">
      <c r="A692" s="136" t="s">
        <v>4691</v>
      </c>
      <c r="B692" s="136" t="s">
        <v>5176</v>
      </c>
      <c r="C692" s="148">
        <v>43831</v>
      </c>
      <c r="D692" s="148">
        <v>44140</v>
      </c>
      <c r="E692" s="136" t="s">
        <v>4693</v>
      </c>
      <c r="F692" s="148">
        <v>44104</v>
      </c>
      <c r="G692" s="136" t="s">
        <v>4694</v>
      </c>
      <c r="H692" s="136" t="s">
        <v>112</v>
      </c>
      <c r="I692" s="138">
        <v>642</v>
      </c>
      <c r="J692" s="148">
        <v>44095</v>
      </c>
      <c r="K692" s="148">
        <v>44196</v>
      </c>
      <c r="L692" s="136" t="s">
        <v>7232</v>
      </c>
      <c r="M692" s="136" t="s">
        <v>4696</v>
      </c>
      <c r="N692" s="136" t="s">
        <v>4697</v>
      </c>
      <c r="O692" s="136">
        <v>1096</v>
      </c>
      <c r="P692" s="136">
        <v>999</v>
      </c>
      <c r="Q692" s="136" t="s">
        <v>4591</v>
      </c>
      <c r="R692" s="136" t="s">
        <v>4984</v>
      </c>
      <c r="S692" s="136" t="s">
        <v>4985</v>
      </c>
      <c r="T692" s="136" t="s">
        <v>4701</v>
      </c>
      <c r="U692" s="136" t="s">
        <v>4702</v>
      </c>
      <c r="V692" s="136" t="s">
        <v>4703</v>
      </c>
      <c r="W692" s="136" t="s">
        <v>4704</v>
      </c>
      <c r="X692" s="136" t="s">
        <v>4986</v>
      </c>
      <c r="Y692" s="136" t="s">
        <v>4987</v>
      </c>
      <c r="Z692" s="136" t="s">
        <v>4692</v>
      </c>
      <c r="AA692" s="136" t="s">
        <v>4707</v>
      </c>
      <c r="AB692" s="136" t="s">
        <v>6245</v>
      </c>
      <c r="AC692" s="136" t="s">
        <v>172</v>
      </c>
      <c r="AD692" s="136">
        <v>1057589937</v>
      </c>
      <c r="AE692" s="136" t="s">
        <v>409</v>
      </c>
      <c r="AF692" s="136" t="s">
        <v>4710</v>
      </c>
      <c r="AG692" s="136" t="s">
        <v>4711</v>
      </c>
      <c r="AH692" s="136" t="s">
        <v>5204</v>
      </c>
      <c r="AI692" s="136" t="s">
        <v>5205</v>
      </c>
      <c r="AJ692" s="150">
        <v>16350000</v>
      </c>
      <c r="AK692" s="150">
        <v>0</v>
      </c>
      <c r="AL692" s="150">
        <v>0</v>
      </c>
      <c r="AM692" s="150">
        <v>16350000</v>
      </c>
      <c r="AN692" s="150">
        <v>1500000</v>
      </c>
      <c r="AO692" s="150">
        <v>14850000</v>
      </c>
      <c r="AP692" s="136" t="s">
        <v>7237</v>
      </c>
      <c r="AQ692" s="136" t="s">
        <v>4715</v>
      </c>
      <c r="AR692" s="136" t="s">
        <v>7238</v>
      </c>
      <c r="AS692" s="136" t="s">
        <v>4715</v>
      </c>
      <c r="AT692" s="148">
        <v>44111</v>
      </c>
    </row>
    <row r="693" spans="1:46" hidden="1" x14ac:dyDescent="0.25">
      <c r="A693" s="136" t="s">
        <v>4691</v>
      </c>
      <c r="B693" s="136" t="s">
        <v>5176</v>
      </c>
      <c r="C693" s="148">
        <v>43831</v>
      </c>
      <c r="D693" s="148">
        <v>44140</v>
      </c>
      <c r="E693" s="136" t="s">
        <v>4693</v>
      </c>
      <c r="F693" s="148">
        <v>44104</v>
      </c>
      <c r="G693" s="136" t="s">
        <v>4694</v>
      </c>
      <c r="H693" s="136" t="s">
        <v>112</v>
      </c>
      <c r="I693" s="138">
        <v>664</v>
      </c>
      <c r="J693" s="148">
        <v>44096</v>
      </c>
      <c r="K693" s="148">
        <v>44196</v>
      </c>
      <c r="L693" s="136" t="s">
        <v>7239</v>
      </c>
      <c r="M693" s="136" t="s">
        <v>4696</v>
      </c>
      <c r="N693" s="136" t="s">
        <v>4697</v>
      </c>
      <c r="O693" s="136">
        <v>1131</v>
      </c>
      <c r="P693" s="136">
        <v>1003</v>
      </c>
      <c r="Q693" s="136" t="s">
        <v>7240</v>
      </c>
      <c r="R693" s="136" t="s">
        <v>4903</v>
      </c>
      <c r="S693" s="136" t="s">
        <v>4904</v>
      </c>
      <c r="T693" s="136" t="s">
        <v>4701</v>
      </c>
      <c r="U693" s="136" t="s">
        <v>4702</v>
      </c>
      <c r="V693" s="136" t="s">
        <v>4703</v>
      </c>
      <c r="W693" s="136" t="s">
        <v>4704</v>
      </c>
      <c r="X693" s="136" t="s">
        <v>4905</v>
      </c>
      <c r="Y693" s="136" t="s">
        <v>4906</v>
      </c>
      <c r="Z693" s="136" t="s">
        <v>4692</v>
      </c>
      <c r="AA693" s="136" t="s">
        <v>4707</v>
      </c>
      <c r="AB693" s="136" t="s">
        <v>7241</v>
      </c>
      <c r="AC693" s="136" t="s">
        <v>172</v>
      </c>
      <c r="AD693" s="136">
        <v>32883910</v>
      </c>
      <c r="AE693" s="136" t="s">
        <v>4525</v>
      </c>
      <c r="AF693" s="136" t="s">
        <v>4710</v>
      </c>
      <c r="AG693" s="136" t="s">
        <v>4711</v>
      </c>
      <c r="AH693" s="136" t="s">
        <v>4909</v>
      </c>
      <c r="AI693" s="136" t="s">
        <v>4910</v>
      </c>
      <c r="AJ693" s="150">
        <v>49000000</v>
      </c>
      <c r="AK693" s="150">
        <v>0</v>
      </c>
      <c r="AL693" s="150">
        <v>0</v>
      </c>
      <c r="AM693" s="150">
        <v>49000000</v>
      </c>
      <c r="AN693" s="150">
        <v>0</v>
      </c>
      <c r="AO693" s="150">
        <v>49000000</v>
      </c>
      <c r="AP693" s="136" t="s">
        <v>7242</v>
      </c>
      <c r="AQ693" s="136" t="s">
        <v>4715</v>
      </c>
      <c r="AR693" s="136" t="s">
        <v>7243</v>
      </c>
      <c r="AS693" s="136" t="s">
        <v>4715</v>
      </c>
      <c r="AT693" s="148">
        <v>44111</v>
      </c>
    </row>
    <row r="694" spans="1:46" hidden="1" x14ac:dyDescent="0.25">
      <c r="A694" s="136" t="s">
        <v>4691</v>
      </c>
      <c r="B694" s="136" t="s">
        <v>5176</v>
      </c>
      <c r="C694" s="148">
        <v>43831</v>
      </c>
      <c r="D694" s="148">
        <v>44140</v>
      </c>
      <c r="E694" s="136" t="s">
        <v>4693</v>
      </c>
      <c r="F694" s="148">
        <v>44104</v>
      </c>
      <c r="G694" s="136" t="s">
        <v>4694</v>
      </c>
      <c r="H694" s="136" t="s">
        <v>112</v>
      </c>
      <c r="I694" s="138">
        <v>674</v>
      </c>
      <c r="J694" s="148">
        <v>44096</v>
      </c>
      <c r="K694" s="148">
        <v>44196</v>
      </c>
      <c r="L694" s="136" t="s">
        <v>7239</v>
      </c>
      <c r="M694" s="136" t="s">
        <v>4696</v>
      </c>
      <c r="N694" s="136" t="s">
        <v>4697</v>
      </c>
      <c r="O694" s="136">
        <v>1209</v>
      </c>
      <c r="P694" s="136">
        <v>1005</v>
      </c>
      <c r="Q694" s="136" t="s">
        <v>7244</v>
      </c>
      <c r="R694" s="136" t="s">
        <v>4963</v>
      </c>
      <c r="S694" s="136" t="s">
        <v>4964</v>
      </c>
      <c r="T694" s="136" t="s">
        <v>4701</v>
      </c>
      <c r="U694" s="136" t="s">
        <v>4702</v>
      </c>
      <c r="V694" s="136" t="s">
        <v>4703</v>
      </c>
      <c r="W694" s="136" t="s">
        <v>4704</v>
      </c>
      <c r="X694" s="136" t="s">
        <v>4965</v>
      </c>
      <c r="Y694" s="136" t="s">
        <v>4966</v>
      </c>
      <c r="Z694" s="136" t="s">
        <v>4692</v>
      </c>
      <c r="AA694" s="136" t="s">
        <v>4707</v>
      </c>
      <c r="AB694" s="136" t="s">
        <v>5514</v>
      </c>
      <c r="AC694" s="136" t="s">
        <v>172</v>
      </c>
      <c r="AD694" s="136">
        <v>53084422</v>
      </c>
      <c r="AE694" s="136" t="s">
        <v>983</v>
      </c>
      <c r="AF694" s="136" t="s">
        <v>4710</v>
      </c>
      <c r="AG694" s="136" t="s">
        <v>4711</v>
      </c>
      <c r="AH694" s="136" t="s">
        <v>4948</v>
      </c>
      <c r="AI694" s="136" t="s">
        <v>4949</v>
      </c>
      <c r="AJ694" s="150">
        <v>26666667</v>
      </c>
      <c r="AK694" s="150">
        <v>0</v>
      </c>
      <c r="AL694" s="150">
        <v>0</v>
      </c>
      <c r="AM694" s="150">
        <v>26666667</v>
      </c>
      <c r="AN694" s="150">
        <v>2133333</v>
      </c>
      <c r="AO694" s="150">
        <v>24533334</v>
      </c>
      <c r="AP694" s="136" t="s">
        <v>7245</v>
      </c>
      <c r="AQ694" s="136" t="s">
        <v>4715</v>
      </c>
      <c r="AR694" s="136" t="s">
        <v>7246</v>
      </c>
      <c r="AS694" s="136" t="s">
        <v>4715</v>
      </c>
      <c r="AT694" s="148">
        <v>44111</v>
      </c>
    </row>
    <row r="695" spans="1:46" hidden="1" x14ac:dyDescent="0.25">
      <c r="A695" s="136" t="s">
        <v>4691</v>
      </c>
      <c r="B695" s="136" t="s">
        <v>5176</v>
      </c>
      <c r="C695" s="148">
        <v>43831</v>
      </c>
      <c r="D695" s="148">
        <v>44140</v>
      </c>
      <c r="E695" s="136" t="s">
        <v>4693</v>
      </c>
      <c r="F695" s="148">
        <v>44104</v>
      </c>
      <c r="G695" s="136" t="s">
        <v>4694</v>
      </c>
      <c r="H695" s="136" t="s">
        <v>112</v>
      </c>
      <c r="I695" s="138">
        <v>678</v>
      </c>
      <c r="J695" s="148">
        <v>44097</v>
      </c>
      <c r="K695" s="148">
        <v>44196</v>
      </c>
      <c r="L695" s="136" t="s">
        <v>7247</v>
      </c>
      <c r="M695" s="136" t="s">
        <v>4696</v>
      </c>
      <c r="N695" s="136" t="s">
        <v>4697</v>
      </c>
      <c r="O695" s="136">
        <v>942</v>
      </c>
      <c r="P695" s="136">
        <v>1007</v>
      </c>
      <c r="Q695" s="136" t="s">
        <v>7248</v>
      </c>
      <c r="R695" s="136" t="s">
        <v>5117</v>
      </c>
      <c r="S695" s="136" t="s">
        <v>5118</v>
      </c>
      <c r="T695" s="136" t="s">
        <v>4701</v>
      </c>
      <c r="U695" s="136" t="s">
        <v>4702</v>
      </c>
      <c r="V695" s="136" t="s">
        <v>4703</v>
      </c>
      <c r="W695" s="136" t="s">
        <v>4704</v>
      </c>
      <c r="X695" s="136" t="s">
        <v>5119</v>
      </c>
      <c r="Y695" s="136" t="s">
        <v>5120</v>
      </c>
      <c r="Z695" s="136" t="s">
        <v>4692</v>
      </c>
      <c r="AA695" s="136" t="s">
        <v>4707</v>
      </c>
      <c r="AB695" s="136" t="s">
        <v>7249</v>
      </c>
      <c r="AC695" s="136" t="s">
        <v>172</v>
      </c>
      <c r="AD695" s="136">
        <v>80228223</v>
      </c>
      <c r="AE695" s="136" t="s">
        <v>4552</v>
      </c>
      <c r="AF695" s="136" t="s">
        <v>4710</v>
      </c>
      <c r="AG695" s="136" t="s">
        <v>4711</v>
      </c>
      <c r="AH695" s="136" t="s">
        <v>5025</v>
      </c>
      <c r="AI695" s="136" t="s">
        <v>5026</v>
      </c>
      <c r="AJ695" s="150">
        <v>30000000</v>
      </c>
      <c r="AK695" s="150">
        <v>0</v>
      </c>
      <c r="AL695" s="150">
        <v>0</v>
      </c>
      <c r="AM695" s="150">
        <v>30000000</v>
      </c>
      <c r="AN695" s="150">
        <v>1800000</v>
      </c>
      <c r="AO695" s="150">
        <v>28200000</v>
      </c>
      <c r="AP695" s="136" t="s">
        <v>7250</v>
      </c>
      <c r="AQ695" s="136" t="s">
        <v>4715</v>
      </c>
      <c r="AR695" s="136" t="s">
        <v>7251</v>
      </c>
      <c r="AS695" s="136" t="s">
        <v>4715</v>
      </c>
      <c r="AT695" s="148">
        <v>44111</v>
      </c>
    </row>
    <row r="696" spans="1:46" hidden="1" x14ac:dyDescent="0.25">
      <c r="A696" s="136" t="s">
        <v>4691</v>
      </c>
      <c r="B696" s="136" t="s">
        <v>5176</v>
      </c>
      <c r="C696" s="148">
        <v>43831</v>
      </c>
      <c r="D696" s="148">
        <v>44140</v>
      </c>
      <c r="E696" s="136" t="s">
        <v>4693</v>
      </c>
      <c r="F696" s="148">
        <v>44104</v>
      </c>
      <c r="G696" s="136" t="s">
        <v>4694</v>
      </c>
      <c r="H696" s="136" t="s">
        <v>112</v>
      </c>
      <c r="I696" s="138">
        <v>15</v>
      </c>
      <c r="J696" s="148">
        <v>43860</v>
      </c>
      <c r="K696" s="148">
        <v>44196</v>
      </c>
      <c r="L696" s="136" t="s">
        <v>4695</v>
      </c>
      <c r="M696" s="136" t="s">
        <v>4696</v>
      </c>
      <c r="N696" s="136" t="s">
        <v>4697</v>
      </c>
      <c r="O696" s="136">
        <v>1268</v>
      </c>
      <c r="P696" s="136">
        <v>1008</v>
      </c>
      <c r="Q696" s="136" t="s">
        <v>7252</v>
      </c>
      <c r="R696" s="136" t="s">
        <v>4699</v>
      </c>
      <c r="S696" s="136" t="s">
        <v>4700</v>
      </c>
      <c r="T696" s="136" t="s">
        <v>4701</v>
      </c>
      <c r="U696" s="136" t="s">
        <v>4702</v>
      </c>
      <c r="V696" s="136" t="s">
        <v>4703</v>
      </c>
      <c r="W696" s="136" t="s">
        <v>4704</v>
      </c>
      <c r="X696" s="136" t="s">
        <v>4705</v>
      </c>
      <c r="Y696" s="136" t="s">
        <v>4706</v>
      </c>
      <c r="Z696" s="136" t="s">
        <v>4692</v>
      </c>
      <c r="AA696" s="136" t="s">
        <v>4707</v>
      </c>
      <c r="AB696" s="136" t="s">
        <v>5265</v>
      </c>
      <c r="AC696" s="136" t="s">
        <v>172</v>
      </c>
      <c r="AD696" s="136">
        <v>79730902</v>
      </c>
      <c r="AE696" s="136" t="s">
        <v>204</v>
      </c>
      <c r="AF696" s="136" t="s">
        <v>4710</v>
      </c>
      <c r="AG696" s="136" t="s">
        <v>4711</v>
      </c>
      <c r="AH696" s="136" t="s">
        <v>4732</v>
      </c>
      <c r="AI696" s="136" t="s">
        <v>4733</v>
      </c>
      <c r="AJ696" s="150">
        <v>21840000</v>
      </c>
      <c r="AK696" s="150">
        <v>0</v>
      </c>
      <c r="AL696" s="150">
        <v>0</v>
      </c>
      <c r="AM696" s="150">
        <v>21840000</v>
      </c>
      <c r="AN696" s="150">
        <v>240000</v>
      </c>
      <c r="AO696" s="150">
        <v>21600000</v>
      </c>
      <c r="AP696" s="136" t="s">
        <v>7253</v>
      </c>
      <c r="AQ696" s="136" t="s">
        <v>4715</v>
      </c>
      <c r="AR696" s="136" t="s">
        <v>7254</v>
      </c>
      <c r="AS696" s="136" t="s">
        <v>4715</v>
      </c>
      <c r="AT696" s="148">
        <v>44111</v>
      </c>
    </row>
    <row r="697" spans="1:46" hidden="1" x14ac:dyDescent="0.25">
      <c r="A697" s="136" t="s">
        <v>4691</v>
      </c>
      <c r="B697" s="136" t="s">
        <v>5176</v>
      </c>
      <c r="C697" s="148">
        <v>43831</v>
      </c>
      <c r="D697" s="148">
        <v>44140</v>
      </c>
      <c r="E697" s="136" t="s">
        <v>4693</v>
      </c>
      <c r="F697" s="148">
        <v>44104</v>
      </c>
      <c r="G697" s="136" t="s">
        <v>4694</v>
      </c>
      <c r="H697" s="136" t="s">
        <v>112</v>
      </c>
      <c r="I697" s="138">
        <v>643</v>
      </c>
      <c r="J697" s="148">
        <v>44097</v>
      </c>
      <c r="K697" s="148">
        <v>44196</v>
      </c>
      <c r="L697" s="136" t="s">
        <v>7247</v>
      </c>
      <c r="M697" s="136" t="s">
        <v>4696</v>
      </c>
      <c r="N697" s="136" t="s">
        <v>4697</v>
      </c>
      <c r="O697" s="136">
        <v>1184</v>
      </c>
      <c r="P697" s="136">
        <v>1009</v>
      </c>
      <c r="Q697" s="136" t="s">
        <v>658</v>
      </c>
      <c r="R697" s="136" t="s">
        <v>4844</v>
      </c>
      <c r="S697" s="136" t="s">
        <v>4845</v>
      </c>
      <c r="T697" s="136" t="s">
        <v>4846</v>
      </c>
      <c r="U697" s="136" t="s">
        <v>4847</v>
      </c>
      <c r="V697" s="136" t="s">
        <v>4703</v>
      </c>
      <c r="W697" s="136" t="s">
        <v>4704</v>
      </c>
      <c r="X697" s="136" t="s">
        <v>4848</v>
      </c>
      <c r="Y697" s="136" t="s">
        <v>4849</v>
      </c>
      <c r="Z697" s="136" t="s">
        <v>4692</v>
      </c>
      <c r="AA697" s="136" t="s">
        <v>4707</v>
      </c>
      <c r="AB697" s="136" t="s">
        <v>7255</v>
      </c>
      <c r="AC697" s="136" t="s">
        <v>172</v>
      </c>
      <c r="AD697" s="136">
        <v>79796477</v>
      </c>
      <c r="AE697" s="136" t="s">
        <v>4503</v>
      </c>
      <c r="AF697" s="136" t="s">
        <v>4710</v>
      </c>
      <c r="AG697" s="136" t="s">
        <v>4711</v>
      </c>
      <c r="AH697" s="136" t="s">
        <v>4862</v>
      </c>
      <c r="AI697" s="136" t="s">
        <v>4863</v>
      </c>
      <c r="AJ697" s="150">
        <v>18500000</v>
      </c>
      <c r="AK697" s="150">
        <v>0</v>
      </c>
      <c r="AL697" s="150">
        <v>0</v>
      </c>
      <c r="AM697" s="150">
        <v>18500000</v>
      </c>
      <c r="AN697" s="150">
        <v>1110000</v>
      </c>
      <c r="AO697" s="150">
        <v>17390000</v>
      </c>
      <c r="AP697" s="136" t="s">
        <v>7256</v>
      </c>
      <c r="AQ697" s="136" t="s">
        <v>4715</v>
      </c>
      <c r="AR697" s="136" t="s">
        <v>7257</v>
      </c>
      <c r="AS697" s="136" t="s">
        <v>4715</v>
      </c>
      <c r="AT697" s="148">
        <v>44111</v>
      </c>
    </row>
    <row r="698" spans="1:46" hidden="1" x14ac:dyDescent="0.25">
      <c r="A698" s="136" t="s">
        <v>4691</v>
      </c>
      <c r="B698" s="136" t="s">
        <v>5176</v>
      </c>
      <c r="C698" s="148">
        <v>43831</v>
      </c>
      <c r="D698" s="148">
        <v>44140</v>
      </c>
      <c r="E698" s="136" t="s">
        <v>4693</v>
      </c>
      <c r="F698" s="148">
        <v>44104</v>
      </c>
      <c r="G698" s="136" t="s">
        <v>4694</v>
      </c>
      <c r="H698" s="136" t="s">
        <v>112</v>
      </c>
      <c r="I698" s="138">
        <v>33</v>
      </c>
      <c r="J698" s="148">
        <v>43860</v>
      </c>
      <c r="K698" s="148">
        <v>44196</v>
      </c>
      <c r="L698" s="136" t="s">
        <v>4695</v>
      </c>
      <c r="M698" s="136" t="s">
        <v>4696</v>
      </c>
      <c r="N698" s="136" t="s">
        <v>4697</v>
      </c>
      <c r="O698" s="136">
        <v>1222</v>
      </c>
      <c r="P698" s="136">
        <v>1010</v>
      </c>
      <c r="Q698" s="136" t="s">
        <v>229</v>
      </c>
      <c r="R698" s="136" t="s">
        <v>4699</v>
      </c>
      <c r="S698" s="136" t="s">
        <v>4700</v>
      </c>
      <c r="T698" s="136" t="s">
        <v>4701</v>
      </c>
      <c r="U698" s="136" t="s">
        <v>4702</v>
      </c>
      <c r="V698" s="136" t="s">
        <v>4703</v>
      </c>
      <c r="W698" s="136" t="s">
        <v>4704</v>
      </c>
      <c r="X698" s="136" t="s">
        <v>4705</v>
      </c>
      <c r="Y698" s="136" t="s">
        <v>4706</v>
      </c>
      <c r="Z698" s="136" t="s">
        <v>4692</v>
      </c>
      <c r="AA698" s="136" t="s">
        <v>4707</v>
      </c>
      <c r="AB698" s="136" t="s">
        <v>5269</v>
      </c>
      <c r="AC698" s="136" t="s">
        <v>172</v>
      </c>
      <c r="AD698" s="136">
        <v>71335116</v>
      </c>
      <c r="AE698" s="136" t="s">
        <v>207</v>
      </c>
      <c r="AF698" s="136" t="s">
        <v>4710</v>
      </c>
      <c r="AG698" s="136" t="s">
        <v>4711</v>
      </c>
      <c r="AH698" s="136" t="s">
        <v>4712</v>
      </c>
      <c r="AI698" s="136" t="s">
        <v>4713</v>
      </c>
      <c r="AJ698" s="150">
        <v>21600000</v>
      </c>
      <c r="AK698" s="150">
        <v>0</v>
      </c>
      <c r="AL698" s="150">
        <v>0</v>
      </c>
      <c r="AM698" s="150">
        <v>21600000</v>
      </c>
      <c r="AN698" s="150">
        <v>240000</v>
      </c>
      <c r="AO698" s="150">
        <v>21360000</v>
      </c>
      <c r="AP698" s="136" t="s">
        <v>7258</v>
      </c>
      <c r="AQ698" s="136" t="s">
        <v>4715</v>
      </c>
      <c r="AR698" s="136" t="s">
        <v>7259</v>
      </c>
      <c r="AS698" s="136" t="s">
        <v>4715</v>
      </c>
      <c r="AT698" s="148">
        <v>44111</v>
      </c>
    </row>
    <row r="699" spans="1:46" hidden="1" x14ac:dyDescent="0.25">
      <c r="A699" s="136" t="s">
        <v>4691</v>
      </c>
      <c r="B699" s="136" t="s">
        <v>5176</v>
      </c>
      <c r="C699" s="148">
        <v>43831</v>
      </c>
      <c r="D699" s="148">
        <v>44140</v>
      </c>
      <c r="E699" s="136" t="s">
        <v>4693</v>
      </c>
      <c r="F699" s="148">
        <v>44104</v>
      </c>
      <c r="G699" s="136" t="s">
        <v>4694</v>
      </c>
      <c r="H699" s="136" t="s">
        <v>112</v>
      </c>
      <c r="I699" s="138">
        <v>10</v>
      </c>
      <c r="J699" s="148">
        <v>43858</v>
      </c>
      <c r="K699" s="148">
        <v>44196</v>
      </c>
      <c r="L699" s="136" t="s">
        <v>7260</v>
      </c>
      <c r="M699" s="136" t="s">
        <v>4696</v>
      </c>
      <c r="N699" s="136" t="s">
        <v>4697</v>
      </c>
      <c r="O699" s="136">
        <v>1284</v>
      </c>
      <c r="P699" s="136">
        <v>1011</v>
      </c>
      <c r="Q699" s="136" t="s">
        <v>7261</v>
      </c>
      <c r="R699" s="136" t="s">
        <v>4873</v>
      </c>
      <c r="S699" s="136" t="s">
        <v>4874</v>
      </c>
      <c r="T699" s="136" t="s">
        <v>4701</v>
      </c>
      <c r="U699" s="136" t="s">
        <v>4702</v>
      </c>
      <c r="V699" s="136" t="s">
        <v>4703</v>
      </c>
      <c r="W699" s="136" t="s">
        <v>4704</v>
      </c>
      <c r="X699" s="136" t="s">
        <v>4875</v>
      </c>
      <c r="Y699" s="136" t="s">
        <v>4876</v>
      </c>
      <c r="Z699" s="136" t="s">
        <v>4692</v>
      </c>
      <c r="AA699" s="136" t="s">
        <v>4707</v>
      </c>
      <c r="AB699" s="136" t="s">
        <v>5143</v>
      </c>
      <c r="AC699" s="136" t="s">
        <v>172</v>
      </c>
      <c r="AD699" s="136">
        <v>1018435231</v>
      </c>
      <c r="AE699" s="136" t="s">
        <v>26</v>
      </c>
      <c r="AF699" s="136" t="s">
        <v>4710</v>
      </c>
      <c r="AG699" s="136" t="s">
        <v>4711</v>
      </c>
      <c r="AH699" s="136" t="s">
        <v>4971</v>
      </c>
      <c r="AI699" s="136" t="s">
        <v>4972</v>
      </c>
      <c r="AJ699" s="150">
        <v>4450000</v>
      </c>
      <c r="AK699" s="150">
        <v>0</v>
      </c>
      <c r="AL699" s="150">
        <v>0</v>
      </c>
      <c r="AM699" s="150">
        <v>4450000</v>
      </c>
      <c r="AN699" s="150">
        <v>445000</v>
      </c>
      <c r="AO699" s="150">
        <v>4005000</v>
      </c>
      <c r="AP699" s="136" t="s">
        <v>7262</v>
      </c>
      <c r="AQ699" s="136" t="s">
        <v>4715</v>
      </c>
      <c r="AR699" s="136" t="s">
        <v>7263</v>
      </c>
      <c r="AS699" s="136" t="s">
        <v>4715</v>
      </c>
      <c r="AT699" s="148">
        <v>44111</v>
      </c>
    </row>
    <row r="700" spans="1:46" hidden="1" x14ac:dyDescent="0.25">
      <c r="A700" s="136" t="s">
        <v>4691</v>
      </c>
      <c r="B700" s="136" t="s">
        <v>5176</v>
      </c>
      <c r="C700" s="148">
        <v>43831</v>
      </c>
      <c r="D700" s="148">
        <v>44140</v>
      </c>
      <c r="E700" s="136" t="s">
        <v>4693</v>
      </c>
      <c r="F700" s="148">
        <v>44104</v>
      </c>
      <c r="G700" s="136" t="s">
        <v>4694</v>
      </c>
      <c r="H700" s="136" t="s">
        <v>112</v>
      </c>
      <c r="I700" s="138">
        <v>676</v>
      </c>
      <c r="J700" s="148">
        <v>44099</v>
      </c>
      <c r="K700" s="148">
        <v>44196</v>
      </c>
      <c r="L700" s="136" t="s">
        <v>7264</v>
      </c>
      <c r="M700" s="136" t="s">
        <v>4696</v>
      </c>
      <c r="N700" s="136" t="s">
        <v>4697</v>
      </c>
      <c r="O700" s="136">
        <v>1190</v>
      </c>
      <c r="P700" s="136">
        <v>1012</v>
      </c>
      <c r="Q700" s="136" t="s">
        <v>7265</v>
      </c>
      <c r="R700" s="136" t="s">
        <v>4873</v>
      </c>
      <c r="S700" s="136" t="s">
        <v>4874</v>
      </c>
      <c r="T700" s="136" t="s">
        <v>4701</v>
      </c>
      <c r="U700" s="136" t="s">
        <v>4702</v>
      </c>
      <c r="V700" s="136" t="s">
        <v>4703</v>
      </c>
      <c r="W700" s="136" t="s">
        <v>4704</v>
      </c>
      <c r="X700" s="136" t="s">
        <v>4875</v>
      </c>
      <c r="Y700" s="136" t="s">
        <v>4876</v>
      </c>
      <c r="Z700" s="136" t="s">
        <v>4692</v>
      </c>
      <c r="AA700" s="136" t="s">
        <v>4707</v>
      </c>
      <c r="AB700" s="136" t="s">
        <v>7266</v>
      </c>
      <c r="AC700" s="136" t="s">
        <v>172</v>
      </c>
      <c r="AD700" s="136">
        <v>19280706</v>
      </c>
      <c r="AE700" s="136" t="s">
        <v>4548</v>
      </c>
      <c r="AF700" s="136" t="s">
        <v>4710</v>
      </c>
      <c r="AG700" s="136" t="s">
        <v>4711</v>
      </c>
      <c r="AH700" s="136" t="s">
        <v>5281</v>
      </c>
      <c r="AI700" s="136" t="s">
        <v>5282</v>
      </c>
      <c r="AJ700" s="150">
        <v>24500000</v>
      </c>
      <c r="AK700" s="150">
        <v>0</v>
      </c>
      <c r="AL700" s="150">
        <v>0</v>
      </c>
      <c r="AM700" s="150">
        <v>24500000</v>
      </c>
      <c r="AN700" s="150">
        <v>0</v>
      </c>
      <c r="AO700" s="150">
        <v>24500000</v>
      </c>
      <c r="AP700" s="136" t="s">
        <v>7267</v>
      </c>
      <c r="AQ700" s="136" t="s">
        <v>4715</v>
      </c>
      <c r="AR700" s="136" t="s">
        <v>7268</v>
      </c>
      <c r="AS700" s="136" t="s">
        <v>4715</v>
      </c>
      <c r="AT700" s="148">
        <v>44111</v>
      </c>
    </row>
    <row r="701" spans="1:46" hidden="1" x14ac:dyDescent="0.25">
      <c r="A701" s="136" t="s">
        <v>4691</v>
      </c>
      <c r="B701" s="136" t="s">
        <v>5176</v>
      </c>
      <c r="C701" s="148">
        <v>43831</v>
      </c>
      <c r="D701" s="148">
        <v>44140</v>
      </c>
      <c r="E701" s="136" t="s">
        <v>4693</v>
      </c>
      <c r="F701" s="148">
        <v>44104</v>
      </c>
      <c r="G701" s="136" t="s">
        <v>4694</v>
      </c>
      <c r="H701" s="136" t="s">
        <v>112</v>
      </c>
      <c r="I701" s="138">
        <v>675</v>
      </c>
      <c r="J701" s="148">
        <v>44099</v>
      </c>
      <c r="K701" s="148">
        <v>44196</v>
      </c>
      <c r="L701" s="136" t="s">
        <v>7264</v>
      </c>
      <c r="M701" s="136" t="s">
        <v>4696</v>
      </c>
      <c r="N701" s="136" t="s">
        <v>4697</v>
      </c>
      <c r="O701" s="136">
        <v>1213</v>
      </c>
      <c r="P701" s="136">
        <v>1013</v>
      </c>
      <c r="Q701" s="136" t="s">
        <v>7269</v>
      </c>
      <c r="R701" s="136" t="s">
        <v>4844</v>
      </c>
      <c r="S701" s="136" t="s">
        <v>4845</v>
      </c>
      <c r="T701" s="136" t="s">
        <v>4846</v>
      </c>
      <c r="U701" s="136" t="s">
        <v>4847</v>
      </c>
      <c r="V701" s="136" t="s">
        <v>4703</v>
      </c>
      <c r="W701" s="136" t="s">
        <v>4704</v>
      </c>
      <c r="X701" s="136" t="s">
        <v>4848</v>
      </c>
      <c r="Y701" s="136" t="s">
        <v>4849</v>
      </c>
      <c r="Z701" s="136" t="s">
        <v>4692</v>
      </c>
      <c r="AA701" s="136" t="s">
        <v>4707</v>
      </c>
      <c r="AB701" s="136" t="s">
        <v>7270</v>
      </c>
      <c r="AC701" s="136" t="s">
        <v>172</v>
      </c>
      <c r="AD701" s="136">
        <v>1010223726</v>
      </c>
      <c r="AE701" s="136" t="s">
        <v>7271</v>
      </c>
      <c r="AF701" s="136" t="s">
        <v>4710</v>
      </c>
      <c r="AG701" s="136" t="s">
        <v>4711</v>
      </c>
      <c r="AH701" s="136" t="s">
        <v>4862</v>
      </c>
      <c r="AI701" s="136" t="s">
        <v>4863</v>
      </c>
      <c r="AJ701" s="150">
        <v>17316667</v>
      </c>
      <c r="AK701" s="150">
        <v>0</v>
      </c>
      <c r="AL701" s="150">
        <v>0</v>
      </c>
      <c r="AM701" s="150">
        <v>17316667</v>
      </c>
      <c r="AN701" s="150">
        <v>0</v>
      </c>
      <c r="AO701" s="150">
        <v>17316667</v>
      </c>
      <c r="AP701" s="136" t="s">
        <v>7272</v>
      </c>
      <c r="AQ701" s="136" t="s">
        <v>4715</v>
      </c>
      <c r="AR701" s="136" t="s">
        <v>7273</v>
      </c>
      <c r="AS701" s="136" t="s">
        <v>4715</v>
      </c>
      <c r="AT701" s="148">
        <v>44111</v>
      </c>
    </row>
    <row r="702" spans="1:46" hidden="1" x14ac:dyDescent="0.25">
      <c r="A702" s="136" t="s">
        <v>4691</v>
      </c>
      <c r="B702" s="136" t="s">
        <v>5176</v>
      </c>
      <c r="C702" s="148">
        <v>43831</v>
      </c>
      <c r="D702" s="148">
        <v>44140</v>
      </c>
      <c r="E702" s="136" t="s">
        <v>4693</v>
      </c>
      <c r="F702" s="148">
        <v>44104</v>
      </c>
      <c r="G702" s="136" t="s">
        <v>4694</v>
      </c>
      <c r="H702" s="136" t="s">
        <v>112</v>
      </c>
      <c r="I702" s="141">
        <v>94</v>
      </c>
      <c r="J702" s="148">
        <v>43868</v>
      </c>
      <c r="K702" s="148">
        <v>44196</v>
      </c>
      <c r="L702" s="136" t="s">
        <v>5304</v>
      </c>
      <c r="M702" s="136" t="s">
        <v>4696</v>
      </c>
      <c r="N702" s="136" t="s">
        <v>4697</v>
      </c>
      <c r="O702" s="136">
        <v>1270</v>
      </c>
      <c r="P702" s="136">
        <v>1014</v>
      </c>
      <c r="Q702" s="136" t="s">
        <v>7274</v>
      </c>
      <c r="R702" s="136" t="s">
        <v>4699</v>
      </c>
      <c r="S702" s="136" t="s">
        <v>4700</v>
      </c>
      <c r="T702" s="136" t="s">
        <v>4701</v>
      </c>
      <c r="U702" s="136" t="s">
        <v>4702</v>
      </c>
      <c r="V702" s="136" t="s">
        <v>4703</v>
      </c>
      <c r="W702" s="136" t="s">
        <v>4704</v>
      </c>
      <c r="X702" s="136" t="s">
        <v>4705</v>
      </c>
      <c r="Y702" s="136" t="s">
        <v>4706</v>
      </c>
      <c r="Z702" s="136" t="s">
        <v>4692</v>
      </c>
      <c r="AA702" s="136" t="s">
        <v>4707</v>
      </c>
      <c r="AB702" s="136" t="s">
        <v>5322</v>
      </c>
      <c r="AC702" s="136" t="s">
        <v>172</v>
      </c>
      <c r="AD702" s="136">
        <v>52493313</v>
      </c>
      <c r="AE702" s="136" t="s">
        <v>390</v>
      </c>
      <c r="AF702" s="136" t="s">
        <v>4710</v>
      </c>
      <c r="AG702" s="136" t="s">
        <v>4711</v>
      </c>
      <c r="AH702" s="136" t="s">
        <v>4712</v>
      </c>
      <c r="AI702" s="136" t="s">
        <v>4713</v>
      </c>
      <c r="AJ702" s="150">
        <v>20482474</v>
      </c>
      <c r="AK702" s="150">
        <v>20482474</v>
      </c>
      <c r="AL702" s="150">
        <v>0</v>
      </c>
      <c r="AM702" s="150">
        <v>0</v>
      </c>
      <c r="AN702" s="150">
        <v>0</v>
      </c>
      <c r="AO702" s="150">
        <v>0</v>
      </c>
      <c r="AP702" s="136" t="s">
        <v>7275</v>
      </c>
      <c r="AQ702" s="136" t="s">
        <v>4715</v>
      </c>
      <c r="AR702" s="136" t="s">
        <v>7276</v>
      </c>
      <c r="AS702" s="136" t="s">
        <v>4715</v>
      </c>
      <c r="AT702" s="148">
        <v>44111</v>
      </c>
    </row>
    <row r="703" spans="1:46" hidden="1" x14ac:dyDescent="0.25">
      <c r="A703" s="136" t="s">
        <v>4691</v>
      </c>
      <c r="B703" s="136" t="s">
        <v>5176</v>
      </c>
      <c r="C703" s="148">
        <v>43831</v>
      </c>
      <c r="D703" s="148">
        <v>44140</v>
      </c>
      <c r="E703" s="136" t="s">
        <v>4693</v>
      </c>
      <c r="F703" s="148">
        <v>44104</v>
      </c>
      <c r="G703" s="136" t="s">
        <v>4694</v>
      </c>
      <c r="H703" s="136" t="s">
        <v>112</v>
      </c>
      <c r="I703" s="138">
        <v>669</v>
      </c>
      <c r="J703" s="148">
        <v>44095</v>
      </c>
      <c r="K703" s="148">
        <v>44196</v>
      </c>
      <c r="L703" s="136" t="s">
        <v>7232</v>
      </c>
      <c r="M703" s="136" t="s">
        <v>4696</v>
      </c>
      <c r="N703" s="136" t="s">
        <v>4697</v>
      </c>
      <c r="O703" s="136">
        <v>1034</v>
      </c>
      <c r="P703" s="136">
        <v>1015</v>
      </c>
      <c r="Q703" s="136" t="s">
        <v>7277</v>
      </c>
      <c r="R703" s="136" t="s">
        <v>4873</v>
      </c>
      <c r="S703" s="136" t="s">
        <v>4874</v>
      </c>
      <c r="T703" s="136" t="s">
        <v>4701</v>
      </c>
      <c r="U703" s="136" t="s">
        <v>4702</v>
      </c>
      <c r="V703" s="136" t="s">
        <v>4703</v>
      </c>
      <c r="W703" s="136" t="s">
        <v>4704</v>
      </c>
      <c r="X703" s="136" t="s">
        <v>4875</v>
      </c>
      <c r="Y703" s="136" t="s">
        <v>4876</v>
      </c>
      <c r="Z703" s="136" t="s">
        <v>4692</v>
      </c>
      <c r="AA703" s="136" t="s">
        <v>4707</v>
      </c>
      <c r="AB703" s="136" t="s">
        <v>7278</v>
      </c>
      <c r="AC703" s="136" t="s">
        <v>172</v>
      </c>
      <c r="AD703" s="136">
        <v>51739933</v>
      </c>
      <c r="AE703" s="136" t="s">
        <v>4533</v>
      </c>
      <c r="AF703" s="136" t="s">
        <v>4710</v>
      </c>
      <c r="AG703" s="136" t="s">
        <v>4711</v>
      </c>
      <c r="AH703" s="136" t="s">
        <v>4878</v>
      </c>
      <c r="AI703" s="136" t="s">
        <v>4879</v>
      </c>
      <c r="AJ703" s="150">
        <v>30000000</v>
      </c>
      <c r="AK703" s="150">
        <v>0</v>
      </c>
      <c r="AL703" s="150">
        <v>0</v>
      </c>
      <c r="AM703" s="150">
        <v>30000000</v>
      </c>
      <c r="AN703" s="150">
        <v>0</v>
      </c>
      <c r="AO703" s="150">
        <v>30000000</v>
      </c>
      <c r="AP703" s="136" t="s">
        <v>7279</v>
      </c>
      <c r="AQ703" s="136" t="s">
        <v>4715</v>
      </c>
      <c r="AR703" s="136" t="s">
        <v>7280</v>
      </c>
      <c r="AS703" s="136" t="s">
        <v>4715</v>
      </c>
      <c r="AT703" s="148">
        <v>44111</v>
      </c>
    </row>
    <row r="704" spans="1:46" hidden="1" x14ac:dyDescent="0.25">
      <c r="A704" s="136" t="s">
        <v>4691</v>
      </c>
      <c r="B704" s="136" t="s">
        <v>5176</v>
      </c>
      <c r="C704" s="148">
        <v>43831</v>
      </c>
      <c r="D704" s="148">
        <v>44140</v>
      </c>
      <c r="E704" s="136" t="s">
        <v>4693</v>
      </c>
      <c r="F704" s="148">
        <v>44104</v>
      </c>
      <c r="G704" s="136" t="s">
        <v>4694</v>
      </c>
      <c r="H704" s="136" t="s">
        <v>112</v>
      </c>
      <c r="I704" s="138">
        <v>670</v>
      </c>
      <c r="J704" s="148">
        <v>44099</v>
      </c>
      <c r="K704" s="148">
        <v>44196</v>
      </c>
      <c r="L704" s="136" t="s">
        <v>7264</v>
      </c>
      <c r="M704" s="136" t="s">
        <v>4696</v>
      </c>
      <c r="N704" s="136" t="s">
        <v>4697</v>
      </c>
      <c r="O704" s="136">
        <v>921</v>
      </c>
      <c r="P704" s="136">
        <v>1016</v>
      </c>
      <c r="Q704" s="136" t="s">
        <v>7281</v>
      </c>
      <c r="R704" s="136" t="s">
        <v>6859</v>
      </c>
      <c r="S704" s="136" t="s">
        <v>6860</v>
      </c>
      <c r="T704" s="136" t="s">
        <v>4701</v>
      </c>
      <c r="U704" s="136" t="s">
        <v>4702</v>
      </c>
      <c r="V704" s="136" t="s">
        <v>4703</v>
      </c>
      <c r="W704" s="136" t="s">
        <v>4704</v>
      </c>
      <c r="X704" s="136" t="s">
        <v>6861</v>
      </c>
      <c r="Y704" s="136" t="s">
        <v>6862</v>
      </c>
      <c r="Z704" s="136" t="s">
        <v>4692</v>
      </c>
      <c r="AA704" s="136" t="s">
        <v>4707</v>
      </c>
      <c r="AB704" s="136" t="s">
        <v>7282</v>
      </c>
      <c r="AC704" s="136" t="s">
        <v>172</v>
      </c>
      <c r="AD704" s="136">
        <v>79466777</v>
      </c>
      <c r="AE704" s="136" t="s">
        <v>4536</v>
      </c>
      <c r="AF704" s="136" t="s">
        <v>4710</v>
      </c>
      <c r="AG704" s="136" t="s">
        <v>4711</v>
      </c>
      <c r="AH704" s="136" t="s">
        <v>4732</v>
      </c>
      <c r="AI704" s="136" t="s">
        <v>4733</v>
      </c>
      <c r="AJ704" s="150">
        <v>24033333</v>
      </c>
      <c r="AK704" s="150">
        <v>0</v>
      </c>
      <c r="AL704" s="150">
        <v>0</v>
      </c>
      <c r="AM704" s="150">
        <v>24033333</v>
      </c>
      <c r="AN704" s="150">
        <v>466667</v>
      </c>
      <c r="AO704" s="150">
        <v>23566666</v>
      </c>
      <c r="AP704" s="136" t="s">
        <v>7283</v>
      </c>
      <c r="AQ704" s="136" t="s">
        <v>4715</v>
      </c>
      <c r="AR704" s="136" t="s">
        <v>7284</v>
      </c>
      <c r="AS704" s="136" t="s">
        <v>4715</v>
      </c>
      <c r="AT704" s="148">
        <v>44111</v>
      </c>
    </row>
    <row r="705" spans="1:46" hidden="1" x14ac:dyDescent="0.25">
      <c r="A705" s="136" t="s">
        <v>4691</v>
      </c>
      <c r="B705" s="136" t="s">
        <v>5176</v>
      </c>
      <c r="C705" s="148">
        <v>43831</v>
      </c>
      <c r="D705" s="148">
        <v>44140</v>
      </c>
      <c r="E705" s="136" t="s">
        <v>4693</v>
      </c>
      <c r="F705" s="148">
        <v>44104</v>
      </c>
      <c r="G705" s="136" t="s">
        <v>4728</v>
      </c>
      <c r="H705" s="136" t="s">
        <v>113</v>
      </c>
      <c r="I705" s="138">
        <v>32</v>
      </c>
      <c r="J705" s="148">
        <v>43865</v>
      </c>
      <c r="K705" s="148">
        <v>44138</v>
      </c>
      <c r="L705" s="136" t="s">
        <v>5431</v>
      </c>
      <c r="M705" s="136" t="s">
        <v>4696</v>
      </c>
      <c r="N705" s="136" t="s">
        <v>4697</v>
      </c>
      <c r="O705" s="136">
        <v>1304</v>
      </c>
      <c r="P705" s="136">
        <v>1017</v>
      </c>
      <c r="Q705" s="136" t="s">
        <v>7285</v>
      </c>
      <c r="R705" s="136" t="s">
        <v>4699</v>
      </c>
      <c r="S705" s="136" t="s">
        <v>4700</v>
      </c>
      <c r="T705" s="136" t="s">
        <v>4701</v>
      </c>
      <c r="U705" s="136" t="s">
        <v>4702</v>
      </c>
      <c r="V705" s="136" t="s">
        <v>4703</v>
      </c>
      <c r="W705" s="136" t="s">
        <v>4704</v>
      </c>
      <c r="X705" s="136" t="s">
        <v>4705</v>
      </c>
      <c r="Y705" s="136" t="s">
        <v>4706</v>
      </c>
      <c r="Z705" s="136" t="s">
        <v>4692</v>
      </c>
      <c r="AA705" s="136" t="s">
        <v>4707</v>
      </c>
      <c r="AB705" s="136" t="s">
        <v>6917</v>
      </c>
      <c r="AC705" s="136" t="s">
        <v>172</v>
      </c>
      <c r="AD705" s="136">
        <v>79961265</v>
      </c>
      <c r="AE705" s="136" t="s">
        <v>331</v>
      </c>
      <c r="AF705" s="136" t="s">
        <v>4710</v>
      </c>
      <c r="AG705" s="136" t="s">
        <v>4711</v>
      </c>
      <c r="AH705" s="136" t="s">
        <v>4712</v>
      </c>
      <c r="AI705" s="136" t="s">
        <v>4713</v>
      </c>
      <c r="AJ705" s="150">
        <v>2600000</v>
      </c>
      <c r="AK705" s="150">
        <v>0</v>
      </c>
      <c r="AL705" s="150">
        <v>0</v>
      </c>
      <c r="AM705" s="150">
        <v>2600000</v>
      </c>
      <c r="AN705" s="150">
        <v>2340000</v>
      </c>
      <c r="AO705" s="150">
        <v>260000</v>
      </c>
      <c r="AP705" s="136" t="s">
        <v>7286</v>
      </c>
      <c r="AQ705" s="136" t="s">
        <v>4715</v>
      </c>
      <c r="AR705" s="136" t="s">
        <v>7287</v>
      </c>
      <c r="AS705" s="136" t="s">
        <v>4715</v>
      </c>
      <c r="AT705" s="148">
        <v>44111</v>
      </c>
    </row>
    <row r="706" spans="1:46" hidden="1" x14ac:dyDescent="0.25">
      <c r="A706" s="136" t="s">
        <v>4691</v>
      </c>
      <c r="B706" s="136" t="s">
        <v>5176</v>
      </c>
      <c r="C706" s="148">
        <v>43831</v>
      </c>
      <c r="D706" s="148">
        <v>44140</v>
      </c>
      <c r="E706" s="136" t="s">
        <v>4693</v>
      </c>
      <c r="F706" s="148">
        <v>44104</v>
      </c>
      <c r="G706" s="136" t="s">
        <v>4694</v>
      </c>
      <c r="H706" s="136" t="s">
        <v>112</v>
      </c>
      <c r="I706" s="138">
        <v>672</v>
      </c>
      <c r="J706" s="148">
        <v>44099</v>
      </c>
      <c r="K706" s="148">
        <v>44196</v>
      </c>
      <c r="L706" s="136" t="s">
        <v>7264</v>
      </c>
      <c r="M706" s="136" t="s">
        <v>4696</v>
      </c>
      <c r="N706" s="136" t="s">
        <v>4697</v>
      </c>
      <c r="O706" s="136">
        <v>902</v>
      </c>
      <c r="P706" s="136">
        <v>1018</v>
      </c>
      <c r="Q706" s="136" t="s">
        <v>7288</v>
      </c>
      <c r="R706" s="136" t="s">
        <v>6676</v>
      </c>
      <c r="S706" s="136" t="s">
        <v>6677</v>
      </c>
      <c r="T706" s="136" t="s">
        <v>4701</v>
      </c>
      <c r="U706" s="136" t="s">
        <v>4702</v>
      </c>
      <c r="V706" s="136" t="s">
        <v>4703</v>
      </c>
      <c r="W706" s="136" t="s">
        <v>4704</v>
      </c>
      <c r="X706" s="136" t="s">
        <v>6678</v>
      </c>
      <c r="Y706" s="136" t="s">
        <v>6679</v>
      </c>
      <c r="Z706" s="136" t="s">
        <v>4692</v>
      </c>
      <c r="AA706" s="136" t="s">
        <v>4707</v>
      </c>
      <c r="AB706" s="136" t="s">
        <v>7289</v>
      </c>
      <c r="AC706" s="136" t="s">
        <v>172</v>
      </c>
      <c r="AD706" s="136">
        <v>1019036591</v>
      </c>
      <c r="AE706" s="136" t="s">
        <v>4582</v>
      </c>
      <c r="AF706" s="136" t="s">
        <v>4710</v>
      </c>
      <c r="AG706" s="136" t="s">
        <v>4711</v>
      </c>
      <c r="AH706" s="136" t="s">
        <v>5204</v>
      </c>
      <c r="AI706" s="136" t="s">
        <v>5205</v>
      </c>
      <c r="AJ706" s="150">
        <v>25116667</v>
      </c>
      <c r="AK706" s="150">
        <v>0</v>
      </c>
      <c r="AL706" s="150">
        <v>0</v>
      </c>
      <c r="AM706" s="150">
        <v>25116667</v>
      </c>
      <c r="AN706" s="150">
        <v>0</v>
      </c>
      <c r="AO706" s="150">
        <v>25116667</v>
      </c>
      <c r="AP706" s="136" t="s">
        <v>7290</v>
      </c>
      <c r="AQ706" s="136" t="s">
        <v>4715</v>
      </c>
      <c r="AR706" s="136" t="s">
        <v>7291</v>
      </c>
      <c r="AS706" s="136" t="s">
        <v>4715</v>
      </c>
      <c r="AT706" s="148">
        <v>44111</v>
      </c>
    </row>
    <row r="707" spans="1:46" hidden="1" x14ac:dyDescent="0.25">
      <c r="A707" s="136" t="s">
        <v>4691</v>
      </c>
      <c r="B707" s="136" t="s">
        <v>5176</v>
      </c>
      <c r="C707" s="148">
        <v>43831</v>
      </c>
      <c r="D707" s="148">
        <v>44140</v>
      </c>
      <c r="E707" s="136" t="s">
        <v>4693</v>
      </c>
      <c r="F707" s="148">
        <v>44104</v>
      </c>
      <c r="G707" s="136" t="s">
        <v>4694</v>
      </c>
      <c r="H707" s="136" t="s">
        <v>112</v>
      </c>
      <c r="I707" s="138">
        <v>677</v>
      </c>
      <c r="J707" s="148">
        <v>44099</v>
      </c>
      <c r="K707" s="148">
        <v>44196</v>
      </c>
      <c r="L707" s="136" t="s">
        <v>7264</v>
      </c>
      <c r="M707" s="136" t="s">
        <v>4696</v>
      </c>
      <c r="N707" s="136" t="s">
        <v>4697</v>
      </c>
      <c r="O707" s="136">
        <v>1204</v>
      </c>
      <c r="P707" s="136">
        <v>1019</v>
      </c>
      <c r="Q707" s="136" t="s">
        <v>7292</v>
      </c>
      <c r="R707" s="136" t="s">
        <v>4873</v>
      </c>
      <c r="S707" s="136" t="s">
        <v>4874</v>
      </c>
      <c r="T707" s="136" t="s">
        <v>4701</v>
      </c>
      <c r="U707" s="136" t="s">
        <v>4702</v>
      </c>
      <c r="V707" s="136" t="s">
        <v>4703</v>
      </c>
      <c r="W707" s="136" t="s">
        <v>4704</v>
      </c>
      <c r="X707" s="136" t="s">
        <v>4875</v>
      </c>
      <c r="Y707" s="136" t="s">
        <v>4876</v>
      </c>
      <c r="Z707" s="136" t="s">
        <v>4692</v>
      </c>
      <c r="AA707" s="136" t="s">
        <v>4707</v>
      </c>
      <c r="AB707" s="136" t="s">
        <v>7293</v>
      </c>
      <c r="AC707" s="136" t="s">
        <v>172</v>
      </c>
      <c r="AD707" s="136">
        <v>80003738</v>
      </c>
      <c r="AE707" s="136" t="s">
        <v>4550</v>
      </c>
      <c r="AF707" s="136" t="s">
        <v>4710</v>
      </c>
      <c r="AG707" s="136" t="s">
        <v>4711</v>
      </c>
      <c r="AH707" s="136" t="s">
        <v>5281</v>
      </c>
      <c r="AI707" s="136" t="s">
        <v>5282</v>
      </c>
      <c r="AJ707" s="150">
        <v>13333333</v>
      </c>
      <c r="AK707" s="150">
        <v>0</v>
      </c>
      <c r="AL707" s="150">
        <v>0</v>
      </c>
      <c r="AM707" s="150">
        <v>13333333</v>
      </c>
      <c r="AN707" s="150">
        <v>0</v>
      </c>
      <c r="AO707" s="150">
        <v>13333333</v>
      </c>
      <c r="AP707" s="136" t="s">
        <v>7294</v>
      </c>
      <c r="AQ707" s="136" t="s">
        <v>4715</v>
      </c>
      <c r="AR707" s="136" t="s">
        <v>7295</v>
      </c>
      <c r="AS707" s="136" t="s">
        <v>4715</v>
      </c>
      <c r="AT707" s="148">
        <v>44111</v>
      </c>
    </row>
    <row r="708" spans="1:46" hidden="1" x14ac:dyDescent="0.25">
      <c r="A708" s="136" t="s">
        <v>4691</v>
      </c>
      <c r="B708" s="136" t="s">
        <v>5176</v>
      </c>
      <c r="C708" s="148">
        <v>43831</v>
      </c>
      <c r="D708" s="148">
        <v>44140</v>
      </c>
      <c r="E708" s="136" t="s">
        <v>4693</v>
      </c>
      <c r="F708" s="148">
        <v>44104</v>
      </c>
      <c r="G708" s="136" t="s">
        <v>4694</v>
      </c>
      <c r="H708" s="136" t="s">
        <v>112</v>
      </c>
      <c r="I708" s="138">
        <v>256</v>
      </c>
      <c r="J708" s="148">
        <v>43928</v>
      </c>
      <c r="K708" s="148">
        <v>44196</v>
      </c>
      <c r="L708" s="136" t="s">
        <v>5917</v>
      </c>
      <c r="M708" s="136" t="s">
        <v>4696</v>
      </c>
      <c r="N708" s="136" t="s">
        <v>4697</v>
      </c>
      <c r="O708" s="136">
        <v>1228</v>
      </c>
      <c r="P708" s="136">
        <v>1020</v>
      </c>
      <c r="Q708" s="136" t="s">
        <v>7296</v>
      </c>
      <c r="R708" s="136" t="s">
        <v>4844</v>
      </c>
      <c r="S708" s="136" t="s">
        <v>4845</v>
      </c>
      <c r="T708" s="136" t="s">
        <v>4701</v>
      </c>
      <c r="U708" s="136" t="s">
        <v>4702</v>
      </c>
      <c r="V708" s="136" t="s">
        <v>4703</v>
      </c>
      <c r="W708" s="136" t="s">
        <v>4704</v>
      </c>
      <c r="X708" s="136" t="s">
        <v>4848</v>
      </c>
      <c r="Y708" s="136" t="s">
        <v>4849</v>
      </c>
      <c r="Z708" s="136" t="s">
        <v>4692</v>
      </c>
      <c r="AA708" s="136" t="s">
        <v>4707</v>
      </c>
      <c r="AB708" s="136" t="s">
        <v>5906</v>
      </c>
      <c r="AC708" s="136" t="s">
        <v>172</v>
      </c>
      <c r="AD708" s="136">
        <v>52849652</v>
      </c>
      <c r="AE708" s="136" t="s">
        <v>1391</v>
      </c>
      <c r="AF708" s="136" t="s">
        <v>4710</v>
      </c>
      <c r="AG708" s="136" t="s">
        <v>4711</v>
      </c>
      <c r="AH708" s="136" t="s">
        <v>4851</v>
      </c>
      <c r="AI708" s="136" t="s">
        <v>4852</v>
      </c>
      <c r="AJ708" s="150">
        <v>23240000</v>
      </c>
      <c r="AK708" s="150">
        <v>0</v>
      </c>
      <c r="AL708" s="150">
        <v>0</v>
      </c>
      <c r="AM708" s="150">
        <v>23240000</v>
      </c>
      <c r="AN708" s="150">
        <v>0</v>
      </c>
      <c r="AO708" s="150">
        <v>23240000</v>
      </c>
      <c r="AP708" s="136" t="s">
        <v>7297</v>
      </c>
      <c r="AQ708" s="136" t="s">
        <v>4715</v>
      </c>
      <c r="AR708" s="136" t="s">
        <v>7298</v>
      </c>
      <c r="AS708" s="136" t="s">
        <v>4715</v>
      </c>
      <c r="AT708" s="148">
        <v>44111</v>
      </c>
    </row>
    <row r="709" spans="1:46" hidden="1" x14ac:dyDescent="0.25">
      <c r="A709" s="136" t="s">
        <v>4691</v>
      </c>
      <c r="B709" s="136" t="s">
        <v>5176</v>
      </c>
      <c r="C709" s="148">
        <v>43831</v>
      </c>
      <c r="D709" s="148">
        <v>44140</v>
      </c>
      <c r="E709" s="136" t="s">
        <v>4693</v>
      </c>
      <c r="F709" s="148">
        <v>44104</v>
      </c>
      <c r="G709" s="136" t="s">
        <v>4694</v>
      </c>
      <c r="H709" s="136" t="s">
        <v>112</v>
      </c>
      <c r="I709" s="138">
        <v>680</v>
      </c>
      <c r="J709" s="148">
        <v>44099</v>
      </c>
      <c r="K709" s="148">
        <v>44196</v>
      </c>
      <c r="L709" s="136" t="s">
        <v>7264</v>
      </c>
      <c r="M709" s="136" t="s">
        <v>4696</v>
      </c>
      <c r="N709" s="136" t="s">
        <v>4697</v>
      </c>
      <c r="O709" s="136">
        <v>1224</v>
      </c>
      <c r="P709" s="136">
        <v>1021</v>
      </c>
      <c r="Q709" s="136" t="s">
        <v>7299</v>
      </c>
      <c r="R709" s="136" t="s">
        <v>4833</v>
      </c>
      <c r="S709" s="136" t="s">
        <v>4834</v>
      </c>
      <c r="T709" s="136" t="s">
        <v>4701</v>
      </c>
      <c r="U709" s="136" t="s">
        <v>4702</v>
      </c>
      <c r="V709" s="136" t="s">
        <v>4703</v>
      </c>
      <c r="W709" s="136" t="s">
        <v>4704</v>
      </c>
      <c r="X709" s="136" t="s">
        <v>4835</v>
      </c>
      <c r="Y709" s="136" t="s">
        <v>4836</v>
      </c>
      <c r="Z709" s="136" t="s">
        <v>4692</v>
      </c>
      <c r="AA709" s="136" t="s">
        <v>4707</v>
      </c>
      <c r="AB709" s="136" t="s">
        <v>6058</v>
      </c>
      <c r="AC709" s="136" t="s">
        <v>172</v>
      </c>
      <c r="AD709" s="136">
        <v>79795187</v>
      </c>
      <c r="AE709" s="136" t="s">
        <v>1665</v>
      </c>
      <c r="AF709" s="136" t="s">
        <v>4710</v>
      </c>
      <c r="AG709" s="136" t="s">
        <v>4711</v>
      </c>
      <c r="AH709" s="136" t="s">
        <v>4838</v>
      </c>
      <c r="AI709" s="136" t="s">
        <v>4839</v>
      </c>
      <c r="AJ709" s="150">
        <v>28333333</v>
      </c>
      <c r="AK709" s="150">
        <v>0</v>
      </c>
      <c r="AL709" s="150">
        <v>0</v>
      </c>
      <c r="AM709" s="150">
        <v>28333333</v>
      </c>
      <c r="AN709" s="150">
        <v>850000</v>
      </c>
      <c r="AO709" s="150">
        <v>27483333</v>
      </c>
      <c r="AP709" s="136" t="s">
        <v>7300</v>
      </c>
      <c r="AQ709" s="136" t="s">
        <v>4715</v>
      </c>
      <c r="AR709" s="136" t="s">
        <v>7301</v>
      </c>
      <c r="AS709" s="136" t="s">
        <v>4715</v>
      </c>
      <c r="AT709" s="148">
        <v>44111</v>
      </c>
    </row>
    <row r="710" spans="1:46" hidden="1" x14ac:dyDescent="0.25">
      <c r="A710" s="136" t="s">
        <v>4691</v>
      </c>
      <c r="B710" s="136" t="s">
        <v>5176</v>
      </c>
      <c r="C710" s="148">
        <v>43831</v>
      </c>
      <c r="D710" s="148">
        <v>44140</v>
      </c>
      <c r="E710" s="136" t="s">
        <v>4693</v>
      </c>
      <c r="F710" s="148">
        <v>44104</v>
      </c>
      <c r="G710" s="136" t="s">
        <v>4694</v>
      </c>
      <c r="H710" s="136" t="s">
        <v>112</v>
      </c>
      <c r="I710" s="138">
        <v>681</v>
      </c>
      <c r="J710" s="148">
        <v>44099</v>
      </c>
      <c r="K710" s="148">
        <v>44196</v>
      </c>
      <c r="L710" s="136" t="s">
        <v>7264</v>
      </c>
      <c r="M710" s="136" t="s">
        <v>4696</v>
      </c>
      <c r="N710" s="136" t="s">
        <v>4697</v>
      </c>
      <c r="O710" s="136">
        <v>1232</v>
      </c>
      <c r="P710" s="136">
        <v>1022</v>
      </c>
      <c r="Q710" s="136" t="s">
        <v>7302</v>
      </c>
      <c r="R710" s="136" t="s">
        <v>4963</v>
      </c>
      <c r="S710" s="136" t="s">
        <v>4964</v>
      </c>
      <c r="T710" s="136" t="s">
        <v>4701</v>
      </c>
      <c r="U710" s="136" t="s">
        <v>4702</v>
      </c>
      <c r="V710" s="136" t="s">
        <v>4703</v>
      </c>
      <c r="W710" s="136" t="s">
        <v>4704</v>
      </c>
      <c r="X710" s="136" t="s">
        <v>4965</v>
      </c>
      <c r="Y710" s="136" t="s">
        <v>4966</v>
      </c>
      <c r="Z710" s="136" t="s">
        <v>4692</v>
      </c>
      <c r="AA710" s="136" t="s">
        <v>4707</v>
      </c>
      <c r="AB710" s="136" t="s">
        <v>5573</v>
      </c>
      <c r="AC710" s="136" t="s">
        <v>172</v>
      </c>
      <c r="AD710" s="136">
        <v>1010164870</v>
      </c>
      <c r="AE710" s="136" t="s">
        <v>449</v>
      </c>
      <c r="AF710" s="136" t="s">
        <v>4710</v>
      </c>
      <c r="AG710" s="136" t="s">
        <v>4711</v>
      </c>
      <c r="AH710" s="136" t="s">
        <v>4948</v>
      </c>
      <c r="AI710" s="136" t="s">
        <v>4949</v>
      </c>
      <c r="AJ710" s="150">
        <v>22720000</v>
      </c>
      <c r="AK710" s="150">
        <v>0</v>
      </c>
      <c r="AL710" s="150">
        <v>0</v>
      </c>
      <c r="AM710" s="150">
        <v>22720000</v>
      </c>
      <c r="AN710" s="150">
        <v>473333</v>
      </c>
      <c r="AO710" s="150">
        <v>22246667</v>
      </c>
      <c r="AP710" s="136" t="s">
        <v>7303</v>
      </c>
      <c r="AQ710" s="136" t="s">
        <v>4715</v>
      </c>
      <c r="AR710" s="136" t="s">
        <v>7304</v>
      </c>
      <c r="AS710" s="136" t="s">
        <v>4715</v>
      </c>
      <c r="AT710" s="148">
        <v>44111</v>
      </c>
    </row>
    <row r="711" spans="1:46" hidden="1" x14ac:dyDescent="0.25">
      <c r="A711" s="136" t="s">
        <v>4691</v>
      </c>
      <c r="B711" s="136" t="s">
        <v>5176</v>
      </c>
      <c r="C711" s="148">
        <v>43831</v>
      </c>
      <c r="D711" s="148">
        <v>44140</v>
      </c>
      <c r="E711" s="136" t="s">
        <v>4693</v>
      </c>
      <c r="F711" s="148">
        <v>44104</v>
      </c>
      <c r="G711" s="136" t="s">
        <v>4728</v>
      </c>
      <c r="H711" s="136" t="s">
        <v>113</v>
      </c>
      <c r="I711" s="138">
        <v>439</v>
      </c>
      <c r="J711" s="148">
        <v>43981</v>
      </c>
      <c r="K711" s="148">
        <v>44196</v>
      </c>
      <c r="L711" s="136" t="s">
        <v>6266</v>
      </c>
      <c r="M711" s="136" t="s">
        <v>4696</v>
      </c>
      <c r="N711" s="136" t="s">
        <v>4697</v>
      </c>
      <c r="O711" s="136">
        <v>1301</v>
      </c>
      <c r="P711" s="136">
        <v>1023</v>
      </c>
      <c r="Q711" s="136" t="s">
        <v>7305</v>
      </c>
      <c r="R711" s="136" t="s">
        <v>4699</v>
      </c>
      <c r="S711" s="136" t="s">
        <v>4700</v>
      </c>
      <c r="T711" s="136" t="s">
        <v>4701</v>
      </c>
      <c r="U711" s="136" t="s">
        <v>4702</v>
      </c>
      <c r="V711" s="136" t="s">
        <v>4703</v>
      </c>
      <c r="W711" s="136" t="s">
        <v>4704</v>
      </c>
      <c r="X711" s="136" t="s">
        <v>4705</v>
      </c>
      <c r="Y711" s="136" t="s">
        <v>4706</v>
      </c>
      <c r="Z711" s="136" t="s">
        <v>4692</v>
      </c>
      <c r="AA711" s="136" t="s">
        <v>4707</v>
      </c>
      <c r="AB711" s="136" t="s">
        <v>6279</v>
      </c>
      <c r="AC711" s="136" t="s">
        <v>172</v>
      </c>
      <c r="AD711" s="136">
        <v>1026272140</v>
      </c>
      <c r="AE711" s="136" t="s">
        <v>1766</v>
      </c>
      <c r="AF711" s="136" t="s">
        <v>4710</v>
      </c>
      <c r="AG711" s="136" t="s">
        <v>4711</v>
      </c>
      <c r="AH711" s="136" t="s">
        <v>4712</v>
      </c>
      <c r="AI711" s="136" t="s">
        <v>4713</v>
      </c>
      <c r="AJ711" s="150">
        <v>3383333</v>
      </c>
      <c r="AK711" s="150">
        <v>0</v>
      </c>
      <c r="AL711" s="150">
        <v>0</v>
      </c>
      <c r="AM711" s="150">
        <v>3383333</v>
      </c>
      <c r="AN711" s="150">
        <v>0</v>
      </c>
      <c r="AO711" s="150">
        <v>3383333</v>
      </c>
      <c r="AP711" s="136" t="s">
        <v>7306</v>
      </c>
      <c r="AQ711" s="136" t="s">
        <v>4715</v>
      </c>
      <c r="AR711" s="136" t="s">
        <v>7307</v>
      </c>
      <c r="AS711" s="136" t="s">
        <v>4715</v>
      </c>
      <c r="AT711" s="148">
        <v>44111</v>
      </c>
    </row>
    <row r="712" spans="1:46" hidden="1" x14ac:dyDescent="0.25">
      <c r="A712" s="136" t="s">
        <v>4691</v>
      </c>
      <c r="B712" s="136" t="s">
        <v>5176</v>
      </c>
      <c r="C712" s="148">
        <v>43831</v>
      </c>
      <c r="D712" s="148">
        <v>44140</v>
      </c>
      <c r="E712" s="136" t="s">
        <v>4693</v>
      </c>
      <c r="F712" s="148">
        <v>44104</v>
      </c>
      <c r="G712" s="136" t="s">
        <v>4728</v>
      </c>
      <c r="H712" s="136" t="s">
        <v>113</v>
      </c>
      <c r="I712" s="138">
        <v>86</v>
      </c>
      <c r="J712" s="148">
        <v>43868</v>
      </c>
      <c r="K712" s="148">
        <v>44196</v>
      </c>
      <c r="L712" s="136" t="s">
        <v>5304</v>
      </c>
      <c r="M712" s="136" t="s">
        <v>4696</v>
      </c>
      <c r="N712" s="136" t="s">
        <v>4697</v>
      </c>
      <c r="O712" s="136">
        <v>1297</v>
      </c>
      <c r="P712" s="136">
        <v>1024</v>
      </c>
      <c r="Q712" s="136" t="s">
        <v>7308</v>
      </c>
      <c r="R712" s="136" t="s">
        <v>4699</v>
      </c>
      <c r="S712" s="136" t="s">
        <v>4700</v>
      </c>
      <c r="T712" s="136" t="s">
        <v>4701</v>
      </c>
      <c r="U712" s="136" t="s">
        <v>4702</v>
      </c>
      <c r="V712" s="136" t="s">
        <v>4703</v>
      </c>
      <c r="W712" s="136" t="s">
        <v>4704</v>
      </c>
      <c r="X712" s="136" t="s">
        <v>4705</v>
      </c>
      <c r="Y712" s="136" t="s">
        <v>4706</v>
      </c>
      <c r="Z712" s="136" t="s">
        <v>4692</v>
      </c>
      <c r="AA712" s="136" t="s">
        <v>4707</v>
      </c>
      <c r="AB712" s="136" t="s">
        <v>6920</v>
      </c>
      <c r="AC712" s="136" t="s">
        <v>172</v>
      </c>
      <c r="AD712" s="136">
        <v>51730804</v>
      </c>
      <c r="AE712" s="136" t="s">
        <v>382</v>
      </c>
      <c r="AF712" s="136" t="s">
        <v>4710</v>
      </c>
      <c r="AG712" s="136" t="s">
        <v>4711</v>
      </c>
      <c r="AH712" s="136" t="s">
        <v>4712</v>
      </c>
      <c r="AI712" s="136" t="s">
        <v>4713</v>
      </c>
      <c r="AJ712" s="150">
        <v>3811000</v>
      </c>
      <c r="AK712" s="150">
        <v>0</v>
      </c>
      <c r="AL712" s="150">
        <v>0</v>
      </c>
      <c r="AM712" s="150">
        <v>3811000</v>
      </c>
      <c r="AN712" s="150">
        <v>3048800</v>
      </c>
      <c r="AO712" s="150">
        <v>762200</v>
      </c>
      <c r="AP712" s="136" t="s">
        <v>7309</v>
      </c>
      <c r="AQ712" s="136" t="s">
        <v>4715</v>
      </c>
      <c r="AR712" s="136" t="s">
        <v>7310</v>
      </c>
      <c r="AS712" s="136" t="s">
        <v>4715</v>
      </c>
      <c r="AT712" s="148">
        <v>44111</v>
      </c>
    </row>
    <row r="713" spans="1:46" hidden="1" x14ac:dyDescent="0.25">
      <c r="A713" s="136" t="s">
        <v>4691</v>
      </c>
      <c r="B713" s="136" t="s">
        <v>5176</v>
      </c>
      <c r="C713" s="148">
        <v>43831</v>
      </c>
      <c r="D713" s="148">
        <v>44140</v>
      </c>
      <c r="E713" s="136" t="s">
        <v>4693</v>
      </c>
      <c r="F713" s="148">
        <v>44104</v>
      </c>
      <c r="G713" s="136" t="s">
        <v>4728</v>
      </c>
      <c r="H713" s="136" t="s">
        <v>113</v>
      </c>
      <c r="I713" s="138">
        <v>178</v>
      </c>
      <c r="J713" s="148">
        <v>43882</v>
      </c>
      <c r="K713" s="148">
        <v>44196</v>
      </c>
      <c r="L713" s="136" t="s">
        <v>5480</v>
      </c>
      <c r="M713" s="136" t="s">
        <v>4696</v>
      </c>
      <c r="N713" s="136" t="s">
        <v>4697</v>
      </c>
      <c r="O713" s="136">
        <v>1243</v>
      </c>
      <c r="P713" s="136">
        <v>1025</v>
      </c>
      <c r="Q713" s="136" t="s">
        <v>7311</v>
      </c>
      <c r="R713" s="136" t="s">
        <v>4738</v>
      </c>
      <c r="S713" s="136" t="s">
        <v>4739</v>
      </c>
      <c r="T713" s="136" t="s">
        <v>4701</v>
      </c>
      <c r="U713" s="136" t="s">
        <v>4702</v>
      </c>
      <c r="V713" s="136" t="s">
        <v>4703</v>
      </c>
      <c r="W713" s="136" t="s">
        <v>4704</v>
      </c>
      <c r="X713" s="136" t="s">
        <v>4740</v>
      </c>
      <c r="Y713" s="136" t="s">
        <v>4741</v>
      </c>
      <c r="Z713" s="136" t="s">
        <v>4692</v>
      </c>
      <c r="AA713" s="136" t="s">
        <v>4707</v>
      </c>
      <c r="AB713" s="136" t="s">
        <v>5493</v>
      </c>
      <c r="AC713" s="136" t="s">
        <v>172</v>
      </c>
      <c r="AD713" s="136">
        <v>51915842</v>
      </c>
      <c r="AE713" s="136" t="s">
        <v>472</v>
      </c>
      <c r="AF713" s="136" t="s">
        <v>4710</v>
      </c>
      <c r="AG713" s="136" t="s">
        <v>4711</v>
      </c>
      <c r="AH713" s="136" t="s">
        <v>4743</v>
      </c>
      <c r="AI713" s="136" t="s">
        <v>4744</v>
      </c>
      <c r="AJ713" s="150">
        <v>8500000</v>
      </c>
      <c r="AK713" s="150">
        <v>0</v>
      </c>
      <c r="AL713" s="150">
        <v>0</v>
      </c>
      <c r="AM713" s="150">
        <v>8500000</v>
      </c>
      <c r="AN713" s="150">
        <v>0</v>
      </c>
      <c r="AO713" s="150">
        <v>8500000</v>
      </c>
      <c r="AP713" s="136" t="s">
        <v>7312</v>
      </c>
      <c r="AQ713" s="136" t="s">
        <v>4715</v>
      </c>
      <c r="AR713" s="136" t="s">
        <v>7313</v>
      </c>
      <c r="AS713" s="136" t="s">
        <v>4715</v>
      </c>
      <c r="AT713" s="148">
        <v>44111</v>
      </c>
    </row>
    <row r="714" spans="1:46" hidden="1" x14ac:dyDescent="0.25">
      <c r="A714" s="136" t="s">
        <v>4691</v>
      </c>
      <c r="B714" s="136" t="s">
        <v>5176</v>
      </c>
      <c r="C714" s="148">
        <v>43831</v>
      </c>
      <c r="D714" s="148">
        <v>44140</v>
      </c>
      <c r="E714" s="136" t="s">
        <v>4693</v>
      </c>
      <c r="F714" s="148">
        <v>44104</v>
      </c>
      <c r="G714" s="136" t="s">
        <v>4728</v>
      </c>
      <c r="H714" s="136" t="s">
        <v>113</v>
      </c>
      <c r="I714" s="138">
        <v>31</v>
      </c>
      <c r="J714" s="148">
        <v>43865</v>
      </c>
      <c r="K714" s="148">
        <v>44138</v>
      </c>
      <c r="L714" s="136" t="s">
        <v>5431</v>
      </c>
      <c r="M714" s="136" t="s">
        <v>4696</v>
      </c>
      <c r="N714" s="136" t="s">
        <v>4697</v>
      </c>
      <c r="O714" s="136">
        <v>1299</v>
      </c>
      <c r="P714" s="136">
        <v>1026</v>
      </c>
      <c r="Q714" s="136" t="s">
        <v>7314</v>
      </c>
      <c r="R714" s="136" t="s">
        <v>4699</v>
      </c>
      <c r="S714" s="136" t="s">
        <v>4700</v>
      </c>
      <c r="T714" s="136" t="s">
        <v>4701</v>
      </c>
      <c r="U714" s="136" t="s">
        <v>4702</v>
      </c>
      <c r="V714" s="136" t="s">
        <v>4703</v>
      </c>
      <c r="W714" s="136" t="s">
        <v>4704</v>
      </c>
      <c r="X714" s="136" t="s">
        <v>4705</v>
      </c>
      <c r="Y714" s="136" t="s">
        <v>4706</v>
      </c>
      <c r="Z714" s="136" t="s">
        <v>4692</v>
      </c>
      <c r="AA714" s="136" t="s">
        <v>4707</v>
      </c>
      <c r="AB714" s="136" t="s">
        <v>6842</v>
      </c>
      <c r="AC714" s="136" t="s">
        <v>172</v>
      </c>
      <c r="AD714" s="136">
        <v>80130456</v>
      </c>
      <c r="AE714" s="136" t="s">
        <v>330</v>
      </c>
      <c r="AF714" s="136" t="s">
        <v>4710</v>
      </c>
      <c r="AG714" s="136" t="s">
        <v>4711</v>
      </c>
      <c r="AH714" s="136" t="s">
        <v>4712</v>
      </c>
      <c r="AI714" s="136" t="s">
        <v>4713</v>
      </c>
      <c r="AJ714" s="150">
        <v>2600000</v>
      </c>
      <c r="AK714" s="150">
        <v>0</v>
      </c>
      <c r="AL714" s="150">
        <v>0</v>
      </c>
      <c r="AM714" s="150">
        <v>2600000</v>
      </c>
      <c r="AN714" s="150">
        <v>0</v>
      </c>
      <c r="AO714" s="150">
        <v>2600000</v>
      </c>
      <c r="AP714" s="136" t="s">
        <v>7315</v>
      </c>
      <c r="AQ714" s="136" t="s">
        <v>4715</v>
      </c>
      <c r="AR714" s="136" t="s">
        <v>7316</v>
      </c>
      <c r="AS714" s="136" t="s">
        <v>4715</v>
      </c>
      <c r="AT714" s="148">
        <v>44111</v>
      </c>
    </row>
    <row r="715" spans="1:46" hidden="1" x14ac:dyDescent="0.25">
      <c r="A715" s="136" t="s">
        <v>4691</v>
      </c>
      <c r="B715" s="136" t="s">
        <v>5176</v>
      </c>
      <c r="C715" s="148">
        <v>43831</v>
      </c>
      <c r="D715" s="148">
        <v>44140</v>
      </c>
      <c r="E715" s="136" t="s">
        <v>4693</v>
      </c>
      <c r="F715" s="148">
        <v>44104</v>
      </c>
      <c r="G715" s="136" t="s">
        <v>4728</v>
      </c>
      <c r="H715" s="136" t="s">
        <v>113</v>
      </c>
      <c r="I715" s="138">
        <v>682</v>
      </c>
      <c r="J715" s="148">
        <v>44099</v>
      </c>
      <c r="K715" s="148">
        <v>44196</v>
      </c>
      <c r="L715" s="136" t="s">
        <v>7264</v>
      </c>
      <c r="M715" s="136" t="s">
        <v>4696</v>
      </c>
      <c r="N715" s="136" t="s">
        <v>4697</v>
      </c>
      <c r="O715" s="136">
        <v>1275</v>
      </c>
      <c r="P715" s="136">
        <v>1027</v>
      </c>
      <c r="Q715" s="136" t="s">
        <v>7317</v>
      </c>
      <c r="R715" s="136" t="s">
        <v>4699</v>
      </c>
      <c r="S715" s="136" t="s">
        <v>4700</v>
      </c>
      <c r="T715" s="136" t="s">
        <v>4701</v>
      </c>
      <c r="U715" s="136" t="s">
        <v>4702</v>
      </c>
      <c r="V715" s="136" t="s">
        <v>4703</v>
      </c>
      <c r="W715" s="136" t="s">
        <v>4704</v>
      </c>
      <c r="X715" s="136" t="s">
        <v>4705</v>
      </c>
      <c r="Y715" s="136" t="s">
        <v>4706</v>
      </c>
      <c r="Z715" s="136" t="s">
        <v>4692</v>
      </c>
      <c r="AA715" s="136" t="s">
        <v>4707</v>
      </c>
      <c r="AB715" s="136" t="s">
        <v>7318</v>
      </c>
      <c r="AC715" s="136" t="s">
        <v>172</v>
      </c>
      <c r="AD715" s="136">
        <v>1030551488</v>
      </c>
      <c r="AE715" s="136" t="s">
        <v>4556</v>
      </c>
      <c r="AF715" s="136" t="s">
        <v>4710</v>
      </c>
      <c r="AG715" s="136" t="s">
        <v>4711</v>
      </c>
      <c r="AH715" s="136" t="s">
        <v>4732</v>
      </c>
      <c r="AI715" s="136" t="s">
        <v>4733</v>
      </c>
      <c r="AJ715" s="150">
        <v>13651200</v>
      </c>
      <c r="AK715" s="150">
        <v>0</v>
      </c>
      <c r="AL715" s="150">
        <v>0</v>
      </c>
      <c r="AM715" s="150">
        <v>13651200</v>
      </c>
      <c r="AN715" s="150">
        <v>426600</v>
      </c>
      <c r="AO715" s="150">
        <v>13224600</v>
      </c>
      <c r="AP715" s="136" t="s">
        <v>7319</v>
      </c>
      <c r="AQ715" s="136" t="s">
        <v>4715</v>
      </c>
      <c r="AR715" s="136" t="s">
        <v>7320</v>
      </c>
      <c r="AS715" s="136" t="s">
        <v>4715</v>
      </c>
      <c r="AT715" s="148">
        <v>44111</v>
      </c>
    </row>
    <row r="716" spans="1:46" hidden="1" x14ac:dyDescent="0.25">
      <c r="A716" s="136" t="s">
        <v>4691</v>
      </c>
      <c r="B716" s="136" t="s">
        <v>4692</v>
      </c>
      <c r="C716" s="148">
        <v>43831</v>
      </c>
      <c r="D716" s="148">
        <v>44140</v>
      </c>
      <c r="E716" s="136" t="s">
        <v>4693</v>
      </c>
      <c r="F716" s="148">
        <v>44123</v>
      </c>
      <c r="G716" s="136" t="s">
        <v>4694</v>
      </c>
      <c r="H716" s="136" t="s">
        <v>112</v>
      </c>
      <c r="I716" s="141">
        <v>125</v>
      </c>
      <c r="J716" s="148">
        <v>43878</v>
      </c>
      <c r="K716" s="148">
        <v>44196</v>
      </c>
      <c r="L716" s="136" t="s">
        <v>4747</v>
      </c>
      <c r="M716" s="136" t="s">
        <v>4696</v>
      </c>
      <c r="N716" s="136" t="s">
        <v>4697</v>
      </c>
      <c r="O716" s="136">
        <v>1311</v>
      </c>
      <c r="P716" s="136">
        <v>1042</v>
      </c>
      <c r="Q716" s="136" t="s">
        <v>7321</v>
      </c>
      <c r="R716" s="136" t="s">
        <v>4785</v>
      </c>
      <c r="S716" s="136" t="s">
        <v>4786</v>
      </c>
      <c r="T716" s="136" t="s">
        <v>4701</v>
      </c>
      <c r="U716" s="136" t="s">
        <v>4702</v>
      </c>
      <c r="V716" s="136" t="s">
        <v>4703</v>
      </c>
      <c r="W716" s="136" t="s">
        <v>4704</v>
      </c>
      <c r="X716" s="136" t="s">
        <v>4787</v>
      </c>
      <c r="Y716" s="136" t="s">
        <v>4788</v>
      </c>
      <c r="Z716" s="136" t="s">
        <v>4692</v>
      </c>
      <c r="AA716" s="136" t="s">
        <v>4707</v>
      </c>
      <c r="AB716" s="136" t="s">
        <v>5392</v>
      </c>
      <c r="AC716" s="136" t="s">
        <v>172</v>
      </c>
      <c r="AD716" s="136">
        <v>18263532</v>
      </c>
      <c r="AE716" s="136" t="s">
        <v>421</v>
      </c>
      <c r="AF716" s="136" t="s">
        <v>4710</v>
      </c>
      <c r="AG716" s="136" t="s">
        <v>4711</v>
      </c>
      <c r="AH716" s="136" t="s">
        <v>4712</v>
      </c>
      <c r="AI716" s="136" t="s">
        <v>4713</v>
      </c>
      <c r="AJ716" s="150">
        <v>31110000</v>
      </c>
      <c r="AK716" s="150">
        <v>31110000</v>
      </c>
      <c r="AL716" s="150">
        <v>0</v>
      </c>
      <c r="AM716" s="150">
        <v>0</v>
      </c>
      <c r="AN716" s="150">
        <v>0</v>
      </c>
      <c r="AO716" s="150">
        <v>0</v>
      </c>
      <c r="AP716" s="136" t="s">
        <v>7322</v>
      </c>
      <c r="AQ716" s="136" t="s">
        <v>4715</v>
      </c>
      <c r="AR716" s="136" t="s">
        <v>7323</v>
      </c>
      <c r="AS716" s="136" t="s">
        <v>4715</v>
      </c>
      <c r="AT716" s="148">
        <v>44123</v>
      </c>
    </row>
    <row r="717" spans="1:46" hidden="1" x14ac:dyDescent="0.25">
      <c r="A717" s="136" t="s">
        <v>4691</v>
      </c>
      <c r="B717" s="136" t="s">
        <v>4692</v>
      </c>
      <c r="C717" s="148">
        <v>43831</v>
      </c>
      <c r="D717" s="148">
        <v>44140</v>
      </c>
      <c r="E717" s="136" t="s">
        <v>4693</v>
      </c>
      <c r="F717" s="148">
        <v>44126</v>
      </c>
      <c r="G717" s="136" t="s">
        <v>4694</v>
      </c>
      <c r="H717" s="136" t="s">
        <v>112</v>
      </c>
      <c r="I717" s="141">
        <v>191</v>
      </c>
      <c r="J717" s="148">
        <v>44125</v>
      </c>
      <c r="K717" s="148">
        <v>44196</v>
      </c>
      <c r="L717" s="136" t="s">
        <v>5008</v>
      </c>
      <c r="M717" s="136" t="s">
        <v>4696</v>
      </c>
      <c r="N717" s="136" t="s">
        <v>4697</v>
      </c>
      <c r="O717" s="136">
        <v>1296</v>
      </c>
      <c r="P717" s="136">
        <v>1064</v>
      </c>
      <c r="Q717" s="136" t="s">
        <v>4997</v>
      </c>
      <c r="R717" s="136" t="s">
        <v>4699</v>
      </c>
      <c r="S717" s="136" t="s">
        <v>4700</v>
      </c>
      <c r="T717" s="136" t="s">
        <v>4701</v>
      </c>
      <c r="U717" s="136" t="s">
        <v>4702</v>
      </c>
      <c r="V717" s="136" t="s">
        <v>4703</v>
      </c>
      <c r="W717" s="136" t="s">
        <v>4704</v>
      </c>
      <c r="X717" s="136" t="s">
        <v>4705</v>
      </c>
      <c r="Y717" s="136" t="s">
        <v>4706</v>
      </c>
      <c r="Z717" s="136" t="s">
        <v>4692</v>
      </c>
      <c r="AA717" s="136" t="s">
        <v>4707</v>
      </c>
      <c r="AB717" s="136" t="s">
        <v>4998</v>
      </c>
      <c r="AC717" s="136" t="s">
        <v>172</v>
      </c>
      <c r="AD717" s="136">
        <v>1065813009</v>
      </c>
      <c r="AE717" s="136" t="s">
        <v>4999</v>
      </c>
      <c r="AF717" s="136" t="s">
        <v>4710</v>
      </c>
      <c r="AG717" s="136" t="s">
        <v>4711</v>
      </c>
      <c r="AH717" s="136" t="s">
        <v>4712</v>
      </c>
      <c r="AI717" s="136" t="s">
        <v>4713</v>
      </c>
      <c r="AJ717" s="150">
        <v>11550000</v>
      </c>
      <c r="AK717" s="150">
        <v>11550000</v>
      </c>
      <c r="AL717" s="150">
        <v>0</v>
      </c>
      <c r="AM717" s="150">
        <v>0</v>
      </c>
      <c r="AN717" s="150">
        <v>0</v>
      </c>
      <c r="AO717" s="150">
        <v>0</v>
      </c>
      <c r="AP717" s="136" t="s">
        <v>7324</v>
      </c>
      <c r="AQ717" s="136" t="s">
        <v>4715</v>
      </c>
      <c r="AR717" s="136" t="s">
        <v>5000</v>
      </c>
      <c r="AS717" s="136" t="s">
        <v>4715</v>
      </c>
      <c r="AT717" s="148">
        <v>44126</v>
      </c>
    </row>
    <row r="718" spans="1:46" hidden="1" x14ac:dyDescent="0.25">
      <c r="A718" s="136" t="s">
        <v>4691</v>
      </c>
      <c r="B718" s="136" t="s">
        <v>4692</v>
      </c>
      <c r="C718" s="148">
        <v>43831</v>
      </c>
      <c r="D718" s="148">
        <v>44140</v>
      </c>
      <c r="E718" s="136" t="s">
        <v>4693</v>
      </c>
      <c r="F718" s="148">
        <v>44126</v>
      </c>
      <c r="G718" s="136" t="s">
        <v>4694</v>
      </c>
      <c r="H718" s="136" t="s">
        <v>112</v>
      </c>
      <c r="I718" s="141">
        <v>118</v>
      </c>
      <c r="J718" s="148">
        <v>43886</v>
      </c>
      <c r="K718" s="148">
        <v>44196</v>
      </c>
      <c r="L718" s="136" t="s">
        <v>5547</v>
      </c>
      <c r="M718" s="136" t="s">
        <v>4696</v>
      </c>
      <c r="N718" s="136" t="s">
        <v>4697</v>
      </c>
      <c r="O718" s="136">
        <v>1318</v>
      </c>
      <c r="P718" s="136">
        <v>1068</v>
      </c>
      <c r="Q718" s="136" t="s">
        <v>4784</v>
      </c>
      <c r="R718" s="136" t="s">
        <v>4785</v>
      </c>
      <c r="S718" s="136" t="s">
        <v>4786</v>
      </c>
      <c r="T718" s="136" t="s">
        <v>4701</v>
      </c>
      <c r="U718" s="136" t="s">
        <v>4702</v>
      </c>
      <c r="V718" s="136" t="s">
        <v>4703</v>
      </c>
      <c r="W718" s="136" t="s">
        <v>4704</v>
      </c>
      <c r="X718" s="136" t="s">
        <v>4787</v>
      </c>
      <c r="Y718" s="136" t="s">
        <v>4788</v>
      </c>
      <c r="Z718" s="136" t="s">
        <v>4692</v>
      </c>
      <c r="AA718" s="136" t="s">
        <v>4707</v>
      </c>
      <c r="AB718" s="136" t="s">
        <v>4789</v>
      </c>
      <c r="AC718" s="136" t="s">
        <v>172</v>
      </c>
      <c r="AD718" s="136">
        <v>80075631</v>
      </c>
      <c r="AE718" s="136" t="s">
        <v>481</v>
      </c>
      <c r="AF718" s="136" t="s">
        <v>4710</v>
      </c>
      <c r="AG718" s="136" t="s">
        <v>4711</v>
      </c>
      <c r="AH718" s="136" t="s">
        <v>4790</v>
      </c>
      <c r="AI718" s="136" t="s">
        <v>4791</v>
      </c>
      <c r="AJ718" s="150">
        <v>15273973</v>
      </c>
      <c r="AK718" s="150">
        <v>15273973</v>
      </c>
      <c r="AL718" s="150">
        <v>0</v>
      </c>
      <c r="AM718" s="150">
        <v>0</v>
      </c>
      <c r="AN718" s="150">
        <v>0</v>
      </c>
      <c r="AO718" s="150">
        <v>0</v>
      </c>
      <c r="AP718" s="136" t="s">
        <v>7325</v>
      </c>
      <c r="AQ718" s="136" t="s">
        <v>4715</v>
      </c>
      <c r="AR718" s="136" t="s">
        <v>4792</v>
      </c>
      <c r="AS718" s="136" t="s">
        <v>4715</v>
      </c>
      <c r="AT718" s="148">
        <v>44126</v>
      </c>
    </row>
    <row r="719" spans="1:46" hidden="1" x14ac:dyDescent="0.25">
      <c r="A719" s="136" t="s">
        <v>4691</v>
      </c>
      <c r="B719" s="136" t="s">
        <v>4692</v>
      </c>
      <c r="C719" s="148">
        <v>43831</v>
      </c>
      <c r="D719" s="148">
        <v>44140</v>
      </c>
      <c r="E719" s="136" t="s">
        <v>4693</v>
      </c>
      <c r="F719" s="148">
        <v>44134</v>
      </c>
      <c r="G719" s="136" t="s">
        <v>4694</v>
      </c>
      <c r="H719" s="136" t="s">
        <v>112</v>
      </c>
      <c r="I719" s="142">
        <v>54</v>
      </c>
      <c r="J719" s="148">
        <v>44134</v>
      </c>
      <c r="K719" s="148">
        <v>44137</v>
      </c>
      <c r="L719" s="136" t="s">
        <v>5141</v>
      </c>
      <c r="M719" s="136" t="s">
        <v>4696</v>
      </c>
      <c r="N719" s="136" t="s">
        <v>4697</v>
      </c>
      <c r="O719" s="136">
        <v>991</v>
      </c>
      <c r="P719" s="136">
        <v>1153</v>
      </c>
      <c r="Q719" s="136" t="s">
        <v>7326</v>
      </c>
      <c r="R719" s="136" t="s">
        <v>4699</v>
      </c>
      <c r="S719" s="136" t="s">
        <v>4700</v>
      </c>
      <c r="T719" s="136" t="s">
        <v>4701</v>
      </c>
      <c r="U719" s="136" t="s">
        <v>4702</v>
      </c>
      <c r="V719" s="136" t="s">
        <v>4703</v>
      </c>
      <c r="W719" s="136" t="s">
        <v>4704</v>
      </c>
      <c r="X719" s="136" t="s">
        <v>4705</v>
      </c>
      <c r="Y719" s="136" t="s">
        <v>4706</v>
      </c>
      <c r="Z719" s="136" t="s">
        <v>4692</v>
      </c>
      <c r="AA719" s="136" t="s">
        <v>4707</v>
      </c>
      <c r="AB719" s="136" t="s">
        <v>7327</v>
      </c>
      <c r="AC719" s="136" t="s">
        <v>172</v>
      </c>
      <c r="AD719" s="136">
        <v>79659938</v>
      </c>
      <c r="AE719" s="136" t="s">
        <v>3602</v>
      </c>
      <c r="AF719" s="136" t="s">
        <v>4710</v>
      </c>
      <c r="AG719" s="136" t="s">
        <v>4711</v>
      </c>
      <c r="AH719" s="136" t="s">
        <v>4710</v>
      </c>
      <c r="AI719" s="136" t="s">
        <v>4711</v>
      </c>
      <c r="AJ719" s="150">
        <v>11883333</v>
      </c>
      <c r="AK719" s="150">
        <v>0</v>
      </c>
      <c r="AL719" s="150">
        <v>0</v>
      </c>
      <c r="AM719" s="150">
        <v>11883333</v>
      </c>
      <c r="AN719" s="150">
        <v>5750000</v>
      </c>
      <c r="AO719" s="150">
        <v>6133333</v>
      </c>
      <c r="AP719" s="136" t="s">
        <v>7328</v>
      </c>
      <c r="AQ719" s="136" t="s">
        <v>4715</v>
      </c>
      <c r="AR719" s="136" t="s">
        <v>6706</v>
      </c>
      <c r="AS719" s="136" t="s">
        <v>4715</v>
      </c>
      <c r="AT719" s="148">
        <v>44134</v>
      </c>
    </row>
    <row r="720" spans="1:46" hidden="1" x14ac:dyDescent="0.25">
      <c r="A720" s="136" t="s">
        <v>4691</v>
      </c>
      <c r="B720" s="136" t="s">
        <v>4692</v>
      </c>
      <c r="C720" s="148">
        <v>43831</v>
      </c>
      <c r="D720" s="148">
        <v>44140</v>
      </c>
      <c r="E720" s="136" t="s">
        <v>4693</v>
      </c>
      <c r="F720" s="148">
        <v>44134</v>
      </c>
      <c r="G720" s="136" t="s">
        <v>4694</v>
      </c>
      <c r="H720" s="136" t="s">
        <v>112</v>
      </c>
      <c r="I720" s="143">
        <v>164</v>
      </c>
      <c r="J720" s="148">
        <v>44134</v>
      </c>
      <c r="K720" s="148">
        <v>44196</v>
      </c>
      <c r="L720" s="136" t="s">
        <v>4992</v>
      </c>
      <c r="M720" s="136" t="s">
        <v>4696</v>
      </c>
      <c r="N720" s="136" t="s">
        <v>4697</v>
      </c>
      <c r="O720" s="136">
        <v>284</v>
      </c>
      <c r="P720" s="136">
        <v>1154</v>
      </c>
      <c r="Q720" s="136" t="s">
        <v>7329</v>
      </c>
      <c r="R720" s="136" t="s">
        <v>5441</v>
      </c>
      <c r="S720" s="136" t="s">
        <v>5442</v>
      </c>
      <c r="T720" s="136" t="s">
        <v>4846</v>
      </c>
      <c r="U720" s="136" t="s">
        <v>4847</v>
      </c>
      <c r="V720" s="136" t="s">
        <v>4703</v>
      </c>
      <c r="W720" s="136" t="s">
        <v>4704</v>
      </c>
      <c r="X720" s="136" t="s">
        <v>5443</v>
      </c>
      <c r="Y720" s="136" t="s">
        <v>5444</v>
      </c>
      <c r="Z720" s="136" t="s">
        <v>4692</v>
      </c>
      <c r="AA720" s="136" t="s">
        <v>4707</v>
      </c>
      <c r="AB720" s="136" t="s">
        <v>7330</v>
      </c>
      <c r="AC720" s="136" t="s">
        <v>172</v>
      </c>
      <c r="AD720" s="136">
        <v>52875341</v>
      </c>
      <c r="AE720" s="136" t="s">
        <v>3607</v>
      </c>
      <c r="AF720" s="136" t="s">
        <v>4710</v>
      </c>
      <c r="AG720" s="136" t="s">
        <v>4711</v>
      </c>
      <c r="AH720" s="136" t="s">
        <v>4851</v>
      </c>
      <c r="AI720" s="136" t="s">
        <v>4852</v>
      </c>
      <c r="AJ720" s="150">
        <v>34860000</v>
      </c>
      <c r="AK720" s="150">
        <v>0</v>
      </c>
      <c r="AL720" s="150">
        <v>0</v>
      </c>
      <c r="AM720" s="150">
        <v>34860000</v>
      </c>
      <c r="AN720" s="150">
        <v>8576667</v>
      </c>
      <c r="AO720" s="150">
        <v>26283333</v>
      </c>
      <c r="AP720" s="136" t="s">
        <v>7331</v>
      </c>
      <c r="AQ720" s="136" t="s">
        <v>4715</v>
      </c>
      <c r="AR720" s="136" t="s">
        <v>5447</v>
      </c>
      <c r="AS720" s="136" t="s">
        <v>4715</v>
      </c>
      <c r="AT720" s="148">
        <v>44134</v>
      </c>
    </row>
    <row r="721" spans="1:46" hidden="1" x14ac:dyDescent="0.25">
      <c r="A721" s="136" t="s">
        <v>4691</v>
      </c>
      <c r="B721" s="136" t="s">
        <v>4692</v>
      </c>
      <c r="C721" s="148">
        <v>43831</v>
      </c>
      <c r="D721" s="148">
        <v>44140</v>
      </c>
      <c r="E721" s="136" t="s">
        <v>4693</v>
      </c>
      <c r="F721" s="148">
        <v>44134</v>
      </c>
      <c r="G721" s="136" t="s">
        <v>4694</v>
      </c>
      <c r="H721" s="136" t="s">
        <v>112</v>
      </c>
      <c r="I721" s="143">
        <v>230</v>
      </c>
      <c r="J721" s="148">
        <v>44134</v>
      </c>
      <c r="K721" s="148">
        <v>44196</v>
      </c>
      <c r="L721" s="136" t="s">
        <v>4992</v>
      </c>
      <c r="M721" s="136" t="s">
        <v>4696</v>
      </c>
      <c r="N721" s="136" t="s">
        <v>4697</v>
      </c>
      <c r="O721" s="136">
        <v>379</v>
      </c>
      <c r="P721" s="136">
        <v>1155</v>
      </c>
      <c r="Q721" s="136" t="s">
        <v>7332</v>
      </c>
      <c r="R721" s="136" t="s">
        <v>5191</v>
      </c>
      <c r="S721" s="136" t="s">
        <v>5192</v>
      </c>
      <c r="T721" s="136" t="s">
        <v>4701</v>
      </c>
      <c r="U721" s="136" t="s">
        <v>4702</v>
      </c>
      <c r="V721" s="136" t="s">
        <v>4703</v>
      </c>
      <c r="W721" s="136" t="s">
        <v>4704</v>
      </c>
      <c r="X721" s="136" t="s">
        <v>5193</v>
      </c>
      <c r="Y721" s="136" t="s">
        <v>5194</v>
      </c>
      <c r="Z721" s="136" t="s">
        <v>4692</v>
      </c>
      <c r="AA721" s="136" t="s">
        <v>4707</v>
      </c>
      <c r="AB721" s="136" t="s">
        <v>7333</v>
      </c>
      <c r="AC721" s="136" t="s">
        <v>172</v>
      </c>
      <c r="AD721" s="136">
        <v>1030636702</v>
      </c>
      <c r="AE721" s="136" t="s">
        <v>7334</v>
      </c>
      <c r="AF721" s="136" t="s">
        <v>4710</v>
      </c>
      <c r="AG721" s="136" t="s">
        <v>4711</v>
      </c>
      <c r="AH721" s="136" t="s">
        <v>4948</v>
      </c>
      <c r="AI721" s="136" t="s">
        <v>4949</v>
      </c>
      <c r="AJ721" s="150">
        <v>20000008</v>
      </c>
      <c r="AK721" s="150">
        <v>0</v>
      </c>
      <c r="AL721" s="150">
        <v>0</v>
      </c>
      <c r="AM721" s="150">
        <v>20000008</v>
      </c>
      <c r="AN721" s="150">
        <v>5000000</v>
      </c>
      <c r="AO721" s="150">
        <v>15000008</v>
      </c>
      <c r="AP721" s="136" t="s">
        <v>7335</v>
      </c>
      <c r="AQ721" s="136" t="s">
        <v>4715</v>
      </c>
      <c r="AR721" s="136" t="s">
        <v>5717</v>
      </c>
      <c r="AS721" s="136" t="s">
        <v>4715</v>
      </c>
      <c r="AT721" s="148">
        <v>44134</v>
      </c>
    </row>
    <row r="722" spans="1:46" hidden="1" x14ac:dyDescent="0.25">
      <c r="A722" s="136" t="s">
        <v>4691</v>
      </c>
      <c r="B722" s="136" t="s">
        <v>4692</v>
      </c>
      <c r="C722" s="148">
        <v>43831</v>
      </c>
      <c r="D722" s="148">
        <v>44140</v>
      </c>
      <c r="E722" s="136" t="s">
        <v>4693</v>
      </c>
      <c r="F722" s="148">
        <v>44134</v>
      </c>
      <c r="G722" s="136" t="s">
        <v>4694</v>
      </c>
      <c r="H722" s="136" t="s">
        <v>112</v>
      </c>
      <c r="I722" s="143">
        <v>311</v>
      </c>
      <c r="J722" s="148">
        <v>43928</v>
      </c>
      <c r="K722" s="148">
        <v>44196</v>
      </c>
      <c r="L722" s="136" t="s">
        <v>5917</v>
      </c>
      <c r="M722" s="136" t="s">
        <v>4696</v>
      </c>
      <c r="N722" s="136" t="s">
        <v>4697</v>
      </c>
      <c r="O722" s="136">
        <v>494</v>
      </c>
      <c r="P722" s="136">
        <v>1156</v>
      </c>
      <c r="Q722" s="136" t="s">
        <v>7336</v>
      </c>
      <c r="R722" s="136" t="s">
        <v>5191</v>
      </c>
      <c r="S722" s="136" t="s">
        <v>5192</v>
      </c>
      <c r="T722" s="136" t="s">
        <v>4701</v>
      </c>
      <c r="U722" s="136" t="s">
        <v>4702</v>
      </c>
      <c r="V722" s="136" t="s">
        <v>4703</v>
      </c>
      <c r="W722" s="136" t="s">
        <v>4704</v>
      </c>
      <c r="X722" s="136" t="s">
        <v>5193</v>
      </c>
      <c r="Y722" s="136" t="s">
        <v>5194</v>
      </c>
      <c r="Z722" s="136" t="s">
        <v>4692</v>
      </c>
      <c r="AA722" s="136" t="s">
        <v>4707</v>
      </c>
      <c r="AB722" s="136" t="s">
        <v>7337</v>
      </c>
      <c r="AC722" s="136" t="s">
        <v>172</v>
      </c>
      <c r="AD722" s="136">
        <v>11449313</v>
      </c>
      <c r="AE722" s="136" t="s">
        <v>1946</v>
      </c>
      <c r="AF722" s="136" t="s">
        <v>4710</v>
      </c>
      <c r="AG722" s="136" t="s">
        <v>4711</v>
      </c>
      <c r="AH722" s="136" t="s">
        <v>4948</v>
      </c>
      <c r="AI722" s="136" t="s">
        <v>4949</v>
      </c>
      <c r="AJ722" s="150">
        <v>37000000</v>
      </c>
      <c r="AK722" s="150">
        <v>0</v>
      </c>
      <c r="AL722" s="150">
        <v>0</v>
      </c>
      <c r="AM722" s="150">
        <v>37000000</v>
      </c>
      <c r="AN722" s="150">
        <v>9250000</v>
      </c>
      <c r="AO722" s="150">
        <v>27750000</v>
      </c>
      <c r="AP722" s="136" t="s">
        <v>7338</v>
      </c>
      <c r="AQ722" s="136" t="s">
        <v>4715</v>
      </c>
      <c r="AR722" s="136" t="s">
        <v>5872</v>
      </c>
      <c r="AS722" s="136" t="s">
        <v>4715</v>
      </c>
      <c r="AT722" s="148">
        <v>44134</v>
      </c>
    </row>
    <row r="723" spans="1:46" hidden="1" x14ac:dyDescent="0.25">
      <c r="A723" s="136" t="s">
        <v>4691</v>
      </c>
      <c r="B723" s="136" t="s">
        <v>4692</v>
      </c>
      <c r="C723" s="148">
        <v>43831</v>
      </c>
      <c r="D723" s="148">
        <v>44140</v>
      </c>
      <c r="E723" s="136" t="s">
        <v>4693</v>
      </c>
      <c r="F723" s="148">
        <v>44134</v>
      </c>
      <c r="G723" s="136" t="s">
        <v>4694</v>
      </c>
      <c r="H723" s="136" t="s">
        <v>112</v>
      </c>
      <c r="I723" s="143">
        <v>316</v>
      </c>
      <c r="J723" s="148">
        <v>43929</v>
      </c>
      <c r="K723" s="148">
        <v>44196</v>
      </c>
      <c r="L723" s="136" t="s">
        <v>5928</v>
      </c>
      <c r="M723" s="136" t="s">
        <v>4696</v>
      </c>
      <c r="N723" s="136" t="s">
        <v>4697</v>
      </c>
      <c r="O723" s="136">
        <v>519</v>
      </c>
      <c r="P723" s="136">
        <v>1159</v>
      </c>
      <c r="Q723" s="136" t="s">
        <v>7339</v>
      </c>
      <c r="R723" s="136" t="s">
        <v>5214</v>
      </c>
      <c r="S723" s="136" t="s">
        <v>5215</v>
      </c>
      <c r="T723" s="136" t="s">
        <v>4701</v>
      </c>
      <c r="U723" s="136" t="s">
        <v>4702</v>
      </c>
      <c r="V723" s="136" t="s">
        <v>4703</v>
      </c>
      <c r="W723" s="136" t="s">
        <v>4704</v>
      </c>
      <c r="X723" s="136" t="s">
        <v>5216</v>
      </c>
      <c r="Y723" s="136" t="s">
        <v>5217</v>
      </c>
      <c r="Z723" s="136" t="s">
        <v>4692</v>
      </c>
      <c r="AA723" s="136" t="s">
        <v>4707</v>
      </c>
      <c r="AB723" s="136" t="s">
        <v>7340</v>
      </c>
      <c r="AC723" s="136" t="s">
        <v>172</v>
      </c>
      <c r="AD723" s="136">
        <v>39650075</v>
      </c>
      <c r="AE723" s="136" t="s">
        <v>7341</v>
      </c>
      <c r="AF723" s="136" t="s">
        <v>4710</v>
      </c>
      <c r="AG723" s="136" t="s">
        <v>4711</v>
      </c>
      <c r="AH723" s="136" t="s">
        <v>4712</v>
      </c>
      <c r="AI723" s="136" t="s">
        <v>4713</v>
      </c>
      <c r="AJ723" s="150">
        <v>32266667</v>
      </c>
      <c r="AK723" s="150">
        <v>0</v>
      </c>
      <c r="AL723" s="150">
        <v>0</v>
      </c>
      <c r="AM723" s="150">
        <v>32266667</v>
      </c>
      <c r="AN723" s="150">
        <v>8000000</v>
      </c>
      <c r="AO723" s="150">
        <v>24266667</v>
      </c>
      <c r="AP723" s="136" t="s">
        <v>7342</v>
      </c>
      <c r="AQ723" s="136" t="s">
        <v>4715</v>
      </c>
      <c r="AR723" s="136" t="s">
        <v>5934</v>
      </c>
      <c r="AS723" s="136" t="s">
        <v>4715</v>
      </c>
      <c r="AT723" s="148">
        <v>44134</v>
      </c>
    </row>
    <row r="724" spans="1:46" hidden="1" x14ac:dyDescent="0.25">
      <c r="A724" s="136" t="s">
        <v>4691</v>
      </c>
      <c r="B724" s="136" t="s">
        <v>4692</v>
      </c>
      <c r="C724" s="148">
        <v>43831</v>
      </c>
      <c r="D724" s="148">
        <v>44140</v>
      </c>
      <c r="E724" s="136" t="s">
        <v>4693</v>
      </c>
      <c r="F724" s="148">
        <v>44134</v>
      </c>
      <c r="G724" s="136" t="s">
        <v>4694</v>
      </c>
      <c r="H724" s="136" t="s">
        <v>112</v>
      </c>
      <c r="I724" s="141">
        <v>10</v>
      </c>
      <c r="J724" s="148">
        <v>43868</v>
      </c>
      <c r="K724" s="148">
        <v>44196</v>
      </c>
      <c r="L724" s="136" t="s">
        <v>5304</v>
      </c>
      <c r="M724" s="136" t="s">
        <v>4696</v>
      </c>
      <c r="N724" s="136" t="s">
        <v>4697</v>
      </c>
      <c r="O724" s="136">
        <v>183</v>
      </c>
      <c r="P724" s="136">
        <v>1160</v>
      </c>
      <c r="Q724" s="136" t="s">
        <v>7343</v>
      </c>
      <c r="R724" s="136" t="s">
        <v>5214</v>
      </c>
      <c r="S724" s="136" t="s">
        <v>5215</v>
      </c>
      <c r="T724" s="136" t="s">
        <v>4701</v>
      </c>
      <c r="U724" s="136" t="s">
        <v>4702</v>
      </c>
      <c r="V724" s="136" t="s">
        <v>4703</v>
      </c>
      <c r="W724" s="136" t="s">
        <v>4704</v>
      </c>
      <c r="X724" s="136" t="s">
        <v>5216</v>
      </c>
      <c r="Y724" s="136" t="s">
        <v>5217</v>
      </c>
      <c r="Z724" s="136" t="s">
        <v>4692</v>
      </c>
      <c r="AA724" s="136" t="s">
        <v>4707</v>
      </c>
      <c r="AB724" s="136" t="s">
        <v>7344</v>
      </c>
      <c r="AC724" s="136" t="s">
        <v>172</v>
      </c>
      <c r="AD724" s="136">
        <v>80796657</v>
      </c>
      <c r="AE724" s="136" t="s">
        <v>7345</v>
      </c>
      <c r="AF724" s="136" t="s">
        <v>4710</v>
      </c>
      <c r="AG724" s="136" t="s">
        <v>4711</v>
      </c>
      <c r="AH724" s="136" t="s">
        <v>4712</v>
      </c>
      <c r="AI724" s="136" t="s">
        <v>4713</v>
      </c>
      <c r="AJ724" s="150">
        <v>8883965</v>
      </c>
      <c r="AK724" s="150">
        <v>8883965</v>
      </c>
      <c r="AL724" s="150">
        <v>0</v>
      </c>
      <c r="AM724" s="150">
        <v>0</v>
      </c>
      <c r="AN724" s="150">
        <v>0</v>
      </c>
      <c r="AO724" s="150">
        <v>0</v>
      </c>
      <c r="AP724" s="136" t="s">
        <v>7346</v>
      </c>
      <c r="AQ724" s="136" t="s">
        <v>4715</v>
      </c>
      <c r="AR724" s="136" t="s">
        <v>5324</v>
      </c>
      <c r="AS724" s="136" t="s">
        <v>4715</v>
      </c>
      <c r="AT724" s="148">
        <v>44134</v>
      </c>
    </row>
    <row r="725" spans="1:46" hidden="1" x14ac:dyDescent="0.25">
      <c r="A725" s="136" t="s">
        <v>4691</v>
      </c>
      <c r="B725" s="136" t="s">
        <v>4692</v>
      </c>
      <c r="C725" s="148">
        <v>43831</v>
      </c>
      <c r="D725" s="148">
        <v>44140</v>
      </c>
      <c r="E725" s="136" t="s">
        <v>4693</v>
      </c>
      <c r="F725" s="148">
        <v>44134</v>
      </c>
      <c r="G725" s="136" t="s">
        <v>4694</v>
      </c>
      <c r="H725" s="136" t="s">
        <v>112</v>
      </c>
      <c r="I725" s="143">
        <v>94</v>
      </c>
      <c r="J725" s="148">
        <v>43868</v>
      </c>
      <c r="K725" s="148">
        <v>44196</v>
      </c>
      <c r="L725" s="136" t="s">
        <v>5304</v>
      </c>
      <c r="M725" s="136" t="s">
        <v>4696</v>
      </c>
      <c r="N725" s="136" t="s">
        <v>4697</v>
      </c>
      <c r="O725" s="136">
        <v>1270</v>
      </c>
      <c r="P725" s="136">
        <v>1161</v>
      </c>
      <c r="Q725" s="136" t="s">
        <v>7347</v>
      </c>
      <c r="R725" s="136" t="s">
        <v>4699</v>
      </c>
      <c r="S725" s="136" t="s">
        <v>4700</v>
      </c>
      <c r="T725" s="136" t="s">
        <v>4701</v>
      </c>
      <c r="U725" s="136" t="s">
        <v>4702</v>
      </c>
      <c r="V725" s="136" t="s">
        <v>4703</v>
      </c>
      <c r="W725" s="136" t="s">
        <v>4704</v>
      </c>
      <c r="X725" s="136" t="s">
        <v>4705</v>
      </c>
      <c r="Y725" s="136" t="s">
        <v>4706</v>
      </c>
      <c r="Z725" s="136" t="s">
        <v>4692</v>
      </c>
      <c r="AA725" s="136" t="s">
        <v>4707</v>
      </c>
      <c r="AB725" s="136" t="s">
        <v>7344</v>
      </c>
      <c r="AC725" s="136" t="s">
        <v>172</v>
      </c>
      <c r="AD725" s="136">
        <v>80796657</v>
      </c>
      <c r="AE725" s="136" t="s">
        <v>7345</v>
      </c>
      <c r="AF725" s="136" t="s">
        <v>4710</v>
      </c>
      <c r="AG725" s="136" t="s">
        <v>4711</v>
      </c>
      <c r="AH725" s="136" t="s">
        <v>4712</v>
      </c>
      <c r="AI725" s="136" t="s">
        <v>4713</v>
      </c>
      <c r="AJ725" s="150">
        <v>20482474</v>
      </c>
      <c r="AK725" s="150">
        <v>0</v>
      </c>
      <c r="AL725" s="150">
        <v>0</v>
      </c>
      <c r="AM725" s="150">
        <v>20482474</v>
      </c>
      <c r="AN725" s="150">
        <v>7403304</v>
      </c>
      <c r="AO725" s="150">
        <v>13079170</v>
      </c>
      <c r="AP725" s="136" t="s">
        <v>7348</v>
      </c>
      <c r="AQ725" s="136" t="s">
        <v>4715</v>
      </c>
      <c r="AR725" s="136" t="s">
        <v>7276</v>
      </c>
      <c r="AS725" s="136" t="s">
        <v>4715</v>
      </c>
      <c r="AT725" s="148">
        <v>44134</v>
      </c>
    </row>
    <row r="726" spans="1:46" hidden="1" x14ac:dyDescent="0.25">
      <c r="A726" s="136" t="s">
        <v>4691</v>
      </c>
      <c r="B726" s="136" t="s">
        <v>4692</v>
      </c>
      <c r="C726" s="148">
        <v>43831</v>
      </c>
      <c r="D726" s="148">
        <v>44140</v>
      </c>
      <c r="E726" s="136" t="s">
        <v>4693</v>
      </c>
      <c r="F726" s="148">
        <v>44134</v>
      </c>
      <c r="G726" s="136" t="s">
        <v>4694</v>
      </c>
      <c r="H726" s="136" t="s">
        <v>112</v>
      </c>
      <c r="I726" s="143">
        <v>135</v>
      </c>
      <c r="J726" s="148">
        <v>43888</v>
      </c>
      <c r="K726" s="148">
        <v>44196</v>
      </c>
      <c r="L726" s="136" t="s">
        <v>4803</v>
      </c>
      <c r="M726" s="136" t="s">
        <v>4696</v>
      </c>
      <c r="N726" s="136" t="s">
        <v>4697</v>
      </c>
      <c r="O726" s="136">
        <v>299</v>
      </c>
      <c r="P726" s="136">
        <v>1162</v>
      </c>
      <c r="Q726" s="136" t="s">
        <v>965</v>
      </c>
      <c r="R726" s="136" t="s">
        <v>5214</v>
      </c>
      <c r="S726" s="136" t="s">
        <v>5215</v>
      </c>
      <c r="T726" s="136" t="s">
        <v>4701</v>
      </c>
      <c r="U726" s="136" t="s">
        <v>4702</v>
      </c>
      <c r="V726" s="136" t="s">
        <v>4703</v>
      </c>
      <c r="W726" s="136" t="s">
        <v>4704</v>
      </c>
      <c r="X726" s="136" t="s">
        <v>5216</v>
      </c>
      <c r="Y726" s="136" t="s">
        <v>5217</v>
      </c>
      <c r="Z726" s="136" t="s">
        <v>4692</v>
      </c>
      <c r="AA726" s="136" t="s">
        <v>4707</v>
      </c>
      <c r="AB726" s="136" t="s">
        <v>7349</v>
      </c>
      <c r="AC726" s="136" t="s">
        <v>172</v>
      </c>
      <c r="AD726" s="136">
        <v>52761888</v>
      </c>
      <c r="AE726" s="136" t="s">
        <v>2195</v>
      </c>
      <c r="AF726" s="136" t="s">
        <v>4710</v>
      </c>
      <c r="AG726" s="136" t="s">
        <v>4711</v>
      </c>
      <c r="AH726" s="136" t="s">
        <v>4712</v>
      </c>
      <c r="AI726" s="136" t="s">
        <v>4713</v>
      </c>
      <c r="AJ726" s="150">
        <v>41647243</v>
      </c>
      <c r="AK726" s="150">
        <v>0</v>
      </c>
      <c r="AL726" s="150">
        <v>0</v>
      </c>
      <c r="AM726" s="150">
        <v>41647243</v>
      </c>
      <c r="AN726" s="150">
        <v>10499305</v>
      </c>
      <c r="AO726" s="150">
        <v>31147938</v>
      </c>
      <c r="AP726" s="136" t="s">
        <v>7350</v>
      </c>
      <c r="AQ726" s="136" t="s">
        <v>4715</v>
      </c>
      <c r="AR726" s="136" t="s">
        <v>5598</v>
      </c>
      <c r="AS726" s="136" t="s">
        <v>4715</v>
      </c>
      <c r="AT726" s="148">
        <v>44134</v>
      </c>
    </row>
    <row r="727" spans="1:46" hidden="1" x14ac:dyDescent="0.25">
      <c r="A727" s="136" t="s">
        <v>4691</v>
      </c>
      <c r="B727" s="136" t="s">
        <v>4692</v>
      </c>
      <c r="C727" s="148">
        <v>43831</v>
      </c>
      <c r="D727" s="148">
        <v>44140</v>
      </c>
      <c r="E727" s="136" t="s">
        <v>4693</v>
      </c>
      <c r="F727" s="148">
        <v>44134</v>
      </c>
      <c r="G727" s="136" t="s">
        <v>4694</v>
      </c>
      <c r="H727" s="136" t="s">
        <v>112</v>
      </c>
      <c r="I727" s="143">
        <v>558</v>
      </c>
      <c r="J727" s="148">
        <v>44040</v>
      </c>
      <c r="K727" s="148">
        <v>44196</v>
      </c>
      <c r="L727" s="136" t="s">
        <v>6810</v>
      </c>
      <c r="M727" s="136" t="s">
        <v>4696</v>
      </c>
      <c r="N727" s="136" t="s">
        <v>4697</v>
      </c>
      <c r="O727" s="136">
        <v>933</v>
      </c>
      <c r="P727" s="136">
        <v>1163</v>
      </c>
      <c r="Q727" s="136" t="s">
        <v>7351</v>
      </c>
      <c r="R727" s="136" t="s">
        <v>4699</v>
      </c>
      <c r="S727" s="136" t="s">
        <v>4700</v>
      </c>
      <c r="T727" s="136" t="s">
        <v>4701</v>
      </c>
      <c r="U727" s="136" t="s">
        <v>4702</v>
      </c>
      <c r="V727" s="136" t="s">
        <v>4703</v>
      </c>
      <c r="W727" s="136" t="s">
        <v>4704</v>
      </c>
      <c r="X727" s="136" t="s">
        <v>4705</v>
      </c>
      <c r="Y727" s="136" t="s">
        <v>4706</v>
      </c>
      <c r="Z727" s="136" t="s">
        <v>4692</v>
      </c>
      <c r="AA727" s="136" t="s">
        <v>4707</v>
      </c>
      <c r="AB727" s="136" t="s">
        <v>7352</v>
      </c>
      <c r="AC727" s="136" t="s">
        <v>172</v>
      </c>
      <c r="AD727" s="136">
        <v>1020713745</v>
      </c>
      <c r="AE727" s="136" t="s">
        <v>7353</v>
      </c>
      <c r="AF727" s="136" t="s">
        <v>4710</v>
      </c>
      <c r="AG727" s="136" t="s">
        <v>4711</v>
      </c>
      <c r="AH727" s="136" t="s">
        <v>4712</v>
      </c>
      <c r="AI727" s="136" t="s">
        <v>4713</v>
      </c>
      <c r="AJ727" s="150">
        <v>33120000</v>
      </c>
      <c r="AK727" s="150">
        <v>33120000</v>
      </c>
      <c r="AL727" s="150">
        <v>0</v>
      </c>
      <c r="AM727" s="150">
        <v>0</v>
      </c>
      <c r="AN727" s="150">
        <v>0</v>
      </c>
      <c r="AO727" s="150">
        <v>0</v>
      </c>
      <c r="AP727" s="136" t="s">
        <v>7354</v>
      </c>
      <c r="AQ727" s="136" t="s">
        <v>4715</v>
      </c>
      <c r="AR727" s="136" t="s">
        <v>6813</v>
      </c>
      <c r="AS727" s="136" t="s">
        <v>4715</v>
      </c>
      <c r="AT727" s="148">
        <v>44134</v>
      </c>
    </row>
    <row r="728" spans="1:46" hidden="1" x14ac:dyDescent="0.25">
      <c r="A728" s="136" t="s">
        <v>4691</v>
      </c>
      <c r="B728" s="136" t="s">
        <v>4692</v>
      </c>
      <c r="C728" s="148">
        <v>43831</v>
      </c>
      <c r="D728" s="148">
        <v>44140</v>
      </c>
      <c r="E728" s="136" t="s">
        <v>4693</v>
      </c>
      <c r="F728" s="148">
        <v>44134</v>
      </c>
      <c r="G728" s="136" t="s">
        <v>4694</v>
      </c>
      <c r="H728" s="136" t="s">
        <v>112</v>
      </c>
      <c r="I728" s="143">
        <v>558</v>
      </c>
      <c r="J728" s="148">
        <v>44040</v>
      </c>
      <c r="K728" s="148">
        <v>44196</v>
      </c>
      <c r="L728" s="136" t="s">
        <v>6810</v>
      </c>
      <c r="M728" s="136" t="s">
        <v>4696</v>
      </c>
      <c r="N728" s="136" t="s">
        <v>4697</v>
      </c>
      <c r="O728" s="136">
        <v>933</v>
      </c>
      <c r="P728" s="136">
        <v>1165</v>
      </c>
      <c r="Q728" s="136" t="s">
        <v>7355</v>
      </c>
      <c r="R728" s="136" t="s">
        <v>4699</v>
      </c>
      <c r="S728" s="136" t="s">
        <v>4700</v>
      </c>
      <c r="T728" s="136" t="s">
        <v>4701</v>
      </c>
      <c r="U728" s="136" t="s">
        <v>4702</v>
      </c>
      <c r="V728" s="136" t="s">
        <v>4703</v>
      </c>
      <c r="W728" s="136" t="s">
        <v>4704</v>
      </c>
      <c r="X728" s="136" t="s">
        <v>4705</v>
      </c>
      <c r="Y728" s="136" t="s">
        <v>4706</v>
      </c>
      <c r="Z728" s="136" t="s">
        <v>4692</v>
      </c>
      <c r="AA728" s="136" t="s">
        <v>4707</v>
      </c>
      <c r="AB728" s="136" t="s">
        <v>7356</v>
      </c>
      <c r="AC728" s="136" t="s">
        <v>172</v>
      </c>
      <c r="AD728" s="136">
        <v>52935588</v>
      </c>
      <c r="AE728" s="136" t="s">
        <v>7357</v>
      </c>
      <c r="AF728" s="136" t="s">
        <v>4710</v>
      </c>
      <c r="AG728" s="136" t="s">
        <v>4711</v>
      </c>
      <c r="AH728" s="136" t="s">
        <v>4712</v>
      </c>
      <c r="AI728" s="136" t="s">
        <v>4713</v>
      </c>
      <c r="AJ728" s="150">
        <v>33120000</v>
      </c>
      <c r="AK728" s="150">
        <v>0</v>
      </c>
      <c r="AL728" s="150">
        <v>0</v>
      </c>
      <c r="AM728" s="150">
        <v>33120000</v>
      </c>
      <c r="AN728" s="150">
        <v>8280000</v>
      </c>
      <c r="AO728" s="150">
        <v>24840000</v>
      </c>
      <c r="AP728" s="136" t="s">
        <v>7358</v>
      </c>
      <c r="AQ728" s="136" t="s">
        <v>4715</v>
      </c>
      <c r="AR728" s="136" t="s">
        <v>6813</v>
      </c>
      <c r="AS728" s="136" t="s">
        <v>4715</v>
      </c>
      <c r="AT728" s="148">
        <v>44134</v>
      </c>
    </row>
    <row r="729" spans="1:46" hidden="1" x14ac:dyDescent="0.25">
      <c r="A729" s="136" t="s">
        <v>4691</v>
      </c>
      <c r="B729" s="136" t="s">
        <v>5888</v>
      </c>
      <c r="C729" s="148">
        <v>43831</v>
      </c>
      <c r="D729" s="148">
        <v>44140</v>
      </c>
      <c r="E729" s="136" t="s">
        <v>4693</v>
      </c>
      <c r="F729" s="148">
        <v>44138</v>
      </c>
      <c r="G729" s="136" t="s">
        <v>4694</v>
      </c>
      <c r="H729" s="136" t="s">
        <v>112</v>
      </c>
      <c r="I729" s="143">
        <v>127</v>
      </c>
      <c r="J729" s="148">
        <v>43879</v>
      </c>
      <c r="K729" s="148">
        <v>44196</v>
      </c>
      <c r="L729" s="136" t="s">
        <v>4757</v>
      </c>
      <c r="M729" s="136" t="s">
        <v>4696</v>
      </c>
      <c r="N729" s="136" t="s">
        <v>4697</v>
      </c>
      <c r="O729" s="136">
        <v>207</v>
      </c>
      <c r="P729" s="136">
        <v>1169</v>
      </c>
      <c r="Q729" s="136" t="s">
        <v>955</v>
      </c>
      <c r="R729" s="136" t="s">
        <v>5354</v>
      </c>
      <c r="S729" s="136" t="s">
        <v>5355</v>
      </c>
      <c r="T729" s="136" t="s">
        <v>4701</v>
      </c>
      <c r="U729" s="136" t="s">
        <v>4702</v>
      </c>
      <c r="V729" s="136" t="s">
        <v>4703</v>
      </c>
      <c r="W729" s="136" t="s">
        <v>4704</v>
      </c>
      <c r="X729" s="136" t="s">
        <v>5356</v>
      </c>
      <c r="Y729" s="136" t="s">
        <v>5357</v>
      </c>
      <c r="Z729" s="136" t="s">
        <v>4692</v>
      </c>
      <c r="AA729" s="136" t="s">
        <v>4707</v>
      </c>
      <c r="AB729" s="136" t="s">
        <v>4759</v>
      </c>
      <c r="AC729" s="136" t="s">
        <v>172</v>
      </c>
      <c r="AD729" s="136">
        <v>1014181616</v>
      </c>
      <c r="AE729" s="136" t="s">
        <v>4569</v>
      </c>
      <c r="AF729" s="136" t="s">
        <v>4710</v>
      </c>
      <c r="AG729" s="136" t="s">
        <v>4711</v>
      </c>
      <c r="AH729" s="136" t="s">
        <v>4743</v>
      </c>
      <c r="AI729" s="136" t="s">
        <v>4744</v>
      </c>
      <c r="AJ729" s="150">
        <v>13693334</v>
      </c>
      <c r="AK729" s="150">
        <v>0</v>
      </c>
      <c r="AL729" s="150">
        <v>0</v>
      </c>
      <c r="AM729" s="150">
        <v>13693334</v>
      </c>
      <c r="AN729" s="150">
        <v>5266667</v>
      </c>
      <c r="AO729" s="150">
        <v>8426667</v>
      </c>
      <c r="AP729" s="136" t="s">
        <v>7359</v>
      </c>
      <c r="AQ729" s="136" t="s">
        <v>4715</v>
      </c>
      <c r="AR729" s="136" t="s">
        <v>5376</v>
      </c>
      <c r="AS729" s="136" t="s">
        <v>4715</v>
      </c>
      <c r="AT729" s="148">
        <v>44138</v>
      </c>
    </row>
    <row r="730" spans="1:46" hidden="1" x14ac:dyDescent="0.25">
      <c r="A730" s="136" t="s">
        <v>4691</v>
      </c>
      <c r="B730" s="136" t="s">
        <v>5888</v>
      </c>
      <c r="C730" s="148">
        <v>43831</v>
      </c>
      <c r="D730" s="148">
        <v>44140</v>
      </c>
      <c r="E730" s="136" t="s">
        <v>4693</v>
      </c>
      <c r="F730" s="148">
        <v>44138</v>
      </c>
      <c r="G730" s="136" t="s">
        <v>4694</v>
      </c>
      <c r="H730" s="136" t="s">
        <v>112</v>
      </c>
      <c r="I730" s="143">
        <v>94</v>
      </c>
      <c r="J730" s="148">
        <v>43868</v>
      </c>
      <c r="K730" s="148">
        <v>44196</v>
      </c>
      <c r="L730" s="136" t="s">
        <v>5304</v>
      </c>
      <c r="M730" s="136" t="s">
        <v>4696</v>
      </c>
      <c r="N730" s="136" t="s">
        <v>4697</v>
      </c>
      <c r="O730" s="136">
        <v>183</v>
      </c>
      <c r="P730" s="136">
        <v>1170</v>
      </c>
      <c r="Q730" s="136" t="s">
        <v>7360</v>
      </c>
      <c r="R730" s="136" t="s">
        <v>5214</v>
      </c>
      <c r="S730" s="136" t="s">
        <v>5215</v>
      </c>
      <c r="T730" s="136" t="s">
        <v>4701</v>
      </c>
      <c r="U730" s="136" t="s">
        <v>4702</v>
      </c>
      <c r="V730" s="136" t="s">
        <v>4703</v>
      </c>
      <c r="W730" s="136" t="s">
        <v>4704</v>
      </c>
      <c r="X730" s="136" t="s">
        <v>5216</v>
      </c>
      <c r="Y730" s="136" t="s">
        <v>5217</v>
      </c>
      <c r="Z730" s="136" t="s">
        <v>4692</v>
      </c>
      <c r="AA730" s="136" t="s">
        <v>4707</v>
      </c>
      <c r="AB730" s="136" t="s">
        <v>7344</v>
      </c>
      <c r="AC730" s="136" t="s">
        <v>172</v>
      </c>
      <c r="AD730" s="136">
        <v>80796657</v>
      </c>
      <c r="AE730" s="136" t="s">
        <v>7345</v>
      </c>
      <c r="AF730" s="136" t="s">
        <v>4710</v>
      </c>
      <c r="AG730" s="136" t="s">
        <v>4711</v>
      </c>
      <c r="AH730" s="136" t="s">
        <v>4712</v>
      </c>
      <c r="AI730" s="136" t="s">
        <v>4713</v>
      </c>
      <c r="AJ730" s="150">
        <v>8883965</v>
      </c>
      <c r="AK730" s="150">
        <v>0</v>
      </c>
      <c r="AL730" s="150">
        <v>0</v>
      </c>
      <c r="AM730" s="150">
        <v>8883965</v>
      </c>
      <c r="AN730" s="150">
        <v>0</v>
      </c>
      <c r="AO730" s="150">
        <v>8883965</v>
      </c>
      <c r="AP730" s="136" t="s">
        <v>7361</v>
      </c>
      <c r="AQ730" s="136" t="s">
        <v>4715</v>
      </c>
      <c r="AR730" s="136" t="s">
        <v>5324</v>
      </c>
      <c r="AS730" s="136" t="s">
        <v>4715</v>
      </c>
      <c r="AT730" s="148">
        <v>44138</v>
      </c>
    </row>
    <row r="731" spans="1:46" hidden="1" x14ac:dyDescent="0.25">
      <c r="A731" s="136" t="s">
        <v>4691</v>
      </c>
      <c r="B731" s="136" t="s">
        <v>5888</v>
      </c>
      <c r="C731" s="148">
        <v>43831</v>
      </c>
      <c r="D731" s="148">
        <v>44140</v>
      </c>
      <c r="E731" s="136" t="s">
        <v>4693</v>
      </c>
      <c r="F731" s="148">
        <v>44138</v>
      </c>
      <c r="G731" s="136" t="s">
        <v>4694</v>
      </c>
      <c r="H731" s="136" t="s">
        <v>112</v>
      </c>
      <c r="I731" s="143">
        <v>123</v>
      </c>
      <c r="J731" s="148">
        <v>43878</v>
      </c>
      <c r="K731" s="148">
        <v>44196</v>
      </c>
      <c r="L731" s="136" t="s">
        <v>4747</v>
      </c>
      <c r="M731" s="136" t="s">
        <v>4696</v>
      </c>
      <c r="N731" s="136" t="s">
        <v>4697</v>
      </c>
      <c r="O731" s="136">
        <v>204</v>
      </c>
      <c r="P731" s="136">
        <v>1171</v>
      </c>
      <c r="Q731" s="136" t="s">
        <v>7362</v>
      </c>
      <c r="R731" s="136" t="s">
        <v>5354</v>
      </c>
      <c r="S731" s="136" t="s">
        <v>5355</v>
      </c>
      <c r="T731" s="136" t="s">
        <v>4701</v>
      </c>
      <c r="U731" s="136" t="s">
        <v>4702</v>
      </c>
      <c r="V731" s="136" t="s">
        <v>4703</v>
      </c>
      <c r="W731" s="136" t="s">
        <v>4704</v>
      </c>
      <c r="X731" s="136" t="s">
        <v>5356</v>
      </c>
      <c r="Y731" s="136" t="s">
        <v>5357</v>
      </c>
      <c r="Z731" s="136" t="s">
        <v>4692</v>
      </c>
      <c r="AA731" s="136" t="s">
        <v>4707</v>
      </c>
      <c r="AB731" s="136" t="s">
        <v>4753</v>
      </c>
      <c r="AC731" s="136" t="s">
        <v>172</v>
      </c>
      <c r="AD731" s="136">
        <v>80180782</v>
      </c>
      <c r="AE731" s="136" t="s">
        <v>4754</v>
      </c>
      <c r="AF731" s="136" t="s">
        <v>4710</v>
      </c>
      <c r="AG731" s="136" t="s">
        <v>4711</v>
      </c>
      <c r="AH731" s="136" t="s">
        <v>4743</v>
      </c>
      <c r="AI731" s="136" t="s">
        <v>4744</v>
      </c>
      <c r="AJ731" s="150">
        <v>9506667</v>
      </c>
      <c r="AK731" s="150">
        <v>0</v>
      </c>
      <c r="AL731" s="150">
        <v>0</v>
      </c>
      <c r="AM731" s="150">
        <v>9506667</v>
      </c>
      <c r="AN731" s="150">
        <v>6200000</v>
      </c>
      <c r="AO731" s="150">
        <v>3306667</v>
      </c>
      <c r="AP731" s="136" t="s">
        <v>7363</v>
      </c>
      <c r="AQ731" s="136" t="s">
        <v>4715</v>
      </c>
      <c r="AR731" s="136" t="s">
        <v>5382</v>
      </c>
      <c r="AS731" s="136" t="s">
        <v>4715</v>
      </c>
      <c r="AT731" s="148">
        <v>44138</v>
      </c>
    </row>
    <row r="732" spans="1:46" hidden="1" x14ac:dyDescent="0.25">
      <c r="A732" s="136" t="s">
        <v>4691</v>
      </c>
      <c r="B732" s="136" t="s">
        <v>5888</v>
      </c>
      <c r="C732" s="148">
        <v>43831</v>
      </c>
      <c r="D732" s="148">
        <v>44140</v>
      </c>
      <c r="E732" s="136" t="s">
        <v>4693</v>
      </c>
      <c r="F732" s="148">
        <v>44139</v>
      </c>
      <c r="G732" s="136" t="s">
        <v>4694</v>
      </c>
      <c r="H732" s="136" t="s">
        <v>112</v>
      </c>
      <c r="I732" s="143">
        <v>146</v>
      </c>
      <c r="J732" s="148">
        <v>43882</v>
      </c>
      <c r="K732" s="148">
        <v>44196</v>
      </c>
      <c r="L732" s="136" t="s">
        <v>5480</v>
      </c>
      <c r="M732" s="136" t="s">
        <v>4696</v>
      </c>
      <c r="N732" s="136" t="s">
        <v>4697</v>
      </c>
      <c r="O732" s="136">
        <v>271</v>
      </c>
      <c r="P732" s="136">
        <v>1178</v>
      </c>
      <c r="Q732" s="136" t="s">
        <v>7364</v>
      </c>
      <c r="R732" s="136" t="s">
        <v>5461</v>
      </c>
      <c r="S732" s="136" t="s">
        <v>5462</v>
      </c>
      <c r="T732" s="136" t="s">
        <v>4701</v>
      </c>
      <c r="U732" s="136" t="s">
        <v>4702</v>
      </c>
      <c r="V732" s="136" t="s">
        <v>4703</v>
      </c>
      <c r="W732" s="136" t="s">
        <v>4704</v>
      </c>
      <c r="X732" s="136" t="s">
        <v>5463</v>
      </c>
      <c r="Y732" s="136" t="s">
        <v>5464</v>
      </c>
      <c r="Z732" s="136" t="s">
        <v>4692</v>
      </c>
      <c r="AA732" s="136" t="s">
        <v>4707</v>
      </c>
      <c r="AB732" s="136" t="s">
        <v>7365</v>
      </c>
      <c r="AC732" s="136" t="s">
        <v>172</v>
      </c>
      <c r="AD732" s="136">
        <v>51858371</v>
      </c>
      <c r="AE732" s="136" t="s">
        <v>1943</v>
      </c>
      <c r="AF732" s="136" t="s">
        <v>4710</v>
      </c>
      <c r="AG732" s="136" t="s">
        <v>4711</v>
      </c>
      <c r="AH732" s="136" t="s">
        <v>5466</v>
      </c>
      <c r="AI732" s="136" t="s">
        <v>5467</v>
      </c>
      <c r="AJ732" s="150">
        <v>25000000</v>
      </c>
      <c r="AK732" s="150">
        <v>0</v>
      </c>
      <c r="AL732" s="150">
        <v>0</v>
      </c>
      <c r="AM732" s="150">
        <v>25000000</v>
      </c>
      <c r="AN732" s="150">
        <v>6000000</v>
      </c>
      <c r="AO732" s="150">
        <v>19000000</v>
      </c>
      <c r="AP732" s="136" t="s">
        <v>7366</v>
      </c>
      <c r="AQ732" s="136" t="s">
        <v>4715</v>
      </c>
      <c r="AR732" s="136" t="s">
        <v>5501</v>
      </c>
      <c r="AS732" s="136" t="s">
        <v>4715</v>
      </c>
      <c r="AT732" s="148">
        <v>44139</v>
      </c>
    </row>
    <row r="733" spans="1:46" hidden="1" x14ac:dyDescent="0.25">
      <c r="A733" s="136" t="s">
        <v>4691</v>
      </c>
      <c r="B733" s="136" t="s">
        <v>5176</v>
      </c>
      <c r="C733" s="148">
        <v>43831</v>
      </c>
      <c r="D733" s="148">
        <v>44140</v>
      </c>
      <c r="E733" s="136" t="s">
        <v>4693</v>
      </c>
      <c r="F733" s="148">
        <v>44104</v>
      </c>
      <c r="G733" s="136" t="s">
        <v>7191</v>
      </c>
      <c r="H733" s="136" t="s">
        <v>7367</v>
      </c>
      <c r="I733" s="136">
        <v>0</v>
      </c>
      <c r="J733" s="148"/>
      <c r="K733" s="148"/>
      <c r="L733" s="136" t="s">
        <v>5997</v>
      </c>
      <c r="M733" s="136" t="s">
        <v>4696</v>
      </c>
      <c r="N733" s="136" t="s">
        <v>4697</v>
      </c>
      <c r="O733" s="136">
        <v>0</v>
      </c>
      <c r="P733" s="136">
        <v>0</v>
      </c>
      <c r="Q733" s="136" t="s">
        <v>7368</v>
      </c>
      <c r="R733" s="136" t="s">
        <v>5344</v>
      </c>
      <c r="S733" s="136" t="s">
        <v>5345</v>
      </c>
      <c r="T733" s="136" t="s">
        <v>4701</v>
      </c>
      <c r="U733" s="136" t="s">
        <v>4702</v>
      </c>
      <c r="V733" s="136" t="s">
        <v>4703</v>
      </c>
      <c r="W733" s="136" t="s">
        <v>4704</v>
      </c>
      <c r="X733" s="136" t="s">
        <v>5346</v>
      </c>
      <c r="Y733" s="136" t="s">
        <v>5347</v>
      </c>
      <c r="Z733" s="136" t="s">
        <v>7369</v>
      </c>
      <c r="AA733" s="136" t="s">
        <v>7370</v>
      </c>
      <c r="AB733" s="136" t="s">
        <v>7371</v>
      </c>
      <c r="AC733" s="136" t="s">
        <v>7372</v>
      </c>
      <c r="AD733" s="136" t="s">
        <v>7373</v>
      </c>
      <c r="AE733" s="136" t="s">
        <v>72</v>
      </c>
      <c r="AF733" s="136" t="s">
        <v>4710</v>
      </c>
      <c r="AG733" s="136" t="s">
        <v>4711</v>
      </c>
      <c r="AH733" s="136" t="s">
        <v>4712</v>
      </c>
      <c r="AI733" s="136" t="s">
        <v>4713</v>
      </c>
      <c r="AJ733" s="150">
        <v>946694999</v>
      </c>
      <c r="AK733" s="150">
        <v>0</v>
      </c>
      <c r="AL733" s="150">
        <v>0</v>
      </c>
      <c r="AM733" s="150">
        <v>946694999</v>
      </c>
      <c r="AN733" s="150">
        <v>946694999</v>
      </c>
      <c r="AO733" s="150">
        <v>0</v>
      </c>
      <c r="AP733" s="136" t="s">
        <v>7374</v>
      </c>
      <c r="AQ733" s="136" t="s">
        <v>4715</v>
      </c>
      <c r="AR733" s="136" t="s">
        <v>7375</v>
      </c>
      <c r="AS733" s="136" t="s">
        <v>4715</v>
      </c>
      <c r="AT733" s="148">
        <v>44109</v>
      </c>
    </row>
    <row r="734" spans="1:46" hidden="1" x14ac:dyDescent="0.25">
      <c r="A734" s="136" t="s">
        <v>4691</v>
      </c>
      <c r="B734" s="136" t="s">
        <v>5176</v>
      </c>
      <c r="C734" s="148">
        <v>43831</v>
      </c>
      <c r="D734" s="148">
        <v>44140</v>
      </c>
      <c r="E734" s="136" t="s">
        <v>4693</v>
      </c>
      <c r="F734" s="148">
        <v>44104</v>
      </c>
      <c r="G734" s="136" t="s">
        <v>7191</v>
      </c>
      <c r="H734" s="136" t="s">
        <v>7367</v>
      </c>
      <c r="I734" s="136">
        <v>0</v>
      </c>
      <c r="J734" s="148"/>
      <c r="K734" s="148"/>
      <c r="L734" s="136" t="s">
        <v>5997</v>
      </c>
      <c r="M734" s="136" t="s">
        <v>4696</v>
      </c>
      <c r="N734" s="136" t="s">
        <v>4697</v>
      </c>
      <c r="O734" s="136">
        <v>0</v>
      </c>
      <c r="P734" s="136">
        <v>0</v>
      </c>
      <c r="Q734" s="136" t="s">
        <v>7368</v>
      </c>
      <c r="R734" s="136" t="s">
        <v>5246</v>
      </c>
      <c r="S734" s="136" t="s">
        <v>5247</v>
      </c>
      <c r="T734" s="136" t="s">
        <v>4701</v>
      </c>
      <c r="U734" s="136" t="s">
        <v>4702</v>
      </c>
      <c r="V734" s="136" t="s">
        <v>6200</v>
      </c>
      <c r="W734" s="136" t="s">
        <v>6201</v>
      </c>
      <c r="X734" s="136" t="s">
        <v>5248</v>
      </c>
      <c r="Y734" s="136" t="s">
        <v>5249</v>
      </c>
      <c r="Z734" s="136" t="s">
        <v>7369</v>
      </c>
      <c r="AA734" s="136" t="s">
        <v>7370</v>
      </c>
      <c r="AB734" s="136" t="s">
        <v>7371</v>
      </c>
      <c r="AC734" s="136" t="s">
        <v>7372</v>
      </c>
      <c r="AD734" s="136" t="s">
        <v>7373</v>
      </c>
      <c r="AE734" s="136" t="s">
        <v>72</v>
      </c>
      <c r="AF734" s="136" t="s">
        <v>4710</v>
      </c>
      <c r="AG734" s="136" t="s">
        <v>4711</v>
      </c>
      <c r="AH734" s="136" t="s">
        <v>4712</v>
      </c>
      <c r="AI734" s="136" t="s">
        <v>4713</v>
      </c>
      <c r="AJ734" s="150">
        <v>29761131</v>
      </c>
      <c r="AK734" s="150">
        <v>0</v>
      </c>
      <c r="AL734" s="150">
        <v>0</v>
      </c>
      <c r="AM734" s="150">
        <v>29761131</v>
      </c>
      <c r="AN734" s="150">
        <v>29761131</v>
      </c>
      <c r="AO734" s="150">
        <v>0</v>
      </c>
      <c r="AP734" s="136" t="s">
        <v>7374</v>
      </c>
      <c r="AQ734" s="136" t="s">
        <v>5152</v>
      </c>
      <c r="AR734" s="136" t="s">
        <v>7375</v>
      </c>
      <c r="AS734" s="136" t="s">
        <v>5152</v>
      </c>
      <c r="AT734" s="148">
        <v>44109</v>
      </c>
    </row>
    <row r="735" spans="1:46" hidden="1" x14ac:dyDescent="0.25">
      <c r="A735" s="136" t="s">
        <v>4691</v>
      </c>
      <c r="B735" s="136" t="s">
        <v>5176</v>
      </c>
      <c r="C735" s="148">
        <v>43831</v>
      </c>
      <c r="D735" s="148">
        <v>44140</v>
      </c>
      <c r="E735" s="136" t="s">
        <v>4693</v>
      </c>
      <c r="F735" s="148">
        <v>44104</v>
      </c>
      <c r="G735" s="136" t="s">
        <v>7191</v>
      </c>
      <c r="H735" s="136" t="s">
        <v>7367</v>
      </c>
      <c r="I735" s="136">
        <v>0</v>
      </c>
      <c r="J735" s="148"/>
      <c r="K735" s="148"/>
      <c r="L735" s="136" t="s">
        <v>5997</v>
      </c>
      <c r="M735" s="136" t="s">
        <v>4696</v>
      </c>
      <c r="N735" s="136" t="s">
        <v>4697</v>
      </c>
      <c r="O735" s="136">
        <v>0</v>
      </c>
      <c r="P735" s="136">
        <v>0</v>
      </c>
      <c r="Q735" s="136" t="s">
        <v>7368</v>
      </c>
      <c r="R735" s="136" t="s">
        <v>5246</v>
      </c>
      <c r="S735" s="136" t="s">
        <v>5247</v>
      </c>
      <c r="T735" s="136" t="s">
        <v>4701</v>
      </c>
      <c r="U735" s="136" t="s">
        <v>4702</v>
      </c>
      <c r="V735" s="136" t="s">
        <v>4703</v>
      </c>
      <c r="W735" s="136" t="s">
        <v>4704</v>
      </c>
      <c r="X735" s="136" t="s">
        <v>5248</v>
      </c>
      <c r="Y735" s="136" t="s">
        <v>5249</v>
      </c>
      <c r="Z735" s="136" t="s">
        <v>7369</v>
      </c>
      <c r="AA735" s="136" t="s">
        <v>7370</v>
      </c>
      <c r="AB735" s="136" t="s">
        <v>7371</v>
      </c>
      <c r="AC735" s="136" t="s">
        <v>7372</v>
      </c>
      <c r="AD735" s="136" t="s">
        <v>7373</v>
      </c>
      <c r="AE735" s="136" t="s">
        <v>72</v>
      </c>
      <c r="AF735" s="136" t="s">
        <v>4710</v>
      </c>
      <c r="AG735" s="136" t="s">
        <v>4711</v>
      </c>
      <c r="AH735" s="136" t="s">
        <v>4712</v>
      </c>
      <c r="AI735" s="136" t="s">
        <v>4713</v>
      </c>
      <c r="AJ735" s="150">
        <v>235509333</v>
      </c>
      <c r="AK735" s="150">
        <v>0</v>
      </c>
      <c r="AL735" s="150">
        <v>0</v>
      </c>
      <c r="AM735" s="150">
        <v>235509333</v>
      </c>
      <c r="AN735" s="150">
        <v>235509333</v>
      </c>
      <c r="AO735" s="150">
        <v>0</v>
      </c>
      <c r="AP735" s="136" t="s">
        <v>7374</v>
      </c>
      <c r="AQ735" s="136" t="s">
        <v>5141</v>
      </c>
      <c r="AR735" s="136" t="s">
        <v>7375</v>
      </c>
      <c r="AS735" s="136" t="s">
        <v>5141</v>
      </c>
      <c r="AT735" s="148">
        <v>44109</v>
      </c>
    </row>
    <row r="736" spans="1:46" hidden="1" x14ac:dyDescent="0.25">
      <c r="A736" s="136" t="s">
        <v>4691</v>
      </c>
      <c r="B736" s="136" t="s">
        <v>5176</v>
      </c>
      <c r="C736" s="148">
        <v>43831</v>
      </c>
      <c r="D736" s="148">
        <v>44140</v>
      </c>
      <c r="E736" s="136" t="s">
        <v>4693</v>
      </c>
      <c r="F736" s="148">
        <v>44104</v>
      </c>
      <c r="G736" s="136" t="s">
        <v>7191</v>
      </c>
      <c r="H736" s="136" t="s">
        <v>7367</v>
      </c>
      <c r="I736" s="136">
        <v>0</v>
      </c>
      <c r="J736" s="148"/>
      <c r="K736" s="148"/>
      <c r="L736" s="136" t="s">
        <v>5997</v>
      </c>
      <c r="M736" s="136" t="s">
        <v>4696</v>
      </c>
      <c r="N736" s="136" t="s">
        <v>4697</v>
      </c>
      <c r="O736" s="136">
        <v>0</v>
      </c>
      <c r="P736" s="136">
        <v>0</v>
      </c>
      <c r="Q736" s="136" t="s">
        <v>7368</v>
      </c>
      <c r="R736" s="136" t="s">
        <v>5191</v>
      </c>
      <c r="S736" s="136" t="s">
        <v>5192</v>
      </c>
      <c r="T736" s="136" t="s">
        <v>4701</v>
      </c>
      <c r="U736" s="136" t="s">
        <v>4702</v>
      </c>
      <c r="V736" s="136" t="s">
        <v>7376</v>
      </c>
      <c r="W736" s="136" t="s">
        <v>7377</v>
      </c>
      <c r="X736" s="136" t="s">
        <v>5193</v>
      </c>
      <c r="Y736" s="136" t="s">
        <v>5194</v>
      </c>
      <c r="Z736" s="136" t="s">
        <v>7369</v>
      </c>
      <c r="AA736" s="136" t="s">
        <v>7370</v>
      </c>
      <c r="AB736" s="136" t="s">
        <v>7371</v>
      </c>
      <c r="AC736" s="136" t="s">
        <v>7372</v>
      </c>
      <c r="AD736" s="136" t="s">
        <v>7373</v>
      </c>
      <c r="AE736" s="136" t="s">
        <v>72</v>
      </c>
      <c r="AF736" s="136" t="s">
        <v>4710</v>
      </c>
      <c r="AG736" s="136" t="s">
        <v>4711</v>
      </c>
      <c r="AH736" s="136" t="s">
        <v>4712</v>
      </c>
      <c r="AI736" s="136" t="s">
        <v>4713</v>
      </c>
      <c r="AJ736" s="150">
        <v>45377637</v>
      </c>
      <c r="AK736" s="150">
        <v>0</v>
      </c>
      <c r="AL736" s="150">
        <v>0</v>
      </c>
      <c r="AM736" s="150">
        <v>45377637</v>
      </c>
      <c r="AN736" s="150">
        <v>45377637</v>
      </c>
      <c r="AO736" s="150">
        <v>0</v>
      </c>
      <c r="AP736" s="136" t="s">
        <v>7374</v>
      </c>
      <c r="AQ736" s="136" t="s">
        <v>5155</v>
      </c>
      <c r="AR736" s="136" t="s">
        <v>7375</v>
      </c>
      <c r="AS736" s="136" t="s">
        <v>5155</v>
      </c>
      <c r="AT736" s="148">
        <v>44109</v>
      </c>
    </row>
    <row r="737" spans="1:46" hidden="1" x14ac:dyDescent="0.25">
      <c r="A737" s="136" t="s">
        <v>4691</v>
      </c>
      <c r="B737" s="136" t="s">
        <v>5176</v>
      </c>
      <c r="C737" s="148">
        <v>43831</v>
      </c>
      <c r="D737" s="148">
        <v>44140</v>
      </c>
      <c r="E737" s="136" t="s">
        <v>4693</v>
      </c>
      <c r="F737" s="148">
        <v>44104</v>
      </c>
      <c r="G737" s="136" t="s">
        <v>7191</v>
      </c>
      <c r="H737" s="136" t="s">
        <v>7367</v>
      </c>
      <c r="I737" s="136">
        <v>0</v>
      </c>
      <c r="J737" s="148"/>
      <c r="K737" s="148"/>
      <c r="L737" s="136" t="s">
        <v>5997</v>
      </c>
      <c r="M737" s="136" t="s">
        <v>4696</v>
      </c>
      <c r="N737" s="136" t="s">
        <v>4697</v>
      </c>
      <c r="O737" s="136">
        <v>0</v>
      </c>
      <c r="P737" s="136">
        <v>0</v>
      </c>
      <c r="Q737" s="136" t="s">
        <v>7368</v>
      </c>
      <c r="R737" s="136" t="s">
        <v>5191</v>
      </c>
      <c r="S737" s="136" t="s">
        <v>5192</v>
      </c>
      <c r="T737" s="136" t="s">
        <v>4701</v>
      </c>
      <c r="U737" s="136" t="s">
        <v>4702</v>
      </c>
      <c r="V737" s="136" t="s">
        <v>4703</v>
      </c>
      <c r="W737" s="136" t="s">
        <v>4704</v>
      </c>
      <c r="X737" s="136" t="s">
        <v>5193</v>
      </c>
      <c r="Y737" s="136" t="s">
        <v>5194</v>
      </c>
      <c r="Z737" s="136" t="s">
        <v>7369</v>
      </c>
      <c r="AA737" s="136" t="s">
        <v>7370</v>
      </c>
      <c r="AB737" s="136" t="s">
        <v>7371</v>
      </c>
      <c r="AC737" s="136" t="s">
        <v>7372</v>
      </c>
      <c r="AD737" s="136" t="s">
        <v>7373</v>
      </c>
      <c r="AE737" s="136" t="s">
        <v>72</v>
      </c>
      <c r="AF737" s="136" t="s">
        <v>4710</v>
      </c>
      <c r="AG737" s="136" t="s">
        <v>4711</v>
      </c>
      <c r="AH737" s="136" t="s">
        <v>4712</v>
      </c>
      <c r="AI737" s="136" t="s">
        <v>4713</v>
      </c>
      <c r="AJ737" s="150">
        <v>2480147125</v>
      </c>
      <c r="AK737" s="150">
        <v>0</v>
      </c>
      <c r="AL737" s="150">
        <v>0</v>
      </c>
      <c r="AM737" s="150">
        <v>2480147125</v>
      </c>
      <c r="AN737" s="150">
        <v>2480147125</v>
      </c>
      <c r="AO737" s="150">
        <v>0</v>
      </c>
      <c r="AP737" s="136" t="s">
        <v>7374</v>
      </c>
      <c r="AQ737" s="136" t="s">
        <v>5157</v>
      </c>
      <c r="AR737" s="136" t="s">
        <v>7375</v>
      </c>
      <c r="AS737" s="136" t="s">
        <v>5157</v>
      </c>
      <c r="AT737" s="148">
        <v>44109</v>
      </c>
    </row>
    <row r="738" spans="1:46" hidden="1" x14ac:dyDescent="0.25">
      <c r="A738" s="136" t="s">
        <v>4691</v>
      </c>
      <c r="B738" s="136" t="s">
        <v>5176</v>
      </c>
      <c r="C738" s="148">
        <v>43831</v>
      </c>
      <c r="D738" s="148">
        <v>44140</v>
      </c>
      <c r="E738" s="136" t="s">
        <v>4693</v>
      </c>
      <c r="F738" s="148">
        <v>44104</v>
      </c>
      <c r="G738" s="136" t="s">
        <v>7191</v>
      </c>
      <c r="H738" s="136" t="s">
        <v>7367</v>
      </c>
      <c r="I738" s="136">
        <v>0</v>
      </c>
      <c r="J738" s="148"/>
      <c r="K738" s="148"/>
      <c r="L738" s="136" t="s">
        <v>5997</v>
      </c>
      <c r="M738" s="136" t="s">
        <v>4696</v>
      </c>
      <c r="N738" s="136" t="s">
        <v>4697</v>
      </c>
      <c r="O738" s="136">
        <v>0</v>
      </c>
      <c r="P738" s="136">
        <v>0</v>
      </c>
      <c r="Q738" s="136" t="s">
        <v>7368</v>
      </c>
      <c r="R738" s="136" t="s">
        <v>5354</v>
      </c>
      <c r="S738" s="136" t="s">
        <v>5355</v>
      </c>
      <c r="T738" s="136" t="s">
        <v>4701</v>
      </c>
      <c r="U738" s="136" t="s">
        <v>4702</v>
      </c>
      <c r="V738" s="136" t="s">
        <v>4703</v>
      </c>
      <c r="W738" s="136" t="s">
        <v>4704</v>
      </c>
      <c r="X738" s="136" t="s">
        <v>5356</v>
      </c>
      <c r="Y738" s="136" t="s">
        <v>5357</v>
      </c>
      <c r="Z738" s="136" t="s">
        <v>7369</v>
      </c>
      <c r="AA738" s="136" t="s">
        <v>7370</v>
      </c>
      <c r="AB738" s="136" t="s">
        <v>7371</v>
      </c>
      <c r="AC738" s="136" t="s">
        <v>7372</v>
      </c>
      <c r="AD738" s="136" t="s">
        <v>7373</v>
      </c>
      <c r="AE738" s="136" t="s">
        <v>72</v>
      </c>
      <c r="AF738" s="136" t="s">
        <v>4710</v>
      </c>
      <c r="AG738" s="136" t="s">
        <v>4711</v>
      </c>
      <c r="AH738" s="136" t="s">
        <v>4712</v>
      </c>
      <c r="AI738" s="136" t="s">
        <v>4713</v>
      </c>
      <c r="AJ738" s="150">
        <v>972191524</v>
      </c>
      <c r="AK738" s="150">
        <v>0</v>
      </c>
      <c r="AL738" s="150">
        <v>0</v>
      </c>
      <c r="AM738" s="150">
        <v>972191524</v>
      </c>
      <c r="AN738" s="150">
        <v>972191524</v>
      </c>
      <c r="AO738" s="150">
        <v>0</v>
      </c>
      <c r="AP738" s="136" t="s">
        <v>7374</v>
      </c>
      <c r="AQ738" s="136" t="s">
        <v>6937</v>
      </c>
      <c r="AR738" s="136" t="s">
        <v>7375</v>
      </c>
      <c r="AS738" s="136" t="s">
        <v>6937</v>
      </c>
      <c r="AT738" s="148">
        <v>44109</v>
      </c>
    </row>
    <row r="739" spans="1:46" hidden="1" x14ac:dyDescent="0.25">
      <c r="A739" s="136" t="s">
        <v>4691</v>
      </c>
      <c r="B739" s="136" t="s">
        <v>5176</v>
      </c>
      <c r="C739" s="148">
        <v>43831</v>
      </c>
      <c r="D739" s="148">
        <v>44140</v>
      </c>
      <c r="E739" s="136" t="s">
        <v>4693</v>
      </c>
      <c r="F739" s="148">
        <v>44104</v>
      </c>
      <c r="G739" s="136" t="s">
        <v>7191</v>
      </c>
      <c r="H739" s="136" t="s">
        <v>7367</v>
      </c>
      <c r="I739" s="136">
        <v>0</v>
      </c>
      <c r="J739" s="148"/>
      <c r="K739" s="148"/>
      <c r="L739" s="136" t="s">
        <v>5997</v>
      </c>
      <c r="M739" s="136" t="s">
        <v>4696</v>
      </c>
      <c r="N739" s="136" t="s">
        <v>4697</v>
      </c>
      <c r="O739" s="136">
        <v>0</v>
      </c>
      <c r="P739" s="136">
        <v>0</v>
      </c>
      <c r="Q739" s="136" t="s">
        <v>7368</v>
      </c>
      <c r="R739" s="136" t="s">
        <v>5178</v>
      </c>
      <c r="S739" s="136" t="s">
        <v>5179</v>
      </c>
      <c r="T739" s="136" t="s">
        <v>4701</v>
      </c>
      <c r="U739" s="136" t="s">
        <v>4702</v>
      </c>
      <c r="V739" s="136" t="s">
        <v>4703</v>
      </c>
      <c r="W739" s="136" t="s">
        <v>4704</v>
      </c>
      <c r="X739" s="136" t="s">
        <v>5180</v>
      </c>
      <c r="Y739" s="136" t="s">
        <v>5181</v>
      </c>
      <c r="Z739" s="136" t="s">
        <v>7369</v>
      </c>
      <c r="AA739" s="136" t="s">
        <v>7370</v>
      </c>
      <c r="AB739" s="136" t="s">
        <v>7371</v>
      </c>
      <c r="AC739" s="136" t="s">
        <v>7372</v>
      </c>
      <c r="AD739" s="136" t="s">
        <v>7373</v>
      </c>
      <c r="AE739" s="136" t="s">
        <v>72</v>
      </c>
      <c r="AF739" s="136" t="s">
        <v>4710</v>
      </c>
      <c r="AG739" s="136" t="s">
        <v>4711</v>
      </c>
      <c r="AH739" s="136" t="s">
        <v>4712</v>
      </c>
      <c r="AI739" s="136" t="s">
        <v>4713</v>
      </c>
      <c r="AJ739" s="150">
        <v>1057450465</v>
      </c>
      <c r="AK739" s="150">
        <v>0</v>
      </c>
      <c r="AL739" s="150">
        <v>0</v>
      </c>
      <c r="AM739" s="150">
        <v>1057450465</v>
      </c>
      <c r="AN739" s="150">
        <v>1057450465</v>
      </c>
      <c r="AO739" s="150">
        <v>0</v>
      </c>
      <c r="AP739" s="136" t="s">
        <v>7374</v>
      </c>
      <c r="AQ739" s="136" t="s">
        <v>6938</v>
      </c>
      <c r="AR739" s="136" t="s">
        <v>7375</v>
      </c>
      <c r="AS739" s="136" t="s">
        <v>6938</v>
      </c>
      <c r="AT739" s="148">
        <v>44109</v>
      </c>
    </row>
    <row r="740" spans="1:46" hidden="1" x14ac:dyDescent="0.25">
      <c r="A740" s="136" t="s">
        <v>4691</v>
      </c>
      <c r="B740" s="136" t="s">
        <v>5176</v>
      </c>
      <c r="C740" s="148">
        <v>43831</v>
      </c>
      <c r="D740" s="148">
        <v>44140</v>
      </c>
      <c r="E740" s="136" t="s">
        <v>4693</v>
      </c>
      <c r="F740" s="148">
        <v>44104</v>
      </c>
      <c r="G740" s="136" t="s">
        <v>7191</v>
      </c>
      <c r="H740" s="136" t="s">
        <v>7367</v>
      </c>
      <c r="I740" s="136">
        <v>0</v>
      </c>
      <c r="J740" s="148"/>
      <c r="K740" s="148"/>
      <c r="L740" s="136" t="s">
        <v>5997</v>
      </c>
      <c r="M740" s="136" t="s">
        <v>4696</v>
      </c>
      <c r="N740" s="136" t="s">
        <v>4697</v>
      </c>
      <c r="O740" s="136">
        <v>0</v>
      </c>
      <c r="P740" s="136">
        <v>0</v>
      </c>
      <c r="Q740" s="136" t="s">
        <v>7368</v>
      </c>
      <c r="R740" s="136" t="s">
        <v>5441</v>
      </c>
      <c r="S740" s="136" t="s">
        <v>5442</v>
      </c>
      <c r="T740" s="136" t="s">
        <v>4701</v>
      </c>
      <c r="U740" s="136" t="s">
        <v>4702</v>
      </c>
      <c r="V740" s="136" t="s">
        <v>4703</v>
      </c>
      <c r="W740" s="136" t="s">
        <v>4704</v>
      </c>
      <c r="X740" s="136" t="s">
        <v>5443</v>
      </c>
      <c r="Y740" s="136" t="s">
        <v>5444</v>
      </c>
      <c r="Z740" s="136" t="s">
        <v>7369</v>
      </c>
      <c r="AA740" s="136" t="s">
        <v>7370</v>
      </c>
      <c r="AB740" s="136" t="s">
        <v>7371</v>
      </c>
      <c r="AC740" s="136" t="s">
        <v>7372</v>
      </c>
      <c r="AD740" s="136" t="s">
        <v>7373</v>
      </c>
      <c r="AE740" s="136" t="s">
        <v>72</v>
      </c>
      <c r="AF740" s="136" t="s">
        <v>4710</v>
      </c>
      <c r="AG740" s="136" t="s">
        <v>4711</v>
      </c>
      <c r="AH740" s="136" t="s">
        <v>4712</v>
      </c>
      <c r="AI740" s="136" t="s">
        <v>4713</v>
      </c>
      <c r="AJ740" s="150">
        <v>556645000</v>
      </c>
      <c r="AK740" s="150">
        <v>0</v>
      </c>
      <c r="AL740" s="150">
        <v>0</v>
      </c>
      <c r="AM740" s="150">
        <v>556645000</v>
      </c>
      <c r="AN740" s="150">
        <v>556645000</v>
      </c>
      <c r="AO740" s="150">
        <v>0</v>
      </c>
      <c r="AP740" s="136" t="s">
        <v>7374</v>
      </c>
      <c r="AQ740" s="136" t="s">
        <v>7378</v>
      </c>
      <c r="AR740" s="136" t="s">
        <v>7375</v>
      </c>
      <c r="AS740" s="136" t="s">
        <v>7378</v>
      </c>
      <c r="AT740" s="148">
        <v>44109</v>
      </c>
    </row>
    <row r="741" spans="1:46" hidden="1" x14ac:dyDescent="0.25">
      <c r="A741" s="136" t="s">
        <v>4691</v>
      </c>
      <c r="B741" s="136" t="s">
        <v>5176</v>
      </c>
      <c r="C741" s="148">
        <v>43831</v>
      </c>
      <c r="D741" s="148">
        <v>44140</v>
      </c>
      <c r="E741" s="136" t="s">
        <v>4693</v>
      </c>
      <c r="F741" s="148">
        <v>44104</v>
      </c>
      <c r="G741" s="136" t="s">
        <v>7191</v>
      </c>
      <c r="H741" s="136" t="s">
        <v>7367</v>
      </c>
      <c r="I741" s="136">
        <v>0</v>
      </c>
      <c r="J741" s="148"/>
      <c r="K741" s="148"/>
      <c r="L741" s="136" t="s">
        <v>5997</v>
      </c>
      <c r="M741" s="136" t="s">
        <v>4696</v>
      </c>
      <c r="N741" s="136" t="s">
        <v>4697</v>
      </c>
      <c r="O741" s="136">
        <v>0</v>
      </c>
      <c r="P741" s="136">
        <v>0</v>
      </c>
      <c r="Q741" s="136" t="s">
        <v>7368</v>
      </c>
      <c r="R741" s="136" t="s">
        <v>5441</v>
      </c>
      <c r="S741" s="136" t="s">
        <v>5442</v>
      </c>
      <c r="T741" s="136" t="s">
        <v>4846</v>
      </c>
      <c r="U741" s="136" t="s">
        <v>4847</v>
      </c>
      <c r="V741" s="136" t="s">
        <v>4703</v>
      </c>
      <c r="W741" s="136" t="s">
        <v>4704</v>
      </c>
      <c r="X741" s="136" t="s">
        <v>5443</v>
      </c>
      <c r="Y741" s="136" t="s">
        <v>5444</v>
      </c>
      <c r="Z741" s="136" t="s">
        <v>7369</v>
      </c>
      <c r="AA741" s="136" t="s">
        <v>7370</v>
      </c>
      <c r="AB741" s="136" t="s">
        <v>7371</v>
      </c>
      <c r="AC741" s="136" t="s">
        <v>7372</v>
      </c>
      <c r="AD741" s="136" t="s">
        <v>7373</v>
      </c>
      <c r="AE741" s="136" t="s">
        <v>72</v>
      </c>
      <c r="AF741" s="136" t="s">
        <v>4710</v>
      </c>
      <c r="AG741" s="136" t="s">
        <v>4711</v>
      </c>
      <c r="AH741" s="136" t="s">
        <v>4712</v>
      </c>
      <c r="AI741" s="136" t="s">
        <v>4713</v>
      </c>
      <c r="AJ741" s="150">
        <v>1790075001</v>
      </c>
      <c r="AK741" s="150">
        <v>0</v>
      </c>
      <c r="AL741" s="150">
        <v>0</v>
      </c>
      <c r="AM741" s="150">
        <v>1790075001</v>
      </c>
      <c r="AN741" s="150">
        <v>1790075001</v>
      </c>
      <c r="AO741" s="150">
        <v>0</v>
      </c>
      <c r="AP741" s="136" t="s">
        <v>7374</v>
      </c>
      <c r="AQ741" s="136" t="s">
        <v>5176</v>
      </c>
      <c r="AR741" s="136" t="s">
        <v>7375</v>
      </c>
      <c r="AS741" s="136" t="s">
        <v>5176</v>
      </c>
      <c r="AT741" s="148">
        <v>44109</v>
      </c>
    </row>
    <row r="742" spans="1:46" hidden="1" x14ac:dyDescent="0.25">
      <c r="A742" s="136" t="s">
        <v>4691</v>
      </c>
      <c r="B742" s="136" t="s">
        <v>5176</v>
      </c>
      <c r="C742" s="148">
        <v>43831</v>
      </c>
      <c r="D742" s="148">
        <v>44140</v>
      </c>
      <c r="E742" s="136" t="s">
        <v>4693</v>
      </c>
      <c r="F742" s="148">
        <v>44104</v>
      </c>
      <c r="G742" s="136" t="s">
        <v>7191</v>
      </c>
      <c r="H742" s="136" t="s">
        <v>7367</v>
      </c>
      <c r="I742" s="136">
        <v>0</v>
      </c>
      <c r="J742" s="148"/>
      <c r="K742" s="148"/>
      <c r="L742" s="136" t="s">
        <v>5997</v>
      </c>
      <c r="M742" s="136" t="s">
        <v>4696</v>
      </c>
      <c r="N742" s="136" t="s">
        <v>4697</v>
      </c>
      <c r="O742" s="136">
        <v>0</v>
      </c>
      <c r="P742" s="136">
        <v>0</v>
      </c>
      <c r="Q742" s="136" t="s">
        <v>7368</v>
      </c>
      <c r="R742" s="136" t="s">
        <v>5461</v>
      </c>
      <c r="S742" s="136" t="s">
        <v>5462</v>
      </c>
      <c r="T742" s="136" t="s">
        <v>4701</v>
      </c>
      <c r="U742" s="136" t="s">
        <v>4702</v>
      </c>
      <c r="V742" s="136" t="s">
        <v>4703</v>
      </c>
      <c r="W742" s="136" t="s">
        <v>4704</v>
      </c>
      <c r="X742" s="136" t="s">
        <v>5463</v>
      </c>
      <c r="Y742" s="136" t="s">
        <v>5464</v>
      </c>
      <c r="Z742" s="136" t="s">
        <v>7369</v>
      </c>
      <c r="AA742" s="136" t="s">
        <v>7370</v>
      </c>
      <c r="AB742" s="136" t="s">
        <v>7371</v>
      </c>
      <c r="AC742" s="136" t="s">
        <v>7372</v>
      </c>
      <c r="AD742" s="136" t="s">
        <v>7373</v>
      </c>
      <c r="AE742" s="136" t="s">
        <v>72</v>
      </c>
      <c r="AF742" s="136" t="s">
        <v>4710</v>
      </c>
      <c r="AG742" s="136" t="s">
        <v>4711</v>
      </c>
      <c r="AH742" s="136" t="s">
        <v>4712</v>
      </c>
      <c r="AI742" s="136" t="s">
        <v>4713</v>
      </c>
      <c r="AJ742" s="150">
        <v>1311292769</v>
      </c>
      <c r="AK742" s="150">
        <v>0</v>
      </c>
      <c r="AL742" s="150">
        <v>0</v>
      </c>
      <c r="AM742" s="150">
        <v>1311292769</v>
      </c>
      <c r="AN742" s="150">
        <v>1311292769</v>
      </c>
      <c r="AO742" s="150">
        <v>0</v>
      </c>
      <c r="AP742" s="136" t="s">
        <v>7374</v>
      </c>
      <c r="AQ742" s="136" t="s">
        <v>4692</v>
      </c>
      <c r="AR742" s="136" t="s">
        <v>7375</v>
      </c>
      <c r="AS742" s="136" t="s">
        <v>4692</v>
      </c>
      <c r="AT742" s="148">
        <v>44109</v>
      </c>
    </row>
    <row r="743" spans="1:46" hidden="1" x14ac:dyDescent="0.25">
      <c r="A743" s="136" t="s">
        <v>4691</v>
      </c>
      <c r="B743" s="136" t="s">
        <v>5176</v>
      </c>
      <c r="C743" s="148">
        <v>43831</v>
      </c>
      <c r="D743" s="148">
        <v>44140</v>
      </c>
      <c r="E743" s="136" t="s">
        <v>4693</v>
      </c>
      <c r="F743" s="148">
        <v>44104</v>
      </c>
      <c r="G743" s="136" t="s">
        <v>7191</v>
      </c>
      <c r="H743" s="136" t="s">
        <v>7367</v>
      </c>
      <c r="I743" s="136">
        <v>0</v>
      </c>
      <c r="J743" s="148"/>
      <c r="K743" s="148"/>
      <c r="L743" s="136" t="s">
        <v>5997</v>
      </c>
      <c r="M743" s="136" t="s">
        <v>4696</v>
      </c>
      <c r="N743" s="136" t="s">
        <v>4697</v>
      </c>
      <c r="O743" s="136">
        <v>0</v>
      </c>
      <c r="P743" s="136">
        <v>0</v>
      </c>
      <c r="Q743" s="136" t="s">
        <v>7368</v>
      </c>
      <c r="R743" s="136" t="s">
        <v>5461</v>
      </c>
      <c r="S743" s="136" t="s">
        <v>5462</v>
      </c>
      <c r="T743" s="136" t="s">
        <v>4701</v>
      </c>
      <c r="U743" s="136" t="s">
        <v>4702</v>
      </c>
      <c r="V743" s="136" t="s">
        <v>7379</v>
      </c>
      <c r="W743" s="136" t="s">
        <v>7380</v>
      </c>
      <c r="X743" s="136" t="s">
        <v>5463</v>
      </c>
      <c r="Y743" s="136" t="s">
        <v>5464</v>
      </c>
      <c r="Z743" s="136" t="s">
        <v>7369</v>
      </c>
      <c r="AA743" s="136" t="s">
        <v>7370</v>
      </c>
      <c r="AB743" s="136" t="s">
        <v>7371</v>
      </c>
      <c r="AC743" s="136" t="s">
        <v>7372</v>
      </c>
      <c r="AD743" s="136" t="s">
        <v>7373</v>
      </c>
      <c r="AE743" s="136" t="s">
        <v>72</v>
      </c>
      <c r="AF743" s="136" t="s">
        <v>4710</v>
      </c>
      <c r="AG743" s="136" t="s">
        <v>4711</v>
      </c>
      <c r="AH743" s="136" t="s">
        <v>4712</v>
      </c>
      <c r="AI743" s="136" t="s">
        <v>4713</v>
      </c>
      <c r="AJ743" s="150">
        <v>14399750000</v>
      </c>
      <c r="AK743" s="150">
        <v>0</v>
      </c>
      <c r="AL743" s="150">
        <v>0</v>
      </c>
      <c r="AM743" s="150">
        <v>14399750000</v>
      </c>
      <c r="AN743" s="150">
        <v>14399750000</v>
      </c>
      <c r="AO743" s="150">
        <v>0</v>
      </c>
      <c r="AP743" s="136" t="s">
        <v>7374</v>
      </c>
      <c r="AQ743" s="136" t="s">
        <v>5888</v>
      </c>
      <c r="AR743" s="136" t="s">
        <v>7375</v>
      </c>
      <c r="AS743" s="136" t="s">
        <v>5888</v>
      </c>
      <c r="AT743" s="148">
        <v>44109</v>
      </c>
    </row>
    <row r="744" spans="1:46" hidden="1" x14ac:dyDescent="0.25">
      <c r="A744" s="136" t="s">
        <v>4691</v>
      </c>
      <c r="B744" s="136" t="s">
        <v>5176</v>
      </c>
      <c r="C744" s="148">
        <v>43831</v>
      </c>
      <c r="D744" s="148">
        <v>44140</v>
      </c>
      <c r="E744" s="136" t="s">
        <v>4693</v>
      </c>
      <c r="F744" s="148">
        <v>44104</v>
      </c>
      <c r="G744" s="136" t="s">
        <v>7191</v>
      </c>
      <c r="H744" s="136" t="s">
        <v>7367</v>
      </c>
      <c r="I744" s="136">
        <v>0</v>
      </c>
      <c r="J744" s="148"/>
      <c r="K744" s="148"/>
      <c r="L744" s="136" t="s">
        <v>5997</v>
      </c>
      <c r="M744" s="136" t="s">
        <v>4696</v>
      </c>
      <c r="N744" s="136" t="s">
        <v>4697</v>
      </c>
      <c r="O744" s="136">
        <v>0</v>
      </c>
      <c r="P744" s="136">
        <v>0</v>
      </c>
      <c r="Q744" s="136" t="s">
        <v>7368</v>
      </c>
      <c r="R744" s="136" t="s">
        <v>5461</v>
      </c>
      <c r="S744" s="136" t="s">
        <v>5462</v>
      </c>
      <c r="T744" s="136" t="s">
        <v>7381</v>
      </c>
      <c r="U744" s="136" t="s">
        <v>7382</v>
      </c>
      <c r="V744" s="136" t="s">
        <v>7383</v>
      </c>
      <c r="W744" s="136" t="s">
        <v>7384</v>
      </c>
      <c r="X744" s="136" t="s">
        <v>5463</v>
      </c>
      <c r="Y744" s="136" t="s">
        <v>5464</v>
      </c>
      <c r="Z744" s="136" t="s">
        <v>7369</v>
      </c>
      <c r="AA744" s="136" t="s">
        <v>7370</v>
      </c>
      <c r="AB744" s="136" t="s">
        <v>7371</v>
      </c>
      <c r="AC744" s="136" t="s">
        <v>7372</v>
      </c>
      <c r="AD744" s="136" t="s">
        <v>7373</v>
      </c>
      <c r="AE744" s="136" t="s">
        <v>72</v>
      </c>
      <c r="AF744" s="136" t="s">
        <v>4710</v>
      </c>
      <c r="AG744" s="136" t="s">
        <v>4711</v>
      </c>
      <c r="AH744" s="136" t="s">
        <v>4712</v>
      </c>
      <c r="AI744" s="136" t="s">
        <v>4713</v>
      </c>
      <c r="AJ744" s="150">
        <v>201037200</v>
      </c>
      <c r="AK744" s="150">
        <v>0</v>
      </c>
      <c r="AL744" s="150">
        <v>0</v>
      </c>
      <c r="AM744" s="150">
        <v>201037200</v>
      </c>
      <c r="AN744" s="150">
        <v>201037200</v>
      </c>
      <c r="AO744" s="150">
        <v>0</v>
      </c>
      <c r="AP744" s="136" t="s">
        <v>7374</v>
      </c>
      <c r="AQ744" s="136" t="s">
        <v>4925</v>
      </c>
      <c r="AR744" s="136" t="s">
        <v>7375</v>
      </c>
      <c r="AS744" s="136" t="s">
        <v>4925</v>
      </c>
      <c r="AT744" s="148">
        <v>44109</v>
      </c>
    </row>
    <row r="745" spans="1:46" hidden="1" x14ac:dyDescent="0.25">
      <c r="A745" s="136" t="s">
        <v>4691</v>
      </c>
      <c r="B745" s="136" t="s">
        <v>5176</v>
      </c>
      <c r="C745" s="148">
        <v>43831</v>
      </c>
      <c r="D745" s="148">
        <v>44140</v>
      </c>
      <c r="E745" s="136" t="s">
        <v>4693</v>
      </c>
      <c r="F745" s="148">
        <v>44104</v>
      </c>
      <c r="G745" s="136" t="s">
        <v>7191</v>
      </c>
      <c r="H745" s="136" t="s">
        <v>7367</v>
      </c>
      <c r="I745" s="136">
        <v>0</v>
      </c>
      <c r="J745" s="148"/>
      <c r="K745" s="148"/>
      <c r="L745" s="136" t="s">
        <v>5997</v>
      </c>
      <c r="M745" s="136" t="s">
        <v>4696</v>
      </c>
      <c r="N745" s="136" t="s">
        <v>4697</v>
      </c>
      <c r="O745" s="136">
        <v>0</v>
      </c>
      <c r="P745" s="136">
        <v>0</v>
      </c>
      <c r="Q745" s="136" t="s">
        <v>7368</v>
      </c>
      <c r="R745" s="136" t="s">
        <v>5224</v>
      </c>
      <c r="S745" s="136" t="s">
        <v>5225</v>
      </c>
      <c r="T745" s="136" t="s">
        <v>4701</v>
      </c>
      <c r="U745" s="136" t="s">
        <v>4702</v>
      </c>
      <c r="V745" s="136" t="s">
        <v>4703</v>
      </c>
      <c r="W745" s="136" t="s">
        <v>4704</v>
      </c>
      <c r="X745" s="136" t="s">
        <v>5226</v>
      </c>
      <c r="Y745" s="136" t="s">
        <v>5227</v>
      </c>
      <c r="Z745" s="136" t="s">
        <v>7369</v>
      </c>
      <c r="AA745" s="136" t="s">
        <v>7370</v>
      </c>
      <c r="AB745" s="136" t="s">
        <v>7371</v>
      </c>
      <c r="AC745" s="136" t="s">
        <v>7372</v>
      </c>
      <c r="AD745" s="136" t="s">
        <v>7373</v>
      </c>
      <c r="AE745" s="136" t="s">
        <v>72</v>
      </c>
      <c r="AF745" s="136" t="s">
        <v>4710</v>
      </c>
      <c r="AG745" s="136" t="s">
        <v>4711</v>
      </c>
      <c r="AH745" s="136" t="s">
        <v>4712</v>
      </c>
      <c r="AI745" s="136" t="s">
        <v>4713</v>
      </c>
      <c r="AJ745" s="150">
        <v>952645167</v>
      </c>
      <c r="AK745" s="150">
        <v>0</v>
      </c>
      <c r="AL745" s="150">
        <v>0</v>
      </c>
      <c r="AM745" s="150">
        <v>952645167</v>
      </c>
      <c r="AN745" s="150">
        <v>952645167</v>
      </c>
      <c r="AO745" s="150">
        <v>0</v>
      </c>
      <c r="AP745" s="136" t="s">
        <v>7374</v>
      </c>
      <c r="AQ745" s="136" t="s">
        <v>4934</v>
      </c>
      <c r="AR745" s="136" t="s">
        <v>7375</v>
      </c>
      <c r="AS745" s="136" t="s">
        <v>4934</v>
      </c>
      <c r="AT745" s="148">
        <v>44109</v>
      </c>
    </row>
    <row r="746" spans="1:46" hidden="1" x14ac:dyDescent="0.25">
      <c r="A746" s="136" t="s">
        <v>4691</v>
      </c>
      <c r="B746" s="136" t="s">
        <v>5176</v>
      </c>
      <c r="C746" s="148">
        <v>43831</v>
      </c>
      <c r="D746" s="148">
        <v>44140</v>
      </c>
      <c r="E746" s="136" t="s">
        <v>4693</v>
      </c>
      <c r="F746" s="148">
        <v>44104</v>
      </c>
      <c r="G746" s="136" t="s">
        <v>7191</v>
      </c>
      <c r="H746" s="136" t="s">
        <v>7367</v>
      </c>
      <c r="I746" s="136">
        <v>0</v>
      </c>
      <c r="J746" s="148"/>
      <c r="K746" s="148"/>
      <c r="L746" s="136" t="s">
        <v>5997</v>
      </c>
      <c r="M746" s="136" t="s">
        <v>4696</v>
      </c>
      <c r="N746" s="136" t="s">
        <v>4697</v>
      </c>
      <c r="O746" s="136">
        <v>0</v>
      </c>
      <c r="P746" s="136">
        <v>0</v>
      </c>
      <c r="Q746" s="136" t="s">
        <v>7368</v>
      </c>
      <c r="R746" s="136" t="s">
        <v>5276</v>
      </c>
      <c r="S746" s="136" t="s">
        <v>5277</v>
      </c>
      <c r="T746" s="136" t="s">
        <v>4701</v>
      </c>
      <c r="U746" s="136" t="s">
        <v>4702</v>
      </c>
      <c r="V746" s="136" t="s">
        <v>4931</v>
      </c>
      <c r="W746" s="136" t="s">
        <v>4932</v>
      </c>
      <c r="X746" s="136" t="s">
        <v>5278</v>
      </c>
      <c r="Y746" s="136" t="s">
        <v>5279</v>
      </c>
      <c r="Z746" s="136" t="s">
        <v>7369</v>
      </c>
      <c r="AA746" s="136" t="s">
        <v>7370</v>
      </c>
      <c r="AB746" s="136" t="s">
        <v>7371</v>
      </c>
      <c r="AC746" s="136" t="s">
        <v>7372</v>
      </c>
      <c r="AD746" s="136" t="s">
        <v>7373</v>
      </c>
      <c r="AE746" s="136" t="s">
        <v>72</v>
      </c>
      <c r="AF746" s="136" t="s">
        <v>4710</v>
      </c>
      <c r="AG746" s="136" t="s">
        <v>4711</v>
      </c>
      <c r="AH746" s="136" t="s">
        <v>4712</v>
      </c>
      <c r="AI746" s="136" t="s">
        <v>4713</v>
      </c>
      <c r="AJ746" s="150">
        <v>40341309</v>
      </c>
      <c r="AK746" s="150">
        <v>0</v>
      </c>
      <c r="AL746" s="150">
        <v>0</v>
      </c>
      <c r="AM746" s="150">
        <v>40341309</v>
      </c>
      <c r="AN746" s="150">
        <v>40341309</v>
      </c>
      <c r="AO746" s="150">
        <v>0</v>
      </c>
      <c r="AP746" s="136" t="s">
        <v>7374</v>
      </c>
      <c r="AQ746" s="136" t="s">
        <v>5007</v>
      </c>
      <c r="AR746" s="136" t="s">
        <v>7375</v>
      </c>
      <c r="AS746" s="136" t="s">
        <v>5007</v>
      </c>
      <c r="AT746" s="148">
        <v>44109</v>
      </c>
    </row>
    <row r="747" spans="1:46" hidden="1" x14ac:dyDescent="0.25">
      <c r="A747" s="136" t="s">
        <v>4691</v>
      </c>
      <c r="B747" s="136" t="s">
        <v>5176</v>
      </c>
      <c r="C747" s="148">
        <v>43831</v>
      </c>
      <c r="D747" s="148">
        <v>44140</v>
      </c>
      <c r="E747" s="136" t="s">
        <v>4693</v>
      </c>
      <c r="F747" s="148">
        <v>44104</v>
      </c>
      <c r="G747" s="136" t="s">
        <v>7191</v>
      </c>
      <c r="H747" s="136" t="s">
        <v>7367</v>
      </c>
      <c r="I747" s="136">
        <v>0</v>
      </c>
      <c r="J747" s="148"/>
      <c r="K747" s="148"/>
      <c r="L747" s="136" t="s">
        <v>5997</v>
      </c>
      <c r="M747" s="136" t="s">
        <v>4696</v>
      </c>
      <c r="N747" s="136" t="s">
        <v>4697</v>
      </c>
      <c r="O747" s="136">
        <v>0</v>
      </c>
      <c r="P747" s="136">
        <v>0</v>
      </c>
      <c r="Q747" s="136" t="s">
        <v>7368</v>
      </c>
      <c r="R747" s="136" t="s">
        <v>5276</v>
      </c>
      <c r="S747" s="136" t="s">
        <v>5277</v>
      </c>
      <c r="T747" s="136" t="s">
        <v>4701</v>
      </c>
      <c r="U747" s="136" t="s">
        <v>4702</v>
      </c>
      <c r="V747" s="136" t="s">
        <v>4703</v>
      </c>
      <c r="W747" s="136" t="s">
        <v>4704</v>
      </c>
      <c r="X747" s="136" t="s">
        <v>5278</v>
      </c>
      <c r="Y747" s="136" t="s">
        <v>5279</v>
      </c>
      <c r="Z747" s="136" t="s">
        <v>7369</v>
      </c>
      <c r="AA747" s="136" t="s">
        <v>7370</v>
      </c>
      <c r="AB747" s="136" t="s">
        <v>7371</v>
      </c>
      <c r="AC747" s="136" t="s">
        <v>7372</v>
      </c>
      <c r="AD747" s="136" t="s">
        <v>7373</v>
      </c>
      <c r="AE747" s="136" t="s">
        <v>72</v>
      </c>
      <c r="AF747" s="136" t="s">
        <v>4710</v>
      </c>
      <c r="AG747" s="136" t="s">
        <v>4711</v>
      </c>
      <c r="AH747" s="136" t="s">
        <v>4712</v>
      </c>
      <c r="AI747" s="136" t="s">
        <v>4713</v>
      </c>
      <c r="AJ747" s="150">
        <v>518735201</v>
      </c>
      <c r="AK747" s="150">
        <v>0</v>
      </c>
      <c r="AL747" s="150">
        <v>0</v>
      </c>
      <c r="AM747" s="150">
        <v>518735201</v>
      </c>
      <c r="AN747" s="150">
        <v>518735201</v>
      </c>
      <c r="AO747" s="150">
        <v>0</v>
      </c>
      <c r="AP747" s="136" t="s">
        <v>7374</v>
      </c>
      <c r="AQ747" s="136" t="s">
        <v>7385</v>
      </c>
      <c r="AR747" s="136" t="s">
        <v>7375</v>
      </c>
      <c r="AS747" s="136" t="s">
        <v>7385</v>
      </c>
      <c r="AT747" s="148">
        <v>44109</v>
      </c>
    </row>
    <row r="748" spans="1:46" hidden="1" x14ac:dyDescent="0.25">
      <c r="A748" s="136" t="s">
        <v>4691</v>
      </c>
      <c r="B748" s="136" t="s">
        <v>5176</v>
      </c>
      <c r="C748" s="148">
        <v>43831</v>
      </c>
      <c r="D748" s="148">
        <v>44140</v>
      </c>
      <c r="E748" s="136" t="s">
        <v>4693</v>
      </c>
      <c r="F748" s="148">
        <v>44104</v>
      </c>
      <c r="G748" s="136" t="s">
        <v>7191</v>
      </c>
      <c r="H748" s="136" t="s">
        <v>7367</v>
      </c>
      <c r="I748" s="136">
        <v>0</v>
      </c>
      <c r="J748" s="148"/>
      <c r="K748" s="148"/>
      <c r="L748" s="136" t="s">
        <v>5997</v>
      </c>
      <c r="M748" s="136" t="s">
        <v>4696</v>
      </c>
      <c r="N748" s="136" t="s">
        <v>4697</v>
      </c>
      <c r="O748" s="136">
        <v>0</v>
      </c>
      <c r="P748" s="136">
        <v>0</v>
      </c>
      <c r="Q748" s="136" t="s">
        <v>7368</v>
      </c>
      <c r="R748" s="136" t="s">
        <v>5214</v>
      </c>
      <c r="S748" s="136" t="s">
        <v>5215</v>
      </c>
      <c r="T748" s="136" t="s">
        <v>4701</v>
      </c>
      <c r="U748" s="136" t="s">
        <v>4702</v>
      </c>
      <c r="V748" s="136" t="s">
        <v>4931</v>
      </c>
      <c r="W748" s="136" t="s">
        <v>4932</v>
      </c>
      <c r="X748" s="136" t="s">
        <v>5216</v>
      </c>
      <c r="Y748" s="136" t="s">
        <v>5217</v>
      </c>
      <c r="Z748" s="136" t="s">
        <v>7369</v>
      </c>
      <c r="AA748" s="136" t="s">
        <v>7370</v>
      </c>
      <c r="AB748" s="136" t="s">
        <v>7371</v>
      </c>
      <c r="AC748" s="136" t="s">
        <v>7372</v>
      </c>
      <c r="AD748" s="136" t="s">
        <v>7373</v>
      </c>
      <c r="AE748" s="136" t="s">
        <v>72</v>
      </c>
      <c r="AF748" s="136" t="s">
        <v>4710</v>
      </c>
      <c r="AG748" s="136" t="s">
        <v>4711</v>
      </c>
      <c r="AH748" s="136" t="s">
        <v>4712</v>
      </c>
      <c r="AI748" s="136" t="s">
        <v>4713</v>
      </c>
      <c r="AJ748" s="150">
        <v>200716171</v>
      </c>
      <c r="AK748" s="150">
        <v>0</v>
      </c>
      <c r="AL748" s="150">
        <v>0</v>
      </c>
      <c r="AM748" s="150">
        <v>200716171</v>
      </c>
      <c r="AN748" s="150">
        <v>200716171</v>
      </c>
      <c r="AO748" s="150">
        <v>0</v>
      </c>
      <c r="AP748" s="136" t="s">
        <v>7374</v>
      </c>
      <c r="AQ748" s="136" t="s">
        <v>5941</v>
      </c>
      <c r="AR748" s="136" t="s">
        <v>7375</v>
      </c>
      <c r="AS748" s="136" t="s">
        <v>5941</v>
      </c>
      <c r="AT748" s="148">
        <v>44109</v>
      </c>
    </row>
    <row r="749" spans="1:46" hidden="1" x14ac:dyDescent="0.25">
      <c r="A749" s="136" t="s">
        <v>4691</v>
      </c>
      <c r="B749" s="136" t="s">
        <v>5176</v>
      </c>
      <c r="C749" s="148">
        <v>43831</v>
      </c>
      <c r="D749" s="148">
        <v>44140</v>
      </c>
      <c r="E749" s="136" t="s">
        <v>4693</v>
      </c>
      <c r="F749" s="148">
        <v>44104</v>
      </c>
      <c r="G749" s="136" t="s">
        <v>7191</v>
      </c>
      <c r="H749" s="136" t="s">
        <v>7367</v>
      </c>
      <c r="I749" s="136">
        <v>0</v>
      </c>
      <c r="J749" s="148"/>
      <c r="K749" s="148"/>
      <c r="L749" s="136" t="s">
        <v>5997</v>
      </c>
      <c r="M749" s="136" t="s">
        <v>4696</v>
      </c>
      <c r="N749" s="136" t="s">
        <v>4697</v>
      </c>
      <c r="O749" s="136">
        <v>0</v>
      </c>
      <c r="P749" s="136">
        <v>0</v>
      </c>
      <c r="Q749" s="136" t="s">
        <v>7368</v>
      </c>
      <c r="R749" s="136" t="s">
        <v>5214</v>
      </c>
      <c r="S749" s="136" t="s">
        <v>5215</v>
      </c>
      <c r="T749" s="136" t="s">
        <v>4701</v>
      </c>
      <c r="U749" s="136" t="s">
        <v>4702</v>
      </c>
      <c r="V749" s="136" t="s">
        <v>6004</v>
      </c>
      <c r="W749" s="136" t="s">
        <v>6005</v>
      </c>
      <c r="X749" s="136" t="s">
        <v>5216</v>
      </c>
      <c r="Y749" s="136" t="s">
        <v>5217</v>
      </c>
      <c r="Z749" s="136" t="s">
        <v>7369</v>
      </c>
      <c r="AA749" s="136" t="s">
        <v>7370</v>
      </c>
      <c r="AB749" s="136" t="s">
        <v>7371</v>
      </c>
      <c r="AC749" s="136" t="s">
        <v>7372</v>
      </c>
      <c r="AD749" s="136" t="s">
        <v>7373</v>
      </c>
      <c r="AE749" s="136" t="s">
        <v>72</v>
      </c>
      <c r="AF749" s="136" t="s">
        <v>4710</v>
      </c>
      <c r="AG749" s="136" t="s">
        <v>4711</v>
      </c>
      <c r="AH749" s="136" t="s">
        <v>4712</v>
      </c>
      <c r="AI749" s="136" t="s">
        <v>4713</v>
      </c>
      <c r="AJ749" s="150">
        <v>588939787</v>
      </c>
      <c r="AK749" s="150">
        <v>0</v>
      </c>
      <c r="AL749" s="150">
        <v>0</v>
      </c>
      <c r="AM749" s="150">
        <v>588939787</v>
      </c>
      <c r="AN749" s="150">
        <v>588939787</v>
      </c>
      <c r="AO749" s="150">
        <v>0</v>
      </c>
      <c r="AP749" s="136" t="s">
        <v>7374</v>
      </c>
      <c r="AQ749" s="136" t="s">
        <v>5164</v>
      </c>
      <c r="AR749" s="136" t="s">
        <v>7375</v>
      </c>
      <c r="AS749" s="136" t="s">
        <v>5164</v>
      </c>
      <c r="AT749" s="148">
        <v>44109</v>
      </c>
    </row>
    <row r="750" spans="1:46" hidden="1" x14ac:dyDescent="0.25">
      <c r="A750" s="136" t="s">
        <v>4691</v>
      </c>
      <c r="B750" s="136" t="s">
        <v>5176</v>
      </c>
      <c r="C750" s="148">
        <v>43831</v>
      </c>
      <c r="D750" s="148">
        <v>44140</v>
      </c>
      <c r="E750" s="136" t="s">
        <v>4693</v>
      </c>
      <c r="F750" s="148">
        <v>44104</v>
      </c>
      <c r="G750" s="136" t="s">
        <v>7191</v>
      </c>
      <c r="H750" s="136" t="s">
        <v>7367</v>
      </c>
      <c r="I750" s="136">
        <v>0</v>
      </c>
      <c r="J750" s="148"/>
      <c r="K750" s="148"/>
      <c r="L750" s="136" t="s">
        <v>5997</v>
      </c>
      <c r="M750" s="136" t="s">
        <v>4696</v>
      </c>
      <c r="N750" s="136" t="s">
        <v>4697</v>
      </c>
      <c r="O750" s="136">
        <v>0</v>
      </c>
      <c r="P750" s="136">
        <v>0</v>
      </c>
      <c r="Q750" s="136" t="s">
        <v>7368</v>
      </c>
      <c r="R750" s="136" t="s">
        <v>5214</v>
      </c>
      <c r="S750" s="136" t="s">
        <v>5215</v>
      </c>
      <c r="T750" s="136" t="s">
        <v>4701</v>
      </c>
      <c r="U750" s="136" t="s">
        <v>4702</v>
      </c>
      <c r="V750" s="136" t="s">
        <v>5171</v>
      </c>
      <c r="W750" s="136" t="s">
        <v>5172</v>
      </c>
      <c r="X750" s="136" t="s">
        <v>5216</v>
      </c>
      <c r="Y750" s="136" t="s">
        <v>5217</v>
      </c>
      <c r="Z750" s="136" t="s">
        <v>7369</v>
      </c>
      <c r="AA750" s="136" t="s">
        <v>7370</v>
      </c>
      <c r="AB750" s="136" t="s">
        <v>7371</v>
      </c>
      <c r="AC750" s="136" t="s">
        <v>7372</v>
      </c>
      <c r="AD750" s="136" t="s">
        <v>7373</v>
      </c>
      <c r="AE750" s="136" t="s">
        <v>72</v>
      </c>
      <c r="AF750" s="136" t="s">
        <v>4710</v>
      </c>
      <c r="AG750" s="136" t="s">
        <v>4711</v>
      </c>
      <c r="AH750" s="136" t="s">
        <v>4712</v>
      </c>
      <c r="AI750" s="136" t="s">
        <v>4713</v>
      </c>
      <c r="AJ750" s="150">
        <v>172193725</v>
      </c>
      <c r="AK750" s="150">
        <v>0</v>
      </c>
      <c r="AL750" s="150">
        <v>0</v>
      </c>
      <c r="AM750" s="150">
        <v>172193725</v>
      </c>
      <c r="AN750" s="150">
        <v>172193725</v>
      </c>
      <c r="AO750" s="150">
        <v>0</v>
      </c>
      <c r="AP750" s="136" t="s">
        <v>7374</v>
      </c>
      <c r="AQ750" s="136" t="s">
        <v>7386</v>
      </c>
      <c r="AR750" s="136" t="s">
        <v>7375</v>
      </c>
      <c r="AS750" s="136" t="s">
        <v>7386</v>
      </c>
      <c r="AT750" s="148">
        <v>44109</v>
      </c>
    </row>
    <row r="751" spans="1:46" hidden="1" x14ac:dyDescent="0.25">
      <c r="A751" s="136" t="s">
        <v>4691</v>
      </c>
      <c r="B751" s="136" t="s">
        <v>5176</v>
      </c>
      <c r="C751" s="148">
        <v>43831</v>
      </c>
      <c r="D751" s="148">
        <v>44140</v>
      </c>
      <c r="E751" s="136" t="s">
        <v>4693</v>
      </c>
      <c r="F751" s="148">
        <v>44104</v>
      </c>
      <c r="G751" s="136" t="s">
        <v>7191</v>
      </c>
      <c r="H751" s="136" t="s">
        <v>7367</v>
      </c>
      <c r="I751" s="136">
        <v>0</v>
      </c>
      <c r="J751" s="148"/>
      <c r="K751" s="148"/>
      <c r="L751" s="136" t="s">
        <v>5997</v>
      </c>
      <c r="M751" s="136" t="s">
        <v>4696</v>
      </c>
      <c r="N751" s="136" t="s">
        <v>4697</v>
      </c>
      <c r="O751" s="136">
        <v>0</v>
      </c>
      <c r="P751" s="136">
        <v>0</v>
      </c>
      <c r="Q751" s="136" t="s">
        <v>7368</v>
      </c>
      <c r="R751" s="136" t="s">
        <v>5214</v>
      </c>
      <c r="S751" s="136" t="s">
        <v>5215</v>
      </c>
      <c r="T751" s="136" t="s">
        <v>4701</v>
      </c>
      <c r="U751" s="136" t="s">
        <v>4702</v>
      </c>
      <c r="V751" s="136" t="s">
        <v>5329</v>
      </c>
      <c r="W751" s="136" t="s">
        <v>5330</v>
      </c>
      <c r="X751" s="136" t="s">
        <v>5216</v>
      </c>
      <c r="Y751" s="136" t="s">
        <v>5217</v>
      </c>
      <c r="Z751" s="136" t="s">
        <v>7369</v>
      </c>
      <c r="AA751" s="136" t="s">
        <v>7370</v>
      </c>
      <c r="AB751" s="136" t="s">
        <v>7371</v>
      </c>
      <c r="AC751" s="136" t="s">
        <v>7372</v>
      </c>
      <c r="AD751" s="136" t="s">
        <v>7373</v>
      </c>
      <c r="AE751" s="136" t="s">
        <v>72</v>
      </c>
      <c r="AF751" s="136" t="s">
        <v>4710</v>
      </c>
      <c r="AG751" s="136" t="s">
        <v>4711</v>
      </c>
      <c r="AH751" s="136" t="s">
        <v>4712</v>
      </c>
      <c r="AI751" s="136" t="s">
        <v>4713</v>
      </c>
      <c r="AJ751" s="150">
        <v>85436110</v>
      </c>
      <c r="AK751" s="150">
        <v>0</v>
      </c>
      <c r="AL751" s="150">
        <v>0</v>
      </c>
      <c r="AM751" s="150">
        <v>85436110</v>
      </c>
      <c r="AN751" s="150">
        <v>85436110</v>
      </c>
      <c r="AO751" s="150">
        <v>0</v>
      </c>
      <c r="AP751" s="136" t="s">
        <v>7374</v>
      </c>
      <c r="AQ751" s="136" t="s">
        <v>5145</v>
      </c>
      <c r="AR751" s="136" t="s">
        <v>7375</v>
      </c>
      <c r="AS751" s="136" t="s">
        <v>5145</v>
      </c>
      <c r="AT751" s="148">
        <v>44109</v>
      </c>
    </row>
    <row r="752" spans="1:46" hidden="1" x14ac:dyDescent="0.25">
      <c r="A752" s="136" t="s">
        <v>4691</v>
      </c>
      <c r="B752" s="136" t="s">
        <v>5176</v>
      </c>
      <c r="C752" s="148">
        <v>43831</v>
      </c>
      <c r="D752" s="148">
        <v>44140</v>
      </c>
      <c r="E752" s="136" t="s">
        <v>4693</v>
      </c>
      <c r="F752" s="148">
        <v>44104</v>
      </c>
      <c r="G752" s="136" t="s">
        <v>7191</v>
      </c>
      <c r="H752" s="136" t="s">
        <v>7367</v>
      </c>
      <c r="I752" s="136">
        <v>0</v>
      </c>
      <c r="J752" s="148"/>
      <c r="K752" s="148"/>
      <c r="L752" s="136" t="s">
        <v>5997</v>
      </c>
      <c r="M752" s="136" t="s">
        <v>4696</v>
      </c>
      <c r="N752" s="136" t="s">
        <v>4697</v>
      </c>
      <c r="O752" s="136">
        <v>0</v>
      </c>
      <c r="P752" s="136">
        <v>0</v>
      </c>
      <c r="Q752" s="136" t="s">
        <v>7368</v>
      </c>
      <c r="R752" s="136" t="s">
        <v>5214</v>
      </c>
      <c r="S752" s="136" t="s">
        <v>5215</v>
      </c>
      <c r="T752" s="136" t="s">
        <v>4701</v>
      </c>
      <c r="U752" s="136" t="s">
        <v>4702</v>
      </c>
      <c r="V752" s="136" t="s">
        <v>5084</v>
      </c>
      <c r="W752" s="136" t="s">
        <v>5085</v>
      </c>
      <c r="X752" s="136" t="s">
        <v>5216</v>
      </c>
      <c r="Y752" s="136" t="s">
        <v>5217</v>
      </c>
      <c r="Z752" s="136" t="s">
        <v>7369</v>
      </c>
      <c r="AA752" s="136" t="s">
        <v>7370</v>
      </c>
      <c r="AB752" s="136" t="s">
        <v>7371</v>
      </c>
      <c r="AC752" s="136" t="s">
        <v>7372</v>
      </c>
      <c r="AD752" s="136" t="s">
        <v>7373</v>
      </c>
      <c r="AE752" s="136" t="s">
        <v>72</v>
      </c>
      <c r="AF752" s="136" t="s">
        <v>4710</v>
      </c>
      <c r="AG752" s="136" t="s">
        <v>4711</v>
      </c>
      <c r="AH752" s="136" t="s">
        <v>4712</v>
      </c>
      <c r="AI752" s="136" t="s">
        <v>4713</v>
      </c>
      <c r="AJ752" s="150">
        <v>117944755</v>
      </c>
      <c r="AK752" s="150">
        <v>0</v>
      </c>
      <c r="AL752" s="150">
        <v>0</v>
      </c>
      <c r="AM752" s="150">
        <v>117944755</v>
      </c>
      <c r="AN752" s="150">
        <v>117944755</v>
      </c>
      <c r="AO752" s="150">
        <v>0</v>
      </c>
      <c r="AP752" s="136" t="s">
        <v>7374</v>
      </c>
      <c r="AQ752" s="136" t="s">
        <v>7387</v>
      </c>
      <c r="AR752" s="136" t="s">
        <v>7375</v>
      </c>
      <c r="AS752" s="136" t="s">
        <v>7387</v>
      </c>
      <c r="AT752" s="148">
        <v>44109</v>
      </c>
    </row>
    <row r="753" spans="1:46" hidden="1" x14ac:dyDescent="0.25">
      <c r="A753" s="136" t="s">
        <v>4691</v>
      </c>
      <c r="B753" s="136" t="s">
        <v>5176</v>
      </c>
      <c r="C753" s="148">
        <v>43831</v>
      </c>
      <c r="D753" s="148">
        <v>44140</v>
      </c>
      <c r="E753" s="136" t="s">
        <v>4693</v>
      </c>
      <c r="F753" s="148">
        <v>44104</v>
      </c>
      <c r="G753" s="136" t="s">
        <v>7191</v>
      </c>
      <c r="H753" s="136" t="s">
        <v>7367</v>
      </c>
      <c r="I753" s="136">
        <v>0</v>
      </c>
      <c r="J753" s="148"/>
      <c r="K753" s="148"/>
      <c r="L753" s="136" t="s">
        <v>5997</v>
      </c>
      <c r="M753" s="136" t="s">
        <v>4696</v>
      </c>
      <c r="N753" s="136" t="s">
        <v>4697</v>
      </c>
      <c r="O753" s="136">
        <v>0</v>
      </c>
      <c r="P753" s="136">
        <v>0</v>
      </c>
      <c r="Q753" s="136" t="s">
        <v>7368</v>
      </c>
      <c r="R753" s="136" t="s">
        <v>5214</v>
      </c>
      <c r="S753" s="136" t="s">
        <v>5215</v>
      </c>
      <c r="T753" s="136" t="s">
        <v>4701</v>
      </c>
      <c r="U753" s="136" t="s">
        <v>4702</v>
      </c>
      <c r="V753" s="136" t="s">
        <v>4703</v>
      </c>
      <c r="W753" s="136" t="s">
        <v>4704</v>
      </c>
      <c r="X753" s="136" t="s">
        <v>5216</v>
      </c>
      <c r="Y753" s="136" t="s">
        <v>5217</v>
      </c>
      <c r="Z753" s="136" t="s">
        <v>7369</v>
      </c>
      <c r="AA753" s="136" t="s">
        <v>7370</v>
      </c>
      <c r="AB753" s="136" t="s">
        <v>7371</v>
      </c>
      <c r="AC753" s="136" t="s">
        <v>7372</v>
      </c>
      <c r="AD753" s="136" t="s">
        <v>7373</v>
      </c>
      <c r="AE753" s="136" t="s">
        <v>72</v>
      </c>
      <c r="AF753" s="136" t="s">
        <v>4710</v>
      </c>
      <c r="AG753" s="136" t="s">
        <v>4711</v>
      </c>
      <c r="AH753" s="136" t="s">
        <v>4712</v>
      </c>
      <c r="AI753" s="136" t="s">
        <v>4713</v>
      </c>
      <c r="AJ753" s="150">
        <v>2439091724</v>
      </c>
      <c r="AK753" s="150">
        <v>0</v>
      </c>
      <c r="AL753" s="150">
        <v>0</v>
      </c>
      <c r="AM753" s="150">
        <v>2439091724</v>
      </c>
      <c r="AN753" s="150">
        <v>2439091724</v>
      </c>
      <c r="AO753" s="150">
        <v>0</v>
      </c>
      <c r="AP753" s="136" t="s">
        <v>7374</v>
      </c>
      <c r="AQ753" s="136" t="s">
        <v>7388</v>
      </c>
      <c r="AR753" s="136" t="s">
        <v>7375</v>
      </c>
      <c r="AS753" s="136" t="s">
        <v>7388</v>
      </c>
      <c r="AT753" s="148">
        <v>44109</v>
      </c>
    </row>
    <row r="754" spans="1:46" hidden="1" x14ac:dyDescent="0.25">
      <c r="A754" s="136" t="s">
        <v>4691</v>
      </c>
      <c r="B754" s="136" t="s">
        <v>5176</v>
      </c>
      <c r="C754" s="148">
        <v>43831</v>
      </c>
      <c r="D754" s="148">
        <v>44140</v>
      </c>
      <c r="E754" s="136" t="s">
        <v>4693</v>
      </c>
      <c r="F754" s="148">
        <v>44104</v>
      </c>
      <c r="G754" s="136" t="s">
        <v>7191</v>
      </c>
      <c r="H754" s="136" t="s">
        <v>7367</v>
      </c>
      <c r="I754" s="136">
        <v>0</v>
      </c>
      <c r="J754" s="148"/>
      <c r="K754" s="148"/>
      <c r="L754" s="136" t="s">
        <v>5997</v>
      </c>
      <c r="M754" s="136" t="s">
        <v>4696</v>
      </c>
      <c r="N754" s="136" t="s">
        <v>4697</v>
      </c>
      <c r="O754" s="136">
        <v>0</v>
      </c>
      <c r="P754" s="136">
        <v>0</v>
      </c>
      <c r="Q754" s="136" t="s">
        <v>7368</v>
      </c>
      <c r="R754" s="136" t="s">
        <v>5308</v>
      </c>
      <c r="S754" s="136" t="s">
        <v>5309</v>
      </c>
      <c r="T754" s="136" t="s">
        <v>4701</v>
      </c>
      <c r="U754" s="136" t="s">
        <v>4702</v>
      </c>
      <c r="V754" s="136" t="s">
        <v>4703</v>
      </c>
      <c r="W754" s="136" t="s">
        <v>4704</v>
      </c>
      <c r="X754" s="136" t="s">
        <v>5310</v>
      </c>
      <c r="Y754" s="136" t="s">
        <v>5311</v>
      </c>
      <c r="Z754" s="136" t="s">
        <v>7369</v>
      </c>
      <c r="AA754" s="136" t="s">
        <v>7370</v>
      </c>
      <c r="AB754" s="136" t="s">
        <v>7371</v>
      </c>
      <c r="AC754" s="136" t="s">
        <v>7372</v>
      </c>
      <c r="AD754" s="136" t="s">
        <v>7373</v>
      </c>
      <c r="AE754" s="136" t="s">
        <v>72</v>
      </c>
      <c r="AF754" s="136" t="s">
        <v>4710</v>
      </c>
      <c r="AG754" s="136" t="s">
        <v>4711</v>
      </c>
      <c r="AH754" s="136" t="s">
        <v>4712</v>
      </c>
      <c r="AI754" s="136" t="s">
        <v>4713</v>
      </c>
      <c r="AJ754" s="150">
        <v>643716666</v>
      </c>
      <c r="AK754" s="150">
        <v>0</v>
      </c>
      <c r="AL754" s="150">
        <v>0</v>
      </c>
      <c r="AM754" s="150">
        <v>643716666</v>
      </c>
      <c r="AN754" s="150">
        <v>643716666</v>
      </c>
      <c r="AO754" s="150">
        <v>0</v>
      </c>
      <c r="AP754" s="136" t="s">
        <v>7374</v>
      </c>
      <c r="AQ754" s="136" t="s">
        <v>7389</v>
      </c>
      <c r="AR754" s="136" t="s">
        <v>7375</v>
      </c>
      <c r="AS754" s="136" t="s">
        <v>7389</v>
      </c>
      <c r="AT754" s="148">
        <v>44109</v>
      </c>
    </row>
    <row r="755" spans="1:46" hidden="1" x14ac:dyDescent="0.25">
      <c r="A755" s="136" t="s">
        <v>4691</v>
      </c>
      <c r="B755" s="136" t="s">
        <v>5176</v>
      </c>
      <c r="C755" s="148">
        <v>43831</v>
      </c>
      <c r="D755" s="148">
        <v>44140</v>
      </c>
      <c r="E755" s="136" t="s">
        <v>4693</v>
      </c>
      <c r="F755" s="148">
        <v>44104</v>
      </c>
      <c r="G755" s="136" t="s">
        <v>7191</v>
      </c>
      <c r="H755" s="136" t="s">
        <v>7367</v>
      </c>
      <c r="I755" s="136">
        <v>0</v>
      </c>
      <c r="J755" s="148"/>
      <c r="K755" s="148"/>
      <c r="L755" s="136" t="s">
        <v>5997</v>
      </c>
      <c r="M755" s="136" t="s">
        <v>4696</v>
      </c>
      <c r="N755" s="136" t="s">
        <v>4697</v>
      </c>
      <c r="O755" s="136">
        <v>0</v>
      </c>
      <c r="P755" s="136">
        <v>0</v>
      </c>
      <c r="Q755" s="136" t="s">
        <v>7368</v>
      </c>
      <c r="R755" s="136" t="s">
        <v>7390</v>
      </c>
      <c r="S755" s="136" t="s">
        <v>144</v>
      </c>
      <c r="T755" s="136" t="s">
        <v>4701</v>
      </c>
      <c r="U755" s="136" t="s">
        <v>4702</v>
      </c>
      <c r="V755" s="136" t="s">
        <v>4918</v>
      </c>
      <c r="W755" s="136" t="s">
        <v>4919</v>
      </c>
      <c r="X755" s="136" t="s">
        <v>4920</v>
      </c>
      <c r="Y755" s="136" t="s">
        <v>4921</v>
      </c>
      <c r="Z755" s="136" t="s">
        <v>7369</v>
      </c>
      <c r="AA755" s="136" t="s">
        <v>7370</v>
      </c>
      <c r="AB755" s="136" t="s">
        <v>7371</v>
      </c>
      <c r="AC755" s="136" t="s">
        <v>7372</v>
      </c>
      <c r="AD755" s="136" t="s">
        <v>7373</v>
      </c>
      <c r="AE755" s="136" t="s">
        <v>72</v>
      </c>
      <c r="AF755" s="136" t="s">
        <v>4710</v>
      </c>
      <c r="AG755" s="136" t="s">
        <v>4711</v>
      </c>
      <c r="AH755" s="136" t="s">
        <v>4712</v>
      </c>
      <c r="AI755" s="136" t="s">
        <v>4713</v>
      </c>
      <c r="AJ755" s="150">
        <v>4089854175</v>
      </c>
      <c r="AK755" s="150">
        <v>0</v>
      </c>
      <c r="AL755" s="150">
        <v>0</v>
      </c>
      <c r="AM755" s="150">
        <v>4089854175</v>
      </c>
      <c r="AN755" s="150">
        <v>4089854175</v>
      </c>
      <c r="AO755" s="150">
        <v>0</v>
      </c>
      <c r="AP755" s="136" t="s">
        <v>7374</v>
      </c>
      <c r="AQ755" s="136" t="s">
        <v>7391</v>
      </c>
      <c r="AR755" s="136" t="s">
        <v>7375</v>
      </c>
      <c r="AS755" s="136" t="s">
        <v>7391</v>
      </c>
      <c r="AT755" s="148">
        <v>44109</v>
      </c>
    </row>
    <row r="756" spans="1:46" hidden="1" x14ac:dyDescent="0.25">
      <c r="A756" s="136" t="s">
        <v>4691</v>
      </c>
      <c r="B756" s="136" t="s">
        <v>5176</v>
      </c>
      <c r="C756" s="148">
        <v>43831</v>
      </c>
      <c r="D756" s="148">
        <v>44140</v>
      </c>
      <c r="E756" s="136" t="s">
        <v>4693</v>
      </c>
      <c r="F756" s="148">
        <v>44104</v>
      </c>
      <c r="G756" s="136" t="s">
        <v>7191</v>
      </c>
      <c r="H756" s="136" t="s">
        <v>7367</v>
      </c>
      <c r="I756" s="136">
        <v>0</v>
      </c>
      <c r="J756" s="148"/>
      <c r="K756" s="148"/>
      <c r="L756" s="136" t="s">
        <v>5997</v>
      </c>
      <c r="M756" s="136" t="s">
        <v>4696</v>
      </c>
      <c r="N756" s="136" t="s">
        <v>4697</v>
      </c>
      <c r="O756" s="136">
        <v>0</v>
      </c>
      <c r="P756" s="136">
        <v>0</v>
      </c>
      <c r="Q756" s="136" t="s">
        <v>7368</v>
      </c>
      <c r="R756" s="136" t="s">
        <v>7392</v>
      </c>
      <c r="S756" s="136" t="s">
        <v>191</v>
      </c>
      <c r="T756" s="136" t="s">
        <v>4701</v>
      </c>
      <c r="U756" s="136" t="s">
        <v>4702</v>
      </c>
      <c r="V756" s="136" t="s">
        <v>4918</v>
      </c>
      <c r="W756" s="136" t="s">
        <v>4919</v>
      </c>
      <c r="X756" s="136" t="s">
        <v>4920</v>
      </c>
      <c r="Y756" s="136" t="s">
        <v>4921</v>
      </c>
      <c r="Z756" s="136" t="s">
        <v>7369</v>
      </c>
      <c r="AA756" s="136" t="s">
        <v>7370</v>
      </c>
      <c r="AB756" s="136" t="s">
        <v>7371</v>
      </c>
      <c r="AC756" s="136" t="s">
        <v>7372</v>
      </c>
      <c r="AD756" s="136" t="s">
        <v>7373</v>
      </c>
      <c r="AE756" s="136" t="s">
        <v>72</v>
      </c>
      <c r="AF756" s="136" t="s">
        <v>4710</v>
      </c>
      <c r="AG756" s="136" t="s">
        <v>4711</v>
      </c>
      <c r="AH756" s="136" t="s">
        <v>4712</v>
      </c>
      <c r="AI756" s="136" t="s">
        <v>4713</v>
      </c>
      <c r="AJ756" s="150">
        <v>149464327</v>
      </c>
      <c r="AK756" s="150">
        <v>0</v>
      </c>
      <c r="AL756" s="150">
        <v>0</v>
      </c>
      <c r="AM756" s="150">
        <v>149464327</v>
      </c>
      <c r="AN756" s="150">
        <v>149464327</v>
      </c>
      <c r="AO756" s="150">
        <v>0</v>
      </c>
      <c r="AP756" s="136" t="s">
        <v>7374</v>
      </c>
      <c r="AQ756" s="136" t="s">
        <v>7393</v>
      </c>
      <c r="AR756" s="136" t="s">
        <v>7375</v>
      </c>
      <c r="AS756" s="136" t="s">
        <v>7393</v>
      </c>
      <c r="AT756" s="148">
        <v>44109</v>
      </c>
    </row>
    <row r="757" spans="1:46" hidden="1" x14ac:dyDescent="0.25">
      <c r="A757" s="136" t="s">
        <v>4691</v>
      </c>
      <c r="B757" s="136" t="s">
        <v>5176</v>
      </c>
      <c r="C757" s="148">
        <v>43831</v>
      </c>
      <c r="D757" s="148">
        <v>44140</v>
      </c>
      <c r="E757" s="136" t="s">
        <v>4693</v>
      </c>
      <c r="F757" s="148">
        <v>44104</v>
      </c>
      <c r="G757" s="136" t="s">
        <v>7191</v>
      </c>
      <c r="H757" s="136" t="s">
        <v>7367</v>
      </c>
      <c r="I757" s="136">
        <v>0</v>
      </c>
      <c r="J757" s="148"/>
      <c r="K757" s="148"/>
      <c r="L757" s="136" t="s">
        <v>5997</v>
      </c>
      <c r="M757" s="136" t="s">
        <v>4696</v>
      </c>
      <c r="N757" s="136" t="s">
        <v>4697</v>
      </c>
      <c r="O757" s="136">
        <v>0</v>
      </c>
      <c r="P757" s="136">
        <v>0</v>
      </c>
      <c r="Q757" s="136" t="s">
        <v>7368</v>
      </c>
      <c r="R757" s="136" t="s">
        <v>7394</v>
      </c>
      <c r="S757" s="136" t="s">
        <v>146</v>
      </c>
      <c r="T757" s="136" t="s">
        <v>4701</v>
      </c>
      <c r="U757" s="136" t="s">
        <v>4702</v>
      </c>
      <c r="V757" s="136" t="s">
        <v>4918</v>
      </c>
      <c r="W757" s="136" t="s">
        <v>4919</v>
      </c>
      <c r="X757" s="136" t="s">
        <v>4920</v>
      </c>
      <c r="Y757" s="136" t="s">
        <v>4921</v>
      </c>
      <c r="Z757" s="136" t="s">
        <v>7369</v>
      </c>
      <c r="AA757" s="136" t="s">
        <v>7370</v>
      </c>
      <c r="AB757" s="136" t="s">
        <v>7371</v>
      </c>
      <c r="AC757" s="136" t="s">
        <v>7372</v>
      </c>
      <c r="AD757" s="136" t="s">
        <v>7373</v>
      </c>
      <c r="AE757" s="136" t="s">
        <v>72</v>
      </c>
      <c r="AF757" s="136" t="s">
        <v>4710</v>
      </c>
      <c r="AG757" s="136" t="s">
        <v>4711</v>
      </c>
      <c r="AH757" s="136" t="s">
        <v>4712</v>
      </c>
      <c r="AI757" s="136" t="s">
        <v>4713</v>
      </c>
      <c r="AJ757" s="150">
        <v>513406789</v>
      </c>
      <c r="AK757" s="150">
        <v>0</v>
      </c>
      <c r="AL757" s="150">
        <v>0</v>
      </c>
      <c r="AM757" s="150">
        <v>513406789</v>
      </c>
      <c r="AN757" s="150">
        <v>513406789</v>
      </c>
      <c r="AO757" s="150">
        <v>0</v>
      </c>
      <c r="AP757" s="136" t="s">
        <v>7374</v>
      </c>
      <c r="AQ757" s="136" t="s">
        <v>7395</v>
      </c>
      <c r="AR757" s="136" t="s">
        <v>7375</v>
      </c>
      <c r="AS757" s="136" t="s">
        <v>7395</v>
      </c>
      <c r="AT757" s="148">
        <v>44109</v>
      </c>
    </row>
    <row r="758" spans="1:46" hidden="1" x14ac:dyDescent="0.25">
      <c r="A758" s="136" t="s">
        <v>4691</v>
      </c>
      <c r="B758" s="136" t="s">
        <v>5176</v>
      </c>
      <c r="C758" s="148">
        <v>43831</v>
      </c>
      <c r="D758" s="148">
        <v>44140</v>
      </c>
      <c r="E758" s="136" t="s">
        <v>4693</v>
      </c>
      <c r="F758" s="148">
        <v>44104</v>
      </c>
      <c r="G758" s="136" t="s">
        <v>7191</v>
      </c>
      <c r="H758" s="136" t="s">
        <v>7367</v>
      </c>
      <c r="I758" s="136">
        <v>0</v>
      </c>
      <c r="J758" s="148"/>
      <c r="K758" s="148"/>
      <c r="L758" s="136" t="s">
        <v>5997</v>
      </c>
      <c r="M758" s="136" t="s">
        <v>4696</v>
      </c>
      <c r="N758" s="136" t="s">
        <v>4697</v>
      </c>
      <c r="O758" s="136">
        <v>0</v>
      </c>
      <c r="P758" s="136">
        <v>0</v>
      </c>
      <c r="Q758" s="136" t="s">
        <v>7368</v>
      </c>
      <c r="R758" s="136" t="s">
        <v>7396</v>
      </c>
      <c r="S758" s="136" t="s">
        <v>7397</v>
      </c>
      <c r="T758" s="136" t="s">
        <v>4701</v>
      </c>
      <c r="U758" s="136" t="s">
        <v>4702</v>
      </c>
      <c r="V758" s="136" t="s">
        <v>4918</v>
      </c>
      <c r="W758" s="136" t="s">
        <v>4919</v>
      </c>
      <c r="X758" s="136" t="s">
        <v>4920</v>
      </c>
      <c r="Y758" s="136" t="s">
        <v>4921</v>
      </c>
      <c r="Z758" s="136" t="s">
        <v>7369</v>
      </c>
      <c r="AA758" s="136" t="s">
        <v>7370</v>
      </c>
      <c r="AB758" s="136" t="s">
        <v>7371</v>
      </c>
      <c r="AC758" s="136" t="s">
        <v>7372</v>
      </c>
      <c r="AD758" s="136" t="s">
        <v>7373</v>
      </c>
      <c r="AE758" s="136" t="s">
        <v>72</v>
      </c>
      <c r="AF758" s="136" t="s">
        <v>4710</v>
      </c>
      <c r="AG758" s="136" t="s">
        <v>4711</v>
      </c>
      <c r="AH758" s="136" t="s">
        <v>4712</v>
      </c>
      <c r="AI758" s="136" t="s">
        <v>4713</v>
      </c>
      <c r="AJ758" s="150">
        <v>41594043</v>
      </c>
      <c r="AK758" s="150">
        <v>0</v>
      </c>
      <c r="AL758" s="150">
        <v>0</v>
      </c>
      <c r="AM758" s="150">
        <v>41594043</v>
      </c>
      <c r="AN758" s="150">
        <v>41594043</v>
      </c>
      <c r="AO758" s="150">
        <v>0</v>
      </c>
      <c r="AP758" s="136" t="s">
        <v>7374</v>
      </c>
      <c r="AQ758" s="136" t="s">
        <v>7398</v>
      </c>
      <c r="AR758" s="136" t="s">
        <v>7375</v>
      </c>
      <c r="AS758" s="136" t="s">
        <v>7398</v>
      </c>
      <c r="AT758" s="148">
        <v>44109</v>
      </c>
    </row>
    <row r="759" spans="1:46" hidden="1" x14ac:dyDescent="0.25">
      <c r="A759" s="136" t="s">
        <v>4691</v>
      </c>
      <c r="B759" s="136" t="s">
        <v>5176</v>
      </c>
      <c r="C759" s="148">
        <v>43831</v>
      </c>
      <c r="D759" s="148">
        <v>44140</v>
      </c>
      <c r="E759" s="136" t="s">
        <v>4693</v>
      </c>
      <c r="F759" s="148">
        <v>44104</v>
      </c>
      <c r="G759" s="136" t="s">
        <v>7191</v>
      </c>
      <c r="H759" s="136" t="s">
        <v>7367</v>
      </c>
      <c r="I759" s="136">
        <v>0</v>
      </c>
      <c r="J759" s="148"/>
      <c r="K759" s="148"/>
      <c r="L759" s="136" t="s">
        <v>5997</v>
      </c>
      <c r="M759" s="136" t="s">
        <v>4696</v>
      </c>
      <c r="N759" s="136" t="s">
        <v>4697</v>
      </c>
      <c r="O759" s="136">
        <v>0</v>
      </c>
      <c r="P759" s="136">
        <v>0</v>
      </c>
      <c r="Q759" s="136" t="s">
        <v>7368</v>
      </c>
      <c r="R759" s="136" t="s">
        <v>7399</v>
      </c>
      <c r="S759" s="136" t="s">
        <v>150</v>
      </c>
      <c r="T759" s="136" t="s">
        <v>4701</v>
      </c>
      <c r="U759" s="136" t="s">
        <v>4702</v>
      </c>
      <c r="V759" s="136" t="s">
        <v>4918</v>
      </c>
      <c r="W759" s="136" t="s">
        <v>4919</v>
      </c>
      <c r="X759" s="136" t="s">
        <v>4920</v>
      </c>
      <c r="Y759" s="136" t="s">
        <v>4921</v>
      </c>
      <c r="Z759" s="136" t="s">
        <v>7369</v>
      </c>
      <c r="AA759" s="136" t="s">
        <v>7370</v>
      </c>
      <c r="AB759" s="136" t="s">
        <v>7371</v>
      </c>
      <c r="AC759" s="136" t="s">
        <v>7372</v>
      </c>
      <c r="AD759" s="136" t="s">
        <v>7373</v>
      </c>
      <c r="AE759" s="136" t="s">
        <v>72</v>
      </c>
      <c r="AF759" s="136" t="s">
        <v>4710</v>
      </c>
      <c r="AG759" s="136" t="s">
        <v>4711</v>
      </c>
      <c r="AH759" s="136" t="s">
        <v>4712</v>
      </c>
      <c r="AI759" s="136" t="s">
        <v>4713</v>
      </c>
      <c r="AJ759" s="150">
        <v>6263809</v>
      </c>
      <c r="AK759" s="150">
        <v>0</v>
      </c>
      <c r="AL759" s="150">
        <v>0</v>
      </c>
      <c r="AM759" s="150">
        <v>6263809</v>
      </c>
      <c r="AN759" s="150">
        <v>6263809</v>
      </c>
      <c r="AO759" s="150">
        <v>0</v>
      </c>
      <c r="AP759" s="136" t="s">
        <v>7374</v>
      </c>
      <c r="AQ759" s="136" t="s">
        <v>7400</v>
      </c>
      <c r="AR759" s="136" t="s">
        <v>7375</v>
      </c>
      <c r="AS759" s="136" t="s">
        <v>7400</v>
      </c>
      <c r="AT759" s="148">
        <v>44109</v>
      </c>
    </row>
    <row r="760" spans="1:46" hidden="1" x14ac:dyDescent="0.25">
      <c r="A760" s="136" t="s">
        <v>4691</v>
      </c>
      <c r="B760" s="136" t="s">
        <v>5176</v>
      </c>
      <c r="C760" s="148">
        <v>43831</v>
      </c>
      <c r="D760" s="148">
        <v>44140</v>
      </c>
      <c r="E760" s="136" t="s">
        <v>4693</v>
      </c>
      <c r="F760" s="148">
        <v>44104</v>
      </c>
      <c r="G760" s="136" t="s">
        <v>7191</v>
      </c>
      <c r="H760" s="136" t="s">
        <v>7367</v>
      </c>
      <c r="I760" s="136">
        <v>0</v>
      </c>
      <c r="J760" s="148"/>
      <c r="K760" s="148"/>
      <c r="L760" s="136" t="s">
        <v>5997</v>
      </c>
      <c r="M760" s="136" t="s">
        <v>4696</v>
      </c>
      <c r="N760" s="136" t="s">
        <v>4697</v>
      </c>
      <c r="O760" s="136">
        <v>0</v>
      </c>
      <c r="P760" s="136">
        <v>0</v>
      </c>
      <c r="Q760" s="136" t="s">
        <v>7368</v>
      </c>
      <c r="R760" s="136" t="s">
        <v>7401</v>
      </c>
      <c r="S760" s="136" t="s">
        <v>152</v>
      </c>
      <c r="T760" s="136" t="s">
        <v>4701</v>
      </c>
      <c r="U760" s="136" t="s">
        <v>4702</v>
      </c>
      <c r="V760" s="136" t="s">
        <v>4918</v>
      </c>
      <c r="W760" s="136" t="s">
        <v>4919</v>
      </c>
      <c r="X760" s="136" t="s">
        <v>4920</v>
      </c>
      <c r="Y760" s="136" t="s">
        <v>4921</v>
      </c>
      <c r="Z760" s="136" t="s">
        <v>7369</v>
      </c>
      <c r="AA760" s="136" t="s">
        <v>7370</v>
      </c>
      <c r="AB760" s="136" t="s">
        <v>7371</v>
      </c>
      <c r="AC760" s="136" t="s">
        <v>7372</v>
      </c>
      <c r="AD760" s="136" t="s">
        <v>7373</v>
      </c>
      <c r="AE760" s="136" t="s">
        <v>72</v>
      </c>
      <c r="AF760" s="136" t="s">
        <v>4710</v>
      </c>
      <c r="AG760" s="136" t="s">
        <v>4711</v>
      </c>
      <c r="AH760" s="136" t="s">
        <v>4712</v>
      </c>
      <c r="AI760" s="136" t="s">
        <v>4713</v>
      </c>
      <c r="AJ760" s="150">
        <v>4025367</v>
      </c>
      <c r="AK760" s="150">
        <v>0</v>
      </c>
      <c r="AL760" s="150">
        <v>0</v>
      </c>
      <c r="AM760" s="150">
        <v>4025367</v>
      </c>
      <c r="AN760" s="150">
        <v>4025367</v>
      </c>
      <c r="AO760" s="150">
        <v>0</v>
      </c>
      <c r="AP760" s="136" t="s">
        <v>7374</v>
      </c>
      <c r="AQ760" s="136" t="s">
        <v>7402</v>
      </c>
      <c r="AR760" s="136" t="s">
        <v>7375</v>
      </c>
      <c r="AS760" s="136" t="s">
        <v>7402</v>
      </c>
      <c r="AT760" s="148">
        <v>44109</v>
      </c>
    </row>
    <row r="761" spans="1:46" hidden="1" x14ac:dyDescent="0.25">
      <c r="A761" s="136" t="s">
        <v>4691</v>
      </c>
      <c r="B761" s="136" t="s">
        <v>5176</v>
      </c>
      <c r="C761" s="148">
        <v>43831</v>
      </c>
      <c r="D761" s="148">
        <v>44140</v>
      </c>
      <c r="E761" s="136" t="s">
        <v>4693</v>
      </c>
      <c r="F761" s="148">
        <v>44104</v>
      </c>
      <c r="G761" s="136" t="s">
        <v>7191</v>
      </c>
      <c r="H761" s="136" t="s">
        <v>7367</v>
      </c>
      <c r="I761" s="136">
        <v>0</v>
      </c>
      <c r="J761" s="148"/>
      <c r="K761" s="148"/>
      <c r="L761" s="136" t="s">
        <v>5997</v>
      </c>
      <c r="M761" s="136" t="s">
        <v>4696</v>
      </c>
      <c r="N761" s="136" t="s">
        <v>4697</v>
      </c>
      <c r="O761" s="136">
        <v>0</v>
      </c>
      <c r="P761" s="136">
        <v>0</v>
      </c>
      <c r="Q761" s="136" t="s">
        <v>7368</v>
      </c>
      <c r="R761" s="136" t="s">
        <v>7403</v>
      </c>
      <c r="S761" s="136" t="s">
        <v>154</v>
      </c>
      <c r="T761" s="136" t="s">
        <v>4701</v>
      </c>
      <c r="U761" s="136" t="s">
        <v>4702</v>
      </c>
      <c r="V761" s="136" t="s">
        <v>4918</v>
      </c>
      <c r="W761" s="136" t="s">
        <v>4919</v>
      </c>
      <c r="X761" s="136" t="s">
        <v>4920</v>
      </c>
      <c r="Y761" s="136" t="s">
        <v>4921</v>
      </c>
      <c r="Z761" s="136" t="s">
        <v>7369</v>
      </c>
      <c r="AA761" s="136" t="s">
        <v>7370</v>
      </c>
      <c r="AB761" s="136" t="s">
        <v>7371</v>
      </c>
      <c r="AC761" s="136" t="s">
        <v>7372</v>
      </c>
      <c r="AD761" s="136" t="s">
        <v>7373</v>
      </c>
      <c r="AE761" s="136" t="s">
        <v>72</v>
      </c>
      <c r="AF761" s="136" t="s">
        <v>4710</v>
      </c>
      <c r="AG761" s="136" t="s">
        <v>4711</v>
      </c>
      <c r="AH761" s="136" t="s">
        <v>4712</v>
      </c>
      <c r="AI761" s="136" t="s">
        <v>4713</v>
      </c>
      <c r="AJ761" s="150">
        <v>113768871</v>
      </c>
      <c r="AK761" s="150">
        <v>0</v>
      </c>
      <c r="AL761" s="150">
        <v>0</v>
      </c>
      <c r="AM761" s="150">
        <v>113768871</v>
      </c>
      <c r="AN761" s="150">
        <v>113768871</v>
      </c>
      <c r="AO761" s="150">
        <v>0</v>
      </c>
      <c r="AP761" s="136" t="s">
        <v>7374</v>
      </c>
      <c r="AQ761" s="136" t="s">
        <v>5942</v>
      </c>
      <c r="AR761" s="136" t="s">
        <v>7375</v>
      </c>
      <c r="AS761" s="136" t="s">
        <v>5942</v>
      </c>
      <c r="AT761" s="148">
        <v>44109</v>
      </c>
    </row>
    <row r="762" spans="1:46" hidden="1" x14ac:dyDescent="0.25">
      <c r="A762" s="136" t="s">
        <v>4691</v>
      </c>
      <c r="B762" s="136" t="s">
        <v>5176</v>
      </c>
      <c r="C762" s="148">
        <v>43831</v>
      </c>
      <c r="D762" s="148">
        <v>44140</v>
      </c>
      <c r="E762" s="136" t="s">
        <v>4693</v>
      </c>
      <c r="F762" s="148">
        <v>44104</v>
      </c>
      <c r="G762" s="136" t="s">
        <v>7191</v>
      </c>
      <c r="H762" s="136" t="s">
        <v>7367</v>
      </c>
      <c r="I762" s="136">
        <v>0</v>
      </c>
      <c r="J762" s="148"/>
      <c r="K762" s="148"/>
      <c r="L762" s="136" t="s">
        <v>5997</v>
      </c>
      <c r="M762" s="136" t="s">
        <v>4696</v>
      </c>
      <c r="N762" s="136" t="s">
        <v>4697</v>
      </c>
      <c r="O762" s="136">
        <v>0</v>
      </c>
      <c r="P762" s="136">
        <v>0</v>
      </c>
      <c r="Q762" s="136" t="s">
        <v>7368</v>
      </c>
      <c r="R762" s="136" t="s">
        <v>7404</v>
      </c>
      <c r="S762" s="136" t="s">
        <v>177</v>
      </c>
      <c r="T762" s="136" t="s">
        <v>4701</v>
      </c>
      <c r="U762" s="136" t="s">
        <v>4702</v>
      </c>
      <c r="V762" s="136" t="s">
        <v>4918</v>
      </c>
      <c r="W762" s="136" t="s">
        <v>4919</v>
      </c>
      <c r="X762" s="136" t="s">
        <v>4920</v>
      </c>
      <c r="Y762" s="136" t="s">
        <v>4921</v>
      </c>
      <c r="Z762" s="136" t="s">
        <v>7369</v>
      </c>
      <c r="AA762" s="136" t="s">
        <v>7370</v>
      </c>
      <c r="AB762" s="136" t="s">
        <v>7371</v>
      </c>
      <c r="AC762" s="136" t="s">
        <v>7372</v>
      </c>
      <c r="AD762" s="136" t="s">
        <v>7373</v>
      </c>
      <c r="AE762" s="136" t="s">
        <v>72</v>
      </c>
      <c r="AF762" s="136" t="s">
        <v>4710</v>
      </c>
      <c r="AG762" s="136" t="s">
        <v>4711</v>
      </c>
      <c r="AH762" s="136" t="s">
        <v>4712</v>
      </c>
      <c r="AI762" s="136" t="s">
        <v>4713</v>
      </c>
      <c r="AJ762" s="150">
        <v>23332166</v>
      </c>
      <c r="AK762" s="150">
        <v>0</v>
      </c>
      <c r="AL762" s="150">
        <v>0</v>
      </c>
      <c r="AM762" s="150">
        <v>23332166</v>
      </c>
      <c r="AN762" s="150">
        <v>23332166</v>
      </c>
      <c r="AO762" s="150">
        <v>0</v>
      </c>
      <c r="AP762" s="136" t="s">
        <v>7374</v>
      </c>
      <c r="AQ762" s="136" t="s">
        <v>7405</v>
      </c>
      <c r="AR762" s="136" t="s">
        <v>7375</v>
      </c>
      <c r="AS762" s="136" t="s">
        <v>7405</v>
      </c>
      <c r="AT762" s="148">
        <v>44109</v>
      </c>
    </row>
    <row r="763" spans="1:46" hidden="1" x14ac:dyDescent="0.25">
      <c r="A763" s="136" t="s">
        <v>4691</v>
      </c>
      <c r="B763" s="136" t="s">
        <v>5176</v>
      </c>
      <c r="C763" s="148">
        <v>43831</v>
      </c>
      <c r="D763" s="148">
        <v>44140</v>
      </c>
      <c r="E763" s="136" t="s">
        <v>4693</v>
      </c>
      <c r="F763" s="148">
        <v>44104</v>
      </c>
      <c r="G763" s="136" t="s">
        <v>7191</v>
      </c>
      <c r="H763" s="136" t="s">
        <v>7367</v>
      </c>
      <c r="I763" s="136">
        <v>0</v>
      </c>
      <c r="J763" s="148"/>
      <c r="K763" s="148"/>
      <c r="L763" s="136" t="s">
        <v>5997</v>
      </c>
      <c r="M763" s="136" t="s">
        <v>4696</v>
      </c>
      <c r="N763" s="136" t="s">
        <v>4697</v>
      </c>
      <c r="O763" s="136">
        <v>0</v>
      </c>
      <c r="P763" s="136">
        <v>0</v>
      </c>
      <c r="Q763" s="136" t="s">
        <v>7368</v>
      </c>
      <c r="R763" s="136" t="s">
        <v>7406</v>
      </c>
      <c r="S763" s="136" t="s">
        <v>7407</v>
      </c>
      <c r="T763" s="136" t="s">
        <v>4701</v>
      </c>
      <c r="U763" s="136" t="s">
        <v>4702</v>
      </c>
      <c r="V763" s="136" t="s">
        <v>4918</v>
      </c>
      <c r="W763" s="136" t="s">
        <v>4919</v>
      </c>
      <c r="X763" s="136" t="s">
        <v>4920</v>
      </c>
      <c r="Y763" s="136" t="s">
        <v>4921</v>
      </c>
      <c r="Z763" s="136" t="s">
        <v>7369</v>
      </c>
      <c r="AA763" s="136" t="s">
        <v>7370</v>
      </c>
      <c r="AB763" s="136" t="s">
        <v>7371</v>
      </c>
      <c r="AC763" s="136" t="s">
        <v>7372</v>
      </c>
      <c r="AD763" s="136" t="s">
        <v>7373</v>
      </c>
      <c r="AE763" s="136" t="s">
        <v>72</v>
      </c>
      <c r="AF763" s="136" t="s">
        <v>4710</v>
      </c>
      <c r="AG763" s="136" t="s">
        <v>4711</v>
      </c>
      <c r="AH763" s="136" t="s">
        <v>4712</v>
      </c>
      <c r="AI763" s="136" t="s">
        <v>4713</v>
      </c>
      <c r="AJ763" s="150">
        <v>235235519</v>
      </c>
      <c r="AK763" s="150">
        <v>0</v>
      </c>
      <c r="AL763" s="150">
        <v>0</v>
      </c>
      <c r="AM763" s="150">
        <v>235235519</v>
      </c>
      <c r="AN763" s="150">
        <v>235235519</v>
      </c>
      <c r="AO763" s="150">
        <v>0</v>
      </c>
      <c r="AP763" s="136" t="s">
        <v>7374</v>
      </c>
      <c r="AQ763" s="136" t="s">
        <v>7408</v>
      </c>
      <c r="AR763" s="136" t="s">
        <v>7375</v>
      </c>
      <c r="AS763" s="136" t="s">
        <v>7408</v>
      </c>
      <c r="AT763" s="148">
        <v>44109</v>
      </c>
    </row>
    <row r="764" spans="1:46" hidden="1" x14ac:dyDescent="0.25">
      <c r="A764" s="136" t="s">
        <v>4691</v>
      </c>
      <c r="B764" s="136" t="s">
        <v>5176</v>
      </c>
      <c r="C764" s="148">
        <v>43831</v>
      </c>
      <c r="D764" s="148">
        <v>44140</v>
      </c>
      <c r="E764" s="136" t="s">
        <v>4693</v>
      </c>
      <c r="F764" s="148">
        <v>44104</v>
      </c>
      <c r="G764" s="136" t="s">
        <v>7191</v>
      </c>
      <c r="H764" s="136" t="s">
        <v>7367</v>
      </c>
      <c r="I764" s="136">
        <v>0</v>
      </c>
      <c r="J764" s="148"/>
      <c r="K764" s="148"/>
      <c r="L764" s="136" t="s">
        <v>5997</v>
      </c>
      <c r="M764" s="136" t="s">
        <v>4696</v>
      </c>
      <c r="N764" s="136" t="s">
        <v>4697</v>
      </c>
      <c r="O764" s="136">
        <v>0</v>
      </c>
      <c r="P764" s="136">
        <v>0</v>
      </c>
      <c r="Q764" s="136" t="s">
        <v>7368</v>
      </c>
      <c r="R764" s="136" t="s">
        <v>7409</v>
      </c>
      <c r="S764" s="136" t="s">
        <v>7410</v>
      </c>
      <c r="T764" s="136" t="s">
        <v>4701</v>
      </c>
      <c r="U764" s="136" t="s">
        <v>4702</v>
      </c>
      <c r="V764" s="136" t="s">
        <v>4918</v>
      </c>
      <c r="W764" s="136" t="s">
        <v>4919</v>
      </c>
      <c r="X764" s="136" t="s">
        <v>4920</v>
      </c>
      <c r="Y764" s="136" t="s">
        <v>4921</v>
      </c>
      <c r="Z764" s="136" t="s">
        <v>7369</v>
      </c>
      <c r="AA764" s="136" t="s">
        <v>7370</v>
      </c>
      <c r="AB764" s="136" t="s">
        <v>7371</v>
      </c>
      <c r="AC764" s="136" t="s">
        <v>7372</v>
      </c>
      <c r="AD764" s="136" t="s">
        <v>7373</v>
      </c>
      <c r="AE764" s="136" t="s">
        <v>72</v>
      </c>
      <c r="AF764" s="136" t="s">
        <v>4710</v>
      </c>
      <c r="AG764" s="136" t="s">
        <v>4711</v>
      </c>
      <c r="AH764" s="136" t="s">
        <v>4712</v>
      </c>
      <c r="AI764" s="136" t="s">
        <v>4713</v>
      </c>
      <c r="AJ764" s="150">
        <v>1554193310</v>
      </c>
      <c r="AK764" s="150">
        <v>0</v>
      </c>
      <c r="AL764" s="150">
        <v>0</v>
      </c>
      <c r="AM764" s="150">
        <v>1554193310</v>
      </c>
      <c r="AN764" s="150">
        <v>1554193310</v>
      </c>
      <c r="AO764" s="150">
        <v>0</v>
      </c>
      <c r="AP764" s="136" t="s">
        <v>7374</v>
      </c>
      <c r="AQ764" s="136" t="s">
        <v>7411</v>
      </c>
      <c r="AR764" s="136" t="s">
        <v>7375</v>
      </c>
      <c r="AS764" s="136" t="s">
        <v>7411</v>
      </c>
      <c r="AT764" s="148">
        <v>44109</v>
      </c>
    </row>
    <row r="765" spans="1:46" hidden="1" x14ac:dyDescent="0.25">
      <c r="A765" s="136" t="s">
        <v>4691</v>
      </c>
      <c r="B765" s="136" t="s">
        <v>5176</v>
      </c>
      <c r="C765" s="148">
        <v>43831</v>
      </c>
      <c r="D765" s="148">
        <v>44140</v>
      </c>
      <c r="E765" s="136" t="s">
        <v>4693</v>
      </c>
      <c r="F765" s="148">
        <v>44104</v>
      </c>
      <c r="G765" s="136" t="s">
        <v>7191</v>
      </c>
      <c r="H765" s="136" t="s">
        <v>7367</v>
      </c>
      <c r="I765" s="136">
        <v>0</v>
      </c>
      <c r="J765" s="148"/>
      <c r="K765" s="148"/>
      <c r="L765" s="136" t="s">
        <v>5997</v>
      </c>
      <c r="M765" s="136" t="s">
        <v>4696</v>
      </c>
      <c r="N765" s="136" t="s">
        <v>4697</v>
      </c>
      <c r="O765" s="136">
        <v>0</v>
      </c>
      <c r="P765" s="136">
        <v>0</v>
      </c>
      <c r="Q765" s="136" t="s">
        <v>7368</v>
      </c>
      <c r="R765" s="136" t="s">
        <v>7412</v>
      </c>
      <c r="S765" s="136" t="s">
        <v>71</v>
      </c>
      <c r="T765" s="136" t="s">
        <v>4701</v>
      </c>
      <c r="U765" s="136" t="s">
        <v>4702</v>
      </c>
      <c r="V765" s="136" t="s">
        <v>4918</v>
      </c>
      <c r="W765" s="136" t="s">
        <v>4919</v>
      </c>
      <c r="X765" s="136" t="s">
        <v>4920</v>
      </c>
      <c r="Y765" s="136" t="s">
        <v>4921</v>
      </c>
      <c r="Z765" s="136" t="s">
        <v>7369</v>
      </c>
      <c r="AA765" s="136" t="s">
        <v>7370</v>
      </c>
      <c r="AB765" s="136" t="s">
        <v>7371</v>
      </c>
      <c r="AC765" s="136" t="s">
        <v>7372</v>
      </c>
      <c r="AD765" s="136" t="s">
        <v>7373</v>
      </c>
      <c r="AE765" s="136" t="s">
        <v>72</v>
      </c>
      <c r="AF765" s="136" t="s">
        <v>4710</v>
      </c>
      <c r="AG765" s="136" t="s">
        <v>4711</v>
      </c>
      <c r="AH765" s="136" t="s">
        <v>4712</v>
      </c>
      <c r="AI765" s="136" t="s">
        <v>4713</v>
      </c>
      <c r="AJ765" s="150">
        <v>318084100</v>
      </c>
      <c r="AK765" s="150">
        <v>0</v>
      </c>
      <c r="AL765" s="150">
        <v>0</v>
      </c>
      <c r="AM765" s="150">
        <v>318084100</v>
      </c>
      <c r="AN765" s="150">
        <v>318084100</v>
      </c>
      <c r="AO765" s="150">
        <v>0</v>
      </c>
      <c r="AP765" s="136" t="s">
        <v>7374</v>
      </c>
      <c r="AQ765" s="136" t="s">
        <v>7413</v>
      </c>
      <c r="AR765" s="136" t="s">
        <v>7375</v>
      </c>
      <c r="AS765" s="136" t="s">
        <v>7413</v>
      </c>
      <c r="AT765" s="148">
        <v>44109</v>
      </c>
    </row>
    <row r="766" spans="1:46" hidden="1" x14ac:dyDescent="0.25">
      <c r="A766" s="136" t="s">
        <v>4691</v>
      </c>
      <c r="B766" s="136" t="s">
        <v>5176</v>
      </c>
      <c r="C766" s="148">
        <v>43831</v>
      </c>
      <c r="D766" s="148">
        <v>44140</v>
      </c>
      <c r="E766" s="136" t="s">
        <v>4693</v>
      </c>
      <c r="F766" s="148">
        <v>44104</v>
      </c>
      <c r="G766" s="136" t="s">
        <v>7191</v>
      </c>
      <c r="H766" s="136" t="s">
        <v>7367</v>
      </c>
      <c r="I766" s="136">
        <v>0</v>
      </c>
      <c r="J766" s="148"/>
      <c r="K766" s="148"/>
      <c r="L766" s="136" t="s">
        <v>5997</v>
      </c>
      <c r="M766" s="136" t="s">
        <v>4696</v>
      </c>
      <c r="N766" s="136" t="s">
        <v>4697</v>
      </c>
      <c r="O766" s="136">
        <v>0</v>
      </c>
      <c r="P766" s="136">
        <v>0</v>
      </c>
      <c r="Q766" s="136" t="s">
        <v>7368</v>
      </c>
      <c r="R766" s="136" t="s">
        <v>7414</v>
      </c>
      <c r="S766" s="136" t="s">
        <v>75</v>
      </c>
      <c r="T766" s="136" t="s">
        <v>4701</v>
      </c>
      <c r="U766" s="136" t="s">
        <v>4702</v>
      </c>
      <c r="V766" s="136" t="s">
        <v>4918</v>
      </c>
      <c r="W766" s="136" t="s">
        <v>4919</v>
      </c>
      <c r="X766" s="136" t="s">
        <v>4920</v>
      </c>
      <c r="Y766" s="136" t="s">
        <v>4921</v>
      </c>
      <c r="Z766" s="136" t="s">
        <v>7369</v>
      </c>
      <c r="AA766" s="136" t="s">
        <v>7370</v>
      </c>
      <c r="AB766" s="136" t="s">
        <v>7371</v>
      </c>
      <c r="AC766" s="136" t="s">
        <v>7372</v>
      </c>
      <c r="AD766" s="136" t="s">
        <v>7373</v>
      </c>
      <c r="AE766" s="136" t="s">
        <v>72</v>
      </c>
      <c r="AF766" s="136" t="s">
        <v>4710</v>
      </c>
      <c r="AG766" s="136" t="s">
        <v>4711</v>
      </c>
      <c r="AH766" s="136" t="s">
        <v>4712</v>
      </c>
      <c r="AI766" s="136" t="s">
        <v>4713</v>
      </c>
      <c r="AJ766" s="150">
        <v>325575288</v>
      </c>
      <c r="AK766" s="150">
        <v>0</v>
      </c>
      <c r="AL766" s="150">
        <v>0</v>
      </c>
      <c r="AM766" s="150">
        <v>325575288</v>
      </c>
      <c r="AN766" s="150">
        <v>325575288</v>
      </c>
      <c r="AO766" s="150">
        <v>0</v>
      </c>
      <c r="AP766" s="136" t="s">
        <v>7374</v>
      </c>
      <c r="AQ766" s="136" t="s">
        <v>7415</v>
      </c>
      <c r="AR766" s="136" t="s">
        <v>7375</v>
      </c>
      <c r="AS766" s="136" t="s">
        <v>7415</v>
      </c>
      <c r="AT766" s="148">
        <v>44109</v>
      </c>
    </row>
    <row r="767" spans="1:46" hidden="1" x14ac:dyDescent="0.25">
      <c r="A767" s="136" t="s">
        <v>4691</v>
      </c>
      <c r="B767" s="136" t="s">
        <v>5176</v>
      </c>
      <c r="C767" s="148">
        <v>43831</v>
      </c>
      <c r="D767" s="148">
        <v>44140</v>
      </c>
      <c r="E767" s="136" t="s">
        <v>4693</v>
      </c>
      <c r="F767" s="148">
        <v>44104</v>
      </c>
      <c r="G767" s="136" t="s">
        <v>7191</v>
      </c>
      <c r="H767" s="136" t="s">
        <v>7367</v>
      </c>
      <c r="I767" s="136">
        <v>0</v>
      </c>
      <c r="J767" s="148"/>
      <c r="K767" s="148"/>
      <c r="L767" s="136" t="s">
        <v>5997</v>
      </c>
      <c r="M767" s="136" t="s">
        <v>4696</v>
      </c>
      <c r="N767" s="136" t="s">
        <v>4697</v>
      </c>
      <c r="O767" s="136">
        <v>0</v>
      </c>
      <c r="P767" s="136">
        <v>0</v>
      </c>
      <c r="Q767" s="136" t="s">
        <v>7368</v>
      </c>
      <c r="R767" s="136" t="s">
        <v>7416</v>
      </c>
      <c r="S767" s="136" t="s">
        <v>77</v>
      </c>
      <c r="T767" s="136" t="s">
        <v>4701</v>
      </c>
      <c r="U767" s="136" t="s">
        <v>4702</v>
      </c>
      <c r="V767" s="136" t="s">
        <v>4918</v>
      </c>
      <c r="W767" s="136" t="s">
        <v>4919</v>
      </c>
      <c r="X767" s="136" t="s">
        <v>4920</v>
      </c>
      <c r="Y767" s="136" t="s">
        <v>4921</v>
      </c>
      <c r="Z767" s="136" t="s">
        <v>7369</v>
      </c>
      <c r="AA767" s="136" t="s">
        <v>7370</v>
      </c>
      <c r="AB767" s="136" t="s">
        <v>7371</v>
      </c>
      <c r="AC767" s="136" t="s">
        <v>7372</v>
      </c>
      <c r="AD767" s="136" t="s">
        <v>7373</v>
      </c>
      <c r="AE767" s="136" t="s">
        <v>72</v>
      </c>
      <c r="AF767" s="136" t="s">
        <v>4710</v>
      </c>
      <c r="AG767" s="136" t="s">
        <v>4711</v>
      </c>
      <c r="AH767" s="136" t="s">
        <v>4712</v>
      </c>
      <c r="AI767" s="136" t="s">
        <v>4713</v>
      </c>
      <c r="AJ767" s="150">
        <v>21802000</v>
      </c>
      <c r="AK767" s="150">
        <v>0</v>
      </c>
      <c r="AL767" s="150">
        <v>0</v>
      </c>
      <c r="AM767" s="150">
        <v>21802000</v>
      </c>
      <c r="AN767" s="150">
        <v>21802000</v>
      </c>
      <c r="AO767" s="150">
        <v>0</v>
      </c>
      <c r="AP767" s="136" t="s">
        <v>7374</v>
      </c>
      <c r="AQ767" s="136" t="s">
        <v>7417</v>
      </c>
      <c r="AR767" s="136" t="s">
        <v>7375</v>
      </c>
      <c r="AS767" s="136" t="s">
        <v>7417</v>
      </c>
      <c r="AT767" s="148">
        <v>44109</v>
      </c>
    </row>
    <row r="768" spans="1:46" hidden="1" x14ac:dyDescent="0.25">
      <c r="A768" s="136" t="s">
        <v>4691</v>
      </c>
      <c r="B768" s="136" t="s">
        <v>5176</v>
      </c>
      <c r="C768" s="148">
        <v>43831</v>
      </c>
      <c r="D768" s="148">
        <v>44140</v>
      </c>
      <c r="E768" s="136" t="s">
        <v>4693</v>
      </c>
      <c r="F768" s="148">
        <v>44104</v>
      </c>
      <c r="G768" s="136" t="s">
        <v>7191</v>
      </c>
      <c r="H768" s="136" t="s">
        <v>7367</v>
      </c>
      <c r="I768" s="136">
        <v>0</v>
      </c>
      <c r="J768" s="148"/>
      <c r="K768" s="148"/>
      <c r="L768" s="136" t="s">
        <v>5997</v>
      </c>
      <c r="M768" s="136" t="s">
        <v>4696</v>
      </c>
      <c r="N768" s="136" t="s">
        <v>4697</v>
      </c>
      <c r="O768" s="136">
        <v>0</v>
      </c>
      <c r="P768" s="136">
        <v>0</v>
      </c>
      <c r="Q768" s="136" t="s">
        <v>7368</v>
      </c>
      <c r="R768" s="136" t="s">
        <v>7418</v>
      </c>
      <c r="S768" s="136" t="s">
        <v>81</v>
      </c>
      <c r="T768" s="136" t="s">
        <v>4701</v>
      </c>
      <c r="U768" s="136" t="s">
        <v>4702</v>
      </c>
      <c r="V768" s="136" t="s">
        <v>4918</v>
      </c>
      <c r="W768" s="136" t="s">
        <v>4919</v>
      </c>
      <c r="X768" s="136" t="s">
        <v>4920</v>
      </c>
      <c r="Y768" s="136" t="s">
        <v>4921</v>
      </c>
      <c r="Z768" s="136" t="s">
        <v>7369</v>
      </c>
      <c r="AA768" s="136" t="s">
        <v>7370</v>
      </c>
      <c r="AB768" s="136" t="s">
        <v>7371</v>
      </c>
      <c r="AC768" s="136" t="s">
        <v>7372</v>
      </c>
      <c r="AD768" s="136" t="s">
        <v>7373</v>
      </c>
      <c r="AE768" s="136" t="s">
        <v>72</v>
      </c>
      <c r="AF768" s="136" t="s">
        <v>4710</v>
      </c>
      <c r="AG768" s="136" t="s">
        <v>4711</v>
      </c>
      <c r="AH768" s="136" t="s">
        <v>4712</v>
      </c>
      <c r="AI768" s="136" t="s">
        <v>4713</v>
      </c>
      <c r="AJ768" s="150">
        <v>38190116</v>
      </c>
      <c r="AK768" s="150">
        <v>0</v>
      </c>
      <c r="AL768" s="150">
        <v>0</v>
      </c>
      <c r="AM768" s="150">
        <v>38190116</v>
      </c>
      <c r="AN768" s="150">
        <v>38190116</v>
      </c>
      <c r="AO768" s="150">
        <v>0</v>
      </c>
      <c r="AP768" s="136" t="s">
        <v>7374</v>
      </c>
      <c r="AQ768" s="136" t="s">
        <v>7419</v>
      </c>
      <c r="AR768" s="136" t="s">
        <v>7375</v>
      </c>
      <c r="AS768" s="136" t="s">
        <v>7419</v>
      </c>
      <c r="AT768" s="148">
        <v>44109</v>
      </c>
    </row>
    <row r="769" spans="1:46" hidden="1" x14ac:dyDescent="0.25">
      <c r="A769" s="136" t="s">
        <v>4691</v>
      </c>
      <c r="B769" s="136" t="s">
        <v>5176</v>
      </c>
      <c r="C769" s="148">
        <v>43831</v>
      </c>
      <c r="D769" s="148">
        <v>44140</v>
      </c>
      <c r="E769" s="136" t="s">
        <v>4693</v>
      </c>
      <c r="F769" s="148">
        <v>44104</v>
      </c>
      <c r="G769" s="136" t="s">
        <v>7191</v>
      </c>
      <c r="H769" s="136" t="s">
        <v>7367</v>
      </c>
      <c r="I769" s="136">
        <v>0</v>
      </c>
      <c r="J769" s="148"/>
      <c r="K769" s="148"/>
      <c r="L769" s="136" t="s">
        <v>5997</v>
      </c>
      <c r="M769" s="136" t="s">
        <v>4696</v>
      </c>
      <c r="N769" s="136" t="s">
        <v>4697</v>
      </c>
      <c r="O769" s="136">
        <v>0</v>
      </c>
      <c r="P769" s="136">
        <v>0</v>
      </c>
      <c r="Q769" s="136" t="s">
        <v>7368</v>
      </c>
      <c r="R769" s="136" t="s">
        <v>7420</v>
      </c>
      <c r="S769" s="136" t="s">
        <v>1358</v>
      </c>
      <c r="T769" s="136" t="s">
        <v>4701</v>
      </c>
      <c r="U769" s="136" t="s">
        <v>4702</v>
      </c>
      <c r="V769" s="136" t="s">
        <v>4918</v>
      </c>
      <c r="W769" s="136" t="s">
        <v>4919</v>
      </c>
      <c r="X769" s="136" t="s">
        <v>4920</v>
      </c>
      <c r="Y769" s="136" t="s">
        <v>4921</v>
      </c>
      <c r="Z769" s="136" t="s">
        <v>7369</v>
      </c>
      <c r="AA769" s="136" t="s">
        <v>7370</v>
      </c>
      <c r="AB769" s="136" t="s">
        <v>7371</v>
      </c>
      <c r="AC769" s="136" t="s">
        <v>7372</v>
      </c>
      <c r="AD769" s="136" t="s">
        <v>7373</v>
      </c>
      <c r="AE769" s="136" t="s">
        <v>72</v>
      </c>
      <c r="AF769" s="136" t="s">
        <v>4710</v>
      </c>
      <c r="AG769" s="136" t="s">
        <v>4711</v>
      </c>
      <c r="AH769" s="136" t="s">
        <v>4712</v>
      </c>
      <c r="AI769" s="136" t="s">
        <v>4713</v>
      </c>
      <c r="AJ769" s="150">
        <v>6568841</v>
      </c>
      <c r="AK769" s="150">
        <v>0</v>
      </c>
      <c r="AL769" s="150">
        <v>0</v>
      </c>
      <c r="AM769" s="150">
        <v>6568841</v>
      </c>
      <c r="AN769" s="150">
        <v>6568841</v>
      </c>
      <c r="AO769" s="150">
        <v>0</v>
      </c>
      <c r="AP769" s="136" t="s">
        <v>7374</v>
      </c>
      <c r="AQ769" s="136" t="s">
        <v>7421</v>
      </c>
      <c r="AR769" s="136" t="s">
        <v>7375</v>
      </c>
      <c r="AS769" s="136" t="s">
        <v>7421</v>
      </c>
      <c r="AT769" s="148">
        <v>44109</v>
      </c>
    </row>
    <row r="770" spans="1:46" hidden="1" x14ac:dyDescent="0.25">
      <c r="A770" s="136" t="s">
        <v>4691</v>
      </c>
      <c r="B770" s="136" t="s">
        <v>5176</v>
      </c>
      <c r="C770" s="148">
        <v>43831</v>
      </c>
      <c r="D770" s="148">
        <v>44140</v>
      </c>
      <c r="E770" s="136" t="s">
        <v>4693</v>
      </c>
      <c r="F770" s="148">
        <v>44104</v>
      </c>
      <c r="G770" s="136" t="s">
        <v>7191</v>
      </c>
      <c r="H770" s="136" t="s">
        <v>7367</v>
      </c>
      <c r="I770" s="136">
        <v>0</v>
      </c>
      <c r="J770" s="148"/>
      <c r="K770" s="148"/>
      <c r="L770" s="136" t="s">
        <v>5997</v>
      </c>
      <c r="M770" s="136" t="s">
        <v>4696</v>
      </c>
      <c r="N770" s="136" t="s">
        <v>4697</v>
      </c>
      <c r="O770" s="136">
        <v>0</v>
      </c>
      <c r="P770" s="136">
        <v>0</v>
      </c>
      <c r="Q770" s="136" t="s">
        <v>7368</v>
      </c>
      <c r="R770" s="136" t="s">
        <v>7422</v>
      </c>
      <c r="S770" s="136" t="s">
        <v>83</v>
      </c>
      <c r="T770" s="136" t="s">
        <v>4701</v>
      </c>
      <c r="U770" s="136" t="s">
        <v>4702</v>
      </c>
      <c r="V770" s="136" t="s">
        <v>4918</v>
      </c>
      <c r="W770" s="136" t="s">
        <v>4919</v>
      </c>
      <c r="X770" s="136" t="s">
        <v>4920</v>
      </c>
      <c r="Y770" s="136" t="s">
        <v>4921</v>
      </c>
      <c r="Z770" s="136" t="s">
        <v>7369</v>
      </c>
      <c r="AA770" s="136" t="s">
        <v>7370</v>
      </c>
      <c r="AB770" s="136" t="s">
        <v>7371</v>
      </c>
      <c r="AC770" s="136" t="s">
        <v>7372</v>
      </c>
      <c r="AD770" s="136" t="s">
        <v>7373</v>
      </c>
      <c r="AE770" s="136" t="s">
        <v>72</v>
      </c>
      <c r="AF770" s="136" t="s">
        <v>4710</v>
      </c>
      <c r="AG770" s="136" t="s">
        <v>4711</v>
      </c>
      <c r="AH770" s="136" t="s">
        <v>4712</v>
      </c>
      <c r="AI770" s="136" t="s">
        <v>4713</v>
      </c>
      <c r="AJ770" s="150">
        <v>314333400</v>
      </c>
      <c r="AK770" s="150">
        <v>0</v>
      </c>
      <c r="AL770" s="150">
        <v>0</v>
      </c>
      <c r="AM770" s="150">
        <v>314333400</v>
      </c>
      <c r="AN770" s="150">
        <v>314333400</v>
      </c>
      <c r="AO770" s="150">
        <v>0</v>
      </c>
      <c r="AP770" s="136" t="s">
        <v>7374</v>
      </c>
      <c r="AQ770" s="136" t="s">
        <v>7423</v>
      </c>
      <c r="AR770" s="136" t="s">
        <v>7375</v>
      </c>
      <c r="AS770" s="136" t="s">
        <v>7423</v>
      </c>
      <c r="AT770" s="148">
        <v>44109</v>
      </c>
    </row>
    <row r="771" spans="1:46" hidden="1" x14ac:dyDescent="0.25">
      <c r="A771" s="136" t="s">
        <v>4691</v>
      </c>
      <c r="B771" s="136" t="s">
        <v>5176</v>
      </c>
      <c r="C771" s="148">
        <v>43831</v>
      </c>
      <c r="D771" s="148">
        <v>44140</v>
      </c>
      <c r="E771" s="136" t="s">
        <v>4693</v>
      </c>
      <c r="F771" s="148">
        <v>44104</v>
      </c>
      <c r="G771" s="136" t="s">
        <v>7191</v>
      </c>
      <c r="H771" s="136" t="s">
        <v>7367</v>
      </c>
      <c r="I771" s="136">
        <v>0</v>
      </c>
      <c r="J771" s="148"/>
      <c r="K771" s="148"/>
      <c r="L771" s="136" t="s">
        <v>5997</v>
      </c>
      <c r="M771" s="136" t="s">
        <v>4696</v>
      </c>
      <c r="N771" s="136" t="s">
        <v>4697</v>
      </c>
      <c r="O771" s="136">
        <v>0</v>
      </c>
      <c r="P771" s="136">
        <v>0</v>
      </c>
      <c r="Q771" s="136" t="s">
        <v>7368</v>
      </c>
      <c r="R771" s="136" t="s">
        <v>7424</v>
      </c>
      <c r="S771" s="136" t="s">
        <v>85</v>
      </c>
      <c r="T771" s="136" t="s">
        <v>4701</v>
      </c>
      <c r="U771" s="136" t="s">
        <v>4702</v>
      </c>
      <c r="V771" s="136" t="s">
        <v>4918</v>
      </c>
      <c r="W771" s="136" t="s">
        <v>4919</v>
      </c>
      <c r="X771" s="136" t="s">
        <v>4920</v>
      </c>
      <c r="Y771" s="136" t="s">
        <v>4921</v>
      </c>
      <c r="Z771" s="136" t="s">
        <v>7369</v>
      </c>
      <c r="AA771" s="136" t="s">
        <v>7370</v>
      </c>
      <c r="AB771" s="136" t="s">
        <v>7371</v>
      </c>
      <c r="AC771" s="136" t="s">
        <v>7372</v>
      </c>
      <c r="AD771" s="136" t="s">
        <v>7373</v>
      </c>
      <c r="AE771" s="136" t="s">
        <v>72</v>
      </c>
      <c r="AF771" s="136" t="s">
        <v>4710</v>
      </c>
      <c r="AG771" s="136" t="s">
        <v>4711</v>
      </c>
      <c r="AH771" s="136" t="s">
        <v>4712</v>
      </c>
      <c r="AI771" s="136" t="s">
        <v>4713</v>
      </c>
      <c r="AJ771" s="150">
        <v>51980600</v>
      </c>
      <c r="AK771" s="150">
        <v>0</v>
      </c>
      <c r="AL771" s="150">
        <v>0</v>
      </c>
      <c r="AM771" s="150">
        <v>51980600</v>
      </c>
      <c r="AN771" s="150">
        <v>51980600</v>
      </c>
      <c r="AO771" s="150">
        <v>0</v>
      </c>
      <c r="AP771" s="136" t="s">
        <v>7374</v>
      </c>
      <c r="AQ771" s="136" t="s">
        <v>7425</v>
      </c>
      <c r="AR771" s="136" t="s">
        <v>7375</v>
      </c>
      <c r="AS771" s="136" t="s">
        <v>7425</v>
      </c>
      <c r="AT771" s="148">
        <v>44109</v>
      </c>
    </row>
    <row r="772" spans="1:46" hidden="1" x14ac:dyDescent="0.25">
      <c r="A772" s="136" t="s">
        <v>4691</v>
      </c>
      <c r="B772" s="136" t="s">
        <v>5176</v>
      </c>
      <c r="C772" s="148">
        <v>43831</v>
      </c>
      <c r="D772" s="148">
        <v>44140</v>
      </c>
      <c r="E772" s="136" t="s">
        <v>4693</v>
      </c>
      <c r="F772" s="148">
        <v>44104</v>
      </c>
      <c r="G772" s="136" t="s">
        <v>7191</v>
      </c>
      <c r="H772" s="136" t="s">
        <v>7367</v>
      </c>
      <c r="I772" s="136">
        <v>0</v>
      </c>
      <c r="J772" s="148"/>
      <c r="K772" s="148"/>
      <c r="L772" s="136" t="s">
        <v>5997</v>
      </c>
      <c r="M772" s="136" t="s">
        <v>4696</v>
      </c>
      <c r="N772" s="136" t="s">
        <v>4697</v>
      </c>
      <c r="O772" s="136">
        <v>0</v>
      </c>
      <c r="P772" s="136">
        <v>0</v>
      </c>
      <c r="Q772" s="136" t="s">
        <v>7368</v>
      </c>
      <c r="R772" s="136" t="s">
        <v>7426</v>
      </c>
      <c r="S772" s="136" t="s">
        <v>87</v>
      </c>
      <c r="T772" s="136" t="s">
        <v>4701</v>
      </c>
      <c r="U772" s="136" t="s">
        <v>4702</v>
      </c>
      <c r="V772" s="136" t="s">
        <v>4918</v>
      </c>
      <c r="W772" s="136" t="s">
        <v>4919</v>
      </c>
      <c r="X772" s="136" t="s">
        <v>4920</v>
      </c>
      <c r="Y772" s="136" t="s">
        <v>4921</v>
      </c>
      <c r="Z772" s="136" t="s">
        <v>7369</v>
      </c>
      <c r="AA772" s="136" t="s">
        <v>7370</v>
      </c>
      <c r="AB772" s="136" t="s">
        <v>7371</v>
      </c>
      <c r="AC772" s="136" t="s">
        <v>7372</v>
      </c>
      <c r="AD772" s="136" t="s">
        <v>7373</v>
      </c>
      <c r="AE772" s="136" t="s">
        <v>72</v>
      </c>
      <c r="AF772" s="136" t="s">
        <v>4710</v>
      </c>
      <c r="AG772" s="136" t="s">
        <v>4711</v>
      </c>
      <c r="AH772" s="136" t="s">
        <v>4712</v>
      </c>
      <c r="AI772" s="136" t="s">
        <v>4713</v>
      </c>
      <c r="AJ772" s="150">
        <v>235769300</v>
      </c>
      <c r="AK772" s="150">
        <v>0</v>
      </c>
      <c r="AL772" s="150">
        <v>0</v>
      </c>
      <c r="AM772" s="150">
        <v>235769300</v>
      </c>
      <c r="AN772" s="150">
        <v>235769300</v>
      </c>
      <c r="AO772" s="150">
        <v>0</v>
      </c>
      <c r="AP772" s="136" t="s">
        <v>7374</v>
      </c>
      <c r="AQ772" s="136" t="s">
        <v>7427</v>
      </c>
      <c r="AR772" s="136" t="s">
        <v>7375</v>
      </c>
      <c r="AS772" s="136" t="s">
        <v>7427</v>
      </c>
      <c r="AT772" s="148">
        <v>44109</v>
      </c>
    </row>
    <row r="773" spans="1:46" hidden="1" x14ac:dyDescent="0.25">
      <c r="A773" s="136" t="s">
        <v>4691</v>
      </c>
      <c r="B773" s="136" t="s">
        <v>5176</v>
      </c>
      <c r="C773" s="148">
        <v>43831</v>
      </c>
      <c r="D773" s="148">
        <v>44140</v>
      </c>
      <c r="E773" s="136" t="s">
        <v>4693</v>
      </c>
      <c r="F773" s="148">
        <v>44104</v>
      </c>
      <c r="G773" s="136" t="s">
        <v>7191</v>
      </c>
      <c r="H773" s="136" t="s">
        <v>7367</v>
      </c>
      <c r="I773" s="136">
        <v>0</v>
      </c>
      <c r="J773" s="148"/>
      <c r="K773" s="148"/>
      <c r="L773" s="136" t="s">
        <v>5997</v>
      </c>
      <c r="M773" s="136" t="s">
        <v>4696</v>
      </c>
      <c r="N773" s="136" t="s">
        <v>4697</v>
      </c>
      <c r="O773" s="136">
        <v>0</v>
      </c>
      <c r="P773" s="136">
        <v>0</v>
      </c>
      <c r="Q773" s="136" t="s">
        <v>7368</v>
      </c>
      <c r="R773" s="136" t="s">
        <v>7428</v>
      </c>
      <c r="S773" s="136" t="s">
        <v>91</v>
      </c>
      <c r="T773" s="136" t="s">
        <v>4701</v>
      </c>
      <c r="U773" s="136" t="s">
        <v>4702</v>
      </c>
      <c r="V773" s="136" t="s">
        <v>4918</v>
      </c>
      <c r="W773" s="136" t="s">
        <v>4919</v>
      </c>
      <c r="X773" s="136" t="s">
        <v>4920</v>
      </c>
      <c r="Y773" s="136" t="s">
        <v>4921</v>
      </c>
      <c r="Z773" s="136" t="s">
        <v>7369</v>
      </c>
      <c r="AA773" s="136" t="s">
        <v>7370</v>
      </c>
      <c r="AB773" s="136" t="s">
        <v>7371</v>
      </c>
      <c r="AC773" s="136" t="s">
        <v>7372</v>
      </c>
      <c r="AD773" s="136" t="s">
        <v>7373</v>
      </c>
      <c r="AE773" s="136" t="s">
        <v>72</v>
      </c>
      <c r="AF773" s="136" t="s">
        <v>4710</v>
      </c>
      <c r="AG773" s="136" t="s">
        <v>4711</v>
      </c>
      <c r="AH773" s="136" t="s">
        <v>4712</v>
      </c>
      <c r="AI773" s="136" t="s">
        <v>4713</v>
      </c>
      <c r="AJ773" s="150">
        <v>39337700</v>
      </c>
      <c r="AK773" s="150">
        <v>0</v>
      </c>
      <c r="AL773" s="150">
        <v>0</v>
      </c>
      <c r="AM773" s="150">
        <v>39337700</v>
      </c>
      <c r="AN773" s="150">
        <v>39337700</v>
      </c>
      <c r="AO773" s="150">
        <v>0</v>
      </c>
      <c r="AP773" s="136" t="s">
        <v>7374</v>
      </c>
      <c r="AQ773" s="136" t="s">
        <v>7429</v>
      </c>
      <c r="AR773" s="136" t="s">
        <v>7375</v>
      </c>
      <c r="AS773" s="136" t="s">
        <v>7429</v>
      </c>
      <c r="AT773" s="148">
        <v>44109</v>
      </c>
    </row>
    <row r="774" spans="1:46" hidden="1" x14ac:dyDescent="0.25">
      <c r="A774" s="136" t="s">
        <v>4691</v>
      </c>
      <c r="B774" s="136" t="s">
        <v>5176</v>
      </c>
      <c r="C774" s="148">
        <v>43831</v>
      </c>
      <c r="D774" s="148">
        <v>44140</v>
      </c>
      <c r="E774" s="136" t="s">
        <v>4693</v>
      </c>
      <c r="F774" s="148">
        <v>44104</v>
      </c>
      <c r="G774" s="136" t="s">
        <v>7191</v>
      </c>
      <c r="H774" s="136" t="s">
        <v>7367</v>
      </c>
      <c r="I774" s="136">
        <v>0</v>
      </c>
      <c r="J774" s="148"/>
      <c r="K774" s="148"/>
      <c r="L774" s="136" t="s">
        <v>5997</v>
      </c>
      <c r="M774" s="136" t="s">
        <v>4696</v>
      </c>
      <c r="N774" s="136" t="s">
        <v>4697</v>
      </c>
      <c r="O774" s="136">
        <v>0</v>
      </c>
      <c r="P774" s="136">
        <v>0</v>
      </c>
      <c r="Q774" s="136" t="s">
        <v>7368</v>
      </c>
      <c r="R774" s="136" t="s">
        <v>7430</v>
      </c>
      <c r="S774" s="136" t="s">
        <v>93</v>
      </c>
      <c r="T774" s="136" t="s">
        <v>4701</v>
      </c>
      <c r="U774" s="136" t="s">
        <v>4702</v>
      </c>
      <c r="V774" s="136" t="s">
        <v>4918</v>
      </c>
      <c r="W774" s="136" t="s">
        <v>4919</v>
      </c>
      <c r="X774" s="136" t="s">
        <v>4920</v>
      </c>
      <c r="Y774" s="136" t="s">
        <v>4921</v>
      </c>
      <c r="Z774" s="136" t="s">
        <v>7369</v>
      </c>
      <c r="AA774" s="136" t="s">
        <v>7370</v>
      </c>
      <c r="AB774" s="136" t="s">
        <v>7371</v>
      </c>
      <c r="AC774" s="136" t="s">
        <v>7372</v>
      </c>
      <c r="AD774" s="136" t="s">
        <v>7373</v>
      </c>
      <c r="AE774" s="136" t="s">
        <v>72</v>
      </c>
      <c r="AF774" s="136" t="s">
        <v>4710</v>
      </c>
      <c r="AG774" s="136" t="s">
        <v>4711</v>
      </c>
      <c r="AH774" s="136" t="s">
        <v>4712</v>
      </c>
      <c r="AI774" s="136" t="s">
        <v>4713</v>
      </c>
      <c r="AJ774" s="150">
        <v>78632200</v>
      </c>
      <c r="AK774" s="150">
        <v>0</v>
      </c>
      <c r="AL774" s="150">
        <v>0</v>
      </c>
      <c r="AM774" s="150">
        <v>78632200</v>
      </c>
      <c r="AN774" s="150">
        <v>78632200</v>
      </c>
      <c r="AO774" s="150">
        <v>0</v>
      </c>
      <c r="AP774" s="136" t="s">
        <v>7374</v>
      </c>
      <c r="AQ774" s="136" t="s">
        <v>7431</v>
      </c>
      <c r="AR774" s="136" t="s">
        <v>7375</v>
      </c>
      <c r="AS774" s="136" t="s">
        <v>7431</v>
      </c>
      <c r="AT774" s="148">
        <v>44109</v>
      </c>
    </row>
    <row r="775" spans="1:46" hidden="1" x14ac:dyDescent="0.25">
      <c r="A775" s="136" t="s">
        <v>4691</v>
      </c>
      <c r="B775" s="136" t="s">
        <v>5176</v>
      </c>
      <c r="C775" s="148">
        <v>43831</v>
      </c>
      <c r="D775" s="148">
        <v>44140</v>
      </c>
      <c r="E775" s="136" t="s">
        <v>4693</v>
      </c>
      <c r="F775" s="148">
        <v>44104</v>
      </c>
      <c r="G775" s="136" t="s">
        <v>7191</v>
      </c>
      <c r="H775" s="136" t="s">
        <v>7367</v>
      </c>
      <c r="I775" s="136">
        <v>0</v>
      </c>
      <c r="J775" s="148"/>
      <c r="K775" s="148"/>
      <c r="L775" s="136" t="s">
        <v>5997</v>
      </c>
      <c r="M775" s="136" t="s">
        <v>4696</v>
      </c>
      <c r="N775" s="136" t="s">
        <v>4697</v>
      </c>
      <c r="O775" s="136">
        <v>0</v>
      </c>
      <c r="P775" s="136">
        <v>0</v>
      </c>
      <c r="Q775" s="136" t="s">
        <v>7368</v>
      </c>
      <c r="R775" s="136" t="s">
        <v>7432</v>
      </c>
      <c r="S775" s="136" t="s">
        <v>180</v>
      </c>
      <c r="T775" s="136" t="s">
        <v>4701</v>
      </c>
      <c r="U775" s="136" t="s">
        <v>4702</v>
      </c>
      <c r="V775" s="136" t="s">
        <v>4918</v>
      </c>
      <c r="W775" s="136" t="s">
        <v>4919</v>
      </c>
      <c r="X775" s="136" t="s">
        <v>4920</v>
      </c>
      <c r="Y775" s="136" t="s">
        <v>4921</v>
      </c>
      <c r="Z775" s="136" t="s">
        <v>7369</v>
      </c>
      <c r="AA775" s="136" t="s">
        <v>7370</v>
      </c>
      <c r="AB775" s="136" t="s">
        <v>7371</v>
      </c>
      <c r="AC775" s="136" t="s">
        <v>7372</v>
      </c>
      <c r="AD775" s="136" t="s">
        <v>7373</v>
      </c>
      <c r="AE775" s="136" t="s">
        <v>72</v>
      </c>
      <c r="AF775" s="136" t="s">
        <v>4710</v>
      </c>
      <c r="AG775" s="136" t="s">
        <v>4711</v>
      </c>
      <c r="AH775" s="136" t="s">
        <v>4712</v>
      </c>
      <c r="AI775" s="136" t="s">
        <v>4713</v>
      </c>
      <c r="AJ775" s="150">
        <v>306108087</v>
      </c>
      <c r="AK775" s="150">
        <v>0</v>
      </c>
      <c r="AL775" s="150">
        <v>0</v>
      </c>
      <c r="AM775" s="150">
        <v>306108087</v>
      </c>
      <c r="AN775" s="150">
        <v>306108087</v>
      </c>
      <c r="AO775" s="150">
        <v>0</v>
      </c>
      <c r="AP775" s="136" t="s">
        <v>7374</v>
      </c>
      <c r="AQ775" s="136" t="s">
        <v>5035</v>
      </c>
      <c r="AR775" s="136" t="s">
        <v>7375</v>
      </c>
      <c r="AS775" s="136" t="s">
        <v>5035</v>
      </c>
      <c r="AT775" s="148">
        <v>44109</v>
      </c>
    </row>
    <row r="776" spans="1:46" hidden="1" x14ac:dyDescent="0.25">
      <c r="A776" s="136" t="s">
        <v>4691</v>
      </c>
      <c r="B776" s="136" t="s">
        <v>5176</v>
      </c>
      <c r="C776" s="148">
        <v>43831</v>
      </c>
      <c r="D776" s="148">
        <v>44140</v>
      </c>
      <c r="E776" s="136" t="s">
        <v>4693</v>
      </c>
      <c r="F776" s="148">
        <v>44104</v>
      </c>
      <c r="G776" s="136" t="s">
        <v>7191</v>
      </c>
      <c r="H776" s="136" t="s">
        <v>7367</v>
      </c>
      <c r="I776" s="136">
        <v>0</v>
      </c>
      <c r="J776" s="148"/>
      <c r="K776" s="148"/>
      <c r="L776" s="136" t="s">
        <v>5997</v>
      </c>
      <c r="M776" s="136" t="s">
        <v>4696</v>
      </c>
      <c r="N776" s="136" t="s">
        <v>4697</v>
      </c>
      <c r="O776" s="136">
        <v>0</v>
      </c>
      <c r="P776" s="136">
        <v>0</v>
      </c>
      <c r="Q776" s="136" t="s">
        <v>7368</v>
      </c>
      <c r="R776" s="136" t="s">
        <v>7433</v>
      </c>
      <c r="S776" s="136" t="s">
        <v>162</v>
      </c>
      <c r="T776" s="136" t="s">
        <v>4701</v>
      </c>
      <c r="U776" s="136" t="s">
        <v>4702</v>
      </c>
      <c r="V776" s="136" t="s">
        <v>4918</v>
      </c>
      <c r="W776" s="136" t="s">
        <v>4919</v>
      </c>
      <c r="X776" s="136" t="s">
        <v>4920</v>
      </c>
      <c r="Y776" s="136" t="s">
        <v>4921</v>
      </c>
      <c r="Z776" s="136" t="s">
        <v>7369</v>
      </c>
      <c r="AA776" s="136" t="s">
        <v>7370</v>
      </c>
      <c r="AB776" s="136" t="s">
        <v>7371</v>
      </c>
      <c r="AC776" s="136" t="s">
        <v>7372</v>
      </c>
      <c r="AD776" s="136" t="s">
        <v>7373</v>
      </c>
      <c r="AE776" s="136" t="s">
        <v>72</v>
      </c>
      <c r="AF776" s="136" t="s">
        <v>4710</v>
      </c>
      <c r="AG776" s="136" t="s">
        <v>4711</v>
      </c>
      <c r="AH776" s="136" t="s">
        <v>4712</v>
      </c>
      <c r="AI776" s="136" t="s">
        <v>4713</v>
      </c>
      <c r="AJ776" s="150">
        <v>15706990</v>
      </c>
      <c r="AK776" s="150">
        <v>0</v>
      </c>
      <c r="AL776" s="150">
        <v>0</v>
      </c>
      <c r="AM776" s="150">
        <v>15706990</v>
      </c>
      <c r="AN776" s="150">
        <v>15706990</v>
      </c>
      <c r="AO776" s="150">
        <v>0</v>
      </c>
      <c r="AP776" s="136" t="s">
        <v>7374</v>
      </c>
      <c r="AQ776" s="136" t="s">
        <v>7434</v>
      </c>
      <c r="AR776" s="136" t="s">
        <v>7375</v>
      </c>
      <c r="AS776" s="136" t="s">
        <v>7434</v>
      </c>
      <c r="AT776" s="148">
        <v>44109</v>
      </c>
    </row>
    <row r="777" spans="1:46" hidden="1" x14ac:dyDescent="0.25">
      <c r="A777" s="136" t="s">
        <v>4691</v>
      </c>
      <c r="B777" s="136" t="s">
        <v>5176</v>
      </c>
      <c r="C777" s="148">
        <v>43831</v>
      </c>
      <c r="D777" s="148">
        <v>44140</v>
      </c>
      <c r="E777" s="136" t="s">
        <v>4693</v>
      </c>
      <c r="F777" s="148">
        <v>44104</v>
      </c>
      <c r="G777" s="136" t="s">
        <v>7191</v>
      </c>
      <c r="H777" s="136" t="s">
        <v>7367</v>
      </c>
      <c r="I777" s="136">
        <v>0</v>
      </c>
      <c r="J777" s="148"/>
      <c r="K777" s="148"/>
      <c r="L777" s="136" t="s">
        <v>5997</v>
      </c>
      <c r="M777" s="136" t="s">
        <v>4696</v>
      </c>
      <c r="N777" s="136" t="s">
        <v>4697</v>
      </c>
      <c r="O777" s="136">
        <v>0</v>
      </c>
      <c r="P777" s="136">
        <v>0</v>
      </c>
      <c r="Q777" s="136" t="s">
        <v>7368</v>
      </c>
      <c r="R777" s="136" t="s">
        <v>7435</v>
      </c>
      <c r="S777" s="136" t="s">
        <v>164</v>
      </c>
      <c r="T777" s="136" t="s">
        <v>4701</v>
      </c>
      <c r="U777" s="136" t="s">
        <v>4702</v>
      </c>
      <c r="V777" s="136" t="s">
        <v>4918</v>
      </c>
      <c r="W777" s="136" t="s">
        <v>4919</v>
      </c>
      <c r="X777" s="136" t="s">
        <v>4920</v>
      </c>
      <c r="Y777" s="136" t="s">
        <v>4921</v>
      </c>
      <c r="Z777" s="136" t="s">
        <v>7369</v>
      </c>
      <c r="AA777" s="136" t="s">
        <v>7370</v>
      </c>
      <c r="AB777" s="136" t="s">
        <v>7371</v>
      </c>
      <c r="AC777" s="136" t="s">
        <v>7372</v>
      </c>
      <c r="AD777" s="136" t="s">
        <v>7373</v>
      </c>
      <c r="AE777" s="136" t="s">
        <v>72</v>
      </c>
      <c r="AF777" s="136" t="s">
        <v>4710</v>
      </c>
      <c r="AG777" s="136" t="s">
        <v>4711</v>
      </c>
      <c r="AH777" s="136" t="s">
        <v>4712</v>
      </c>
      <c r="AI777" s="136" t="s">
        <v>4713</v>
      </c>
      <c r="AJ777" s="150">
        <v>32940280</v>
      </c>
      <c r="AK777" s="150">
        <v>0</v>
      </c>
      <c r="AL777" s="150">
        <v>0</v>
      </c>
      <c r="AM777" s="150">
        <v>32940280</v>
      </c>
      <c r="AN777" s="150">
        <v>32940280</v>
      </c>
      <c r="AO777" s="150">
        <v>0</v>
      </c>
      <c r="AP777" s="136" t="s">
        <v>7374</v>
      </c>
      <c r="AQ777" s="136" t="s">
        <v>7436</v>
      </c>
      <c r="AR777" s="136" t="s">
        <v>7375</v>
      </c>
      <c r="AS777" s="136" t="s">
        <v>7436</v>
      </c>
      <c r="AT777" s="148">
        <v>44109</v>
      </c>
    </row>
    <row r="778" spans="1:46" hidden="1" x14ac:dyDescent="0.25">
      <c r="A778" s="136" t="s">
        <v>4691</v>
      </c>
      <c r="B778" s="136" t="s">
        <v>5176</v>
      </c>
      <c r="C778" s="148">
        <v>43831</v>
      </c>
      <c r="D778" s="148">
        <v>44140</v>
      </c>
      <c r="E778" s="136" t="s">
        <v>4693</v>
      </c>
      <c r="F778" s="148">
        <v>44104</v>
      </c>
      <c r="G778" s="136" t="s">
        <v>7191</v>
      </c>
      <c r="H778" s="136" t="s">
        <v>7367</v>
      </c>
      <c r="I778" s="136">
        <v>0</v>
      </c>
      <c r="J778" s="148"/>
      <c r="K778" s="148"/>
      <c r="L778" s="136" t="s">
        <v>5997</v>
      </c>
      <c r="M778" s="136" t="s">
        <v>4696</v>
      </c>
      <c r="N778" s="136" t="s">
        <v>4697</v>
      </c>
      <c r="O778" s="136">
        <v>0</v>
      </c>
      <c r="P778" s="136">
        <v>0</v>
      </c>
      <c r="Q778" s="136" t="s">
        <v>7368</v>
      </c>
      <c r="R778" s="136" t="s">
        <v>7437</v>
      </c>
      <c r="S778" s="136" t="s">
        <v>7438</v>
      </c>
      <c r="T778" s="136" t="s">
        <v>4701</v>
      </c>
      <c r="U778" s="136" t="s">
        <v>4702</v>
      </c>
      <c r="V778" s="136" t="s">
        <v>4918</v>
      </c>
      <c r="W778" s="136" t="s">
        <v>4919</v>
      </c>
      <c r="X778" s="136" t="s">
        <v>4920</v>
      </c>
      <c r="Y778" s="136" t="s">
        <v>4921</v>
      </c>
      <c r="Z778" s="136" t="s">
        <v>7369</v>
      </c>
      <c r="AA778" s="136" t="s">
        <v>7370</v>
      </c>
      <c r="AB778" s="136" t="s">
        <v>7371</v>
      </c>
      <c r="AC778" s="136" t="s">
        <v>7372</v>
      </c>
      <c r="AD778" s="136" t="s">
        <v>7373</v>
      </c>
      <c r="AE778" s="136" t="s">
        <v>72</v>
      </c>
      <c r="AF778" s="136" t="s">
        <v>4710</v>
      </c>
      <c r="AG778" s="136" t="s">
        <v>4711</v>
      </c>
      <c r="AH778" s="136" t="s">
        <v>4712</v>
      </c>
      <c r="AI778" s="136" t="s">
        <v>4713</v>
      </c>
      <c r="AJ778" s="150">
        <v>330205</v>
      </c>
      <c r="AK778" s="150">
        <v>0</v>
      </c>
      <c r="AL778" s="150">
        <v>0</v>
      </c>
      <c r="AM778" s="150">
        <v>330205</v>
      </c>
      <c r="AN778" s="150">
        <v>330205</v>
      </c>
      <c r="AO778" s="150">
        <v>0</v>
      </c>
      <c r="AP778" s="136" t="s">
        <v>7374</v>
      </c>
      <c r="AQ778" s="136" t="s">
        <v>7051</v>
      </c>
      <c r="AR778" s="136" t="s">
        <v>7375</v>
      </c>
      <c r="AS778" s="136" t="s">
        <v>7051</v>
      </c>
      <c r="AT778" s="148">
        <v>44109</v>
      </c>
    </row>
    <row r="779" spans="1:46" hidden="1" x14ac:dyDescent="0.25">
      <c r="A779" s="136" t="s">
        <v>4691</v>
      </c>
      <c r="B779" s="136" t="s">
        <v>5176</v>
      </c>
      <c r="C779" s="148">
        <v>43831</v>
      </c>
      <c r="D779" s="148">
        <v>44140</v>
      </c>
      <c r="E779" s="136" t="s">
        <v>4693</v>
      </c>
      <c r="F779" s="148">
        <v>44104</v>
      </c>
      <c r="G779" s="136" t="s">
        <v>7191</v>
      </c>
      <c r="H779" s="136" t="s">
        <v>7367</v>
      </c>
      <c r="I779" s="136">
        <v>0</v>
      </c>
      <c r="J779" s="148"/>
      <c r="K779" s="148"/>
      <c r="L779" s="136" t="s">
        <v>5997</v>
      </c>
      <c r="M779" s="136" t="s">
        <v>4696</v>
      </c>
      <c r="N779" s="136" t="s">
        <v>4697</v>
      </c>
      <c r="O779" s="136">
        <v>0</v>
      </c>
      <c r="P779" s="136">
        <v>0</v>
      </c>
      <c r="Q779" s="136" t="s">
        <v>7368</v>
      </c>
      <c r="R779" s="136" t="s">
        <v>6931</v>
      </c>
      <c r="S779" s="136" t="s">
        <v>3371</v>
      </c>
      <c r="T779" s="136" t="s">
        <v>4701</v>
      </c>
      <c r="U779" s="136" t="s">
        <v>4702</v>
      </c>
      <c r="V779" s="136" t="s">
        <v>4918</v>
      </c>
      <c r="W779" s="136" t="s">
        <v>4919</v>
      </c>
      <c r="X779" s="136" t="s">
        <v>4920</v>
      </c>
      <c r="Y779" s="136" t="s">
        <v>4921</v>
      </c>
      <c r="Z779" s="136" t="s">
        <v>7369</v>
      </c>
      <c r="AA779" s="136" t="s">
        <v>7370</v>
      </c>
      <c r="AB779" s="136" t="s">
        <v>7371</v>
      </c>
      <c r="AC779" s="136" t="s">
        <v>7372</v>
      </c>
      <c r="AD779" s="136" t="s">
        <v>7373</v>
      </c>
      <c r="AE779" s="136" t="s">
        <v>72</v>
      </c>
      <c r="AF779" s="136" t="s">
        <v>4710</v>
      </c>
      <c r="AG779" s="136" t="s">
        <v>4711</v>
      </c>
      <c r="AH779" s="136" t="s">
        <v>4712</v>
      </c>
      <c r="AI779" s="136" t="s">
        <v>4713</v>
      </c>
      <c r="AJ779" s="150">
        <v>19840000</v>
      </c>
      <c r="AK779" s="150">
        <v>0</v>
      </c>
      <c r="AL779" s="150">
        <v>0</v>
      </c>
      <c r="AM779" s="150">
        <v>19840000</v>
      </c>
      <c r="AN779" s="150">
        <v>19840000</v>
      </c>
      <c r="AO779" s="150">
        <v>0</v>
      </c>
      <c r="AP779" s="136" t="s">
        <v>7374</v>
      </c>
      <c r="AQ779" s="136" t="s">
        <v>4912</v>
      </c>
      <c r="AR779" s="136" t="s">
        <v>7375</v>
      </c>
      <c r="AS779" s="136" t="s">
        <v>4912</v>
      </c>
      <c r="AT779" s="148">
        <v>44109</v>
      </c>
    </row>
    <row r="780" spans="1:46" hidden="1" x14ac:dyDescent="0.25">
      <c r="A780" s="136" t="s">
        <v>4691</v>
      </c>
      <c r="B780" s="136" t="s">
        <v>5176</v>
      </c>
      <c r="C780" s="148">
        <v>43831</v>
      </c>
      <c r="D780" s="148">
        <v>44140</v>
      </c>
      <c r="E780" s="136" t="s">
        <v>4693</v>
      </c>
      <c r="F780" s="148">
        <v>44104</v>
      </c>
      <c r="G780" s="136" t="s">
        <v>7191</v>
      </c>
      <c r="H780" s="136" t="s">
        <v>7367</v>
      </c>
      <c r="I780" s="136">
        <v>0</v>
      </c>
      <c r="J780" s="148"/>
      <c r="K780" s="148"/>
      <c r="L780" s="136" t="s">
        <v>5997</v>
      </c>
      <c r="M780" s="136" t="s">
        <v>4696</v>
      </c>
      <c r="N780" s="136" t="s">
        <v>4697</v>
      </c>
      <c r="O780" s="136">
        <v>0</v>
      </c>
      <c r="P780" s="136">
        <v>0</v>
      </c>
      <c r="Q780" s="136" t="s">
        <v>7368</v>
      </c>
      <c r="R780" s="136" t="s">
        <v>5147</v>
      </c>
      <c r="S780" s="136" t="s">
        <v>1048</v>
      </c>
      <c r="T780" s="136" t="s">
        <v>4701</v>
      </c>
      <c r="U780" s="136" t="s">
        <v>4702</v>
      </c>
      <c r="V780" s="136" t="s">
        <v>4918</v>
      </c>
      <c r="W780" s="136" t="s">
        <v>4919</v>
      </c>
      <c r="X780" s="136" t="s">
        <v>4920</v>
      </c>
      <c r="Y780" s="136" t="s">
        <v>4921</v>
      </c>
      <c r="Z780" s="136" t="s">
        <v>7369</v>
      </c>
      <c r="AA780" s="136" t="s">
        <v>7370</v>
      </c>
      <c r="AB780" s="136" t="s">
        <v>7371</v>
      </c>
      <c r="AC780" s="136" t="s">
        <v>7372</v>
      </c>
      <c r="AD780" s="136" t="s">
        <v>7373</v>
      </c>
      <c r="AE780" s="136" t="s">
        <v>72</v>
      </c>
      <c r="AF780" s="136" t="s">
        <v>4710</v>
      </c>
      <c r="AG780" s="136" t="s">
        <v>4711</v>
      </c>
      <c r="AH780" s="136" t="s">
        <v>4712</v>
      </c>
      <c r="AI780" s="136" t="s">
        <v>4713</v>
      </c>
      <c r="AJ780" s="150">
        <v>16755640</v>
      </c>
      <c r="AK780" s="150">
        <v>0</v>
      </c>
      <c r="AL780" s="150">
        <v>0</v>
      </c>
      <c r="AM780" s="150">
        <v>16755640</v>
      </c>
      <c r="AN780" s="150">
        <v>16755640</v>
      </c>
      <c r="AO780" s="150">
        <v>0</v>
      </c>
      <c r="AP780" s="136" t="s">
        <v>7374</v>
      </c>
      <c r="AQ780" s="136" t="s">
        <v>7439</v>
      </c>
      <c r="AR780" s="136" t="s">
        <v>7375</v>
      </c>
      <c r="AS780" s="136" t="s">
        <v>7439</v>
      </c>
      <c r="AT780" s="148">
        <v>44109</v>
      </c>
    </row>
    <row r="781" spans="1:46" hidden="1" x14ac:dyDescent="0.25">
      <c r="A781" s="136" t="s">
        <v>4691</v>
      </c>
      <c r="B781" s="136" t="s">
        <v>5176</v>
      </c>
      <c r="C781" s="148">
        <v>43831</v>
      </c>
      <c r="D781" s="148">
        <v>44140</v>
      </c>
      <c r="E781" s="136" t="s">
        <v>4693</v>
      </c>
      <c r="F781" s="148">
        <v>44104</v>
      </c>
      <c r="G781" s="136" t="s">
        <v>7191</v>
      </c>
      <c r="H781" s="136" t="s">
        <v>7367</v>
      </c>
      <c r="I781" s="136">
        <v>0</v>
      </c>
      <c r="J781" s="148"/>
      <c r="K781" s="148"/>
      <c r="L781" s="136" t="s">
        <v>5997</v>
      </c>
      <c r="M781" s="136" t="s">
        <v>4696</v>
      </c>
      <c r="N781" s="136" t="s">
        <v>4697</v>
      </c>
      <c r="O781" s="136">
        <v>0</v>
      </c>
      <c r="P781" s="136">
        <v>0</v>
      </c>
      <c r="Q781" s="136" t="s">
        <v>7368</v>
      </c>
      <c r="R781" s="136" t="s">
        <v>5151</v>
      </c>
      <c r="S781" s="136" t="s">
        <v>3374</v>
      </c>
      <c r="T781" s="136" t="s">
        <v>4701</v>
      </c>
      <c r="U781" s="136" t="s">
        <v>4702</v>
      </c>
      <c r="V781" s="136" t="s">
        <v>4918</v>
      </c>
      <c r="W781" s="136" t="s">
        <v>4919</v>
      </c>
      <c r="X781" s="136" t="s">
        <v>4920</v>
      </c>
      <c r="Y781" s="136" t="s">
        <v>4921</v>
      </c>
      <c r="Z781" s="136" t="s">
        <v>7369</v>
      </c>
      <c r="AA781" s="136" t="s">
        <v>7370</v>
      </c>
      <c r="AB781" s="136" t="s">
        <v>7371</v>
      </c>
      <c r="AC781" s="136" t="s">
        <v>7372</v>
      </c>
      <c r="AD781" s="136" t="s">
        <v>7373</v>
      </c>
      <c r="AE781" s="136" t="s">
        <v>72</v>
      </c>
      <c r="AF781" s="136" t="s">
        <v>4710</v>
      </c>
      <c r="AG781" s="136" t="s">
        <v>4711</v>
      </c>
      <c r="AH781" s="136" t="s">
        <v>4712</v>
      </c>
      <c r="AI781" s="136" t="s">
        <v>4713</v>
      </c>
      <c r="AJ781" s="150">
        <v>79076</v>
      </c>
      <c r="AK781" s="150">
        <v>0</v>
      </c>
      <c r="AL781" s="150">
        <v>0</v>
      </c>
      <c r="AM781" s="150">
        <v>79076</v>
      </c>
      <c r="AN781" s="150">
        <v>79076</v>
      </c>
      <c r="AO781" s="150">
        <v>0</v>
      </c>
      <c r="AP781" s="136" t="s">
        <v>7374</v>
      </c>
      <c r="AQ781" s="136" t="s">
        <v>7440</v>
      </c>
      <c r="AR781" s="136" t="s">
        <v>7375</v>
      </c>
      <c r="AS781" s="136" t="s">
        <v>7440</v>
      </c>
      <c r="AT781" s="148">
        <v>44109</v>
      </c>
    </row>
    <row r="782" spans="1:46" hidden="1" x14ac:dyDescent="0.25">
      <c r="A782" s="136" t="s">
        <v>4691</v>
      </c>
      <c r="B782" s="136" t="s">
        <v>5176</v>
      </c>
      <c r="C782" s="148">
        <v>43831</v>
      </c>
      <c r="D782" s="148">
        <v>44140</v>
      </c>
      <c r="E782" s="136" t="s">
        <v>4693</v>
      </c>
      <c r="F782" s="148">
        <v>44104</v>
      </c>
      <c r="G782" s="136" t="s">
        <v>7191</v>
      </c>
      <c r="H782" s="136" t="s">
        <v>7367</v>
      </c>
      <c r="I782" s="136">
        <v>0</v>
      </c>
      <c r="J782" s="148"/>
      <c r="K782" s="148"/>
      <c r="L782" s="136" t="s">
        <v>5997</v>
      </c>
      <c r="M782" s="136" t="s">
        <v>4696</v>
      </c>
      <c r="N782" s="136" t="s">
        <v>4697</v>
      </c>
      <c r="O782" s="136">
        <v>0</v>
      </c>
      <c r="P782" s="136">
        <v>0</v>
      </c>
      <c r="Q782" s="136" t="s">
        <v>7368</v>
      </c>
      <c r="R782" s="136" t="s">
        <v>5153</v>
      </c>
      <c r="S782" s="136" t="s">
        <v>1746</v>
      </c>
      <c r="T782" s="136" t="s">
        <v>4701</v>
      </c>
      <c r="U782" s="136" t="s">
        <v>4702</v>
      </c>
      <c r="V782" s="136" t="s">
        <v>4918</v>
      </c>
      <c r="W782" s="136" t="s">
        <v>4919</v>
      </c>
      <c r="X782" s="136" t="s">
        <v>4920</v>
      </c>
      <c r="Y782" s="136" t="s">
        <v>4921</v>
      </c>
      <c r="Z782" s="136" t="s">
        <v>7369</v>
      </c>
      <c r="AA782" s="136" t="s">
        <v>7370</v>
      </c>
      <c r="AB782" s="136" t="s">
        <v>7371</v>
      </c>
      <c r="AC782" s="136" t="s">
        <v>7372</v>
      </c>
      <c r="AD782" s="136" t="s">
        <v>7373</v>
      </c>
      <c r="AE782" s="136" t="s">
        <v>72</v>
      </c>
      <c r="AF782" s="136" t="s">
        <v>4710</v>
      </c>
      <c r="AG782" s="136" t="s">
        <v>4711</v>
      </c>
      <c r="AH782" s="136" t="s">
        <v>4712</v>
      </c>
      <c r="AI782" s="136" t="s">
        <v>4713</v>
      </c>
      <c r="AJ782" s="150">
        <v>21147945</v>
      </c>
      <c r="AK782" s="150">
        <v>0</v>
      </c>
      <c r="AL782" s="150">
        <v>0</v>
      </c>
      <c r="AM782" s="150">
        <v>21147945</v>
      </c>
      <c r="AN782" s="150">
        <v>21147945</v>
      </c>
      <c r="AO782" s="150">
        <v>0</v>
      </c>
      <c r="AP782" s="136" t="s">
        <v>7374</v>
      </c>
      <c r="AQ782" s="136" t="s">
        <v>7441</v>
      </c>
      <c r="AR782" s="136" t="s">
        <v>7375</v>
      </c>
      <c r="AS782" s="136" t="s">
        <v>7441</v>
      </c>
      <c r="AT782" s="148">
        <v>44109</v>
      </c>
    </row>
    <row r="783" spans="1:46" hidden="1" x14ac:dyDescent="0.25">
      <c r="A783" s="136" t="s">
        <v>4691</v>
      </c>
      <c r="B783" s="136" t="s">
        <v>5176</v>
      </c>
      <c r="C783" s="148">
        <v>43831</v>
      </c>
      <c r="D783" s="148">
        <v>44140</v>
      </c>
      <c r="E783" s="136" t="s">
        <v>4693</v>
      </c>
      <c r="F783" s="148">
        <v>44104</v>
      </c>
      <c r="G783" s="136" t="s">
        <v>7191</v>
      </c>
      <c r="H783" s="136" t="s">
        <v>7367</v>
      </c>
      <c r="I783" s="136">
        <v>0</v>
      </c>
      <c r="J783" s="148"/>
      <c r="K783" s="148"/>
      <c r="L783" s="136" t="s">
        <v>5997</v>
      </c>
      <c r="M783" s="136" t="s">
        <v>4696</v>
      </c>
      <c r="N783" s="136" t="s">
        <v>4697</v>
      </c>
      <c r="O783" s="136">
        <v>0</v>
      </c>
      <c r="P783" s="136">
        <v>0</v>
      </c>
      <c r="Q783" s="136" t="s">
        <v>7368</v>
      </c>
      <c r="R783" s="136" t="s">
        <v>6935</v>
      </c>
      <c r="S783" s="136" t="s">
        <v>3378</v>
      </c>
      <c r="T783" s="136" t="s">
        <v>4701</v>
      </c>
      <c r="U783" s="136" t="s">
        <v>4702</v>
      </c>
      <c r="V783" s="136" t="s">
        <v>4918</v>
      </c>
      <c r="W783" s="136" t="s">
        <v>4919</v>
      </c>
      <c r="X783" s="136" t="s">
        <v>4920</v>
      </c>
      <c r="Y783" s="136" t="s">
        <v>4921</v>
      </c>
      <c r="Z783" s="136" t="s">
        <v>7369</v>
      </c>
      <c r="AA783" s="136" t="s">
        <v>7370</v>
      </c>
      <c r="AB783" s="136" t="s">
        <v>7371</v>
      </c>
      <c r="AC783" s="136" t="s">
        <v>7372</v>
      </c>
      <c r="AD783" s="136" t="s">
        <v>7373</v>
      </c>
      <c r="AE783" s="136" t="s">
        <v>72</v>
      </c>
      <c r="AF783" s="136" t="s">
        <v>4710</v>
      </c>
      <c r="AG783" s="136" t="s">
        <v>4711</v>
      </c>
      <c r="AH783" s="136" t="s">
        <v>4712</v>
      </c>
      <c r="AI783" s="136" t="s">
        <v>4713</v>
      </c>
      <c r="AJ783" s="150">
        <v>1574000</v>
      </c>
      <c r="AK783" s="150">
        <v>0</v>
      </c>
      <c r="AL783" s="150">
        <v>0</v>
      </c>
      <c r="AM783" s="150">
        <v>1574000</v>
      </c>
      <c r="AN783" s="150">
        <v>1574000</v>
      </c>
      <c r="AO783" s="150">
        <v>0</v>
      </c>
      <c r="AP783" s="136" t="s">
        <v>7374</v>
      </c>
      <c r="AQ783" s="136" t="s">
        <v>7442</v>
      </c>
      <c r="AR783" s="136" t="s">
        <v>7375</v>
      </c>
      <c r="AS783" s="136" t="s">
        <v>7442</v>
      </c>
      <c r="AT783" s="148">
        <v>44109</v>
      </c>
    </row>
    <row r="784" spans="1:46" hidden="1" x14ac:dyDescent="0.25">
      <c r="A784" s="136" t="s">
        <v>4691</v>
      </c>
      <c r="B784" s="136" t="s">
        <v>5176</v>
      </c>
      <c r="C784" s="148">
        <v>43831</v>
      </c>
      <c r="D784" s="148">
        <v>44140</v>
      </c>
      <c r="E784" s="136" t="s">
        <v>4693</v>
      </c>
      <c r="F784" s="148">
        <v>44104</v>
      </c>
      <c r="G784" s="136" t="s">
        <v>7191</v>
      </c>
      <c r="H784" s="136" t="s">
        <v>7367</v>
      </c>
      <c r="I784" s="136">
        <v>0</v>
      </c>
      <c r="J784" s="148"/>
      <c r="K784" s="148"/>
      <c r="L784" s="136" t="s">
        <v>5997</v>
      </c>
      <c r="M784" s="136" t="s">
        <v>4696</v>
      </c>
      <c r="N784" s="136" t="s">
        <v>4697</v>
      </c>
      <c r="O784" s="136">
        <v>0</v>
      </c>
      <c r="P784" s="136">
        <v>0</v>
      </c>
      <c r="Q784" s="136" t="s">
        <v>7368</v>
      </c>
      <c r="R784" s="136" t="s">
        <v>5154</v>
      </c>
      <c r="S784" s="136" t="s">
        <v>3381</v>
      </c>
      <c r="T784" s="136" t="s">
        <v>4701</v>
      </c>
      <c r="U784" s="136" t="s">
        <v>4702</v>
      </c>
      <c r="V784" s="136" t="s">
        <v>4918</v>
      </c>
      <c r="W784" s="136" t="s">
        <v>4919</v>
      </c>
      <c r="X784" s="136" t="s">
        <v>4920</v>
      </c>
      <c r="Y784" s="136" t="s">
        <v>4921</v>
      </c>
      <c r="Z784" s="136" t="s">
        <v>7369</v>
      </c>
      <c r="AA784" s="136" t="s">
        <v>7370</v>
      </c>
      <c r="AB784" s="136" t="s">
        <v>7371</v>
      </c>
      <c r="AC784" s="136" t="s">
        <v>7372</v>
      </c>
      <c r="AD784" s="136" t="s">
        <v>7373</v>
      </c>
      <c r="AE784" s="136" t="s">
        <v>72</v>
      </c>
      <c r="AF784" s="136" t="s">
        <v>4710</v>
      </c>
      <c r="AG784" s="136" t="s">
        <v>4711</v>
      </c>
      <c r="AH784" s="136" t="s">
        <v>4712</v>
      </c>
      <c r="AI784" s="136" t="s">
        <v>4713</v>
      </c>
      <c r="AJ784" s="150">
        <v>211000</v>
      </c>
      <c r="AK784" s="150">
        <v>0</v>
      </c>
      <c r="AL784" s="150">
        <v>0</v>
      </c>
      <c r="AM784" s="150">
        <v>211000</v>
      </c>
      <c r="AN784" s="150">
        <v>211000</v>
      </c>
      <c r="AO784" s="150">
        <v>0</v>
      </c>
      <c r="AP784" s="136" t="s">
        <v>7374</v>
      </c>
      <c r="AQ784" s="136" t="s">
        <v>7443</v>
      </c>
      <c r="AR784" s="136" t="s">
        <v>7375</v>
      </c>
      <c r="AS784" s="136" t="s">
        <v>7443</v>
      </c>
      <c r="AT784" s="148">
        <v>44109</v>
      </c>
    </row>
    <row r="785" spans="1:46" hidden="1" x14ac:dyDescent="0.25">
      <c r="A785" s="136" t="s">
        <v>4691</v>
      </c>
      <c r="B785" s="136" t="s">
        <v>5176</v>
      </c>
      <c r="C785" s="148">
        <v>43831</v>
      </c>
      <c r="D785" s="148">
        <v>44140</v>
      </c>
      <c r="E785" s="136" t="s">
        <v>4693</v>
      </c>
      <c r="F785" s="148">
        <v>44104</v>
      </c>
      <c r="G785" s="136" t="s">
        <v>7191</v>
      </c>
      <c r="H785" s="136" t="s">
        <v>7367</v>
      </c>
      <c r="I785" s="136">
        <v>0</v>
      </c>
      <c r="J785" s="148"/>
      <c r="K785" s="148"/>
      <c r="L785" s="136" t="s">
        <v>5997</v>
      </c>
      <c r="M785" s="136" t="s">
        <v>4696</v>
      </c>
      <c r="N785" s="136" t="s">
        <v>4697</v>
      </c>
      <c r="O785" s="136">
        <v>0</v>
      </c>
      <c r="P785" s="136">
        <v>0</v>
      </c>
      <c r="Q785" s="136" t="s">
        <v>7368</v>
      </c>
      <c r="R785" s="136" t="s">
        <v>5420</v>
      </c>
      <c r="S785" s="136" t="s">
        <v>1051</v>
      </c>
      <c r="T785" s="136" t="s">
        <v>4701</v>
      </c>
      <c r="U785" s="136" t="s">
        <v>4702</v>
      </c>
      <c r="V785" s="136" t="s">
        <v>4918</v>
      </c>
      <c r="W785" s="136" t="s">
        <v>4919</v>
      </c>
      <c r="X785" s="136" t="s">
        <v>4920</v>
      </c>
      <c r="Y785" s="136" t="s">
        <v>4921</v>
      </c>
      <c r="Z785" s="136" t="s">
        <v>7369</v>
      </c>
      <c r="AA785" s="136" t="s">
        <v>7370</v>
      </c>
      <c r="AB785" s="136" t="s">
        <v>7371</v>
      </c>
      <c r="AC785" s="136" t="s">
        <v>7372</v>
      </c>
      <c r="AD785" s="136" t="s">
        <v>7373</v>
      </c>
      <c r="AE785" s="136" t="s">
        <v>72</v>
      </c>
      <c r="AF785" s="136" t="s">
        <v>4710</v>
      </c>
      <c r="AG785" s="136" t="s">
        <v>4711</v>
      </c>
      <c r="AH785" s="136" t="s">
        <v>4712</v>
      </c>
      <c r="AI785" s="136" t="s">
        <v>4713</v>
      </c>
      <c r="AJ785" s="150">
        <v>32137170</v>
      </c>
      <c r="AK785" s="150">
        <v>0</v>
      </c>
      <c r="AL785" s="150">
        <v>0</v>
      </c>
      <c r="AM785" s="150">
        <v>32137170</v>
      </c>
      <c r="AN785" s="150">
        <v>32137170</v>
      </c>
      <c r="AO785" s="150">
        <v>0</v>
      </c>
      <c r="AP785" s="136" t="s">
        <v>7374</v>
      </c>
      <c r="AQ785" s="136" t="s">
        <v>6568</v>
      </c>
      <c r="AR785" s="136" t="s">
        <v>7375</v>
      </c>
      <c r="AS785" s="136" t="s">
        <v>6568</v>
      </c>
      <c r="AT785" s="148">
        <v>44109</v>
      </c>
    </row>
    <row r="786" spans="1:46" hidden="1" x14ac:dyDescent="0.25">
      <c r="A786" s="136" t="s">
        <v>4691</v>
      </c>
      <c r="B786" s="136" t="s">
        <v>5176</v>
      </c>
      <c r="C786" s="148">
        <v>43831</v>
      </c>
      <c r="D786" s="148">
        <v>44140</v>
      </c>
      <c r="E786" s="136" t="s">
        <v>4693</v>
      </c>
      <c r="F786" s="148">
        <v>44104</v>
      </c>
      <c r="G786" s="136" t="s">
        <v>7191</v>
      </c>
      <c r="H786" s="136" t="s">
        <v>7367</v>
      </c>
      <c r="I786" s="136">
        <v>0</v>
      </c>
      <c r="J786" s="148"/>
      <c r="K786" s="148"/>
      <c r="L786" s="136" t="s">
        <v>5997</v>
      </c>
      <c r="M786" s="136" t="s">
        <v>4696</v>
      </c>
      <c r="N786" s="136" t="s">
        <v>4697</v>
      </c>
      <c r="O786" s="136">
        <v>0</v>
      </c>
      <c r="P786" s="136">
        <v>0</v>
      </c>
      <c r="Q786" s="136" t="s">
        <v>7368</v>
      </c>
      <c r="R786" s="136" t="s">
        <v>5892</v>
      </c>
      <c r="S786" s="136" t="s">
        <v>1608</v>
      </c>
      <c r="T786" s="136" t="s">
        <v>4701</v>
      </c>
      <c r="U786" s="136" t="s">
        <v>4702</v>
      </c>
      <c r="V786" s="136" t="s">
        <v>4918</v>
      </c>
      <c r="W786" s="136" t="s">
        <v>4919</v>
      </c>
      <c r="X786" s="136" t="s">
        <v>4920</v>
      </c>
      <c r="Y786" s="136" t="s">
        <v>4921</v>
      </c>
      <c r="Z786" s="136" t="s">
        <v>7369</v>
      </c>
      <c r="AA786" s="136" t="s">
        <v>7370</v>
      </c>
      <c r="AB786" s="136" t="s">
        <v>7371</v>
      </c>
      <c r="AC786" s="136" t="s">
        <v>7372</v>
      </c>
      <c r="AD786" s="136" t="s">
        <v>7373</v>
      </c>
      <c r="AE786" s="136" t="s">
        <v>72</v>
      </c>
      <c r="AF786" s="136" t="s">
        <v>4710</v>
      </c>
      <c r="AG786" s="136" t="s">
        <v>4711</v>
      </c>
      <c r="AH786" s="136" t="s">
        <v>4712</v>
      </c>
      <c r="AI786" s="136" t="s">
        <v>4713</v>
      </c>
      <c r="AJ786" s="150">
        <v>105603263</v>
      </c>
      <c r="AK786" s="150">
        <v>0</v>
      </c>
      <c r="AL786" s="150">
        <v>0</v>
      </c>
      <c r="AM786" s="150">
        <v>105603263</v>
      </c>
      <c r="AN786" s="150">
        <v>105603263</v>
      </c>
      <c r="AO786" s="150">
        <v>0</v>
      </c>
      <c r="AP786" s="136" t="s">
        <v>7374</v>
      </c>
      <c r="AQ786" s="136" t="s">
        <v>7444</v>
      </c>
      <c r="AR786" s="136" t="s">
        <v>7375</v>
      </c>
      <c r="AS786" s="136" t="s">
        <v>7444</v>
      </c>
      <c r="AT786" s="148">
        <v>44109</v>
      </c>
    </row>
    <row r="787" spans="1:46" hidden="1" x14ac:dyDescent="0.25">
      <c r="A787" s="136" t="s">
        <v>4691</v>
      </c>
      <c r="B787" s="136" t="s">
        <v>5176</v>
      </c>
      <c r="C787" s="148">
        <v>43831</v>
      </c>
      <c r="D787" s="148">
        <v>44140</v>
      </c>
      <c r="E787" s="136" t="s">
        <v>4693</v>
      </c>
      <c r="F787" s="148">
        <v>44104</v>
      </c>
      <c r="G787" s="136" t="s">
        <v>7191</v>
      </c>
      <c r="H787" s="136" t="s">
        <v>7367</v>
      </c>
      <c r="I787" s="136">
        <v>0</v>
      </c>
      <c r="J787" s="148"/>
      <c r="K787" s="148"/>
      <c r="L787" s="136" t="s">
        <v>5997</v>
      </c>
      <c r="M787" s="136" t="s">
        <v>4696</v>
      </c>
      <c r="N787" s="136" t="s">
        <v>4697</v>
      </c>
      <c r="O787" s="136">
        <v>0</v>
      </c>
      <c r="P787" s="136">
        <v>0</v>
      </c>
      <c r="Q787" s="136" t="s">
        <v>7368</v>
      </c>
      <c r="R787" s="136" t="s">
        <v>7445</v>
      </c>
      <c r="S787" s="136" t="s">
        <v>1385</v>
      </c>
      <c r="T787" s="136" t="s">
        <v>4701</v>
      </c>
      <c r="U787" s="136" t="s">
        <v>4702</v>
      </c>
      <c r="V787" s="136" t="s">
        <v>4918</v>
      </c>
      <c r="W787" s="136" t="s">
        <v>4919</v>
      </c>
      <c r="X787" s="136" t="s">
        <v>4920</v>
      </c>
      <c r="Y787" s="136" t="s">
        <v>4921</v>
      </c>
      <c r="Z787" s="136" t="s">
        <v>7369</v>
      </c>
      <c r="AA787" s="136" t="s">
        <v>7370</v>
      </c>
      <c r="AB787" s="136" t="s">
        <v>7371</v>
      </c>
      <c r="AC787" s="136" t="s">
        <v>7372</v>
      </c>
      <c r="AD787" s="136" t="s">
        <v>7373</v>
      </c>
      <c r="AE787" s="136" t="s">
        <v>72</v>
      </c>
      <c r="AF787" s="136" t="s">
        <v>4710</v>
      </c>
      <c r="AG787" s="136" t="s">
        <v>4711</v>
      </c>
      <c r="AH787" s="136" t="s">
        <v>4712</v>
      </c>
      <c r="AI787" s="136" t="s">
        <v>4713</v>
      </c>
      <c r="AJ787" s="150">
        <v>28116542</v>
      </c>
      <c r="AK787" s="150">
        <v>0</v>
      </c>
      <c r="AL787" s="150">
        <v>0</v>
      </c>
      <c r="AM787" s="150">
        <v>28116542</v>
      </c>
      <c r="AN787" s="150">
        <v>28116542</v>
      </c>
      <c r="AO787" s="150">
        <v>0</v>
      </c>
      <c r="AP787" s="136" t="s">
        <v>7374</v>
      </c>
      <c r="AQ787" s="136" t="s">
        <v>7446</v>
      </c>
      <c r="AR787" s="136" t="s">
        <v>7375</v>
      </c>
      <c r="AS787" s="136" t="s">
        <v>7446</v>
      </c>
      <c r="AT787" s="148">
        <v>44109</v>
      </c>
    </row>
    <row r="788" spans="1:46" hidden="1" x14ac:dyDescent="0.25">
      <c r="A788" s="136" t="s">
        <v>4691</v>
      </c>
      <c r="B788" s="136" t="s">
        <v>5176</v>
      </c>
      <c r="C788" s="148">
        <v>43831</v>
      </c>
      <c r="D788" s="148">
        <v>44140</v>
      </c>
      <c r="E788" s="136" t="s">
        <v>4693</v>
      </c>
      <c r="F788" s="148">
        <v>44104</v>
      </c>
      <c r="G788" s="136" t="s">
        <v>7191</v>
      </c>
      <c r="H788" s="136" t="s">
        <v>7367</v>
      </c>
      <c r="I788" s="136">
        <v>0</v>
      </c>
      <c r="J788" s="148"/>
      <c r="K788" s="148"/>
      <c r="L788" s="136" t="s">
        <v>5997</v>
      </c>
      <c r="M788" s="136" t="s">
        <v>4696</v>
      </c>
      <c r="N788" s="136" t="s">
        <v>4697</v>
      </c>
      <c r="O788" s="136">
        <v>0</v>
      </c>
      <c r="P788" s="136">
        <v>0</v>
      </c>
      <c r="Q788" s="136" t="s">
        <v>7368</v>
      </c>
      <c r="R788" s="136" t="s">
        <v>6577</v>
      </c>
      <c r="S788" s="136" t="s">
        <v>6578</v>
      </c>
      <c r="T788" s="136" t="s">
        <v>4701</v>
      </c>
      <c r="U788" s="136" t="s">
        <v>4702</v>
      </c>
      <c r="V788" s="136" t="s">
        <v>4918</v>
      </c>
      <c r="W788" s="136" t="s">
        <v>4919</v>
      </c>
      <c r="X788" s="136" t="s">
        <v>4920</v>
      </c>
      <c r="Y788" s="136" t="s">
        <v>4921</v>
      </c>
      <c r="Z788" s="136" t="s">
        <v>7369</v>
      </c>
      <c r="AA788" s="136" t="s">
        <v>7370</v>
      </c>
      <c r="AB788" s="136" t="s">
        <v>7371</v>
      </c>
      <c r="AC788" s="136" t="s">
        <v>7372</v>
      </c>
      <c r="AD788" s="136" t="s">
        <v>7373</v>
      </c>
      <c r="AE788" s="136" t="s">
        <v>72</v>
      </c>
      <c r="AF788" s="136" t="s">
        <v>4710</v>
      </c>
      <c r="AG788" s="136" t="s">
        <v>4711</v>
      </c>
      <c r="AH788" s="136" t="s">
        <v>4712</v>
      </c>
      <c r="AI788" s="136" t="s">
        <v>4713</v>
      </c>
      <c r="AJ788" s="150">
        <v>547160630</v>
      </c>
      <c r="AK788" s="150">
        <v>0</v>
      </c>
      <c r="AL788" s="150">
        <v>0</v>
      </c>
      <c r="AM788" s="150">
        <v>547160630</v>
      </c>
      <c r="AN788" s="150">
        <v>547160630</v>
      </c>
      <c r="AO788" s="150">
        <v>0</v>
      </c>
      <c r="AP788" s="136" t="s">
        <v>7374</v>
      </c>
      <c r="AQ788" s="136" t="s">
        <v>7447</v>
      </c>
      <c r="AR788" s="136" t="s">
        <v>7375</v>
      </c>
      <c r="AS788" s="136" t="s">
        <v>7447</v>
      </c>
      <c r="AT788" s="148">
        <v>44109</v>
      </c>
    </row>
    <row r="789" spans="1:46" hidden="1" x14ac:dyDescent="0.25">
      <c r="A789" s="136" t="s">
        <v>4691</v>
      </c>
      <c r="B789" s="136" t="s">
        <v>5176</v>
      </c>
      <c r="C789" s="148">
        <v>43831</v>
      </c>
      <c r="D789" s="148">
        <v>44140</v>
      </c>
      <c r="E789" s="136" t="s">
        <v>4693</v>
      </c>
      <c r="F789" s="148">
        <v>44104</v>
      </c>
      <c r="G789" s="136" t="s">
        <v>7191</v>
      </c>
      <c r="H789" s="136" t="s">
        <v>7367</v>
      </c>
      <c r="I789" s="136">
        <v>0</v>
      </c>
      <c r="J789" s="148"/>
      <c r="K789" s="148"/>
      <c r="L789" s="136" t="s">
        <v>5997</v>
      </c>
      <c r="M789" s="136" t="s">
        <v>4696</v>
      </c>
      <c r="N789" s="136" t="s">
        <v>4697</v>
      </c>
      <c r="O789" s="136">
        <v>0</v>
      </c>
      <c r="P789" s="136">
        <v>0</v>
      </c>
      <c r="Q789" s="136" t="s">
        <v>7368</v>
      </c>
      <c r="R789" s="136" t="s">
        <v>7448</v>
      </c>
      <c r="S789" s="136" t="s">
        <v>187</v>
      </c>
      <c r="T789" s="136" t="s">
        <v>4701</v>
      </c>
      <c r="U789" s="136" t="s">
        <v>4702</v>
      </c>
      <c r="V789" s="136" t="s">
        <v>4918</v>
      </c>
      <c r="W789" s="136" t="s">
        <v>4919</v>
      </c>
      <c r="X789" s="136" t="s">
        <v>4920</v>
      </c>
      <c r="Y789" s="136" t="s">
        <v>4921</v>
      </c>
      <c r="Z789" s="136" t="s">
        <v>7369</v>
      </c>
      <c r="AA789" s="136" t="s">
        <v>7370</v>
      </c>
      <c r="AB789" s="136" t="s">
        <v>7371</v>
      </c>
      <c r="AC789" s="136" t="s">
        <v>7372</v>
      </c>
      <c r="AD789" s="136" t="s">
        <v>7373</v>
      </c>
      <c r="AE789" s="136" t="s">
        <v>72</v>
      </c>
      <c r="AF789" s="136" t="s">
        <v>4710</v>
      </c>
      <c r="AG789" s="136" t="s">
        <v>4711</v>
      </c>
      <c r="AH789" s="136" t="s">
        <v>4712</v>
      </c>
      <c r="AI789" s="136" t="s">
        <v>4713</v>
      </c>
      <c r="AJ789" s="150">
        <v>235944</v>
      </c>
      <c r="AK789" s="150">
        <v>0</v>
      </c>
      <c r="AL789" s="150">
        <v>0</v>
      </c>
      <c r="AM789" s="150">
        <v>235944</v>
      </c>
      <c r="AN789" s="150">
        <v>235944</v>
      </c>
      <c r="AO789" s="150">
        <v>0</v>
      </c>
      <c r="AP789" s="136" t="s">
        <v>7374</v>
      </c>
      <c r="AQ789" s="136" t="s">
        <v>7449</v>
      </c>
      <c r="AR789" s="136" t="s">
        <v>7375</v>
      </c>
      <c r="AS789" s="136" t="s">
        <v>7449</v>
      </c>
      <c r="AT789" s="148">
        <v>44109</v>
      </c>
    </row>
    <row r="790" spans="1:46" hidden="1" x14ac:dyDescent="0.25">
      <c r="A790" s="136" t="s">
        <v>4691</v>
      </c>
      <c r="B790" s="136" t="s">
        <v>5176</v>
      </c>
      <c r="C790" s="148">
        <v>43831</v>
      </c>
      <c r="D790" s="148">
        <v>44140</v>
      </c>
      <c r="E790" s="136" t="s">
        <v>4693</v>
      </c>
      <c r="F790" s="148">
        <v>44104</v>
      </c>
      <c r="G790" s="136" t="s">
        <v>7191</v>
      </c>
      <c r="H790" s="136" t="s">
        <v>7367</v>
      </c>
      <c r="I790" s="136">
        <v>0</v>
      </c>
      <c r="J790" s="148"/>
      <c r="K790" s="148"/>
      <c r="L790" s="136" t="s">
        <v>5997</v>
      </c>
      <c r="M790" s="136" t="s">
        <v>4696</v>
      </c>
      <c r="N790" s="136" t="s">
        <v>4697</v>
      </c>
      <c r="O790" s="136">
        <v>0</v>
      </c>
      <c r="P790" s="136">
        <v>0</v>
      </c>
      <c r="Q790" s="136" t="s">
        <v>7368</v>
      </c>
      <c r="R790" s="136" t="s">
        <v>5730</v>
      </c>
      <c r="S790" s="136" t="s">
        <v>97</v>
      </c>
      <c r="T790" s="136" t="s">
        <v>4701</v>
      </c>
      <c r="U790" s="136" t="s">
        <v>4702</v>
      </c>
      <c r="V790" s="136" t="s">
        <v>4918</v>
      </c>
      <c r="W790" s="136" t="s">
        <v>4919</v>
      </c>
      <c r="X790" s="136" t="s">
        <v>4920</v>
      </c>
      <c r="Y790" s="136" t="s">
        <v>4921</v>
      </c>
      <c r="Z790" s="136" t="s">
        <v>7369</v>
      </c>
      <c r="AA790" s="136" t="s">
        <v>7370</v>
      </c>
      <c r="AB790" s="136" t="s">
        <v>7371</v>
      </c>
      <c r="AC790" s="136" t="s">
        <v>7372</v>
      </c>
      <c r="AD790" s="136" t="s">
        <v>7373</v>
      </c>
      <c r="AE790" s="136" t="s">
        <v>72</v>
      </c>
      <c r="AF790" s="136" t="s">
        <v>4710</v>
      </c>
      <c r="AG790" s="136" t="s">
        <v>4711</v>
      </c>
      <c r="AH790" s="136" t="s">
        <v>4712</v>
      </c>
      <c r="AI790" s="136" t="s">
        <v>4713</v>
      </c>
      <c r="AJ790" s="150">
        <v>1783839409</v>
      </c>
      <c r="AK790" s="150">
        <v>0</v>
      </c>
      <c r="AL790" s="150">
        <v>0</v>
      </c>
      <c r="AM790" s="150">
        <v>1783839409</v>
      </c>
      <c r="AN790" s="150">
        <v>1783839409</v>
      </c>
      <c r="AO790" s="150">
        <v>0</v>
      </c>
      <c r="AP790" s="136" t="s">
        <v>7374</v>
      </c>
      <c r="AQ790" s="136" t="s">
        <v>7450</v>
      </c>
      <c r="AR790" s="136" t="s">
        <v>7375</v>
      </c>
      <c r="AS790" s="136" t="s">
        <v>7450</v>
      </c>
      <c r="AT790" s="148">
        <v>44109</v>
      </c>
    </row>
    <row r="791" spans="1:46" hidden="1" x14ac:dyDescent="0.25">
      <c r="A791" s="136" t="s">
        <v>4691</v>
      </c>
      <c r="B791" s="136" t="s">
        <v>5176</v>
      </c>
      <c r="C791" s="148">
        <v>43831</v>
      </c>
      <c r="D791" s="148">
        <v>44140</v>
      </c>
      <c r="E791" s="136" t="s">
        <v>4693</v>
      </c>
      <c r="F791" s="148">
        <v>44104</v>
      </c>
      <c r="G791" s="136" t="s">
        <v>7191</v>
      </c>
      <c r="H791" s="136" t="s">
        <v>7367</v>
      </c>
      <c r="I791" s="136">
        <v>0</v>
      </c>
      <c r="J791" s="148"/>
      <c r="K791" s="148"/>
      <c r="L791" s="136" t="s">
        <v>5997</v>
      </c>
      <c r="M791" s="136" t="s">
        <v>4696</v>
      </c>
      <c r="N791" s="136" t="s">
        <v>4697</v>
      </c>
      <c r="O791" s="136">
        <v>0</v>
      </c>
      <c r="P791" s="136">
        <v>0</v>
      </c>
      <c r="Q791" s="136" t="s">
        <v>7368</v>
      </c>
      <c r="R791" s="136" t="s">
        <v>7451</v>
      </c>
      <c r="S791" s="136" t="s">
        <v>102</v>
      </c>
      <c r="T791" s="136" t="s">
        <v>4701</v>
      </c>
      <c r="U791" s="136" t="s">
        <v>4702</v>
      </c>
      <c r="V791" s="136" t="s">
        <v>4918</v>
      </c>
      <c r="W791" s="136" t="s">
        <v>4919</v>
      </c>
      <c r="X791" s="136" t="s">
        <v>4920</v>
      </c>
      <c r="Y791" s="136" t="s">
        <v>4921</v>
      </c>
      <c r="Z791" s="136" t="s">
        <v>7369</v>
      </c>
      <c r="AA791" s="136" t="s">
        <v>7370</v>
      </c>
      <c r="AB791" s="136" t="s">
        <v>7371</v>
      </c>
      <c r="AC791" s="136" t="s">
        <v>7372</v>
      </c>
      <c r="AD791" s="136" t="s">
        <v>7373</v>
      </c>
      <c r="AE791" s="136" t="s">
        <v>72</v>
      </c>
      <c r="AF791" s="136" t="s">
        <v>4710</v>
      </c>
      <c r="AG791" s="136" t="s">
        <v>4711</v>
      </c>
      <c r="AH791" s="136" t="s">
        <v>4712</v>
      </c>
      <c r="AI791" s="136" t="s">
        <v>4713</v>
      </c>
      <c r="AJ791" s="150">
        <v>534753000</v>
      </c>
      <c r="AK791" s="150">
        <v>0</v>
      </c>
      <c r="AL791" s="150">
        <v>0</v>
      </c>
      <c r="AM791" s="150">
        <v>534753000</v>
      </c>
      <c r="AN791" s="150">
        <v>534753000</v>
      </c>
      <c r="AO791" s="150">
        <v>0</v>
      </c>
      <c r="AP791" s="136" t="s">
        <v>7374</v>
      </c>
      <c r="AQ791" s="136" t="s">
        <v>7452</v>
      </c>
      <c r="AR791" s="136" t="s">
        <v>7375</v>
      </c>
      <c r="AS791" s="136" t="s">
        <v>7452</v>
      </c>
      <c r="AT791" s="148">
        <v>44109</v>
      </c>
    </row>
    <row r="792" spans="1:46" hidden="1" x14ac:dyDescent="0.25">
      <c r="A792" s="136" t="s">
        <v>4691</v>
      </c>
      <c r="B792" s="136" t="s">
        <v>5176</v>
      </c>
      <c r="C792" s="148">
        <v>43831</v>
      </c>
      <c r="D792" s="148">
        <v>44140</v>
      </c>
      <c r="E792" s="136" t="s">
        <v>4693</v>
      </c>
      <c r="F792" s="148">
        <v>44104</v>
      </c>
      <c r="G792" s="136" t="s">
        <v>7191</v>
      </c>
      <c r="H792" s="136" t="s">
        <v>7367</v>
      </c>
      <c r="I792" s="136">
        <v>0</v>
      </c>
      <c r="J792" s="148"/>
      <c r="K792" s="148"/>
      <c r="L792" s="136" t="s">
        <v>5997</v>
      </c>
      <c r="M792" s="136" t="s">
        <v>4696</v>
      </c>
      <c r="N792" s="136" t="s">
        <v>4697</v>
      </c>
      <c r="O792" s="136">
        <v>0</v>
      </c>
      <c r="P792" s="136">
        <v>0</v>
      </c>
      <c r="Q792" s="136" t="s">
        <v>7368</v>
      </c>
      <c r="R792" s="136" t="s">
        <v>5943</v>
      </c>
      <c r="S792" s="136" t="s">
        <v>1342</v>
      </c>
      <c r="T792" s="136" t="s">
        <v>4701</v>
      </c>
      <c r="U792" s="136" t="s">
        <v>4702</v>
      </c>
      <c r="V792" s="136" t="s">
        <v>4918</v>
      </c>
      <c r="W792" s="136" t="s">
        <v>4919</v>
      </c>
      <c r="X792" s="136" t="s">
        <v>4920</v>
      </c>
      <c r="Y792" s="136" t="s">
        <v>4921</v>
      </c>
      <c r="Z792" s="136" t="s">
        <v>7369</v>
      </c>
      <c r="AA792" s="136" t="s">
        <v>7370</v>
      </c>
      <c r="AB792" s="136" t="s">
        <v>7371</v>
      </c>
      <c r="AC792" s="136" t="s">
        <v>7372</v>
      </c>
      <c r="AD792" s="136" t="s">
        <v>7373</v>
      </c>
      <c r="AE792" s="136" t="s">
        <v>72</v>
      </c>
      <c r="AF792" s="136" t="s">
        <v>4710</v>
      </c>
      <c r="AG792" s="136" t="s">
        <v>4711</v>
      </c>
      <c r="AH792" s="136" t="s">
        <v>4712</v>
      </c>
      <c r="AI792" s="136" t="s">
        <v>4713</v>
      </c>
      <c r="AJ792" s="150">
        <v>318554</v>
      </c>
      <c r="AK792" s="150">
        <v>0</v>
      </c>
      <c r="AL792" s="150">
        <v>0</v>
      </c>
      <c r="AM792" s="150">
        <v>318554</v>
      </c>
      <c r="AN792" s="150">
        <v>318554</v>
      </c>
      <c r="AO792" s="150">
        <v>0</v>
      </c>
      <c r="AP792" s="136" t="s">
        <v>7374</v>
      </c>
      <c r="AQ792" s="136" t="s">
        <v>7453</v>
      </c>
      <c r="AR792" s="136" t="s">
        <v>7375</v>
      </c>
      <c r="AS792" s="136" t="s">
        <v>7453</v>
      </c>
      <c r="AT792" s="148">
        <v>44109</v>
      </c>
    </row>
    <row r="793" spans="1:46" hidden="1" x14ac:dyDescent="0.25">
      <c r="A793" s="136" t="s">
        <v>4691</v>
      </c>
      <c r="B793" s="136" t="s">
        <v>5176</v>
      </c>
      <c r="C793" s="148">
        <v>43831</v>
      </c>
      <c r="D793" s="148">
        <v>44140</v>
      </c>
      <c r="E793" s="136" t="s">
        <v>4693</v>
      </c>
      <c r="F793" s="148">
        <v>44104</v>
      </c>
      <c r="G793" s="136" t="s">
        <v>7191</v>
      </c>
      <c r="H793" s="136" t="s">
        <v>7367</v>
      </c>
      <c r="I793" s="136">
        <v>0</v>
      </c>
      <c r="J793" s="148"/>
      <c r="K793" s="148"/>
      <c r="L793" s="136" t="s">
        <v>5997</v>
      </c>
      <c r="M793" s="136" t="s">
        <v>4696</v>
      </c>
      <c r="N793" s="136" t="s">
        <v>4697</v>
      </c>
      <c r="O793" s="136">
        <v>0</v>
      </c>
      <c r="P793" s="136">
        <v>0</v>
      </c>
      <c r="Q793" s="136" t="s">
        <v>7368</v>
      </c>
      <c r="R793" s="136" t="s">
        <v>5982</v>
      </c>
      <c r="S793" s="136" t="s">
        <v>1043</v>
      </c>
      <c r="T793" s="136" t="s">
        <v>4701</v>
      </c>
      <c r="U793" s="136" t="s">
        <v>4702</v>
      </c>
      <c r="V793" s="136" t="s">
        <v>4918</v>
      </c>
      <c r="W793" s="136" t="s">
        <v>4919</v>
      </c>
      <c r="X793" s="136" t="s">
        <v>4920</v>
      </c>
      <c r="Y793" s="136" t="s">
        <v>4921</v>
      </c>
      <c r="Z793" s="136" t="s">
        <v>7369</v>
      </c>
      <c r="AA793" s="136" t="s">
        <v>7370</v>
      </c>
      <c r="AB793" s="136" t="s">
        <v>7371</v>
      </c>
      <c r="AC793" s="136" t="s">
        <v>7372</v>
      </c>
      <c r="AD793" s="136" t="s">
        <v>7373</v>
      </c>
      <c r="AE793" s="136" t="s">
        <v>72</v>
      </c>
      <c r="AF793" s="136" t="s">
        <v>4710</v>
      </c>
      <c r="AG793" s="136" t="s">
        <v>4711</v>
      </c>
      <c r="AH793" s="136" t="s">
        <v>4712</v>
      </c>
      <c r="AI793" s="136" t="s">
        <v>4713</v>
      </c>
      <c r="AJ793" s="150">
        <v>62343704</v>
      </c>
      <c r="AK793" s="150">
        <v>0</v>
      </c>
      <c r="AL793" s="150">
        <v>0</v>
      </c>
      <c r="AM793" s="150">
        <v>62343704</v>
      </c>
      <c r="AN793" s="150">
        <v>62343704</v>
      </c>
      <c r="AO793" s="150">
        <v>0</v>
      </c>
      <c r="AP793" s="136" t="s">
        <v>7374</v>
      </c>
      <c r="AQ793" s="136" t="s">
        <v>6347</v>
      </c>
      <c r="AR793" s="136" t="s">
        <v>7375</v>
      </c>
      <c r="AS793" s="136" t="s">
        <v>6347</v>
      </c>
      <c r="AT793" s="148">
        <v>44109</v>
      </c>
    </row>
    <row r="794" spans="1:46" hidden="1" x14ac:dyDescent="0.25">
      <c r="A794" s="136" t="s">
        <v>4691</v>
      </c>
      <c r="B794" s="136" t="s">
        <v>5176</v>
      </c>
      <c r="C794" s="148">
        <v>43831</v>
      </c>
      <c r="D794" s="148">
        <v>44140</v>
      </c>
      <c r="E794" s="136" t="s">
        <v>4693</v>
      </c>
      <c r="F794" s="148">
        <v>44104</v>
      </c>
      <c r="G794" s="136" t="s">
        <v>7191</v>
      </c>
      <c r="H794" s="136" t="s">
        <v>7367</v>
      </c>
      <c r="I794" s="136">
        <v>0</v>
      </c>
      <c r="J794" s="148"/>
      <c r="K794" s="148"/>
      <c r="L794" s="136" t="s">
        <v>5997</v>
      </c>
      <c r="M794" s="136" t="s">
        <v>4696</v>
      </c>
      <c r="N794" s="136" t="s">
        <v>4697</v>
      </c>
      <c r="O794" s="136">
        <v>0</v>
      </c>
      <c r="P794" s="136">
        <v>0</v>
      </c>
      <c r="Q794" s="136" t="s">
        <v>7368</v>
      </c>
      <c r="R794" s="136" t="s">
        <v>7454</v>
      </c>
      <c r="S794" s="136" t="s">
        <v>106</v>
      </c>
      <c r="T794" s="136" t="s">
        <v>4701</v>
      </c>
      <c r="U794" s="136" t="s">
        <v>4702</v>
      </c>
      <c r="V794" s="136" t="s">
        <v>4918</v>
      </c>
      <c r="W794" s="136" t="s">
        <v>4919</v>
      </c>
      <c r="X794" s="136" t="s">
        <v>4920</v>
      </c>
      <c r="Y794" s="136" t="s">
        <v>4921</v>
      </c>
      <c r="Z794" s="136" t="s">
        <v>7369</v>
      </c>
      <c r="AA794" s="136" t="s">
        <v>7370</v>
      </c>
      <c r="AB794" s="136" t="s">
        <v>7371</v>
      </c>
      <c r="AC794" s="136" t="s">
        <v>7372</v>
      </c>
      <c r="AD794" s="136" t="s">
        <v>7373</v>
      </c>
      <c r="AE794" s="136" t="s">
        <v>72</v>
      </c>
      <c r="AF794" s="136" t="s">
        <v>4710</v>
      </c>
      <c r="AG794" s="136" t="s">
        <v>4711</v>
      </c>
      <c r="AH794" s="136" t="s">
        <v>4712</v>
      </c>
      <c r="AI794" s="136" t="s">
        <v>4713</v>
      </c>
      <c r="AJ794" s="150">
        <v>15898917</v>
      </c>
      <c r="AK794" s="150">
        <v>0</v>
      </c>
      <c r="AL794" s="150">
        <v>0</v>
      </c>
      <c r="AM794" s="150">
        <v>15898917</v>
      </c>
      <c r="AN794" s="150">
        <v>15898917</v>
      </c>
      <c r="AO794" s="150">
        <v>0</v>
      </c>
      <c r="AP794" s="136" t="s">
        <v>7374</v>
      </c>
      <c r="AQ794" s="136" t="s">
        <v>4992</v>
      </c>
      <c r="AR794" s="136" t="s">
        <v>7375</v>
      </c>
      <c r="AS794" s="136" t="s">
        <v>4992</v>
      </c>
      <c r="AT794" s="148">
        <v>44109</v>
      </c>
    </row>
    <row r="795" spans="1:46" hidden="1" x14ac:dyDescent="0.25">
      <c r="A795" s="136" t="s">
        <v>4691</v>
      </c>
      <c r="B795" s="136" t="s">
        <v>5176</v>
      </c>
      <c r="C795" s="148">
        <v>43831</v>
      </c>
      <c r="D795" s="148">
        <v>44140</v>
      </c>
      <c r="E795" s="136" t="s">
        <v>4693</v>
      </c>
      <c r="F795" s="148">
        <v>44104</v>
      </c>
      <c r="G795" s="136" t="s">
        <v>7191</v>
      </c>
      <c r="H795" s="136" t="s">
        <v>7367</v>
      </c>
      <c r="I795" s="136">
        <v>0</v>
      </c>
      <c r="J795" s="148"/>
      <c r="K795" s="148"/>
      <c r="L795" s="136" t="s">
        <v>5997</v>
      </c>
      <c r="M795" s="136" t="s">
        <v>4696</v>
      </c>
      <c r="N795" s="136" t="s">
        <v>4697</v>
      </c>
      <c r="O795" s="136">
        <v>0</v>
      </c>
      <c r="P795" s="136">
        <v>0</v>
      </c>
      <c r="Q795" s="136" t="s">
        <v>7368</v>
      </c>
      <c r="R795" s="136" t="s">
        <v>7455</v>
      </c>
      <c r="S795" s="136" t="s">
        <v>110</v>
      </c>
      <c r="T795" s="136" t="s">
        <v>4701</v>
      </c>
      <c r="U795" s="136" t="s">
        <v>4702</v>
      </c>
      <c r="V795" s="136" t="s">
        <v>4918</v>
      </c>
      <c r="W795" s="136" t="s">
        <v>4919</v>
      </c>
      <c r="X795" s="136" t="s">
        <v>4920</v>
      </c>
      <c r="Y795" s="136" t="s">
        <v>4921</v>
      </c>
      <c r="Z795" s="136" t="s">
        <v>7369</v>
      </c>
      <c r="AA795" s="136" t="s">
        <v>7370</v>
      </c>
      <c r="AB795" s="136" t="s">
        <v>7371</v>
      </c>
      <c r="AC795" s="136" t="s">
        <v>7372</v>
      </c>
      <c r="AD795" s="136" t="s">
        <v>7373</v>
      </c>
      <c r="AE795" s="136" t="s">
        <v>72</v>
      </c>
      <c r="AF795" s="136" t="s">
        <v>4710</v>
      </c>
      <c r="AG795" s="136" t="s">
        <v>4711</v>
      </c>
      <c r="AH795" s="136" t="s">
        <v>4712</v>
      </c>
      <c r="AI795" s="136" t="s">
        <v>4713</v>
      </c>
      <c r="AJ795" s="150">
        <v>180520975</v>
      </c>
      <c r="AK795" s="150">
        <v>0</v>
      </c>
      <c r="AL795" s="150">
        <v>0</v>
      </c>
      <c r="AM795" s="150">
        <v>180520975</v>
      </c>
      <c r="AN795" s="150">
        <v>180520975</v>
      </c>
      <c r="AO795" s="150">
        <v>0</v>
      </c>
      <c r="AP795" s="136" t="s">
        <v>7374</v>
      </c>
      <c r="AQ795" s="136" t="s">
        <v>4982</v>
      </c>
      <c r="AR795" s="136" t="s">
        <v>7375</v>
      </c>
      <c r="AS795" s="136" t="s">
        <v>4982</v>
      </c>
      <c r="AT795" s="148">
        <v>44109</v>
      </c>
    </row>
    <row r="796" spans="1:46" hidden="1" x14ac:dyDescent="0.25">
      <c r="A796" s="136" t="s">
        <v>4691</v>
      </c>
      <c r="B796" s="136" t="s">
        <v>5176</v>
      </c>
      <c r="C796" s="148">
        <v>43831</v>
      </c>
      <c r="D796" s="148">
        <v>44140</v>
      </c>
      <c r="E796" s="136" t="s">
        <v>4693</v>
      </c>
      <c r="F796" s="148">
        <v>44104</v>
      </c>
      <c r="G796" s="136" t="s">
        <v>7191</v>
      </c>
      <c r="H796" s="136" t="s">
        <v>7367</v>
      </c>
      <c r="I796" s="136">
        <v>0</v>
      </c>
      <c r="J796" s="148"/>
      <c r="K796" s="148"/>
      <c r="L796" s="136" t="s">
        <v>5997</v>
      </c>
      <c r="M796" s="136" t="s">
        <v>4696</v>
      </c>
      <c r="N796" s="136" t="s">
        <v>4697</v>
      </c>
      <c r="O796" s="136">
        <v>0</v>
      </c>
      <c r="P796" s="136">
        <v>0</v>
      </c>
      <c r="Q796" s="136" t="s">
        <v>7368</v>
      </c>
      <c r="R796" s="136" t="s">
        <v>5898</v>
      </c>
      <c r="S796" s="136" t="s">
        <v>1556</v>
      </c>
      <c r="T796" s="136" t="s">
        <v>4701</v>
      </c>
      <c r="U796" s="136" t="s">
        <v>4702</v>
      </c>
      <c r="V796" s="136" t="s">
        <v>4918</v>
      </c>
      <c r="W796" s="136" t="s">
        <v>4919</v>
      </c>
      <c r="X796" s="136" t="s">
        <v>4920</v>
      </c>
      <c r="Y796" s="136" t="s">
        <v>4921</v>
      </c>
      <c r="Z796" s="136" t="s">
        <v>7369</v>
      </c>
      <c r="AA796" s="136" t="s">
        <v>7370</v>
      </c>
      <c r="AB796" s="136" t="s">
        <v>7371</v>
      </c>
      <c r="AC796" s="136" t="s">
        <v>7372</v>
      </c>
      <c r="AD796" s="136" t="s">
        <v>7373</v>
      </c>
      <c r="AE796" s="136" t="s">
        <v>72</v>
      </c>
      <c r="AF796" s="136" t="s">
        <v>4710</v>
      </c>
      <c r="AG796" s="136" t="s">
        <v>4711</v>
      </c>
      <c r="AH796" s="136" t="s">
        <v>4712</v>
      </c>
      <c r="AI796" s="136" t="s">
        <v>4713</v>
      </c>
      <c r="AJ796" s="150">
        <v>46468042</v>
      </c>
      <c r="AK796" s="150">
        <v>0</v>
      </c>
      <c r="AL796" s="150">
        <v>0</v>
      </c>
      <c r="AM796" s="150">
        <v>46468042</v>
      </c>
      <c r="AN796" s="150">
        <v>46468042</v>
      </c>
      <c r="AO796" s="150">
        <v>0</v>
      </c>
      <c r="AP796" s="136" t="s">
        <v>7374</v>
      </c>
      <c r="AQ796" s="136" t="s">
        <v>4951</v>
      </c>
      <c r="AR796" s="136" t="s">
        <v>7375</v>
      </c>
      <c r="AS796" s="136" t="s">
        <v>4951</v>
      </c>
      <c r="AT796" s="148">
        <v>44109</v>
      </c>
    </row>
    <row r="797" spans="1:46" hidden="1" x14ac:dyDescent="0.25">
      <c r="A797" s="136" t="s">
        <v>4691</v>
      </c>
      <c r="B797" s="136" t="s">
        <v>5176</v>
      </c>
      <c r="C797" s="148">
        <v>43831</v>
      </c>
      <c r="D797" s="148">
        <v>44140</v>
      </c>
      <c r="E797" s="136" t="s">
        <v>4693</v>
      </c>
      <c r="F797" s="148">
        <v>44104</v>
      </c>
      <c r="G797" s="136" t="s">
        <v>7191</v>
      </c>
      <c r="H797" s="136" t="s">
        <v>7367</v>
      </c>
      <c r="I797" s="136">
        <v>0</v>
      </c>
      <c r="J797" s="148"/>
      <c r="K797" s="148"/>
      <c r="L797" s="136" t="s">
        <v>5997</v>
      </c>
      <c r="M797" s="136" t="s">
        <v>4696</v>
      </c>
      <c r="N797" s="136" t="s">
        <v>4697</v>
      </c>
      <c r="O797" s="136">
        <v>0</v>
      </c>
      <c r="P797" s="136">
        <v>0</v>
      </c>
      <c r="Q797" s="136" t="s">
        <v>7368</v>
      </c>
      <c r="R797" s="136" t="s">
        <v>5425</v>
      </c>
      <c r="S797" s="136" t="s">
        <v>1055</v>
      </c>
      <c r="T797" s="136" t="s">
        <v>4701</v>
      </c>
      <c r="U797" s="136" t="s">
        <v>4702</v>
      </c>
      <c r="V797" s="136" t="s">
        <v>4918</v>
      </c>
      <c r="W797" s="136" t="s">
        <v>4919</v>
      </c>
      <c r="X797" s="136" t="s">
        <v>4920</v>
      </c>
      <c r="Y797" s="136" t="s">
        <v>4921</v>
      </c>
      <c r="Z797" s="136" t="s">
        <v>7369</v>
      </c>
      <c r="AA797" s="136" t="s">
        <v>7370</v>
      </c>
      <c r="AB797" s="136" t="s">
        <v>7371</v>
      </c>
      <c r="AC797" s="136" t="s">
        <v>7372</v>
      </c>
      <c r="AD797" s="136" t="s">
        <v>7373</v>
      </c>
      <c r="AE797" s="136" t="s">
        <v>72</v>
      </c>
      <c r="AF797" s="136" t="s">
        <v>4710</v>
      </c>
      <c r="AG797" s="136" t="s">
        <v>4711</v>
      </c>
      <c r="AH797" s="136" t="s">
        <v>4712</v>
      </c>
      <c r="AI797" s="136" t="s">
        <v>4713</v>
      </c>
      <c r="AJ797" s="150">
        <v>196731751</v>
      </c>
      <c r="AK797" s="150">
        <v>0</v>
      </c>
      <c r="AL797" s="150">
        <v>0</v>
      </c>
      <c r="AM797" s="150">
        <v>196731751</v>
      </c>
      <c r="AN797" s="150">
        <v>196731751</v>
      </c>
      <c r="AO797" s="150">
        <v>0</v>
      </c>
      <c r="AP797" s="136" t="s">
        <v>7374</v>
      </c>
      <c r="AQ797" s="136" t="s">
        <v>4974</v>
      </c>
      <c r="AR797" s="136" t="s">
        <v>7375</v>
      </c>
      <c r="AS797" s="136" t="s">
        <v>4974</v>
      </c>
      <c r="AT797" s="148">
        <v>44109</v>
      </c>
    </row>
    <row r="798" spans="1:46" hidden="1" x14ac:dyDescent="0.25">
      <c r="A798" s="136" t="s">
        <v>4691</v>
      </c>
      <c r="B798" s="136" t="s">
        <v>5176</v>
      </c>
      <c r="C798" s="148">
        <v>43831</v>
      </c>
      <c r="D798" s="148">
        <v>44140</v>
      </c>
      <c r="E798" s="136" t="s">
        <v>4693</v>
      </c>
      <c r="F798" s="148">
        <v>44104</v>
      </c>
      <c r="G798" s="136" t="s">
        <v>7191</v>
      </c>
      <c r="H798" s="136" t="s">
        <v>7367</v>
      </c>
      <c r="I798" s="136">
        <v>0</v>
      </c>
      <c r="J798" s="148"/>
      <c r="K798" s="148"/>
      <c r="L798" s="136" t="s">
        <v>5997</v>
      </c>
      <c r="M798" s="136" t="s">
        <v>4696</v>
      </c>
      <c r="N798" s="136" t="s">
        <v>4697</v>
      </c>
      <c r="O798" s="136">
        <v>0</v>
      </c>
      <c r="P798" s="136">
        <v>0</v>
      </c>
      <c r="Q798" s="136" t="s">
        <v>7368</v>
      </c>
      <c r="R798" s="136" t="s">
        <v>6240</v>
      </c>
      <c r="S798" s="136" t="s">
        <v>1375</v>
      </c>
      <c r="T798" s="136" t="s">
        <v>4701</v>
      </c>
      <c r="U798" s="136" t="s">
        <v>4702</v>
      </c>
      <c r="V798" s="136" t="s">
        <v>4918</v>
      </c>
      <c r="W798" s="136" t="s">
        <v>4919</v>
      </c>
      <c r="X798" s="136" t="s">
        <v>4920</v>
      </c>
      <c r="Y798" s="136" t="s">
        <v>4921</v>
      </c>
      <c r="Z798" s="136" t="s">
        <v>7369</v>
      </c>
      <c r="AA798" s="136" t="s">
        <v>7370</v>
      </c>
      <c r="AB798" s="136" t="s">
        <v>7371</v>
      </c>
      <c r="AC798" s="136" t="s">
        <v>7372</v>
      </c>
      <c r="AD798" s="136" t="s">
        <v>7373</v>
      </c>
      <c r="AE798" s="136" t="s">
        <v>72</v>
      </c>
      <c r="AF798" s="136" t="s">
        <v>4710</v>
      </c>
      <c r="AG798" s="136" t="s">
        <v>4711</v>
      </c>
      <c r="AH798" s="136" t="s">
        <v>4712</v>
      </c>
      <c r="AI798" s="136" t="s">
        <v>4713</v>
      </c>
      <c r="AJ798" s="150">
        <v>30612753</v>
      </c>
      <c r="AK798" s="150">
        <v>0</v>
      </c>
      <c r="AL798" s="150">
        <v>0</v>
      </c>
      <c r="AM798" s="150">
        <v>30612753</v>
      </c>
      <c r="AN798" s="150">
        <v>30612753</v>
      </c>
      <c r="AO798" s="150">
        <v>0</v>
      </c>
      <c r="AP798" s="136" t="s">
        <v>7374</v>
      </c>
      <c r="AQ798" s="136" t="s">
        <v>5054</v>
      </c>
      <c r="AR798" s="136" t="s">
        <v>7375</v>
      </c>
      <c r="AS798" s="136" t="s">
        <v>5054</v>
      </c>
      <c r="AT798" s="148">
        <v>44109</v>
      </c>
    </row>
    <row r="799" spans="1:46" hidden="1" x14ac:dyDescent="0.25">
      <c r="A799" s="136" t="s">
        <v>4691</v>
      </c>
      <c r="B799" s="136" t="s">
        <v>5176</v>
      </c>
      <c r="C799" s="148">
        <v>43831</v>
      </c>
      <c r="D799" s="148">
        <v>44140</v>
      </c>
      <c r="E799" s="136" t="s">
        <v>4693</v>
      </c>
      <c r="F799" s="148">
        <v>44104</v>
      </c>
      <c r="G799" s="136" t="s">
        <v>7191</v>
      </c>
      <c r="H799" s="136" t="s">
        <v>7367</v>
      </c>
      <c r="I799" s="136">
        <v>0</v>
      </c>
      <c r="J799" s="148"/>
      <c r="K799" s="148"/>
      <c r="L799" s="136" t="s">
        <v>5997</v>
      </c>
      <c r="M799" s="136" t="s">
        <v>4696</v>
      </c>
      <c r="N799" s="136" t="s">
        <v>4697</v>
      </c>
      <c r="O799" s="136">
        <v>0</v>
      </c>
      <c r="P799" s="136">
        <v>0</v>
      </c>
      <c r="Q799" s="136" t="s">
        <v>7368</v>
      </c>
      <c r="R799" s="136" t="s">
        <v>7456</v>
      </c>
      <c r="S799" s="136" t="s">
        <v>168</v>
      </c>
      <c r="T799" s="136" t="s">
        <v>4701</v>
      </c>
      <c r="U799" s="136" t="s">
        <v>4702</v>
      </c>
      <c r="V799" s="136" t="s">
        <v>4918</v>
      </c>
      <c r="W799" s="136" t="s">
        <v>4919</v>
      </c>
      <c r="X799" s="136" t="s">
        <v>4920</v>
      </c>
      <c r="Y799" s="136" t="s">
        <v>4921</v>
      </c>
      <c r="Z799" s="136" t="s">
        <v>7369</v>
      </c>
      <c r="AA799" s="136" t="s">
        <v>7370</v>
      </c>
      <c r="AB799" s="136" t="s">
        <v>7371</v>
      </c>
      <c r="AC799" s="136" t="s">
        <v>7372</v>
      </c>
      <c r="AD799" s="136" t="s">
        <v>7373</v>
      </c>
      <c r="AE799" s="136" t="s">
        <v>72</v>
      </c>
      <c r="AF799" s="136" t="s">
        <v>4710</v>
      </c>
      <c r="AG799" s="136" t="s">
        <v>4711</v>
      </c>
      <c r="AH799" s="136" t="s">
        <v>4712</v>
      </c>
      <c r="AI799" s="136" t="s">
        <v>4713</v>
      </c>
      <c r="AJ799" s="150">
        <v>87697841</v>
      </c>
      <c r="AK799" s="150">
        <v>0</v>
      </c>
      <c r="AL799" s="150">
        <v>0</v>
      </c>
      <c r="AM799" s="150">
        <v>87697841</v>
      </c>
      <c r="AN799" s="150">
        <v>87697841</v>
      </c>
      <c r="AO799" s="150">
        <v>0</v>
      </c>
      <c r="AP799" s="136" t="s">
        <v>7374</v>
      </c>
      <c r="AQ799" s="136" t="s">
        <v>7457</v>
      </c>
      <c r="AR799" s="136" t="s">
        <v>7375</v>
      </c>
      <c r="AS799" s="136" t="s">
        <v>7457</v>
      </c>
      <c r="AT799" s="148">
        <v>44109</v>
      </c>
    </row>
    <row r="800" spans="1:46" hidden="1" x14ac:dyDescent="0.25">
      <c r="A800" s="136" t="s">
        <v>4691</v>
      </c>
      <c r="B800" s="136" t="s">
        <v>5176</v>
      </c>
      <c r="C800" s="148">
        <v>43831</v>
      </c>
      <c r="D800" s="148">
        <v>44140</v>
      </c>
      <c r="E800" s="136" t="s">
        <v>4693</v>
      </c>
      <c r="F800" s="148">
        <v>44104</v>
      </c>
      <c r="G800" s="136" t="s">
        <v>7191</v>
      </c>
      <c r="H800" s="136" t="s">
        <v>7367</v>
      </c>
      <c r="I800" s="136">
        <v>0</v>
      </c>
      <c r="J800" s="148"/>
      <c r="K800" s="148"/>
      <c r="L800" s="136" t="s">
        <v>5997</v>
      </c>
      <c r="M800" s="136" t="s">
        <v>4696</v>
      </c>
      <c r="N800" s="136" t="s">
        <v>4697</v>
      </c>
      <c r="O800" s="136">
        <v>0</v>
      </c>
      <c r="P800" s="136">
        <v>0</v>
      </c>
      <c r="Q800" s="136" t="s">
        <v>7368</v>
      </c>
      <c r="R800" s="136" t="s">
        <v>7458</v>
      </c>
      <c r="S800" s="136" t="s">
        <v>183</v>
      </c>
      <c r="T800" s="136" t="s">
        <v>4701</v>
      </c>
      <c r="U800" s="136" t="s">
        <v>4702</v>
      </c>
      <c r="V800" s="136" t="s">
        <v>4918</v>
      </c>
      <c r="W800" s="136" t="s">
        <v>4919</v>
      </c>
      <c r="X800" s="136" t="s">
        <v>4920</v>
      </c>
      <c r="Y800" s="136" t="s">
        <v>4921</v>
      </c>
      <c r="Z800" s="136" t="s">
        <v>7369</v>
      </c>
      <c r="AA800" s="136" t="s">
        <v>7370</v>
      </c>
      <c r="AB800" s="136" t="s">
        <v>7371</v>
      </c>
      <c r="AC800" s="136" t="s">
        <v>7372</v>
      </c>
      <c r="AD800" s="136" t="s">
        <v>7373</v>
      </c>
      <c r="AE800" s="136" t="s">
        <v>72</v>
      </c>
      <c r="AF800" s="136" t="s">
        <v>4710</v>
      </c>
      <c r="AG800" s="136" t="s">
        <v>4711</v>
      </c>
      <c r="AH800" s="136" t="s">
        <v>4712</v>
      </c>
      <c r="AI800" s="136" t="s">
        <v>4713</v>
      </c>
      <c r="AJ800" s="150">
        <v>6945449</v>
      </c>
      <c r="AK800" s="150">
        <v>0</v>
      </c>
      <c r="AL800" s="150">
        <v>0</v>
      </c>
      <c r="AM800" s="150">
        <v>6945449</v>
      </c>
      <c r="AN800" s="150">
        <v>6945449</v>
      </c>
      <c r="AO800" s="150">
        <v>0</v>
      </c>
      <c r="AP800" s="136" t="s">
        <v>7374</v>
      </c>
      <c r="AQ800" s="136" t="s">
        <v>5028</v>
      </c>
      <c r="AR800" s="136" t="s">
        <v>7375</v>
      </c>
      <c r="AS800" s="136" t="s">
        <v>5028</v>
      </c>
      <c r="AT800" s="148">
        <v>44109</v>
      </c>
    </row>
    <row r="801" spans="1:46" hidden="1" x14ac:dyDescent="0.25">
      <c r="A801" s="136" t="s">
        <v>4691</v>
      </c>
      <c r="B801" s="136" t="s">
        <v>5176</v>
      </c>
      <c r="C801" s="148">
        <v>43831</v>
      </c>
      <c r="D801" s="148">
        <v>44140</v>
      </c>
      <c r="E801" s="136" t="s">
        <v>4693</v>
      </c>
      <c r="F801" s="148">
        <v>44104</v>
      </c>
      <c r="G801" s="136" t="s">
        <v>7191</v>
      </c>
      <c r="H801" s="136" t="s">
        <v>7367</v>
      </c>
      <c r="I801" s="136">
        <v>0</v>
      </c>
      <c r="J801" s="148"/>
      <c r="K801" s="148"/>
      <c r="L801" s="136" t="s">
        <v>5997</v>
      </c>
      <c r="M801" s="136" t="s">
        <v>4696</v>
      </c>
      <c r="N801" s="136" t="s">
        <v>4697</v>
      </c>
      <c r="O801" s="136">
        <v>0</v>
      </c>
      <c r="P801" s="136">
        <v>0</v>
      </c>
      <c r="Q801" s="136" t="s">
        <v>7368</v>
      </c>
      <c r="R801" s="136" t="s">
        <v>7459</v>
      </c>
      <c r="S801" s="136" t="s">
        <v>89</v>
      </c>
      <c r="T801" s="136" t="s">
        <v>4701</v>
      </c>
      <c r="U801" s="136" t="s">
        <v>4702</v>
      </c>
      <c r="V801" s="136" t="s">
        <v>4918</v>
      </c>
      <c r="W801" s="136" t="s">
        <v>4919</v>
      </c>
      <c r="X801" s="136" t="s">
        <v>4920</v>
      </c>
      <c r="Y801" s="136" t="s">
        <v>4921</v>
      </c>
      <c r="Z801" s="136" t="s">
        <v>7369</v>
      </c>
      <c r="AA801" s="136" t="s">
        <v>7370</v>
      </c>
      <c r="AB801" s="136" t="s">
        <v>7371</v>
      </c>
      <c r="AC801" s="136" t="s">
        <v>7372</v>
      </c>
      <c r="AD801" s="136" t="s">
        <v>7373</v>
      </c>
      <c r="AE801" s="136" t="s">
        <v>72</v>
      </c>
      <c r="AF801" s="136" t="s">
        <v>4710</v>
      </c>
      <c r="AG801" s="136" t="s">
        <v>4711</v>
      </c>
      <c r="AH801" s="136" t="s">
        <v>4712</v>
      </c>
      <c r="AI801" s="136" t="s">
        <v>4713</v>
      </c>
      <c r="AJ801" s="150">
        <v>39331200</v>
      </c>
      <c r="AK801" s="150">
        <v>0</v>
      </c>
      <c r="AL801" s="150">
        <v>0</v>
      </c>
      <c r="AM801" s="150">
        <v>39331200</v>
      </c>
      <c r="AN801" s="150">
        <v>39331200</v>
      </c>
      <c r="AO801" s="150">
        <v>0</v>
      </c>
      <c r="AP801" s="136" t="s">
        <v>7374</v>
      </c>
      <c r="AQ801" s="136" t="s">
        <v>5058</v>
      </c>
      <c r="AR801" s="136" t="s">
        <v>7375</v>
      </c>
      <c r="AS801" s="136" t="s">
        <v>5058</v>
      </c>
      <c r="AT801" s="148">
        <v>44109</v>
      </c>
    </row>
    <row r="802" spans="1:46" hidden="1" x14ac:dyDescent="0.25">
      <c r="A802" s="136" t="s">
        <v>4691</v>
      </c>
      <c r="B802" s="136" t="s">
        <v>5176</v>
      </c>
      <c r="C802" s="148">
        <v>43831</v>
      </c>
      <c r="D802" s="148">
        <v>44140</v>
      </c>
      <c r="E802" s="136" t="s">
        <v>4693</v>
      </c>
      <c r="F802" s="148">
        <v>44104</v>
      </c>
      <c r="G802" s="136" t="s">
        <v>7191</v>
      </c>
      <c r="H802" s="136" t="s">
        <v>7367</v>
      </c>
      <c r="I802" s="136">
        <v>0</v>
      </c>
      <c r="J802" s="148"/>
      <c r="K802" s="148"/>
      <c r="L802" s="136" t="s">
        <v>5997</v>
      </c>
      <c r="M802" s="136" t="s">
        <v>4696</v>
      </c>
      <c r="N802" s="136" t="s">
        <v>4697</v>
      </c>
      <c r="O802" s="136">
        <v>0</v>
      </c>
      <c r="P802" s="136">
        <v>0</v>
      </c>
      <c r="Q802" s="136" t="s">
        <v>7368</v>
      </c>
      <c r="R802" s="136" t="s">
        <v>7460</v>
      </c>
      <c r="S802" s="136" t="s">
        <v>185</v>
      </c>
      <c r="T802" s="136" t="s">
        <v>4701</v>
      </c>
      <c r="U802" s="136" t="s">
        <v>4702</v>
      </c>
      <c r="V802" s="136" t="s">
        <v>4918</v>
      </c>
      <c r="W802" s="136" t="s">
        <v>4919</v>
      </c>
      <c r="X802" s="136" t="s">
        <v>4920</v>
      </c>
      <c r="Y802" s="136" t="s">
        <v>4921</v>
      </c>
      <c r="Z802" s="136" t="s">
        <v>7369</v>
      </c>
      <c r="AA802" s="136" t="s">
        <v>7370</v>
      </c>
      <c r="AB802" s="136" t="s">
        <v>7371</v>
      </c>
      <c r="AC802" s="136" t="s">
        <v>7372</v>
      </c>
      <c r="AD802" s="136" t="s">
        <v>7373</v>
      </c>
      <c r="AE802" s="136" t="s">
        <v>72</v>
      </c>
      <c r="AF802" s="136" t="s">
        <v>4710</v>
      </c>
      <c r="AG802" s="136" t="s">
        <v>4711</v>
      </c>
      <c r="AH802" s="136" t="s">
        <v>4712</v>
      </c>
      <c r="AI802" s="136" t="s">
        <v>4713</v>
      </c>
      <c r="AJ802" s="150">
        <v>17259984</v>
      </c>
      <c r="AK802" s="150">
        <v>0</v>
      </c>
      <c r="AL802" s="150">
        <v>0</v>
      </c>
      <c r="AM802" s="150">
        <v>17259984</v>
      </c>
      <c r="AN802" s="150">
        <v>17259984</v>
      </c>
      <c r="AO802" s="150">
        <v>0</v>
      </c>
      <c r="AP802" s="136" t="s">
        <v>7374</v>
      </c>
      <c r="AQ802" s="136" t="s">
        <v>4893</v>
      </c>
      <c r="AR802" s="136" t="s">
        <v>7375</v>
      </c>
      <c r="AS802" s="136" t="s">
        <v>4893</v>
      </c>
      <c r="AT802" s="148">
        <v>44109</v>
      </c>
    </row>
    <row r="803" spans="1:46" hidden="1" x14ac:dyDescent="0.25">
      <c r="A803" s="136" t="s">
        <v>4691</v>
      </c>
      <c r="B803" s="136" t="s">
        <v>5176</v>
      </c>
      <c r="C803" s="148">
        <v>43831</v>
      </c>
      <c r="D803" s="148">
        <v>44140</v>
      </c>
      <c r="E803" s="136" t="s">
        <v>4693</v>
      </c>
      <c r="F803" s="148">
        <v>44104</v>
      </c>
      <c r="G803" s="136" t="s">
        <v>7191</v>
      </c>
      <c r="H803" s="136" t="s">
        <v>7367</v>
      </c>
      <c r="I803" s="136">
        <v>0</v>
      </c>
      <c r="J803" s="148"/>
      <c r="K803" s="148"/>
      <c r="L803" s="136" t="s">
        <v>5997</v>
      </c>
      <c r="M803" s="136" t="s">
        <v>4696</v>
      </c>
      <c r="N803" s="136" t="s">
        <v>4697</v>
      </c>
      <c r="O803" s="136">
        <v>0</v>
      </c>
      <c r="P803" s="136">
        <v>0</v>
      </c>
      <c r="Q803" s="136" t="s">
        <v>7368</v>
      </c>
      <c r="R803" s="136" t="s">
        <v>7461</v>
      </c>
      <c r="S803" s="136" t="s">
        <v>79</v>
      </c>
      <c r="T803" s="136" t="s">
        <v>4701</v>
      </c>
      <c r="U803" s="136" t="s">
        <v>4702</v>
      </c>
      <c r="V803" s="136" t="s">
        <v>4918</v>
      </c>
      <c r="W803" s="136" t="s">
        <v>4919</v>
      </c>
      <c r="X803" s="136" t="s">
        <v>4920</v>
      </c>
      <c r="Y803" s="136" t="s">
        <v>4921</v>
      </c>
      <c r="Z803" s="136" t="s">
        <v>7369</v>
      </c>
      <c r="AA803" s="136" t="s">
        <v>7370</v>
      </c>
      <c r="AB803" s="136" t="s">
        <v>7371</v>
      </c>
      <c r="AC803" s="136" t="s">
        <v>7372</v>
      </c>
      <c r="AD803" s="136" t="s">
        <v>7373</v>
      </c>
      <c r="AE803" s="136" t="s">
        <v>72</v>
      </c>
      <c r="AF803" s="136" t="s">
        <v>4710</v>
      </c>
      <c r="AG803" s="136" t="s">
        <v>4711</v>
      </c>
      <c r="AH803" s="136" t="s">
        <v>4712</v>
      </c>
      <c r="AI803" s="136" t="s">
        <v>4713</v>
      </c>
      <c r="AJ803" s="150">
        <v>538554082</v>
      </c>
      <c r="AK803" s="150">
        <v>0</v>
      </c>
      <c r="AL803" s="150">
        <v>0</v>
      </c>
      <c r="AM803" s="150">
        <v>538554082</v>
      </c>
      <c r="AN803" s="150">
        <v>538554082</v>
      </c>
      <c r="AO803" s="150">
        <v>0</v>
      </c>
      <c r="AP803" s="136" t="s">
        <v>7374</v>
      </c>
      <c r="AQ803" s="136" t="s">
        <v>5008</v>
      </c>
      <c r="AR803" s="136" t="s">
        <v>7375</v>
      </c>
      <c r="AS803" s="136" t="s">
        <v>5008</v>
      </c>
      <c r="AT803" s="148">
        <v>44109</v>
      </c>
    </row>
    <row r="804" spans="1:46" hidden="1" x14ac:dyDescent="0.25">
      <c r="A804" s="136" t="s">
        <v>4691</v>
      </c>
      <c r="B804" s="136" t="s">
        <v>5176</v>
      </c>
      <c r="C804" s="148">
        <v>43831</v>
      </c>
      <c r="D804" s="148">
        <v>44140</v>
      </c>
      <c r="E804" s="136" t="s">
        <v>4693</v>
      </c>
      <c r="F804" s="148">
        <v>44104</v>
      </c>
      <c r="G804" s="136" t="s">
        <v>7191</v>
      </c>
      <c r="H804" s="136" t="s">
        <v>7367</v>
      </c>
      <c r="I804" s="136">
        <v>0</v>
      </c>
      <c r="J804" s="148"/>
      <c r="K804" s="148"/>
      <c r="L804" s="136" t="s">
        <v>5997</v>
      </c>
      <c r="M804" s="136" t="s">
        <v>4696</v>
      </c>
      <c r="N804" s="136" t="s">
        <v>4697</v>
      </c>
      <c r="O804" s="136">
        <v>0</v>
      </c>
      <c r="P804" s="136">
        <v>0</v>
      </c>
      <c r="Q804" s="136" t="s">
        <v>7368</v>
      </c>
      <c r="R804" s="136" t="s">
        <v>7462</v>
      </c>
      <c r="S804" s="136" t="s">
        <v>1380</v>
      </c>
      <c r="T804" s="136" t="s">
        <v>4701</v>
      </c>
      <c r="U804" s="136" t="s">
        <v>4702</v>
      </c>
      <c r="V804" s="136" t="s">
        <v>4918</v>
      </c>
      <c r="W804" s="136" t="s">
        <v>4919</v>
      </c>
      <c r="X804" s="136" t="s">
        <v>4920</v>
      </c>
      <c r="Y804" s="136" t="s">
        <v>4921</v>
      </c>
      <c r="Z804" s="136" t="s">
        <v>7369</v>
      </c>
      <c r="AA804" s="136" t="s">
        <v>7370</v>
      </c>
      <c r="AB804" s="136" t="s">
        <v>7371</v>
      </c>
      <c r="AC804" s="136" t="s">
        <v>7372</v>
      </c>
      <c r="AD804" s="136" t="s">
        <v>7373</v>
      </c>
      <c r="AE804" s="136" t="s">
        <v>72</v>
      </c>
      <c r="AF804" s="136" t="s">
        <v>4710</v>
      </c>
      <c r="AG804" s="136" t="s">
        <v>4711</v>
      </c>
      <c r="AH804" s="136" t="s">
        <v>4712</v>
      </c>
      <c r="AI804" s="136" t="s">
        <v>4713</v>
      </c>
      <c r="AJ804" s="150">
        <v>2733826</v>
      </c>
      <c r="AK804" s="150">
        <v>0</v>
      </c>
      <c r="AL804" s="150">
        <v>0</v>
      </c>
      <c r="AM804" s="150">
        <v>2733826</v>
      </c>
      <c r="AN804" s="150">
        <v>2733826</v>
      </c>
      <c r="AO804" s="150">
        <v>0</v>
      </c>
      <c r="AP804" s="136" t="s">
        <v>7374</v>
      </c>
      <c r="AQ804" s="136" t="s">
        <v>7463</v>
      </c>
      <c r="AR804" s="136" t="s">
        <v>7375</v>
      </c>
      <c r="AS804" s="136" t="s">
        <v>7463</v>
      </c>
      <c r="AT804" s="148">
        <v>44109</v>
      </c>
    </row>
    <row r="805" spans="1:46" hidden="1" x14ac:dyDescent="0.25">
      <c r="A805" s="136" t="s">
        <v>4691</v>
      </c>
      <c r="B805" s="136" t="s">
        <v>5176</v>
      </c>
      <c r="C805" s="148">
        <v>43831</v>
      </c>
      <c r="D805" s="148">
        <v>44140</v>
      </c>
      <c r="E805" s="136" t="s">
        <v>4693</v>
      </c>
      <c r="F805" s="148">
        <v>44104</v>
      </c>
      <c r="G805" s="136" t="s">
        <v>7191</v>
      </c>
      <c r="H805" s="136" t="s">
        <v>7367</v>
      </c>
      <c r="I805" s="136">
        <v>0</v>
      </c>
      <c r="J805" s="148"/>
      <c r="K805" s="148"/>
      <c r="L805" s="136" t="s">
        <v>5997</v>
      </c>
      <c r="M805" s="136" t="s">
        <v>4696</v>
      </c>
      <c r="N805" s="136" t="s">
        <v>4697</v>
      </c>
      <c r="O805" s="136">
        <v>0</v>
      </c>
      <c r="P805" s="136">
        <v>0</v>
      </c>
      <c r="Q805" s="136" t="s">
        <v>7368</v>
      </c>
      <c r="R805" s="136" t="s">
        <v>7464</v>
      </c>
      <c r="S805" s="136" t="s">
        <v>1063</v>
      </c>
      <c r="T805" s="136" t="s">
        <v>4701</v>
      </c>
      <c r="U805" s="136" t="s">
        <v>4702</v>
      </c>
      <c r="V805" s="136" t="s">
        <v>4918</v>
      </c>
      <c r="W805" s="136" t="s">
        <v>4919</v>
      </c>
      <c r="X805" s="136" t="s">
        <v>4920</v>
      </c>
      <c r="Y805" s="136" t="s">
        <v>4921</v>
      </c>
      <c r="Z805" s="136" t="s">
        <v>7369</v>
      </c>
      <c r="AA805" s="136" t="s">
        <v>7370</v>
      </c>
      <c r="AB805" s="136" t="s">
        <v>7371</v>
      </c>
      <c r="AC805" s="136" t="s">
        <v>7372</v>
      </c>
      <c r="AD805" s="136" t="s">
        <v>7373</v>
      </c>
      <c r="AE805" s="136" t="s">
        <v>72</v>
      </c>
      <c r="AF805" s="136" t="s">
        <v>4710</v>
      </c>
      <c r="AG805" s="136" t="s">
        <v>4711</v>
      </c>
      <c r="AH805" s="136" t="s">
        <v>4712</v>
      </c>
      <c r="AI805" s="136" t="s">
        <v>4713</v>
      </c>
      <c r="AJ805" s="150">
        <v>7850000</v>
      </c>
      <c r="AK805" s="150">
        <v>0</v>
      </c>
      <c r="AL805" s="150">
        <v>0</v>
      </c>
      <c r="AM805" s="150">
        <v>7850000</v>
      </c>
      <c r="AN805" s="150">
        <v>7850000</v>
      </c>
      <c r="AO805" s="150">
        <v>0</v>
      </c>
      <c r="AP805" s="136" t="s">
        <v>7374</v>
      </c>
      <c r="AQ805" s="136" t="s">
        <v>7465</v>
      </c>
      <c r="AR805" s="136" t="s">
        <v>7375</v>
      </c>
      <c r="AS805" s="136" t="s">
        <v>7465</v>
      </c>
      <c r="AT805" s="148">
        <v>44109</v>
      </c>
    </row>
    <row r="806" spans="1:46" hidden="1" x14ac:dyDescent="0.25">
      <c r="A806" s="136" t="s">
        <v>4691</v>
      </c>
      <c r="B806" s="136" t="s">
        <v>5176</v>
      </c>
      <c r="C806" s="148">
        <v>43831</v>
      </c>
      <c r="D806" s="148">
        <v>44140</v>
      </c>
      <c r="E806" s="136" t="s">
        <v>4693</v>
      </c>
      <c r="F806" s="148">
        <v>44104</v>
      </c>
      <c r="G806" s="136" t="s">
        <v>7191</v>
      </c>
      <c r="H806" s="136" t="s">
        <v>7367</v>
      </c>
      <c r="I806" s="136">
        <v>0</v>
      </c>
      <c r="J806" s="148"/>
      <c r="K806" s="148"/>
      <c r="L806" s="136" t="s">
        <v>5997</v>
      </c>
      <c r="M806" s="136" t="s">
        <v>4696</v>
      </c>
      <c r="N806" s="136" t="s">
        <v>4697</v>
      </c>
      <c r="O806" s="136">
        <v>0</v>
      </c>
      <c r="P806" s="136">
        <v>0</v>
      </c>
      <c r="Q806" s="136" t="s">
        <v>7368</v>
      </c>
      <c r="R806" s="136" t="s">
        <v>7466</v>
      </c>
      <c r="S806" s="136" t="s">
        <v>7467</v>
      </c>
      <c r="T806" s="136" t="s">
        <v>4701</v>
      </c>
      <c r="U806" s="136" t="s">
        <v>4702</v>
      </c>
      <c r="V806" s="136" t="s">
        <v>4918</v>
      </c>
      <c r="W806" s="136" t="s">
        <v>4919</v>
      </c>
      <c r="X806" s="136" t="s">
        <v>4920</v>
      </c>
      <c r="Y806" s="136" t="s">
        <v>4921</v>
      </c>
      <c r="Z806" s="136" t="s">
        <v>7369</v>
      </c>
      <c r="AA806" s="136" t="s">
        <v>7370</v>
      </c>
      <c r="AB806" s="136" t="s">
        <v>7371</v>
      </c>
      <c r="AC806" s="136" t="s">
        <v>7372</v>
      </c>
      <c r="AD806" s="136" t="s">
        <v>7373</v>
      </c>
      <c r="AE806" s="136" t="s">
        <v>72</v>
      </c>
      <c r="AF806" s="136" t="s">
        <v>4710</v>
      </c>
      <c r="AG806" s="136" t="s">
        <v>4711</v>
      </c>
      <c r="AH806" s="136" t="s">
        <v>4712</v>
      </c>
      <c r="AI806" s="136" t="s">
        <v>4713</v>
      </c>
      <c r="AJ806" s="150">
        <v>829133040</v>
      </c>
      <c r="AK806" s="150">
        <v>0</v>
      </c>
      <c r="AL806" s="150">
        <v>0</v>
      </c>
      <c r="AM806" s="150">
        <v>829133040</v>
      </c>
      <c r="AN806" s="150">
        <v>829133040</v>
      </c>
      <c r="AO806" s="150">
        <v>0</v>
      </c>
      <c r="AP806" s="136" t="s">
        <v>7374</v>
      </c>
      <c r="AQ806" s="136" t="s">
        <v>4901</v>
      </c>
      <c r="AR806" s="136" t="s">
        <v>7375</v>
      </c>
      <c r="AS806" s="136" t="s">
        <v>4901</v>
      </c>
      <c r="AT806" s="148">
        <v>44109</v>
      </c>
    </row>
    <row r="807" spans="1:46" hidden="1" x14ac:dyDescent="0.25">
      <c r="A807" s="136" t="s">
        <v>4691</v>
      </c>
      <c r="B807" s="136" t="s">
        <v>5176</v>
      </c>
      <c r="C807" s="148">
        <v>43831</v>
      </c>
      <c r="D807" s="148">
        <v>44140</v>
      </c>
      <c r="E807" s="136" t="s">
        <v>4693</v>
      </c>
      <c r="F807" s="148">
        <v>44104</v>
      </c>
      <c r="G807" s="136" t="s">
        <v>7191</v>
      </c>
      <c r="H807" s="136" t="s">
        <v>7367</v>
      </c>
      <c r="I807" s="136">
        <v>0</v>
      </c>
      <c r="J807" s="148"/>
      <c r="K807" s="148"/>
      <c r="L807" s="136" t="s">
        <v>5997</v>
      </c>
      <c r="M807" s="136" t="s">
        <v>4696</v>
      </c>
      <c r="N807" s="136" t="s">
        <v>4697</v>
      </c>
      <c r="O807" s="136">
        <v>0</v>
      </c>
      <c r="P807" s="136">
        <v>0</v>
      </c>
      <c r="Q807" s="136" t="s">
        <v>7368</v>
      </c>
      <c r="R807" s="136" t="s">
        <v>7468</v>
      </c>
      <c r="S807" s="136" t="s">
        <v>158</v>
      </c>
      <c r="T807" s="136" t="s">
        <v>4701</v>
      </c>
      <c r="U807" s="136" t="s">
        <v>4702</v>
      </c>
      <c r="V807" s="136" t="s">
        <v>4918</v>
      </c>
      <c r="W807" s="136" t="s">
        <v>4919</v>
      </c>
      <c r="X807" s="136" t="s">
        <v>4920</v>
      </c>
      <c r="Y807" s="136" t="s">
        <v>4921</v>
      </c>
      <c r="Z807" s="136" t="s">
        <v>7369</v>
      </c>
      <c r="AA807" s="136" t="s">
        <v>7370</v>
      </c>
      <c r="AB807" s="136" t="s">
        <v>7371</v>
      </c>
      <c r="AC807" s="136" t="s">
        <v>7372</v>
      </c>
      <c r="AD807" s="136" t="s">
        <v>7373</v>
      </c>
      <c r="AE807" s="136" t="s">
        <v>72</v>
      </c>
      <c r="AF807" s="136" t="s">
        <v>4710</v>
      </c>
      <c r="AG807" s="136" t="s">
        <v>4711</v>
      </c>
      <c r="AH807" s="136" t="s">
        <v>4712</v>
      </c>
      <c r="AI807" s="136" t="s">
        <v>4713</v>
      </c>
      <c r="AJ807" s="150">
        <v>42550987</v>
      </c>
      <c r="AK807" s="150">
        <v>0</v>
      </c>
      <c r="AL807" s="150">
        <v>0</v>
      </c>
      <c r="AM807" s="150">
        <v>42550987</v>
      </c>
      <c r="AN807" s="150">
        <v>42550987</v>
      </c>
      <c r="AO807" s="150">
        <v>0</v>
      </c>
      <c r="AP807" s="136" t="s">
        <v>7374</v>
      </c>
      <c r="AQ807" s="136" t="s">
        <v>7469</v>
      </c>
      <c r="AR807" s="136" t="s">
        <v>7375</v>
      </c>
      <c r="AS807" s="136" t="s">
        <v>7469</v>
      </c>
      <c r="AT807" s="148">
        <v>44109</v>
      </c>
    </row>
    <row r="808" spans="1:46" hidden="1" x14ac:dyDescent="0.25">
      <c r="A808" s="136" t="s">
        <v>4691</v>
      </c>
      <c r="B808" s="136" t="s">
        <v>5176</v>
      </c>
      <c r="C808" s="148">
        <v>43831</v>
      </c>
      <c r="D808" s="148">
        <v>44140</v>
      </c>
      <c r="E808" s="136" t="s">
        <v>4693</v>
      </c>
      <c r="F808" s="148">
        <v>44104</v>
      </c>
      <c r="G808" s="136" t="s">
        <v>7191</v>
      </c>
      <c r="H808" s="136" t="s">
        <v>7367</v>
      </c>
      <c r="I808" s="136">
        <v>0</v>
      </c>
      <c r="J808" s="148"/>
      <c r="K808" s="148"/>
      <c r="L808" s="136" t="s">
        <v>5997</v>
      </c>
      <c r="M808" s="136" t="s">
        <v>4696</v>
      </c>
      <c r="N808" s="136" t="s">
        <v>4697</v>
      </c>
      <c r="O808" s="136">
        <v>0</v>
      </c>
      <c r="P808" s="136">
        <v>0</v>
      </c>
      <c r="Q808" s="136" t="s">
        <v>7368</v>
      </c>
      <c r="R808" s="136" t="s">
        <v>6936</v>
      </c>
      <c r="S808" s="136" t="s">
        <v>3364</v>
      </c>
      <c r="T808" s="136" t="s">
        <v>4701</v>
      </c>
      <c r="U808" s="136" t="s">
        <v>4702</v>
      </c>
      <c r="V808" s="136" t="s">
        <v>4918</v>
      </c>
      <c r="W808" s="136" t="s">
        <v>4919</v>
      </c>
      <c r="X808" s="136" t="s">
        <v>4920</v>
      </c>
      <c r="Y808" s="136" t="s">
        <v>4921</v>
      </c>
      <c r="Z808" s="136" t="s">
        <v>7369</v>
      </c>
      <c r="AA808" s="136" t="s">
        <v>7370</v>
      </c>
      <c r="AB808" s="136" t="s">
        <v>7371</v>
      </c>
      <c r="AC808" s="136" t="s">
        <v>7372</v>
      </c>
      <c r="AD808" s="136" t="s">
        <v>7373</v>
      </c>
      <c r="AE808" s="136" t="s">
        <v>72</v>
      </c>
      <c r="AF808" s="136" t="s">
        <v>4710</v>
      </c>
      <c r="AG808" s="136" t="s">
        <v>4711</v>
      </c>
      <c r="AH808" s="136" t="s">
        <v>4712</v>
      </c>
      <c r="AI808" s="136" t="s">
        <v>4713</v>
      </c>
      <c r="AJ808" s="150">
        <v>1092000</v>
      </c>
      <c r="AK808" s="150">
        <v>0</v>
      </c>
      <c r="AL808" s="150">
        <v>0</v>
      </c>
      <c r="AM808" s="150">
        <v>1092000</v>
      </c>
      <c r="AN808" s="150">
        <v>1092000</v>
      </c>
      <c r="AO808" s="150">
        <v>0</v>
      </c>
      <c r="AP808" s="136" t="s">
        <v>7374</v>
      </c>
      <c r="AQ808" s="136" t="s">
        <v>4926</v>
      </c>
      <c r="AR808" s="136" t="s">
        <v>7375</v>
      </c>
      <c r="AS808" s="136" t="s">
        <v>4926</v>
      </c>
      <c r="AT808" s="148">
        <v>44109</v>
      </c>
    </row>
    <row r="809" spans="1:46" hidden="1" x14ac:dyDescent="0.25">
      <c r="A809" s="136" t="s">
        <v>4691</v>
      </c>
      <c r="B809" s="136" t="s">
        <v>5176</v>
      </c>
      <c r="C809" s="148">
        <v>43831</v>
      </c>
      <c r="D809" s="148">
        <v>44140</v>
      </c>
      <c r="E809" s="136" t="s">
        <v>4693</v>
      </c>
      <c r="F809" s="148">
        <v>44104</v>
      </c>
      <c r="G809" s="136" t="s">
        <v>7191</v>
      </c>
      <c r="H809" s="136" t="s">
        <v>7367</v>
      </c>
      <c r="I809" s="136">
        <v>0</v>
      </c>
      <c r="J809" s="148"/>
      <c r="K809" s="148"/>
      <c r="L809" s="136" t="s">
        <v>5997</v>
      </c>
      <c r="M809" s="136" t="s">
        <v>4696</v>
      </c>
      <c r="N809" s="136" t="s">
        <v>4697</v>
      </c>
      <c r="O809" s="136">
        <v>0</v>
      </c>
      <c r="P809" s="136">
        <v>0</v>
      </c>
      <c r="Q809" s="136" t="s">
        <v>7368</v>
      </c>
      <c r="R809" s="136" t="s">
        <v>5156</v>
      </c>
      <c r="S809" s="136" t="s">
        <v>1742</v>
      </c>
      <c r="T809" s="136" t="s">
        <v>4701</v>
      </c>
      <c r="U809" s="136" t="s">
        <v>4702</v>
      </c>
      <c r="V809" s="136" t="s">
        <v>4918</v>
      </c>
      <c r="W809" s="136" t="s">
        <v>4919</v>
      </c>
      <c r="X809" s="136" t="s">
        <v>4920</v>
      </c>
      <c r="Y809" s="136" t="s">
        <v>4921</v>
      </c>
      <c r="Z809" s="136" t="s">
        <v>7369</v>
      </c>
      <c r="AA809" s="136" t="s">
        <v>7370</v>
      </c>
      <c r="AB809" s="136" t="s">
        <v>7371</v>
      </c>
      <c r="AC809" s="136" t="s">
        <v>7372</v>
      </c>
      <c r="AD809" s="136" t="s">
        <v>7373</v>
      </c>
      <c r="AE809" s="136" t="s">
        <v>72</v>
      </c>
      <c r="AF809" s="136" t="s">
        <v>4710</v>
      </c>
      <c r="AG809" s="136" t="s">
        <v>4711</v>
      </c>
      <c r="AH809" s="136" t="s">
        <v>4712</v>
      </c>
      <c r="AI809" s="136" t="s">
        <v>4713</v>
      </c>
      <c r="AJ809" s="150">
        <v>973250</v>
      </c>
      <c r="AK809" s="150">
        <v>0</v>
      </c>
      <c r="AL809" s="150">
        <v>0</v>
      </c>
      <c r="AM809" s="150">
        <v>973250</v>
      </c>
      <c r="AN809" s="150">
        <v>973250</v>
      </c>
      <c r="AO809" s="150">
        <v>0</v>
      </c>
      <c r="AP809" s="136" t="s">
        <v>7374</v>
      </c>
      <c r="AQ809" s="136" t="s">
        <v>7470</v>
      </c>
      <c r="AR809" s="136" t="s">
        <v>7375</v>
      </c>
      <c r="AS809" s="136" t="s">
        <v>7470</v>
      </c>
      <c r="AT809" s="148">
        <v>44109</v>
      </c>
    </row>
    <row r="810" spans="1:46" hidden="1" x14ac:dyDescent="0.25">
      <c r="A810" s="136" t="s">
        <v>4691</v>
      </c>
      <c r="B810" s="136" t="s">
        <v>5176</v>
      </c>
      <c r="C810" s="148">
        <v>43831</v>
      </c>
      <c r="D810" s="148">
        <v>44140</v>
      </c>
      <c r="E810" s="136" t="s">
        <v>4693</v>
      </c>
      <c r="F810" s="148">
        <v>44104</v>
      </c>
      <c r="G810" s="136" t="s">
        <v>7191</v>
      </c>
      <c r="H810" s="136" t="s">
        <v>7367</v>
      </c>
      <c r="I810" s="136">
        <v>0</v>
      </c>
      <c r="J810" s="148"/>
      <c r="K810" s="148"/>
      <c r="L810" s="136" t="s">
        <v>5997</v>
      </c>
      <c r="M810" s="136" t="s">
        <v>4696</v>
      </c>
      <c r="N810" s="136" t="s">
        <v>4697</v>
      </c>
      <c r="O810" s="136">
        <v>0</v>
      </c>
      <c r="P810" s="136">
        <v>0</v>
      </c>
      <c r="Q810" s="136" t="s">
        <v>7368</v>
      </c>
      <c r="R810" s="136" t="s">
        <v>4953</v>
      </c>
      <c r="S810" s="136" t="s">
        <v>4954</v>
      </c>
      <c r="T810" s="136" t="s">
        <v>4701</v>
      </c>
      <c r="U810" s="136" t="s">
        <v>4702</v>
      </c>
      <c r="V810" s="136" t="s">
        <v>4703</v>
      </c>
      <c r="W810" s="136" t="s">
        <v>4704</v>
      </c>
      <c r="X810" s="136" t="s">
        <v>4955</v>
      </c>
      <c r="Y810" s="136" t="s">
        <v>4956</v>
      </c>
      <c r="Z810" s="136" t="s">
        <v>7369</v>
      </c>
      <c r="AA810" s="136" t="s">
        <v>7370</v>
      </c>
      <c r="AB810" s="136" t="s">
        <v>7371</v>
      </c>
      <c r="AC810" s="136" t="s">
        <v>7372</v>
      </c>
      <c r="AD810" s="136" t="s">
        <v>7373</v>
      </c>
      <c r="AE810" s="136" t="s">
        <v>72</v>
      </c>
      <c r="AF810" s="136" t="s">
        <v>4710</v>
      </c>
      <c r="AG810" s="136" t="s">
        <v>4711</v>
      </c>
      <c r="AH810" s="136" t="s">
        <v>4712</v>
      </c>
      <c r="AI810" s="136" t="s">
        <v>4713</v>
      </c>
      <c r="AJ810" s="150">
        <v>36644999</v>
      </c>
      <c r="AK810" s="150">
        <v>0</v>
      </c>
      <c r="AL810" s="150">
        <v>0</v>
      </c>
      <c r="AM810" s="150">
        <v>36644999</v>
      </c>
      <c r="AN810" s="150">
        <v>36644999</v>
      </c>
      <c r="AO810" s="150">
        <v>0</v>
      </c>
      <c r="AP810" s="136" t="s">
        <v>7374</v>
      </c>
      <c r="AQ810" s="136" t="s">
        <v>4914</v>
      </c>
      <c r="AR810" s="136" t="s">
        <v>7375</v>
      </c>
      <c r="AS810" s="136" t="s">
        <v>4914</v>
      </c>
      <c r="AT810" s="148">
        <v>44109</v>
      </c>
    </row>
    <row r="811" spans="1:46" hidden="1" x14ac:dyDescent="0.25">
      <c r="A811" s="136" t="s">
        <v>4691</v>
      </c>
      <c r="B811" s="136" t="s">
        <v>5176</v>
      </c>
      <c r="C811" s="148">
        <v>43831</v>
      </c>
      <c r="D811" s="148">
        <v>44140</v>
      </c>
      <c r="E811" s="136" t="s">
        <v>4693</v>
      </c>
      <c r="F811" s="148">
        <v>44104</v>
      </c>
      <c r="G811" s="136" t="s">
        <v>7191</v>
      </c>
      <c r="H811" s="136" t="s">
        <v>7367</v>
      </c>
      <c r="I811" s="136">
        <v>0</v>
      </c>
      <c r="J811" s="148"/>
      <c r="K811" s="148"/>
      <c r="L811" s="136" t="s">
        <v>5997</v>
      </c>
      <c r="M811" s="136" t="s">
        <v>4696</v>
      </c>
      <c r="N811" s="136" t="s">
        <v>4697</v>
      </c>
      <c r="O811" s="136">
        <v>0</v>
      </c>
      <c r="P811" s="136">
        <v>0</v>
      </c>
      <c r="Q811" s="136" t="s">
        <v>7368</v>
      </c>
      <c r="R811" s="136" t="s">
        <v>4953</v>
      </c>
      <c r="S811" s="136" t="s">
        <v>4954</v>
      </c>
      <c r="T811" s="136" t="s">
        <v>4701</v>
      </c>
      <c r="U811" s="136" t="s">
        <v>4702</v>
      </c>
      <c r="V811" s="136" t="s">
        <v>7379</v>
      </c>
      <c r="W811" s="136" t="s">
        <v>7380</v>
      </c>
      <c r="X811" s="136" t="s">
        <v>4955</v>
      </c>
      <c r="Y811" s="136" t="s">
        <v>4956</v>
      </c>
      <c r="Z811" s="136" t="s">
        <v>7369</v>
      </c>
      <c r="AA811" s="136" t="s">
        <v>7370</v>
      </c>
      <c r="AB811" s="136" t="s">
        <v>7371</v>
      </c>
      <c r="AC811" s="136" t="s">
        <v>7372</v>
      </c>
      <c r="AD811" s="136" t="s">
        <v>7373</v>
      </c>
      <c r="AE811" s="136" t="s">
        <v>72</v>
      </c>
      <c r="AF811" s="136" t="s">
        <v>4710</v>
      </c>
      <c r="AG811" s="136" t="s">
        <v>4711</v>
      </c>
      <c r="AH811" s="136" t="s">
        <v>4712</v>
      </c>
      <c r="AI811" s="136" t="s">
        <v>4713</v>
      </c>
      <c r="AJ811" s="150">
        <v>5933768866</v>
      </c>
      <c r="AK811" s="150">
        <v>0</v>
      </c>
      <c r="AL811" s="150">
        <v>0</v>
      </c>
      <c r="AM811" s="150">
        <v>5933768866</v>
      </c>
      <c r="AN811" s="150">
        <v>5933768866</v>
      </c>
      <c r="AO811" s="150">
        <v>0</v>
      </c>
      <c r="AP811" s="136" t="s">
        <v>7374</v>
      </c>
      <c r="AQ811" s="136" t="s">
        <v>7471</v>
      </c>
      <c r="AR811" s="136" t="s">
        <v>7375</v>
      </c>
      <c r="AS811" s="136" t="s">
        <v>7471</v>
      </c>
      <c r="AT811" s="148">
        <v>44109</v>
      </c>
    </row>
    <row r="812" spans="1:46" hidden="1" x14ac:dyDescent="0.25">
      <c r="A812" s="136" t="s">
        <v>4691</v>
      </c>
      <c r="B812" s="136" t="s">
        <v>5176</v>
      </c>
      <c r="C812" s="148">
        <v>43831</v>
      </c>
      <c r="D812" s="148">
        <v>44140</v>
      </c>
      <c r="E812" s="136" t="s">
        <v>4693</v>
      </c>
      <c r="F812" s="148">
        <v>44104</v>
      </c>
      <c r="G812" s="136" t="s">
        <v>7191</v>
      </c>
      <c r="H812" s="136" t="s">
        <v>7367</v>
      </c>
      <c r="I812" s="136">
        <v>0</v>
      </c>
      <c r="J812" s="148"/>
      <c r="K812" s="148"/>
      <c r="L812" s="136" t="s">
        <v>5997</v>
      </c>
      <c r="M812" s="136" t="s">
        <v>4696</v>
      </c>
      <c r="N812" s="136" t="s">
        <v>4697</v>
      </c>
      <c r="O812" s="136">
        <v>0</v>
      </c>
      <c r="P812" s="136">
        <v>0</v>
      </c>
      <c r="Q812" s="136" t="s">
        <v>7368</v>
      </c>
      <c r="R812" s="136" t="s">
        <v>4953</v>
      </c>
      <c r="S812" s="136" t="s">
        <v>4954</v>
      </c>
      <c r="T812" s="136" t="s">
        <v>4976</v>
      </c>
      <c r="U812" s="136" t="s">
        <v>4977</v>
      </c>
      <c r="V812" s="136" t="s">
        <v>7379</v>
      </c>
      <c r="W812" s="136" t="s">
        <v>7380</v>
      </c>
      <c r="X812" s="136" t="s">
        <v>4955</v>
      </c>
      <c r="Y812" s="136" t="s">
        <v>4956</v>
      </c>
      <c r="Z812" s="136" t="s">
        <v>7369</v>
      </c>
      <c r="AA812" s="136" t="s">
        <v>7370</v>
      </c>
      <c r="AB812" s="136" t="s">
        <v>7371</v>
      </c>
      <c r="AC812" s="136" t="s">
        <v>7372</v>
      </c>
      <c r="AD812" s="136" t="s">
        <v>7373</v>
      </c>
      <c r="AE812" s="136" t="s">
        <v>72</v>
      </c>
      <c r="AF812" s="136" t="s">
        <v>4710</v>
      </c>
      <c r="AG812" s="136" t="s">
        <v>4711</v>
      </c>
      <c r="AH812" s="136" t="s">
        <v>4712</v>
      </c>
      <c r="AI812" s="136" t="s">
        <v>4713</v>
      </c>
      <c r="AJ812" s="150">
        <v>1656623114</v>
      </c>
      <c r="AK812" s="150">
        <v>0</v>
      </c>
      <c r="AL812" s="150">
        <v>0</v>
      </c>
      <c r="AM812" s="150">
        <v>1656623114</v>
      </c>
      <c r="AN812" s="150">
        <v>1656623114</v>
      </c>
      <c r="AO812" s="150">
        <v>0</v>
      </c>
      <c r="AP812" s="136" t="s">
        <v>7374</v>
      </c>
      <c r="AQ812" s="136" t="s">
        <v>7472</v>
      </c>
      <c r="AR812" s="136" t="s">
        <v>7375</v>
      </c>
      <c r="AS812" s="136" t="s">
        <v>7472</v>
      </c>
      <c r="AT812" s="148">
        <v>44109</v>
      </c>
    </row>
    <row r="813" spans="1:46" hidden="1" x14ac:dyDescent="0.25">
      <c r="A813" s="136" t="s">
        <v>4691</v>
      </c>
      <c r="B813" s="136" t="s">
        <v>5176</v>
      </c>
      <c r="C813" s="148">
        <v>43831</v>
      </c>
      <c r="D813" s="148">
        <v>44140</v>
      </c>
      <c r="E813" s="136" t="s">
        <v>4693</v>
      </c>
      <c r="F813" s="148">
        <v>44104</v>
      </c>
      <c r="G813" s="136" t="s">
        <v>7191</v>
      </c>
      <c r="H813" s="136" t="s">
        <v>7367</v>
      </c>
      <c r="I813" s="136">
        <v>0</v>
      </c>
      <c r="J813" s="148"/>
      <c r="K813" s="148"/>
      <c r="L813" s="136" t="s">
        <v>5997</v>
      </c>
      <c r="M813" s="136" t="s">
        <v>4696</v>
      </c>
      <c r="N813" s="136" t="s">
        <v>4697</v>
      </c>
      <c r="O813" s="136">
        <v>0</v>
      </c>
      <c r="P813" s="136">
        <v>0</v>
      </c>
      <c r="Q813" s="136" t="s">
        <v>7368</v>
      </c>
      <c r="R813" s="136" t="s">
        <v>4953</v>
      </c>
      <c r="S813" s="136" t="s">
        <v>4954</v>
      </c>
      <c r="T813" s="136" t="s">
        <v>7381</v>
      </c>
      <c r="U813" s="136" t="s">
        <v>7382</v>
      </c>
      <c r="V813" s="136" t="s">
        <v>7383</v>
      </c>
      <c r="W813" s="136" t="s">
        <v>7384</v>
      </c>
      <c r="X813" s="136" t="s">
        <v>4955</v>
      </c>
      <c r="Y813" s="136" t="s">
        <v>4956</v>
      </c>
      <c r="Z813" s="136" t="s">
        <v>7369</v>
      </c>
      <c r="AA813" s="136" t="s">
        <v>7370</v>
      </c>
      <c r="AB813" s="136" t="s">
        <v>7371</v>
      </c>
      <c r="AC813" s="136" t="s">
        <v>7372</v>
      </c>
      <c r="AD813" s="136" t="s">
        <v>7373</v>
      </c>
      <c r="AE813" s="136" t="s">
        <v>72</v>
      </c>
      <c r="AF813" s="136" t="s">
        <v>4710</v>
      </c>
      <c r="AG813" s="136" t="s">
        <v>4711</v>
      </c>
      <c r="AH813" s="136" t="s">
        <v>4712</v>
      </c>
      <c r="AI813" s="136" t="s">
        <v>4713</v>
      </c>
      <c r="AJ813" s="150">
        <v>167531000</v>
      </c>
      <c r="AK813" s="150">
        <v>0</v>
      </c>
      <c r="AL813" s="150">
        <v>0</v>
      </c>
      <c r="AM813" s="150">
        <v>167531000</v>
      </c>
      <c r="AN813" s="150">
        <v>167531000</v>
      </c>
      <c r="AO813" s="150">
        <v>0</v>
      </c>
      <c r="AP813" s="136" t="s">
        <v>7374</v>
      </c>
      <c r="AQ813" s="136" t="s">
        <v>7473</v>
      </c>
      <c r="AR813" s="136" t="s">
        <v>7375</v>
      </c>
      <c r="AS813" s="136" t="s">
        <v>7473</v>
      </c>
      <c r="AT813" s="148">
        <v>44109</v>
      </c>
    </row>
    <row r="814" spans="1:46" hidden="1" x14ac:dyDescent="0.25">
      <c r="A814" s="136" t="s">
        <v>4691</v>
      </c>
      <c r="B814" s="136" t="s">
        <v>5176</v>
      </c>
      <c r="C814" s="148">
        <v>43831</v>
      </c>
      <c r="D814" s="148">
        <v>44140</v>
      </c>
      <c r="E814" s="136" t="s">
        <v>4693</v>
      </c>
      <c r="F814" s="148">
        <v>44104</v>
      </c>
      <c r="G814" s="136" t="s">
        <v>7191</v>
      </c>
      <c r="H814" s="136" t="s">
        <v>7367</v>
      </c>
      <c r="I814" s="136">
        <v>0</v>
      </c>
      <c r="J814" s="148"/>
      <c r="K814" s="148"/>
      <c r="L814" s="136" t="s">
        <v>5997</v>
      </c>
      <c r="M814" s="136" t="s">
        <v>4696</v>
      </c>
      <c r="N814" s="136" t="s">
        <v>4697</v>
      </c>
      <c r="O814" s="136">
        <v>0</v>
      </c>
      <c r="P814" s="136">
        <v>0</v>
      </c>
      <c r="Q814" s="136" t="s">
        <v>7368</v>
      </c>
      <c r="R814" s="136" t="s">
        <v>4963</v>
      </c>
      <c r="S814" s="136" t="s">
        <v>4964</v>
      </c>
      <c r="T814" s="136" t="s">
        <v>4701</v>
      </c>
      <c r="U814" s="136" t="s">
        <v>4702</v>
      </c>
      <c r="V814" s="136" t="s">
        <v>4703</v>
      </c>
      <c r="W814" s="136" t="s">
        <v>4704</v>
      </c>
      <c r="X814" s="136" t="s">
        <v>4965</v>
      </c>
      <c r="Y814" s="136" t="s">
        <v>4966</v>
      </c>
      <c r="Z814" s="136" t="s">
        <v>7369</v>
      </c>
      <c r="AA814" s="136" t="s">
        <v>7370</v>
      </c>
      <c r="AB814" s="136" t="s">
        <v>7371</v>
      </c>
      <c r="AC814" s="136" t="s">
        <v>7372</v>
      </c>
      <c r="AD814" s="136" t="s">
        <v>7373</v>
      </c>
      <c r="AE814" s="136" t="s">
        <v>72</v>
      </c>
      <c r="AF814" s="136" t="s">
        <v>4710</v>
      </c>
      <c r="AG814" s="136" t="s">
        <v>4711</v>
      </c>
      <c r="AH814" s="136" t="s">
        <v>4712</v>
      </c>
      <c r="AI814" s="136" t="s">
        <v>4713</v>
      </c>
      <c r="AJ814" s="150">
        <v>34783333</v>
      </c>
      <c r="AK814" s="150">
        <v>0</v>
      </c>
      <c r="AL814" s="150">
        <v>0</v>
      </c>
      <c r="AM814" s="150">
        <v>34783333</v>
      </c>
      <c r="AN814" s="150">
        <v>34783333</v>
      </c>
      <c r="AO814" s="150">
        <v>0</v>
      </c>
      <c r="AP814" s="136" t="s">
        <v>7374</v>
      </c>
      <c r="AQ814" s="136" t="s">
        <v>7474</v>
      </c>
      <c r="AR814" s="136" t="s">
        <v>7375</v>
      </c>
      <c r="AS814" s="136" t="s">
        <v>7474</v>
      </c>
      <c r="AT814" s="148">
        <v>44109</v>
      </c>
    </row>
    <row r="815" spans="1:46" hidden="1" x14ac:dyDescent="0.25">
      <c r="A815" s="136" t="s">
        <v>4691</v>
      </c>
      <c r="B815" s="136" t="s">
        <v>5176</v>
      </c>
      <c r="C815" s="148">
        <v>43831</v>
      </c>
      <c r="D815" s="148">
        <v>44140</v>
      </c>
      <c r="E815" s="136" t="s">
        <v>4693</v>
      </c>
      <c r="F815" s="148">
        <v>44104</v>
      </c>
      <c r="G815" s="136" t="s">
        <v>7191</v>
      </c>
      <c r="H815" s="136" t="s">
        <v>7367</v>
      </c>
      <c r="I815" s="136">
        <v>0</v>
      </c>
      <c r="J815" s="148"/>
      <c r="K815" s="148"/>
      <c r="L815" s="136" t="s">
        <v>5997</v>
      </c>
      <c r="M815" s="136" t="s">
        <v>4696</v>
      </c>
      <c r="N815" s="136" t="s">
        <v>4697</v>
      </c>
      <c r="O815" s="136">
        <v>0</v>
      </c>
      <c r="P815" s="136">
        <v>0</v>
      </c>
      <c r="Q815" s="136" t="s">
        <v>7368</v>
      </c>
      <c r="R815" s="136" t="s">
        <v>4963</v>
      </c>
      <c r="S815" s="136" t="s">
        <v>4964</v>
      </c>
      <c r="T815" s="136" t="s">
        <v>4976</v>
      </c>
      <c r="U815" s="136" t="s">
        <v>4977</v>
      </c>
      <c r="V815" s="136" t="s">
        <v>7376</v>
      </c>
      <c r="W815" s="136" t="s">
        <v>7377</v>
      </c>
      <c r="X815" s="136" t="s">
        <v>4965</v>
      </c>
      <c r="Y815" s="136" t="s">
        <v>4966</v>
      </c>
      <c r="Z815" s="136" t="s">
        <v>7369</v>
      </c>
      <c r="AA815" s="136" t="s">
        <v>7370</v>
      </c>
      <c r="AB815" s="136" t="s">
        <v>7371</v>
      </c>
      <c r="AC815" s="136" t="s">
        <v>7372</v>
      </c>
      <c r="AD815" s="136" t="s">
        <v>7373</v>
      </c>
      <c r="AE815" s="136" t="s">
        <v>72</v>
      </c>
      <c r="AF815" s="136" t="s">
        <v>4710</v>
      </c>
      <c r="AG815" s="136" t="s">
        <v>4711</v>
      </c>
      <c r="AH815" s="136" t="s">
        <v>4712</v>
      </c>
      <c r="AI815" s="136" t="s">
        <v>4713</v>
      </c>
      <c r="AJ815" s="150">
        <v>449795429</v>
      </c>
      <c r="AK815" s="150">
        <v>0</v>
      </c>
      <c r="AL815" s="150">
        <v>0</v>
      </c>
      <c r="AM815" s="150">
        <v>449795429</v>
      </c>
      <c r="AN815" s="150">
        <v>449795429</v>
      </c>
      <c r="AO815" s="150">
        <v>0</v>
      </c>
      <c r="AP815" s="136" t="s">
        <v>7374</v>
      </c>
      <c r="AQ815" s="136" t="s">
        <v>7475</v>
      </c>
      <c r="AR815" s="136" t="s">
        <v>7375</v>
      </c>
      <c r="AS815" s="136" t="s">
        <v>7475</v>
      </c>
      <c r="AT815" s="148">
        <v>44109</v>
      </c>
    </row>
    <row r="816" spans="1:46" hidden="1" x14ac:dyDescent="0.25">
      <c r="A816" s="136" t="s">
        <v>4691</v>
      </c>
      <c r="B816" s="136" t="s">
        <v>5176</v>
      </c>
      <c r="C816" s="148">
        <v>43831</v>
      </c>
      <c r="D816" s="148">
        <v>44140</v>
      </c>
      <c r="E816" s="136" t="s">
        <v>4693</v>
      </c>
      <c r="F816" s="148">
        <v>44104</v>
      </c>
      <c r="G816" s="136" t="s">
        <v>7191</v>
      </c>
      <c r="H816" s="136" t="s">
        <v>7367</v>
      </c>
      <c r="I816" s="136">
        <v>0</v>
      </c>
      <c r="J816" s="148"/>
      <c r="K816" s="148"/>
      <c r="L816" s="136" t="s">
        <v>5997</v>
      </c>
      <c r="M816" s="136" t="s">
        <v>4696</v>
      </c>
      <c r="N816" s="136" t="s">
        <v>4697</v>
      </c>
      <c r="O816" s="136">
        <v>0</v>
      </c>
      <c r="P816" s="136">
        <v>0</v>
      </c>
      <c r="Q816" s="136" t="s">
        <v>7368</v>
      </c>
      <c r="R816" s="136" t="s">
        <v>4963</v>
      </c>
      <c r="S816" s="136" t="s">
        <v>4964</v>
      </c>
      <c r="T816" s="136" t="s">
        <v>4976</v>
      </c>
      <c r="U816" s="136" t="s">
        <v>4977</v>
      </c>
      <c r="V816" s="136" t="s">
        <v>5012</v>
      </c>
      <c r="W816" s="136" t="s">
        <v>5013</v>
      </c>
      <c r="X816" s="136" t="s">
        <v>4965</v>
      </c>
      <c r="Y816" s="136" t="s">
        <v>4966</v>
      </c>
      <c r="Z816" s="136" t="s">
        <v>7369</v>
      </c>
      <c r="AA816" s="136" t="s">
        <v>7370</v>
      </c>
      <c r="AB816" s="136" t="s">
        <v>7371</v>
      </c>
      <c r="AC816" s="136" t="s">
        <v>7372</v>
      </c>
      <c r="AD816" s="136" t="s">
        <v>7373</v>
      </c>
      <c r="AE816" s="136" t="s">
        <v>72</v>
      </c>
      <c r="AF816" s="136" t="s">
        <v>4710</v>
      </c>
      <c r="AG816" s="136" t="s">
        <v>4711</v>
      </c>
      <c r="AH816" s="136" t="s">
        <v>4712</v>
      </c>
      <c r="AI816" s="136" t="s">
        <v>4713</v>
      </c>
      <c r="AJ816" s="150">
        <v>1653000000</v>
      </c>
      <c r="AK816" s="150">
        <v>0</v>
      </c>
      <c r="AL816" s="150">
        <v>0</v>
      </c>
      <c r="AM816" s="150">
        <v>1653000000</v>
      </c>
      <c r="AN816" s="150">
        <v>1653000000</v>
      </c>
      <c r="AO816" s="150">
        <v>0</v>
      </c>
      <c r="AP816" s="136" t="s">
        <v>7374</v>
      </c>
      <c r="AQ816" s="136" t="s">
        <v>4936</v>
      </c>
      <c r="AR816" s="136" t="s">
        <v>7375</v>
      </c>
      <c r="AS816" s="136" t="s">
        <v>4936</v>
      </c>
      <c r="AT816" s="148">
        <v>44109</v>
      </c>
    </row>
    <row r="817" spans="1:46" hidden="1" x14ac:dyDescent="0.25">
      <c r="A817" s="136" t="s">
        <v>4691</v>
      </c>
      <c r="B817" s="136" t="s">
        <v>5176</v>
      </c>
      <c r="C817" s="148">
        <v>43831</v>
      </c>
      <c r="D817" s="148">
        <v>44140</v>
      </c>
      <c r="E817" s="136" t="s">
        <v>4693</v>
      </c>
      <c r="F817" s="148">
        <v>44104</v>
      </c>
      <c r="G817" s="136" t="s">
        <v>7191</v>
      </c>
      <c r="H817" s="136" t="s">
        <v>7367</v>
      </c>
      <c r="I817" s="136">
        <v>0</v>
      </c>
      <c r="J817" s="148"/>
      <c r="K817" s="148"/>
      <c r="L817" s="136" t="s">
        <v>5997</v>
      </c>
      <c r="M817" s="136" t="s">
        <v>4696</v>
      </c>
      <c r="N817" s="136" t="s">
        <v>4697</v>
      </c>
      <c r="O817" s="136">
        <v>0</v>
      </c>
      <c r="P817" s="136">
        <v>0</v>
      </c>
      <c r="Q817" s="136" t="s">
        <v>7368</v>
      </c>
      <c r="R817" s="136" t="s">
        <v>4938</v>
      </c>
      <c r="S817" s="136" t="s">
        <v>4939</v>
      </c>
      <c r="T817" s="136" t="s">
        <v>4701</v>
      </c>
      <c r="U817" s="136" t="s">
        <v>4702</v>
      </c>
      <c r="V817" s="136" t="s">
        <v>4703</v>
      </c>
      <c r="W817" s="136" t="s">
        <v>4704</v>
      </c>
      <c r="X817" s="136" t="s">
        <v>4942</v>
      </c>
      <c r="Y817" s="136" t="s">
        <v>4943</v>
      </c>
      <c r="Z817" s="136" t="s">
        <v>7369</v>
      </c>
      <c r="AA817" s="136" t="s">
        <v>7370</v>
      </c>
      <c r="AB817" s="136" t="s">
        <v>7371</v>
      </c>
      <c r="AC817" s="136" t="s">
        <v>7372</v>
      </c>
      <c r="AD817" s="136" t="s">
        <v>7373</v>
      </c>
      <c r="AE817" s="136" t="s">
        <v>72</v>
      </c>
      <c r="AF817" s="136" t="s">
        <v>4710</v>
      </c>
      <c r="AG817" s="136" t="s">
        <v>4711</v>
      </c>
      <c r="AH817" s="136" t="s">
        <v>4712</v>
      </c>
      <c r="AI817" s="136" t="s">
        <v>4713</v>
      </c>
      <c r="AJ817" s="150">
        <v>21026667</v>
      </c>
      <c r="AK817" s="150">
        <v>0</v>
      </c>
      <c r="AL817" s="150">
        <v>0</v>
      </c>
      <c r="AM817" s="150">
        <v>21026667</v>
      </c>
      <c r="AN817" s="150">
        <v>21026667</v>
      </c>
      <c r="AO817" s="150">
        <v>0</v>
      </c>
      <c r="AP817" s="136" t="s">
        <v>7374</v>
      </c>
      <c r="AQ817" s="136" t="s">
        <v>7476</v>
      </c>
      <c r="AR817" s="136" t="s">
        <v>7375</v>
      </c>
      <c r="AS817" s="136" t="s">
        <v>7476</v>
      </c>
      <c r="AT817" s="148">
        <v>44109</v>
      </c>
    </row>
    <row r="818" spans="1:46" hidden="1" x14ac:dyDescent="0.25">
      <c r="A818" s="136" t="s">
        <v>4691</v>
      </c>
      <c r="B818" s="136" t="s">
        <v>5176</v>
      </c>
      <c r="C818" s="148">
        <v>43831</v>
      </c>
      <c r="D818" s="148">
        <v>44140</v>
      </c>
      <c r="E818" s="136" t="s">
        <v>4693</v>
      </c>
      <c r="F818" s="148">
        <v>44104</v>
      </c>
      <c r="G818" s="136" t="s">
        <v>7191</v>
      </c>
      <c r="H818" s="136" t="s">
        <v>7367</v>
      </c>
      <c r="I818" s="136">
        <v>0</v>
      </c>
      <c r="J818" s="148"/>
      <c r="K818" s="148"/>
      <c r="L818" s="136" t="s">
        <v>5997</v>
      </c>
      <c r="M818" s="136" t="s">
        <v>4696</v>
      </c>
      <c r="N818" s="136" t="s">
        <v>4697</v>
      </c>
      <c r="O818" s="136">
        <v>0</v>
      </c>
      <c r="P818" s="136">
        <v>0</v>
      </c>
      <c r="Q818" s="136" t="s">
        <v>7368</v>
      </c>
      <c r="R818" s="136" t="s">
        <v>6949</v>
      </c>
      <c r="S818" s="136" t="s">
        <v>6950</v>
      </c>
      <c r="T818" s="136" t="s">
        <v>4701</v>
      </c>
      <c r="U818" s="136" t="s">
        <v>4702</v>
      </c>
      <c r="V818" s="136" t="s">
        <v>7477</v>
      </c>
      <c r="W818" s="136" t="s">
        <v>7478</v>
      </c>
      <c r="X818" s="136" t="s">
        <v>6951</v>
      </c>
      <c r="Y818" s="136" t="s">
        <v>6952</v>
      </c>
      <c r="Z818" s="136" t="s">
        <v>7369</v>
      </c>
      <c r="AA818" s="136" t="s">
        <v>7370</v>
      </c>
      <c r="AB818" s="136" t="s">
        <v>7371</v>
      </c>
      <c r="AC818" s="136" t="s">
        <v>7372</v>
      </c>
      <c r="AD818" s="136" t="s">
        <v>7373</v>
      </c>
      <c r="AE818" s="136" t="s">
        <v>72</v>
      </c>
      <c r="AF818" s="136" t="s">
        <v>4710</v>
      </c>
      <c r="AG818" s="136" t="s">
        <v>4711</v>
      </c>
      <c r="AH818" s="136" t="s">
        <v>4712</v>
      </c>
      <c r="AI818" s="136" t="s">
        <v>4713</v>
      </c>
      <c r="AJ818" s="150">
        <v>21531016</v>
      </c>
      <c r="AK818" s="150">
        <v>0</v>
      </c>
      <c r="AL818" s="150">
        <v>0</v>
      </c>
      <c r="AM818" s="150">
        <v>21531016</v>
      </c>
      <c r="AN818" s="150">
        <v>21531016</v>
      </c>
      <c r="AO818" s="150">
        <v>0</v>
      </c>
      <c r="AP818" s="136" t="s">
        <v>7374</v>
      </c>
      <c r="AQ818" s="136" t="s">
        <v>7479</v>
      </c>
      <c r="AR818" s="136" t="s">
        <v>7375</v>
      </c>
      <c r="AS818" s="136" t="s">
        <v>7479</v>
      </c>
      <c r="AT818" s="148">
        <v>44109</v>
      </c>
    </row>
    <row r="819" spans="1:46" hidden="1" x14ac:dyDescent="0.25">
      <c r="A819" s="136" t="s">
        <v>4691</v>
      </c>
      <c r="B819" s="136" t="s">
        <v>5176</v>
      </c>
      <c r="C819" s="148">
        <v>43831</v>
      </c>
      <c r="D819" s="148">
        <v>44140</v>
      </c>
      <c r="E819" s="136" t="s">
        <v>4693</v>
      </c>
      <c r="F819" s="148">
        <v>44104</v>
      </c>
      <c r="G819" s="136" t="s">
        <v>7191</v>
      </c>
      <c r="H819" s="136" t="s">
        <v>7367</v>
      </c>
      <c r="I819" s="136">
        <v>0</v>
      </c>
      <c r="J819" s="148"/>
      <c r="K819" s="148"/>
      <c r="L819" s="136" t="s">
        <v>5997</v>
      </c>
      <c r="M819" s="136" t="s">
        <v>4696</v>
      </c>
      <c r="N819" s="136" t="s">
        <v>4697</v>
      </c>
      <c r="O819" s="136">
        <v>0</v>
      </c>
      <c r="P819" s="136">
        <v>0</v>
      </c>
      <c r="Q819" s="136" t="s">
        <v>7368</v>
      </c>
      <c r="R819" s="136" t="s">
        <v>6949</v>
      </c>
      <c r="S819" s="136" t="s">
        <v>6950</v>
      </c>
      <c r="T819" s="136" t="s">
        <v>4701</v>
      </c>
      <c r="U819" s="136" t="s">
        <v>4702</v>
      </c>
      <c r="V819" s="136" t="s">
        <v>4703</v>
      </c>
      <c r="W819" s="136" t="s">
        <v>4704</v>
      </c>
      <c r="X819" s="136" t="s">
        <v>6951</v>
      </c>
      <c r="Y819" s="136" t="s">
        <v>6952</v>
      </c>
      <c r="Z819" s="136" t="s">
        <v>7369</v>
      </c>
      <c r="AA819" s="136" t="s">
        <v>7370</v>
      </c>
      <c r="AB819" s="136" t="s">
        <v>7371</v>
      </c>
      <c r="AC819" s="136" t="s">
        <v>7372</v>
      </c>
      <c r="AD819" s="136" t="s">
        <v>7373</v>
      </c>
      <c r="AE819" s="136" t="s">
        <v>72</v>
      </c>
      <c r="AF819" s="136" t="s">
        <v>4710</v>
      </c>
      <c r="AG819" s="136" t="s">
        <v>4711</v>
      </c>
      <c r="AH819" s="136" t="s">
        <v>4712</v>
      </c>
      <c r="AI819" s="136" t="s">
        <v>4713</v>
      </c>
      <c r="AJ819" s="150">
        <v>2600000</v>
      </c>
      <c r="AK819" s="150">
        <v>0</v>
      </c>
      <c r="AL819" s="150">
        <v>0</v>
      </c>
      <c r="AM819" s="150">
        <v>2600000</v>
      </c>
      <c r="AN819" s="150">
        <v>2600000</v>
      </c>
      <c r="AO819" s="150">
        <v>0</v>
      </c>
      <c r="AP819" s="136" t="s">
        <v>7374</v>
      </c>
      <c r="AQ819" s="136" t="s">
        <v>7480</v>
      </c>
      <c r="AR819" s="136" t="s">
        <v>7375</v>
      </c>
      <c r="AS819" s="136" t="s">
        <v>7480</v>
      </c>
      <c r="AT819" s="148">
        <v>44109</v>
      </c>
    </row>
    <row r="820" spans="1:46" hidden="1" x14ac:dyDescent="0.25">
      <c r="A820" s="136" t="s">
        <v>4691</v>
      </c>
      <c r="B820" s="136" t="s">
        <v>5176</v>
      </c>
      <c r="C820" s="148">
        <v>43831</v>
      </c>
      <c r="D820" s="148">
        <v>44140</v>
      </c>
      <c r="E820" s="136" t="s">
        <v>4693</v>
      </c>
      <c r="F820" s="148">
        <v>44104</v>
      </c>
      <c r="G820" s="136" t="s">
        <v>7191</v>
      </c>
      <c r="H820" s="136" t="s">
        <v>7367</v>
      </c>
      <c r="I820" s="136">
        <v>0</v>
      </c>
      <c r="J820" s="148"/>
      <c r="K820" s="148"/>
      <c r="L820" s="136" t="s">
        <v>5997</v>
      </c>
      <c r="M820" s="136" t="s">
        <v>4696</v>
      </c>
      <c r="N820" s="136" t="s">
        <v>4697</v>
      </c>
      <c r="O820" s="136">
        <v>0</v>
      </c>
      <c r="P820" s="136">
        <v>0</v>
      </c>
      <c r="Q820" s="136" t="s">
        <v>7368</v>
      </c>
      <c r="R820" s="136" t="s">
        <v>6751</v>
      </c>
      <c r="S820" s="136" t="s">
        <v>6752</v>
      </c>
      <c r="T820" s="136" t="s">
        <v>4701</v>
      </c>
      <c r="U820" s="136" t="s">
        <v>4702</v>
      </c>
      <c r="V820" s="136" t="s">
        <v>4703</v>
      </c>
      <c r="W820" s="136" t="s">
        <v>4704</v>
      </c>
      <c r="X820" s="136" t="s">
        <v>6753</v>
      </c>
      <c r="Y820" s="136" t="s">
        <v>6754</v>
      </c>
      <c r="Z820" s="136" t="s">
        <v>7369</v>
      </c>
      <c r="AA820" s="136" t="s">
        <v>7370</v>
      </c>
      <c r="AB820" s="136" t="s">
        <v>7371</v>
      </c>
      <c r="AC820" s="136" t="s">
        <v>7372</v>
      </c>
      <c r="AD820" s="136" t="s">
        <v>7373</v>
      </c>
      <c r="AE820" s="136" t="s">
        <v>72</v>
      </c>
      <c r="AF820" s="136" t="s">
        <v>4710</v>
      </c>
      <c r="AG820" s="136" t="s">
        <v>4711</v>
      </c>
      <c r="AH820" s="136" t="s">
        <v>4712</v>
      </c>
      <c r="AI820" s="136" t="s">
        <v>4713</v>
      </c>
      <c r="AJ820" s="150">
        <v>38654667</v>
      </c>
      <c r="AK820" s="150">
        <v>0</v>
      </c>
      <c r="AL820" s="150">
        <v>0</v>
      </c>
      <c r="AM820" s="150">
        <v>38654667</v>
      </c>
      <c r="AN820" s="150">
        <v>38654667</v>
      </c>
      <c r="AO820" s="150">
        <v>0</v>
      </c>
      <c r="AP820" s="136" t="s">
        <v>7374</v>
      </c>
      <c r="AQ820" s="136" t="s">
        <v>7481</v>
      </c>
      <c r="AR820" s="136" t="s">
        <v>7375</v>
      </c>
      <c r="AS820" s="136" t="s">
        <v>7481</v>
      </c>
      <c r="AT820" s="148">
        <v>44109</v>
      </c>
    </row>
    <row r="821" spans="1:46" hidden="1" x14ac:dyDescent="0.25">
      <c r="A821" s="136" t="s">
        <v>4691</v>
      </c>
      <c r="B821" s="136" t="s">
        <v>5176</v>
      </c>
      <c r="C821" s="148">
        <v>43831</v>
      </c>
      <c r="D821" s="148">
        <v>44140</v>
      </c>
      <c r="E821" s="136" t="s">
        <v>4693</v>
      </c>
      <c r="F821" s="148">
        <v>44104</v>
      </c>
      <c r="G821" s="136" t="s">
        <v>7191</v>
      </c>
      <c r="H821" s="136" t="s">
        <v>7367</v>
      </c>
      <c r="I821" s="136">
        <v>0</v>
      </c>
      <c r="J821" s="148"/>
      <c r="K821" s="148"/>
      <c r="L821" s="136" t="s">
        <v>5997</v>
      </c>
      <c r="M821" s="136" t="s">
        <v>4696</v>
      </c>
      <c r="N821" s="136" t="s">
        <v>4697</v>
      </c>
      <c r="O821" s="136">
        <v>0</v>
      </c>
      <c r="P821" s="136">
        <v>0</v>
      </c>
      <c r="Q821" s="136" t="s">
        <v>7368</v>
      </c>
      <c r="R821" s="136" t="s">
        <v>4984</v>
      </c>
      <c r="S821" s="136" t="s">
        <v>4985</v>
      </c>
      <c r="T821" s="136" t="s">
        <v>4701</v>
      </c>
      <c r="U821" s="136" t="s">
        <v>4702</v>
      </c>
      <c r="V821" s="136" t="s">
        <v>4703</v>
      </c>
      <c r="W821" s="136" t="s">
        <v>4704</v>
      </c>
      <c r="X821" s="136" t="s">
        <v>4986</v>
      </c>
      <c r="Y821" s="136" t="s">
        <v>4987</v>
      </c>
      <c r="Z821" s="136" t="s">
        <v>7369</v>
      </c>
      <c r="AA821" s="136" t="s">
        <v>7370</v>
      </c>
      <c r="AB821" s="136" t="s">
        <v>7371</v>
      </c>
      <c r="AC821" s="136" t="s">
        <v>7372</v>
      </c>
      <c r="AD821" s="136" t="s">
        <v>7373</v>
      </c>
      <c r="AE821" s="136" t="s">
        <v>72</v>
      </c>
      <c r="AF821" s="136" t="s">
        <v>4710</v>
      </c>
      <c r="AG821" s="136" t="s">
        <v>4711</v>
      </c>
      <c r="AH821" s="136" t="s">
        <v>4712</v>
      </c>
      <c r="AI821" s="136" t="s">
        <v>4713</v>
      </c>
      <c r="AJ821" s="150">
        <v>1201667</v>
      </c>
      <c r="AK821" s="150">
        <v>0</v>
      </c>
      <c r="AL821" s="150">
        <v>0</v>
      </c>
      <c r="AM821" s="150">
        <v>1201667</v>
      </c>
      <c r="AN821" s="150">
        <v>1201667</v>
      </c>
      <c r="AO821" s="150">
        <v>0</v>
      </c>
      <c r="AP821" s="136" t="s">
        <v>7374</v>
      </c>
      <c r="AQ821" s="136" t="s">
        <v>6028</v>
      </c>
      <c r="AR821" s="136" t="s">
        <v>7375</v>
      </c>
      <c r="AS821" s="136" t="s">
        <v>6028</v>
      </c>
      <c r="AT821" s="148">
        <v>44109</v>
      </c>
    </row>
    <row r="822" spans="1:46" hidden="1" x14ac:dyDescent="0.25">
      <c r="A822" s="136" t="s">
        <v>4691</v>
      </c>
      <c r="B822" s="136" t="s">
        <v>5176</v>
      </c>
      <c r="C822" s="148">
        <v>43831</v>
      </c>
      <c r="D822" s="148">
        <v>44140</v>
      </c>
      <c r="E822" s="136" t="s">
        <v>4693</v>
      </c>
      <c r="F822" s="148">
        <v>44104</v>
      </c>
      <c r="G822" s="136" t="s">
        <v>7191</v>
      </c>
      <c r="H822" s="136" t="s">
        <v>7367</v>
      </c>
      <c r="I822" s="136">
        <v>0</v>
      </c>
      <c r="J822" s="148"/>
      <c r="K822" s="148"/>
      <c r="L822" s="136" t="s">
        <v>5997</v>
      </c>
      <c r="M822" s="136" t="s">
        <v>4696</v>
      </c>
      <c r="N822" s="136" t="s">
        <v>4697</v>
      </c>
      <c r="O822" s="136">
        <v>0</v>
      </c>
      <c r="P822" s="136">
        <v>0</v>
      </c>
      <c r="Q822" s="136" t="s">
        <v>7368</v>
      </c>
      <c r="R822" s="136" t="s">
        <v>4785</v>
      </c>
      <c r="S822" s="136" t="s">
        <v>4786</v>
      </c>
      <c r="T822" s="136" t="s">
        <v>4701</v>
      </c>
      <c r="U822" s="136" t="s">
        <v>4702</v>
      </c>
      <c r="V822" s="136" t="s">
        <v>4703</v>
      </c>
      <c r="W822" s="136" t="s">
        <v>4704</v>
      </c>
      <c r="X822" s="136" t="s">
        <v>4787</v>
      </c>
      <c r="Y822" s="136" t="s">
        <v>4788</v>
      </c>
      <c r="Z822" s="136" t="s">
        <v>7369</v>
      </c>
      <c r="AA822" s="136" t="s">
        <v>7370</v>
      </c>
      <c r="AB822" s="136" t="s">
        <v>7371</v>
      </c>
      <c r="AC822" s="136" t="s">
        <v>7372</v>
      </c>
      <c r="AD822" s="136" t="s">
        <v>7373</v>
      </c>
      <c r="AE822" s="136" t="s">
        <v>72</v>
      </c>
      <c r="AF822" s="136" t="s">
        <v>4710</v>
      </c>
      <c r="AG822" s="136" t="s">
        <v>4711</v>
      </c>
      <c r="AH822" s="136" t="s">
        <v>4712</v>
      </c>
      <c r="AI822" s="136" t="s">
        <v>4713</v>
      </c>
      <c r="AJ822" s="150">
        <v>28376400</v>
      </c>
      <c r="AK822" s="150">
        <v>0</v>
      </c>
      <c r="AL822" s="150">
        <v>0</v>
      </c>
      <c r="AM822" s="150">
        <v>28376400</v>
      </c>
      <c r="AN822" s="150">
        <v>28376400</v>
      </c>
      <c r="AO822" s="150">
        <v>0</v>
      </c>
      <c r="AP822" s="136" t="s">
        <v>7374</v>
      </c>
      <c r="AQ822" s="136" t="s">
        <v>7482</v>
      </c>
      <c r="AR822" s="136" t="s">
        <v>7375</v>
      </c>
      <c r="AS822" s="136" t="s">
        <v>7482</v>
      </c>
      <c r="AT822" s="148">
        <v>44109</v>
      </c>
    </row>
    <row r="823" spans="1:46" hidden="1" x14ac:dyDescent="0.25">
      <c r="A823" s="136" t="s">
        <v>4691</v>
      </c>
      <c r="B823" s="136" t="s">
        <v>5176</v>
      </c>
      <c r="C823" s="148">
        <v>43831</v>
      </c>
      <c r="D823" s="148">
        <v>44140</v>
      </c>
      <c r="E823" s="136" t="s">
        <v>4693</v>
      </c>
      <c r="F823" s="148">
        <v>44104</v>
      </c>
      <c r="G823" s="136" t="s">
        <v>7191</v>
      </c>
      <c r="H823" s="136" t="s">
        <v>7367</v>
      </c>
      <c r="I823" s="136">
        <v>0</v>
      </c>
      <c r="J823" s="148"/>
      <c r="K823" s="148"/>
      <c r="L823" s="136" t="s">
        <v>5997</v>
      </c>
      <c r="M823" s="136" t="s">
        <v>4696</v>
      </c>
      <c r="N823" s="136" t="s">
        <v>4697</v>
      </c>
      <c r="O823" s="136">
        <v>0</v>
      </c>
      <c r="P823" s="136">
        <v>0</v>
      </c>
      <c r="Q823" s="136" t="s">
        <v>7368</v>
      </c>
      <c r="R823" s="136" t="s">
        <v>4884</v>
      </c>
      <c r="S823" s="136" t="s">
        <v>4885</v>
      </c>
      <c r="T823" s="136" t="s">
        <v>4701</v>
      </c>
      <c r="U823" s="136" t="s">
        <v>4702</v>
      </c>
      <c r="V823" s="136" t="s">
        <v>4703</v>
      </c>
      <c r="W823" s="136" t="s">
        <v>4704</v>
      </c>
      <c r="X823" s="136" t="s">
        <v>4886</v>
      </c>
      <c r="Y823" s="136" t="s">
        <v>4887</v>
      </c>
      <c r="Z823" s="136" t="s">
        <v>7369</v>
      </c>
      <c r="AA823" s="136" t="s">
        <v>7370</v>
      </c>
      <c r="AB823" s="136" t="s">
        <v>7371</v>
      </c>
      <c r="AC823" s="136" t="s">
        <v>7372</v>
      </c>
      <c r="AD823" s="136" t="s">
        <v>7373</v>
      </c>
      <c r="AE823" s="136" t="s">
        <v>72</v>
      </c>
      <c r="AF823" s="136" t="s">
        <v>4710</v>
      </c>
      <c r="AG823" s="136" t="s">
        <v>4711</v>
      </c>
      <c r="AH823" s="136" t="s">
        <v>4712</v>
      </c>
      <c r="AI823" s="136" t="s">
        <v>4713</v>
      </c>
      <c r="AJ823" s="150">
        <v>25880000</v>
      </c>
      <c r="AK823" s="150">
        <v>0</v>
      </c>
      <c r="AL823" s="150">
        <v>0</v>
      </c>
      <c r="AM823" s="150">
        <v>25880000</v>
      </c>
      <c r="AN823" s="150">
        <v>25880000</v>
      </c>
      <c r="AO823" s="150">
        <v>0</v>
      </c>
      <c r="AP823" s="136" t="s">
        <v>7374</v>
      </c>
      <c r="AQ823" s="136" t="s">
        <v>7369</v>
      </c>
      <c r="AR823" s="136" t="s">
        <v>7375</v>
      </c>
      <c r="AS823" s="136" t="s">
        <v>7369</v>
      </c>
      <c r="AT823" s="148">
        <v>44109</v>
      </c>
    </row>
    <row r="824" spans="1:46" hidden="1" x14ac:dyDescent="0.25">
      <c r="A824" s="136" t="s">
        <v>4691</v>
      </c>
      <c r="B824" s="136" t="s">
        <v>5176</v>
      </c>
      <c r="C824" s="148">
        <v>43831</v>
      </c>
      <c r="D824" s="148">
        <v>44140</v>
      </c>
      <c r="E824" s="136" t="s">
        <v>4693</v>
      </c>
      <c r="F824" s="148">
        <v>44104</v>
      </c>
      <c r="G824" s="136" t="s">
        <v>7191</v>
      </c>
      <c r="H824" s="136" t="s">
        <v>7367</v>
      </c>
      <c r="I824" s="136">
        <v>0</v>
      </c>
      <c r="J824" s="148"/>
      <c r="K824" s="148"/>
      <c r="L824" s="136" t="s">
        <v>5997</v>
      </c>
      <c r="M824" s="136" t="s">
        <v>4696</v>
      </c>
      <c r="N824" s="136" t="s">
        <v>4697</v>
      </c>
      <c r="O824" s="136">
        <v>0</v>
      </c>
      <c r="P824" s="136">
        <v>0</v>
      </c>
      <c r="Q824" s="136" t="s">
        <v>7368</v>
      </c>
      <c r="R824" s="136" t="s">
        <v>5117</v>
      </c>
      <c r="S824" s="136" t="s">
        <v>5118</v>
      </c>
      <c r="T824" s="136" t="s">
        <v>4701</v>
      </c>
      <c r="U824" s="136" t="s">
        <v>4702</v>
      </c>
      <c r="V824" s="136" t="s">
        <v>4703</v>
      </c>
      <c r="W824" s="136" t="s">
        <v>4704</v>
      </c>
      <c r="X824" s="136" t="s">
        <v>5119</v>
      </c>
      <c r="Y824" s="136" t="s">
        <v>5120</v>
      </c>
      <c r="Z824" s="136" t="s">
        <v>7369</v>
      </c>
      <c r="AA824" s="136" t="s">
        <v>7370</v>
      </c>
      <c r="AB824" s="136" t="s">
        <v>7371</v>
      </c>
      <c r="AC824" s="136" t="s">
        <v>7372</v>
      </c>
      <c r="AD824" s="136" t="s">
        <v>7373</v>
      </c>
      <c r="AE824" s="136" t="s">
        <v>72</v>
      </c>
      <c r="AF824" s="136" t="s">
        <v>4710</v>
      </c>
      <c r="AG824" s="136" t="s">
        <v>4711</v>
      </c>
      <c r="AH824" s="136" t="s">
        <v>4712</v>
      </c>
      <c r="AI824" s="136" t="s">
        <v>4713</v>
      </c>
      <c r="AJ824" s="150">
        <v>17750000</v>
      </c>
      <c r="AK824" s="150">
        <v>0</v>
      </c>
      <c r="AL824" s="150">
        <v>0</v>
      </c>
      <c r="AM824" s="150">
        <v>17750000</v>
      </c>
      <c r="AN824" s="150">
        <v>17750000</v>
      </c>
      <c r="AO824" s="150">
        <v>0</v>
      </c>
      <c r="AP824" s="136" t="s">
        <v>7374</v>
      </c>
      <c r="AQ824" s="136" t="s">
        <v>7483</v>
      </c>
      <c r="AR824" s="136" t="s">
        <v>7375</v>
      </c>
      <c r="AS824" s="136" t="s">
        <v>7483</v>
      </c>
      <c r="AT824" s="148">
        <v>44109</v>
      </c>
    </row>
    <row r="825" spans="1:46" hidden="1" x14ac:dyDescent="0.25">
      <c r="A825" s="136" t="s">
        <v>4691</v>
      </c>
      <c r="B825" s="136" t="s">
        <v>5176</v>
      </c>
      <c r="C825" s="148">
        <v>43831</v>
      </c>
      <c r="D825" s="148">
        <v>44140</v>
      </c>
      <c r="E825" s="136" t="s">
        <v>4693</v>
      </c>
      <c r="F825" s="148">
        <v>44104</v>
      </c>
      <c r="G825" s="136" t="s">
        <v>7191</v>
      </c>
      <c r="H825" s="136" t="s">
        <v>7367</v>
      </c>
      <c r="I825" s="136">
        <v>0</v>
      </c>
      <c r="J825" s="148"/>
      <c r="K825" s="148"/>
      <c r="L825" s="136" t="s">
        <v>5997</v>
      </c>
      <c r="M825" s="136" t="s">
        <v>4696</v>
      </c>
      <c r="N825" s="136" t="s">
        <v>4697</v>
      </c>
      <c r="O825" s="136">
        <v>0</v>
      </c>
      <c r="P825" s="136">
        <v>0</v>
      </c>
      <c r="Q825" s="136" t="s">
        <v>7368</v>
      </c>
      <c r="R825" s="136" t="s">
        <v>4738</v>
      </c>
      <c r="S825" s="136" t="s">
        <v>4739</v>
      </c>
      <c r="T825" s="136" t="s">
        <v>4701</v>
      </c>
      <c r="U825" s="136" t="s">
        <v>4702</v>
      </c>
      <c r="V825" s="136" t="s">
        <v>4703</v>
      </c>
      <c r="W825" s="136" t="s">
        <v>4704</v>
      </c>
      <c r="X825" s="136" t="s">
        <v>4740</v>
      </c>
      <c r="Y825" s="136" t="s">
        <v>4741</v>
      </c>
      <c r="Z825" s="136" t="s">
        <v>7369</v>
      </c>
      <c r="AA825" s="136" t="s">
        <v>7370</v>
      </c>
      <c r="AB825" s="136" t="s">
        <v>7371</v>
      </c>
      <c r="AC825" s="136" t="s">
        <v>7372</v>
      </c>
      <c r="AD825" s="136" t="s">
        <v>7373</v>
      </c>
      <c r="AE825" s="136" t="s">
        <v>72</v>
      </c>
      <c r="AF825" s="136" t="s">
        <v>4710</v>
      </c>
      <c r="AG825" s="136" t="s">
        <v>4711</v>
      </c>
      <c r="AH825" s="136" t="s">
        <v>4712</v>
      </c>
      <c r="AI825" s="136" t="s">
        <v>4713</v>
      </c>
      <c r="AJ825" s="150">
        <v>4323764</v>
      </c>
      <c r="AK825" s="150">
        <v>0</v>
      </c>
      <c r="AL825" s="150">
        <v>0</v>
      </c>
      <c r="AM825" s="150">
        <v>4323764</v>
      </c>
      <c r="AN825" s="150">
        <v>4323764</v>
      </c>
      <c r="AO825" s="150">
        <v>0</v>
      </c>
      <c r="AP825" s="136" t="s">
        <v>7374</v>
      </c>
      <c r="AQ825" s="136" t="s">
        <v>6276</v>
      </c>
      <c r="AR825" s="136" t="s">
        <v>7375</v>
      </c>
      <c r="AS825" s="136" t="s">
        <v>6276</v>
      </c>
      <c r="AT825" s="148">
        <v>44109</v>
      </c>
    </row>
    <row r="826" spans="1:46" hidden="1" x14ac:dyDescent="0.25">
      <c r="A826" s="136" t="s">
        <v>4691</v>
      </c>
      <c r="B826" s="136" t="s">
        <v>5176</v>
      </c>
      <c r="C826" s="148">
        <v>43831</v>
      </c>
      <c r="D826" s="148">
        <v>44140</v>
      </c>
      <c r="E826" s="136" t="s">
        <v>4693</v>
      </c>
      <c r="F826" s="148">
        <v>44104</v>
      </c>
      <c r="G826" s="136" t="s">
        <v>7191</v>
      </c>
      <c r="H826" s="136" t="s">
        <v>7367</v>
      </c>
      <c r="I826" s="136">
        <v>0</v>
      </c>
      <c r="J826" s="148"/>
      <c r="K826" s="148"/>
      <c r="L826" s="136" t="s">
        <v>5997</v>
      </c>
      <c r="M826" s="136" t="s">
        <v>4696</v>
      </c>
      <c r="N826" s="136" t="s">
        <v>4697</v>
      </c>
      <c r="O826" s="136">
        <v>0</v>
      </c>
      <c r="P826" s="136">
        <v>0</v>
      </c>
      <c r="Q826" s="136" t="s">
        <v>7368</v>
      </c>
      <c r="R826" s="136" t="s">
        <v>4873</v>
      </c>
      <c r="S826" s="136" t="s">
        <v>4874</v>
      </c>
      <c r="T826" s="136" t="s">
        <v>4701</v>
      </c>
      <c r="U826" s="136" t="s">
        <v>4702</v>
      </c>
      <c r="V826" s="136" t="s">
        <v>4931</v>
      </c>
      <c r="W826" s="136" t="s">
        <v>4932</v>
      </c>
      <c r="X826" s="136" t="s">
        <v>4875</v>
      </c>
      <c r="Y826" s="136" t="s">
        <v>4876</v>
      </c>
      <c r="Z826" s="136" t="s">
        <v>7369</v>
      </c>
      <c r="AA826" s="136" t="s">
        <v>7370</v>
      </c>
      <c r="AB826" s="136" t="s">
        <v>7371</v>
      </c>
      <c r="AC826" s="136" t="s">
        <v>7372</v>
      </c>
      <c r="AD826" s="136" t="s">
        <v>7373</v>
      </c>
      <c r="AE826" s="136" t="s">
        <v>72</v>
      </c>
      <c r="AF826" s="136" t="s">
        <v>4710</v>
      </c>
      <c r="AG826" s="136" t="s">
        <v>4711</v>
      </c>
      <c r="AH826" s="136" t="s">
        <v>4712</v>
      </c>
      <c r="AI826" s="136" t="s">
        <v>4713</v>
      </c>
      <c r="AJ826" s="150">
        <v>4872085</v>
      </c>
      <c r="AK826" s="150">
        <v>0</v>
      </c>
      <c r="AL826" s="150">
        <v>0</v>
      </c>
      <c r="AM826" s="150">
        <v>4872085</v>
      </c>
      <c r="AN826" s="150">
        <v>4872085</v>
      </c>
      <c r="AO826" s="150">
        <v>0</v>
      </c>
      <c r="AP826" s="136" t="s">
        <v>7374</v>
      </c>
      <c r="AQ826" s="136" t="s">
        <v>6251</v>
      </c>
      <c r="AR826" s="136" t="s">
        <v>7375</v>
      </c>
      <c r="AS826" s="136" t="s">
        <v>6251</v>
      </c>
      <c r="AT826" s="148">
        <v>44109</v>
      </c>
    </row>
    <row r="827" spans="1:46" hidden="1" x14ac:dyDescent="0.25">
      <c r="A827" s="136" t="s">
        <v>4691</v>
      </c>
      <c r="B827" s="136" t="s">
        <v>5176</v>
      </c>
      <c r="C827" s="148">
        <v>43831</v>
      </c>
      <c r="D827" s="148">
        <v>44140</v>
      </c>
      <c r="E827" s="136" t="s">
        <v>4693</v>
      </c>
      <c r="F827" s="148">
        <v>44104</v>
      </c>
      <c r="G827" s="136" t="s">
        <v>7191</v>
      </c>
      <c r="H827" s="136" t="s">
        <v>7367</v>
      </c>
      <c r="I827" s="136">
        <v>0</v>
      </c>
      <c r="J827" s="148"/>
      <c r="K827" s="148"/>
      <c r="L827" s="136" t="s">
        <v>5997</v>
      </c>
      <c r="M827" s="136" t="s">
        <v>4696</v>
      </c>
      <c r="N827" s="136" t="s">
        <v>4697</v>
      </c>
      <c r="O827" s="136">
        <v>0</v>
      </c>
      <c r="P827" s="136">
        <v>0</v>
      </c>
      <c r="Q827" s="136" t="s">
        <v>7368</v>
      </c>
      <c r="R827" s="136" t="s">
        <v>4873</v>
      </c>
      <c r="S827" s="136" t="s">
        <v>4874</v>
      </c>
      <c r="T827" s="136" t="s">
        <v>4701</v>
      </c>
      <c r="U827" s="136" t="s">
        <v>4702</v>
      </c>
      <c r="V827" s="136" t="s">
        <v>6550</v>
      </c>
      <c r="W827" s="136" t="s">
        <v>6551</v>
      </c>
      <c r="X827" s="136" t="s">
        <v>4875</v>
      </c>
      <c r="Y827" s="136" t="s">
        <v>4876</v>
      </c>
      <c r="Z827" s="136" t="s">
        <v>7369</v>
      </c>
      <c r="AA827" s="136" t="s">
        <v>7370</v>
      </c>
      <c r="AB827" s="136" t="s">
        <v>7371</v>
      </c>
      <c r="AC827" s="136" t="s">
        <v>7372</v>
      </c>
      <c r="AD827" s="136" t="s">
        <v>7373</v>
      </c>
      <c r="AE827" s="136" t="s">
        <v>72</v>
      </c>
      <c r="AF827" s="136" t="s">
        <v>4710</v>
      </c>
      <c r="AG827" s="136" t="s">
        <v>4711</v>
      </c>
      <c r="AH827" s="136" t="s">
        <v>4712</v>
      </c>
      <c r="AI827" s="136" t="s">
        <v>4713</v>
      </c>
      <c r="AJ827" s="150">
        <v>7060714</v>
      </c>
      <c r="AK827" s="150">
        <v>0</v>
      </c>
      <c r="AL827" s="150">
        <v>0</v>
      </c>
      <c r="AM827" s="150">
        <v>7060714</v>
      </c>
      <c r="AN827" s="150">
        <v>7060714</v>
      </c>
      <c r="AO827" s="150">
        <v>0</v>
      </c>
      <c r="AP827" s="136" t="s">
        <v>7374</v>
      </c>
      <c r="AQ827" s="136" t="s">
        <v>7484</v>
      </c>
      <c r="AR827" s="136" t="s">
        <v>7375</v>
      </c>
      <c r="AS827" s="136" t="s">
        <v>7484</v>
      </c>
      <c r="AT827" s="148">
        <v>44109</v>
      </c>
    </row>
    <row r="828" spans="1:46" hidden="1" x14ac:dyDescent="0.25">
      <c r="A828" s="136" t="s">
        <v>4691</v>
      </c>
      <c r="B828" s="136" t="s">
        <v>5176</v>
      </c>
      <c r="C828" s="148">
        <v>43831</v>
      </c>
      <c r="D828" s="148">
        <v>44140</v>
      </c>
      <c r="E828" s="136" t="s">
        <v>4693</v>
      </c>
      <c r="F828" s="148">
        <v>44104</v>
      </c>
      <c r="G828" s="136" t="s">
        <v>7191</v>
      </c>
      <c r="H828" s="136" t="s">
        <v>7367</v>
      </c>
      <c r="I828" s="136">
        <v>0</v>
      </c>
      <c r="J828" s="148"/>
      <c r="K828" s="148"/>
      <c r="L828" s="136" t="s">
        <v>5997</v>
      </c>
      <c r="M828" s="136" t="s">
        <v>4696</v>
      </c>
      <c r="N828" s="136" t="s">
        <v>4697</v>
      </c>
      <c r="O828" s="136">
        <v>0</v>
      </c>
      <c r="P828" s="136">
        <v>0</v>
      </c>
      <c r="Q828" s="136" t="s">
        <v>7368</v>
      </c>
      <c r="R828" s="136" t="s">
        <v>4873</v>
      </c>
      <c r="S828" s="136" t="s">
        <v>4874</v>
      </c>
      <c r="T828" s="136" t="s">
        <v>4701</v>
      </c>
      <c r="U828" s="136" t="s">
        <v>4702</v>
      </c>
      <c r="V828" s="136" t="s">
        <v>4703</v>
      </c>
      <c r="W828" s="136" t="s">
        <v>4704</v>
      </c>
      <c r="X828" s="136" t="s">
        <v>4875</v>
      </c>
      <c r="Y828" s="136" t="s">
        <v>4876</v>
      </c>
      <c r="Z828" s="136" t="s">
        <v>7369</v>
      </c>
      <c r="AA828" s="136" t="s">
        <v>7370</v>
      </c>
      <c r="AB828" s="136" t="s">
        <v>7371</v>
      </c>
      <c r="AC828" s="136" t="s">
        <v>7372</v>
      </c>
      <c r="AD828" s="136" t="s">
        <v>7373</v>
      </c>
      <c r="AE828" s="136" t="s">
        <v>72</v>
      </c>
      <c r="AF828" s="136" t="s">
        <v>4710</v>
      </c>
      <c r="AG828" s="136" t="s">
        <v>4711</v>
      </c>
      <c r="AH828" s="136" t="s">
        <v>4712</v>
      </c>
      <c r="AI828" s="136" t="s">
        <v>4713</v>
      </c>
      <c r="AJ828" s="150">
        <v>68831899</v>
      </c>
      <c r="AK828" s="150">
        <v>0</v>
      </c>
      <c r="AL828" s="150">
        <v>0</v>
      </c>
      <c r="AM828" s="150">
        <v>68831899</v>
      </c>
      <c r="AN828" s="150">
        <v>68831899</v>
      </c>
      <c r="AO828" s="150">
        <v>0</v>
      </c>
      <c r="AP828" s="136" t="s">
        <v>7374</v>
      </c>
      <c r="AQ828" s="136" t="s">
        <v>7109</v>
      </c>
      <c r="AR828" s="136" t="s">
        <v>7375</v>
      </c>
      <c r="AS828" s="136" t="s">
        <v>7109</v>
      </c>
      <c r="AT828" s="148">
        <v>44109</v>
      </c>
    </row>
    <row r="829" spans="1:46" hidden="1" x14ac:dyDescent="0.25">
      <c r="A829" s="136" t="s">
        <v>4691</v>
      </c>
      <c r="B829" s="136" t="s">
        <v>5176</v>
      </c>
      <c r="C829" s="148">
        <v>43831</v>
      </c>
      <c r="D829" s="148">
        <v>44140</v>
      </c>
      <c r="E829" s="136" t="s">
        <v>4693</v>
      </c>
      <c r="F829" s="148">
        <v>44104</v>
      </c>
      <c r="G829" s="136" t="s">
        <v>7191</v>
      </c>
      <c r="H829" s="136" t="s">
        <v>7367</v>
      </c>
      <c r="I829" s="136">
        <v>0</v>
      </c>
      <c r="J829" s="148"/>
      <c r="K829" s="148"/>
      <c r="L829" s="136" t="s">
        <v>5997</v>
      </c>
      <c r="M829" s="136" t="s">
        <v>4696</v>
      </c>
      <c r="N829" s="136" t="s">
        <v>4697</v>
      </c>
      <c r="O829" s="136">
        <v>0</v>
      </c>
      <c r="P829" s="136">
        <v>0</v>
      </c>
      <c r="Q829" s="136" t="s">
        <v>7368</v>
      </c>
      <c r="R829" s="136" t="s">
        <v>4833</v>
      </c>
      <c r="S829" s="136" t="s">
        <v>4834</v>
      </c>
      <c r="T829" s="136" t="s">
        <v>4701</v>
      </c>
      <c r="U829" s="136" t="s">
        <v>4702</v>
      </c>
      <c r="V829" s="136" t="s">
        <v>4703</v>
      </c>
      <c r="W829" s="136" t="s">
        <v>4704</v>
      </c>
      <c r="X829" s="136" t="s">
        <v>4835</v>
      </c>
      <c r="Y829" s="136" t="s">
        <v>4836</v>
      </c>
      <c r="Z829" s="136" t="s">
        <v>7369</v>
      </c>
      <c r="AA829" s="136" t="s">
        <v>7370</v>
      </c>
      <c r="AB829" s="136" t="s">
        <v>7371</v>
      </c>
      <c r="AC829" s="136" t="s">
        <v>7372</v>
      </c>
      <c r="AD829" s="136" t="s">
        <v>7373</v>
      </c>
      <c r="AE829" s="136" t="s">
        <v>72</v>
      </c>
      <c r="AF829" s="136" t="s">
        <v>4710</v>
      </c>
      <c r="AG829" s="136" t="s">
        <v>4711</v>
      </c>
      <c r="AH829" s="136" t="s">
        <v>4712</v>
      </c>
      <c r="AI829" s="136" t="s">
        <v>4713</v>
      </c>
      <c r="AJ829" s="150">
        <v>66638900</v>
      </c>
      <c r="AK829" s="150">
        <v>0</v>
      </c>
      <c r="AL829" s="150">
        <v>0</v>
      </c>
      <c r="AM829" s="150">
        <v>66638900</v>
      </c>
      <c r="AN829" s="150">
        <v>66638900</v>
      </c>
      <c r="AO829" s="150">
        <v>0</v>
      </c>
      <c r="AP829" s="136" t="s">
        <v>7374</v>
      </c>
      <c r="AQ829" s="136" t="s">
        <v>7264</v>
      </c>
      <c r="AR829" s="136" t="s">
        <v>7375</v>
      </c>
      <c r="AS829" s="136" t="s">
        <v>7264</v>
      </c>
      <c r="AT829" s="148">
        <v>44109</v>
      </c>
    </row>
    <row r="830" spans="1:46" hidden="1" x14ac:dyDescent="0.25">
      <c r="A830" s="136" t="s">
        <v>4691</v>
      </c>
      <c r="B830" s="136" t="s">
        <v>5176</v>
      </c>
      <c r="C830" s="148">
        <v>43831</v>
      </c>
      <c r="D830" s="148">
        <v>44140</v>
      </c>
      <c r="E830" s="136" t="s">
        <v>4693</v>
      </c>
      <c r="F830" s="148">
        <v>44104</v>
      </c>
      <c r="G830" s="136" t="s">
        <v>7191</v>
      </c>
      <c r="H830" s="136" t="s">
        <v>7367</v>
      </c>
      <c r="I830" s="136">
        <v>0</v>
      </c>
      <c r="J830" s="148"/>
      <c r="K830" s="148"/>
      <c r="L830" s="136" t="s">
        <v>5997</v>
      </c>
      <c r="M830" s="136" t="s">
        <v>4696</v>
      </c>
      <c r="N830" s="136" t="s">
        <v>4697</v>
      </c>
      <c r="O830" s="136">
        <v>0</v>
      </c>
      <c r="P830" s="136">
        <v>0</v>
      </c>
      <c r="Q830" s="136" t="s">
        <v>7368</v>
      </c>
      <c r="R830" s="136" t="s">
        <v>5041</v>
      </c>
      <c r="S830" s="136" t="s">
        <v>5042</v>
      </c>
      <c r="T830" s="136" t="s">
        <v>4701</v>
      </c>
      <c r="U830" s="136" t="s">
        <v>4702</v>
      </c>
      <c r="V830" s="136" t="s">
        <v>4703</v>
      </c>
      <c r="W830" s="136" t="s">
        <v>4704</v>
      </c>
      <c r="X830" s="136" t="s">
        <v>5043</v>
      </c>
      <c r="Y830" s="136" t="s">
        <v>5044</v>
      </c>
      <c r="Z830" s="136" t="s">
        <v>7369</v>
      </c>
      <c r="AA830" s="136" t="s">
        <v>7370</v>
      </c>
      <c r="AB830" s="136" t="s">
        <v>7371</v>
      </c>
      <c r="AC830" s="136" t="s">
        <v>7372</v>
      </c>
      <c r="AD830" s="136" t="s">
        <v>7373</v>
      </c>
      <c r="AE830" s="136" t="s">
        <v>72</v>
      </c>
      <c r="AF830" s="136" t="s">
        <v>4710</v>
      </c>
      <c r="AG830" s="136" t="s">
        <v>4711</v>
      </c>
      <c r="AH830" s="136" t="s">
        <v>4712</v>
      </c>
      <c r="AI830" s="136" t="s">
        <v>4713</v>
      </c>
      <c r="AJ830" s="150">
        <v>17512000</v>
      </c>
      <c r="AK830" s="150">
        <v>0</v>
      </c>
      <c r="AL830" s="150">
        <v>0</v>
      </c>
      <c r="AM830" s="150">
        <v>17512000</v>
      </c>
      <c r="AN830" s="150">
        <v>17512000</v>
      </c>
      <c r="AO830" s="150">
        <v>0</v>
      </c>
      <c r="AP830" s="136" t="s">
        <v>7374</v>
      </c>
      <c r="AQ830" s="136" t="s">
        <v>7485</v>
      </c>
      <c r="AR830" s="136" t="s">
        <v>7375</v>
      </c>
      <c r="AS830" s="136" t="s">
        <v>7485</v>
      </c>
      <c r="AT830" s="148">
        <v>44109</v>
      </c>
    </row>
    <row r="831" spans="1:46" hidden="1" x14ac:dyDescent="0.25">
      <c r="A831" s="136" t="s">
        <v>4691</v>
      </c>
      <c r="B831" s="136" t="s">
        <v>5176</v>
      </c>
      <c r="C831" s="148">
        <v>43831</v>
      </c>
      <c r="D831" s="148">
        <v>44140</v>
      </c>
      <c r="E831" s="136" t="s">
        <v>4693</v>
      </c>
      <c r="F831" s="148">
        <v>44104</v>
      </c>
      <c r="G831" s="136" t="s">
        <v>7191</v>
      </c>
      <c r="H831" s="136" t="s">
        <v>7367</v>
      </c>
      <c r="I831" s="136">
        <v>0</v>
      </c>
      <c r="J831" s="148"/>
      <c r="K831" s="148"/>
      <c r="L831" s="136" t="s">
        <v>5997</v>
      </c>
      <c r="M831" s="136" t="s">
        <v>4696</v>
      </c>
      <c r="N831" s="136" t="s">
        <v>4697</v>
      </c>
      <c r="O831" s="136">
        <v>0</v>
      </c>
      <c r="P831" s="136">
        <v>0</v>
      </c>
      <c r="Q831" s="136" t="s">
        <v>7368</v>
      </c>
      <c r="R831" s="136" t="s">
        <v>4903</v>
      </c>
      <c r="S831" s="136" t="s">
        <v>4904</v>
      </c>
      <c r="T831" s="136" t="s">
        <v>4701</v>
      </c>
      <c r="U831" s="136" t="s">
        <v>4702</v>
      </c>
      <c r="V831" s="136" t="s">
        <v>4703</v>
      </c>
      <c r="W831" s="136" t="s">
        <v>4704</v>
      </c>
      <c r="X831" s="136" t="s">
        <v>4905</v>
      </c>
      <c r="Y831" s="136" t="s">
        <v>4906</v>
      </c>
      <c r="Z831" s="136" t="s">
        <v>7369</v>
      </c>
      <c r="AA831" s="136" t="s">
        <v>7370</v>
      </c>
      <c r="AB831" s="136" t="s">
        <v>7371</v>
      </c>
      <c r="AC831" s="136" t="s">
        <v>7372</v>
      </c>
      <c r="AD831" s="136" t="s">
        <v>7373</v>
      </c>
      <c r="AE831" s="136" t="s">
        <v>72</v>
      </c>
      <c r="AF831" s="136" t="s">
        <v>4710</v>
      </c>
      <c r="AG831" s="136" t="s">
        <v>4711</v>
      </c>
      <c r="AH831" s="136" t="s">
        <v>4712</v>
      </c>
      <c r="AI831" s="136" t="s">
        <v>4713</v>
      </c>
      <c r="AJ831" s="150">
        <v>63903333</v>
      </c>
      <c r="AK831" s="150">
        <v>0</v>
      </c>
      <c r="AL831" s="150">
        <v>0</v>
      </c>
      <c r="AM831" s="150">
        <v>63903333</v>
      </c>
      <c r="AN831" s="150">
        <v>63903333</v>
      </c>
      <c r="AO831" s="150">
        <v>0</v>
      </c>
      <c r="AP831" s="136" t="s">
        <v>7374</v>
      </c>
      <c r="AQ831" s="136" t="s">
        <v>7247</v>
      </c>
      <c r="AR831" s="136" t="s">
        <v>7375</v>
      </c>
      <c r="AS831" s="136" t="s">
        <v>7247</v>
      </c>
      <c r="AT831" s="148">
        <v>44109</v>
      </c>
    </row>
    <row r="832" spans="1:46" hidden="1" x14ac:dyDescent="0.25">
      <c r="A832" s="136" t="s">
        <v>4691</v>
      </c>
      <c r="B832" s="136" t="s">
        <v>5176</v>
      </c>
      <c r="C832" s="148">
        <v>43831</v>
      </c>
      <c r="D832" s="148">
        <v>44140</v>
      </c>
      <c r="E832" s="136" t="s">
        <v>4693</v>
      </c>
      <c r="F832" s="148">
        <v>44104</v>
      </c>
      <c r="G832" s="136" t="s">
        <v>7191</v>
      </c>
      <c r="H832" s="136" t="s">
        <v>7367</v>
      </c>
      <c r="I832" s="136">
        <v>0</v>
      </c>
      <c r="J832" s="148"/>
      <c r="K832" s="148"/>
      <c r="L832" s="136" t="s">
        <v>5997</v>
      </c>
      <c r="M832" s="136" t="s">
        <v>4696</v>
      </c>
      <c r="N832" s="136" t="s">
        <v>4697</v>
      </c>
      <c r="O832" s="136">
        <v>0</v>
      </c>
      <c r="P832" s="136">
        <v>0</v>
      </c>
      <c r="Q832" s="136" t="s">
        <v>7368</v>
      </c>
      <c r="R832" s="136" t="s">
        <v>6905</v>
      </c>
      <c r="S832" s="136" t="s">
        <v>6906</v>
      </c>
      <c r="T832" s="136" t="s">
        <v>4701</v>
      </c>
      <c r="U832" s="136" t="s">
        <v>4702</v>
      </c>
      <c r="V832" s="136" t="s">
        <v>4703</v>
      </c>
      <c r="W832" s="136" t="s">
        <v>4704</v>
      </c>
      <c r="X832" s="136" t="s">
        <v>6907</v>
      </c>
      <c r="Y832" s="136" t="s">
        <v>6908</v>
      </c>
      <c r="Z832" s="136" t="s">
        <v>7369</v>
      </c>
      <c r="AA832" s="136" t="s">
        <v>7370</v>
      </c>
      <c r="AB832" s="136" t="s">
        <v>7371</v>
      </c>
      <c r="AC832" s="136" t="s">
        <v>7372</v>
      </c>
      <c r="AD832" s="136" t="s">
        <v>7373</v>
      </c>
      <c r="AE832" s="136" t="s">
        <v>72</v>
      </c>
      <c r="AF832" s="136" t="s">
        <v>4710</v>
      </c>
      <c r="AG832" s="136" t="s">
        <v>4711</v>
      </c>
      <c r="AH832" s="136" t="s">
        <v>4712</v>
      </c>
      <c r="AI832" s="136" t="s">
        <v>4713</v>
      </c>
      <c r="AJ832" s="150">
        <v>7820000</v>
      </c>
      <c r="AK832" s="150">
        <v>0</v>
      </c>
      <c r="AL832" s="150">
        <v>0</v>
      </c>
      <c r="AM832" s="150">
        <v>7820000</v>
      </c>
      <c r="AN832" s="150">
        <v>7820000</v>
      </c>
      <c r="AO832" s="150">
        <v>0</v>
      </c>
      <c r="AP832" s="136" t="s">
        <v>7374</v>
      </c>
      <c r="AQ832" s="136" t="s">
        <v>7239</v>
      </c>
      <c r="AR832" s="136" t="s">
        <v>7375</v>
      </c>
      <c r="AS832" s="136" t="s">
        <v>7239</v>
      </c>
      <c r="AT832" s="148">
        <v>44109</v>
      </c>
    </row>
    <row r="833" spans="1:46" hidden="1" x14ac:dyDescent="0.25">
      <c r="A833" s="136" t="s">
        <v>4691</v>
      </c>
      <c r="B833" s="136" t="s">
        <v>5176</v>
      </c>
      <c r="C833" s="148">
        <v>43831</v>
      </c>
      <c r="D833" s="148">
        <v>44140</v>
      </c>
      <c r="E833" s="136" t="s">
        <v>4693</v>
      </c>
      <c r="F833" s="148">
        <v>44104</v>
      </c>
      <c r="G833" s="136" t="s">
        <v>7191</v>
      </c>
      <c r="H833" s="136" t="s">
        <v>7367</v>
      </c>
      <c r="I833" s="136">
        <v>0</v>
      </c>
      <c r="J833" s="148"/>
      <c r="K833" s="148"/>
      <c r="L833" s="136" t="s">
        <v>5997</v>
      </c>
      <c r="M833" s="136" t="s">
        <v>4696</v>
      </c>
      <c r="N833" s="136" t="s">
        <v>4697</v>
      </c>
      <c r="O833" s="136">
        <v>0</v>
      </c>
      <c r="P833" s="136">
        <v>0</v>
      </c>
      <c r="Q833" s="136" t="s">
        <v>7368</v>
      </c>
      <c r="R833" s="136" t="s">
        <v>4844</v>
      </c>
      <c r="S833" s="136" t="s">
        <v>4845</v>
      </c>
      <c r="T833" s="136" t="s">
        <v>4701</v>
      </c>
      <c r="U833" s="136" t="s">
        <v>4702</v>
      </c>
      <c r="V833" s="136" t="s">
        <v>4703</v>
      </c>
      <c r="W833" s="136" t="s">
        <v>4704</v>
      </c>
      <c r="X833" s="136" t="s">
        <v>4848</v>
      </c>
      <c r="Y833" s="136" t="s">
        <v>4849</v>
      </c>
      <c r="Z833" s="136" t="s">
        <v>7369</v>
      </c>
      <c r="AA833" s="136" t="s">
        <v>7370</v>
      </c>
      <c r="AB833" s="136" t="s">
        <v>7371</v>
      </c>
      <c r="AC833" s="136" t="s">
        <v>7372</v>
      </c>
      <c r="AD833" s="136" t="s">
        <v>7373</v>
      </c>
      <c r="AE833" s="136" t="s">
        <v>72</v>
      </c>
      <c r="AF833" s="136" t="s">
        <v>4710</v>
      </c>
      <c r="AG833" s="136" t="s">
        <v>4711</v>
      </c>
      <c r="AH833" s="136" t="s">
        <v>4712</v>
      </c>
      <c r="AI833" s="136" t="s">
        <v>4713</v>
      </c>
      <c r="AJ833" s="150">
        <v>13850000</v>
      </c>
      <c r="AK833" s="150">
        <v>0</v>
      </c>
      <c r="AL833" s="150">
        <v>0</v>
      </c>
      <c r="AM833" s="150">
        <v>13850000</v>
      </c>
      <c r="AN833" s="150">
        <v>13850000</v>
      </c>
      <c r="AO833" s="150">
        <v>0</v>
      </c>
      <c r="AP833" s="136" t="s">
        <v>7374</v>
      </c>
      <c r="AQ833" s="136" t="s">
        <v>7232</v>
      </c>
      <c r="AR833" s="136" t="s">
        <v>7375</v>
      </c>
      <c r="AS833" s="136" t="s">
        <v>7232</v>
      </c>
      <c r="AT833" s="148">
        <v>44109</v>
      </c>
    </row>
    <row r="834" spans="1:46" hidden="1" x14ac:dyDescent="0.25">
      <c r="A834" s="136" t="s">
        <v>4691</v>
      </c>
      <c r="B834" s="136" t="s">
        <v>5176</v>
      </c>
      <c r="C834" s="148">
        <v>43831</v>
      </c>
      <c r="D834" s="148">
        <v>44140</v>
      </c>
      <c r="E834" s="136" t="s">
        <v>4693</v>
      </c>
      <c r="F834" s="148">
        <v>44104</v>
      </c>
      <c r="G834" s="136" t="s">
        <v>7191</v>
      </c>
      <c r="H834" s="136" t="s">
        <v>7367</v>
      </c>
      <c r="I834" s="136">
        <v>0</v>
      </c>
      <c r="J834" s="148"/>
      <c r="K834" s="148"/>
      <c r="L834" s="136" t="s">
        <v>5997</v>
      </c>
      <c r="M834" s="136" t="s">
        <v>4696</v>
      </c>
      <c r="N834" s="136" t="s">
        <v>4697</v>
      </c>
      <c r="O834" s="136">
        <v>0</v>
      </c>
      <c r="P834" s="136">
        <v>0</v>
      </c>
      <c r="Q834" s="136" t="s">
        <v>7368</v>
      </c>
      <c r="R834" s="136" t="s">
        <v>4844</v>
      </c>
      <c r="S834" s="136" t="s">
        <v>4845</v>
      </c>
      <c r="T834" s="136" t="s">
        <v>4846</v>
      </c>
      <c r="U834" s="136" t="s">
        <v>4847</v>
      </c>
      <c r="V834" s="136" t="s">
        <v>4703</v>
      </c>
      <c r="W834" s="136" t="s">
        <v>4704</v>
      </c>
      <c r="X834" s="136" t="s">
        <v>4848</v>
      </c>
      <c r="Y834" s="136" t="s">
        <v>4849</v>
      </c>
      <c r="Z834" s="136" t="s">
        <v>7369</v>
      </c>
      <c r="AA834" s="136" t="s">
        <v>7370</v>
      </c>
      <c r="AB834" s="136" t="s">
        <v>7371</v>
      </c>
      <c r="AC834" s="136" t="s">
        <v>7372</v>
      </c>
      <c r="AD834" s="136" t="s">
        <v>7373</v>
      </c>
      <c r="AE834" s="136" t="s">
        <v>72</v>
      </c>
      <c r="AF834" s="136" t="s">
        <v>4710</v>
      </c>
      <c r="AG834" s="136" t="s">
        <v>4711</v>
      </c>
      <c r="AH834" s="136" t="s">
        <v>4712</v>
      </c>
      <c r="AI834" s="136" t="s">
        <v>4713</v>
      </c>
      <c r="AJ834" s="150">
        <v>111453333</v>
      </c>
      <c r="AK834" s="150">
        <v>0</v>
      </c>
      <c r="AL834" s="150">
        <v>0</v>
      </c>
      <c r="AM834" s="150">
        <v>111453333</v>
      </c>
      <c r="AN834" s="150">
        <v>111453333</v>
      </c>
      <c r="AO834" s="150">
        <v>0</v>
      </c>
      <c r="AP834" s="136" t="s">
        <v>7374</v>
      </c>
      <c r="AQ834" s="136" t="s">
        <v>7486</v>
      </c>
      <c r="AR834" s="136" t="s">
        <v>7375</v>
      </c>
      <c r="AS834" s="136" t="s">
        <v>7486</v>
      </c>
      <c r="AT834" s="148">
        <v>44109</v>
      </c>
    </row>
    <row r="835" spans="1:46" hidden="1" x14ac:dyDescent="0.25">
      <c r="A835" s="136" t="s">
        <v>4691</v>
      </c>
      <c r="B835" s="136" t="s">
        <v>5176</v>
      </c>
      <c r="C835" s="148">
        <v>43831</v>
      </c>
      <c r="D835" s="148">
        <v>44140</v>
      </c>
      <c r="E835" s="136" t="s">
        <v>4693</v>
      </c>
      <c r="F835" s="148">
        <v>44104</v>
      </c>
      <c r="G835" s="136" t="s">
        <v>7191</v>
      </c>
      <c r="H835" s="136" t="s">
        <v>7367</v>
      </c>
      <c r="I835" s="136">
        <v>0</v>
      </c>
      <c r="J835" s="148"/>
      <c r="K835" s="148"/>
      <c r="L835" s="136" t="s">
        <v>5997</v>
      </c>
      <c r="M835" s="136" t="s">
        <v>4696</v>
      </c>
      <c r="N835" s="136" t="s">
        <v>4697</v>
      </c>
      <c r="O835" s="136">
        <v>0</v>
      </c>
      <c r="P835" s="136">
        <v>0</v>
      </c>
      <c r="Q835" s="136" t="s">
        <v>7368</v>
      </c>
      <c r="R835" s="136" t="s">
        <v>6591</v>
      </c>
      <c r="S835" s="136" t="s">
        <v>6592</v>
      </c>
      <c r="T835" s="136" t="s">
        <v>4701</v>
      </c>
      <c r="U835" s="136" t="s">
        <v>4702</v>
      </c>
      <c r="V835" s="136" t="s">
        <v>4703</v>
      </c>
      <c r="W835" s="136" t="s">
        <v>4704</v>
      </c>
      <c r="X835" s="136" t="s">
        <v>6593</v>
      </c>
      <c r="Y835" s="136" t="s">
        <v>6594</v>
      </c>
      <c r="Z835" s="136" t="s">
        <v>7369</v>
      </c>
      <c r="AA835" s="136" t="s">
        <v>7370</v>
      </c>
      <c r="AB835" s="136" t="s">
        <v>7371</v>
      </c>
      <c r="AC835" s="136" t="s">
        <v>7372</v>
      </c>
      <c r="AD835" s="136" t="s">
        <v>7373</v>
      </c>
      <c r="AE835" s="136" t="s">
        <v>72</v>
      </c>
      <c r="AF835" s="136" t="s">
        <v>4710</v>
      </c>
      <c r="AG835" s="136" t="s">
        <v>4711</v>
      </c>
      <c r="AH835" s="136" t="s">
        <v>4712</v>
      </c>
      <c r="AI835" s="136" t="s">
        <v>4713</v>
      </c>
      <c r="AJ835" s="150">
        <v>13066666</v>
      </c>
      <c r="AK835" s="150">
        <v>0</v>
      </c>
      <c r="AL835" s="150">
        <v>0</v>
      </c>
      <c r="AM835" s="150">
        <v>13066666</v>
      </c>
      <c r="AN835" s="150">
        <v>13066666</v>
      </c>
      <c r="AO835" s="150">
        <v>0</v>
      </c>
      <c r="AP835" s="136" t="s">
        <v>7374</v>
      </c>
      <c r="AQ835" s="136" t="s">
        <v>7487</v>
      </c>
      <c r="AR835" s="136" t="s">
        <v>7375</v>
      </c>
      <c r="AS835" s="136" t="s">
        <v>7487</v>
      </c>
      <c r="AT835" s="148">
        <v>44109</v>
      </c>
    </row>
    <row r="836" spans="1:46" hidden="1" x14ac:dyDescent="0.25">
      <c r="A836" s="136" t="s">
        <v>4691</v>
      </c>
      <c r="B836" s="136" t="s">
        <v>5176</v>
      </c>
      <c r="C836" s="148">
        <v>43831</v>
      </c>
      <c r="D836" s="148">
        <v>44140</v>
      </c>
      <c r="E836" s="136" t="s">
        <v>4693</v>
      </c>
      <c r="F836" s="148">
        <v>44104</v>
      </c>
      <c r="G836" s="136" t="s">
        <v>7191</v>
      </c>
      <c r="H836" s="136" t="s">
        <v>7367</v>
      </c>
      <c r="I836" s="136">
        <v>0</v>
      </c>
      <c r="J836" s="148"/>
      <c r="K836" s="148"/>
      <c r="L836" s="136" t="s">
        <v>5997</v>
      </c>
      <c r="M836" s="136" t="s">
        <v>4696</v>
      </c>
      <c r="N836" s="136" t="s">
        <v>4697</v>
      </c>
      <c r="O836" s="136">
        <v>0</v>
      </c>
      <c r="P836" s="136">
        <v>0</v>
      </c>
      <c r="Q836" s="136" t="s">
        <v>7368</v>
      </c>
      <c r="R836" s="136" t="s">
        <v>6515</v>
      </c>
      <c r="S836" s="136" t="s">
        <v>6516</v>
      </c>
      <c r="T836" s="136" t="s">
        <v>4701</v>
      </c>
      <c r="U836" s="136" t="s">
        <v>4702</v>
      </c>
      <c r="V836" s="136" t="s">
        <v>4703</v>
      </c>
      <c r="W836" s="136" t="s">
        <v>4704</v>
      </c>
      <c r="X836" s="136" t="s">
        <v>6517</v>
      </c>
      <c r="Y836" s="136" t="s">
        <v>6518</v>
      </c>
      <c r="Z836" s="136" t="s">
        <v>7369</v>
      </c>
      <c r="AA836" s="136" t="s">
        <v>7370</v>
      </c>
      <c r="AB836" s="136" t="s">
        <v>7371</v>
      </c>
      <c r="AC836" s="136" t="s">
        <v>7372</v>
      </c>
      <c r="AD836" s="136" t="s">
        <v>7373</v>
      </c>
      <c r="AE836" s="136" t="s">
        <v>72</v>
      </c>
      <c r="AF836" s="136" t="s">
        <v>4710</v>
      </c>
      <c r="AG836" s="136" t="s">
        <v>4711</v>
      </c>
      <c r="AH836" s="136" t="s">
        <v>4712</v>
      </c>
      <c r="AI836" s="136" t="s">
        <v>4713</v>
      </c>
      <c r="AJ836" s="150">
        <v>27125784</v>
      </c>
      <c r="AK836" s="150">
        <v>0</v>
      </c>
      <c r="AL836" s="150">
        <v>0</v>
      </c>
      <c r="AM836" s="150">
        <v>27125784</v>
      </c>
      <c r="AN836" s="150">
        <v>27125784</v>
      </c>
      <c r="AO836" s="150">
        <v>0</v>
      </c>
      <c r="AP836" s="136" t="s">
        <v>7374</v>
      </c>
      <c r="AQ836" s="136" t="s">
        <v>7488</v>
      </c>
      <c r="AR836" s="136" t="s">
        <v>7375</v>
      </c>
      <c r="AS836" s="136" t="s">
        <v>7488</v>
      </c>
      <c r="AT836" s="148">
        <v>44109</v>
      </c>
    </row>
    <row r="837" spans="1:46" hidden="1" x14ac:dyDescent="0.25">
      <c r="A837" s="136" t="s">
        <v>4691</v>
      </c>
      <c r="B837" s="136" t="s">
        <v>5176</v>
      </c>
      <c r="C837" s="148">
        <v>43831</v>
      </c>
      <c r="D837" s="148">
        <v>44140</v>
      </c>
      <c r="E837" s="136" t="s">
        <v>4693</v>
      </c>
      <c r="F837" s="148">
        <v>44104</v>
      </c>
      <c r="G837" s="136" t="s">
        <v>7191</v>
      </c>
      <c r="H837" s="136" t="s">
        <v>7367</v>
      </c>
      <c r="I837" s="136">
        <v>0</v>
      </c>
      <c r="J837" s="148"/>
      <c r="K837" s="148"/>
      <c r="L837" s="136" t="s">
        <v>5997</v>
      </c>
      <c r="M837" s="136" t="s">
        <v>4696</v>
      </c>
      <c r="N837" s="136" t="s">
        <v>4697</v>
      </c>
      <c r="O837" s="136">
        <v>0</v>
      </c>
      <c r="P837" s="136">
        <v>0</v>
      </c>
      <c r="Q837" s="136" t="s">
        <v>7368</v>
      </c>
      <c r="R837" s="136" t="s">
        <v>5199</v>
      </c>
      <c r="S837" s="136" t="s">
        <v>5200</v>
      </c>
      <c r="T837" s="136" t="s">
        <v>4701</v>
      </c>
      <c r="U837" s="136" t="s">
        <v>4702</v>
      </c>
      <c r="V837" s="136" t="s">
        <v>4703</v>
      </c>
      <c r="W837" s="136" t="s">
        <v>4704</v>
      </c>
      <c r="X837" s="136" t="s">
        <v>5201</v>
      </c>
      <c r="Y837" s="136" t="s">
        <v>5202</v>
      </c>
      <c r="Z837" s="136" t="s">
        <v>7369</v>
      </c>
      <c r="AA837" s="136" t="s">
        <v>7370</v>
      </c>
      <c r="AB837" s="136" t="s">
        <v>7371</v>
      </c>
      <c r="AC837" s="136" t="s">
        <v>7372</v>
      </c>
      <c r="AD837" s="136" t="s">
        <v>7373</v>
      </c>
      <c r="AE837" s="136" t="s">
        <v>72</v>
      </c>
      <c r="AF837" s="136" t="s">
        <v>4710</v>
      </c>
      <c r="AG837" s="136" t="s">
        <v>4711</v>
      </c>
      <c r="AH837" s="136" t="s">
        <v>4712</v>
      </c>
      <c r="AI837" s="136" t="s">
        <v>4713</v>
      </c>
      <c r="AJ837" s="150">
        <v>4960850</v>
      </c>
      <c r="AK837" s="150">
        <v>0</v>
      </c>
      <c r="AL837" s="150">
        <v>0</v>
      </c>
      <c r="AM837" s="150">
        <v>4960850</v>
      </c>
      <c r="AN837" s="150">
        <v>4960850</v>
      </c>
      <c r="AO837" s="150">
        <v>0</v>
      </c>
      <c r="AP837" s="136" t="s">
        <v>7374</v>
      </c>
      <c r="AQ837" s="136" t="s">
        <v>7227</v>
      </c>
      <c r="AR837" s="136" t="s">
        <v>7375</v>
      </c>
      <c r="AS837" s="136" t="s">
        <v>7227</v>
      </c>
      <c r="AT837" s="148">
        <v>44109</v>
      </c>
    </row>
    <row r="838" spans="1:46" hidden="1" x14ac:dyDescent="0.25">
      <c r="A838" s="136" t="s">
        <v>4691</v>
      </c>
      <c r="B838" s="136" t="s">
        <v>5176</v>
      </c>
      <c r="C838" s="148">
        <v>43831</v>
      </c>
      <c r="D838" s="148">
        <v>44140</v>
      </c>
      <c r="E838" s="136" t="s">
        <v>4693</v>
      </c>
      <c r="F838" s="148">
        <v>44104</v>
      </c>
      <c r="G838" s="136" t="s">
        <v>7191</v>
      </c>
      <c r="H838" s="136" t="s">
        <v>7367</v>
      </c>
      <c r="I838" s="136">
        <v>0</v>
      </c>
      <c r="J838" s="148"/>
      <c r="K838" s="148"/>
      <c r="L838" s="136" t="s">
        <v>5997</v>
      </c>
      <c r="M838" s="136" t="s">
        <v>4696</v>
      </c>
      <c r="N838" s="136" t="s">
        <v>4697</v>
      </c>
      <c r="O838" s="136">
        <v>0</v>
      </c>
      <c r="P838" s="136">
        <v>0</v>
      </c>
      <c r="Q838" s="136" t="s">
        <v>7368</v>
      </c>
      <c r="R838" s="136" t="s">
        <v>6676</v>
      </c>
      <c r="S838" s="136" t="s">
        <v>6677</v>
      </c>
      <c r="T838" s="136" t="s">
        <v>4701</v>
      </c>
      <c r="U838" s="136" t="s">
        <v>4702</v>
      </c>
      <c r="V838" s="136" t="s">
        <v>4703</v>
      </c>
      <c r="W838" s="136" t="s">
        <v>4704</v>
      </c>
      <c r="X838" s="136" t="s">
        <v>6678</v>
      </c>
      <c r="Y838" s="136" t="s">
        <v>6679</v>
      </c>
      <c r="Z838" s="136" t="s">
        <v>7369</v>
      </c>
      <c r="AA838" s="136" t="s">
        <v>7370</v>
      </c>
      <c r="AB838" s="136" t="s">
        <v>7371</v>
      </c>
      <c r="AC838" s="136" t="s">
        <v>7372</v>
      </c>
      <c r="AD838" s="136" t="s">
        <v>7373</v>
      </c>
      <c r="AE838" s="136" t="s">
        <v>72</v>
      </c>
      <c r="AF838" s="136" t="s">
        <v>4710</v>
      </c>
      <c r="AG838" s="136" t="s">
        <v>4711</v>
      </c>
      <c r="AH838" s="136" t="s">
        <v>4712</v>
      </c>
      <c r="AI838" s="136" t="s">
        <v>4713</v>
      </c>
      <c r="AJ838" s="150">
        <v>12800000</v>
      </c>
      <c r="AK838" s="150">
        <v>0</v>
      </c>
      <c r="AL838" s="150">
        <v>0</v>
      </c>
      <c r="AM838" s="150">
        <v>12800000</v>
      </c>
      <c r="AN838" s="150">
        <v>12800000</v>
      </c>
      <c r="AO838" s="150">
        <v>0</v>
      </c>
      <c r="AP838" s="136" t="s">
        <v>7374</v>
      </c>
      <c r="AQ838" s="136" t="s">
        <v>7203</v>
      </c>
      <c r="AR838" s="136" t="s">
        <v>7375</v>
      </c>
      <c r="AS838" s="136" t="s">
        <v>7203</v>
      </c>
      <c r="AT838" s="148">
        <v>44109</v>
      </c>
    </row>
    <row r="839" spans="1:46" hidden="1" x14ac:dyDescent="0.25">
      <c r="A839" s="136" t="s">
        <v>4691</v>
      </c>
      <c r="B839" s="136" t="s">
        <v>5176</v>
      </c>
      <c r="C839" s="148">
        <v>43831</v>
      </c>
      <c r="D839" s="148">
        <v>44140</v>
      </c>
      <c r="E839" s="136" t="s">
        <v>4693</v>
      </c>
      <c r="F839" s="148">
        <v>44104</v>
      </c>
      <c r="G839" s="136" t="s">
        <v>7191</v>
      </c>
      <c r="H839" s="136" t="s">
        <v>7367</v>
      </c>
      <c r="I839" s="136">
        <v>0</v>
      </c>
      <c r="J839" s="148"/>
      <c r="K839" s="148"/>
      <c r="L839" s="136" t="s">
        <v>5997</v>
      </c>
      <c r="M839" s="136" t="s">
        <v>4696</v>
      </c>
      <c r="N839" s="136" t="s">
        <v>4697</v>
      </c>
      <c r="O839" s="136">
        <v>0</v>
      </c>
      <c r="P839" s="136">
        <v>0</v>
      </c>
      <c r="Q839" s="136" t="s">
        <v>7368</v>
      </c>
      <c r="R839" s="136" t="s">
        <v>6859</v>
      </c>
      <c r="S839" s="136" t="s">
        <v>6860</v>
      </c>
      <c r="T839" s="136" t="s">
        <v>4701</v>
      </c>
      <c r="U839" s="136" t="s">
        <v>4702</v>
      </c>
      <c r="V839" s="136" t="s">
        <v>4703</v>
      </c>
      <c r="W839" s="136" t="s">
        <v>4704</v>
      </c>
      <c r="X839" s="136" t="s">
        <v>6861</v>
      </c>
      <c r="Y839" s="136" t="s">
        <v>6862</v>
      </c>
      <c r="Z839" s="136" t="s">
        <v>7369</v>
      </c>
      <c r="AA839" s="136" t="s">
        <v>7370</v>
      </c>
      <c r="AB839" s="136" t="s">
        <v>7371</v>
      </c>
      <c r="AC839" s="136" t="s">
        <v>7372</v>
      </c>
      <c r="AD839" s="136" t="s">
        <v>7373</v>
      </c>
      <c r="AE839" s="136" t="s">
        <v>72</v>
      </c>
      <c r="AF839" s="136" t="s">
        <v>4710</v>
      </c>
      <c r="AG839" s="136" t="s">
        <v>4711</v>
      </c>
      <c r="AH839" s="136" t="s">
        <v>4712</v>
      </c>
      <c r="AI839" s="136" t="s">
        <v>4713</v>
      </c>
      <c r="AJ839" s="150">
        <v>7833333</v>
      </c>
      <c r="AK839" s="150">
        <v>0</v>
      </c>
      <c r="AL839" s="150">
        <v>0</v>
      </c>
      <c r="AM839" s="150">
        <v>7833333</v>
      </c>
      <c r="AN839" s="150">
        <v>7833333</v>
      </c>
      <c r="AO839" s="150">
        <v>0</v>
      </c>
      <c r="AP839" s="136" t="s">
        <v>7374</v>
      </c>
      <c r="AQ839" s="136" t="s">
        <v>7489</v>
      </c>
      <c r="AR839" s="136" t="s">
        <v>7375</v>
      </c>
      <c r="AS839" s="136" t="s">
        <v>7489</v>
      </c>
      <c r="AT839" s="148">
        <v>44109</v>
      </c>
    </row>
    <row r="840" spans="1:46" hidden="1" x14ac:dyDescent="0.25">
      <c r="A840" s="136" t="s">
        <v>4691</v>
      </c>
      <c r="B840" s="136" t="s">
        <v>5176</v>
      </c>
      <c r="C840" s="148">
        <v>43831</v>
      </c>
      <c r="D840" s="148">
        <v>44140</v>
      </c>
      <c r="E840" s="136" t="s">
        <v>4693</v>
      </c>
      <c r="F840" s="148">
        <v>44104</v>
      </c>
      <c r="G840" s="136" t="s">
        <v>7191</v>
      </c>
      <c r="H840" s="136" t="s">
        <v>7367</v>
      </c>
      <c r="I840" s="136">
        <v>0</v>
      </c>
      <c r="J840" s="148"/>
      <c r="K840" s="148"/>
      <c r="L840" s="136" t="s">
        <v>5997</v>
      </c>
      <c r="M840" s="136" t="s">
        <v>4696</v>
      </c>
      <c r="N840" s="136" t="s">
        <v>4697</v>
      </c>
      <c r="O840" s="136">
        <v>0</v>
      </c>
      <c r="P840" s="136">
        <v>0</v>
      </c>
      <c r="Q840" s="136" t="s">
        <v>7368</v>
      </c>
      <c r="R840" s="136" t="s">
        <v>4719</v>
      </c>
      <c r="S840" s="136" t="s">
        <v>4720</v>
      </c>
      <c r="T840" s="136" t="s">
        <v>4701</v>
      </c>
      <c r="U840" s="136" t="s">
        <v>4702</v>
      </c>
      <c r="V840" s="136" t="s">
        <v>4703</v>
      </c>
      <c r="W840" s="136" t="s">
        <v>4704</v>
      </c>
      <c r="X840" s="136" t="s">
        <v>4721</v>
      </c>
      <c r="Y840" s="136" t="s">
        <v>4722</v>
      </c>
      <c r="Z840" s="136" t="s">
        <v>7369</v>
      </c>
      <c r="AA840" s="136" t="s">
        <v>7370</v>
      </c>
      <c r="AB840" s="136" t="s">
        <v>7371</v>
      </c>
      <c r="AC840" s="136" t="s">
        <v>7372</v>
      </c>
      <c r="AD840" s="136" t="s">
        <v>7373</v>
      </c>
      <c r="AE840" s="136" t="s">
        <v>72</v>
      </c>
      <c r="AF840" s="136" t="s">
        <v>4710</v>
      </c>
      <c r="AG840" s="136" t="s">
        <v>4711</v>
      </c>
      <c r="AH840" s="136" t="s">
        <v>4712</v>
      </c>
      <c r="AI840" s="136" t="s">
        <v>4713</v>
      </c>
      <c r="AJ840" s="150">
        <v>56196667</v>
      </c>
      <c r="AK840" s="150">
        <v>0</v>
      </c>
      <c r="AL840" s="150">
        <v>0</v>
      </c>
      <c r="AM840" s="150">
        <v>56196667</v>
      </c>
      <c r="AN840" s="150">
        <v>56196667</v>
      </c>
      <c r="AO840" s="150">
        <v>0</v>
      </c>
      <c r="AP840" s="136" t="s">
        <v>7374</v>
      </c>
      <c r="AQ840" s="136" t="s">
        <v>7490</v>
      </c>
      <c r="AR840" s="136" t="s">
        <v>7375</v>
      </c>
      <c r="AS840" s="136" t="s">
        <v>7490</v>
      </c>
      <c r="AT840" s="148">
        <v>44109</v>
      </c>
    </row>
    <row r="841" spans="1:46" hidden="1" x14ac:dyDescent="0.25">
      <c r="A841" s="136" t="s">
        <v>4691</v>
      </c>
      <c r="B841" s="136" t="s">
        <v>5176</v>
      </c>
      <c r="C841" s="148">
        <v>43831</v>
      </c>
      <c r="D841" s="148">
        <v>44140</v>
      </c>
      <c r="E841" s="136" t="s">
        <v>4693</v>
      </c>
      <c r="F841" s="148">
        <v>44104</v>
      </c>
      <c r="G841" s="136" t="s">
        <v>7191</v>
      </c>
      <c r="H841" s="136" t="s">
        <v>7367</v>
      </c>
      <c r="I841" s="136">
        <v>0</v>
      </c>
      <c r="J841" s="148"/>
      <c r="K841" s="148"/>
      <c r="L841" s="136" t="s">
        <v>5997</v>
      </c>
      <c r="M841" s="136" t="s">
        <v>4696</v>
      </c>
      <c r="N841" s="136" t="s">
        <v>4697</v>
      </c>
      <c r="O841" s="136">
        <v>0</v>
      </c>
      <c r="P841" s="136">
        <v>0</v>
      </c>
      <c r="Q841" s="136" t="s">
        <v>7368</v>
      </c>
      <c r="R841" s="136" t="s">
        <v>4699</v>
      </c>
      <c r="S841" s="136" t="s">
        <v>4700</v>
      </c>
      <c r="T841" s="136" t="s">
        <v>4701</v>
      </c>
      <c r="U841" s="136" t="s">
        <v>4702</v>
      </c>
      <c r="V841" s="136" t="s">
        <v>4931</v>
      </c>
      <c r="W841" s="136" t="s">
        <v>4932</v>
      </c>
      <c r="X841" s="136" t="s">
        <v>4705</v>
      </c>
      <c r="Y841" s="136" t="s">
        <v>4706</v>
      </c>
      <c r="Z841" s="136" t="s">
        <v>7369</v>
      </c>
      <c r="AA841" s="136" t="s">
        <v>7370</v>
      </c>
      <c r="AB841" s="136" t="s">
        <v>7371</v>
      </c>
      <c r="AC841" s="136" t="s">
        <v>7372</v>
      </c>
      <c r="AD841" s="136" t="s">
        <v>7373</v>
      </c>
      <c r="AE841" s="136" t="s">
        <v>72</v>
      </c>
      <c r="AF841" s="136" t="s">
        <v>4710</v>
      </c>
      <c r="AG841" s="136" t="s">
        <v>4711</v>
      </c>
      <c r="AH841" s="136" t="s">
        <v>4712</v>
      </c>
      <c r="AI841" s="136" t="s">
        <v>4713</v>
      </c>
      <c r="AJ841" s="150">
        <v>12279170</v>
      </c>
      <c r="AK841" s="150">
        <v>0</v>
      </c>
      <c r="AL841" s="150">
        <v>0</v>
      </c>
      <c r="AM841" s="150">
        <v>12279170</v>
      </c>
      <c r="AN841" s="150">
        <v>12279170</v>
      </c>
      <c r="AO841" s="150">
        <v>0</v>
      </c>
      <c r="AP841" s="136" t="s">
        <v>7374</v>
      </c>
      <c r="AQ841" s="136" t="s">
        <v>7491</v>
      </c>
      <c r="AR841" s="136" t="s">
        <v>7375</v>
      </c>
      <c r="AS841" s="136" t="s">
        <v>7491</v>
      </c>
      <c r="AT841" s="148">
        <v>44109</v>
      </c>
    </row>
    <row r="842" spans="1:46" hidden="1" x14ac:dyDescent="0.25">
      <c r="A842" s="136" t="s">
        <v>4691</v>
      </c>
      <c r="B842" s="136" t="s">
        <v>5176</v>
      </c>
      <c r="C842" s="148">
        <v>43831</v>
      </c>
      <c r="D842" s="148">
        <v>44140</v>
      </c>
      <c r="E842" s="136" t="s">
        <v>4693</v>
      </c>
      <c r="F842" s="148">
        <v>44104</v>
      </c>
      <c r="G842" s="136" t="s">
        <v>7191</v>
      </c>
      <c r="H842" s="136" t="s">
        <v>7367</v>
      </c>
      <c r="I842" s="136">
        <v>0</v>
      </c>
      <c r="J842" s="148"/>
      <c r="K842" s="148"/>
      <c r="L842" s="136" t="s">
        <v>5997</v>
      </c>
      <c r="M842" s="136" t="s">
        <v>4696</v>
      </c>
      <c r="N842" s="136" t="s">
        <v>4697</v>
      </c>
      <c r="O842" s="136">
        <v>0</v>
      </c>
      <c r="P842" s="136">
        <v>0</v>
      </c>
      <c r="Q842" s="136" t="s">
        <v>7368</v>
      </c>
      <c r="R842" s="136" t="s">
        <v>4699</v>
      </c>
      <c r="S842" s="136" t="s">
        <v>4700</v>
      </c>
      <c r="T842" s="136" t="s">
        <v>4701</v>
      </c>
      <c r="U842" s="136" t="s">
        <v>4702</v>
      </c>
      <c r="V842" s="136" t="s">
        <v>4703</v>
      </c>
      <c r="W842" s="136" t="s">
        <v>4704</v>
      </c>
      <c r="X842" s="136" t="s">
        <v>4705</v>
      </c>
      <c r="Y842" s="136" t="s">
        <v>4706</v>
      </c>
      <c r="Z842" s="136" t="s">
        <v>7369</v>
      </c>
      <c r="AA842" s="136" t="s">
        <v>7370</v>
      </c>
      <c r="AB842" s="136" t="s">
        <v>7371</v>
      </c>
      <c r="AC842" s="136" t="s">
        <v>7372</v>
      </c>
      <c r="AD842" s="136" t="s">
        <v>7373</v>
      </c>
      <c r="AE842" s="136" t="s">
        <v>72</v>
      </c>
      <c r="AF842" s="136" t="s">
        <v>4710</v>
      </c>
      <c r="AG842" s="136" t="s">
        <v>4711</v>
      </c>
      <c r="AH842" s="136" t="s">
        <v>4712</v>
      </c>
      <c r="AI842" s="136" t="s">
        <v>4713</v>
      </c>
      <c r="AJ842" s="150">
        <v>146869547</v>
      </c>
      <c r="AK842" s="150">
        <v>0</v>
      </c>
      <c r="AL842" s="150">
        <v>0</v>
      </c>
      <c r="AM842" s="150">
        <v>146869547</v>
      </c>
      <c r="AN842" s="150">
        <v>146869547</v>
      </c>
      <c r="AO842" s="150">
        <v>0</v>
      </c>
      <c r="AP842" s="136" t="s">
        <v>7374</v>
      </c>
      <c r="AQ842" s="136" t="s">
        <v>7492</v>
      </c>
      <c r="AR842" s="136" t="s">
        <v>7375</v>
      </c>
      <c r="AS842" s="136" t="s">
        <v>7492</v>
      </c>
      <c r="AT842" s="148">
        <v>44109</v>
      </c>
    </row>
    <row r="843" spans="1:46" hidden="1" x14ac:dyDescent="0.25">
      <c r="A843" s="136" t="s">
        <v>4691</v>
      </c>
      <c r="B843" s="136" t="s">
        <v>5176</v>
      </c>
      <c r="C843" s="148">
        <v>43831</v>
      </c>
      <c r="D843" s="148">
        <v>44140</v>
      </c>
      <c r="E843" s="136" t="s">
        <v>4693</v>
      </c>
      <c r="F843" s="148">
        <v>44104</v>
      </c>
      <c r="G843" s="136" t="s">
        <v>7191</v>
      </c>
      <c r="H843" s="136" t="s">
        <v>7367</v>
      </c>
      <c r="I843" s="136">
        <v>0</v>
      </c>
      <c r="J843" s="148"/>
      <c r="K843" s="148"/>
      <c r="L843" s="136" t="s">
        <v>5997</v>
      </c>
      <c r="M843" s="136" t="s">
        <v>4696</v>
      </c>
      <c r="N843" s="136" t="s">
        <v>4697</v>
      </c>
      <c r="O843" s="136">
        <v>0</v>
      </c>
      <c r="P843" s="136">
        <v>0</v>
      </c>
      <c r="Q843" s="136" t="s">
        <v>7368</v>
      </c>
      <c r="R843" s="136" t="s">
        <v>5107</v>
      </c>
      <c r="S843" s="136" t="s">
        <v>5108</v>
      </c>
      <c r="T843" s="136" t="s">
        <v>4701</v>
      </c>
      <c r="U843" s="136" t="s">
        <v>4702</v>
      </c>
      <c r="V843" s="136" t="s">
        <v>4703</v>
      </c>
      <c r="W843" s="136" t="s">
        <v>4704</v>
      </c>
      <c r="X843" s="136" t="s">
        <v>5109</v>
      </c>
      <c r="Y843" s="136" t="s">
        <v>5110</v>
      </c>
      <c r="Z843" s="136" t="s">
        <v>7369</v>
      </c>
      <c r="AA843" s="136" t="s">
        <v>7370</v>
      </c>
      <c r="AB843" s="136" t="s">
        <v>7371</v>
      </c>
      <c r="AC843" s="136" t="s">
        <v>7372</v>
      </c>
      <c r="AD843" s="136" t="s">
        <v>7373</v>
      </c>
      <c r="AE843" s="136" t="s">
        <v>72</v>
      </c>
      <c r="AF843" s="136" t="s">
        <v>4710</v>
      </c>
      <c r="AG843" s="136" t="s">
        <v>4711</v>
      </c>
      <c r="AH843" s="136" t="s">
        <v>4712</v>
      </c>
      <c r="AI843" s="136" t="s">
        <v>4713</v>
      </c>
      <c r="AJ843" s="150">
        <v>15566667</v>
      </c>
      <c r="AK843" s="150">
        <v>0</v>
      </c>
      <c r="AL843" s="150">
        <v>0</v>
      </c>
      <c r="AM843" s="150">
        <v>15566667</v>
      </c>
      <c r="AN843" s="150">
        <v>15566667</v>
      </c>
      <c r="AO843" s="150">
        <v>0</v>
      </c>
      <c r="AP843" s="136" t="s">
        <v>7374</v>
      </c>
      <c r="AQ843" s="136" t="s">
        <v>7199</v>
      </c>
      <c r="AR843" s="136" t="s">
        <v>7375</v>
      </c>
      <c r="AS843" s="136" t="s">
        <v>7199</v>
      </c>
      <c r="AT843" s="148">
        <v>44109</v>
      </c>
    </row>
    <row r="844" spans="1:46" hidden="1" x14ac:dyDescent="0.25">
      <c r="A844" s="136" t="s">
        <v>4691</v>
      </c>
      <c r="B844" s="136" t="s">
        <v>5176</v>
      </c>
      <c r="C844" s="148">
        <v>43831</v>
      </c>
      <c r="D844" s="148">
        <v>44140</v>
      </c>
      <c r="E844" s="136" t="s">
        <v>4693</v>
      </c>
      <c r="F844" s="148">
        <v>44104</v>
      </c>
      <c r="G844" s="136" t="s">
        <v>5016</v>
      </c>
      <c r="H844" s="136" t="s">
        <v>73</v>
      </c>
      <c r="I844" s="136">
        <v>1</v>
      </c>
      <c r="J844" s="148">
        <v>43831</v>
      </c>
      <c r="K844" s="148">
        <v>43861</v>
      </c>
      <c r="L844" s="136" t="s">
        <v>7405</v>
      </c>
      <c r="M844" s="136" t="s">
        <v>4696</v>
      </c>
      <c r="N844" s="136" t="s">
        <v>4697</v>
      </c>
      <c r="O844" s="136">
        <v>48</v>
      </c>
      <c r="P844" s="136">
        <v>17</v>
      </c>
      <c r="Q844" s="136" t="s">
        <v>318</v>
      </c>
      <c r="R844" s="136" t="s">
        <v>7390</v>
      </c>
      <c r="S844" s="136" t="s">
        <v>144</v>
      </c>
      <c r="T844" s="136" t="s">
        <v>4701</v>
      </c>
      <c r="U844" s="136" t="s">
        <v>4702</v>
      </c>
      <c r="V844" s="136" t="s">
        <v>4918</v>
      </c>
      <c r="W844" s="136" t="s">
        <v>4919</v>
      </c>
      <c r="X844" s="136" t="s">
        <v>4920</v>
      </c>
      <c r="Y844" s="136" t="s">
        <v>4921</v>
      </c>
      <c r="Z844" s="136" t="s">
        <v>7369</v>
      </c>
      <c r="AA844" s="136" t="s">
        <v>7370</v>
      </c>
      <c r="AB844" s="136" t="s">
        <v>7371</v>
      </c>
      <c r="AC844" s="136" t="s">
        <v>7372</v>
      </c>
      <c r="AD844" s="136" t="s">
        <v>7373</v>
      </c>
      <c r="AE844" s="136" t="s">
        <v>72</v>
      </c>
      <c r="AF844" s="136" t="s">
        <v>5219</v>
      </c>
      <c r="AG844" s="136" t="s">
        <v>5220</v>
      </c>
      <c r="AH844" s="136" t="s">
        <v>5221</v>
      </c>
      <c r="AI844" s="136" t="s">
        <v>1630</v>
      </c>
      <c r="AJ844" s="150">
        <v>215200</v>
      </c>
      <c r="AK844" s="150">
        <v>0</v>
      </c>
      <c r="AL844" s="150">
        <v>0</v>
      </c>
      <c r="AM844" s="150">
        <v>215200</v>
      </c>
      <c r="AN844" s="150">
        <v>0</v>
      </c>
      <c r="AO844" s="150">
        <v>215200</v>
      </c>
      <c r="AP844" s="136" t="s">
        <v>7493</v>
      </c>
      <c r="AQ844" s="136" t="s">
        <v>4715</v>
      </c>
      <c r="AR844" s="136" t="s">
        <v>7494</v>
      </c>
      <c r="AS844" s="136" t="s">
        <v>4715</v>
      </c>
      <c r="AT844" s="148">
        <v>44111</v>
      </c>
    </row>
    <row r="845" spans="1:46" hidden="1" x14ac:dyDescent="0.25">
      <c r="A845" s="136" t="s">
        <v>4691</v>
      </c>
      <c r="B845" s="136" t="s">
        <v>5176</v>
      </c>
      <c r="C845" s="148">
        <v>43831</v>
      </c>
      <c r="D845" s="148">
        <v>44140</v>
      </c>
      <c r="E845" s="136" t="s">
        <v>4693</v>
      </c>
      <c r="F845" s="148">
        <v>44104</v>
      </c>
      <c r="G845" s="136" t="s">
        <v>5016</v>
      </c>
      <c r="H845" s="136" t="s">
        <v>73</v>
      </c>
      <c r="I845" s="136">
        <v>5</v>
      </c>
      <c r="J845" s="148">
        <v>43831</v>
      </c>
      <c r="K845" s="148">
        <v>43861</v>
      </c>
      <c r="L845" s="136" t="s">
        <v>7405</v>
      </c>
      <c r="M845" s="136" t="s">
        <v>4696</v>
      </c>
      <c r="N845" s="136" t="s">
        <v>4697</v>
      </c>
      <c r="O845" s="136">
        <v>132</v>
      </c>
      <c r="P845" s="136">
        <v>32</v>
      </c>
      <c r="Q845" s="136" t="s">
        <v>317</v>
      </c>
      <c r="R845" s="136" t="s">
        <v>7412</v>
      </c>
      <c r="S845" s="136" t="s">
        <v>71</v>
      </c>
      <c r="T845" s="136" t="s">
        <v>4701</v>
      </c>
      <c r="U845" s="136" t="s">
        <v>4702</v>
      </c>
      <c r="V845" s="136" t="s">
        <v>4918</v>
      </c>
      <c r="W845" s="136" t="s">
        <v>4919</v>
      </c>
      <c r="X845" s="136" t="s">
        <v>4920</v>
      </c>
      <c r="Y845" s="136" t="s">
        <v>4921</v>
      </c>
      <c r="Z845" s="136" t="s">
        <v>7369</v>
      </c>
      <c r="AA845" s="136" t="s">
        <v>7370</v>
      </c>
      <c r="AB845" s="136" t="s">
        <v>7371</v>
      </c>
      <c r="AC845" s="136" t="s">
        <v>7372</v>
      </c>
      <c r="AD845" s="136" t="s">
        <v>7373</v>
      </c>
      <c r="AE845" s="136" t="s">
        <v>72</v>
      </c>
      <c r="AF845" s="136" t="s">
        <v>4710</v>
      </c>
      <c r="AG845" s="136" t="s">
        <v>4711</v>
      </c>
      <c r="AH845" s="136" t="s">
        <v>5260</v>
      </c>
      <c r="AI845" s="136" t="s">
        <v>5261</v>
      </c>
      <c r="AJ845" s="150">
        <v>8400</v>
      </c>
      <c r="AK845" s="150">
        <v>0</v>
      </c>
      <c r="AL845" s="150">
        <v>0</v>
      </c>
      <c r="AM845" s="150">
        <v>8400</v>
      </c>
      <c r="AN845" s="150">
        <v>0</v>
      </c>
      <c r="AO845" s="150">
        <v>8400</v>
      </c>
      <c r="AP845" s="136" t="s">
        <v>7495</v>
      </c>
      <c r="AQ845" s="136" t="s">
        <v>4715</v>
      </c>
      <c r="AR845" s="136" t="s">
        <v>7496</v>
      </c>
      <c r="AS845" s="136" t="s">
        <v>4715</v>
      </c>
      <c r="AT845" s="148">
        <v>44111</v>
      </c>
    </row>
    <row r="846" spans="1:46" hidden="1" x14ac:dyDescent="0.25">
      <c r="A846" s="136" t="s">
        <v>4691</v>
      </c>
      <c r="B846" s="136" t="s">
        <v>5176</v>
      </c>
      <c r="C846" s="148">
        <v>43831</v>
      </c>
      <c r="D846" s="148">
        <v>44140</v>
      </c>
      <c r="E846" s="136" t="s">
        <v>4693</v>
      </c>
      <c r="F846" s="148">
        <v>44104</v>
      </c>
      <c r="G846" s="136" t="s">
        <v>5016</v>
      </c>
      <c r="H846" s="136" t="s">
        <v>73</v>
      </c>
      <c r="I846" s="136">
        <v>5</v>
      </c>
      <c r="J846" s="148">
        <v>43831</v>
      </c>
      <c r="K846" s="148">
        <v>43861</v>
      </c>
      <c r="L846" s="136" t="s">
        <v>7405</v>
      </c>
      <c r="M846" s="136" t="s">
        <v>4696</v>
      </c>
      <c r="N846" s="136" t="s">
        <v>4697</v>
      </c>
      <c r="O846" s="136">
        <v>132</v>
      </c>
      <c r="P846" s="136">
        <v>32</v>
      </c>
      <c r="Q846" s="136" t="s">
        <v>317</v>
      </c>
      <c r="R846" s="136" t="s">
        <v>7414</v>
      </c>
      <c r="S846" s="136" t="s">
        <v>75</v>
      </c>
      <c r="T846" s="136" t="s">
        <v>4701</v>
      </c>
      <c r="U846" s="136" t="s">
        <v>4702</v>
      </c>
      <c r="V846" s="136" t="s">
        <v>4918</v>
      </c>
      <c r="W846" s="136" t="s">
        <v>4919</v>
      </c>
      <c r="X846" s="136" t="s">
        <v>4920</v>
      </c>
      <c r="Y846" s="136" t="s">
        <v>4921</v>
      </c>
      <c r="Z846" s="136" t="s">
        <v>7369</v>
      </c>
      <c r="AA846" s="136" t="s">
        <v>7370</v>
      </c>
      <c r="AB846" s="136" t="s">
        <v>7371</v>
      </c>
      <c r="AC846" s="136" t="s">
        <v>7372</v>
      </c>
      <c r="AD846" s="136" t="s">
        <v>7373</v>
      </c>
      <c r="AE846" s="136" t="s">
        <v>72</v>
      </c>
      <c r="AF846" s="136" t="s">
        <v>4710</v>
      </c>
      <c r="AG846" s="136" t="s">
        <v>4711</v>
      </c>
      <c r="AH846" s="136" t="s">
        <v>5260</v>
      </c>
      <c r="AI846" s="136" t="s">
        <v>5261</v>
      </c>
      <c r="AJ846" s="150">
        <v>12000</v>
      </c>
      <c r="AK846" s="150">
        <v>0</v>
      </c>
      <c r="AL846" s="150">
        <v>0</v>
      </c>
      <c r="AM846" s="150">
        <v>12000</v>
      </c>
      <c r="AN846" s="150">
        <v>0</v>
      </c>
      <c r="AO846" s="150">
        <v>12000</v>
      </c>
      <c r="AP846" s="136" t="s">
        <v>7495</v>
      </c>
      <c r="AQ846" s="136" t="s">
        <v>5152</v>
      </c>
      <c r="AR846" s="136" t="s">
        <v>7496</v>
      </c>
      <c r="AS846" s="136" t="s">
        <v>5152</v>
      </c>
      <c r="AT846" s="148">
        <v>44111</v>
      </c>
    </row>
    <row r="847" spans="1:46" hidden="1" x14ac:dyDescent="0.25">
      <c r="A847" s="136" t="s">
        <v>4691</v>
      </c>
      <c r="B847" s="136" t="s">
        <v>5176</v>
      </c>
      <c r="C847" s="148">
        <v>43831</v>
      </c>
      <c r="D847" s="148">
        <v>44140</v>
      </c>
      <c r="E847" s="136" t="s">
        <v>4693</v>
      </c>
      <c r="F847" s="148">
        <v>44104</v>
      </c>
      <c r="G847" s="136" t="s">
        <v>5016</v>
      </c>
      <c r="H847" s="136" t="s">
        <v>73</v>
      </c>
      <c r="I847" s="136">
        <v>5</v>
      </c>
      <c r="J847" s="148">
        <v>43831</v>
      </c>
      <c r="K847" s="148">
        <v>43861</v>
      </c>
      <c r="L847" s="136" t="s">
        <v>7405</v>
      </c>
      <c r="M847" s="136" t="s">
        <v>4696</v>
      </c>
      <c r="N847" s="136" t="s">
        <v>4697</v>
      </c>
      <c r="O847" s="136">
        <v>132</v>
      </c>
      <c r="P847" s="136">
        <v>32</v>
      </c>
      <c r="Q847" s="136" t="s">
        <v>317</v>
      </c>
      <c r="R847" s="136" t="s">
        <v>7416</v>
      </c>
      <c r="S847" s="136" t="s">
        <v>77</v>
      </c>
      <c r="T847" s="136" t="s">
        <v>4701</v>
      </c>
      <c r="U847" s="136" t="s">
        <v>4702</v>
      </c>
      <c r="V847" s="136" t="s">
        <v>4918</v>
      </c>
      <c r="W847" s="136" t="s">
        <v>4919</v>
      </c>
      <c r="X847" s="136" t="s">
        <v>4920</v>
      </c>
      <c r="Y847" s="136" t="s">
        <v>4921</v>
      </c>
      <c r="Z847" s="136" t="s">
        <v>7369</v>
      </c>
      <c r="AA847" s="136" t="s">
        <v>7370</v>
      </c>
      <c r="AB847" s="136" t="s">
        <v>7371</v>
      </c>
      <c r="AC847" s="136" t="s">
        <v>7372</v>
      </c>
      <c r="AD847" s="136" t="s">
        <v>7373</v>
      </c>
      <c r="AE847" s="136" t="s">
        <v>72</v>
      </c>
      <c r="AF847" s="136" t="s">
        <v>4710</v>
      </c>
      <c r="AG847" s="136" t="s">
        <v>4711</v>
      </c>
      <c r="AH847" s="136" t="s">
        <v>5260</v>
      </c>
      <c r="AI847" s="136" t="s">
        <v>5261</v>
      </c>
      <c r="AJ847" s="150">
        <v>800</v>
      </c>
      <c r="AK847" s="150">
        <v>0</v>
      </c>
      <c r="AL847" s="150">
        <v>0</v>
      </c>
      <c r="AM847" s="150">
        <v>800</v>
      </c>
      <c r="AN847" s="150">
        <v>0</v>
      </c>
      <c r="AO847" s="150">
        <v>800</v>
      </c>
      <c r="AP847" s="136" t="s">
        <v>7495</v>
      </c>
      <c r="AQ847" s="136" t="s">
        <v>5141</v>
      </c>
      <c r="AR847" s="136" t="s">
        <v>7496</v>
      </c>
      <c r="AS847" s="136" t="s">
        <v>5141</v>
      </c>
      <c r="AT847" s="148">
        <v>44111</v>
      </c>
    </row>
    <row r="848" spans="1:46" hidden="1" x14ac:dyDescent="0.25">
      <c r="A848" s="136" t="s">
        <v>4691</v>
      </c>
      <c r="B848" s="136" t="s">
        <v>5176</v>
      </c>
      <c r="C848" s="148">
        <v>43831</v>
      </c>
      <c r="D848" s="148">
        <v>44140</v>
      </c>
      <c r="E848" s="136" t="s">
        <v>4693</v>
      </c>
      <c r="F848" s="148">
        <v>44104</v>
      </c>
      <c r="G848" s="136" t="s">
        <v>5016</v>
      </c>
      <c r="H848" s="136" t="s">
        <v>73</v>
      </c>
      <c r="I848" s="136">
        <v>5</v>
      </c>
      <c r="J848" s="148">
        <v>43831</v>
      </c>
      <c r="K848" s="148">
        <v>43861</v>
      </c>
      <c r="L848" s="136" t="s">
        <v>7405</v>
      </c>
      <c r="M848" s="136" t="s">
        <v>4696</v>
      </c>
      <c r="N848" s="136" t="s">
        <v>4697</v>
      </c>
      <c r="O848" s="136">
        <v>132</v>
      </c>
      <c r="P848" s="136">
        <v>32</v>
      </c>
      <c r="Q848" s="136" t="s">
        <v>317</v>
      </c>
      <c r="R848" s="136" t="s">
        <v>7422</v>
      </c>
      <c r="S848" s="136" t="s">
        <v>83</v>
      </c>
      <c r="T848" s="136" t="s">
        <v>4701</v>
      </c>
      <c r="U848" s="136" t="s">
        <v>4702</v>
      </c>
      <c r="V848" s="136" t="s">
        <v>4918</v>
      </c>
      <c r="W848" s="136" t="s">
        <v>4919</v>
      </c>
      <c r="X848" s="136" t="s">
        <v>4920</v>
      </c>
      <c r="Y848" s="136" t="s">
        <v>4921</v>
      </c>
      <c r="Z848" s="136" t="s">
        <v>7369</v>
      </c>
      <c r="AA848" s="136" t="s">
        <v>7370</v>
      </c>
      <c r="AB848" s="136" t="s">
        <v>7371</v>
      </c>
      <c r="AC848" s="136" t="s">
        <v>7372</v>
      </c>
      <c r="AD848" s="136" t="s">
        <v>7373</v>
      </c>
      <c r="AE848" s="136" t="s">
        <v>72</v>
      </c>
      <c r="AF848" s="136" t="s">
        <v>4710</v>
      </c>
      <c r="AG848" s="136" t="s">
        <v>4711</v>
      </c>
      <c r="AH848" s="136" t="s">
        <v>5260</v>
      </c>
      <c r="AI848" s="136" t="s">
        <v>5261</v>
      </c>
      <c r="AJ848" s="150">
        <v>7900</v>
      </c>
      <c r="AK848" s="150">
        <v>0</v>
      </c>
      <c r="AL848" s="150">
        <v>0</v>
      </c>
      <c r="AM848" s="150">
        <v>7900</v>
      </c>
      <c r="AN848" s="150">
        <v>0</v>
      </c>
      <c r="AO848" s="150">
        <v>7900</v>
      </c>
      <c r="AP848" s="136" t="s">
        <v>7495</v>
      </c>
      <c r="AQ848" s="136" t="s">
        <v>5155</v>
      </c>
      <c r="AR848" s="136" t="s">
        <v>7496</v>
      </c>
      <c r="AS848" s="136" t="s">
        <v>5155</v>
      </c>
      <c r="AT848" s="148">
        <v>44111</v>
      </c>
    </row>
    <row r="849" spans="1:46" hidden="1" x14ac:dyDescent="0.25">
      <c r="A849" s="136" t="s">
        <v>4691</v>
      </c>
      <c r="B849" s="136" t="s">
        <v>5176</v>
      </c>
      <c r="C849" s="148">
        <v>43831</v>
      </c>
      <c r="D849" s="148">
        <v>44140</v>
      </c>
      <c r="E849" s="136" t="s">
        <v>4693</v>
      </c>
      <c r="F849" s="148">
        <v>44104</v>
      </c>
      <c r="G849" s="136" t="s">
        <v>5016</v>
      </c>
      <c r="H849" s="136" t="s">
        <v>73</v>
      </c>
      <c r="I849" s="136">
        <v>5</v>
      </c>
      <c r="J849" s="148">
        <v>43831</v>
      </c>
      <c r="K849" s="148">
        <v>43861</v>
      </c>
      <c r="L849" s="136" t="s">
        <v>7405</v>
      </c>
      <c r="M849" s="136" t="s">
        <v>4696</v>
      </c>
      <c r="N849" s="136" t="s">
        <v>4697</v>
      </c>
      <c r="O849" s="136">
        <v>132</v>
      </c>
      <c r="P849" s="136">
        <v>32</v>
      </c>
      <c r="Q849" s="136" t="s">
        <v>317</v>
      </c>
      <c r="R849" s="136" t="s">
        <v>7424</v>
      </c>
      <c r="S849" s="136" t="s">
        <v>85</v>
      </c>
      <c r="T849" s="136" t="s">
        <v>4701</v>
      </c>
      <c r="U849" s="136" t="s">
        <v>4702</v>
      </c>
      <c r="V849" s="136" t="s">
        <v>4918</v>
      </c>
      <c r="W849" s="136" t="s">
        <v>4919</v>
      </c>
      <c r="X849" s="136" t="s">
        <v>4920</v>
      </c>
      <c r="Y849" s="136" t="s">
        <v>4921</v>
      </c>
      <c r="Z849" s="136" t="s">
        <v>7369</v>
      </c>
      <c r="AA849" s="136" t="s">
        <v>7370</v>
      </c>
      <c r="AB849" s="136" t="s">
        <v>7371</v>
      </c>
      <c r="AC849" s="136" t="s">
        <v>7372</v>
      </c>
      <c r="AD849" s="136" t="s">
        <v>7373</v>
      </c>
      <c r="AE849" s="136" t="s">
        <v>72</v>
      </c>
      <c r="AF849" s="136" t="s">
        <v>4710</v>
      </c>
      <c r="AG849" s="136" t="s">
        <v>4711</v>
      </c>
      <c r="AH849" s="136" t="s">
        <v>5260</v>
      </c>
      <c r="AI849" s="136" t="s">
        <v>5261</v>
      </c>
      <c r="AJ849" s="150">
        <v>600</v>
      </c>
      <c r="AK849" s="150">
        <v>0</v>
      </c>
      <c r="AL849" s="150">
        <v>0</v>
      </c>
      <c r="AM849" s="150">
        <v>600</v>
      </c>
      <c r="AN849" s="150">
        <v>0</v>
      </c>
      <c r="AO849" s="150">
        <v>600</v>
      </c>
      <c r="AP849" s="136" t="s">
        <v>7495</v>
      </c>
      <c r="AQ849" s="136" t="s">
        <v>5157</v>
      </c>
      <c r="AR849" s="136" t="s">
        <v>7496</v>
      </c>
      <c r="AS849" s="136" t="s">
        <v>5157</v>
      </c>
      <c r="AT849" s="148">
        <v>44111</v>
      </c>
    </row>
    <row r="850" spans="1:46" hidden="1" x14ac:dyDescent="0.25">
      <c r="A850" s="136" t="s">
        <v>4691</v>
      </c>
      <c r="B850" s="136" t="s">
        <v>5176</v>
      </c>
      <c r="C850" s="148">
        <v>43831</v>
      </c>
      <c r="D850" s="148">
        <v>44140</v>
      </c>
      <c r="E850" s="136" t="s">
        <v>4693</v>
      </c>
      <c r="F850" s="148">
        <v>44104</v>
      </c>
      <c r="G850" s="136" t="s">
        <v>5016</v>
      </c>
      <c r="H850" s="136" t="s">
        <v>73</v>
      </c>
      <c r="I850" s="136">
        <v>5</v>
      </c>
      <c r="J850" s="148">
        <v>43831</v>
      </c>
      <c r="K850" s="148">
        <v>43861</v>
      </c>
      <c r="L850" s="136" t="s">
        <v>7405</v>
      </c>
      <c r="M850" s="136" t="s">
        <v>4696</v>
      </c>
      <c r="N850" s="136" t="s">
        <v>4697</v>
      </c>
      <c r="O850" s="136">
        <v>132</v>
      </c>
      <c r="P850" s="136">
        <v>32</v>
      </c>
      <c r="Q850" s="136" t="s">
        <v>317</v>
      </c>
      <c r="R850" s="136" t="s">
        <v>7426</v>
      </c>
      <c r="S850" s="136" t="s">
        <v>87</v>
      </c>
      <c r="T850" s="136" t="s">
        <v>4701</v>
      </c>
      <c r="U850" s="136" t="s">
        <v>4702</v>
      </c>
      <c r="V850" s="136" t="s">
        <v>4918</v>
      </c>
      <c r="W850" s="136" t="s">
        <v>4919</v>
      </c>
      <c r="X850" s="136" t="s">
        <v>4920</v>
      </c>
      <c r="Y850" s="136" t="s">
        <v>4921</v>
      </c>
      <c r="Z850" s="136" t="s">
        <v>7369</v>
      </c>
      <c r="AA850" s="136" t="s">
        <v>7370</v>
      </c>
      <c r="AB850" s="136" t="s">
        <v>7371</v>
      </c>
      <c r="AC850" s="136" t="s">
        <v>7372</v>
      </c>
      <c r="AD850" s="136" t="s">
        <v>7373</v>
      </c>
      <c r="AE850" s="136" t="s">
        <v>72</v>
      </c>
      <c r="AF850" s="136" t="s">
        <v>4710</v>
      </c>
      <c r="AG850" s="136" t="s">
        <v>4711</v>
      </c>
      <c r="AH850" s="136" t="s">
        <v>5260</v>
      </c>
      <c r="AI850" s="136" t="s">
        <v>5261</v>
      </c>
      <c r="AJ850" s="150">
        <v>5600</v>
      </c>
      <c r="AK850" s="150">
        <v>0</v>
      </c>
      <c r="AL850" s="150">
        <v>0</v>
      </c>
      <c r="AM850" s="150">
        <v>5600</v>
      </c>
      <c r="AN850" s="150">
        <v>0</v>
      </c>
      <c r="AO850" s="150">
        <v>5600</v>
      </c>
      <c r="AP850" s="136" t="s">
        <v>7495</v>
      </c>
      <c r="AQ850" s="136" t="s">
        <v>6937</v>
      </c>
      <c r="AR850" s="136" t="s">
        <v>7496</v>
      </c>
      <c r="AS850" s="136" t="s">
        <v>6937</v>
      </c>
      <c r="AT850" s="148">
        <v>44111</v>
      </c>
    </row>
    <row r="851" spans="1:46" hidden="1" x14ac:dyDescent="0.25">
      <c r="A851" s="136" t="s">
        <v>4691</v>
      </c>
      <c r="B851" s="136" t="s">
        <v>5176</v>
      </c>
      <c r="C851" s="148">
        <v>43831</v>
      </c>
      <c r="D851" s="148">
        <v>44140</v>
      </c>
      <c r="E851" s="136" t="s">
        <v>4693</v>
      </c>
      <c r="F851" s="148">
        <v>44104</v>
      </c>
      <c r="G851" s="136" t="s">
        <v>5016</v>
      </c>
      <c r="H851" s="136" t="s">
        <v>73</v>
      </c>
      <c r="I851" s="136">
        <v>5</v>
      </c>
      <c r="J851" s="148">
        <v>43831</v>
      </c>
      <c r="K851" s="148">
        <v>43861</v>
      </c>
      <c r="L851" s="136" t="s">
        <v>7405</v>
      </c>
      <c r="M851" s="136" t="s">
        <v>4696</v>
      </c>
      <c r="N851" s="136" t="s">
        <v>4697</v>
      </c>
      <c r="O851" s="136">
        <v>132</v>
      </c>
      <c r="P851" s="136">
        <v>32</v>
      </c>
      <c r="Q851" s="136" t="s">
        <v>317</v>
      </c>
      <c r="R851" s="136" t="s">
        <v>7428</v>
      </c>
      <c r="S851" s="136" t="s">
        <v>91</v>
      </c>
      <c r="T851" s="136" t="s">
        <v>4701</v>
      </c>
      <c r="U851" s="136" t="s">
        <v>4702</v>
      </c>
      <c r="V851" s="136" t="s">
        <v>4918</v>
      </c>
      <c r="W851" s="136" t="s">
        <v>4919</v>
      </c>
      <c r="X851" s="136" t="s">
        <v>4920</v>
      </c>
      <c r="Y851" s="136" t="s">
        <v>4921</v>
      </c>
      <c r="Z851" s="136" t="s">
        <v>7369</v>
      </c>
      <c r="AA851" s="136" t="s">
        <v>7370</v>
      </c>
      <c r="AB851" s="136" t="s">
        <v>7371</v>
      </c>
      <c r="AC851" s="136" t="s">
        <v>7372</v>
      </c>
      <c r="AD851" s="136" t="s">
        <v>7373</v>
      </c>
      <c r="AE851" s="136" t="s">
        <v>72</v>
      </c>
      <c r="AF851" s="136" t="s">
        <v>4710</v>
      </c>
      <c r="AG851" s="136" t="s">
        <v>4711</v>
      </c>
      <c r="AH851" s="136" t="s">
        <v>5260</v>
      </c>
      <c r="AI851" s="136" t="s">
        <v>5261</v>
      </c>
      <c r="AJ851" s="150">
        <v>1000</v>
      </c>
      <c r="AK851" s="150">
        <v>0</v>
      </c>
      <c r="AL851" s="150">
        <v>0</v>
      </c>
      <c r="AM851" s="150">
        <v>1000</v>
      </c>
      <c r="AN851" s="150">
        <v>0</v>
      </c>
      <c r="AO851" s="150">
        <v>1000</v>
      </c>
      <c r="AP851" s="136" t="s">
        <v>7495</v>
      </c>
      <c r="AQ851" s="136" t="s">
        <v>6938</v>
      </c>
      <c r="AR851" s="136" t="s">
        <v>7496</v>
      </c>
      <c r="AS851" s="136" t="s">
        <v>6938</v>
      </c>
      <c r="AT851" s="148">
        <v>44111</v>
      </c>
    </row>
    <row r="852" spans="1:46" hidden="1" x14ac:dyDescent="0.25">
      <c r="A852" s="136" t="s">
        <v>4691</v>
      </c>
      <c r="B852" s="136" t="s">
        <v>5176</v>
      </c>
      <c r="C852" s="148">
        <v>43831</v>
      </c>
      <c r="D852" s="148">
        <v>44140</v>
      </c>
      <c r="E852" s="136" t="s">
        <v>4693</v>
      </c>
      <c r="F852" s="148">
        <v>44104</v>
      </c>
      <c r="G852" s="136" t="s">
        <v>5016</v>
      </c>
      <c r="H852" s="136" t="s">
        <v>73</v>
      </c>
      <c r="I852" s="136">
        <v>5</v>
      </c>
      <c r="J852" s="148">
        <v>43831</v>
      </c>
      <c r="K852" s="148">
        <v>43861</v>
      </c>
      <c r="L852" s="136" t="s">
        <v>7405</v>
      </c>
      <c r="M852" s="136" t="s">
        <v>4696</v>
      </c>
      <c r="N852" s="136" t="s">
        <v>4697</v>
      </c>
      <c r="O852" s="136">
        <v>132</v>
      </c>
      <c r="P852" s="136">
        <v>32</v>
      </c>
      <c r="Q852" s="136" t="s">
        <v>317</v>
      </c>
      <c r="R852" s="136" t="s">
        <v>7459</v>
      </c>
      <c r="S852" s="136" t="s">
        <v>89</v>
      </c>
      <c r="T852" s="136" t="s">
        <v>4701</v>
      </c>
      <c r="U852" s="136" t="s">
        <v>4702</v>
      </c>
      <c r="V852" s="136" t="s">
        <v>4918</v>
      </c>
      <c r="W852" s="136" t="s">
        <v>4919</v>
      </c>
      <c r="X852" s="136" t="s">
        <v>4920</v>
      </c>
      <c r="Y852" s="136" t="s">
        <v>4921</v>
      </c>
      <c r="Z852" s="136" t="s">
        <v>7369</v>
      </c>
      <c r="AA852" s="136" t="s">
        <v>7370</v>
      </c>
      <c r="AB852" s="136" t="s">
        <v>7371</v>
      </c>
      <c r="AC852" s="136" t="s">
        <v>7372</v>
      </c>
      <c r="AD852" s="136" t="s">
        <v>7373</v>
      </c>
      <c r="AE852" s="136" t="s">
        <v>72</v>
      </c>
      <c r="AF852" s="136" t="s">
        <v>4710</v>
      </c>
      <c r="AG852" s="136" t="s">
        <v>4711</v>
      </c>
      <c r="AH852" s="136" t="s">
        <v>5260</v>
      </c>
      <c r="AI852" s="136" t="s">
        <v>5261</v>
      </c>
      <c r="AJ852" s="150">
        <v>1000</v>
      </c>
      <c r="AK852" s="150">
        <v>0</v>
      </c>
      <c r="AL852" s="150">
        <v>0</v>
      </c>
      <c r="AM852" s="150">
        <v>1000</v>
      </c>
      <c r="AN852" s="150">
        <v>0</v>
      </c>
      <c r="AO852" s="150">
        <v>1000</v>
      </c>
      <c r="AP852" s="136" t="s">
        <v>7495</v>
      </c>
      <c r="AQ852" s="136" t="s">
        <v>7378</v>
      </c>
      <c r="AR852" s="136" t="s">
        <v>7496</v>
      </c>
      <c r="AS852" s="136" t="s">
        <v>5176</v>
      </c>
      <c r="AT852" s="148">
        <v>44111</v>
      </c>
    </row>
    <row r="853" spans="1:46" hidden="1" x14ac:dyDescent="0.25">
      <c r="A853" s="136" t="s">
        <v>4691</v>
      </c>
      <c r="B853" s="136" t="s">
        <v>5176</v>
      </c>
      <c r="C853" s="148">
        <v>43831</v>
      </c>
      <c r="D853" s="148">
        <v>44140</v>
      </c>
      <c r="E853" s="136" t="s">
        <v>4693</v>
      </c>
      <c r="F853" s="148">
        <v>44104</v>
      </c>
      <c r="G853" s="136" t="s">
        <v>5016</v>
      </c>
      <c r="H853" s="136" t="s">
        <v>73</v>
      </c>
      <c r="I853" s="136">
        <v>5</v>
      </c>
      <c r="J853" s="148">
        <v>43831</v>
      </c>
      <c r="K853" s="148">
        <v>43861</v>
      </c>
      <c r="L853" s="136" t="s">
        <v>7405</v>
      </c>
      <c r="M853" s="136" t="s">
        <v>4696</v>
      </c>
      <c r="N853" s="136" t="s">
        <v>4697</v>
      </c>
      <c r="O853" s="136">
        <v>132</v>
      </c>
      <c r="P853" s="136">
        <v>32</v>
      </c>
      <c r="Q853" s="136" t="s">
        <v>317</v>
      </c>
      <c r="R853" s="136" t="s">
        <v>7461</v>
      </c>
      <c r="S853" s="136" t="s">
        <v>79</v>
      </c>
      <c r="T853" s="136" t="s">
        <v>4701</v>
      </c>
      <c r="U853" s="136" t="s">
        <v>4702</v>
      </c>
      <c r="V853" s="136" t="s">
        <v>4918</v>
      </c>
      <c r="W853" s="136" t="s">
        <v>4919</v>
      </c>
      <c r="X853" s="136" t="s">
        <v>4920</v>
      </c>
      <c r="Y853" s="136" t="s">
        <v>4921</v>
      </c>
      <c r="Z853" s="136" t="s">
        <v>7369</v>
      </c>
      <c r="AA853" s="136" t="s">
        <v>7370</v>
      </c>
      <c r="AB853" s="136" t="s">
        <v>7371</v>
      </c>
      <c r="AC853" s="136" t="s">
        <v>7372</v>
      </c>
      <c r="AD853" s="136" t="s">
        <v>7373</v>
      </c>
      <c r="AE853" s="136" t="s">
        <v>72</v>
      </c>
      <c r="AF853" s="136" t="s">
        <v>4710</v>
      </c>
      <c r="AG853" s="136" t="s">
        <v>4711</v>
      </c>
      <c r="AH853" s="136" t="s">
        <v>5260</v>
      </c>
      <c r="AI853" s="136" t="s">
        <v>5261</v>
      </c>
      <c r="AJ853" s="150">
        <v>14100</v>
      </c>
      <c r="AK853" s="150">
        <v>0</v>
      </c>
      <c r="AL853" s="150">
        <v>0</v>
      </c>
      <c r="AM853" s="150">
        <v>14100</v>
      </c>
      <c r="AN853" s="150">
        <v>0</v>
      </c>
      <c r="AO853" s="150">
        <v>14100</v>
      </c>
      <c r="AP853" s="136" t="s">
        <v>7495</v>
      </c>
      <c r="AQ853" s="136" t="s">
        <v>5176</v>
      </c>
      <c r="AR853" s="136" t="s">
        <v>7496</v>
      </c>
      <c r="AS853" s="136" t="s">
        <v>4692</v>
      </c>
      <c r="AT853" s="148">
        <v>44111</v>
      </c>
    </row>
    <row r="854" spans="1:46" hidden="1" x14ac:dyDescent="0.25">
      <c r="A854" s="136" t="s">
        <v>4691</v>
      </c>
      <c r="B854" s="136" t="s">
        <v>5176</v>
      </c>
      <c r="C854" s="148">
        <v>43831</v>
      </c>
      <c r="D854" s="148">
        <v>44140</v>
      </c>
      <c r="E854" s="136" t="s">
        <v>4693</v>
      </c>
      <c r="F854" s="148">
        <v>44104</v>
      </c>
      <c r="G854" s="136" t="s">
        <v>5016</v>
      </c>
      <c r="H854" s="136" t="s">
        <v>73</v>
      </c>
      <c r="I854" s="136">
        <v>5</v>
      </c>
      <c r="J854" s="148">
        <v>43466</v>
      </c>
      <c r="K854" s="148">
        <v>43496</v>
      </c>
      <c r="L854" s="136" t="s">
        <v>7405</v>
      </c>
      <c r="M854" s="136" t="s">
        <v>4696</v>
      </c>
      <c r="N854" s="136" t="s">
        <v>4697</v>
      </c>
      <c r="O854" s="136">
        <v>132</v>
      </c>
      <c r="P854" s="136">
        <v>33</v>
      </c>
      <c r="Q854" s="136" t="s">
        <v>317</v>
      </c>
      <c r="R854" s="136" t="s">
        <v>7430</v>
      </c>
      <c r="S854" s="136" t="s">
        <v>93</v>
      </c>
      <c r="T854" s="136" t="s">
        <v>4701</v>
      </c>
      <c r="U854" s="136" t="s">
        <v>4702</v>
      </c>
      <c r="V854" s="136" t="s">
        <v>4918</v>
      </c>
      <c r="W854" s="136" t="s">
        <v>4919</v>
      </c>
      <c r="X854" s="136" t="s">
        <v>4920</v>
      </c>
      <c r="Y854" s="136" t="s">
        <v>4921</v>
      </c>
      <c r="Z854" s="136" t="s">
        <v>7369</v>
      </c>
      <c r="AA854" s="136" t="s">
        <v>7370</v>
      </c>
      <c r="AB854" s="136" t="s">
        <v>7371</v>
      </c>
      <c r="AC854" s="136" t="s">
        <v>7372</v>
      </c>
      <c r="AD854" s="136" t="s">
        <v>7373</v>
      </c>
      <c r="AE854" s="136" t="s">
        <v>72</v>
      </c>
      <c r="AF854" s="136" t="s">
        <v>4710</v>
      </c>
      <c r="AG854" s="136" t="s">
        <v>4711</v>
      </c>
      <c r="AH854" s="136" t="s">
        <v>5260</v>
      </c>
      <c r="AI854" s="136" t="s">
        <v>5261</v>
      </c>
      <c r="AJ854" s="150">
        <v>1800</v>
      </c>
      <c r="AK854" s="150">
        <v>0</v>
      </c>
      <c r="AL854" s="150">
        <v>0</v>
      </c>
      <c r="AM854" s="150">
        <v>1800</v>
      </c>
      <c r="AN854" s="150">
        <v>0</v>
      </c>
      <c r="AO854" s="150">
        <v>1800</v>
      </c>
      <c r="AP854" s="136" t="s">
        <v>7497</v>
      </c>
      <c r="AQ854" s="136" t="s">
        <v>4715</v>
      </c>
      <c r="AR854" s="136" t="s">
        <v>7496</v>
      </c>
      <c r="AS854" s="136" t="s">
        <v>7378</v>
      </c>
      <c r="AT854" s="148">
        <v>44111</v>
      </c>
    </row>
    <row r="855" spans="1:46" hidden="1" x14ac:dyDescent="0.25">
      <c r="A855" s="136" t="s">
        <v>4691</v>
      </c>
      <c r="B855" s="136" t="s">
        <v>5176</v>
      </c>
      <c r="C855" s="148">
        <v>43831</v>
      </c>
      <c r="D855" s="148">
        <v>44140</v>
      </c>
      <c r="E855" s="136" t="s">
        <v>4693</v>
      </c>
      <c r="F855" s="148">
        <v>44104</v>
      </c>
      <c r="G855" s="136" t="s">
        <v>5035</v>
      </c>
      <c r="H855" s="136" t="s">
        <v>173</v>
      </c>
      <c r="I855" s="140">
        <v>575</v>
      </c>
      <c r="J855" s="148">
        <v>43678</v>
      </c>
      <c r="K855" s="148">
        <v>43982</v>
      </c>
      <c r="L855" s="136" t="s">
        <v>5472</v>
      </c>
      <c r="M855" s="136" t="s">
        <v>4696</v>
      </c>
      <c r="N855" s="136" t="s">
        <v>4697</v>
      </c>
      <c r="O855" s="136">
        <v>35</v>
      </c>
      <c r="P855" s="136">
        <v>34</v>
      </c>
      <c r="Q855" s="136" t="s">
        <v>278</v>
      </c>
      <c r="R855" s="136" t="s">
        <v>5191</v>
      </c>
      <c r="S855" s="136" t="s">
        <v>5192</v>
      </c>
      <c r="T855" s="136" t="s">
        <v>4701</v>
      </c>
      <c r="U855" s="136" t="s">
        <v>4702</v>
      </c>
      <c r="V855" s="136" t="s">
        <v>7376</v>
      </c>
      <c r="W855" s="136" t="s">
        <v>7377</v>
      </c>
      <c r="X855" s="136" t="s">
        <v>5193</v>
      </c>
      <c r="Y855" s="136" t="s">
        <v>5194</v>
      </c>
      <c r="Z855" s="136" t="s">
        <v>4944</v>
      </c>
      <c r="AA855" s="136" t="s">
        <v>4945</v>
      </c>
      <c r="AB855" s="136" t="s">
        <v>7498</v>
      </c>
      <c r="AC855" s="136" t="s">
        <v>171</v>
      </c>
      <c r="AD855" s="136">
        <v>901304678</v>
      </c>
      <c r="AE855" s="136" t="s">
        <v>7499</v>
      </c>
      <c r="AF855" s="136" t="s">
        <v>4710</v>
      </c>
      <c r="AG855" s="136" t="s">
        <v>4711</v>
      </c>
      <c r="AH855" s="136" t="s">
        <v>7500</v>
      </c>
      <c r="AI855" s="136" t="s">
        <v>1648</v>
      </c>
      <c r="AJ855" s="150">
        <v>90865449</v>
      </c>
      <c r="AK855" s="150">
        <v>0</v>
      </c>
      <c r="AL855" s="150">
        <v>0</v>
      </c>
      <c r="AM855" s="150">
        <v>90865449</v>
      </c>
      <c r="AN855" s="150">
        <v>90865449</v>
      </c>
      <c r="AO855" s="150">
        <v>0</v>
      </c>
      <c r="AP855" s="136" t="s">
        <v>7501</v>
      </c>
      <c r="AQ855" s="136" t="s">
        <v>4715</v>
      </c>
      <c r="AR855" s="136" t="s">
        <v>7502</v>
      </c>
      <c r="AS855" s="136" t="s">
        <v>4715</v>
      </c>
      <c r="AT855" s="148">
        <v>44111</v>
      </c>
    </row>
    <row r="856" spans="1:46" hidden="1" x14ac:dyDescent="0.25">
      <c r="A856" s="136" t="s">
        <v>4691</v>
      </c>
      <c r="B856" s="136" t="s">
        <v>5176</v>
      </c>
      <c r="C856" s="148">
        <v>43831</v>
      </c>
      <c r="D856" s="148">
        <v>44140</v>
      </c>
      <c r="E856" s="136" t="s">
        <v>4693</v>
      </c>
      <c r="F856" s="148">
        <v>44104</v>
      </c>
      <c r="G856" s="136" t="s">
        <v>5888</v>
      </c>
      <c r="H856" s="136" t="s">
        <v>95</v>
      </c>
      <c r="I856" s="140">
        <v>170</v>
      </c>
      <c r="J856" s="148">
        <v>43481</v>
      </c>
      <c r="K856" s="148">
        <v>43921</v>
      </c>
      <c r="L856" s="136" t="s">
        <v>7503</v>
      </c>
      <c r="M856" s="136" t="s">
        <v>4696</v>
      </c>
      <c r="N856" s="136" t="s">
        <v>4697</v>
      </c>
      <c r="O856" s="136">
        <v>150</v>
      </c>
      <c r="P856" s="136">
        <v>59</v>
      </c>
      <c r="Q856" s="136" t="s">
        <v>7504</v>
      </c>
      <c r="R856" s="136" t="s">
        <v>5214</v>
      </c>
      <c r="S856" s="136" t="s">
        <v>5215</v>
      </c>
      <c r="T856" s="136" t="s">
        <v>4701</v>
      </c>
      <c r="U856" s="136" t="s">
        <v>4702</v>
      </c>
      <c r="V856" s="136" t="s">
        <v>5084</v>
      </c>
      <c r="W856" s="136" t="s">
        <v>5085</v>
      </c>
      <c r="X856" s="136" t="s">
        <v>5216</v>
      </c>
      <c r="Y856" s="136" t="s">
        <v>5217</v>
      </c>
      <c r="Z856" s="136" t="s">
        <v>4692</v>
      </c>
      <c r="AA856" s="136" t="s">
        <v>4707</v>
      </c>
      <c r="AB856" s="136" t="s">
        <v>5889</v>
      </c>
      <c r="AC856" s="136" t="s">
        <v>171</v>
      </c>
      <c r="AD856" s="136">
        <v>900062917</v>
      </c>
      <c r="AE856" s="136" t="s">
        <v>94</v>
      </c>
      <c r="AF856" s="136" t="s">
        <v>4710</v>
      </c>
      <c r="AG856" s="136" t="s">
        <v>4711</v>
      </c>
      <c r="AH856" s="136" t="s">
        <v>5260</v>
      </c>
      <c r="AI856" s="136" t="s">
        <v>5261</v>
      </c>
      <c r="AJ856" s="150">
        <v>130000000</v>
      </c>
      <c r="AK856" s="150">
        <v>0</v>
      </c>
      <c r="AL856" s="150">
        <v>0</v>
      </c>
      <c r="AM856" s="150">
        <v>130000000</v>
      </c>
      <c r="AN856" s="150">
        <v>41731444</v>
      </c>
      <c r="AO856" s="150">
        <v>88268556</v>
      </c>
      <c r="AP856" s="136" t="s">
        <v>7505</v>
      </c>
      <c r="AQ856" s="136" t="s">
        <v>4715</v>
      </c>
      <c r="AR856" s="136" t="s">
        <v>7506</v>
      </c>
      <c r="AS856" s="136" t="s">
        <v>4715</v>
      </c>
      <c r="AT856" s="148">
        <v>44111</v>
      </c>
    </row>
    <row r="857" spans="1:46" hidden="1" x14ac:dyDescent="0.25">
      <c r="A857" s="136" t="s">
        <v>4691</v>
      </c>
      <c r="B857" s="136" t="s">
        <v>5176</v>
      </c>
      <c r="C857" s="148">
        <v>43831</v>
      </c>
      <c r="D857" s="148">
        <v>44140</v>
      </c>
      <c r="E857" s="136" t="s">
        <v>4693</v>
      </c>
      <c r="F857" s="148">
        <v>44104</v>
      </c>
      <c r="G857" s="136" t="s">
        <v>5888</v>
      </c>
      <c r="H857" s="136" t="s">
        <v>95</v>
      </c>
      <c r="I857" s="140">
        <v>436</v>
      </c>
      <c r="J857" s="148">
        <v>43556</v>
      </c>
      <c r="K857" s="148">
        <v>43921</v>
      </c>
      <c r="L857" s="136" t="s">
        <v>7507</v>
      </c>
      <c r="M857" s="136" t="s">
        <v>4696</v>
      </c>
      <c r="N857" s="136" t="s">
        <v>4697</v>
      </c>
      <c r="O857" s="136">
        <v>151</v>
      </c>
      <c r="P857" s="136">
        <v>64</v>
      </c>
      <c r="Q857" s="136" t="s">
        <v>275</v>
      </c>
      <c r="R857" s="136" t="s">
        <v>5214</v>
      </c>
      <c r="S857" s="136" t="s">
        <v>5215</v>
      </c>
      <c r="T857" s="136" t="s">
        <v>4701</v>
      </c>
      <c r="U857" s="136" t="s">
        <v>4702</v>
      </c>
      <c r="V857" s="136" t="s">
        <v>4931</v>
      </c>
      <c r="W857" s="136" t="s">
        <v>4932</v>
      </c>
      <c r="X857" s="136" t="s">
        <v>5216</v>
      </c>
      <c r="Y857" s="136" t="s">
        <v>5217</v>
      </c>
      <c r="Z857" s="136" t="s">
        <v>4692</v>
      </c>
      <c r="AA857" s="136" t="s">
        <v>4707</v>
      </c>
      <c r="AB857" s="136" t="s">
        <v>5889</v>
      </c>
      <c r="AC857" s="136" t="s">
        <v>171</v>
      </c>
      <c r="AD857" s="136">
        <v>900062917</v>
      </c>
      <c r="AE857" s="136" t="s">
        <v>94</v>
      </c>
      <c r="AF857" s="136" t="s">
        <v>4710</v>
      </c>
      <c r="AG857" s="136" t="s">
        <v>4711</v>
      </c>
      <c r="AH857" s="136" t="s">
        <v>5260</v>
      </c>
      <c r="AI857" s="136" t="s">
        <v>5261</v>
      </c>
      <c r="AJ857" s="150">
        <v>255000000</v>
      </c>
      <c r="AK857" s="150">
        <v>0</v>
      </c>
      <c r="AL857" s="150">
        <v>0</v>
      </c>
      <c r="AM857" s="150">
        <v>255000000</v>
      </c>
      <c r="AN857" s="150">
        <v>54879438</v>
      </c>
      <c r="AO857" s="150">
        <v>200120562</v>
      </c>
      <c r="AP857" s="136" t="s">
        <v>7508</v>
      </c>
      <c r="AQ857" s="136" t="s">
        <v>4715</v>
      </c>
      <c r="AR857" s="136" t="s">
        <v>7509</v>
      </c>
      <c r="AS857" s="136" t="s">
        <v>4715</v>
      </c>
      <c r="AT857" s="148">
        <v>44111</v>
      </c>
    </row>
    <row r="858" spans="1:46" hidden="1" x14ac:dyDescent="0.25">
      <c r="A858" s="136" t="s">
        <v>4691</v>
      </c>
      <c r="B858" s="136" t="s">
        <v>5176</v>
      </c>
      <c r="C858" s="148">
        <v>43831</v>
      </c>
      <c r="D858" s="148">
        <v>44140</v>
      </c>
      <c r="E858" s="136" t="s">
        <v>4693</v>
      </c>
      <c r="F858" s="148">
        <v>44104</v>
      </c>
      <c r="G858" s="136" t="s">
        <v>4694</v>
      </c>
      <c r="H858" s="136" t="s">
        <v>112</v>
      </c>
      <c r="I858" s="140">
        <v>163</v>
      </c>
      <c r="J858" s="148">
        <v>43479</v>
      </c>
      <c r="K858" s="148">
        <v>43903</v>
      </c>
      <c r="L858" s="136" t="s">
        <v>7510</v>
      </c>
      <c r="M858" s="136" t="s">
        <v>4696</v>
      </c>
      <c r="N858" s="136" t="s">
        <v>4697</v>
      </c>
      <c r="O858" s="136">
        <v>116</v>
      </c>
      <c r="P858" s="136">
        <v>69</v>
      </c>
      <c r="Q858" s="136" t="s">
        <v>7511</v>
      </c>
      <c r="R858" s="136" t="s">
        <v>5191</v>
      </c>
      <c r="S858" s="136" t="s">
        <v>5192</v>
      </c>
      <c r="T858" s="136" t="s">
        <v>4701</v>
      </c>
      <c r="U858" s="136" t="s">
        <v>4702</v>
      </c>
      <c r="V858" s="136" t="s">
        <v>4703</v>
      </c>
      <c r="W858" s="136" t="s">
        <v>4704</v>
      </c>
      <c r="X858" s="136" t="s">
        <v>5193</v>
      </c>
      <c r="Y858" s="136" t="s">
        <v>5194</v>
      </c>
      <c r="Z858" s="136" t="s">
        <v>4692</v>
      </c>
      <c r="AA858" s="136" t="s">
        <v>4707</v>
      </c>
      <c r="AB858" s="136" t="s">
        <v>7512</v>
      </c>
      <c r="AC858" s="136" t="s">
        <v>172</v>
      </c>
      <c r="AD858" s="136">
        <v>41952932</v>
      </c>
      <c r="AE858" s="136" t="s">
        <v>13</v>
      </c>
      <c r="AF858" s="136" t="s">
        <v>4710</v>
      </c>
      <c r="AG858" s="136" t="s">
        <v>4711</v>
      </c>
      <c r="AH858" s="136" t="s">
        <v>7500</v>
      </c>
      <c r="AI858" s="136" t="s">
        <v>1648</v>
      </c>
      <c r="AJ858" s="150">
        <v>6526667</v>
      </c>
      <c r="AK858" s="150">
        <v>0</v>
      </c>
      <c r="AL858" s="150">
        <v>0</v>
      </c>
      <c r="AM858" s="150">
        <v>6526667</v>
      </c>
      <c r="AN858" s="150">
        <v>0</v>
      </c>
      <c r="AO858" s="150">
        <v>6526667</v>
      </c>
      <c r="AP858" s="136" t="s">
        <v>7513</v>
      </c>
      <c r="AQ858" s="136" t="s">
        <v>4715</v>
      </c>
      <c r="AR858" s="136" t="s">
        <v>7514</v>
      </c>
      <c r="AS858" s="136" t="s">
        <v>4715</v>
      </c>
      <c r="AT858" s="148">
        <v>44111</v>
      </c>
    </row>
    <row r="859" spans="1:46" hidden="1" x14ac:dyDescent="0.25">
      <c r="A859" s="136" t="s">
        <v>4691</v>
      </c>
      <c r="B859" s="136" t="s">
        <v>5176</v>
      </c>
      <c r="C859" s="148">
        <v>43831</v>
      </c>
      <c r="D859" s="148">
        <v>44140</v>
      </c>
      <c r="E859" s="136" t="s">
        <v>4693</v>
      </c>
      <c r="F859" s="148">
        <v>44104</v>
      </c>
      <c r="G859" s="136" t="s">
        <v>4694</v>
      </c>
      <c r="H859" s="136" t="s">
        <v>112</v>
      </c>
      <c r="I859" s="140">
        <v>15</v>
      </c>
      <c r="J859" s="148">
        <v>43469</v>
      </c>
      <c r="K859" s="148">
        <v>43951</v>
      </c>
      <c r="L859" s="136" t="s">
        <v>7515</v>
      </c>
      <c r="M859" s="136" t="s">
        <v>4696</v>
      </c>
      <c r="N859" s="136" t="s">
        <v>4697</v>
      </c>
      <c r="O859" s="136">
        <v>170</v>
      </c>
      <c r="P859" s="136">
        <v>74</v>
      </c>
      <c r="Q859" s="136" t="s">
        <v>287</v>
      </c>
      <c r="R859" s="136" t="s">
        <v>5214</v>
      </c>
      <c r="S859" s="136" t="s">
        <v>5215</v>
      </c>
      <c r="T859" s="136" t="s">
        <v>4701</v>
      </c>
      <c r="U859" s="136" t="s">
        <v>4702</v>
      </c>
      <c r="V859" s="136" t="s">
        <v>4703</v>
      </c>
      <c r="W859" s="136" t="s">
        <v>4704</v>
      </c>
      <c r="X859" s="136" t="s">
        <v>5216</v>
      </c>
      <c r="Y859" s="136" t="s">
        <v>5217</v>
      </c>
      <c r="Z859" s="136" t="s">
        <v>4692</v>
      </c>
      <c r="AA859" s="136" t="s">
        <v>4707</v>
      </c>
      <c r="AB859" s="136" t="s">
        <v>7516</v>
      </c>
      <c r="AC859" s="136" t="s">
        <v>172</v>
      </c>
      <c r="AD859" s="136">
        <v>1026255233</v>
      </c>
      <c r="AE859" s="136" t="s">
        <v>27</v>
      </c>
      <c r="AF859" s="136" t="s">
        <v>4710</v>
      </c>
      <c r="AG859" s="136" t="s">
        <v>4711</v>
      </c>
      <c r="AH859" s="136" t="s">
        <v>5260</v>
      </c>
      <c r="AI859" s="136" t="s">
        <v>5261</v>
      </c>
      <c r="AJ859" s="150">
        <v>961333</v>
      </c>
      <c r="AK859" s="150">
        <v>0</v>
      </c>
      <c r="AL859" s="150">
        <v>0</v>
      </c>
      <c r="AM859" s="150">
        <v>961333</v>
      </c>
      <c r="AN859" s="150">
        <v>0</v>
      </c>
      <c r="AO859" s="150">
        <v>961333</v>
      </c>
      <c r="AP859" s="136" t="s">
        <v>7517</v>
      </c>
      <c r="AQ859" s="136" t="s">
        <v>4715</v>
      </c>
      <c r="AR859" s="136" t="s">
        <v>7518</v>
      </c>
      <c r="AS859" s="136" t="s">
        <v>4715</v>
      </c>
      <c r="AT859" s="148">
        <v>44111</v>
      </c>
    </row>
    <row r="860" spans="1:46" hidden="1" x14ac:dyDescent="0.25">
      <c r="A860" s="136" t="s">
        <v>4691</v>
      </c>
      <c r="B860" s="136" t="s">
        <v>5176</v>
      </c>
      <c r="C860" s="148">
        <v>43831</v>
      </c>
      <c r="D860" s="148">
        <v>44140</v>
      </c>
      <c r="E860" s="136" t="s">
        <v>4693</v>
      </c>
      <c r="F860" s="148">
        <v>44104</v>
      </c>
      <c r="G860" s="136" t="s">
        <v>5002</v>
      </c>
      <c r="H860" s="136" t="s">
        <v>1040</v>
      </c>
      <c r="I860" s="140">
        <v>36038</v>
      </c>
      <c r="J860" s="148">
        <v>43523</v>
      </c>
      <c r="K860" s="148">
        <v>43982</v>
      </c>
      <c r="L860" s="136" t="s">
        <v>7519</v>
      </c>
      <c r="M860" s="136" t="s">
        <v>4696</v>
      </c>
      <c r="N860" s="136" t="s">
        <v>4697</v>
      </c>
      <c r="O860" s="136">
        <v>230</v>
      </c>
      <c r="P860" s="136">
        <v>186</v>
      </c>
      <c r="Q860" s="136" t="s">
        <v>1373</v>
      </c>
      <c r="R860" s="136" t="s">
        <v>5982</v>
      </c>
      <c r="S860" s="136" t="s">
        <v>1043</v>
      </c>
      <c r="T860" s="136" t="s">
        <v>4701</v>
      </c>
      <c r="U860" s="136" t="s">
        <v>4702</v>
      </c>
      <c r="V860" s="136" t="s">
        <v>4918</v>
      </c>
      <c r="W860" s="136" t="s">
        <v>4919</v>
      </c>
      <c r="X860" s="136" t="s">
        <v>4920</v>
      </c>
      <c r="Y860" s="136" t="s">
        <v>4921</v>
      </c>
      <c r="Z860" s="136" t="s">
        <v>5164</v>
      </c>
      <c r="AA860" s="136" t="s">
        <v>5165</v>
      </c>
      <c r="AB860" s="136" t="s">
        <v>6506</v>
      </c>
      <c r="AC860" s="136" t="s">
        <v>171</v>
      </c>
      <c r="AD860" s="136">
        <v>800136835</v>
      </c>
      <c r="AE860" s="136" t="s">
        <v>2452</v>
      </c>
      <c r="AF860" s="136" t="s">
        <v>4710</v>
      </c>
      <c r="AG860" s="136" t="s">
        <v>4711</v>
      </c>
      <c r="AH860" s="136" t="s">
        <v>4732</v>
      </c>
      <c r="AI860" s="136" t="s">
        <v>4733</v>
      </c>
      <c r="AJ860" s="150">
        <v>4422833</v>
      </c>
      <c r="AK860" s="150">
        <v>0</v>
      </c>
      <c r="AL860" s="150">
        <v>0</v>
      </c>
      <c r="AM860" s="150">
        <v>4422833</v>
      </c>
      <c r="AN860" s="150">
        <v>0</v>
      </c>
      <c r="AO860" s="150">
        <v>4422833</v>
      </c>
      <c r="AP860" s="136" t="s">
        <v>7520</v>
      </c>
      <c r="AQ860" s="136" t="s">
        <v>4715</v>
      </c>
      <c r="AR860" s="136" t="s">
        <v>7521</v>
      </c>
      <c r="AS860" s="136" t="s">
        <v>4715</v>
      </c>
      <c r="AT860" s="148">
        <v>44111</v>
      </c>
    </row>
    <row r="861" spans="1:46" hidden="1" x14ac:dyDescent="0.25">
      <c r="A861" s="136" t="s">
        <v>4691</v>
      </c>
      <c r="B861" s="136" t="s">
        <v>5176</v>
      </c>
      <c r="C861" s="148">
        <v>43831</v>
      </c>
      <c r="D861" s="148">
        <v>44140</v>
      </c>
      <c r="E861" s="136" t="s">
        <v>4693</v>
      </c>
      <c r="F861" s="148">
        <v>44104</v>
      </c>
      <c r="G861" s="136" t="s">
        <v>5002</v>
      </c>
      <c r="H861" s="136" t="s">
        <v>1040</v>
      </c>
      <c r="I861" s="140">
        <v>35347</v>
      </c>
      <c r="J861" s="148">
        <v>43494</v>
      </c>
      <c r="K861" s="148">
        <v>43921</v>
      </c>
      <c r="L861" s="136" t="s">
        <v>7522</v>
      </c>
      <c r="M861" s="136" t="s">
        <v>4696</v>
      </c>
      <c r="N861" s="136" t="s">
        <v>4697</v>
      </c>
      <c r="O861" s="136">
        <v>312</v>
      </c>
      <c r="P861" s="136">
        <v>282</v>
      </c>
      <c r="Q861" s="136" t="s">
        <v>1041</v>
      </c>
      <c r="R861" s="136" t="s">
        <v>5214</v>
      </c>
      <c r="S861" s="136" t="s">
        <v>5215</v>
      </c>
      <c r="T861" s="136" t="s">
        <v>4701</v>
      </c>
      <c r="U861" s="136" t="s">
        <v>4702</v>
      </c>
      <c r="V861" s="136" t="s">
        <v>4931</v>
      </c>
      <c r="W861" s="136" t="s">
        <v>4932</v>
      </c>
      <c r="X861" s="136" t="s">
        <v>5216</v>
      </c>
      <c r="Y861" s="136" t="s">
        <v>5217</v>
      </c>
      <c r="Z861" s="136" t="s">
        <v>5164</v>
      </c>
      <c r="AA861" s="136" t="s">
        <v>5165</v>
      </c>
      <c r="AB861" s="136" t="s">
        <v>7523</v>
      </c>
      <c r="AC861" s="136" t="s">
        <v>171</v>
      </c>
      <c r="AD861" s="136">
        <v>900298890</v>
      </c>
      <c r="AE861" s="136" t="s">
        <v>1039</v>
      </c>
      <c r="AF861" s="136" t="s">
        <v>4710</v>
      </c>
      <c r="AG861" s="136" t="s">
        <v>4711</v>
      </c>
      <c r="AH861" s="136" t="s">
        <v>5260</v>
      </c>
      <c r="AI861" s="136" t="s">
        <v>5261</v>
      </c>
      <c r="AJ861" s="150">
        <v>2942651</v>
      </c>
      <c r="AK861" s="150">
        <v>0</v>
      </c>
      <c r="AL861" s="150">
        <v>0</v>
      </c>
      <c r="AM861" s="150">
        <v>2942651</v>
      </c>
      <c r="AN861" s="150">
        <v>0</v>
      </c>
      <c r="AO861" s="150">
        <v>2942651</v>
      </c>
      <c r="AP861" s="136" t="s">
        <v>7524</v>
      </c>
      <c r="AQ861" s="136" t="s">
        <v>4715</v>
      </c>
      <c r="AR861" s="136" t="s">
        <v>7525</v>
      </c>
      <c r="AS861" s="136" t="s">
        <v>4715</v>
      </c>
      <c r="AT861" s="148">
        <v>44111</v>
      </c>
    </row>
    <row r="862" spans="1:46" hidden="1" x14ac:dyDescent="0.25">
      <c r="A862" s="136" t="s">
        <v>4691</v>
      </c>
      <c r="B862" s="136" t="s">
        <v>5176</v>
      </c>
      <c r="C862" s="148">
        <v>43831</v>
      </c>
      <c r="D862" s="148">
        <v>44140</v>
      </c>
      <c r="E862" s="136" t="s">
        <v>4693</v>
      </c>
      <c r="F862" s="148">
        <v>44104</v>
      </c>
      <c r="G862" s="136" t="s">
        <v>5035</v>
      </c>
      <c r="H862" s="136" t="s">
        <v>173</v>
      </c>
      <c r="I862" s="140">
        <v>575</v>
      </c>
      <c r="J862" s="148">
        <v>43678</v>
      </c>
      <c r="K862" s="148">
        <v>43982</v>
      </c>
      <c r="L862" s="136" t="s">
        <v>5472</v>
      </c>
      <c r="M862" s="136" t="s">
        <v>4696</v>
      </c>
      <c r="N862" s="136" t="s">
        <v>4697</v>
      </c>
      <c r="O862" s="136">
        <v>353</v>
      </c>
      <c r="P862" s="136">
        <v>318</v>
      </c>
      <c r="Q862" s="136" t="s">
        <v>1378</v>
      </c>
      <c r="R862" s="136" t="s">
        <v>5191</v>
      </c>
      <c r="S862" s="136" t="s">
        <v>5192</v>
      </c>
      <c r="T862" s="136" t="s">
        <v>4701</v>
      </c>
      <c r="U862" s="136" t="s">
        <v>4702</v>
      </c>
      <c r="V862" s="136" t="s">
        <v>7376</v>
      </c>
      <c r="W862" s="136" t="s">
        <v>7377</v>
      </c>
      <c r="X862" s="136" t="s">
        <v>5193</v>
      </c>
      <c r="Y862" s="136" t="s">
        <v>5194</v>
      </c>
      <c r="Z862" s="136" t="s">
        <v>4944</v>
      </c>
      <c r="AA862" s="136" t="s">
        <v>4945</v>
      </c>
      <c r="AB862" s="136" t="s">
        <v>7498</v>
      </c>
      <c r="AC862" s="136" t="s">
        <v>171</v>
      </c>
      <c r="AD862" s="136">
        <v>901304678</v>
      </c>
      <c r="AE862" s="136" t="s">
        <v>7499</v>
      </c>
      <c r="AF862" s="136" t="s">
        <v>4710</v>
      </c>
      <c r="AG862" s="136" t="s">
        <v>4711</v>
      </c>
      <c r="AH862" s="136" t="s">
        <v>4948</v>
      </c>
      <c r="AI862" s="136" t="s">
        <v>4949</v>
      </c>
      <c r="AJ862" s="150">
        <v>82403542</v>
      </c>
      <c r="AK862" s="150">
        <v>0</v>
      </c>
      <c r="AL862" s="150">
        <v>0</v>
      </c>
      <c r="AM862" s="150">
        <v>82403542</v>
      </c>
      <c r="AN862" s="150">
        <v>43325800</v>
      </c>
      <c r="AO862" s="150">
        <v>39077742</v>
      </c>
      <c r="AP862" s="136" t="s">
        <v>7526</v>
      </c>
      <c r="AQ862" s="136" t="s">
        <v>4715</v>
      </c>
      <c r="AR862" s="136" t="s">
        <v>7527</v>
      </c>
      <c r="AS862" s="136" t="s">
        <v>4715</v>
      </c>
      <c r="AT862" s="148">
        <v>44111</v>
      </c>
    </row>
    <row r="863" spans="1:46" hidden="1" x14ac:dyDescent="0.25">
      <c r="A863" s="136" t="s">
        <v>4691</v>
      </c>
      <c r="B863" s="136" t="s">
        <v>5176</v>
      </c>
      <c r="C863" s="148">
        <v>43831</v>
      </c>
      <c r="D863" s="148">
        <v>44140</v>
      </c>
      <c r="E863" s="136" t="s">
        <v>4693</v>
      </c>
      <c r="F863" s="148">
        <v>44104</v>
      </c>
      <c r="G863" s="136" t="s">
        <v>6568</v>
      </c>
      <c r="H863" s="136" t="s">
        <v>1382</v>
      </c>
      <c r="I863" s="140">
        <v>590</v>
      </c>
      <c r="J863" s="148">
        <v>43733</v>
      </c>
      <c r="K863" s="148">
        <v>44022</v>
      </c>
      <c r="L863" s="136" t="s">
        <v>5806</v>
      </c>
      <c r="M863" s="136" t="s">
        <v>4696</v>
      </c>
      <c r="N863" s="136" t="s">
        <v>4697</v>
      </c>
      <c r="O863" s="136">
        <v>428</v>
      </c>
      <c r="P863" s="136">
        <v>377</v>
      </c>
      <c r="Q863" s="136" t="s">
        <v>1383</v>
      </c>
      <c r="R863" s="136" t="s">
        <v>7462</v>
      </c>
      <c r="S863" s="136" t="s">
        <v>1380</v>
      </c>
      <c r="T863" s="136" t="s">
        <v>4701</v>
      </c>
      <c r="U863" s="136" t="s">
        <v>4702</v>
      </c>
      <c r="V863" s="136" t="s">
        <v>4918</v>
      </c>
      <c r="W863" s="136" t="s">
        <v>4919</v>
      </c>
      <c r="X863" s="136" t="s">
        <v>4920</v>
      </c>
      <c r="Y863" s="136" t="s">
        <v>4921</v>
      </c>
      <c r="Z863" s="136" t="s">
        <v>4692</v>
      </c>
      <c r="AA863" s="136" t="s">
        <v>4707</v>
      </c>
      <c r="AB863" s="136" t="s">
        <v>7528</v>
      </c>
      <c r="AC863" s="136" t="s">
        <v>171</v>
      </c>
      <c r="AD863" s="136">
        <v>860002184</v>
      </c>
      <c r="AE863" s="136" t="s">
        <v>1381</v>
      </c>
      <c r="AF863" s="136" t="s">
        <v>4710</v>
      </c>
      <c r="AG863" s="136" t="s">
        <v>4711</v>
      </c>
      <c r="AH863" s="136" t="s">
        <v>5260</v>
      </c>
      <c r="AI863" s="136" t="s">
        <v>5261</v>
      </c>
      <c r="AJ863" s="150">
        <v>1</v>
      </c>
      <c r="AK863" s="150">
        <v>0</v>
      </c>
      <c r="AL863" s="150">
        <v>0</v>
      </c>
      <c r="AM863" s="150">
        <v>1</v>
      </c>
      <c r="AN863" s="150">
        <v>0</v>
      </c>
      <c r="AO863" s="150">
        <v>1</v>
      </c>
      <c r="AP863" s="136" t="s">
        <v>7529</v>
      </c>
      <c r="AQ863" s="136" t="s">
        <v>4715</v>
      </c>
      <c r="AR863" s="136" t="s">
        <v>7530</v>
      </c>
      <c r="AS863" s="136" t="s">
        <v>4715</v>
      </c>
      <c r="AT863" s="148">
        <v>44111</v>
      </c>
    </row>
    <row r="864" spans="1:46" hidden="1" x14ac:dyDescent="0.25">
      <c r="A864" s="136" t="s">
        <v>4691</v>
      </c>
      <c r="B864" s="136" t="s">
        <v>5176</v>
      </c>
      <c r="C864" s="148">
        <v>43831</v>
      </c>
      <c r="D864" s="148">
        <v>44140</v>
      </c>
      <c r="E864" s="136" t="s">
        <v>4693</v>
      </c>
      <c r="F864" s="148">
        <v>44104</v>
      </c>
      <c r="G864" s="136" t="s">
        <v>7402</v>
      </c>
      <c r="H864" s="136" t="s">
        <v>108</v>
      </c>
      <c r="I864" s="136">
        <v>24032020</v>
      </c>
      <c r="J864" s="148">
        <v>43891</v>
      </c>
      <c r="K864" s="148">
        <v>43921</v>
      </c>
      <c r="L864" s="136" t="s">
        <v>7405</v>
      </c>
      <c r="M864" s="136" t="s">
        <v>4696</v>
      </c>
      <c r="N864" s="136" t="s">
        <v>4697</v>
      </c>
      <c r="O864" s="136">
        <v>179</v>
      </c>
      <c r="P864" s="136">
        <v>381</v>
      </c>
      <c r="Q864" s="136" t="s">
        <v>1343</v>
      </c>
      <c r="R864" s="136" t="s">
        <v>5943</v>
      </c>
      <c r="S864" s="136" t="s">
        <v>1342</v>
      </c>
      <c r="T864" s="136" t="s">
        <v>4701</v>
      </c>
      <c r="U864" s="136" t="s">
        <v>4702</v>
      </c>
      <c r="V864" s="136" t="s">
        <v>4918</v>
      </c>
      <c r="W864" s="136" t="s">
        <v>4919</v>
      </c>
      <c r="X864" s="136" t="s">
        <v>4920</v>
      </c>
      <c r="Y864" s="136" t="s">
        <v>4921</v>
      </c>
      <c r="Z864" s="136" t="s">
        <v>7484</v>
      </c>
      <c r="AA864" s="136" t="s">
        <v>7531</v>
      </c>
      <c r="AB864" s="136" t="s">
        <v>7371</v>
      </c>
      <c r="AC864" s="136" t="s">
        <v>7372</v>
      </c>
      <c r="AD864" s="136" t="s">
        <v>7373</v>
      </c>
      <c r="AE864" s="136" t="s">
        <v>72</v>
      </c>
      <c r="AF864" s="136" t="s">
        <v>4710</v>
      </c>
      <c r="AG864" s="136" t="s">
        <v>4711</v>
      </c>
      <c r="AH864" s="136" t="s">
        <v>5260</v>
      </c>
      <c r="AI864" s="136" t="s">
        <v>5261</v>
      </c>
      <c r="AJ864" s="150">
        <v>500000</v>
      </c>
      <c r="AK864" s="150">
        <v>0</v>
      </c>
      <c r="AL864" s="150">
        <v>0</v>
      </c>
      <c r="AM864" s="150">
        <v>500000</v>
      </c>
      <c r="AN864" s="150">
        <v>0</v>
      </c>
      <c r="AO864" s="150">
        <v>500000</v>
      </c>
      <c r="AP864" s="136" t="s">
        <v>7532</v>
      </c>
      <c r="AQ864" s="136" t="s">
        <v>4715</v>
      </c>
      <c r="AR864" s="136" t="s">
        <v>7533</v>
      </c>
      <c r="AS864" s="136" t="s">
        <v>5152</v>
      </c>
      <c r="AT864" s="148">
        <v>44111</v>
      </c>
    </row>
    <row r="865" spans="1:46" hidden="1" x14ac:dyDescent="0.25">
      <c r="A865" s="136" t="s">
        <v>4691</v>
      </c>
      <c r="B865" s="136" t="s">
        <v>5176</v>
      </c>
      <c r="C865" s="148">
        <v>43831</v>
      </c>
      <c r="D865" s="148">
        <v>44140</v>
      </c>
      <c r="E865" s="136" t="s">
        <v>4693</v>
      </c>
      <c r="F865" s="148">
        <v>44104</v>
      </c>
      <c r="G865" s="136" t="s">
        <v>5016</v>
      </c>
      <c r="H865" s="136" t="s">
        <v>73</v>
      </c>
      <c r="I865" s="136">
        <v>16</v>
      </c>
      <c r="J865" s="148">
        <v>43922</v>
      </c>
      <c r="K865" s="148">
        <v>43951</v>
      </c>
      <c r="L865" s="136" t="s">
        <v>5942</v>
      </c>
      <c r="M865" s="136" t="s">
        <v>4696</v>
      </c>
      <c r="N865" s="136" t="s">
        <v>4697</v>
      </c>
      <c r="O865" s="136">
        <v>565</v>
      </c>
      <c r="P865" s="136">
        <v>442</v>
      </c>
      <c r="Q865" s="136" t="s">
        <v>1626</v>
      </c>
      <c r="R865" s="136" t="s">
        <v>7390</v>
      </c>
      <c r="S865" s="136" t="s">
        <v>144</v>
      </c>
      <c r="T865" s="136" t="s">
        <v>4701</v>
      </c>
      <c r="U865" s="136" t="s">
        <v>4702</v>
      </c>
      <c r="V865" s="136" t="s">
        <v>4918</v>
      </c>
      <c r="W865" s="136" t="s">
        <v>4919</v>
      </c>
      <c r="X865" s="136" t="s">
        <v>4920</v>
      </c>
      <c r="Y865" s="136" t="s">
        <v>4921</v>
      </c>
      <c r="Z865" s="136" t="s">
        <v>7369</v>
      </c>
      <c r="AA865" s="136" t="s">
        <v>7370</v>
      </c>
      <c r="AB865" s="136" t="s">
        <v>7371</v>
      </c>
      <c r="AC865" s="136" t="s">
        <v>7372</v>
      </c>
      <c r="AD865" s="136" t="s">
        <v>7373</v>
      </c>
      <c r="AE865" s="136" t="s">
        <v>72</v>
      </c>
      <c r="AF865" s="136" t="s">
        <v>4710</v>
      </c>
      <c r="AG865" s="136" t="s">
        <v>4711</v>
      </c>
      <c r="AH865" s="136" t="s">
        <v>5260</v>
      </c>
      <c r="AI865" s="136" t="s">
        <v>5261</v>
      </c>
      <c r="AJ865" s="150">
        <v>1010522</v>
      </c>
      <c r="AK865" s="150">
        <v>0</v>
      </c>
      <c r="AL865" s="150">
        <v>0</v>
      </c>
      <c r="AM865" s="150">
        <v>1010522</v>
      </c>
      <c r="AN865" s="150">
        <v>0</v>
      </c>
      <c r="AO865" s="150">
        <v>1010522</v>
      </c>
      <c r="AP865" s="136" t="s">
        <v>7534</v>
      </c>
      <c r="AQ865" s="136" t="s">
        <v>4715</v>
      </c>
      <c r="AR865" s="136" t="s">
        <v>7535</v>
      </c>
      <c r="AS865" s="136" t="s">
        <v>4715</v>
      </c>
      <c r="AT865" s="148">
        <v>44111</v>
      </c>
    </row>
    <row r="866" spans="1:46" hidden="1" x14ac:dyDescent="0.25">
      <c r="A866" s="136" t="s">
        <v>4691</v>
      </c>
      <c r="B866" s="136" t="s">
        <v>5176</v>
      </c>
      <c r="C866" s="148">
        <v>43831</v>
      </c>
      <c r="D866" s="148">
        <v>44140</v>
      </c>
      <c r="E866" s="136" t="s">
        <v>4693</v>
      </c>
      <c r="F866" s="148">
        <v>44104</v>
      </c>
      <c r="G866" s="136" t="s">
        <v>4694</v>
      </c>
      <c r="H866" s="136" t="s">
        <v>112</v>
      </c>
      <c r="I866" s="140">
        <v>2</v>
      </c>
      <c r="J866" s="148">
        <v>43468</v>
      </c>
      <c r="K866" s="148">
        <v>43990</v>
      </c>
      <c r="L866" s="136" t="s">
        <v>7536</v>
      </c>
      <c r="M866" s="136" t="s">
        <v>4696</v>
      </c>
      <c r="N866" s="136" t="s">
        <v>4697</v>
      </c>
      <c r="O866" s="136">
        <v>618</v>
      </c>
      <c r="P866" s="136">
        <v>476</v>
      </c>
      <c r="Q866" s="136" t="s">
        <v>1895</v>
      </c>
      <c r="R866" s="136" t="s">
        <v>5214</v>
      </c>
      <c r="S866" s="136" t="s">
        <v>5215</v>
      </c>
      <c r="T866" s="136" t="s">
        <v>4701</v>
      </c>
      <c r="U866" s="136" t="s">
        <v>4702</v>
      </c>
      <c r="V866" s="136" t="s">
        <v>4703</v>
      </c>
      <c r="W866" s="136" t="s">
        <v>4704</v>
      </c>
      <c r="X866" s="136" t="s">
        <v>5216</v>
      </c>
      <c r="Y866" s="136" t="s">
        <v>5217</v>
      </c>
      <c r="Z866" s="136" t="s">
        <v>4692</v>
      </c>
      <c r="AA866" s="136" t="s">
        <v>4707</v>
      </c>
      <c r="AB866" s="136" t="s">
        <v>7537</v>
      </c>
      <c r="AC866" s="136" t="s">
        <v>172</v>
      </c>
      <c r="AD866" s="136">
        <v>52713132</v>
      </c>
      <c r="AE866" s="136" t="s">
        <v>11</v>
      </c>
      <c r="AF866" s="136" t="s">
        <v>4710</v>
      </c>
      <c r="AG866" s="136" t="s">
        <v>4711</v>
      </c>
      <c r="AH866" s="136" t="s">
        <v>4712</v>
      </c>
      <c r="AI866" s="136" t="s">
        <v>4713</v>
      </c>
      <c r="AJ866" s="150">
        <v>2208000</v>
      </c>
      <c r="AK866" s="150">
        <v>0</v>
      </c>
      <c r="AL866" s="150">
        <v>0</v>
      </c>
      <c r="AM866" s="150">
        <v>2208000</v>
      </c>
      <c r="AN866" s="150">
        <v>0</v>
      </c>
      <c r="AO866" s="150">
        <v>2208000</v>
      </c>
      <c r="AP866" s="136" t="s">
        <v>7538</v>
      </c>
      <c r="AQ866" s="136" t="s">
        <v>4715</v>
      </c>
      <c r="AR866" s="136" t="s">
        <v>7539</v>
      </c>
      <c r="AS866" s="136" t="s">
        <v>4715</v>
      </c>
      <c r="AT866" s="148">
        <v>44111</v>
      </c>
    </row>
    <row r="867" spans="1:46" hidden="1" x14ac:dyDescent="0.25">
      <c r="A867" s="136" t="s">
        <v>4691</v>
      </c>
      <c r="B867" s="136" t="s">
        <v>5176</v>
      </c>
      <c r="C867" s="148">
        <v>43831</v>
      </c>
      <c r="D867" s="148">
        <v>44140</v>
      </c>
      <c r="E867" s="136" t="s">
        <v>4693</v>
      </c>
      <c r="F867" s="148">
        <v>44104</v>
      </c>
      <c r="G867" s="136" t="s">
        <v>4694</v>
      </c>
      <c r="H867" s="136" t="s">
        <v>112</v>
      </c>
      <c r="I867" s="140">
        <v>5</v>
      </c>
      <c r="J867" s="148">
        <v>43469</v>
      </c>
      <c r="K867" s="148">
        <v>43990</v>
      </c>
      <c r="L867" s="136" t="s">
        <v>7540</v>
      </c>
      <c r="M867" s="136" t="s">
        <v>4696</v>
      </c>
      <c r="N867" s="136" t="s">
        <v>4697</v>
      </c>
      <c r="O867" s="136">
        <v>619</v>
      </c>
      <c r="P867" s="136">
        <v>477</v>
      </c>
      <c r="Q867" s="136" t="s">
        <v>1896</v>
      </c>
      <c r="R867" s="136" t="s">
        <v>5214</v>
      </c>
      <c r="S867" s="136" t="s">
        <v>5215</v>
      </c>
      <c r="T867" s="136" t="s">
        <v>4701</v>
      </c>
      <c r="U867" s="136" t="s">
        <v>4702</v>
      </c>
      <c r="V867" s="136" t="s">
        <v>4703</v>
      </c>
      <c r="W867" s="136" t="s">
        <v>4704</v>
      </c>
      <c r="X867" s="136" t="s">
        <v>5216</v>
      </c>
      <c r="Y867" s="136" t="s">
        <v>5217</v>
      </c>
      <c r="Z867" s="136" t="s">
        <v>4692</v>
      </c>
      <c r="AA867" s="136" t="s">
        <v>4707</v>
      </c>
      <c r="AB867" s="136" t="s">
        <v>7541</v>
      </c>
      <c r="AC867" s="136" t="s">
        <v>172</v>
      </c>
      <c r="AD867" s="136">
        <v>79799370</v>
      </c>
      <c r="AE867" s="136" t="s">
        <v>29</v>
      </c>
      <c r="AF867" s="136" t="s">
        <v>4710</v>
      </c>
      <c r="AG867" s="136" t="s">
        <v>4711</v>
      </c>
      <c r="AH867" s="136" t="s">
        <v>4712</v>
      </c>
      <c r="AI867" s="136" t="s">
        <v>4713</v>
      </c>
      <c r="AJ867" s="150">
        <v>2208000</v>
      </c>
      <c r="AK867" s="150">
        <v>0</v>
      </c>
      <c r="AL867" s="150">
        <v>0</v>
      </c>
      <c r="AM867" s="150">
        <v>2208000</v>
      </c>
      <c r="AN867" s="150">
        <v>0</v>
      </c>
      <c r="AO867" s="150">
        <v>2208000</v>
      </c>
      <c r="AP867" s="136" t="s">
        <v>7542</v>
      </c>
      <c r="AQ867" s="136" t="s">
        <v>4715</v>
      </c>
      <c r="AR867" s="136" t="s">
        <v>7543</v>
      </c>
      <c r="AS867" s="136" t="s">
        <v>4715</v>
      </c>
      <c r="AT867" s="148">
        <v>44111</v>
      </c>
    </row>
    <row r="868" spans="1:46" hidden="1" x14ac:dyDescent="0.25">
      <c r="A868" s="136" t="s">
        <v>4691</v>
      </c>
      <c r="B868" s="136" t="s">
        <v>5176</v>
      </c>
      <c r="C868" s="148">
        <v>43831</v>
      </c>
      <c r="D868" s="148">
        <v>44140</v>
      </c>
      <c r="E868" s="136" t="s">
        <v>4693</v>
      </c>
      <c r="F868" s="148">
        <v>44104</v>
      </c>
      <c r="G868" s="136" t="s">
        <v>4925</v>
      </c>
      <c r="H868" s="136" t="s">
        <v>1278</v>
      </c>
      <c r="I868" s="140">
        <v>718</v>
      </c>
      <c r="J868" s="148">
        <v>43804</v>
      </c>
      <c r="K868" s="148">
        <v>44016</v>
      </c>
      <c r="L868" s="136" t="s">
        <v>5513</v>
      </c>
      <c r="M868" s="136" t="s">
        <v>4696</v>
      </c>
      <c r="N868" s="136" t="s">
        <v>4697</v>
      </c>
      <c r="O868" s="136">
        <v>621</v>
      </c>
      <c r="P868" s="136">
        <v>482</v>
      </c>
      <c r="Q868" s="136" t="s">
        <v>1894</v>
      </c>
      <c r="R868" s="136" t="s">
        <v>5214</v>
      </c>
      <c r="S868" s="136" t="s">
        <v>5215</v>
      </c>
      <c r="T868" s="136" t="s">
        <v>4701</v>
      </c>
      <c r="U868" s="136" t="s">
        <v>4702</v>
      </c>
      <c r="V868" s="136" t="s">
        <v>5084</v>
      </c>
      <c r="W868" s="136" t="s">
        <v>5085</v>
      </c>
      <c r="X868" s="136" t="s">
        <v>5216</v>
      </c>
      <c r="Y868" s="136" t="s">
        <v>5217</v>
      </c>
      <c r="Z868" s="136" t="s">
        <v>5086</v>
      </c>
      <c r="AA868" s="136" t="s">
        <v>5087</v>
      </c>
      <c r="AB868" s="136" t="s">
        <v>5088</v>
      </c>
      <c r="AC868" s="136" t="s">
        <v>171</v>
      </c>
      <c r="AD868" s="136">
        <v>830053669</v>
      </c>
      <c r="AE868" s="136" t="s">
        <v>1613</v>
      </c>
      <c r="AF868" s="136" t="s">
        <v>4710</v>
      </c>
      <c r="AG868" s="136" t="s">
        <v>4711</v>
      </c>
      <c r="AH868" s="136" t="s">
        <v>4712</v>
      </c>
      <c r="AI868" s="136" t="s">
        <v>4713</v>
      </c>
      <c r="AJ868" s="150">
        <v>77658508</v>
      </c>
      <c r="AK868" s="150">
        <v>0</v>
      </c>
      <c r="AL868" s="150">
        <v>0</v>
      </c>
      <c r="AM868" s="150">
        <v>77658508</v>
      </c>
      <c r="AN868" s="150">
        <v>77658394</v>
      </c>
      <c r="AO868" s="150">
        <v>114</v>
      </c>
      <c r="AP868" s="136" t="s">
        <v>7544</v>
      </c>
      <c r="AQ868" s="136" t="s">
        <v>4715</v>
      </c>
      <c r="AR868" s="136" t="s">
        <v>7545</v>
      </c>
      <c r="AS868" s="136" t="s">
        <v>4715</v>
      </c>
      <c r="AT868" s="148">
        <v>44111</v>
      </c>
    </row>
    <row r="869" spans="1:46" hidden="1" x14ac:dyDescent="0.25">
      <c r="A869" s="136" t="s">
        <v>4691</v>
      </c>
      <c r="B869" s="136" t="s">
        <v>5176</v>
      </c>
      <c r="C869" s="148">
        <v>43831</v>
      </c>
      <c r="D869" s="148">
        <v>44140</v>
      </c>
      <c r="E869" s="136" t="s">
        <v>4693</v>
      </c>
      <c r="F869" s="148">
        <v>44104</v>
      </c>
      <c r="G869" s="136" t="s">
        <v>7408</v>
      </c>
      <c r="H869" s="136" t="s">
        <v>170</v>
      </c>
      <c r="I869" s="136">
        <v>160</v>
      </c>
      <c r="J869" s="148">
        <v>43977</v>
      </c>
      <c r="K869" s="148">
        <v>44043</v>
      </c>
      <c r="L869" s="136" t="s">
        <v>5054</v>
      </c>
      <c r="M869" s="136" t="s">
        <v>4696</v>
      </c>
      <c r="N869" s="136" t="s">
        <v>4697</v>
      </c>
      <c r="O869" s="136">
        <v>691</v>
      </c>
      <c r="P869" s="136">
        <v>570</v>
      </c>
      <c r="Q869" s="136" t="s">
        <v>1783</v>
      </c>
      <c r="R869" s="136" t="s">
        <v>5461</v>
      </c>
      <c r="S869" s="136" t="s">
        <v>5462</v>
      </c>
      <c r="T869" s="136" t="s">
        <v>4701</v>
      </c>
      <c r="U869" s="136" t="s">
        <v>4702</v>
      </c>
      <c r="V869" s="136" t="s">
        <v>7379</v>
      </c>
      <c r="W869" s="136" t="s">
        <v>7380</v>
      </c>
      <c r="X869" s="136" t="s">
        <v>5463</v>
      </c>
      <c r="Y869" s="136" t="s">
        <v>5464</v>
      </c>
      <c r="Z869" s="136" t="s">
        <v>7109</v>
      </c>
      <c r="AA869" s="136" t="s">
        <v>7110</v>
      </c>
      <c r="AB869" s="136" t="s">
        <v>7546</v>
      </c>
      <c r="AC869" s="136" t="s">
        <v>171</v>
      </c>
      <c r="AD869" s="136" t="s">
        <v>7547</v>
      </c>
      <c r="AE869" s="136" t="s">
        <v>7548</v>
      </c>
      <c r="AF869" s="136" t="s">
        <v>4710</v>
      </c>
      <c r="AG869" s="136" t="s">
        <v>4711</v>
      </c>
      <c r="AH869" s="136" t="s">
        <v>5466</v>
      </c>
      <c r="AI869" s="136" t="s">
        <v>5467</v>
      </c>
      <c r="AJ869" s="150">
        <v>19750000</v>
      </c>
      <c r="AK869" s="150">
        <v>0</v>
      </c>
      <c r="AL869" s="150">
        <v>0</v>
      </c>
      <c r="AM869" s="150">
        <v>19750000</v>
      </c>
      <c r="AN869" s="150">
        <v>0</v>
      </c>
      <c r="AO869" s="150">
        <v>19750000</v>
      </c>
      <c r="AP869" s="136" t="s">
        <v>7549</v>
      </c>
      <c r="AQ869" s="136" t="s">
        <v>4715</v>
      </c>
      <c r="AR869" s="136" t="s">
        <v>7550</v>
      </c>
      <c r="AS869" s="136" t="s">
        <v>4715</v>
      </c>
      <c r="AT869" s="148">
        <v>44111</v>
      </c>
    </row>
    <row r="870" spans="1:46" hidden="1" x14ac:dyDescent="0.25">
      <c r="A870" s="136" t="s">
        <v>4691</v>
      </c>
      <c r="B870" s="136" t="s">
        <v>5176</v>
      </c>
      <c r="C870" s="148">
        <v>43831</v>
      </c>
      <c r="D870" s="148">
        <v>44140</v>
      </c>
      <c r="E870" s="136" t="s">
        <v>4693</v>
      </c>
      <c r="F870" s="148">
        <v>44104</v>
      </c>
      <c r="G870" s="136" t="s">
        <v>7408</v>
      </c>
      <c r="H870" s="136" t="s">
        <v>170</v>
      </c>
      <c r="I870" s="136">
        <v>156</v>
      </c>
      <c r="J870" s="148">
        <v>43952</v>
      </c>
      <c r="K870" s="148">
        <v>44196</v>
      </c>
      <c r="L870" s="136" t="s">
        <v>4866</v>
      </c>
      <c r="M870" s="136" t="s">
        <v>4696</v>
      </c>
      <c r="N870" s="136" t="s">
        <v>4697</v>
      </c>
      <c r="O870" s="136">
        <v>691</v>
      </c>
      <c r="P870" s="136">
        <v>578</v>
      </c>
      <c r="Q870" s="136" t="s">
        <v>1783</v>
      </c>
      <c r="R870" s="136" t="s">
        <v>5461</v>
      </c>
      <c r="S870" s="136" t="s">
        <v>5462</v>
      </c>
      <c r="T870" s="136" t="s">
        <v>4701</v>
      </c>
      <c r="U870" s="136" t="s">
        <v>4702</v>
      </c>
      <c r="V870" s="136" t="s">
        <v>7379</v>
      </c>
      <c r="W870" s="136" t="s">
        <v>7380</v>
      </c>
      <c r="X870" s="136" t="s">
        <v>5463</v>
      </c>
      <c r="Y870" s="136" t="s">
        <v>5464</v>
      </c>
      <c r="Z870" s="136" t="s">
        <v>7109</v>
      </c>
      <c r="AA870" s="136" t="s">
        <v>7110</v>
      </c>
      <c r="AB870" s="136" t="s">
        <v>7546</v>
      </c>
      <c r="AC870" s="136" t="s">
        <v>171</v>
      </c>
      <c r="AD870" s="136" t="s">
        <v>7547</v>
      </c>
      <c r="AE870" s="136" t="s">
        <v>7548</v>
      </c>
      <c r="AF870" s="136" t="s">
        <v>4710</v>
      </c>
      <c r="AG870" s="136" t="s">
        <v>4711</v>
      </c>
      <c r="AH870" s="136" t="s">
        <v>5466</v>
      </c>
      <c r="AI870" s="136" t="s">
        <v>5467</v>
      </c>
      <c r="AJ870" s="150">
        <v>4750000</v>
      </c>
      <c r="AK870" s="150">
        <v>0</v>
      </c>
      <c r="AL870" s="150">
        <v>0</v>
      </c>
      <c r="AM870" s="150">
        <v>4750000</v>
      </c>
      <c r="AN870" s="150">
        <v>0</v>
      </c>
      <c r="AO870" s="150">
        <v>4750000</v>
      </c>
      <c r="AP870" s="136" t="s">
        <v>7551</v>
      </c>
      <c r="AQ870" s="136" t="s">
        <v>4715</v>
      </c>
      <c r="AR870" s="136" t="s">
        <v>7550</v>
      </c>
      <c r="AS870" s="136" t="s">
        <v>4715</v>
      </c>
      <c r="AT870" s="148">
        <v>44111</v>
      </c>
    </row>
    <row r="871" spans="1:46" hidden="1" x14ac:dyDescent="0.25">
      <c r="A871" s="136" t="s">
        <v>4691</v>
      </c>
      <c r="B871" s="136" t="s">
        <v>5176</v>
      </c>
      <c r="C871" s="148">
        <v>43831</v>
      </c>
      <c r="D871" s="148">
        <v>44140</v>
      </c>
      <c r="E871" s="136" t="s">
        <v>4693</v>
      </c>
      <c r="F871" s="148">
        <v>44104</v>
      </c>
      <c r="G871" s="136" t="s">
        <v>7408</v>
      </c>
      <c r="H871" s="136" t="s">
        <v>170</v>
      </c>
      <c r="I871" s="136">
        <v>164</v>
      </c>
      <c r="J871" s="148">
        <v>43980</v>
      </c>
      <c r="K871" s="148">
        <v>44196</v>
      </c>
      <c r="L871" s="136" t="s">
        <v>6256</v>
      </c>
      <c r="M871" s="136" t="s">
        <v>4696</v>
      </c>
      <c r="N871" s="136" t="s">
        <v>4697</v>
      </c>
      <c r="O871" s="136">
        <v>691</v>
      </c>
      <c r="P871" s="136">
        <v>608</v>
      </c>
      <c r="Q871" s="136" t="s">
        <v>1783</v>
      </c>
      <c r="R871" s="136" t="s">
        <v>5461</v>
      </c>
      <c r="S871" s="136" t="s">
        <v>5462</v>
      </c>
      <c r="T871" s="136" t="s">
        <v>4701</v>
      </c>
      <c r="U871" s="136" t="s">
        <v>4702</v>
      </c>
      <c r="V871" s="136" t="s">
        <v>7379</v>
      </c>
      <c r="W871" s="136" t="s">
        <v>7380</v>
      </c>
      <c r="X871" s="136" t="s">
        <v>5463</v>
      </c>
      <c r="Y871" s="136" t="s">
        <v>5464</v>
      </c>
      <c r="Z871" s="136" t="s">
        <v>7109</v>
      </c>
      <c r="AA871" s="136" t="s">
        <v>7110</v>
      </c>
      <c r="AB871" s="136" t="s">
        <v>7546</v>
      </c>
      <c r="AC871" s="136" t="s">
        <v>171</v>
      </c>
      <c r="AD871" s="136" t="s">
        <v>7547</v>
      </c>
      <c r="AE871" s="136" t="s">
        <v>7548</v>
      </c>
      <c r="AF871" s="136" t="s">
        <v>4710</v>
      </c>
      <c r="AG871" s="136" t="s">
        <v>4711</v>
      </c>
      <c r="AH871" s="136" t="s">
        <v>5466</v>
      </c>
      <c r="AI871" s="136" t="s">
        <v>5467</v>
      </c>
      <c r="AJ871" s="150">
        <v>575750000</v>
      </c>
      <c r="AK871" s="150">
        <v>0</v>
      </c>
      <c r="AL871" s="150">
        <v>0</v>
      </c>
      <c r="AM871" s="150">
        <v>575750000</v>
      </c>
      <c r="AN871" s="150">
        <v>0</v>
      </c>
      <c r="AO871" s="150">
        <v>575750000</v>
      </c>
      <c r="AP871" s="136" t="s">
        <v>7552</v>
      </c>
      <c r="AQ871" s="136" t="s">
        <v>4715</v>
      </c>
      <c r="AR871" s="136" t="s">
        <v>7550</v>
      </c>
      <c r="AS871" s="136" t="s">
        <v>4715</v>
      </c>
      <c r="AT871" s="148">
        <v>44111</v>
      </c>
    </row>
    <row r="872" spans="1:46" hidden="1" x14ac:dyDescent="0.25">
      <c r="A872" s="136" t="s">
        <v>4691</v>
      </c>
      <c r="B872" s="136" t="s">
        <v>5176</v>
      </c>
      <c r="C872" s="148">
        <v>43831</v>
      </c>
      <c r="D872" s="148">
        <v>44140</v>
      </c>
      <c r="E872" s="136" t="s">
        <v>4693</v>
      </c>
      <c r="F872" s="148">
        <v>44104</v>
      </c>
      <c r="G872" s="136" t="s">
        <v>5888</v>
      </c>
      <c r="H872" s="136" t="s">
        <v>95</v>
      </c>
      <c r="I872" s="140">
        <v>479</v>
      </c>
      <c r="J872" s="148">
        <v>43675</v>
      </c>
      <c r="K872" s="148">
        <v>44043</v>
      </c>
      <c r="L872" s="136" t="s">
        <v>7553</v>
      </c>
      <c r="M872" s="136" t="s">
        <v>4696</v>
      </c>
      <c r="N872" s="136" t="s">
        <v>4697</v>
      </c>
      <c r="O872" s="136">
        <v>788</v>
      </c>
      <c r="P872" s="136">
        <v>621</v>
      </c>
      <c r="Q872" s="136" t="s">
        <v>7554</v>
      </c>
      <c r="R872" s="136" t="s">
        <v>5214</v>
      </c>
      <c r="S872" s="136" t="s">
        <v>5215</v>
      </c>
      <c r="T872" s="136" t="s">
        <v>4701</v>
      </c>
      <c r="U872" s="136" t="s">
        <v>4702</v>
      </c>
      <c r="V872" s="136" t="s">
        <v>4931</v>
      </c>
      <c r="W872" s="136" t="s">
        <v>4932</v>
      </c>
      <c r="X872" s="136" t="s">
        <v>5216</v>
      </c>
      <c r="Y872" s="136" t="s">
        <v>5217</v>
      </c>
      <c r="Z872" s="136" t="s">
        <v>4692</v>
      </c>
      <c r="AA872" s="136" t="s">
        <v>4707</v>
      </c>
      <c r="AB872" s="136" t="s">
        <v>5983</v>
      </c>
      <c r="AC872" s="136" t="s">
        <v>171</v>
      </c>
      <c r="AD872" s="136">
        <v>899999115</v>
      </c>
      <c r="AE872" s="136" t="s">
        <v>5984</v>
      </c>
      <c r="AF872" s="136" t="s">
        <v>4710</v>
      </c>
      <c r="AG872" s="136" t="s">
        <v>4711</v>
      </c>
      <c r="AH872" s="136" t="s">
        <v>4712</v>
      </c>
      <c r="AI872" s="136" t="s">
        <v>4713</v>
      </c>
      <c r="AJ872" s="150">
        <v>2928689</v>
      </c>
      <c r="AK872" s="150">
        <v>0</v>
      </c>
      <c r="AL872" s="150">
        <v>0</v>
      </c>
      <c r="AM872" s="150">
        <v>2928689</v>
      </c>
      <c r="AN872" s="150">
        <v>0</v>
      </c>
      <c r="AO872" s="150">
        <v>2928689</v>
      </c>
      <c r="AP872" s="136" t="s">
        <v>7555</v>
      </c>
      <c r="AQ872" s="136" t="s">
        <v>4715</v>
      </c>
      <c r="AR872" s="136" t="s">
        <v>7556</v>
      </c>
      <c r="AS872" s="136" t="s">
        <v>4715</v>
      </c>
      <c r="AT872" s="148">
        <v>44111</v>
      </c>
    </row>
    <row r="873" spans="1:46" hidden="1" x14ac:dyDescent="0.25">
      <c r="A873" s="136" t="s">
        <v>4691</v>
      </c>
      <c r="B873" s="136" t="s">
        <v>5176</v>
      </c>
      <c r="C873" s="148">
        <v>43831</v>
      </c>
      <c r="D873" s="148">
        <v>44140</v>
      </c>
      <c r="E873" s="136" t="s">
        <v>4693</v>
      </c>
      <c r="F873" s="148">
        <v>44104</v>
      </c>
      <c r="G873" s="136" t="s">
        <v>5007</v>
      </c>
      <c r="H873" s="136" t="s">
        <v>1889</v>
      </c>
      <c r="I873" s="140">
        <v>573</v>
      </c>
      <c r="J873" s="148">
        <v>43982</v>
      </c>
      <c r="K873" s="148">
        <v>44031</v>
      </c>
      <c r="L873" s="136" t="s">
        <v>7440</v>
      </c>
      <c r="M873" s="136" t="s">
        <v>4696</v>
      </c>
      <c r="N873" s="136" t="s">
        <v>4697</v>
      </c>
      <c r="O873" s="136">
        <v>756</v>
      </c>
      <c r="P873" s="136">
        <v>648</v>
      </c>
      <c r="Q873" s="136" t="s">
        <v>7557</v>
      </c>
      <c r="R873" s="136" t="s">
        <v>5191</v>
      </c>
      <c r="S873" s="136" t="s">
        <v>5192</v>
      </c>
      <c r="T873" s="136" t="s">
        <v>4701</v>
      </c>
      <c r="U873" s="136" t="s">
        <v>4702</v>
      </c>
      <c r="V873" s="136" t="s">
        <v>7376</v>
      </c>
      <c r="W873" s="136" t="s">
        <v>7377</v>
      </c>
      <c r="X873" s="136" t="s">
        <v>5193</v>
      </c>
      <c r="Y873" s="136" t="s">
        <v>5194</v>
      </c>
      <c r="Z873" s="136" t="s">
        <v>5016</v>
      </c>
      <c r="AA873" s="136" t="s">
        <v>5017</v>
      </c>
      <c r="AB873" s="136" t="s">
        <v>7558</v>
      </c>
      <c r="AC873" s="136" t="s">
        <v>171</v>
      </c>
      <c r="AD873" s="136">
        <v>900556186</v>
      </c>
      <c r="AE873" s="136" t="s">
        <v>7559</v>
      </c>
      <c r="AF873" s="136" t="s">
        <v>4710</v>
      </c>
      <c r="AG873" s="136" t="s">
        <v>4711</v>
      </c>
      <c r="AH873" s="136" t="s">
        <v>4948</v>
      </c>
      <c r="AI873" s="136" t="s">
        <v>4949</v>
      </c>
      <c r="AJ873" s="150">
        <v>12279859</v>
      </c>
      <c r="AK873" s="150">
        <v>0</v>
      </c>
      <c r="AL873" s="150">
        <v>0</v>
      </c>
      <c r="AM873" s="150">
        <v>12279859</v>
      </c>
      <c r="AN873" s="150">
        <v>0</v>
      </c>
      <c r="AO873" s="150">
        <v>12279859</v>
      </c>
      <c r="AP873" s="136" t="s">
        <v>7560</v>
      </c>
      <c r="AQ873" s="136" t="s">
        <v>4715</v>
      </c>
      <c r="AR873" s="136" t="s">
        <v>7561</v>
      </c>
      <c r="AS873" s="136" t="s">
        <v>4715</v>
      </c>
      <c r="AT873" s="148">
        <v>44111</v>
      </c>
    </row>
    <row r="874" spans="1:46" hidden="1" x14ac:dyDescent="0.25">
      <c r="A874" s="136" t="s">
        <v>4691</v>
      </c>
      <c r="B874" s="136" t="s">
        <v>5176</v>
      </c>
      <c r="C874" s="148">
        <v>43831</v>
      </c>
      <c r="D874" s="148">
        <v>44140</v>
      </c>
      <c r="E874" s="136" t="s">
        <v>4693</v>
      </c>
      <c r="F874" s="148">
        <v>44104</v>
      </c>
      <c r="G874" s="136" t="s">
        <v>5035</v>
      </c>
      <c r="H874" s="136" t="s">
        <v>173</v>
      </c>
      <c r="I874" s="140">
        <v>575</v>
      </c>
      <c r="J874" s="148">
        <v>43678</v>
      </c>
      <c r="K874" s="148">
        <v>44087</v>
      </c>
      <c r="L874" s="136" t="s">
        <v>7562</v>
      </c>
      <c r="M874" s="136" t="s">
        <v>4696</v>
      </c>
      <c r="N874" s="136" t="s">
        <v>4697</v>
      </c>
      <c r="O874" s="136">
        <v>782</v>
      </c>
      <c r="P874" s="136">
        <v>650</v>
      </c>
      <c r="Q874" s="136" t="s">
        <v>1891</v>
      </c>
      <c r="R874" s="136" t="s">
        <v>5191</v>
      </c>
      <c r="S874" s="136" t="s">
        <v>5192</v>
      </c>
      <c r="T874" s="136" t="s">
        <v>4701</v>
      </c>
      <c r="U874" s="136" t="s">
        <v>4702</v>
      </c>
      <c r="V874" s="136" t="s">
        <v>7376</v>
      </c>
      <c r="W874" s="136" t="s">
        <v>7377</v>
      </c>
      <c r="X874" s="136" t="s">
        <v>5193</v>
      </c>
      <c r="Y874" s="136" t="s">
        <v>5194</v>
      </c>
      <c r="Z874" s="136" t="s">
        <v>4944</v>
      </c>
      <c r="AA874" s="136" t="s">
        <v>4945</v>
      </c>
      <c r="AB874" s="136" t="s">
        <v>7498</v>
      </c>
      <c r="AC874" s="136" t="s">
        <v>171</v>
      </c>
      <c r="AD874" s="136">
        <v>901304678</v>
      </c>
      <c r="AE874" s="136" t="s">
        <v>7499</v>
      </c>
      <c r="AF874" s="136" t="s">
        <v>4710</v>
      </c>
      <c r="AG874" s="136" t="s">
        <v>4711</v>
      </c>
      <c r="AH874" s="136" t="s">
        <v>4948</v>
      </c>
      <c r="AI874" s="136" t="s">
        <v>4949</v>
      </c>
      <c r="AJ874" s="150">
        <v>136049123</v>
      </c>
      <c r="AK874" s="150">
        <v>0</v>
      </c>
      <c r="AL874" s="150">
        <v>0</v>
      </c>
      <c r="AM874" s="150">
        <v>136049123</v>
      </c>
      <c r="AN874" s="150">
        <v>0</v>
      </c>
      <c r="AO874" s="150">
        <v>136049123</v>
      </c>
      <c r="AP874" s="136" t="s">
        <v>7563</v>
      </c>
      <c r="AQ874" s="136" t="s">
        <v>4715</v>
      </c>
      <c r="AR874" s="136" t="s">
        <v>7564</v>
      </c>
      <c r="AS874" s="136" t="s">
        <v>4715</v>
      </c>
      <c r="AT874" s="148">
        <v>44111</v>
      </c>
    </row>
    <row r="875" spans="1:46" hidden="1" x14ac:dyDescent="0.25">
      <c r="A875" s="136" t="s">
        <v>4691</v>
      </c>
      <c r="B875" s="136" t="s">
        <v>5176</v>
      </c>
      <c r="C875" s="148">
        <v>43831</v>
      </c>
      <c r="D875" s="148">
        <v>44140</v>
      </c>
      <c r="E875" s="136" t="s">
        <v>4693</v>
      </c>
      <c r="F875" s="148">
        <v>44104</v>
      </c>
      <c r="G875" s="136" t="s">
        <v>5007</v>
      </c>
      <c r="H875" s="136" t="s">
        <v>1889</v>
      </c>
      <c r="I875" s="140">
        <v>574</v>
      </c>
      <c r="J875" s="148">
        <v>43678</v>
      </c>
      <c r="K875" s="148">
        <v>44044</v>
      </c>
      <c r="L875" s="136" t="s">
        <v>6569</v>
      </c>
      <c r="M875" s="136" t="s">
        <v>4696</v>
      </c>
      <c r="N875" s="136" t="s">
        <v>4697</v>
      </c>
      <c r="O875" s="136">
        <v>757</v>
      </c>
      <c r="P875" s="136">
        <v>651</v>
      </c>
      <c r="Q875" s="136" t="s">
        <v>1893</v>
      </c>
      <c r="R875" s="136" t="s">
        <v>5191</v>
      </c>
      <c r="S875" s="136" t="s">
        <v>5192</v>
      </c>
      <c r="T875" s="136" t="s">
        <v>4701</v>
      </c>
      <c r="U875" s="136" t="s">
        <v>4702</v>
      </c>
      <c r="V875" s="136" t="s">
        <v>7376</v>
      </c>
      <c r="W875" s="136" t="s">
        <v>7377</v>
      </c>
      <c r="X875" s="136" t="s">
        <v>5193</v>
      </c>
      <c r="Y875" s="136" t="s">
        <v>5194</v>
      </c>
      <c r="Z875" s="136" t="s">
        <v>5016</v>
      </c>
      <c r="AA875" s="136" t="s">
        <v>5017</v>
      </c>
      <c r="AB875" s="136" t="s">
        <v>7565</v>
      </c>
      <c r="AC875" s="136" t="s">
        <v>171</v>
      </c>
      <c r="AD875" s="136">
        <v>901302001</v>
      </c>
      <c r="AE875" s="136" t="s">
        <v>7566</v>
      </c>
      <c r="AF875" s="136" t="s">
        <v>4710</v>
      </c>
      <c r="AG875" s="136" t="s">
        <v>4711</v>
      </c>
      <c r="AH875" s="136" t="s">
        <v>4948</v>
      </c>
      <c r="AI875" s="136" t="s">
        <v>4949</v>
      </c>
      <c r="AJ875" s="150">
        <v>38241246</v>
      </c>
      <c r="AK875" s="150">
        <v>0</v>
      </c>
      <c r="AL875" s="150">
        <v>0</v>
      </c>
      <c r="AM875" s="150">
        <v>38241246</v>
      </c>
      <c r="AN875" s="150">
        <v>0</v>
      </c>
      <c r="AO875" s="150">
        <v>38241246</v>
      </c>
      <c r="AP875" s="136" t="s">
        <v>7567</v>
      </c>
      <c r="AQ875" s="136" t="s">
        <v>4715</v>
      </c>
      <c r="AR875" s="136" t="s">
        <v>7568</v>
      </c>
      <c r="AS875" s="136" t="s">
        <v>4715</v>
      </c>
      <c r="AT875" s="148">
        <v>44111</v>
      </c>
    </row>
    <row r="876" spans="1:46" hidden="1" x14ac:dyDescent="0.25">
      <c r="A876" s="136" t="s">
        <v>4691</v>
      </c>
      <c r="B876" s="136" t="s">
        <v>5176</v>
      </c>
      <c r="C876" s="148">
        <v>43831</v>
      </c>
      <c r="D876" s="148">
        <v>44140</v>
      </c>
      <c r="E876" s="136" t="s">
        <v>4693</v>
      </c>
      <c r="F876" s="148">
        <v>44104</v>
      </c>
      <c r="G876" s="136" t="s">
        <v>7402</v>
      </c>
      <c r="H876" s="136" t="s">
        <v>108</v>
      </c>
      <c r="I876" s="136">
        <v>31052020</v>
      </c>
      <c r="J876" s="148">
        <v>43982</v>
      </c>
      <c r="K876" s="148">
        <v>44196</v>
      </c>
      <c r="L876" s="136" t="s">
        <v>5652</v>
      </c>
      <c r="M876" s="136" t="s">
        <v>4696</v>
      </c>
      <c r="N876" s="136" t="s">
        <v>4697</v>
      </c>
      <c r="O876" s="136">
        <v>245</v>
      </c>
      <c r="P876" s="136">
        <v>693</v>
      </c>
      <c r="Q876" s="136" t="s">
        <v>1069</v>
      </c>
      <c r="R876" s="136" t="s">
        <v>5214</v>
      </c>
      <c r="S876" s="136" t="s">
        <v>5215</v>
      </c>
      <c r="T876" s="136" t="s">
        <v>4701</v>
      </c>
      <c r="U876" s="136" t="s">
        <v>4702</v>
      </c>
      <c r="V876" s="136" t="s">
        <v>4703</v>
      </c>
      <c r="W876" s="136" t="s">
        <v>4704</v>
      </c>
      <c r="X876" s="136" t="s">
        <v>5216</v>
      </c>
      <c r="Y876" s="136" t="s">
        <v>5217</v>
      </c>
      <c r="Z876" s="136" t="s">
        <v>7369</v>
      </c>
      <c r="AA876" s="136" t="s">
        <v>7370</v>
      </c>
      <c r="AB876" s="136" t="s">
        <v>7569</v>
      </c>
      <c r="AC876" s="136" t="s">
        <v>171</v>
      </c>
      <c r="AD876" s="136" t="s">
        <v>7570</v>
      </c>
      <c r="AE876" s="136" t="s">
        <v>1068</v>
      </c>
      <c r="AF876" s="136" t="s">
        <v>4710</v>
      </c>
      <c r="AG876" s="136" t="s">
        <v>4711</v>
      </c>
      <c r="AH876" s="136" t="s">
        <v>5260</v>
      </c>
      <c r="AI876" s="136" t="s">
        <v>5261</v>
      </c>
      <c r="AJ876" s="150">
        <v>71580835</v>
      </c>
      <c r="AK876" s="150">
        <v>0</v>
      </c>
      <c r="AL876" s="150">
        <v>0</v>
      </c>
      <c r="AM876" s="150">
        <v>71580835</v>
      </c>
      <c r="AN876" s="150">
        <v>35609400</v>
      </c>
      <c r="AO876" s="150">
        <v>35971435</v>
      </c>
      <c r="AP876" s="136" t="s">
        <v>7571</v>
      </c>
      <c r="AQ876" s="136" t="s">
        <v>4715</v>
      </c>
      <c r="AR876" s="136" t="s">
        <v>7572</v>
      </c>
      <c r="AS876" s="136" t="s">
        <v>4715</v>
      </c>
      <c r="AT876" s="148">
        <v>44111</v>
      </c>
    </row>
    <row r="877" spans="1:46" hidden="1" x14ac:dyDescent="0.25">
      <c r="A877" s="136" t="s">
        <v>4691</v>
      </c>
      <c r="B877" s="136" t="s">
        <v>5176</v>
      </c>
      <c r="C877" s="148">
        <v>43831</v>
      </c>
      <c r="D877" s="148">
        <v>44140</v>
      </c>
      <c r="E877" s="136" t="s">
        <v>4693</v>
      </c>
      <c r="F877" s="148">
        <v>44104</v>
      </c>
      <c r="G877" s="136" t="s">
        <v>7402</v>
      </c>
      <c r="H877" s="136" t="s">
        <v>108</v>
      </c>
      <c r="I877" s="136">
        <v>5979716549</v>
      </c>
      <c r="J877" s="148">
        <v>44013</v>
      </c>
      <c r="K877" s="148">
        <v>44043</v>
      </c>
      <c r="L877" s="136" t="s">
        <v>7405</v>
      </c>
      <c r="M877" s="136" t="s">
        <v>4696</v>
      </c>
      <c r="N877" s="136" t="s">
        <v>4697</v>
      </c>
      <c r="O877" s="136">
        <v>829</v>
      </c>
      <c r="P877" s="136">
        <v>717</v>
      </c>
      <c r="Q877" s="136" t="s">
        <v>3590</v>
      </c>
      <c r="R877" s="136" t="s">
        <v>7456</v>
      </c>
      <c r="S877" s="136" t="s">
        <v>168</v>
      </c>
      <c r="T877" s="136" t="s">
        <v>4701</v>
      </c>
      <c r="U877" s="136" t="s">
        <v>4702</v>
      </c>
      <c r="V877" s="136" t="s">
        <v>4918</v>
      </c>
      <c r="W877" s="136" t="s">
        <v>4919</v>
      </c>
      <c r="X877" s="136" t="s">
        <v>4920</v>
      </c>
      <c r="Y877" s="136" t="s">
        <v>4921</v>
      </c>
      <c r="Z877" s="136" t="s">
        <v>4692</v>
      </c>
      <c r="AA877" s="136" t="s">
        <v>4707</v>
      </c>
      <c r="AB877" s="136" t="s">
        <v>7573</v>
      </c>
      <c r="AC877" s="136" t="s">
        <v>171</v>
      </c>
      <c r="AD877" s="136" t="s">
        <v>7574</v>
      </c>
      <c r="AE877" s="136" t="s">
        <v>7575</v>
      </c>
      <c r="AF877" s="136" t="s">
        <v>4710</v>
      </c>
      <c r="AG877" s="136" t="s">
        <v>4711</v>
      </c>
      <c r="AH877" s="136" t="s">
        <v>4712</v>
      </c>
      <c r="AI877" s="136" t="s">
        <v>4713</v>
      </c>
      <c r="AJ877" s="150">
        <v>36000</v>
      </c>
      <c r="AK877" s="150">
        <v>0</v>
      </c>
      <c r="AL877" s="150">
        <v>0</v>
      </c>
      <c r="AM877" s="150">
        <v>36000</v>
      </c>
      <c r="AN877" s="150">
        <v>0</v>
      </c>
      <c r="AO877" s="150">
        <v>36000</v>
      </c>
      <c r="AP877" s="136" t="s">
        <v>7576</v>
      </c>
      <c r="AQ877" s="136" t="s">
        <v>4715</v>
      </c>
      <c r="AR877" s="136" t="s">
        <v>7577</v>
      </c>
      <c r="AS877" s="136" t="s">
        <v>4715</v>
      </c>
      <c r="AT877" s="148">
        <v>44111</v>
      </c>
    </row>
    <row r="878" spans="1:46" hidden="1" x14ac:dyDescent="0.25">
      <c r="A878" s="136" t="s">
        <v>4691</v>
      </c>
      <c r="B878" s="136" t="s">
        <v>5176</v>
      </c>
      <c r="C878" s="148">
        <v>43831</v>
      </c>
      <c r="D878" s="148">
        <v>44140</v>
      </c>
      <c r="E878" s="136" t="s">
        <v>4693</v>
      </c>
      <c r="F878" s="148">
        <v>44104</v>
      </c>
      <c r="G878" s="136" t="s">
        <v>6568</v>
      </c>
      <c r="H878" s="136" t="s">
        <v>1382</v>
      </c>
      <c r="I878" s="140">
        <v>590</v>
      </c>
      <c r="J878" s="148">
        <v>43734</v>
      </c>
      <c r="K878" s="148">
        <v>44505</v>
      </c>
      <c r="L878" s="136" t="s">
        <v>7578</v>
      </c>
      <c r="M878" s="136" t="s">
        <v>4696</v>
      </c>
      <c r="N878" s="136" t="s">
        <v>4697</v>
      </c>
      <c r="O878" s="136">
        <v>1043</v>
      </c>
      <c r="P878" s="136">
        <v>744</v>
      </c>
      <c r="Q878" s="136" t="s">
        <v>7579</v>
      </c>
      <c r="R878" s="136" t="s">
        <v>7462</v>
      </c>
      <c r="S878" s="136" t="s">
        <v>1380</v>
      </c>
      <c r="T878" s="136" t="s">
        <v>4701</v>
      </c>
      <c r="U878" s="136" t="s">
        <v>4702</v>
      </c>
      <c r="V878" s="136" t="s">
        <v>4918</v>
      </c>
      <c r="W878" s="136" t="s">
        <v>4919</v>
      </c>
      <c r="X878" s="136" t="s">
        <v>4920</v>
      </c>
      <c r="Y878" s="136" t="s">
        <v>4921</v>
      </c>
      <c r="Z878" s="136" t="s">
        <v>4692</v>
      </c>
      <c r="AA878" s="136" t="s">
        <v>4707</v>
      </c>
      <c r="AB878" s="136" t="s">
        <v>7528</v>
      </c>
      <c r="AC878" s="136" t="s">
        <v>171</v>
      </c>
      <c r="AD878" s="136">
        <v>860002184</v>
      </c>
      <c r="AE878" s="136" t="s">
        <v>1381</v>
      </c>
      <c r="AF878" s="136" t="s">
        <v>4710</v>
      </c>
      <c r="AG878" s="136" t="s">
        <v>4711</v>
      </c>
      <c r="AH878" s="136" t="s">
        <v>4712</v>
      </c>
      <c r="AI878" s="136" t="s">
        <v>4713</v>
      </c>
      <c r="AJ878" s="150">
        <v>6163425</v>
      </c>
      <c r="AK878" s="150">
        <v>0</v>
      </c>
      <c r="AL878" s="150">
        <v>0</v>
      </c>
      <c r="AM878" s="150">
        <v>6163425</v>
      </c>
      <c r="AN878" s="150">
        <v>0</v>
      </c>
      <c r="AO878" s="150">
        <v>6163425</v>
      </c>
      <c r="AP878" s="136" t="s">
        <v>7580</v>
      </c>
      <c r="AQ878" s="136" t="s">
        <v>4715</v>
      </c>
      <c r="AR878" s="136" t="s">
        <v>7581</v>
      </c>
      <c r="AS878" s="136" t="s">
        <v>4715</v>
      </c>
      <c r="AT878" s="148">
        <v>44111</v>
      </c>
    </row>
    <row r="879" spans="1:46" hidden="1" x14ac:dyDescent="0.25">
      <c r="A879" s="136" t="s">
        <v>4691</v>
      </c>
      <c r="B879" s="136" t="s">
        <v>5176</v>
      </c>
      <c r="C879" s="148">
        <v>43831</v>
      </c>
      <c r="D879" s="148">
        <v>44140</v>
      </c>
      <c r="E879" s="136" t="s">
        <v>4693</v>
      </c>
      <c r="F879" s="148">
        <v>44104</v>
      </c>
      <c r="G879" s="136" t="s">
        <v>7465</v>
      </c>
      <c r="H879" s="136" t="s">
        <v>3595</v>
      </c>
      <c r="I879" s="140">
        <v>573</v>
      </c>
      <c r="J879" s="148">
        <v>44024</v>
      </c>
      <c r="K879" s="148">
        <v>44092</v>
      </c>
      <c r="L879" s="136" t="s">
        <v>5028</v>
      </c>
      <c r="M879" s="136" t="s">
        <v>4696</v>
      </c>
      <c r="N879" s="136" t="s">
        <v>4697</v>
      </c>
      <c r="O879" s="136">
        <v>1021</v>
      </c>
      <c r="P879" s="136">
        <v>753</v>
      </c>
      <c r="Q879" s="136" t="s">
        <v>3596</v>
      </c>
      <c r="R879" s="136" t="s">
        <v>4963</v>
      </c>
      <c r="S879" s="136" t="s">
        <v>4964</v>
      </c>
      <c r="T879" s="136" t="s">
        <v>4976</v>
      </c>
      <c r="U879" s="136" t="s">
        <v>4977</v>
      </c>
      <c r="V879" s="136" t="s">
        <v>7376</v>
      </c>
      <c r="W879" s="136" t="s">
        <v>7377</v>
      </c>
      <c r="X879" s="136" t="s">
        <v>4965</v>
      </c>
      <c r="Y879" s="136" t="s">
        <v>4966</v>
      </c>
      <c r="Z879" s="136" t="s">
        <v>5016</v>
      </c>
      <c r="AA879" s="136" t="s">
        <v>5017</v>
      </c>
      <c r="AB879" s="136" t="s">
        <v>7558</v>
      </c>
      <c r="AC879" s="136" t="s">
        <v>171</v>
      </c>
      <c r="AD879" s="136">
        <v>900556186</v>
      </c>
      <c r="AE879" s="136" t="s">
        <v>7559</v>
      </c>
      <c r="AF879" s="136" t="s">
        <v>4710</v>
      </c>
      <c r="AG879" s="136" t="s">
        <v>4711</v>
      </c>
      <c r="AH879" s="136" t="s">
        <v>4948</v>
      </c>
      <c r="AI879" s="136" t="s">
        <v>4949</v>
      </c>
      <c r="AJ879" s="150">
        <v>222455704</v>
      </c>
      <c r="AK879" s="150">
        <v>0</v>
      </c>
      <c r="AL879" s="150">
        <v>0</v>
      </c>
      <c r="AM879" s="150">
        <v>222455704</v>
      </c>
      <c r="AN879" s="150">
        <v>0</v>
      </c>
      <c r="AO879" s="150">
        <v>222455704</v>
      </c>
      <c r="AP879" s="136" t="s">
        <v>7582</v>
      </c>
      <c r="AQ879" s="136" t="s">
        <v>4715</v>
      </c>
      <c r="AR879" s="136" t="s">
        <v>7583</v>
      </c>
      <c r="AS879" s="136" t="s">
        <v>4715</v>
      </c>
      <c r="AT879" s="148">
        <v>44111</v>
      </c>
    </row>
    <row r="880" spans="1:46" hidden="1" x14ac:dyDescent="0.25">
      <c r="A880" s="136" t="s">
        <v>4691</v>
      </c>
      <c r="B880" s="136" t="s">
        <v>5176</v>
      </c>
      <c r="C880" s="148">
        <v>43831</v>
      </c>
      <c r="D880" s="148">
        <v>44140</v>
      </c>
      <c r="E880" s="136" t="s">
        <v>4693</v>
      </c>
      <c r="F880" s="148">
        <v>44104</v>
      </c>
      <c r="G880" s="136" t="s">
        <v>5016</v>
      </c>
      <c r="H880" s="136" t="s">
        <v>73</v>
      </c>
      <c r="I880" s="136">
        <v>33</v>
      </c>
      <c r="J880" s="148">
        <v>44013</v>
      </c>
      <c r="K880" s="148">
        <v>44043</v>
      </c>
      <c r="L880" s="136" t="s">
        <v>7405</v>
      </c>
      <c r="M880" s="136" t="s">
        <v>4696</v>
      </c>
      <c r="N880" s="136" t="s">
        <v>4697</v>
      </c>
      <c r="O880" s="136">
        <v>1057</v>
      </c>
      <c r="P880" s="136">
        <v>767</v>
      </c>
      <c r="Q880" s="136" t="s">
        <v>3569</v>
      </c>
      <c r="R880" s="136" t="s">
        <v>7403</v>
      </c>
      <c r="S880" s="136" t="s">
        <v>154</v>
      </c>
      <c r="T880" s="136" t="s">
        <v>4701</v>
      </c>
      <c r="U880" s="136" t="s">
        <v>4702</v>
      </c>
      <c r="V880" s="136" t="s">
        <v>4918</v>
      </c>
      <c r="W880" s="136" t="s">
        <v>4919</v>
      </c>
      <c r="X880" s="136" t="s">
        <v>4920</v>
      </c>
      <c r="Y880" s="136" t="s">
        <v>4921</v>
      </c>
      <c r="Z880" s="136" t="s">
        <v>7369</v>
      </c>
      <c r="AA880" s="136" t="s">
        <v>7370</v>
      </c>
      <c r="AB880" s="136" t="s">
        <v>7371</v>
      </c>
      <c r="AC880" s="136" t="s">
        <v>7372</v>
      </c>
      <c r="AD880" s="136" t="s">
        <v>7373</v>
      </c>
      <c r="AE880" s="136" t="s">
        <v>72</v>
      </c>
      <c r="AF880" s="136" t="s">
        <v>4710</v>
      </c>
      <c r="AG880" s="136" t="s">
        <v>4711</v>
      </c>
      <c r="AH880" s="136" t="s">
        <v>4712</v>
      </c>
      <c r="AI880" s="136" t="s">
        <v>4713</v>
      </c>
      <c r="AJ880" s="150">
        <v>111517</v>
      </c>
      <c r="AK880" s="150">
        <v>0</v>
      </c>
      <c r="AL880" s="150">
        <v>0</v>
      </c>
      <c r="AM880" s="150">
        <v>111517</v>
      </c>
      <c r="AN880" s="150">
        <v>0</v>
      </c>
      <c r="AO880" s="150">
        <v>111517</v>
      </c>
      <c r="AP880" s="136" t="s">
        <v>7584</v>
      </c>
      <c r="AQ880" s="136" t="s">
        <v>4715</v>
      </c>
      <c r="AR880" s="136" t="s">
        <v>7585</v>
      </c>
      <c r="AS880" s="136" t="s">
        <v>4715</v>
      </c>
      <c r="AT880" s="148">
        <v>44111</v>
      </c>
    </row>
    <row r="881" spans="1:46" hidden="1" x14ac:dyDescent="0.25">
      <c r="A881" s="136" t="s">
        <v>4691</v>
      </c>
      <c r="B881" s="136" t="s">
        <v>5176</v>
      </c>
      <c r="C881" s="148">
        <v>43831</v>
      </c>
      <c r="D881" s="148">
        <v>44140</v>
      </c>
      <c r="E881" s="136" t="s">
        <v>4693</v>
      </c>
      <c r="F881" s="148">
        <v>44104</v>
      </c>
      <c r="G881" s="136" t="s">
        <v>5035</v>
      </c>
      <c r="H881" s="136" t="s">
        <v>173</v>
      </c>
      <c r="I881" s="140">
        <v>586</v>
      </c>
      <c r="J881" s="148">
        <v>43724</v>
      </c>
      <c r="K881" s="148">
        <v>44092</v>
      </c>
      <c r="L881" s="136" t="s">
        <v>7553</v>
      </c>
      <c r="M881" s="136" t="s">
        <v>4696</v>
      </c>
      <c r="N881" s="136" t="s">
        <v>4697</v>
      </c>
      <c r="O881" s="136">
        <v>1020</v>
      </c>
      <c r="P881" s="136">
        <v>775</v>
      </c>
      <c r="Q881" s="136" t="s">
        <v>3599</v>
      </c>
      <c r="R881" s="136" t="s">
        <v>4963</v>
      </c>
      <c r="S881" s="136" t="s">
        <v>4964</v>
      </c>
      <c r="T881" s="136" t="s">
        <v>4976</v>
      </c>
      <c r="U881" s="136" t="s">
        <v>4977</v>
      </c>
      <c r="V881" s="136" t="s">
        <v>7376</v>
      </c>
      <c r="W881" s="136" t="s">
        <v>7377</v>
      </c>
      <c r="X881" s="136" t="s">
        <v>4965</v>
      </c>
      <c r="Y881" s="136" t="s">
        <v>4966</v>
      </c>
      <c r="Z881" s="136" t="s">
        <v>5016</v>
      </c>
      <c r="AA881" s="136" t="s">
        <v>5017</v>
      </c>
      <c r="AB881" s="136" t="s">
        <v>7586</v>
      </c>
      <c r="AC881" s="136" t="s">
        <v>171</v>
      </c>
      <c r="AD881" s="136">
        <v>900644351</v>
      </c>
      <c r="AE881" s="136" t="s">
        <v>7587</v>
      </c>
      <c r="AF881" s="136" t="s">
        <v>4710</v>
      </c>
      <c r="AG881" s="136" t="s">
        <v>4711</v>
      </c>
      <c r="AH881" s="136" t="s">
        <v>4948</v>
      </c>
      <c r="AI881" s="136" t="s">
        <v>4949</v>
      </c>
      <c r="AJ881" s="150">
        <v>1992167</v>
      </c>
      <c r="AK881" s="150">
        <v>0</v>
      </c>
      <c r="AL881" s="150">
        <v>0</v>
      </c>
      <c r="AM881" s="150">
        <v>1992167</v>
      </c>
      <c r="AN881" s="150">
        <v>0</v>
      </c>
      <c r="AO881" s="150">
        <v>1992167</v>
      </c>
      <c r="AP881" s="136" t="s">
        <v>7588</v>
      </c>
      <c r="AQ881" s="136" t="s">
        <v>4715</v>
      </c>
      <c r="AR881" s="136" t="s">
        <v>7589</v>
      </c>
      <c r="AS881" s="136" t="s">
        <v>4715</v>
      </c>
      <c r="AT881" s="148">
        <v>44111</v>
      </c>
    </row>
    <row r="882" spans="1:46" hidden="1" x14ac:dyDescent="0.25">
      <c r="A882" s="136" t="s">
        <v>4691</v>
      </c>
      <c r="B882" s="136" t="s">
        <v>5176</v>
      </c>
      <c r="C882" s="148">
        <v>43831</v>
      </c>
      <c r="D882" s="148">
        <v>44140</v>
      </c>
      <c r="E882" s="136" t="s">
        <v>4693</v>
      </c>
      <c r="F882" s="148">
        <v>44104</v>
      </c>
      <c r="G882" s="136" t="s">
        <v>5007</v>
      </c>
      <c r="H882" s="136" t="s">
        <v>1889</v>
      </c>
      <c r="I882" s="140">
        <v>574</v>
      </c>
      <c r="J882" s="148">
        <v>43678</v>
      </c>
      <c r="K882" s="148">
        <v>44044</v>
      </c>
      <c r="L882" s="136" t="s">
        <v>6569</v>
      </c>
      <c r="M882" s="136" t="s">
        <v>4696</v>
      </c>
      <c r="N882" s="136" t="s">
        <v>4697</v>
      </c>
      <c r="O882" s="136">
        <v>1078</v>
      </c>
      <c r="P882" s="136">
        <v>851</v>
      </c>
      <c r="Q882" s="136" t="s">
        <v>3597</v>
      </c>
      <c r="R882" s="136" t="s">
        <v>4963</v>
      </c>
      <c r="S882" s="136" t="s">
        <v>4964</v>
      </c>
      <c r="T882" s="136" t="s">
        <v>4976</v>
      </c>
      <c r="U882" s="136" t="s">
        <v>4977</v>
      </c>
      <c r="V882" s="136" t="s">
        <v>7376</v>
      </c>
      <c r="W882" s="136" t="s">
        <v>7377</v>
      </c>
      <c r="X882" s="136" t="s">
        <v>4965</v>
      </c>
      <c r="Y882" s="136" t="s">
        <v>4966</v>
      </c>
      <c r="Z882" s="136" t="s">
        <v>5016</v>
      </c>
      <c r="AA882" s="136" t="s">
        <v>5017</v>
      </c>
      <c r="AB882" s="136" t="s">
        <v>7565</v>
      </c>
      <c r="AC882" s="136" t="s">
        <v>171</v>
      </c>
      <c r="AD882" s="136">
        <v>901302001</v>
      </c>
      <c r="AE882" s="136" t="s">
        <v>7566</v>
      </c>
      <c r="AF882" s="136" t="s">
        <v>4710</v>
      </c>
      <c r="AG882" s="136" t="s">
        <v>4711</v>
      </c>
      <c r="AH882" s="136" t="s">
        <v>4948</v>
      </c>
      <c r="AI882" s="136" t="s">
        <v>4949</v>
      </c>
      <c r="AJ882" s="150">
        <v>887553166</v>
      </c>
      <c r="AK882" s="150">
        <v>0</v>
      </c>
      <c r="AL882" s="150">
        <v>0</v>
      </c>
      <c r="AM882" s="150">
        <v>887553166</v>
      </c>
      <c r="AN882" s="150">
        <v>0</v>
      </c>
      <c r="AO882" s="150">
        <v>887553166</v>
      </c>
      <c r="AP882" s="136" t="s">
        <v>7590</v>
      </c>
      <c r="AQ882" s="136" t="s">
        <v>4715</v>
      </c>
      <c r="AR882" s="136" t="s">
        <v>7591</v>
      </c>
      <c r="AS882" s="136" t="s">
        <v>4715</v>
      </c>
      <c r="AT882" s="148">
        <v>44111</v>
      </c>
    </row>
    <row r="883" spans="1:46" hidden="1" x14ac:dyDescent="0.25">
      <c r="A883" s="136" t="s">
        <v>4691</v>
      </c>
      <c r="B883" s="136" t="s">
        <v>5176</v>
      </c>
      <c r="C883" s="148">
        <v>43831</v>
      </c>
      <c r="D883" s="148">
        <v>44140</v>
      </c>
      <c r="E883" s="136" t="s">
        <v>4693</v>
      </c>
      <c r="F883" s="148">
        <v>44104</v>
      </c>
      <c r="G883" s="136" t="s">
        <v>7402</v>
      </c>
      <c r="H883" s="136" t="s">
        <v>108</v>
      </c>
      <c r="I883" s="136">
        <v>1026540116</v>
      </c>
      <c r="J883" s="148">
        <v>44044</v>
      </c>
      <c r="K883" s="148">
        <v>44074</v>
      </c>
      <c r="L883" s="136" t="s">
        <v>7405</v>
      </c>
      <c r="M883" s="136" t="s">
        <v>4696</v>
      </c>
      <c r="N883" s="136" t="s">
        <v>4697</v>
      </c>
      <c r="O883" s="136">
        <v>1127</v>
      </c>
      <c r="P883" s="136">
        <v>885</v>
      </c>
      <c r="Q883" s="136" t="s">
        <v>3929</v>
      </c>
      <c r="R883" s="136" t="s">
        <v>7464</v>
      </c>
      <c r="S883" s="136" t="s">
        <v>1063</v>
      </c>
      <c r="T883" s="136" t="s">
        <v>4701</v>
      </c>
      <c r="U883" s="136" t="s">
        <v>4702</v>
      </c>
      <c r="V883" s="136" t="s">
        <v>4918</v>
      </c>
      <c r="W883" s="136" t="s">
        <v>4919</v>
      </c>
      <c r="X883" s="136" t="s">
        <v>4920</v>
      </c>
      <c r="Y883" s="136" t="s">
        <v>4921</v>
      </c>
      <c r="Z883" s="136" t="s">
        <v>6276</v>
      </c>
      <c r="AA883" s="136" t="s">
        <v>7592</v>
      </c>
      <c r="AB883" s="136" t="s">
        <v>7593</v>
      </c>
      <c r="AC883" s="136" t="s">
        <v>171</v>
      </c>
      <c r="AD883" s="136" t="s">
        <v>7594</v>
      </c>
      <c r="AE883" s="136" t="s">
        <v>1064</v>
      </c>
      <c r="AF883" s="136" t="s">
        <v>4710</v>
      </c>
      <c r="AG883" s="136" t="s">
        <v>4711</v>
      </c>
      <c r="AH883" s="136" t="s">
        <v>4712</v>
      </c>
      <c r="AI883" s="136" t="s">
        <v>4713</v>
      </c>
      <c r="AJ883" s="150">
        <v>51710</v>
      </c>
      <c r="AK883" s="150">
        <v>0</v>
      </c>
      <c r="AL883" s="150">
        <v>0</v>
      </c>
      <c r="AM883" s="150">
        <v>51710</v>
      </c>
      <c r="AN883" s="150">
        <v>0</v>
      </c>
      <c r="AO883" s="150">
        <v>51710</v>
      </c>
      <c r="AP883" s="136" t="s">
        <v>7595</v>
      </c>
      <c r="AQ883" s="136" t="s">
        <v>4715</v>
      </c>
      <c r="AR883" s="136" t="s">
        <v>7596</v>
      </c>
      <c r="AS883" s="136" t="s">
        <v>4715</v>
      </c>
      <c r="AT883" s="148">
        <v>44111</v>
      </c>
    </row>
    <row r="884" spans="1:46" hidden="1" x14ac:dyDescent="0.25">
      <c r="A884" s="136" t="s">
        <v>4691</v>
      </c>
      <c r="B884" s="136" t="s">
        <v>5176</v>
      </c>
      <c r="C884" s="148">
        <v>43831</v>
      </c>
      <c r="D884" s="148">
        <v>44140</v>
      </c>
      <c r="E884" s="136" t="s">
        <v>4693</v>
      </c>
      <c r="F884" s="148">
        <v>44104</v>
      </c>
      <c r="G884" s="136" t="s">
        <v>5035</v>
      </c>
      <c r="H884" s="136" t="s">
        <v>173</v>
      </c>
      <c r="I884" s="140">
        <v>575</v>
      </c>
      <c r="J884" s="148">
        <v>43678</v>
      </c>
      <c r="K884" s="148">
        <v>44189</v>
      </c>
      <c r="L884" s="136" t="s">
        <v>7597</v>
      </c>
      <c r="M884" s="136" t="s">
        <v>4696</v>
      </c>
      <c r="N884" s="136" t="s">
        <v>4697</v>
      </c>
      <c r="O884" s="136">
        <v>1022</v>
      </c>
      <c r="P884" s="136">
        <v>933</v>
      </c>
      <c r="Q884" s="136" t="s">
        <v>7598</v>
      </c>
      <c r="R884" s="136" t="s">
        <v>4963</v>
      </c>
      <c r="S884" s="136" t="s">
        <v>4964</v>
      </c>
      <c r="T884" s="136" t="s">
        <v>4976</v>
      </c>
      <c r="U884" s="136" t="s">
        <v>4977</v>
      </c>
      <c r="V884" s="136" t="s">
        <v>7376</v>
      </c>
      <c r="W884" s="136" t="s">
        <v>7377</v>
      </c>
      <c r="X884" s="136" t="s">
        <v>4965</v>
      </c>
      <c r="Y884" s="136" t="s">
        <v>4966</v>
      </c>
      <c r="Z884" s="136" t="s">
        <v>4944</v>
      </c>
      <c r="AA884" s="136" t="s">
        <v>4945</v>
      </c>
      <c r="AB884" s="136" t="s">
        <v>7498</v>
      </c>
      <c r="AC884" s="136" t="s">
        <v>171</v>
      </c>
      <c r="AD884" s="136">
        <v>901304678</v>
      </c>
      <c r="AE884" s="136" t="s">
        <v>7499</v>
      </c>
      <c r="AF884" s="136" t="s">
        <v>4710</v>
      </c>
      <c r="AG884" s="136" t="s">
        <v>4711</v>
      </c>
      <c r="AH884" s="136" t="s">
        <v>4948</v>
      </c>
      <c r="AI884" s="136" t="s">
        <v>4949</v>
      </c>
      <c r="AJ884" s="150">
        <v>79174654</v>
      </c>
      <c r="AK884" s="150">
        <v>0</v>
      </c>
      <c r="AL884" s="150">
        <v>0</v>
      </c>
      <c r="AM884" s="150">
        <v>79174654</v>
      </c>
      <c r="AN884" s="150">
        <v>0</v>
      </c>
      <c r="AO884" s="150">
        <v>79174654</v>
      </c>
      <c r="AP884" s="136" t="s">
        <v>7599</v>
      </c>
      <c r="AQ884" s="136" t="s">
        <v>4715</v>
      </c>
      <c r="AR884" s="136" t="s">
        <v>7600</v>
      </c>
      <c r="AS884" s="136" t="s">
        <v>4715</v>
      </c>
      <c r="AT884" s="148">
        <v>44111</v>
      </c>
    </row>
    <row r="885" spans="1:46" hidden="1" x14ac:dyDescent="0.25">
      <c r="A885" s="136" t="s">
        <v>4691</v>
      </c>
      <c r="B885" s="136" t="s">
        <v>5176</v>
      </c>
      <c r="C885" s="148">
        <v>43831</v>
      </c>
      <c r="D885" s="148">
        <v>44140</v>
      </c>
      <c r="E885" s="136" t="s">
        <v>4693</v>
      </c>
      <c r="F885" s="148">
        <v>44104</v>
      </c>
      <c r="G885" s="136" t="s">
        <v>5035</v>
      </c>
      <c r="H885" s="136" t="s">
        <v>173</v>
      </c>
      <c r="I885" s="140">
        <v>575</v>
      </c>
      <c r="J885" s="148">
        <v>43678</v>
      </c>
      <c r="K885" s="148">
        <v>44189</v>
      </c>
      <c r="L885" s="136" t="s">
        <v>7597</v>
      </c>
      <c r="M885" s="136" t="s">
        <v>4696</v>
      </c>
      <c r="N885" s="136" t="s">
        <v>4697</v>
      </c>
      <c r="O885" s="136">
        <v>1077</v>
      </c>
      <c r="P885" s="136">
        <v>934</v>
      </c>
      <c r="Q885" s="136" t="s">
        <v>7601</v>
      </c>
      <c r="R885" s="136" t="s">
        <v>4963</v>
      </c>
      <c r="S885" s="136" t="s">
        <v>4964</v>
      </c>
      <c r="T885" s="136" t="s">
        <v>4976</v>
      </c>
      <c r="U885" s="136" t="s">
        <v>4977</v>
      </c>
      <c r="V885" s="136" t="s">
        <v>7376</v>
      </c>
      <c r="W885" s="136" t="s">
        <v>7377</v>
      </c>
      <c r="X885" s="136" t="s">
        <v>4965</v>
      </c>
      <c r="Y885" s="136" t="s">
        <v>4966</v>
      </c>
      <c r="Z885" s="136" t="s">
        <v>4944</v>
      </c>
      <c r="AA885" s="136" t="s">
        <v>4945</v>
      </c>
      <c r="AB885" s="136" t="s">
        <v>7498</v>
      </c>
      <c r="AC885" s="136" t="s">
        <v>171</v>
      </c>
      <c r="AD885" s="136">
        <v>901304678</v>
      </c>
      <c r="AE885" s="136" t="s">
        <v>7499</v>
      </c>
      <c r="AF885" s="136" t="s">
        <v>4710</v>
      </c>
      <c r="AG885" s="136" t="s">
        <v>4711</v>
      </c>
      <c r="AH885" s="136" t="s">
        <v>4948</v>
      </c>
      <c r="AI885" s="136" t="s">
        <v>4949</v>
      </c>
      <c r="AJ885" s="150">
        <v>162260170</v>
      </c>
      <c r="AK885" s="150">
        <v>0</v>
      </c>
      <c r="AL885" s="150">
        <v>0</v>
      </c>
      <c r="AM885" s="150">
        <v>162260170</v>
      </c>
      <c r="AN885" s="150">
        <v>0</v>
      </c>
      <c r="AO885" s="150">
        <v>162260170</v>
      </c>
      <c r="AP885" s="136" t="s">
        <v>7602</v>
      </c>
      <c r="AQ885" s="136" t="s">
        <v>4715</v>
      </c>
      <c r="AR885" s="136" t="s">
        <v>7603</v>
      </c>
      <c r="AS885" s="136" t="s">
        <v>4715</v>
      </c>
      <c r="AT885" s="148">
        <v>44111</v>
      </c>
    </row>
    <row r="886" spans="1:46" hidden="1" x14ac:dyDescent="0.25">
      <c r="A886" s="136" t="s">
        <v>4691</v>
      </c>
      <c r="B886" s="136" t="s">
        <v>5176</v>
      </c>
      <c r="C886" s="148">
        <v>43831</v>
      </c>
      <c r="D886" s="148">
        <v>44140</v>
      </c>
      <c r="E886" s="136" t="s">
        <v>4693</v>
      </c>
      <c r="F886" s="148">
        <v>44104</v>
      </c>
      <c r="G886" s="136" t="s">
        <v>5035</v>
      </c>
      <c r="H886" s="136" t="s">
        <v>173</v>
      </c>
      <c r="I886" s="140">
        <v>495</v>
      </c>
      <c r="J886" s="148">
        <v>43622</v>
      </c>
      <c r="K886" s="148">
        <v>44159</v>
      </c>
      <c r="L886" s="136" t="s">
        <v>7604</v>
      </c>
      <c r="M886" s="136" t="s">
        <v>4696</v>
      </c>
      <c r="N886" s="136" t="s">
        <v>4697</v>
      </c>
      <c r="O886" s="136">
        <v>1173</v>
      </c>
      <c r="P886" s="136">
        <v>961</v>
      </c>
      <c r="Q886" s="136" t="s">
        <v>7605</v>
      </c>
      <c r="R886" s="136" t="s">
        <v>5010</v>
      </c>
      <c r="S886" s="136" t="s">
        <v>5011</v>
      </c>
      <c r="T886" s="136" t="s">
        <v>4976</v>
      </c>
      <c r="U886" s="136" t="s">
        <v>4977</v>
      </c>
      <c r="V886" s="136" t="s">
        <v>7606</v>
      </c>
      <c r="W886" s="136" t="s">
        <v>7607</v>
      </c>
      <c r="X886" s="136" t="s">
        <v>5014</v>
      </c>
      <c r="Y886" s="136" t="s">
        <v>5015</v>
      </c>
      <c r="Z886" s="136" t="s">
        <v>4944</v>
      </c>
      <c r="AA886" s="136" t="s">
        <v>4945</v>
      </c>
      <c r="AB886" s="136" t="s">
        <v>7608</v>
      </c>
      <c r="AC886" s="136" t="s">
        <v>171</v>
      </c>
      <c r="AD886" s="136">
        <v>901285788</v>
      </c>
      <c r="AE886" s="136" t="s">
        <v>7609</v>
      </c>
      <c r="AF886" s="136" t="s">
        <v>4710</v>
      </c>
      <c r="AG886" s="136" t="s">
        <v>4711</v>
      </c>
      <c r="AH886" s="136" t="s">
        <v>4948</v>
      </c>
      <c r="AI886" s="136" t="s">
        <v>4949</v>
      </c>
      <c r="AJ886" s="150">
        <v>326558313</v>
      </c>
      <c r="AK886" s="150">
        <v>0</v>
      </c>
      <c r="AL886" s="150">
        <v>0</v>
      </c>
      <c r="AM886" s="150">
        <v>326558313</v>
      </c>
      <c r="AN886" s="150">
        <v>0</v>
      </c>
      <c r="AO886" s="150">
        <v>326558313</v>
      </c>
      <c r="AP886" s="136" t="s">
        <v>7610</v>
      </c>
      <c r="AQ886" s="136" t="s">
        <v>4715</v>
      </c>
      <c r="AR886" s="136" t="s">
        <v>7611</v>
      </c>
      <c r="AS886" s="136" t="s">
        <v>4715</v>
      </c>
      <c r="AT886" s="148">
        <v>44111</v>
      </c>
    </row>
    <row r="887" spans="1:46" hidden="1" x14ac:dyDescent="0.25">
      <c r="A887" s="136" t="s">
        <v>4691</v>
      </c>
      <c r="B887" s="136" t="s">
        <v>5176</v>
      </c>
      <c r="C887" s="148">
        <v>43831</v>
      </c>
      <c r="D887" s="148">
        <v>44140</v>
      </c>
      <c r="E887" s="136" t="s">
        <v>4693</v>
      </c>
      <c r="F887" s="148">
        <v>44104</v>
      </c>
      <c r="G887" s="136" t="s">
        <v>7408</v>
      </c>
      <c r="H887" s="136" t="s">
        <v>170</v>
      </c>
      <c r="I887" s="136">
        <v>295</v>
      </c>
      <c r="J887" s="148">
        <v>44092</v>
      </c>
      <c r="K887" s="148">
        <v>44196</v>
      </c>
      <c r="L887" s="136" t="s">
        <v>7488</v>
      </c>
      <c r="M887" s="136" t="s">
        <v>4696</v>
      </c>
      <c r="N887" s="136" t="s">
        <v>4697</v>
      </c>
      <c r="O887" s="136">
        <v>1178</v>
      </c>
      <c r="P887" s="136">
        <v>990</v>
      </c>
      <c r="Q887" s="136" t="s">
        <v>7612</v>
      </c>
      <c r="R887" s="136" t="s">
        <v>5010</v>
      </c>
      <c r="S887" s="136" t="s">
        <v>5011</v>
      </c>
      <c r="T887" s="136" t="s">
        <v>7613</v>
      </c>
      <c r="U887" s="136" t="s">
        <v>7614</v>
      </c>
      <c r="V887" s="136" t="s">
        <v>4940</v>
      </c>
      <c r="W887" s="136" t="s">
        <v>4941</v>
      </c>
      <c r="X887" s="136" t="s">
        <v>5014</v>
      </c>
      <c r="Y887" s="136" t="s">
        <v>5015</v>
      </c>
      <c r="Z887" s="136" t="s">
        <v>7109</v>
      </c>
      <c r="AA887" s="136" t="s">
        <v>7110</v>
      </c>
      <c r="AB887" s="136" t="s">
        <v>7615</v>
      </c>
      <c r="AC887" s="136" t="s">
        <v>171</v>
      </c>
      <c r="AD887" s="136" t="s">
        <v>7616</v>
      </c>
      <c r="AE887" s="136" t="s">
        <v>3615</v>
      </c>
      <c r="AF887" s="136" t="s">
        <v>4710</v>
      </c>
      <c r="AG887" s="136" t="s">
        <v>4711</v>
      </c>
      <c r="AH887" s="136" t="s">
        <v>4948</v>
      </c>
      <c r="AI887" s="136" t="s">
        <v>4949</v>
      </c>
      <c r="AJ887" s="150">
        <v>1287999735</v>
      </c>
      <c r="AK887" s="150">
        <v>0</v>
      </c>
      <c r="AL887" s="150">
        <v>0</v>
      </c>
      <c r="AM887" s="150">
        <v>1287999735</v>
      </c>
      <c r="AN887" s="150">
        <v>901599815</v>
      </c>
      <c r="AO887" s="150">
        <v>386399920</v>
      </c>
      <c r="AP887" s="136" t="s">
        <v>7617</v>
      </c>
      <c r="AQ887" s="136" t="s">
        <v>4715</v>
      </c>
      <c r="AR887" s="136" t="s">
        <v>7618</v>
      </c>
      <c r="AS887" s="136" t="s">
        <v>4715</v>
      </c>
      <c r="AT887" s="148">
        <v>44111</v>
      </c>
    </row>
    <row r="888" spans="1:46" hidden="1" x14ac:dyDescent="0.25">
      <c r="A888" s="136" t="s">
        <v>4691</v>
      </c>
      <c r="B888" s="136" t="s">
        <v>4692</v>
      </c>
      <c r="C888" s="148">
        <v>43831</v>
      </c>
      <c r="D888" s="148">
        <v>44140</v>
      </c>
      <c r="E888" s="136" t="s">
        <v>4693</v>
      </c>
      <c r="F888" s="148">
        <v>44118</v>
      </c>
      <c r="G888" s="136" t="s">
        <v>7402</v>
      </c>
      <c r="H888" s="136" t="s">
        <v>108</v>
      </c>
      <c r="I888" s="136">
        <v>12911969215</v>
      </c>
      <c r="J888" s="148">
        <v>44105</v>
      </c>
      <c r="K888" s="148">
        <v>44135</v>
      </c>
      <c r="L888" s="136" t="s">
        <v>7405</v>
      </c>
      <c r="M888" s="136" t="s">
        <v>4696</v>
      </c>
      <c r="N888" s="136" t="s">
        <v>4697</v>
      </c>
      <c r="O888" s="136">
        <v>1307</v>
      </c>
      <c r="P888" s="136">
        <v>1028</v>
      </c>
      <c r="Q888" s="136" t="s">
        <v>7619</v>
      </c>
      <c r="R888" s="136" t="s">
        <v>7464</v>
      </c>
      <c r="S888" s="136" t="s">
        <v>1063</v>
      </c>
      <c r="T888" s="136" t="s">
        <v>4701</v>
      </c>
      <c r="U888" s="136" t="s">
        <v>4702</v>
      </c>
      <c r="V888" s="136" t="s">
        <v>4918</v>
      </c>
      <c r="W888" s="136" t="s">
        <v>4919</v>
      </c>
      <c r="X888" s="136" t="s">
        <v>4920</v>
      </c>
      <c r="Y888" s="136" t="s">
        <v>4921</v>
      </c>
      <c r="Z888" s="136" t="s">
        <v>6276</v>
      </c>
      <c r="AA888" s="136" t="s">
        <v>7592</v>
      </c>
      <c r="AB888" s="136" t="s">
        <v>7593</v>
      </c>
      <c r="AC888" s="136" t="s">
        <v>171</v>
      </c>
      <c r="AD888" s="136" t="s">
        <v>7594</v>
      </c>
      <c r="AE888" s="136" t="s">
        <v>1064</v>
      </c>
      <c r="AF888" s="136" t="s">
        <v>4710</v>
      </c>
      <c r="AG888" s="136" t="s">
        <v>4711</v>
      </c>
      <c r="AH888" s="136" t="s">
        <v>4712</v>
      </c>
      <c r="AI888" s="136" t="s">
        <v>4713</v>
      </c>
      <c r="AJ888" s="150">
        <v>1024240</v>
      </c>
      <c r="AK888" s="150">
        <v>0</v>
      </c>
      <c r="AL888" s="150">
        <v>0</v>
      </c>
      <c r="AM888" s="150">
        <v>1024240</v>
      </c>
      <c r="AN888" s="150">
        <v>1024240</v>
      </c>
      <c r="AO888" s="150">
        <v>0</v>
      </c>
      <c r="AP888" s="136" t="s">
        <v>7620</v>
      </c>
      <c r="AQ888" s="136" t="s">
        <v>4715</v>
      </c>
      <c r="AR888" s="136" t="s">
        <v>7621</v>
      </c>
      <c r="AS888" s="136" t="s">
        <v>4715</v>
      </c>
      <c r="AT888" s="148">
        <v>44118</v>
      </c>
    </row>
    <row r="889" spans="1:46" hidden="1" x14ac:dyDescent="0.25">
      <c r="A889" s="136" t="s">
        <v>4691</v>
      </c>
      <c r="B889" s="136" t="s">
        <v>4692</v>
      </c>
      <c r="C889" s="148">
        <v>43831</v>
      </c>
      <c r="D889" s="148">
        <v>44140</v>
      </c>
      <c r="E889" s="136" t="s">
        <v>4693</v>
      </c>
      <c r="F889" s="148">
        <v>44118</v>
      </c>
      <c r="G889" s="136" t="s">
        <v>7402</v>
      </c>
      <c r="H889" s="136" t="s">
        <v>108</v>
      </c>
      <c r="I889" s="136">
        <v>12911968910</v>
      </c>
      <c r="J889" s="148">
        <v>44105</v>
      </c>
      <c r="K889" s="148">
        <v>44135</v>
      </c>
      <c r="L889" s="136" t="s">
        <v>7405</v>
      </c>
      <c r="M889" s="136" t="s">
        <v>4696</v>
      </c>
      <c r="N889" s="136" t="s">
        <v>4697</v>
      </c>
      <c r="O889" s="136">
        <v>1308</v>
      </c>
      <c r="P889" s="136">
        <v>1029</v>
      </c>
      <c r="Q889" s="136" t="s">
        <v>7622</v>
      </c>
      <c r="R889" s="136" t="s">
        <v>7464</v>
      </c>
      <c r="S889" s="136" t="s">
        <v>1063</v>
      </c>
      <c r="T889" s="136" t="s">
        <v>4701</v>
      </c>
      <c r="U889" s="136" t="s">
        <v>4702</v>
      </c>
      <c r="V889" s="136" t="s">
        <v>4918</v>
      </c>
      <c r="W889" s="136" t="s">
        <v>4919</v>
      </c>
      <c r="X889" s="136" t="s">
        <v>4920</v>
      </c>
      <c r="Y889" s="136" t="s">
        <v>4921</v>
      </c>
      <c r="Z889" s="136" t="s">
        <v>6276</v>
      </c>
      <c r="AA889" s="136" t="s">
        <v>7592</v>
      </c>
      <c r="AB889" s="136" t="s">
        <v>7593</v>
      </c>
      <c r="AC889" s="136" t="s">
        <v>171</v>
      </c>
      <c r="AD889" s="136" t="s">
        <v>7594</v>
      </c>
      <c r="AE889" s="136" t="s">
        <v>1064</v>
      </c>
      <c r="AF889" s="136" t="s">
        <v>4710</v>
      </c>
      <c r="AG889" s="136" t="s">
        <v>4711</v>
      </c>
      <c r="AH889" s="136" t="s">
        <v>4712</v>
      </c>
      <c r="AI889" s="136" t="s">
        <v>4713</v>
      </c>
      <c r="AJ889" s="150">
        <v>78490</v>
      </c>
      <c r="AK889" s="150">
        <v>0</v>
      </c>
      <c r="AL889" s="150">
        <v>0</v>
      </c>
      <c r="AM889" s="150">
        <v>78490</v>
      </c>
      <c r="AN889" s="150">
        <v>78490</v>
      </c>
      <c r="AO889" s="150">
        <v>0</v>
      </c>
      <c r="AP889" s="136" t="s">
        <v>7623</v>
      </c>
      <c r="AQ889" s="136" t="s">
        <v>4715</v>
      </c>
      <c r="AR889" s="136" t="s">
        <v>7624</v>
      </c>
      <c r="AS889" s="136" t="s">
        <v>4715</v>
      </c>
      <c r="AT889" s="148">
        <v>44118</v>
      </c>
    </row>
    <row r="890" spans="1:46" hidden="1" x14ac:dyDescent="0.25">
      <c r="A890" s="136" t="s">
        <v>4691</v>
      </c>
      <c r="B890" s="136" t="s">
        <v>4692</v>
      </c>
      <c r="C890" s="148">
        <v>43831</v>
      </c>
      <c r="D890" s="148">
        <v>44140</v>
      </c>
      <c r="E890" s="136" t="s">
        <v>4693</v>
      </c>
      <c r="F890" s="148">
        <v>44118</v>
      </c>
      <c r="G890" s="136" t="s">
        <v>7402</v>
      </c>
      <c r="H890" s="136" t="s">
        <v>108</v>
      </c>
      <c r="I890" s="136">
        <v>6086732793</v>
      </c>
      <c r="J890" s="148">
        <v>44105</v>
      </c>
      <c r="K890" s="148">
        <v>44135</v>
      </c>
      <c r="L890" s="136" t="s">
        <v>7405</v>
      </c>
      <c r="M890" s="136" t="s">
        <v>4696</v>
      </c>
      <c r="N890" s="136" t="s">
        <v>4697</v>
      </c>
      <c r="O890" s="136">
        <v>1309</v>
      </c>
      <c r="P890" s="136">
        <v>1030</v>
      </c>
      <c r="Q890" s="136" t="s">
        <v>7625</v>
      </c>
      <c r="R890" s="136" t="s">
        <v>7456</v>
      </c>
      <c r="S890" s="136" t="s">
        <v>168</v>
      </c>
      <c r="T890" s="136" t="s">
        <v>4701</v>
      </c>
      <c r="U890" s="136" t="s">
        <v>4702</v>
      </c>
      <c r="V890" s="136" t="s">
        <v>4918</v>
      </c>
      <c r="W890" s="136" t="s">
        <v>4919</v>
      </c>
      <c r="X890" s="136" t="s">
        <v>4920</v>
      </c>
      <c r="Y890" s="136" t="s">
        <v>4921</v>
      </c>
      <c r="Z890" s="136" t="s">
        <v>6276</v>
      </c>
      <c r="AA890" s="136" t="s">
        <v>7592</v>
      </c>
      <c r="AB890" s="136" t="s">
        <v>7573</v>
      </c>
      <c r="AC890" s="136" t="s">
        <v>171</v>
      </c>
      <c r="AD890" s="136" t="s">
        <v>7574</v>
      </c>
      <c r="AE890" s="136" t="s">
        <v>7575</v>
      </c>
      <c r="AF890" s="136" t="s">
        <v>4710</v>
      </c>
      <c r="AG890" s="136" t="s">
        <v>4711</v>
      </c>
      <c r="AH890" s="136" t="s">
        <v>4712</v>
      </c>
      <c r="AI890" s="136" t="s">
        <v>4713</v>
      </c>
      <c r="AJ890" s="150">
        <v>599401</v>
      </c>
      <c r="AK890" s="150">
        <v>0</v>
      </c>
      <c r="AL890" s="150">
        <v>0</v>
      </c>
      <c r="AM890" s="150">
        <v>599401</v>
      </c>
      <c r="AN890" s="150">
        <v>599401</v>
      </c>
      <c r="AO890" s="150">
        <v>0</v>
      </c>
      <c r="AP890" s="136" t="s">
        <v>7626</v>
      </c>
      <c r="AQ890" s="136" t="s">
        <v>4715</v>
      </c>
      <c r="AR890" s="136" t="s">
        <v>7627</v>
      </c>
      <c r="AS890" s="136" t="s">
        <v>4715</v>
      </c>
      <c r="AT890" s="148">
        <v>44118</v>
      </c>
    </row>
    <row r="891" spans="1:46" hidden="1" x14ac:dyDescent="0.25">
      <c r="A891" s="136" t="s">
        <v>4691</v>
      </c>
      <c r="B891" s="136" t="s">
        <v>4692</v>
      </c>
      <c r="C891" s="148">
        <v>43831</v>
      </c>
      <c r="D891" s="148">
        <v>44140</v>
      </c>
      <c r="E891" s="136" t="s">
        <v>4693</v>
      </c>
      <c r="F891" s="148">
        <v>44123</v>
      </c>
      <c r="G891" s="136" t="s">
        <v>7419</v>
      </c>
      <c r="H891" s="136" t="s">
        <v>104</v>
      </c>
      <c r="I891" s="136">
        <v>2020459</v>
      </c>
      <c r="J891" s="148">
        <v>44105</v>
      </c>
      <c r="K891" s="148">
        <v>44135</v>
      </c>
      <c r="L891" s="136" t="s">
        <v>7405</v>
      </c>
      <c r="M891" s="136" t="s">
        <v>4696</v>
      </c>
      <c r="N891" s="136" t="s">
        <v>4697</v>
      </c>
      <c r="O891" s="136">
        <v>1313</v>
      </c>
      <c r="P891" s="136">
        <v>1053</v>
      </c>
      <c r="Q891" s="136" t="s">
        <v>7628</v>
      </c>
      <c r="R891" s="136" t="s">
        <v>7451</v>
      </c>
      <c r="S891" s="136" t="s">
        <v>102</v>
      </c>
      <c r="T891" s="136" t="s">
        <v>4701</v>
      </c>
      <c r="U891" s="136" t="s">
        <v>4702</v>
      </c>
      <c r="V891" s="136" t="s">
        <v>4918</v>
      </c>
      <c r="W891" s="136" t="s">
        <v>4919</v>
      </c>
      <c r="X891" s="136" t="s">
        <v>4920</v>
      </c>
      <c r="Y891" s="136" t="s">
        <v>4921</v>
      </c>
      <c r="Z891" s="136" t="s">
        <v>7369</v>
      </c>
      <c r="AA891" s="136" t="s">
        <v>7370</v>
      </c>
      <c r="AB891" s="136" t="s">
        <v>7629</v>
      </c>
      <c r="AC891" s="136" t="s">
        <v>171</v>
      </c>
      <c r="AD891" s="136" t="s">
        <v>7630</v>
      </c>
      <c r="AE891" s="136" t="s">
        <v>103</v>
      </c>
      <c r="AF891" s="136" t="s">
        <v>4710</v>
      </c>
      <c r="AG891" s="136" t="s">
        <v>4711</v>
      </c>
      <c r="AH891" s="136" t="s">
        <v>4712</v>
      </c>
      <c r="AI891" s="136" t="s">
        <v>4713</v>
      </c>
      <c r="AJ891" s="150">
        <v>59559000</v>
      </c>
      <c r="AK891" s="150">
        <v>0</v>
      </c>
      <c r="AL891" s="150">
        <v>0</v>
      </c>
      <c r="AM891" s="150">
        <v>59559000</v>
      </c>
      <c r="AN891" s="150">
        <v>59559000</v>
      </c>
      <c r="AO891" s="150">
        <v>0</v>
      </c>
      <c r="AP891" s="136" t="s">
        <v>7631</v>
      </c>
      <c r="AQ891" s="136" t="s">
        <v>4715</v>
      </c>
      <c r="AR891" s="136" t="s">
        <v>7632</v>
      </c>
      <c r="AS891" s="136" t="s">
        <v>4715</v>
      </c>
      <c r="AT891" s="148">
        <v>44123</v>
      </c>
    </row>
    <row r="892" spans="1:46" hidden="1" x14ac:dyDescent="0.25">
      <c r="A892" s="136" t="s">
        <v>4691</v>
      </c>
      <c r="B892" s="136" t="s">
        <v>4692</v>
      </c>
      <c r="C892" s="148">
        <v>43831</v>
      </c>
      <c r="D892" s="148">
        <v>44140</v>
      </c>
      <c r="E892" s="136" t="s">
        <v>4693</v>
      </c>
      <c r="F892" s="148">
        <v>44124</v>
      </c>
      <c r="G892" s="136" t="s">
        <v>5016</v>
      </c>
      <c r="H892" s="136" t="s">
        <v>73</v>
      </c>
      <c r="I892" s="136">
        <v>45</v>
      </c>
      <c r="J892" s="148">
        <v>44105</v>
      </c>
      <c r="K892" s="148">
        <v>44135</v>
      </c>
      <c r="L892" s="136" t="s">
        <v>7405</v>
      </c>
      <c r="M892" s="136" t="s">
        <v>5016</v>
      </c>
      <c r="N892" s="136" t="s">
        <v>73</v>
      </c>
      <c r="O892" s="136">
        <v>1352</v>
      </c>
      <c r="P892" s="136">
        <v>1055</v>
      </c>
      <c r="Q892" s="136" t="s">
        <v>7633</v>
      </c>
      <c r="R892" s="136" t="s">
        <v>7390</v>
      </c>
      <c r="S892" s="136" t="s">
        <v>144</v>
      </c>
      <c r="T892" s="136" t="s">
        <v>4701</v>
      </c>
      <c r="U892" s="136" t="s">
        <v>4702</v>
      </c>
      <c r="V892" s="136" t="s">
        <v>4918</v>
      </c>
      <c r="W892" s="136" t="s">
        <v>4919</v>
      </c>
      <c r="X892" s="136" t="s">
        <v>4920</v>
      </c>
      <c r="Y892" s="136" t="s">
        <v>4921</v>
      </c>
      <c r="Z892" s="136" t="s">
        <v>7369</v>
      </c>
      <c r="AA892" s="136" t="s">
        <v>7370</v>
      </c>
      <c r="AB892" s="136" t="s">
        <v>7371</v>
      </c>
      <c r="AC892" s="136" t="s">
        <v>7372</v>
      </c>
      <c r="AD892" s="136" t="s">
        <v>7373</v>
      </c>
      <c r="AE892" s="136" t="s">
        <v>72</v>
      </c>
      <c r="AF892" s="136" t="s">
        <v>4710</v>
      </c>
      <c r="AG892" s="136" t="s">
        <v>4711</v>
      </c>
      <c r="AH892" s="136" t="s">
        <v>4712</v>
      </c>
      <c r="AI892" s="136" t="s">
        <v>4713</v>
      </c>
      <c r="AJ892" s="150">
        <v>25704283</v>
      </c>
      <c r="AK892" s="150">
        <v>0</v>
      </c>
      <c r="AL892" s="150">
        <v>0</v>
      </c>
      <c r="AM892" s="150">
        <v>25704283</v>
      </c>
      <c r="AN892" s="150">
        <v>22701083</v>
      </c>
      <c r="AO892" s="150">
        <v>3003200</v>
      </c>
      <c r="AP892" s="136" t="s">
        <v>7634</v>
      </c>
      <c r="AQ892" s="136" t="s">
        <v>4715</v>
      </c>
      <c r="AR892" s="136" t="s">
        <v>7635</v>
      </c>
      <c r="AS892" s="136" t="s">
        <v>4715</v>
      </c>
      <c r="AT892" s="148">
        <v>44124</v>
      </c>
    </row>
    <row r="893" spans="1:46" hidden="1" x14ac:dyDescent="0.25">
      <c r="A893" s="136" t="s">
        <v>4691</v>
      </c>
      <c r="B893" s="136" t="s">
        <v>4692</v>
      </c>
      <c r="C893" s="148">
        <v>43831</v>
      </c>
      <c r="D893" s="148">
        <v>44140</v>
      </c>
      <c r="E893" s="136" t="s">
        <v>4693</v>
      </c>
      <c r="F893" s="148">
        <v>44124</v>
      </c>
      <c r="G893" s="136" t="s">
        <v>5016</v>
      </c>
      <c r="H893" s="136" t="s">
        <v>73</v>
      </c>
      <c r="I893" s="136">
        <v>45</v>
      </c>
      <c r="J893" s="148">
        <v>44105</v>
      </c>
      <c r="K893" s="148">
        <v>44135</v>
      </c>
      <c r="L893" s="136" t="s">
        <v>7405</v>
      </c>
      <c r="M893" s="136" t="s">
        <v>5016</v>
      </c>
      <c r="N893" s="136" t="s">
        <v>73</v>
      </c>
      <c r="O893" s="136">
        <v>1352</v>
      </c>
      <c r="P893" s="136">
        <v>1055</v>
      </c>
      <c r="Q893" s="136" t="s">
        <v>7633</v>
      </c>
      <c r="R893" s="136" t="s">
        <v>7406</v>
      </c>
      <c r="S893" s="136" t="s">
        <v>7407</v>
      </c>
      <c r="T893" s="136" t="s">
        <v>4701</v>
      </c>
      <c r="U893" s="136" t="s">
        <v>4702</v>
      </c>
      <c r="V893" s="136" t="s">
        <v>4918</v>
      </c>
      <c r="W893" s="136" t="s">
        <v>4919</v>
      </c>
      <c r="X893" s="136" t="s">
        <v>4920</v>
      </c>
      <c r="Y893" s="136" t="s">
        <v>4921</v>
      </c>
      <c r="Z893" s="136" t="s">
        <v>7369</v>
      </c>
      <c r="AA893" s="136" t="s">
        <v>7370</v>
      </c>
      <c r="AB893" s="136" t="s">
        <v>7371</v>
      </c>
      <c r="AC893" s="136" t="s">
        <v>7372</v>
      </c>
      <c r="AD893" s="136" t="s">
        <v>7373</v>
      </c>
      <c r="AE893" s="136" t="s">
        <v>72</v>
      </c>
      <c r="AF893" s="136" t="s">
        <v>4710</v>
      </c>
      <c r="AG893" s="136" t="s">
        <v>4711</v>
      </c>
      <c r="AH893" s="136" t="s">
        <v>4712</v>
      </c>
      <c r="AI893" s="136" t="s">
        <v>4713</v>
      </c>
      <c r="AJ893" s="150">
        <v>1279391</v>
      </c>
      <c r="AK893" s="150">
        <v>0</v>
      </c>
      <c r="AL893" s="150">
        <v>0</v>
      </c>
      <c r="AM893" s="150">
        <v>1279391</v>
      </c>
      <c r="AN893" s="150">
        <v>1279391</v>
      </c>
      <c r="AO893" s="150">
        <v>0</v>
      </c>
      <c r="AP893" s="136" t="s">
        <v>7634</v>
      </c>
      <c r="AQ893" s="136" t="s">
        <v>5152</v>
      </c>
      <c r="AR893" s="136" t="s">
        <v>7635</v>
      </c>
      <c r="AS893" s="136" t="s">
        <v>5155</v>
      </c>
      <c r="AT893" s="148">
        <v>44124</v>
      </c>
    </row>
    <row r="894" spans="1:46" hidden="1" x14ac:dyDescent="0.25">
      <c r="A894" s="136" t="s">
        <v>4691</v>
      </c>
      <c r="B894" s="136" t="s">
        <v>4692</v>
      </c>
      <c r="C894" s="148">
        <v>43831</v>
      </c>
      <c r="D894" s="148">
        <v>44140</v>
      </c>
      <c r="E894" s="136" t="s">
        <v>4693</v>
      </c>
      <c r="F894" s="148">
        <v>44124</v>
      </c>
      <c r="G894" s="136" t="s">
        <v>5016</v>
      </c>
      <c r="H894" s="136" t="s">
        <v>73</v>
      </c>
      <c r="I894" s="136">
        <v>45</v>
      </c>
      <c r="J894" s="148">
        <v>44105</v>
      </c>
      <c r="K894" s="148">
        <v>44135</v>
      </c>
      <c r="L894" s="136" t="s">
        <v>7405</v>
      </c>
      <c r="M894" s="136" t="s">
        <v>5016</v>
      </c>
      <c r="N894" s="136" t="s">
        <v>73</v>
      </c>
      <c r="O894" s="136">
        <v>1352</v>
      </c>
      <c r="P894" s="136">
        <v>1055</v>
      </c>
      <c r="Q894" s="136" t="s">
        <v>7633</v>
      </c>
      <c r="R894" s="136" t="s">
        <v>7468</v>
      </c>
      <c r="S894" s="136" t="s">
        <v>158</v>
      </c>
      <c r="T894" s="136" t="s">
        <v>4701</v>
      </c>
      <c r="U894" s="136" t="s">
        <v>4702</v>
      </c>
      <c r="V894" s="136" t="s">
        <v>4918</v>
      </c>
      <c r="W894" s="136" t="s">
        <v>4919</v>
      </c>
      <c r="X894" s="136" t="s">
        <v>4920</v>
      </c>
      <c r="Y894" s="136" t="s">
        <v>4921</v>
      </c>
      <c r="Z894" s="136" t="s">
        <v>7369</v>
      </c>
      <c r="AA894" s="136" t="s">
        <v>7370</v>
      </c>
      <c r="AB894" s="136" t="s">
        <v>7371</v>
      </c>
      <c r="AC894" s="136" t="s">
        <v>7372</v>
      </c>
      <c r="AD894" s="136" t="s">
        <v>7373</v>
      </c>
      <c r="AE894" s="136" t="s">
        <v>72</v>
      </c>
      <c r="AF894" s="136" t="s">
        <v>4710</v>
      </c>
      <c r="AG894" s="136" t="s">
        <v>4711</v>
      </c>
      <c r="AH894" s="136" t="s">
        <v>4712</v>
      </c>
      <c r="AI894" s="136" t="s">
        <v>4713</v>
      </c>
      <c r="AJ894" s="150">
        <v>786234</v>
      </c>
      <c r="AK894" s="150">
        <v>0</v>
      </c>
      <c r="AL894" s="150">
        <v>0</v>
      </c>
      <c r="AM894" s="150">
        <v>786234</v>
      </c>
      <c r="AN894" s="150">
        <v>786234</v>
      </c>
      <c r="AO894" s="150">
        <v>0</v>
      </c>
      <c r="AP894" s="136" t="s">
        <v>7634</v>
      </c>
      <c r="AQ894" s="136" t="s">
        <v>5141</v>
      </c>
      <c r="AR894" s="136" t="s">
        <v>7635</v>
      </c>
      <c r="AS894" s="136" t="s">
        <v>5152</v>
      </c>
      <c r="AT894" s="148">
        <v>44124</v>
      </c>
    </row>
    <row r="895" spans="1:46" hidden="1" x14ac:dyDescent="0.25">
      <c r="A895" s="136" t="s">
        <v>4691</v>
      </c>
      <c r="B895" s="136" t="s">
        <v>4692</v>
      </c>
      <c r="C895" s="148">
        <v>43831</v>
      </c>
      <c r="D895" s="148">
        <v>44140</v>
      </c>
      <c r="E895" s="136" t="s">
        <v>4693</v>
      </c>
      <c r="F895" s="148">
        <v>44124</v>
      </c>
      <c r="G895" s="136" t="s">
        <v>5016</v>
      </c>
      <c r="H895" s="136" t="s">
        <v>73</v>
      </c>
      <c r="I895" s="136">
        <v>45</v>
      </c>
      <c r="J895" s="148">
        <v>44105</v>
      </c>
      <c r="K895" s="148">
        <v>44135</v>
      </c>
      <c r="L895" s="136" t="s">
        <v>7405</v>
      </c>
      <c r="M895" s="136" t="s">
        <v>5016</v>
      </c>
      <c r="N895" s="136" t="s">
        <v>73</v>
      </c>
      <c r="O895" s="136">
        <v>1352</v>
      </c>
      <c r="P895" s="136">
        <v>1055</v>
      </c>
      <c r="Q895" s="136" t="s">
        <v>7633</v>
      </c>
      <c r="R895" s="136" t="s">
        <v>7409</v>
      </c>
      <c r="S895" s="136" t="s">
        <v>7410</v>
      </c>
      <c r="T895" s="136" t="s">
        <v>4701</v>
      </c>
      <c r="U895" s="136" t="s">
        <v>4702</v>
      </c>
      <c r="V895" s="136" t="s">
        <v>4918</v>
      </c>
      <c r="W895" s="136" t="s">
        <v>4919</v>
      </c>
      <c r="X895" s="136" t="s">
        <v>4920</v>
      </c>
      <c r="Y895" s="136" t="s">
        <v>4921</v>
      </c>
      <c r="Z895" s="136" t="s">
        <v>7369</v>
      </c>
      <c r="AA895" s="136" t="s">
        <v>7370</v>
      </c>
      <c r="AB895" s="136" t="s">
        <v>7371</v>
      </c>
      <c r="AC895" s="136" t="s">
        <v>7372</v>
      </c>
      <c r="AD895" s="136" t="s">
        <v>7373</v>
      </c>
      <c r="AE895" s="136" t="s">
        <v>72</v>
      </c>
      <c r="AF895" s="136" t="s">
        <v>4710</v>
      </c>
      <c r="AG895" s="136" t="s">
        <v>4711</v>
      </c>
      <c r="AH895" s="136" t="s">
        <v>4712</v>
      </c>
      <c r="AI895" s="136" t="s">
        <v>4713</v>
      </c>
      <c r="AJ895" s="150">
        <v>7739693</v>
      </c>
      <c r="AK895" s="150">
        <v>0</v>
      </c>
      <c r="AL895" s="150">
        <v>0</v>
      </c>
      <c r="AM895" s="150">
        <v>7739693</v>
      </c>
      <c r="AN895" s="150">
        <v>7739693</v>
      </c>
      <c r="AO895" s="150">
        <v>0</v>
      </c>
      <c r="AP895" s="136" t="s">
        <v>7634</v>
      </c>
      <c r="AQ895" s="136" t="s">
        <v>5155</v>
      </c>
      <c r="AR895" s="136" t="s">
        <v>7635</v>
      </c>
      <c r="AS895" s="136" t="s">
        <v>5141</v>
      </c>
      <c r="AT895" s="148">
        <v>44124</v>
      </c>
    </row>
    <row r="896" spans="1:46" hidden="1" x14ac:dyDescent="0.25">
      <c r="A896" s="136" t="s">
        <v>4691</v>
      </c>
      <c r="B896" s="136" t="s">
        <v>4692</v>
      </c>
      <c r="C896" s="148">
        <v>43831</v>
      </c>
      <c r="D896" s="148">
        <v>44140</v>
      </c>
      <c r="E896" s="136" t="s">
        <v>4693</v>
      </c>
      <c r="F896" s="148">
        <v>44124</v>
      </c>
      <c r="G896" s="136" t="s">
        <v>5016</v>
      </c>
      <c r="H896" s="136" t="s">
        <v>73</v>
      </c>
      <c r="I896" s="136">
        <v>45</v>
      </c>
      <c r="J896" s="148">
        <v>44105</v>
      </c>
      <c r="K896" s="148">
        <v>44135</v>
      </c>
      <c r="L896" s="136" t="s">
        <v>7405</v>
      </c>
      <c r="M896" s="136" t="s">
        <v>5016</v>
      </c>
      <c r="N896" s="136" t="s">
        <v>73</v>
      </c>
      <c r="O896" s="136">
        <v>1352</v>
      </c>
      <c r="P896" s="136">
        <v>1055</v>
      </c>
      <c r="Q896" s="136" t="s">
        <v>7633</v>
      </c>
      <c r="R896" s="136" t="s">
        <v>7433</v>
      </c>
      <c r="S896" s="136" t="s">
        <v>162</v>
      </c>
      <c r="T896" s="136" t="s">
        <v>4701</v>
      </c>
      <c r="U896" s="136" t="s">
        <v>4702</v>
      </c>
      <c r="V896" s="136" t="s">
        <v>4918</v>
      </c>
      <c r="W896" s="136" t="s">
        <v>4919</v>
      </c>
      <c r="X896" s="136" t="s">
        <v>4920</v>
      </c>
      <c r="Y896" s="136" t="s">
        <v>4921</v>
      </c>
      <c r="Z896" s="136" t="s">
        <v>7369</v>
      </c>
      <c r="AA896" s="136" t="s">
        <v>7370</v>
      </c>
      <c r="AB896" s="136" t="s">
        <v>7371</v>
      </c>
      <c r="AC896" s="136" t="s">
        <v>7372</v>
      </c>
      <c r="AD896" s="136" t="s">
        <v>7373</v>
      </c>
      <c r="AE896" s="136" t="s">
        <v>72</v>
      </c>
      <c r="AF896" s="136" t="s">
        <v>4710</v>
      </c>
      <c r="AG896" s="136" t="s">
        <v>4711</v>
      </c>
      <c r="AH896" s="136" t="s">
        <v>4712</v>
      </c>
      <c r="AI896" s="136" t="s">
        <v>4713</v>
      </c>
      <c r="AJ896" s="150">
        <v>146312</v>
      </c>
      <c r="AK896" s="150">
        <v>0</v>
      </c>
      <c r="AL896" s="150">
        <v>0</v>
      </c>
      <c r="AM896" s="150">
        <v>146312</v>
      </c>
      <c r="AN896" s="150">
        <v>146312</v>
      </c>
      <c r="AO896" s="150">
        <v>0</v>
      </c>
      <c r="AP896" s="136" t="s">
        <v>7634</v>
      </c>
      <c r="AQ896" s="136" t="s">
        <v>5157</v>
      </c>
      <c r="AR896" s="136" t="s">
        <v>7635</v>
      </c>
      <c r="AS896" s="136" t="s">
        <v>5157</v>
      </c>
      <c r="AT896" s="148">
        <v>44124</v>
      </c>
    </row>
    <row r="897" spans="1:46" hidden="1" x14ac:dyDescent="0.25">
      <c r="A897" s="136" t="s">
        <v>4691</v>
      </c>
      <c r="B897" s="136" t="s">
        <v>4692</v>
      </c>
      <c r="C897" s="148">
        <v>43831</v>
      </c>
      <c r="D897" s="148">
        <v>44140</v>
      </c>
      <c r="E897" s="136" t="s">
        <v>4693</v>
      </c>
      <c r="F897" s="148">
        <v>44124</v>
      </c>
      <c r="G897" s="136" t="s">
        <v>5016</v>
      </c>
      <c r="H897" s="136" t="s">
        <v>73</v>
      </c>
      <c r="I897" s="136">
        <v>46</v>
      </c>
      <c r="J897" s="148">
        <v>44105</v>
      </c>
      <c r="K897" s="148">
        <v>44135</v>
      </c>
      <c r="L897" s="136" t="s">
        <v>7405</v>
      </c>
      <c r="M897" s="136" t="s">
        <v>5016</v>
      </c>
      <c r="N897" s="136" t="s">
        <v>73</v>
      </c>
      <c r="O897" s="136">
        <v>1353</v>
      </c>
      <c r="P897" s="136">
        <v>1056</v>
      </c>
      <c r="Q897" s="136" t="s">
        <v>7636</v>
      </c>
      <c r="R897" s="136" t="s">
        <v>7390</v>
      </c>
      <c r="S897" s="136" t="s">
        <v>144</v>
      </c>
      <c r="T897" s="136" t="s">
        <v>4701</v>
      </c>
      <c r="U897" s="136" t="s">
        <v>4702</v>
      </c>
      <c r="V897" s="136" t="s">
        <v>4918</v>
      </c>
      <c r="W897" s="136" t="s">
        <v>4919</v>
      </c>
      <c r="X897" s="136" t="s">
        <v>4920</v>
      </c>
      <c r="Y897" s="136" t="s">
        <v>4921</v>
      </c>
      <c r="Z897" s="136" t="s">
        <v>7369</v>
      </c>
      <c r="AA897" s="136" t="s">
        <v>7370</v>
      </c>
      <c r="AB897" s="136" t="s">
        <v>7371</v>
      </c>
      <c r="AC897" s="136" t="s">
        <v>7372</v>
      </c>
      <c r="AD897" s="136" t="s">
        <v>7373</v>
      </c>
      <c r="AE897" s="136" t="s">
        <v>72</v>
      </c>
      <c r="AF897" s="136" t="s">
        <v>4710</v>
      </c>
      <c r="AG897" s="136" t="s">
        <v>4711</v>
      </c>
      <c r="AH897" s="136" t="s">
        <v>4712</v>
      </c>
      <c r="AI897" s="136" t="s">
        <v>4713</v>
      </c>
      <c r="AJ897" s="150">
        <v>431986331</v>
      </c>
      <c r="AK897" s="150">
        <v>0</v>
      </c>
      <c r="AL897" s="150">
        <v>0</v>
      </c>
      <c r="AM897" s="150">
        <v>431986331</v>
      </c>
      <c r="AN897" s="150">
        <v>371644531</v>
      </c>
      <c r="AO897" s="150">
        <v>60341800</v>
      </c>
      <c r="AP897" s="136" t="s">
        <v>7637</v>
      </c>
      <c r="AQ897" s="136" t="s">
        <v>4715</v>
      </c>
      <c r="AR897" s="136" t="s">
        <v>7638</v>
      </c>
      <c r="AS897" s="136" t="s">
        <v>4715</v>
      </c>
      <c r="AT897" s="148">
        <v>44124</v>
      </c>
    </row>
    <row r="898" spans="1:46" hidden="1" x14ac:dyDescent="0.25">
      <c r="A898" s="136" t="s">
        <v>4691</v>
      </c>
      <c r="B898" s="136" t="s">
        <v>4692</v>
      </c>
      <c r="C898" s="148">
        <v>43831</v>
      </c>
      <c r="D898" s="148">
        <v>44140</v>
      </c>
      <c r="E898" s="136" t="s">
        <v>4693</v>
      </c>
      <c r="F898" s="148">
        <v>44124</v>
      </c>
      <c r="G898" s="136" t="s">
        <v>5016</v>
      </c>
      <c r="H898" s="136" t="s">
        <v>73</v>
      </c>
      <c r="I898" s="136">
        <v>46</v>
      </c>
      <c r="J898" s="148">
        <v>44105</v>
      </c>
      <c r="K898" s="148">
        <v>44135</v>
      </c>
      <c r="L898" s="136" t="s">
        <v>7405</v>
      </c>
      <c r="M898" s="136" t="s">
        <v>5016</v>
      </c>
      <c r="N898" s="136" t="s">
        <v>73</v>
      </c>
      <c r="O898" s="136">
        <v>1353</v>
      </c>
      <c r="P898" s="136">
        <v>1056</v>
      </c>
      <c r="Q898" s="136" t="s">
        <v>7636</v>
      </c>
      <c r="R898" s="136" t="s">
        <v>7394</v>
      </c>
      <c r="S898" s="136" t="s">
        <v>146</v>
      </c>
      <c r="T898" s="136" t="s">
        <v>4701</v>
      </c>
      <c r="U898" s="136" t="s">
        <v>4702</v>
      </c>
      <c r="V898" s="136" t="s">
        <v>4918</v>
      </c>
      <c r="W898" s="136" t="s">
        <v>4919</v>
      </c>
      <c r="X898" s="136" t="s">
        <v>4920</v>
      </c>
      <c r="Y898" s="136" t="s">
        <v>4921</v>
      </c>
      <c r="Z898" s="136" t="s">
        <v>7369</v>
      </c>
      <c r="AA898" s="136" t="s">
        <v>7370</v>
      </c>
      <c r="AB898" s="136" t="s">
        <v>7371</v>
      </c>
      <c r="AC898" s="136" t="s">
        <v>7372</v>
      </c>
      <c r="AD898" s="136" t="s">
        <v>7373</v>
      </c>
      <c r="AE898" s="136" t="s">
        <v>72</v>
      </c>
      <c r="AF898" s="136" t="s">
        <v>4710</v>
      </c>
      <c r="AG898" s="136" t="s">
        <v>4711</v>
      </c>
      <c r="AH898" s="136" t="s">
        <v>4712</v>
      </c>
      <c r="AI898" s="136" t="s">
        <v>4713</v>
      </c>
      <c r="AJ898" s="150">
        <v>57393147</v>
      </c>
      <c r="AK898" s="150">
        <v>0</v>
      </c>
      <c r="AL898" s="150">
        <v>0</v>
      </c>
      <c r="AM898" s="150">
        <v>57393147</v>
      </c>
      <c r="AN898" s="150">
        <v>57393147</v>
      </c>
      <c r="AO898" s="150">
        <v>0</v>
      </c>
      <c r="AP898" s="136" t="s">
        <v>7637</v>
      </c>
      <c r="AQ898" s="136" t="s">
        <v>5152</v>
      </c>
      <c r="AR898" s="136" t="s">
        <v>7638</v>
      </c>
      <c r="AS898" s="136" t="s">
        <v>5152</v>
      </c>
      <c r="AT898" s="148">
        <v>44124</v>
      </c>
    </row>
    <row r="899" spans="1:46" hidden="1" x14ac:dyDescent="0.25">
      <c r="A899" s="136" t="s">
        <v>4691</v>
      </c>
      <c r="B899" s="136" t="s">
        <v>4692</v>
      </c>
      <c r="C899" s="148">
        <v>43831</v>
      </c>
      <c r="D899" s="148">
        <v>44140</v>
      </c>
      <c r="E899" s="136" t="s">
        <v>4693</v>
      </c>
      <c r="F899" s="148">
        <v>44124</v>
      </c>
      <c r="G899" s="136" t="s">
        <v>5016</v>
      </c>
      <c r="H899" s="136" t="s">
        <v>73</v>
      </c>
      <c r="I899" s="136">
        <v>46</v>
      </c>
      <c r="J899" s="148">
        <v>44105</v>
      </c>
      <c r="K899" s="148">
        <v>44135</v>
      </c>
      <c r="L899" s="136" t="s">
        <v>7405</v>
      </c>
      <c r="M899" s="136" t="s">
        <v>5016</v>
      </c>
      <c r="N899" s="136" t="s">
        <v>73</v>
      </c>
      <c r="O899" s="136">
        <v>1353</v>
      </c>
      <c r="P899" s="136">
        <v>1056</v>
      </c>
      <c r="Q899" s="136" t="s">
        <v>7636</v>
      </c>
      <c r="R899" s="136" t="s">
        <v>7396</v>
      </c>
      <c r="S899" s="136" t="s">
        <v>7397</v>
      </c>
      <c r="T899" s="136" t="s">
        <v>4701</v>
      </c>
      <c r="U899" s="136" t="s">
        <v>4702</v>
      </c>
      <c r="V899" s="136" t="s">
        <v>4918</v>
      </c>
      <c r="W899" s="136" t="s">
        <v>4919</v>
      </c>
      <c r="X899" s="136" t="s">
        <v>4920</v>
      </c>
      <c r="Y899" s="136" t="s">
        <v>4921</v>
      </c>
      <c r="Z899" s="136" t="s">
        <v>7369</v>
      </c>
      <c r="AA899" s="136" t="s">
        <v>7370</v>
      </c>
      <c r="AB899" s="136" t="s">
        <v>7371</v>
      </c>
      <c r="AC899" s="136" t="s">
        <v>7372</v>
      </c>
      <c r="AD899" s="136" t="s">
        <v>7373</v>
      </c>
      <c r="AE899" s="136" t="s">
        <v>72</v>
      </c>
      <c r="AF899" s="136" t="s">
        <v>4710</v>
      </c>
      <c r="AG899" s="136" t="s">
        <v>4711</v>
      </c>
      <c r="AH899" s="136" t="s">
        <v>4712</v>
      </c>
      <c r="AI899" s="136" t="s">
        <v>4713</v>
      </c>
      <c r="AJ899" s="150">
        <v>5089089</v>
      </c>
      <c r="AK899" s="150">
        <v>0</v>
      </c>
      <c r="AL899" s="150">
        <v>0</v>
      </c>
      <c r="AM899" s="150">
        <v>5089089</v>
      </c>
      <c r="AN899" s="150">
        <v>5089089</v>
      </c>
      <c r="AO899" s="150">
        <v>0</v>
      </c>
      <c r="AP899" s="136" t="s">
        <v>7637</v>
      </c>
      <c r="AQ899" s="136" t="s">
        <v>5141</v>
      </c>
      <c r="AR899" s="136" t="s">
        <v>7638</v>
      </c>
      <c r="AS899" s="136" t="s">
        <v>5141</v>
      </c>
      <c r="AT899" s="148">
        <v>44124</v>
      </c>
    </row>
    <row r="900" spans="1:46" hidden="1" x14ac:dyDescent="0.25">
      <c r="A900" s="136" t="s">
        <v>4691</v>
      </c>
      <c r="B900" s="136" t="s">
        <v>4692</v>
      </c>
      <c r="C900" s="148">
        <v>43831</v>
      </c>
      <c r="D900" s="148">
        <v>44140</v>
      </c>
      <c r="E900" s="136" t="s">
        <v>4693</v>
      </c>
      <c r="F900" s="148">
        <v>44124</v>
      </c>
      <c r="G900" s="136" t="s">
        <v>5016</v>
      </c>
      <c r="H900" s="136" t="s">
        <v>73</v>
      </c>
      <c r="I900" s="136">
        <v>46</v>
      </c>
      <c r="J900" s="148">
        <v>44105</v>
      </c>
      <c r="K900" s="148">
        <v>44135</v>
      </c>
      <c r="L900" s="136" t="s">
        <v>7405</v>
      </c>
      <c r="M900" s="136" t="s">
        <v>5016</v>
      </c>
      <c r="N900" s="136" t="s">
        <v>73</v>
      </c>
      <c r="O900" s="136">
        <v>1353</v>
      </c>
      <c r="P900" s="136">
        <v>1056</v>
      </c>
      <c r="Q900" s="136" t="s">
        <v>7636</v>
      </c>
      <c r="R900" s="136" t="s">
        <v>7399</v>
      </c>
      <c r="S900" s="136" t="s">
        <v>150</v>
      </c>
      <c r="T900" s="136" t="s">
        <v>4701</v>
      </c>
      <c r="U900" s="136" t="s">
        <v>4702</v>
      </c>
      <c r="V900" s="136" t="s">
        <v>4918</v>
      </c>
      <c r="W900" s="136" t="s">
        <v>4919</v>
      </c>
      <c r="X900" s="136" t="s">
        <v>4920</v>
      </c>
      <c r="Y900" s="136" t="s">
        <v>4921</v>
      </c>
      <c r="Z900" s="136" t="s">
        <v>7369</v>
      </c>
      <c r="AA900" s="136" t="s">
        <v>7370</v>
      </c>
      <c r="AB900" s="136" t="s">
        <v>7371</v>
      </c>
      <c r="AC900" s="136" t="s">
        <v>7372</v>
      </c>
      <c r="AD900" s="136" t="s">
        <v>7373</v>
      </c>
      <c r="AE900" s="136" t="s">
        <v>72</v>
      </c>
      <c r="AF900" s="136" t="s">
        <v>4710</v>
      </c>
      <c r="AG900" s="136" t="s">
        <v>4711</v>
      </c>
      <c r="AH900" s="136" t="s">
        <v>4712</v>
      </c>
      <c r="AI900" s="136" t="s">
        <v>4713</v>
      </c>
      <c r="AJ900" s="150">
        <v>719978</v>
      </c>
      <c r="AK900" s="150">
        <v>0</v>
      </c>
      <c r="AL900" s="150">
        <v>0</v>
      </c>
      <c r="AM900" s="150">
        <v>719978</v>
      </c>
      <c r="AN900" s="150">
        <v>719978</v>
      </c>
      <c r="AO900" s="150">
        <v>0</v>
      </c>
      <c r="AP900" s="136" t="s">
        <v>7637</v>
      </c>
      <c r="AQ900" s="136" t="s">
        <v>5155</v>
      </c>
      <c r="AR900" s="136" t="s">
        <v>7638</v>
      </c>
      <c r="AS900" s="136" t="s">
        <v>5155</v>
      </c>
      <c r="AT900" s="148">
        <v>44124</v>
      </c>
    </row>
    <row r="901" spans="1:46" hidden="1" x14ac:dyDescent="0.25">
      <c r="A901" s="136" t="s">
        <v>4691</v>
      </c>
      <c r="B901" s="136" t="s">
        <v>4692</v>
      </c>
      <c r="C901" s="148">
        <v>43831</v>
      </c>
      <c r="D901" s="148">
        <v>44140</v>
      </c>
      <c r="E901" s="136" t="s">
        <v>4693</v>
      </c>
      <c r="F901" s="148">
        <v>44124</v>
      </c>
      <c r="G901" s="136" t="s">
        <v>5016</v>
      </c>
      <c r="H901" s="136" t="s">
        <v>73</v>
      </c>
      <c r="I901" s="136">
        <v>46</v>
      </c>
      <c r="J901" s="148">
        <v>44105</v>
      </c>
      <c r="K901" s="148">
        <v>44135</v>
      </c>
      <c r="L901" s="136" t="s">
        <v>7405</v>
      </c>
      <c r="M901" s="136" t="s">
        <v>5016</v>
      </c>
      <c r="N901" s="136" t="s">
        <v>73</v>
      </c>
      <c r="O901" s="136">
        <v>1353</v>
      </c>
      <c r="P901" s="136">
        <v>1056</v>
      </c>
      <c r="Q901" s="136" t="s">
        <v>7636</v>
      </c>
      <c r="R901" s="136" t="s">
        <v>7401</v>
      </c>
      <c r="S901" s="136" t="s">
        <v>152</v>
      </c>
      <c r="T901" s="136" t="s">
        <v>4701</v>
      </c>
      <c r="U901" s="136" t="s">
        <v>4702</v>
      </c>
      <c r="V901" s="136" t="s">
        <v>4918</v>
      </c>
      <c r="W901" s="136" t="s">
        <v>4919</v>
      </c>
      <c r="X901" s="136" t="s">
        <v>4920</v>
      </c>
      <c r="Y901" s="136" t="s">
        <v>4921</v>
      </c>
      <c r="Z901" s="136" t="s">
        <v>7369</v>
      </c>
      <c r="AA901" s="136" t="s">
        <v>7370</v>
      </c>
      <c r="AB901" s="136" t="s">
        <v>7371</v>
      </c>
      <c r="AC901" s="136" t="s">
        <v>7372</v>
      </c>
      <c r="AD901" s="136" t="s">
        <v>7373</v>
      </c>
      <c r="AE901" s="136" t="s">
        <v>72</v>
      </c>
      <c r="AF901" s="136" t="s">
        <v>4710</v>
      </c>
      <c r="AG901" s="136" t="s">
        <v>4711</v>
      </c>
      <c r="AH901" s="136" t="s">
        <v>4712</v>
      </c>
      <c r="AI901" s="136" t="s">
        <v>4713</v>
      </c>
      <c r="AJ901" s="150">
        <v>462686</v>
      </c>
      <c r="AK901" s="150">
        <v>0</v>
      </c>
      <c r="AL901" s="150">
        <v>0</v>
      </c>
      <c r="AM901" s="150">
        <v>462686</v>
      </c>
      <c r="AN901" s="150">
        <v>462686</v>
      </c>
      <c r="AO901" s="150">
        <v>0</v>
      </c>
      <c r="AP901" s="136" t="s">
        <v>7637</v>
      </c>
      <c r="AQ901" s="136" t="s">
        <v>5157</v>
      </c>
      <c r="AR901" s="136" t="s">
        <v>7638</v>
      </c>
      <c r="AS901" s="136" t="s">
        <v>5157</v>
      </c>
      <c r="AT901" s="148">
        <v>44124</v>
      </c>
    </row>
    <row r="902" spans="1:46" hidden="1" x14ac:dyDescent="0.25">
      <c r="A902" s="136" t="s">
        <v>4691</v>
      </c>
      <c r="B902" s="136" t="s">
        <v>4692</v>
      </c>
      <c r="C902" s="148">
        <v>43831</v>
      </c>
      <c r="D902" s="148">
        <v>44140</v>
      </c>
      <c r="E902" s="136" t="s">
        <v>4693</v>
      </c>
      <c r="F902" s="148">
        <v>44124</v>
      </c>
      <c r="G902" s="136" t="s">
        <v>5016</v>
      </c>
      <c r="H902" s="136" t="s">
        <v>73</v>
      </c>
      <c r="I902" s="136">
        <v>46</v>
      </c>
      <c r="J902" s="148">
        <v>44105</v>
      </c>
      <c r="K902" s="148">
        <v>44135</v>
      </c>
      <c r="L902" s="136" t="s">
        <v>7405</v>
      </c>
      <c r="M902" s="136" t="s">
        <v>5016</v>
      </c>
      <c r="N902" s="136" t="s">
        <v>73</v>
      </c>
      <c r="O902" s="136">
        <v>1353</v>
      </c>
      <c r="P902" s="136">
        <v>1056</v>
      </c>
      <c r="Q902" s="136" t="s">
        <v>7636</v>
      </c>
      <c r="R902" s="136" t="s">
        <v>7403</v>
      </c>
      <c r="S902" s="136" t="s">
        <v>154</v>
      </c>
      <c r="T902" s="136" t="s">
        <v>4701</v>
      </c>
      <c r="U902" s="136" t="s">
        <v>4702</v>
      </c>
      <c r="V902" s="136" t="s">
        <v>4918</v>
      </c>
      <c r="W902" s="136" t="s">
        <v>4919</v>
      </c>
      <c r="X902" s="136" t="s">
        <v>4920</v>
      </c>
      <c r="Y902" s="136" t="s">
        <v>4921</v>
      </c>
      <c r="Z902" s="136" t="s">
        <v>7369</v>
      </c>
      <c r="AA902" s="136" t="s">
        <v>7370</v>
      </c>
      <c r="AB902" s="136" t="s">
        <v>7371</v>
      </c>
      <c r="AC902" s="136" t="s">
        <v>7372</v>
      </c>
      <c r="AD902" s="136" t="s">
        <v>7373</v>
      </c>
      <c r="AE902" s="136" t="s">
        <v>72</v>
      </c>
      <c r="AF902" s="136" t="s">
        <v>4710</v>
      </c>
      <c r="AG902" s="136" t="s">
        <v>4711</v>
      </c>
      <c r="AH902" s="136" t="s">
        <v>4712</v>
      </c>
      <c r="AI902" s="136" t="s">
        <v>4713</v>
      </c>
      <c r="AJ902" s="150">
        <v>3739837</v>
      </c>
      <c r="AK902" s="150">
        <v>0</v>
      </c>
      <c r="AL902" s="150">
        <v>0</v>
      </c>
      <c r="AM902" s="150">
        <v>3739837</v>
      </c>
      <c r="AN902" s="150">
        <v>3739837</v>
      </c>
      <c r="AO902" s="150">
        <v>0</v>
      </c>
      <c r="AP902" s="136" t="s">
        <v>7637</v>
      </c>
      <c r="AQ902" s="136" t="s">
        <v>6937</v>
      </c>
      <c r="AR902" s="136" t="s">
        <v>7638</v>
      </c>
      <c r="AS902" s="136" t="s">
        <v>6937</v>
      </c>
      <c r="AT902" s="148">
        <v>44124</v>
      </c>
    </row>
    <row r="903" spans="1:46" hidden="1" x14ac:dyDescent="0.25">
      <c r="A903" s="136" t="s">
        <v>4691</v>
      </c>
      <c r="B903" s="136" t="s">
        <v>4692</v>
      </c>
      <c r="C903" s="148">
        <v>43831</v>
      </c>
      <c r="D903" s="148">
        <v>44140</v>
      </c>
      <c r="E903" s="136" t="s">
        <v>4693</v>
      </c>
      <c r="F903" s="148">
        <v>44124</v>
      </c>
      <c r="G903" s="136" t="s">
        <v>5016</v>
      </c>
      <c r="H903" s="136" t="s">
        <v>73</v>
      </c>
      <c r="I903" s="136">
        <v>46</v>
      </c>
      <c r="J903" s="148">
        <v>44105</v>
      </c>
      <c r="K903" s="148">
        <v>44135</v>
      </c>
      <c r="L903" s="136" t="s">
        <v>7405</v>
      </c>
      <c r="M903" s="136" t="s">
        <v>5016</v>
      </c>
      <c r="N903" s="136" t="s">
        <v>73</v>
      </c>
      <c r="O903" s="136">
        <v>1353</v>
      </c>
      <c r="P903" s="136">
        <v>1056</v>
      </c>
      <c r="Q903" s="136" t="s">
        <v>7636</v>
      </c>
      <c r="R903" s="136" t="s">
        <v>7406</v>
      </c>
      <c r="S903" s="136" t="s">
        <v>7407</v>
      </c>
      <c r="T903" s="136" t="s">
        <v>4701</v>
      </c>
      <c r="U903" s="136" t="s">
        <v>4702</v>
      </c>
      <c r="V903" s="136" t="s">
        <v>4918</v>
      </c>
      <c r="W903" s="136" t="s">
        <v>4919</v>
      </c>
      <c r="X903" s="136" t="s">
        <v>4920</v>
      </c>
      <c r="Y903" s="136" t="s">
        <v>4921</v>
      </c>
      <c r="Z903" s="136" t="s">
        <v>7369</v>
      </c>
      <c r="AA903" s="136" t="s">
        <v>7370</v>
      </c>
      <c r="AB903" s="136" t="s">
        <v>7371</v>
      </c>
      <c r="AC903" s="136" t="s">
        <v>7372</v>
      </c>
      <c r="AD903" s="136" t="s">
        <v>7373</v>
      </c>
      <c r="AE903" s="136" t="s">
        <v>72</v>
      </c>
      <c r="AF903" s="136" t="s">
        <v>4710</v>
      </c>
      <c r="AG903" s="136" t="s">
        <v>4711</v>
      </c>
      <c r="AH903" s="136" t="s">
        <v>4712</v>
      </c>
      <c r="AI903" s="136" t="s">
        <v>4713</v>
      </c>
      <c r="AJ903" s="150">
        <v>9142652</v>
      </c>
      <c r="AK903" s="150">
        <v>0</v>
      </c>
      <c r="AL903" s="150">
        <v>0</v>
      </c>
      <c r="AM903" s="150">
        <v>9142652</v>
      </c>
      <c r="AN903" s="150">
        <v>9142652</v>
      </c>
      <c r="AO903" s="150">
        <v>0</v>
      </c>
      <c r="AP903" s="136" t="s">
        <v>7637</v>
      </c>
      <c r="AQ903" s="136" t="s">
        <v>6938</v>
      </c>
      <c r="AR903" s="136" t="s">
        <v>7638</v>
      </c>
      <c r="AS903" s="136" t="s">
        <v>6938</v>
      </c>
      <c r="AT903" s="148">
        <v>44124</v>
      </c>
    </row>
    <row r="904" spans="1:46" hidden="1" x14ac:dyDescent="0.25">
      <c r="A904" s="136" t="s">
        <v>4691</v>
      </c>
      <c r="B904" s="136" t="s">
        <v>4692</v>
      </c>
      <c r="C904" s="148">
        <v>43831</v>
      </c>
      <c r="D904" s="148">
        <v>44140</v>
      </c>
      <c r="E904" s="136" t="s">
        <v>4693</v>
      </c>
      <c r="F904" s="148">
        <v>44124</v>
      </c>
      <c r="G904" s="136" t="s">
        <v>5016</v>
      </c>
      <c r="H904" s="136" t="s">
        <v>73</v>
      </c>
      <c r="I904" s="136">
        <v>46</v>
      </c>
      <c r="J904" s="148">
        <v>44105</v>
      </c>
      <c r="K904" s="148">
        <v>44135</v>
      </c>
      <c r="L904" s="136" t="s">
        <v>7405</v>
      </c>
      <c r="M904" s="136" t="s">
        <v>5016</v>
      </c>
      <c r="N904" s="136" t="s">
        <v>73</v>
      </c>
      <c r="O904" s="136">
        <v>1353</v>
      </c>
      <c r="P904" s="136">
        <v>1056</v>
      </c>
      <c r="Q904" s="136" t="s">
        <v>7636</v>
      </c>
      <c r="R904" s="136" t="s">
        <v>7468</v>
      </c>
      <c r="S904" s="136" t="s">
        <v>158</v>
      </c>
      <c r="T904" s="136" t="s">
        <v>4701</v>
      </c>
      <c r="U904" s="136" t="s">
        <v>4702</v>
      </c>
      <c r="V904" s="136" t="s">
        <v>4918</v>
      </c>
      <c r="W904" s="136" t="s">
        <v>4919</v>
      </c>
      <c r="X904" s="136" t="s">
        <v>4920</v>
      </c>
      <c r="Y904" s="136" t="s">
        <v>4921</v>
      </c>
      <c r="Z904" s="136" t="s">
        <v>7369</v>
      </c>
      <c r="AA904" s="136" t="s">
        <v>7370</v>
      </c>
      <c r="AB904" s="136" t="s">
        <v>7371</v>
      </c>
      <c r="AC904" s="136" t="s">
        <v>7372</v>
      </c>
      <c r="AD904" s="136" t="s">
        <v>7373</v>
      </c>
      <c r="AE904" s="136" t="s">
        <v>72</v>
      </c>
      <c r="AF904" s="136" t="s">
        <v>4710</v>
      </c>
      <c r="AG904" s="136" t="s">
        <v>4711</v>
      </c>
      <c r="AH904" s="136" t="s">
        <v>4712</v>
      </c>
      <c r="AI904" s="136" t="s">
        <v>4713</v>
      </c>
      <c r="AJ904" s="150">
        <v>8039316</v>
      </c>
      <c r="AK904" s="150">
        <v>0</v>
      </c>
      <c r="AL904" s="150">
        <v>0</v>
      </c>
      <c r="AM904" s="150">
        <v>8039316</v>
      </c>
      <c r="AN904" s="150">
        <v>8039316</v>
      </c>
      <c r="AO904" s="150">
        <v>0</v>
      </c>
      <c r="AP904" s="136" t="s">
        <v>7637</v>
      </c>
      <c r="AQ904" s="136" t="s">
        <v>7378</v>
      </c>
      <c r="AR904" s="136" t="s">
        <v>7638</v>
      </c>
      <c r="AS904" s="136" t="s">
        <v>7378</v>
      </c>
      <c r="AT904" s="148">
        <v>44124</v>
      </c>
    </row>
    <row r="905" spans="1:46" hidden="1" x14ac:dyDescent="0.25">
      <c r="A905" s="136" t="s">
        <v>4691</v>
      </c>
      <c r="B905" s="136" t="s">
        <v>4692</v>
      </c>
      <c r="C905" s="148">
        <v>43831</v>
      </c>
      <c r="D905" s="148">
        <v>44140</v>
      </c>
      <c r="E905" s="136" t="s">
        <v>4693</v>
      </c>
      <c r="F905" s="148">
        <v>44124</v>
      </c>
      <c r="G905" s="136" t="s">
        <v>5016</v>
      </c>
      <c r="H905" s="136" t="s">
        <v>73</v>
      </c>
      <c r="I905" s="136">
        <v>46</v>
      </c>
      <c r="J905" s="148">
        <v>44105</v>
      </c>
      <c r="K905" s="148">
        <v>44135</v>
      </c>
      <c r="L905" s="136" t="s">
        <v>7405</v>
      </c>
      <c r="M905" s="136" t="s">
        <v>5016</v>
      </c>
      <c r="N905" s="136" t="s">
        <v>73</v>
      </c>
      <c r="O905" s="136">
        <v>1353</v>
      </c>
      <c r="P905" s="136">
        <v>1056</v>
      </c>
      <c r="Q905" s="136" t="s">
        <v>7636</v>
      </c>
      <c r="R905" s="136" t="s">
        <v>7409</v>
      </c>
      <c r="S905" s="136" t="s">
        <v>7410</v>
      </c>
      <c r="T905" s="136" t="s">
        <v>4701</v>
      </c>
      <c r="U905" s="136" t="s">
        <v>4702</v>
      </c>
      <c r="V905" s="136" t="s">
        <v>4918</v>
      </c>
      <c r="W905" s="136" t="s">
        <v>4919</v>
      </c>
      <c r="X905" s="136" t="s">
        <v>4920</v>
      </c>
      <c r="Y905" s="136" t="s">
        <v>4921</v>
      </c>
      <c r="Z905" s="136" t="s">
        <v>7369</v>
      </c>
      <c r="AA905" s="136" t="s">
        <v>7370</v>
      </c>
      <c r="AB905" s="136" t="s">
        <v>7371</v>
      </c>
      <c r="AC905" s="136" t="s">
        <v>7372</v>
      </c>
      <c r="AD905" s="136" t="s">
        <v>7373</v>
      </c>
      <c r="AE905" s="136" t="s">
        <v>72</v>
      </c>
      <c r="AF905" s="136" t="s">
        <v>4710</v>
      </c>
      <c r="AG905" s="136" t="s">
        <v>4711</v>
      </c>
      <c r="AH905" s="136" t="s">
        <v>4712</v>
      </c>
      <c r="AI905" s="136" t="s">
        <v>4713</v>
      </c>
      <c r="AJ905" s="150">
        <v>159586872</v>
      </c>
      <c r="AK905" s="150">
        <v>0</v>
      </c>
      <c r="AL905" s="150">
        <v>0</v>
      </c>
      <c r="AM905" s="150">
        <v>159586872</v>
      </c>
      <c r="AN905" s="150">
        <v>159586872</v>
      </c>
      <c r="AO905" s="150">
        <v>0</v>
      </c>
      <c r="AP905" s="136" t="s">
        <v>7637</v>
      </c>
      <c r="AQ905" s="136" t="s">
        <v>5176</v>
      </c>
      <c r="AR905" s="136" t="s">
        <v>7638</v>
      </c>
      <c r="AS905" s="136" t="s">
        <v>5176</v>
      </c>
      <c r="AT905" s="148">
        <v>44124</v>
      </c>
    </row>
    <row r="906" spans="1:46" hidden="1" x14ac:dyDescent="0.25">
      <c r="A906" s="136" t="s">
        <v>4691</v>
      </c>
      <c r="B906" s="136" t="s">
        <v>4692</v>
      </c>
      <c r="C906" s="148">
        <v>43831</v>
      </c>
      <c r="D906" s="148">
        <v>44140</v>
      </c>
      <c r="E906" s="136" t="s">
        <v>4693</v>
      </c>
      <c r="F906" s="148">
        <v>44124</v>
      </c>
      <c r="G906" s="136" t="s">
        <v>5016</v>
      </c>
      <c r="H906" s="136" t="s">
        <v>73</v>
      </c>
      <c r="I906" s="136">
        <v>46</v>
      </c>
      <c r="J906" s="148">
        <v>44105</v>
      </c>
      <c r="K906" s="148">
        <v>44135</v>
      </c>
      <c r="L906" s="136" t="s">
        <v>7405</v>
      </c>
      <c r="M906" s="136" t="s">
        <v>5016</v>
      </c>
      <c r="N906" s="136" t="s">
        <v>73</v>
      </c>
      <c r="O906" s="136">
        <v>1353</v>
      </c>
      <c r="P906" s="136">
        <v>1056</v>
      </c>
      <c r="Q906" s="136" t="s">
        <v>7636</v>
      </c>
      <c r="R906" s="136" t="s">
        <v>7437</v>
      </c>
      <c r="S906" s="136" t="s">
        <v>7438</v>
      </c>
      <c r="T906" s="136" t="s">
        <v>4701</v>
      </c>
      <c r="U906" s="136" t="s">
        <v>4702</v>
      </c>
      <c r="V906" s="136" t="s">
        <v>4918</v>
      </c>
      <c r="W906" s="136" t="s">
        <v>4919</v>
      </c>
      <c r="X906" s="136" t="s">
        <v>4920</v>
      </c>
      <c r="Y906" s="136" t="s">
        <v>4921</v>
      </c>
      <c r="Z906" s="136" t="s">
        <v>7369</v>
      </c>
      <c r="AA906" s="136" t="s">
        <v>7370</v>
      </c>
      <c r="AB906" s="136" t="s">
        <v>7371</v>
      </c>
      <c r="AC906" s="136" t="s">
        <v>7372</v>
      </c>
      <c r="AD906" s="136" t="s">
        <v>7373</v>
      </c>
      <c r="AE906" s="136" t="s">
        <v>72</v>
      </c>
      <c r="AF906" s="136" t="s">
        <v>4710</v>
      </c>
      <c r="AG906" s="136" t="s">
        <v>4711</v>
      </c>
      <c r="AH906" s="136" t="s">
        <v>4712</v>
      </c>
      <c r="AI906" s="136" t="s">
        <v>4713</v>
      </c>
      <c r="AJ906" s="150">
        <v>39746</v>
      </c>
      <c r="AK906" s="150">
        <v>0</v>
      </c>
      <c r="AL906" s="150">
        <v>0</v>
      </c>
      <c r="AM906" s="150">
        <v>39746</v>
      </c>
      <c r="AN906" s="150">
        <v>39746</v>
      </c>
      <c r="AO906" s="150">
        <v>0</v>
      </c>
      <c r="AP906" s="136" t="s">
        <v>7637</v>
      </c>
      <c r="AQ906" s="136" t="s">
        <v>4692</v>
      </c>
      <c r="AR906" s="136" t="s">
        <v>7638</v>
      </c>
      <c r="AS906" s="136" t="s">
        <v>5888</v>
      </c>
      <c r="AT906" s="148">
        <v>44124</v>
      </c>
    </row>
    <row r="907" spans="1:46" hidden="1" x14ac:dyDescent="0.25">
      <c r="A907" s="136" t="s">
        <v>4691</v>
      </c>
      <c r="B907" s="136" t="s">
        <v>4692</v>
      </c>
      <c r="C907" s="148">
        <v>43831</v>
      </c>
      <c r="D907" s="148">
        <v>44140</v>
      </c>
      <c r="E907" s="136" t="s">
        <v>4693</v>
      </c>
      <c r="F907" s="148">
        <v>44124</v>
      </c>
      <c r="G907" s="136" t="s">
        <v>5016</v>
      </c>
      <c r="H907" s="136" t="s">
        <v>73</v>
      </c>
      <c r="I907" s="136">
        <v>46</v>
      </c>
      <c r="J907" s="148">
        <v>44105</v>
      </c>
      <c r="K907" s="148">
        <v>44135</v>
      </c>
      <c r="L907" s="136" t="s">
        <v>7405</v>
      </c>
      <c r="M907" s="136" t="s">
        <v>5016</v>
      </c>
      <c r="N907" s="136" t="s">
        <v>73</v>
      </c>
      <c r="O907" s="136">
        <v>1353</v>
      </c>
      <c r="P907" s="136">
        <v>1056</v>
      </c>
      <c r="Q907" s="136" t="s">
        <v>7636</v>
      </c>
      <c r="R907" s="136" t="s">
        <v>7460</v>
      </c>
      <c r="S907" s="136" t="s">
        <v>185</v>
      </c>
      <c r="T907" s="136" t="s">
        <v>4701</v>
      </c>
      <c r="U907" s="136" t="s">
        <v>4702</v>
      </c>
      <c r="V907" s="136" t="s">
        <v>4918</v>
      </c>
      <c r="W907" s="136" t="s">
        <v>4919</v>
      </c>
      <c r="X907" s="136" t="s">
        <v>4920</v>
      </c>
      <c r="Y907" s="136" t="s">
        <v>4921</v>
      </c>
      <c r="Z907" s="136" t="s">
        <v>7369</v>
      </c>
      <c r="AA907" s="136" t="s">
        <v>7370</v>
      </c>
      <c r="AB907" s="136" t="s">
        <v>7371</v>
      </c>
      <c r="AC907" s="136" t="s">
        <v>7372</v>
      </c>
      <c r="AD907" s="136" t="s">
        <v>7373</v>
      </c>
      <c r="AE907" s="136" t="s">
        <v>72</v>
      </c>
      <c r="AF907" s="136" t="s">
        <v>4710</v>
      </c>
      <c r="AG907" s="136" t="s">
        <v>4711</v>
      </c>
      <c r="AH907" s="136" t="s">
        <v>4712</v>
      </c>
      <c r="AI907" s="136" t="s">
        <v>4713</v>
      </c>
      <c r="AJ907" s="150">
        <v>4057855</v>
      </c>
      <c r="AK907" s="150">
        <v>0</v>
      </c>
      <c r="AL907" s="150">
        <v>0</v>
      </c>
      <c r="AM907" s="150">
        <v>4057855</v>
      </c>
      <c r="AN907" s="150">
        <v>4057855</v>
      </c>
      <c r="AO907" s="150">
        <v>0</v>
      </c>
      <c r="AP907" s="136" t="s">
        <v>7637</v>
      </c>
      <c r="AQ907" s="136" t="s">
        <v>5888</v>
      </c>
      <c r="AR907" s="136" t="s">
        <v>7638</v>
      </c>
      <c r="AS907" s="136" t="s">
        <v>4925</v>
      </c>
      <c r="AT907" s="148">
        <v>44124</v>
      </c>
    </row>
    <row r="908" spans="1:46" hidden="1" x14ac:dyDescent="0.25">
      <c r="A908" s="136" t="s">
        <v>4691</v>
      </c>
      <c r="B908" s="136" t="s">
        <v>4692</v>
      </c>
      <c r="C908" s="148">
        <v>43831</v>
      </c>
      <c r="D908" s="148">
        <v>44140</v>
      </c>
      <c r="E908" s="136" t="s">
        <v>4693</v>
      </c>
      <c r="F908" s="148">
        <v>44124</v>
      </c>
      <c r="G908" s="136" t="s">
        <v>5016</v>
      </c>
      <c r="H908" s="136" t="s">
        <v>73</v>
      </c>
      <c r="I908" s="136">
        <v>46</v>
      </c>
      <c r="J908" s="148">
        <v>44105</v>
      </c>
      <c r="K908" s="148">
        <v>44196</v>
      </c>
      <c r="L908" s="136" t="s">
        <v>7369</v>
      </c>
      <c r="M908" s="136" t="s">
        <v>5016</v>
      </c>
      <c r="N908" s="136" t="s">
        <v>73</v>
      </c>
      <c r="O908" s="136">
        <v>1355</v>
      </c>
      <c r="P908" s="136">
        <v>1059</v>
      </c>
      <c r="Q908" s="136" t="s">
        <v>7639</v>
      </c>
      <c r="R908" s="136" t="s">
        <v>7433</v>
      </c>
      <c r="S908" s="136" t="s">
        <v>162</v>
      </c>
      <c r="T908" s="136" t="s">
        <v>4701</v>
      </c>
      <c r="U908" s="136" t="s">
        <v>4702</v>
      </c>
      <c r="V908" s="136" t="s">
        <v>4918</v>
      </c>
      <c r="W908" s="136" t="s">
        <v>4919</v>
      </c>
      <c r="X908" s="136" t="s">
        <v>4920</v>
      </c>
      <c r="Y908" s="136" t="s">
        <v>4921</v>
      </c>
      <c r="Z908" s="136" t="s">
        <v>7369</v>
      </c>
      <c r="AA908" s="136" t="s">
        <v>7370</v>
      </c>
      <c r="AB908" s="136" t="s">
        <v>7371</v>
      </c>
      <c r="AC908" s="136" t="s">
        <v>7372</v>
      </c>
      <c r="AD908" s="136" t="s">
        <v>7373</v>
      </c>
      <c r="AE908" s="136" t="s">
        <v>72</v>
      </c>
      <c r="AF908" s="136" t="s">
        <v>4710</v>
      </c>
      <c r="AG908" s="136" t="s">
        <v>4711</v>
      </c>
      <c r="AH908" s="136" t="s">
        <v>4712</v>
      </c>
      <c r="AI908" s="136" t="s">
        <v>4713</v>
      </c>
      <c r="AJ908" s="150">
        <v>665028</v>
      </c>
      <c r="AK908" s="150">
        <v>0</v>
      </c>
      <c r="AL908" s="150">
        <v>0</v>
      </c>
      <c r="AM908" s="150">
        <v>665028</v>
      </c>
      <c r="AN908" s="150">
        <v>665028</v>
      </c>
      <c r="AO908" s="150">
        <v>0</v>
      </c>
      <c r="AP908" s="136" t="s">
        <v>7640</v>
      </c>
      <c r="AQ908" s="136" t="s">
        <v>4715</v>
      </c>
      <c r="AR908" s="136" t="s">
        <v>7641</v>
      </c>
      <c r="AS908" s="136" t="s">
        <v>4715</v>
      </c>
      <c r="AT908" s="148">
        <v>44124</v>
      </c>
    </row>
    <row r="909" spans="1:46" hidden="1" x14ac:dyDescent="0.25">
      <c r="A909" s="136" t="s">
        <v>4691</v>
      </c>
      <c r="B909" s="136" t="s">
        <v>4692</v>
      </c>
      <c r="C909" s="148">
        <v>43831</v>
      </c>
      <c r="D909" s="148">
        <v>44140</v>
      </c>
      <c r="E909" s="136" t="s">
        <v>4693</v>
      </c>
      <c r="F909" s="148">
        <v>44126</v>
      </c>
      <c r="G909" s="136" t="s">
        <v>7402</v>
      </c>
      <c r="H909" s="136" t="s">
        <v>108</v>
      </c>
      <c r="I909" s="136">
        <v>6103324690</v>
      </c>
      <c r="J909" s="148">
        <v>44105</v>
      </c>
      <c r="K909" s="148">
        <v>44135</v>
      </c>
      <c r="L909" s="136" t="s">
        <v>7405</v>
      </c>
      <c r="M909" s="136" t="s">
        <v>4696</v>
      </c>
      <c r="N909" s="136" t="s">
        <v>4697</v>
      </c>
      <c r="O909" s="136">
        <v>1377</v>
      </c>
      <c r="P909" s="136">
        <v>1069</v>
      </c>
      <c r="Q909" s="136" t="s">
        <v>7642</v>
      </c>
      <c r="R909" s="136" t="s">
        <v>7456</v>
      </c>
      <c r="S909" s="136" t="s">
        <v>168</v>
      </c>
      <c r="T909" s="136" t="s">
        <v>4701</v>
      </c>
      <c r="U909" s="136" t="s">
        <v>4702</v>
      </c>
      <c r="V909" s="136" t="s">
        <v>4918</v>
      </c>
      <c r="W909" s="136" t="s">
        <v>4919</v>
      </c>
      <c r="X909" s="136" t="s">
        <v>4920</v>
      </c>
      <c r="Y909" s="136" t="s">
        <v>4921</v>
      </c>
      <c r="Z909" s="136" t="s">
        <v>6276</v>
      </c>
      <c r="AA909" s="136" t="s">
        <v>7592</v>
      </c>
      <c r="AB909" s="136" t="s">
        <v>7573</v>
      </c>
      <c r="AC909" s="136" t="s">
        <v>171</v>
      </c>
      <c r="AD909" s="136" t="s">
        <v>7574</v>
      </c>
      <c r="AE909" s="136" t="s">
        <v>7575</v>
      </c>
      <c r="AF909" s="136" t="s">
        <v>4710</v>
      </c>
      <c r="AG909" s="136" t="s">
        <v>4711</v>
      </c>
      <c r="AH909" s="136" t="s">
        <v>4712</v>
      </c>
      <c r="AI909" s="136" t="s">
        <v>4713</v>
      </c>
      <c r="AJ909" s="150">
        <v>63440</v>
      </c>
      <c r="AK909" s="150">
        <v>0</v>
      </c>
      <c r="AL909" s="150">
        <v>0</v>
      </c>
      <c r="AM909" s="150">
        <v>63440</v>
      </c>
      <c r="AN909" s="150">
        <v>63440</v>
      </c>
      <c r="AO909" s="150">
        <v>0</v>
      </c>
      <c r="AP909" s="136" t="s">
        <v>7643</v>
      </c>
      <c r="AQ909" s="136" t="s">
        <v>4715</v>
      </c>
      <c r="AR909" s="136" t="s">
        <v>7644</v>
      </c>
      <c r="AS909" s="136" t="s">
        <v>4715</v>
      </c>
      <c r="AT909" s="148">
        <v>44126</v>
      </c>
    </row>
    <row r="910" spans="1:46" hidden="1" x14ac:dyDescent="0.25">
      <c r="A910" s="136" t="s">
        <v>4691</v>
      </c>
      <c r="B910" s="136" t="s">
        <v>4692</v>
      </c>
      <c r="C910" s="148">
        <v>43831</v>
      </c>
      <c r="D910" s="148">
        <v>44140</v>
      </c>
      <c r="E910" s="136" t="s">
        <v>4693</v>
      </c>
      <c r="F910" s="148">
        <v>44126</v>
      </c>
      <c r="G910" s="136" t="s">
        <v>7402</v>
      </c>
      <c r="H910" s="136" t="s">
        <v>108</v>
      </c>
      <c r="I910" s="136">
        <v>284645714</v>
      </c>
      <c r="J910" s="148">
        <v>44105</v>
      </c>
      <c r="K910" s="148">
        <v>44135</v>
      </c>
      <c r="L910" s="136" t="s">
        <v>7405</v>
      </c>
      <c r="M910" s="136" t="s">
        <v>4696</v>
      </c>
      <c r="N910" s="136" t="s">
        <v>4697</v>
      </c>
      <c r="O910" s="136">
        <v>1380</v>
      </c>
      <c r="P910" s="136">
        <v>1070</v>
      </c>
      <c r="Q910" s="136" t="s">
        <v>7645</v>
      </c>
      <c r="R910" s="136" t="s">
        <v>7455</v>
      </c>
      <c r="S910" s="136" t="s">
        <v>110</v>
      </c>
      <c r="T910" s="136" t="s">
        <v>4701</v>
      </c>
      <c r="U910" s="136" t="s">
        <v>4702</v>
      </c>
      <c r="V910" s="136" t="s">
        <v>4918</v>
      </c>
      <c r="W910" s="136" t="s">
        <v>4919</v>
      </c>
      <c r="X910" s="136" t="s">
        <v>4920</v>
      </c>
      <c r="Y910" s="136" t="s">
        <v>4921</v>
      </c>
      <c r="Z910" s="136" t="s">
        <v>6276</v>
      </c>
      <c r="AA910" s="136" t="s">
        <v>7592</v>
      </c>
      <c r="AB910" s="136" t="s">
        <v>5983</v>
      </c>
      <c r="AC910" s="136" t="s">
        <v>171</v>
      </c>
      <c r="AD910" s="136" t="s">
        <v>7646</v>
      </c>
      <c r="AE910" s="136" t="s">
        <v>5984</v>
      </c>
      <c r="AF910" s="136" t="s">
        <v>4710</v>
      </c>
      <c r="AG910" s="136" t="s">
        <v>4711</v>
      </c>
      <c r="AH910" s="136" t="s">
        <v>4712</v>
      </c>
      <c r="AI910" s="136" t="s">
        <v>4713</v>
      </c>
      <c r="AJ910" s="150">
        <v>8585970</v>
      </c>
      <c r="AK910" s="150">
        <v>0</v>
      </c>
      <c r="AL910" s="150">
        <v>0</v>
      </c>
      <c r="AM910" s="150">
        <v>8585970</v>
      </c>
      <c r="AN910" s="150">
        <v>8585970</v>
      </c>
      <c r="AO910" s="150">
        <v>0</v>
      </c>
      <c r="AP910" s="136" t="s">
        <v>7647</v>
      </c>
      <c r="AQ910" s="136" t="s">
        <v>4715</v>
      </c>
      <c r="AR910" s="136" t="s">
        <v>7648</v>
      </c>
      <c r="AS910" s="136" t="s">
        <v>4715</v>
      </c>
      <c r="AT910" s="148">
        <v>44126</v>
      </c>
    </row>
    <row r="911" spans="1:46" hidden="1" x14ac:dyDescent="0.25">
      <c r="A911" s="136" t="s">
        <v>4691</v>
      </c>
      <c r="B911" s="136" t="s">
        <v>4692</v>
      </c>
      <c r="C911" s="148">
        <v>43831</v>
      </c>
      <c r="D911" s="148">
        <v>44140</v>
      </c>
      <c r="E911" s="136" t="s">
        <v>4693</v>
      </c>
      <c r="F911" s="148">
        <v>44126</v>
      </c>
      <c r="G911" s="136" t="s">
        <v>7402</v>
      </c>
      <c r="H911" s="136" t="s">
        <v>108</v>
      </c>
      <c r="I911" s="136">
        <v>6103324676</v>
      </c>
      <c r="J911" s="148">
        <v>44105</v>
      </c>
      <c r="K911" s="148">
        <v>44135</v>
      </c>
      <c r="L911" s="136" t="s">
        <v>7405</v>
      </c>
      <c r="M911" s="136" t="s">
        <v>4696</v>
      </c>
      <c r="N911" s="136" t="s">
        <v>4697</v>
      </c>
      <c r="O911" s="136">
        <v>1379</v>
      </c>
      <c r="P911" s="136">
        <v>1071</v>
      </c>
      <c r="Q911" s="136" t="s">
        <v>7649</v>
      </c>
      <c r="R911" s="136" t="s">
        <v>7456</v>
      </c>
      <c r="S911" s="136" t="s">
        <v>168</v>
      </c>
      <c r="T911" s="136" t="s">
        <v>4701</v>
      </c>
      <c r="U911" s="136" t="s">
        <v>4702</v>
      </c>
      <c r="V911" s="136" t="s">
        <v>4918</v>
      </c>
      <c r="W911" s="136" t="s">
        <v>4919</v>
      </c>
      <c r="X911" s="136" t="s">
        <v>4920</v>
      </c>
      <c r="Y911" s="136" t="s">
        <v>4921</v>
      </c>
      <c r="Z911" s="136" t="s">
        <v>6276</v>
      </c>
      <c r="AA911" s="136" t="s">
        <v>7592</v>
      </c>
      <c r="AB911" s="136" t="s">
        <v>7650</v>
      </c>
      <c r="AC911" s="136" t="s">
        <v>171</v>
      </c>
      <c r="AD911" s="136" t="s">
        <v>7651</v>
      </c>
      <c r="AE911" s="136" t="s">
        <v>7652</v>
      </c>
      <c r="AF911" s="136" t="s">
        <v>4710</v>
      </c>
      <c r="AG911" s="136" t="s">
        <v>4711</v>
      </c>
      <c r="AH911" s="136" t="s">
        <v>4712</v>
      </c>
      <c r="AI911" s="136" t="s">
        <v>4713</v>
      </c>
      <c r="AJ911" s="150">
        <v>775200</v>
      </c>
      <c r="AK911" s="150">
        <v>775200</v>
      </c>
      <c r="AL911" s="150">
        <v>0</v>
      </c>
      <c r="AM911" s="150">
        <v>0</v>
      </c>
      <c r="AN911" s="150">
        <v>0</v>
      </c>
      <c r="AO911" s="150">
        <v>0</v>
      </c>
      <c r="AP911" s="136" t="s">
        <v>7653</v>
      </c>
      <c r="AQ911" s="136" t="s">
        <v>4715</v>
      </c>
      <c r="AR911" s="136" t="s">
        <v>7654</v>
      </c>
      <c r="AS911" s="136" t="s">
        <v>4715</v>
      </c>
      <c r="AT911" s="148">
        <v>44126</v>
      </c>
    </row>
    <row r="912" spans="1:46" hidden="1" x14ac:dyDescent="0.25">
      <c r="A912" s="136" t="s">
        <v>4691</v>
      </c>
      <c r="B912" s="136" t="s">
        <v>4692</v>
      </c>
      <c r="C912" s="148">
        <v>43831</v>
      </c>
      <c r="D912" s="148">
        <v>44140</v>
      </c>
      <c r="E912" s="136" t="s">
        <v>4693</v>
      </c>
      <c r="F912" s="148">
        <v>44126</v>
      </c>
      <c r="G912" s="136" t="s">
        <v>7402</v>
      </c>
      <c r="H912" s="136" t="s">
        <v>108</v>
      </c>
      <c r="I912" s="136">
        <v>6103324676</v>
      </c>
      <c r="J912" s="148">
        <v>44105</v>
      </c>
      <c r="K912" s="148">
        <v>44135</v>
      </c>
      <c r="L912" s="136" t="s">
        <v>7405</v>
      </c>
      <c r="M912" s="136" t="s">
        <v>4696</v>
      </c>
      <c r="N912" s="136" t="s">
        <v>4697</v>
      </c>
      <c r="O912" s="136">
        <v>1378</v>
      </c>
      <c r="P912" s="136">
        <v>1072</v>
      </c>
      <c r="Q912" s="136" t="s">
        <v>7655</v>
      </c>
      <c r="R912" s="136" t="s">
        <v>7456</v>
      </c>
      <c r="S912" s="136" t="s">
        <v>168</v>
      </c>
      <c r="T912" s="136" t="s">
        <v>4701</v>
      </c>
      <c r="U912" s="136" t="s">
        <v>4702</v>
      </c>
      <c r="V912" s="136" t="s">
        <v>4918</v>
      </c>
      <c r="W912" s="136" t="s">
        <v>4919</v>
      </c>
      <c r="X912" s="136" t="s">
        <v>4920</v>
      </c>
      <c r="Y912" s="136" t="s">
        <v>4921</v>
      </c>
      <c r="Z912" s="136" t="s">
        <v>6276</v>
      </c>
      <c r="AA912" s="136" t="s">
        <v>7592</v>
      </c>
      <c r="AB912" s="136" t="s">
        <v>7573</v>
      </c>
      <c r="AC912" s="136" t="s">
        <v>171</v>
      </c>
      <c r="AD912" s="136" t="s">
        <v>7574</v>
      </c>
      <c r="AE912" s="136" t="s">
        <v>7575</v>
      </c>
      <c r="AF912" s="136" t="s">
        <v>4710</v>
      </c>
      <c r="AG912" s="136" t="s">
        <v>4711</v>
      </c>
      <c r="AH912" s="136" t="s">
        <v>4712</v>
      </c>
      <c r="AI912" s="136" t="s">
        <v>4713</v>
      </c>
      <c r="AJ912" s="150">
        <v>10306740</v>
      </c>
      <c r="AK912" s="150">
        <v>0</v>
      </c>
      <c r="AL912" s="150">
        <v>0</v>
      </c>
      <c r="AM912" s="150">
        <v>10306740</v>
      </c>
      <c r="AN912" s="150">
        <v>10306740</v>
      </c>
      <c r="AO912" s="150">
        <v>0</v>
      </c>
      <c r="AP912" s="136" t="s">
        <v>7656</v>
      </c>
      <c r="AQ912" s="136" t="s">
        <v>4715</v>
      </c>
      <c r="AR912" s="136" t="s">
        <v>7657</v>
      </c>
      <c r="AS912" s="136" t="s">
        <v>4715</v>
      </c>
      <c r="AT912" s="148">
        <v>44126</v>
      </c>
    </row>
    <row r="913" spans="1:46" hidden="1" x14ac:dyDescent="0.25">
      <c r="A913" s="136" t="s">
        <v>4691</v>
      </c>
      <c r="B913" s="136" t="s">
        <v>4692</v>
      </c>
      <c r="C913" s="148">
        <v>43831</v>
      </c>
      <c r="D913" s="148">
        <v>44140</v>
      </c>
      <c r="E913" s="136" t="s">
        <v>4693</v>
      </c>
      <c r="F913" s="148">
        <v>44126</v>
      </c>
      <c r="G913" s="136" t="s">
        <v>7402</v>
      </c>
      <c r="H913" s="136" t="s">
        <v>108</v>
      </c>
      <c r="I913" s="136">
        <v>6103324676</v>
      </c>
      <c r="J913" s="148">
        <v>44105</v>
      </c>
      <c r="K913" s="148">
        <v>44135</v>
      </c>
      <c r="L913" s="136" t="s">
        <v>7405</v>
      </c>
      <c r="M913" s="136" t="s">
        <v>4696</v>
      </c>
      <c r="N913" s="136" t="s">
        <v>4697</v>
      </c>
      <c r="O913" s="136">
        <v>1381</v>
      </c>
      <c r="P913" s="136">
        <v>1073</v>
      </c>
      <c r="Q913" s="136" t="s">
        <v>7658</v>
      </c>
      <c r="R913" s="136" t="s">
        <v>7458</v>
      </c>
      <c r="S913" s="136" t="s">
        <v>183</v>
      </c>
      <c r="T913" s="136" t="s">
        <v>4701</v>
      </c>
      <c r="U913" s="136" t="s">
        <v>4702</v>
      </c>
      <c r="V913" s="136" t="s">
        <v>4918</v>
      </c>
      <c r="W913" s="136" t="s">
        <v>4919</v>
      </c>
      <c r="X913" s="136" t="s">
        <v>4920</v>
      </c>
      <c r="Y913" s="136" t="s">
        <v>4921</v>
      </c>
      <c r="Z913" s="136" t="s">
        <v>6276</v>
      </c>
      <c r="AA913" s="136" t="s">
        <v>7592</v>
      </c>
      <c r="AB913" s="136" t="s">
        <v>7650</v>
      </c>
      <c r="AC913" s="136" t="s">
        <v>171</v>
      </c>
      <c r="AD913" s="136" t="s">
        <v>7651</v>
      </c>
      <c r="AE913" s="136" t="s">
        <v>7652</v>
      </c>
      <c r="AF913" s="136" t="s">
        <v>4710</v>
      </c>
      <c r="AG913" s="136" t="s">
        <v>4711</v>
      </c>
      <c r="AH913" s="136" t="s">
        <v>4712</v>
      </c>
      <c r="AI913" s="136" t="s">
        <v>4713</v>
      </c>
      <c r="AJ913" s="150">
        <v>775200</v>
      </c>
      <c r="AK913" s="150">
        <v>0</v>
      </c>
      <c r="AL913" s="150">
        <v>0</v>
      </c>
      <c r="AM913" s="150">
        <v>775200</v>
      </c>
      <c r="AN913" s="150">
        <v>775200</v>
      </c>
      <c r="AO913" s="150">
        <v>0</v>
      </c>
      <c r="AP913" s="136" t="s">
        <v>7659</v>
      </c>
      <c r="AQ913" s="136" t="s">
        <v>4715</v>
      </c>
      <c r="AR913" s="136" t="s">
        <v>7660</v>
      </c>
      <c r="AS913" s="136" t="s">
        <v>4715</v>
      </c>
      <c r="AT913" s="148">
        <v>44126</v>
      </c>
    </row>
    <row r="914" spans="1:46" hidden="1" x14ac:dyDescent="0.25">
      <c r="A914" s="136" t="s">
        <v>4691</v>
      </c>
      <c r="B914" s="136" t="s">
        <v>4692</v>
      </c>
      <c r="C914" s="148">
        <v>43831</v>
      </c>
      <c r="D914" s="148">
        <v>44140</v>
      </c>
      <c r="E914" s="136" t="s">
        <v>4693</v>
      </c>
      <c r="F914" s="148">
        <v>44130</v>
      </c>
      <c r="G914" s="136" t="s">
        <v>5016</v>
      </c>
      <c r="H914" s="136" t="s">
        <v>73</v>
      </c>
      <c r="I914" s="136">
        <v>47</v>
      </c>
      <c r="J914" s="148">
        <v>44105</v>
      </c>
      <c r="K914" s="148">
        <v>44135</v>
      </c>
      <c r="L914" s="136" t="s">
        <v>7405</v>
      </c>
      <c r="M914" s="136" t="s">
        <v>5016</v>
      </c>
      <c r="N914" s="136" t="s">
        <v>73</v>
      </c>
      <c r="O914" s="136">
        <v>1403</v>
      </c>
      <c r="P914" s="136">
        <v>1099</v>
      </c>
      <c r="Q914" s="136" t="s">
        <v>7661</v>
      </c>
      <c r="R914" s="136" t="s">
        <v>7418</v>
      </c>
      <c r="S914" s="136" t="s">
        <v>81</v>
      </c>
      <c r="T914" s="136" t="s">
        <v>4701</v>
      </c>
      <c r="U914" s="136" t="s">
        <v>4702</v>
      </c>
      <c r="V914" s="136" t="s">
        <v>4918</v>
      </c>
      <c r="W914" s="136" t="s">
        <v>4919</v>
      </c>
      <c r="X914" s="136" t="s">
        <v>4920</v>
      </c>
      <c r="Y914" s="136" t="s">
        <v>4921</v>
      </c>
      <c r="Z914" s="136" t="s">
        <v>7369</v>
      </c>
      <c r="AA914" s="136" t="s">
        <v>7370</v>
      </c>
      <c r="AB914" s="136" t="s">
        <v>7371</v>
      </c>
      <c r="AC914" s="136" t="s">
        <v>7372</v>
      </c>
      <c r="AD914" s="136" t="s">
        <v>7373</v>
      </c>
      <c r="AE914" s="136" t="s">
        <v>72</v>
      </c>
      <c r="AF914" s="136" t="s">
        <v>4710</v>
      </c>
      <c r="AG914" s="136" t="s">
        <v>4711</v>
      </c>
      <c r="AH914" s="136" t="s">
        <v>4712</v>
      </c>
      <c r="AI914" s="136" t="s">
        <v>4713</v>
      </c>
      <c r="AJ914" s="150">
        <v>2999261</v>
      </c>
      <c r="AK914" s="150">
        <v>0</v>
      </c>
      <c r="AL914" s="150">
        <v>0</v>
      </c>
      <c r="AM914" s="150">
        <v>2999261</v>
      </c>
      <c r="AN914" s="150">
        <v>2999261</v>
      </c>
      <c r="AO914" s="150">
        <v>0</v>
      </c>
      <c r="AP914" s="136" t="s">
        <v>7662</v>
      </c>
      <c r="AQ914" s="136" t="s">
        <v>4715</v>
      </c>
      <c r="AR914" s="136" t="s">
        <v>7663</v>
      </c>
      <c r="AS914" s="136" t="s">
        <v>4715</v>
      </c>
      <c r="AT914" s="148">
        <v>44130</v>
      </c>
    </row>
    <row r="915" spans="1:46" hidden="1" x14ac:dyDescent="0.25">
      <c r="A915" s="136" t="s">
        <v>4691</v>
      </c>
      <c r="B915" s="136" t="s">
        <v>4692</v>
      </c>
      <c r="C915" s="148">
        <v>43831</v>
      </c>
      <c r="D915" s="148">
        <v>44140</v>
      </c>
      <c r="E915" s="136" t="s">
        <v>4693</v>
      </c>
      <c r="F915" s="148">
        <v>44130</v>
      </c>
      <c r="G915" s="136" t="s">
        <v>5016</v>
      </c>
      <c r="H915" s="136" t="s">
        <v>73</v>
      </c>
      <c r="I915" s="136">
        <v>47</v>
      </c>
      <c r="J915" s="148">
        <v>44105</v>
      </c>
      <c r="K915" s="148">
        <v>44135</v>
      </c>
      <c r="L915" s="136" t="s">
        <v>7405</v>
      </c>
      <c r="M915" s="136" t="s">
        <v>5016</v>
      </c>
      <c r="N915" s="136" t="s">
        <v>73</v>
      </c>
      <c r="O915" s="136">
        <v>1403</v>
      </c>
      <c r="P915" s="136">
        <v>1099</v>
      </c>
      <c r="Q915" s="136" t="s">
        <v>7661</v>
      </c>
      <c r="R915" s="136" t="s">
        <v>7448</v>
      </c>
      <c r="S915" s="136" t="s">
        <v>187</v>
      </c>
      <c r="T915" s="136" t="s">
        <v>4701</v>
      </c>
      <c r="U915" s="136" t="s">
        <v>4702</v>
      </c>
      <c r="V915" s="136" t="s">
        <v>4918</v>
      </c>
      <c r="W915" s="136" t="s">
        <v>4919</v>
      </c>
      <c r="X915" s="136" t="s">
        <v>4920</v>
      </c>
      <c r="Y915" s="136" t="s">
        <v>4921</v>
      </c>
      <c r="Z915" s="136" t="s">
        <v>7369</v>
      </c>
      <c r="AA915" s="136" t="s">
        <v>7370</v>
      </c>
      <c r="AB915" s="136" t="s">
        <v>7371</v>
      </c>
      <c r="AC915" s="136" t="s">
        <v>7372</v>
      </c>
      <c r="AD915" s="136" t="s">
        <v>7373</v>
      </c>
      <c r="AE915" s="136" t="s">
        <v>72</v>
      </c>
      <c r="AF915" s="136" t="s">
        <v>4710</v>
      </c>
      <c r="AG915" s="136" t="s">
        <v>4711</v>
      </c>
      <c r="AH915" s="136" t="s">
        <v>4712</v>
      </c>
      <c r="AI915" s="136" t="s">
        <v>4713</v>
      </c>
      <c r="AJ915" s="150">
        <v>59985</v>
      </c>
      <c r="AK915" s="150">
        <v>0</v>
      </c>
      <c r="AL915" s="150">
        <v>0</v>
      </c>
      <c r="AM915" s="150">
        <v>59985</v>
      </c>
      <c r="AN915" s="150">
        <v>59985</v>
      </c>
      <c r="AO915" s="150">
        <v>0</v>
      </c>
      <c r="AP915" s="136" t="s">
        <v>7662</v>
      </c>
      <c r="AQ915" s="136" t="s">
        <v>5152</v>
      </c>
      <c r="AR915" s="136" t="s">
        <v>7663</v>
      </c>
      <c r="AS915" s="136" t="s">
        <v>5152</v>
      </c>
      <c r="AT915" s="148">
        <v>44130</v>
      </c>
    </row>
    <row r="916" spans="1:46" hidden="1" x14ac:dyDescent="0.25">
      <c r="A916" s="136" t="s">
        <v>4691</v>
      </c>
      <c r="B916" s="136" t="s">
        <v>4692</v>
      </c>
      <c r="C916" s="148">
        <v>43831</v>
      </c>
      <c r="D916" s="148">
        <v>44140</v>
      </c>
      <c r="E916" s="136" t="s">
        <v>4693</v>
      </c>
      <c r="F916" s="148">
        <v>44133</v>
      </c>
      <c r="G916" s="136" t="s">
        <v>7408</v>
      </c>
      <c r="H916" s="136" t="s">
        <v>170</v>
      </c>
      <c r="I916" s="136">
        <v>415</v>
      </c>
      <c r="J916" s="148">
        <v>44132</v>
      </c>
      <c r="K916" s="148">
        <v>44196</v>
      </c>
      <c r="L916" s="136" t="s">
        <v>4951</v>
      </c>
      <c r="M916" s="136" t="s">
        <v>4696</v>
      </c>
      <c r="N916" s="136" t="s">
        <v>4697</v>
      </c>
      <c r="O916" s="136">
        <v>905</v>
      </c>
      <c r="P916" s="136">
        <v>1114</v>
      </c>
      <c r="Q916" s="136" t="s">
        <v>7664</v>
      </c>
      <c r="R916" s="136" t="s">
        <v>4953</v>
      </c>
      <c r="S916" s="136" t="s">
        <v>4954</v>
      </c>
      <c r="T916" s="136" t="s">
        <v>7381</v>
      </c>
      <c r="U916" s="136" t="s">
        <v>7382</v>
      </c>
      <c r="V916" s="136" t="s">
        <v>7383</v>
      </c>
      <c r="W916" s="136" t="s">
        <v>7384</v>
      </c>
      <c r="X916" s="136" t="s">
        <v>4955</v>
      </c>
      <c r="Y916" s="136" t="s">
        <v>4956</v>
      </c>
      <c r="Z916" s="136" t="s">
        <v>7109</v>
      </c>
      <c r="AA916" s="136" t="s">
        <v>7110</v>
      </c>
      <c r="AB916" s="136" t="s">
        <v>7665</v>
      </c>
      <c r="AC916" s="136" t="s">
        <v>172</v>
      </c>
      <c r="AD916" s="136" t="s">
        <v>7666</v>
      </c>
      <c r="AE916" s="136" t="s">
        <v>7667</v>
      </c>
      <c r="AF916" s="136" t="s">
        <v>4710</v>
      </c>
      <c r="AG916" s="136" t="s">
        <v>4711</v>
      </c>
      <c r="AH916" s="136" t="s">
        <v>4959</v>
      </c>
      <c r="AI916" s="136" t="s">
        <v>4960</v>
      </c>
      <c r="AJ916" s="150">
        <v>16753100</v>
      </c>
      <c r="AK916" s="150">
        <v>0</v>
      </c>
      <c r="AL916" s="150">
        <v>0</v>
      </c>
      <c r="AM916" s="150">
        <v>16753100</v>
      </c>
      <c r="AN916" s="150">
        <v>16753100</v>
      </c>
      <c r="AO916" s="150">
        <v>0</v>
      </c>
      <c r="AP916" s="136" t="s">
        <v>7668</v>
      </c>
      <c r="AQ916" s="136" t="s">
        <v>4715</v>
      </c>
      <c r="AR916" s="136" t="s">
        <v>7669</v>
      </c>
      <c r="AS916" s="136" t="s">
        <v>4715</v>
      </c>
      <c r="AT916" s="148">
        <v>44133</v>
      </c>
    </row>
    <row r="917" spans="1:46" hidden="1" x14ac:dyDescent="0.25">
      <c r="A917" s="136" t="s">
        <v>4691</v>
      </c>
      <c r="B917" s="136" t="s">
        <v>4692</v>
      </c>
      <c r="C917" s="148">
        <v>43831</v>
      </c>
      <c r="D917" s="148">
        <v>44140</v>
      </c>
      <c r="E917" s="136" t="s">
        <v>4693</v>
      </c>
      <c r="F917" s="148">
        <v>44133</v>
      </c>
      <c r="G917" s="136" t="s">
        <v>7408</v>
      </c>
      <c r="H917" s="136" t="s">
        <v>170</v>
      </c>
      <c r="I917" s="136">
        <v>415</v>
      </c>
      <c r="J917" s="148">
        <v>44133</v>
      </c>
      <c r="K917" s="148">
        <v>44196</v>
      </c>
      <c r="L917" s="136" t="s">
        <v>4982</v>
      </c>
      <c r="M917" s="136" t="s">
        <v>4696</v>
      </c>
      <c r="N917" s="136" t="s">
        <v>4697</v>
      </c>
      <c r="O917" s="136">
        <v>905</v>
      </c>
      <c r="P917" s="136">
        <v>1115</v>
      </c>
      <c r="Q917" s="136" t="s">
        <v>7664</v>
      </c>
      <c r="R917" s="136" t="s">
        <v>4953</v>
      </c>
      <c r="S917" s="136" t="s">
        <v>4954</v>
      </c>
      <c r="T917" s="136" t="s">
        <v>7381</v>
      </c>
      <c r="U917" s="136" t="s">
        <v>7382</v>
      </c>
      <c r="V917" s="136" t="s">
        <v>7383</v>
      </c>
      <c r="W917" s="136" t="s">
        <v>7384</v>
      </c>
      <c r="X917" s="136" t="s">
        <v>4955</v>
      </c>
      <c r="Y917" s="136" t="s">
        <v>4956</v>
      </c>
      <c r="Z917" s="136" t="s">
        <v>7109</v>
      </c>
      <c r="AA917" s="136" t="s">
        <v>7110</v>
      </c>
      <c r="AB917" s="136" t="s">
        <v>7670</v>
      </c>
      <c r="AC917" s="136" t="s">
        <v>172</v>
      </c>
      <c r="AD917" s="136" t="s">
        <v>7671</v>
      </c>
      <c r="AE917" s="136" t="s">
        <v>7672</v>
      </c>
      <c r="AF917" s="136" t="s">
        <v>4710</v>
      </c>
      <c r="AG917" s="136" t="s">
        <v>4711</v>
      </c>
      <c r="AH917" s="136" t="s">
        <v>4959</v>
      </c>
      <c r="AI917" s="136" t="s">
        <v>4960</v>
      </c>
      <c r="AJ917" s="150">
        <v>16753100</v>
      </c>
      <c r="AK917" s="150">
        <v>0</v>
      </c>
      <c r="AL917" s="150">
        <v>0</v>
      </c>
      <c r="AM917" s="150">
        <v>16753100</v>
      </c>
      <c r="AN917" s="150">
        <v>16753100</v>
      </c>
      <c r="AO917" s="150">
        <v>0</v>
      </c>
      <c r="AP917" s="136" t="s">
        <v>7673</v>
      </c>
      <c r="AQ917" s="136" t="s">
        <v>4715</v>
      </c>
      <c r="AR917" s="136" t="s">
        <v>7669</v>
      </c>
      <c r="AS917" s="136" t="s">
        <v>4715</v>
      </c>
      <c r="AT917" s="148">
        <v>44133</v>
      </c>
    </row>
    <row r="918" spans="1:46" hidden="1" x14ac:dyDescent="0.25">
      <c r="A918" s="136" t="s">
        <v>4691</v>
      </c>
      <c r="B918" s="136" t="s">
        <v>4692</v>
      </c>
      <c r="C918" s="148">
        <v>43831</v>
      </c>
      <c r="D918" s="148">
        <v>44140</v>
      </c>
      <c r="E918" s="136" t="s">
        <v>4693</v>
      </c>
      <c r="F918" s="148">
        <v>44133</v>
      </c>
      <c r="G918" s="136" t="s">
        <v>7408</v>
      </c>
      <c r="H918" s="136" t="s">
        <v>170</v>
      </c>
      <c r="I918" s="136">
        <v>415</v>
      </c>
      <c r="J918" s="148">
        <v>44133</v>
      </c>
      <c r="K918" s="148">
        <v>44196</v>
      </c>
      <c r="L918" s="136" t="s">
        <v>4982</v>
      </c>
      <c r="M918" s="136" t="s">
        <v>4696</v>
      </c>
      <c r="N918" s="136" t="s">
        <v>4697</v>
      </c>
      <c r="O918" s="136">
        <v>905</v>
      </c>
      <c r="P918" s="136">
        <v>1116</v>
      </c>
      <c r="Q918" s="136" t="s">
        <v>7664</v>
      </c>
      <c r="R918" s="136" t="s">
        <v>4953</v>
      </c>
      <c r="S918" s="136" t="s">
        <v>4954</v>
      </c>
      <c r="T918" s="136" t="s">
        <v>7381</v>
      </c>
      <c r="U918" s="136" t="s">
        <v>7382</v>
      </c>
      <c r="V918" s="136" t="s">
        <v>7383</v>
      </c>
      <c r="W918" s="136" t="s">
        <v>7384</v>
      </c>
      <c r="X918" s="136" t="s">
        <v>4955</v>
      </c>
      <c r="Y918" s="136" t="s">
        <v>4956</v>
      </c>
      <c r="Z918" s="136" t="s">
        <v>7109</v>
      </c>
      <c r="AA918" s="136" t="s">
        <v>7110</v>
      </c>
      <c r="AB918" s="136" t="s">
        <v>7674</v>
      </c>
      <c r="AC918" s="136" t="s">
        <v>172</v>
      </c>
      <c r="AD918" s="136" t="s">
        <v>7675</v>
      </c>
      <c r="AE918" s="136" t="s">
        <v>7676</v>
      </c>
      <c r="AF918" s="136" t="s">
        <v>4710</v>
      </c>
      <c r="AG918" s="136" t="s">
        <v>4711</v>
      </c>
      <c r="AH918" s="136" t="s">
        <v>4959</v>
      </c>
      <c r="AI918" s="136" t="s">
        <v>4960</v>
      </c>
      <c r="AJ918" s="150">
        <v>16753100</v>
      </c>
      <c r="AK918" s="150">
        <v>0</v>
      </c>
      <c r="AL918" s="150">
        <v>0</v>
      </c>
      <c r="AM918" s="150">
        <v>16753100</v>
      </c>
      <c r="AN918" s="150">
        <v>16753100</v>
      </c>
      <c r="AO918" s="150">
        <v>0</v>
      </c>
      <c r="AP918" s="136" t="s">
        <v>7677</v>
      </c>
      <c r="AQ918" s="136" t="s">
        <v>4715</v>
      </c>
      <c r="AR918" s="136" t="s">
        <v>7669</v>
      </c>
      <c r="AS918" s="136" t="s">
        <v>4715</v>
      </c>
      <c r="AT918" s="148">
        <v>44133</v>
      </c>
    </row>
    <row r="919" spans="1:46" hidden="1" x14ac:dyDescent="0.25">
      <c r="A919" s="136" t="s">
        <v>4691</v>
      </c>
      <c r="B919" s="136" t="s">
        <v>4692</v>
      </c>
      <c r="C919" s="148">
        <v>43831</v>
      </c>
      <c r="D919" s="148">
        <v>44140</v>
      </c>
      <c r="E919" s="136" t="s">
        <v>4693</v>
      </c>
      <c r="F919" s="148">
        <v>44133</v>
      </c>
      <c r="G919" s="136" t="s">
        <v>7408</v>
      </c>
      <c r="H919" s="136" t="s">
        <v>170</v>
      </c>
      <c r="I919" s="136">
        <v>415</v>
      </c>
      <c r="J919" s="148">
        <v>44133</v>
      </c>
      <c r="K919" s="148">
        <v>44196</v>
      </c>
      <c r="L919" s="136" t="s">
        <v>4982</v>
      </c>
      <c r="M919" s="136" t="s">
        <v>4696</v>
      </c>
      <c r="N919" s="136" t="s">
        <v>4697</v>
      </c>
      <c r="O919" s="136">
        <v>905</v>
      </c>
      <c r="P919" s="136">
        <v>1117</v>
      </c>
      <c r="Q919" s="136" t="s">
        <v>7664</v>
      </c>
      <c r="R919" s="136" t="s">
        <v>4953</v>
      </c>
      <c r="S919" s="136" t="s">
        <v>4954</v>
      </c>
      <c r="T919" s="136" t="s">
        <v>7381</v>
      </c>
      <c r="U919" s="136" t="s">
        <v>7382</v>
      </c>
      <c r="V919" s="136" t="s">
        <v>7383</v>
      </c>
      <c r="W919" s="136" t="s">
        <v>7384</v>
      </c>
      <c r="X919" s="136" t="s">
        <v>4955</v>
      </c>
      <c r="Y919" s="136" t="s">
        <v>4956</v>
      </c>
      <c r="Z919" s="136" t="s">
        <v>7109</v>
      </c>
      <c r="AA919" s="136" t="s">
        <v>7110</v>
      </c>
      <c r="AB919" s="136" t="s">
        <v>7678</v>
      </c>
      <c r="AC919" s="136" t="s">
        <v>172</v>
      </c>
      <c r="AD919" s="136" t="s">
        <v>7679</v>
      </c>
      <c r="AE919" s="136" t="s">
        <v>7680</v>
      </c>
      <c r="AF919" s="136" t="s">
        <v>4710</v>
      </c>
      <c r="AG919" s="136" t="s">
        <v>4711</v>
      </c>
      <c r="AH919" s="136" t="s">
        <v>4959</v>
      </c>
      <c r="AI919" s="136" t="s">
        <v>4960</v>
      </c>
      <c r="AJ919" s="150">
        <v>16753100</v>
      </c>
      <c r="AK919" s="150">
        <v>0</v>
      </c>
      <c r="AL919" s="150">
        <v>0</v>
      </c>
      <c r="AM919" s="150">
        <v>16753100</v>
      </c>
      <c r="AN919" s="150">
        <v>16753100</v>
      </c>
      <c r="AO919" s="150">
        <v>0</v>
      </c>
      <c r="AP919" s="136" t="s">
        <v>7681</v>
      </c>
      <c r="AQ919" s="136" t="s">
        <v>4715</v>
      </c>
      <c r="AR919" s="136" t="s">
        <v>7669</v>
      </c>
      <c r="AS919" s="136" t="s">
        <v>4715</v>
      </c>
      <c r="AT919" s="148">
        <v>44133</v>
      </c>
    </row>
    <row r="920" spans="1:46" hidden="1" x14ac:dyDescent="0.25">
      <c r="A920" s="136" t="s">
        <v>4691</v>
      </c>
      <c r="B920" s="136" t="s">
        <v>4692</v>
      </c>
      <c r="C920" s="148">
        <v>43831</v>
      </c>
      <c r="D920" s="148">
        <v>44140</v>
      </c>
      <c r="E920" s="136" t="s">
        <v>4693</v>
      </c>
      <c r="F920" s="148">
        <v>44133</v>
      </c>
      <c r="G920" s="136" t="s">
        <v>7408</v>
      </c>
      <c r="H920" s="136" t="s">
        <v>170</v>
      </c>
      <c r="I920" s="136">
        <v>415</v>
      </c>
      <c r="J920" s="148">
        <v>44133</v>
      </c>
      <c r="K920" s="148">
        <v>44196</v>
      </c>
      <c r="L920" s="136" t="s">
        <v>4982</v>
      </c>
      <c r="M920" s="136" t="s">
        <v>4696</v>
      </c>
      <c r="N920" s="136" t="s">
        <v>4697</v>
      </c>
      <c r="O920" s="136">
        <v>905</v>
      </c>
      <c r="P920" s="136">
        <v>1118</v>
      </c>
      <c r="Q920" s="136" t="s">
        <v>7664</v>
      </c>
      <c r="R920" s="136" t="s">
        <v>4953</v>
      </c>
      <c r="S920" s="136" t="s">
        <v>4954</v>
      </c>
      <c r="T920" s="136" t="s">
        <v>7381</v>
      </c>
      <c r="U920" s="136" t="s">
        <v>7382</v>
      </c>
      <c r="V920" s="136" t="s">
        <v>7383</v>
      </c>
      <c r="W920" s="136" t="s">
        <v>7384</v>
      </c>
      <c r="X920" s="136" t="s">
        <v>4955</v>
      </c>
      <c r="Y920" s="136" t="s">
        <v>4956</v>
      </c>
      <c r="Z920" s="136" t="s">
        <v>7109</v>
      </c>
      <c r="AA920" s="136" t="s">
        <v>7110</v>
      </c>
      <c r="AB920" s="136" t="s">
        <v>7682</v>
      </c>
      <c r="AC920" s="136" t="s">
        <v>172</v>
      </c>
      <c r="AD920" s="136" t="s">
        <v>7683</v>
      </c>
      <c r="AE920" s="136" t="s">
        <v>7684</v>
      </c>
      <c r="AF920" s="136" t="s">
        <v>4710</v>
      </c>
      <c r="AG920" s="136" t="s">
        <v>4711</v>
      </c>
      <c r="AH920" s="136" t="s">
        <v>4959</v>
      </c>
      <c r="AI920" s="136" t="s">
        <v>4960</v>
      </c>
      <c r="AJ920" s="150">
        <v>16753100</v>
      </c>
      <c r="AK920" s="150">
        <v>0</v>
      </c>
      <c r="AL920" s="150">
        <v>0</v>
      </c>
      <c r="AM920" s="150">
        <v>16753100</v>
      </c>
      <c r="AN920" s="150">
        <v>16753100</v>
      </c>
      <c r="AO920" s="150">
        <v>0</v>
      </c>
      <c r="AP920" s="136" t="s">
        <v>7685</v>
      </c>
      <c r="AQ920" s="136" t="s">
        <v>4715</v>
      </c>
      <c r="AR920" s="136" t="s">
        <v>7669</v>
      </c>
      <c r="AS920" s="136" t="s">
        <v>4715</v>
      </c>
      <c r="AT920" s="148">
        <v>44133</v>
      </c>
    </row>
    <row r="921" spans="1:46" hidden="1" x14ac:dyDescent="0.25">
      <c r="A921" s="136" t="s">
        <v>4691</v>
      </c>
      <c r="B921" s="136" t="s">
        <v>4692</v>
      </c>
      <c r="C921" s="148">
        <v>43831</v>
      </c>
      <c r="D921" s="148">
        <v>44140</v>
      </c>
      <c r="E921" s="136" t="s">
        <v>4693</v>
      </c>
      <c r="F921" s="148">
        <v>44133</v>
      </c>
      <c r="G921" s="136" t="s">
        <v>7408</v>
      </c>
      <c r="H921" s="136" t="s">
        <v>170</v>
      </c>
      <c r="I921" s="136">
        <v>415</v>
      </c>
      <c r="J921" s="148">
        <v>44133</v>
      </c>
      <c r="K921" s="148">
        <v>44196</v>
      </c>
      <c r="L921" s="136" t="s">
        <v>4982</v>
      </c>
      <c r="M921" s="136" t="s">
        <v>4696</v>
      </c>
      <c r="N921" s="136" t="s">
        <v>4697</v>
      </c>
      <c r="O921" s="136">
        <v>905</v>
      </c>
      <c r="P921" s="136">
        <v>1119</v>
      </c>
      <c r="Q921" s="136" t="s">
        <v>7664</v>
      </c>
      <c r="R921" s="136" t="s">
        <v>4953</v>
      </c>
      <c r="S921" s="136" t="s">
        <v>4954</v>
      </c>
      <c r="T921" s="136" t="s">
        <v>7381</v>
      </c>
      <c r="U921" s="136" t="s">
        <v>7382</v>
      </c>
      <c r="V921" s="136" t="s">
        <v>7383</v>
      </c>
      <c r="W921" s="136" t="s">
        <v>7384</v>
      </c>
      <c r="X921" s="136" t="s">
        <v>4955</v>
      </c>
      <c r="Y921" s="136" t="s">
        <v>4956</v>
      </c>
      <c r="Z921" s="136" t="s">
        <v>7109</v>
      </c>
      <c r="AA921" s="136" t="s">
        <v>7110</v>
      </c>
      <c r="AB921" s="136" t="s">
        <v>7682</v>
      </c>
      <c r="AC921" s="136" t="s">
        <v>172</v>
      </c>
      <c r="AD921" s="136" t="s">
        <v>7683</v>
      </c>
      <c r="AE921" s="136" t="s">
        <v>7684</v>
      </c>
      <c r="AF921" s="136" t="s">
        <v>4710</v>
      </c>
      <c r="AG921" s="136" t="s">
        <v>4711</v>
      </c>
      <c r="AH921" s="136" t="s">
        <v>4959</v>
      </c>
      <c r="AI921" s="136" t="s">
        <v>4960</v>
      </c>
      <c r="AJ921" s="150">
        <v>16753100</v>
      </c>
      <c r="AK921" s="150">
        <v>16753100</v>
      </c>
      <c r="AL921" s="150">
        <v>0</v>
      </c>
      <c r="AM921" s="150">
        <v>0</v>
      </c>
      <c r="AN921" s="150">
        <v>0</v>
      </c>
      <c r="AO921" s="150">
        <v>0</v>
      </c>
      <c r="AP921" s="136" t="s">
        <v>7686</v>
      </c>
      <c r="AQ921" s="136" t="s">
        <v>4715</v>
      </c>
      <c r="AR921" s="136" t="s">
        <v>7669</v>
      </c>
      <c r="AS921" s="136" t="s">
        <v>4715</v>
      </c>
      <c r="AT921" s="148">
        <v>44133</v>
      </c>
    </row>
    <row r="922" spans="1:46" hidden="1" x14ac:dyDescent="0.25">
      <c r="A922" s="136" t="s">
        <v>4691</v>
      </c>
      <c r="B922" s="136" t="s">
        <v>4692</v>
      </c>
      <c r="C922" s="148">
        <v>43831</v>
      </c>
      <c r="D922" s="148">
        <v>44140</v>
      </c>
      <c r="E922" s="136" t="s">
        <v>4693</v>
      </c>
      <c r="F922" s="148">
        <v>44133</v>
      </c>
      <c r="G922" s="136" t="s">
        <v>7408</v>
      </c>
      <c r="H922" s="136" t="s">
        <v>170</v>
      </c>
      <c r="I922" s="136">
        <v>415</v>
      </c>
      <c r="J922" s="148">
        <v>44133</v>
      </c>
      <c r="K922" s="148">
        <v>44196</v>
      </c>
      <c r="L922" s="136" t="s">
        <v>4982</v>
      </c>
      <c r="M922" s="136" t="s">
        <v>4696</v>
      </c>
      <c r="N922" s="136" t="s">
        <v>4697</v>
      </c>
      <c r="O922" s="136">
        <v>905</v>
      </c>
      <c r="P922" s="136">
        <v>1120</v>
      </c>
      <c r="Q922" s="136" t="s">
        <v>7664</v>
      </c>
      <c r="R922" s="136" t="s">
        <v>4953</v>
      </c>
      <c r="S922" s="136" t="s">
        <v>4954</v>
      </c>
      <c r="T922" s="136" t="s">
        <v>7381</v>
      </c>
      <c r="U922" s="136" t="s">
        <v>7382</v>
      </c>
      <c r="V922" s="136" t="s">
        <v>7383</v>
      </c>
      <c r="W922" s="136" t="s">
        <v>7384</v>
      </c>
      <c r="X922" s="136" t="s">
        <v>4955</v>
      </c>
      <c r="Y922" s="136" t="s">
        <v>4956</v>
      </c>
      <c r="Z922" s="136" t="s">
        <v>7109</v>
      </c>
      <c r="AA922" s="136" t="s">
        <v>7110</v>
      </c>
      <c r="AB922" s="136" t="s">
        <v>7687</v>
      </c>
      <c r="AC922" s="136" t="s">
        <v>172</v>
      </c>
      <c r="AD922" s="136" t="s">
        <v>7688</v>
      </c>
      <c r="AE922" s="136" t="s">
        <v>7689</v>
      </c>
      <c r="AF922" s="136" t="s">
        <v>4710</v>
      </c>
      <c r="AG922" s="136" t="s">
        <v>4711</v>
      </c>
      <c r="AH922" s="136" t="s">
        <v>4959</v>
      </c>
      <c r="AI922" s="136" t="s">
        <v>4960</v>
      </c>
      <c r="AJ922" s="150">
        <v>16753100</v>
      </c>
      <c r="AK922" s="150">
        <v>0</v>
      </c>
      <c r="AL922" s="150">
        <v>0</v>
      </c>
      <c r="AM922" s="150">
        <v>16753100</v>
      </c>
      <c r="AN922" s="150">
        <v>16753100</v>
      </c>
      <c r="AO922" s="150">
        <v>0</v>
      </c>
      <c r="AP922" s="136" t="s">
        <v>7690</v>
      </c>
      <c r="AQ922" s="136" t="s">
        <v>4715</v>
      </c>
      <c r="AR922" s="136" t="s">
        <v>7669</v>
      </c>
      <c r="AS922" s="136" t="s">
        <v>4715</v>
      </c>
      <c r="AT922" s="148">
        <v>44133</v>
      </c>
    </row>
    <row r="923" spans="1:46" hidden="1" x14ac:dyDescent="0.25">
      <c r="A923" s="136" t="s">
        <v>4691</v>
      </c>
      <c r="B923" s="136" t="s">
        <v>4692</v>
      </c>
      <c r="C923" s="148">
        <v>43831</v>
      </c>
      <c r="D923" s="148">
        <v>44140</v>
      </c>
      <c r="E923" s="136" t="s">
        <v>4693</v>
      </c>
      <c r="F923" s="148">
        <v>44133</v>
      </c>
      <c r="G923" s="136" t="s">
        <v>7408</v>
      </c>
      <c r="H923" s="136" t="s">
        <v>170</v>
      </c>
      <c r="I923" s="136">
        <v>415</v>
      </c>
      <c r="J923" s="148">
        <v>44133</v>
      </c>
      <c r="K923" s="148">
        <v>44196</v>
      </c>
      <c r="L923" s="136" t="s">
        <v>4982</v>
      </c>
      <c r="M923" s="136" t="s">
        <v>4696</v>
      </c>
      <c r="N923" s="136" t="s">
        <v>4697</v>
      </c>
      <c r="O923" s="136">
        <v>905</v>
      </c>
      <c r="P923" s="136">
        <v>1121</v>
      </c>
      <c r="Q923" s="136" t="s">
        <v>7664</v>
      </c>
      <c r="R923" s="136" t="s">
        <v>4953</v>
      </c>
      <c r="S923" s="136" t="s">
        <v>4954</v>
      </c>
      <c r="T923" s="136" t="s">
        <v>7381</v>
      </c>
      <c r="U923" s="136" t="s">
        <v>7382</v>
      </c>
      <c r="V923" s="136" t="s">
        <v>7383</v>
      </c>
      <c r="W923" s="136" t="s">
        <v>7384</v>
      </c>
      <c r="X923" s="136" t="s">
        <v>4955</v>
      </c>
      <c r="Y923" s="136" t="s">
        <v>4956</v>
      </c>
      <c r="Z923" s="136" t="s">
        <v>7109</v>
      </c>
      <c r="AA923" s="136" t="s">
        <v>7110</v>
      </c>
      <c r="AB923" s="136" t="s">
        <v>7691</v>
      </c>
      <c r="AC923" s="136" t="s">
        <v>172</v>
      </c>
      <c r="AD923" s="136" t="s">
        <v>7692</v>
      </c>
      <c r="AE923" s="136" t="s">
        <v>7693</v>
      </c>
      <c r="AF923" s="136" t="s">
        <v>4710</v>
      </c>
      <c r="AG923" s="136" t="s">
        <v>4711</v>
      </c>
      <c r="AH923" s="136" t="s">
        <v>4959</v>
      </c>
      <c r="AI923" s="136" t="s">
        <v>4960</v>
      </c>
      <c r="AJ923" s="150">
        <v>16753100</v>
      </c>
      <c r="AK923" s="150">
        <v>0</v>
      </c>
      <c r="AL923" s="150">
        <v>0</v>
      </c>
      <c r="AM923" s="150">
        <v>16753100</v>
      </c>
      <c r="AN923" s="150">
        <v>16753100</v>
      </c>
      <c r="AO923" s="150">
        <v>0</v>
      </c>
      <c r="AP923" s="136" t="s">
        <v>7694</v>
      </c>
      <c r="AQ923" s="136" t="s">
        <v>4715</v>
      </c>
      <c r="AR923" s="136" t="s">
        <v>7669</v>
      </c>
      <c r="AS923" s="136" t="s">
        <v>4715</v>
      </c>
      <c r="AT923" s="148">
        <v>44133</v>
      </c>
    </row>
    <row r="924" spans="1:46" hidden="1" x14ac:dyDescent="0.25">
      <c r="A924" s="136" t="s">
        <v>4691</v>
      </c>
      <c r="B924" s="136" t="s">
        <v>4692</v>
      </c>
      <c r="C924" s="148">
        <v>43831</v>
      </c>
      <c r="D924" s="148">
        <v>44140</v>
      </c>
      <c r="E924" s="136" t="s">
        <v>4693</v>
      </c>
      <c r="F924" s="148">
        <v>44133</v>
      </c>
      <c r="G924" s="136" t="s">
        <v>7408</v>
      </c>
      <c r="H924" s="136" t="s">
        <v>170</v>
      </c>
      <c r="I924" s="136">
        <v>415</v>
      </c>
      <c r="J924" s="148">
        <v>44133</v>
      </c>
      <c r="K924" s="148">
        <v>44196</v>
      </c>
      <c r="L924" s="136" t="s">
        <v>4982</v>
      </c>
      <c r="M924" s="136" t="s">
        <v>4696</v>
      </c>
      <c r="N924" s="136" t="s">
        <v>4697</v>
      </c>
      <c r="O924" s="136">
        <v>905</v>
      </c>
      <c r="P924" s="136">
        <v>1122</v>
      </c>
      <c r="Q924" s="136" t="s">
        <v>7664</v>
      </c>
      <c r="R924" s="136" t="s">
        <v>4953</v>
      </c>
      <c r="S924" s="136" t="s">
        <v>4954</v>
      </c>
      <c r="T924" s="136" t="s">
        <v>7381</v>
      </c>
      <c r="U924" s="136" t="s">
        <v>7382</v>
      </c>
      <c r="V924" s="136" t="s">
        <v>7383</v>
      </c>
      <c r="W924" s="136" t="s">
        <v>7384</v>
      </c>
      <c r="X924" s="136" t="s">
        <v>4955</v>
      </c>
      <c r="Y924" s="136" t="s">
        <v>4956</v>
      </c>
      <c r="Z924" s="136" t="s">
        <v>7109</v>
      </c>
      <c r="AA924" s="136" t="s">
        <v>7110</v>
      </c>
      <c r="AB924" s="136" t="s">
        <v>7695</v>
      </c>
      <c r="AC924" s="136" t="s">
        <v>172</v>
      </c>
      <c r="AD924" s="136" t="s">
        <v>7696</v>
      </c>
      <c r="AE924" s="136" t="s">
        <v>7697</v>
      </c>
      <c r="AF924" s="136" t="s">
        <v>4710</v>
      </c>
      <c r="AG924" s="136" t="s">
        <v>4711</v>
      </c>
      <c r="AH924" s="136" t="s">
        <v>4959</v>
      </c>
      <c r="AI924" s="136" t="s">
        <v>4960</v>
      </c>
      <c r="AJ924" s="150">
        <v>16753100</v>
      </c>
      <c r="AK924" s="150">
        <v>0</v>
      </c>
      <c r="AL924" s="150">
        <v>0</v>
      </c>
      <c r="AM924" s="150">
        <v>16753100</v>
      </c>
      <c r="AN924" s="150">
        <v>16753100</v>
      </c>
      <c r="AO924" s="150">
        <v>0</v>
      </c>
      <c r="AP924" s="136" t="s">
        <v>7698</v>
      </c>
      <c r="AQ924" s="136" t="s">
        <v>4715</v>
      </c>
      <c r="AR924" s="136" t="s">
        <v>7669</v>
      </c>
      <c r="AS924" s="136" t="s">
        <v>4715</v>
      </c>
      <c r="AT924" s="148">
        <v>44133</v>
      </c>
    </row>
    <row r="925" spans="1:46" hidden="1" x14ac:dyDescent="0.25">
      <c r="A925" s="136" t="s">
        <v>4691</v>
      </c>
      <c r="B925" s="136" t="s">
        <v>4692</v>
      </c>
      <c r="C925" s="148">
        <v>43831</v>
      </c>
      <c r="D925" s="148">
        <v>44140</v>
      </c>
      <c r="E925" s="136" t="s">
        <v>4693</v>
      </c>
      <c r="F925" s="148">
        <v>44133</v>
      </c>
      <c r="G925" s="136" t="s">
        <v>7408</v>
      </c>
      <c r="H925" s="136" t="s">
        <v>170</v>
      </c>
      <c r="I925" s="136">
        <v>145</v>
      </c>
      <c r="J925" s="148">
        <v>44133</v>
      </c>
      <c r="K925" s="148">
        <v>44196</v>
      </c>
      <c r="L925" s="136" t="s">
        <v>4982</v>
      </c>
      <c r="M925" s="136" t="s">
        <v>4696</v>
      </c>
      <c r="N925" s="136" t="s">
        <v>4697</v>
      </c>
      <c r="O925" s="136">
        <v>905</v>
      </c>
      <c r="P925" s="136">
        <v>1123</v>
      </c>
      <c r="Q925" s="136" t="s">
        <v>7664</v>
      </c>
      <c r="R925" s="136" t="s">
        <v>4953</v>
      </c>
      <c r="S925" s="136" t="s">
        <v>4954</v>
      </c>
      <c r="T925" s="136" t="s">
        <v>7381</v>
      </c>
      <c r="U925" s="136" t="s">
        <v>7382</v>
      </c>
      <c r="V925" s="136" t="s">
        <v>7383</v>
      </c>
      <c r="W925" s="136" t="s">
        <v>7384</v>
      </c>
      <c r="X925" s="136" t="s">
        <v>4955</v>
      </c>
      <c r="Y925" s="136" t="s">
        <v>4956</v>
      </c>
      <c r="Z925" s="136" t="s">
        <v>7109</v>
      </c>
      <c r="AA925" s="136" t="s">
        <v>7110</v>
      </c>
      <c r="AB925" s="136" t="s">
        <v>7699</v>
      </c>
      <c r="AC925" s="136" t="s">
        <v>172</v>
      </c>
      <c r="AD925" s="136" t="s">
        <v>7700</v>
      </c>
      <c r="AE925" s="136" t="s">
        <v>7701</v>
      </c>
      <c r="AF925" s="136" t="s">
        <v>4710</v>
      </c>
      <c r="AG925" s="136" t="s">
        <v>4711</v>
      </c>
      <c r="AH925" s="136" t="s">
        <v>4959</v>
      </c>
      <c r="AI925" s="136" t="s">
        <v>4960</v>
      </c>
      <c r="AJ925" s="150">
        <v>16753100</v>
      </c>
      <c r="AK925" s="150">
        <v>16753100</v>
      </c>
      <c r="AL925" s="150">
        <v>0</v>
      </c>
      <c r="AM925" s="150">
        <v>0</v>
      </c>
      <c r="AN925" s="150">
        <v>0</v>
      </c>
      <c r="AO925" s="150">
        <v>0</v>
      </c>
      <c r="AP925" s="136" t="s">
        <v>7702</v>
      </c>
      <c r="AQ925" s="136" t="s">
        <v>4715</v>
      </c>
      <c r="AR925" s="136" t="s">
        <v>7669</v>
      </c>
      <c r="AS925" s="136" t="s">
        <v>4715</v>
      </c>
      <c r="AT925" s="148">
        <v>44133</v>
      </c>
    </row>
    <row r="926" spans="1:46" hidden="1" x14ac:dyDescent="0.25">
      <c r="A926" s="136" t="s">
        <v>4691</v>
      </c>
      <c r="B926" s="136" t="s">
        <v>4692</v>
      </c>
      <c r="C926" s="148">
        <v>43831</v>
      </c>
      <c r="D926" s="148">
        <v>44140</v>
      </c>
      <c r="E926" s="136" t="s">
        <v>4693</v>
      </c>
      <c r="F926" s="148">
        <v>44133</v>
      </c>
      <c r="G926" s="136" t="s">
        <v>7408</v>
      </c>
      <c r="H926" s="136" t="s">
        <v>170</v>
      </c>
      <c r="I926" s="136">
        <v>415</v>
      </c>
      <c r="J926" s="148">
        <v>44133</v>
      </c>
      <c r="K926" s="148">
        <v>44196</v>
      </c>
      <c r="L926" s="136" t="s">
        <v>4982</v>
      </c>
      <c r="M926" s="136" t="s">
        <v>4696</v>
      </c>
      <c r="N926" s="136" t="s">
        <v>4697</v>
      </c>
      <c r="O926" s="136">
        <v>905</v>
      </c>
      <c r="P926" s="136">
        <v>1124</v>
      </c>
      <c r="Q926" s="136" t="s">
        <v>7664</v>
      </c>
      <c r="R926" s="136" t="s">
        <v>4953</v>
      </c>
      <c r="S926" s="136" t="s">
        <v>4954</v>
      </c>
      <c r="T926" s="136" t="s">
        <v>7381</v>
      </c>
      <c r="U926" s="136" t="s">
        <v>7382</v>
      </c>
      <c r="V926" s="136" t="s">
        <v>7383</v>
      </c>
      <c r="W926" s="136" t="s">
        <v>7384</v>
      </c>
      <c r="X926" s="136" t="s">
        <v>4955</v>
      </c>
      <c r="Y926" s="136" t="s">
        <v>4956</v>
      </c>
      <c r="Z926" s="136" t="s">
        <v>7109</v>
      </c>
      <c r="AA926" s="136" t="s">
        <v>7110</v>
      </c>
      <c r="AB926" s="136" t="s">
        <v>7703</v>
      </c>
      <c r="AC926" s="136" t="s">
        <v>172</v>
      </c>
      <c r="AD926" s="136" t="s">
        <v>7704</v>
      </c>
      <c r="AE926" s="136" t="s">
        <v>7705</v>
      </c>
      <c r="AF926" s="136" t="s">
        <v>4710</v>
      </c>
      <c r="AG926" s="136" t="s">
        <v>4711</v>
      </c>
      <c r="AH926" s="136" t="s">
        <v>4959</v>
      </c>
      <c r="AI926" s="136" t="s">
        <v>4960</v>
      </c>
      <c r="AJ926" s="150">
        <v>16753100</v>
      </c>
      <c r="AK926" s="150">
        <v>0</v>
      </c>
      <c r="AL926" s="150">
        <v>0</v>
      </c>
      <c r="AM926" s="150">
        <v>16753100</v>
      </c>
      <c r="AN926" s="150">
        <v>16753100</v>
      </c>
      <c r="AO926" s="150">
        <v>0</v>
      </c>
      <c r="AP926" s="136" t="s">
        <v>7706</v>
      </c>
      <c r="AQ926" s="136" t="s">
        <v>4715</v>
      </c>
      <c r="AR926" s="136" t="s">
        <v>7669</v>
      </c>
      <c r="AS926" s="136" t="s">
        <v>4715</v>
      </c>
      <c r="AT926" s="148">
        <v>44133</v>
      </c>
    </row>
    <row r="927" spans="1:46" hidden="1" x14ac:dyDescent="0.25">
      <c r="A927" s="136" t="s">
        <v>4691</v>
      </c>
      <c r="B927" s="136" t="s">
        <v>4692</v>
      </c>
      <c r="C927" s="148">
        <v>43831</v>
      </c>
      <c r="D927" s="148">
        <v>44140</v>
      </c>
      <c r="E927" s="136" t="s">
        <v>4693</v>
      </c>
      <c r="F927" s="148">
        <v>44133</v>
      </c>
      <c r="G927" s="136" t="s">
        <v>7408</v>
      </c>
      <c r="H927" s="136" t="s">
        <v>170</v>
      </c>
      <c r="I927" s="136">
        <v>415</v>
      </c>
      <c r="J927" s="148">
        <v>44133</v>
      </c>
      <c r="K927" s="148">
        <v>44196</v>
      </c>
      <c r="L927" s="136" t="s">
        <v>4982</v>
      </c>
      <c r="M927" s="136" t="s">
        <v>4696</v>
      </c>
      <c r="N927" s="136" t="s">
        <v>4697</v>
      </c>
      <c r="O927" s="136">
        <v>905</v>
      </c>
      <c r="P927" s="136">
        <v>1125</v>
      </c>
      <c r="Q927" s="136" t="s">
        <v>7664</v>
      </c>
      <c r="R927" s="136" t="s">
        <v>4953</v>
      </c>
      <c r="S927" s="136" t="s">
        <v>4954</v>
      </c>
      <c r="T927" s="136" t="s">
        <v>7381</v>
      </c>
      <c r="U927" s="136" t="s">
        <v>7382</v>
      </c>
      <c r="V927" s="136" t="s">
        <v>7383</v>
      </c>
      <c r="W927" s="136" t="s">
        <v>7384</v>
      </c>
      <c r="X927" s="136" t="s">
        <v>4955</v>
      </c>
      <c r="Y927" s="136" t="s">
        <v>4956</v>
      </c>
      <c r="Z927" s="136" t="s">
        <v>7109</v>
      </c>
      <c r="AA927" s="136" t="s">
        <v>7110</v>
      </c>
      <c r="AB927" s="136" t="s">
        <v>7707</v>
      </c>
      <c r="AC927" s="136" t="s">
        <v>172</v>
      </c>
      <c r="AD927" s="136" t="s">
        <v>7708</v>
      </c>
      <c r="AE927" s="136" t="s">
        <v>7709</v>
      </c>
      <c r="AF927" s="136" t="s">
        <v>4710</v>
      </c>
      <c r="AG927" s="136" t="s">
        <v>4711</v>
      </c>
      <c r="AH927" s="136" t="s">
        <v>4959</v>
      </c>
      <c r="AI927" s="136" t="s">
        <v>4960</v>
      </c>
      <c r="AJ927" s="150">
        <v>16753100</v>
      </c>
      <c r="AK927" s="150">
        <v>0</v>
      </c>
      <c r="AL927" s="150">
        <v>0</v>
      </c>
      <c r="AM927" s="150">
        <v>16753100</v>
      </c>
      <c r="AN927" s="150">
        <v>16753100</v>
      </c>
      <c r="AO927" s="150">
        <v>0</v>
      </c>
      <c r="AP927" s="136" t="s">
        <v>7710</v>
      </c>
      <c r="AQ927" s="136" t="s">
        <v>4715</v>
      </c>
      <c r="AR927" s="136" t="s">
        <v>7669</v>
      </c>
      <c r="AS927" s="136" t="s">
        <v>4715</v>
      </c>
      <c r="AT927" s="148">
        <v>44133</v>
      </c>
    </row>
    <row r="928" spans="1:46" hidden="1" x14ac:dyDescent="0.25">
      <c r="A928" s="136" t="s">
        <v>4691</v>
      </c>
      <c r="B928" s="136" t="s">
        <v>4692</v>
      </c>
      <c r="C928" s="148">
        <v>43831</v>
      </c>
      <c r="D928" s="148">
        <v>44140</v>
      </c>
      <c r="E928" s="136" t="s">
        <v>4693</v>
      </c>
      <c r="F928" s="148">
        <v>44133</v>
      </c>
      <c r="G928" s="136" t="s">
        <v>7408</v>
      </c>
      <c r="H928" s="136" t="s">
        <v>170</v>
      </c>
      <c r="I928" s="136">
        <v>415</v>
      </c>
      <c r="J928" s="148">
        <v>44133</v>
      </c>
      <c r="K928" s="148">
        <v>44196</v>
      </c>
      <c r="L928" s="136" t="s">
        <v>4982</v>
      </c>
      <c r="M928" s="136" t="s">
        <v>4696</v>
      </c>
      <c r="N928" s="136" t="s">
        <v>4697</v>
      </c>
      <c r="O928" s="136">
        <v>905</v>
      </c>
      <c r="P928" s="136">
        <v>1126</v>
      </c>
      <c r="Q928" s="136" t="s">
        <v>7664</v>
      </c>
      <c r="R928" s="136" t="s">
        <v>4953</v>
      </c>
      <c r="S928" s="136" t="s">
        <v>4954</v>
      </c>
      <c r="T928" s="136" t="s">
        <v>7381</v>
      </c>
      <c r="U928" s="136" t="s">
        <v>7382</v>
      </c>
      <c r="V928" s="136" t="s">
        <v>7383</v>
      </c>
      <c r="W928" s="136" t="s">
        <v>7384</v>
      </c>
      <c r="X928" s="136" t="s">
        <v>4955</v>
      </c>
      <c r="Y928" s="136" t="s">
        <v>4956</v>
      </c>
      <c r="Z928" s="136" t="s">
        <v>7109</v>
      </c>
      <c r="AA928" s="136" t="s">
        <v>7110</v>
      </c>
      <c r="AB928" s="136" t="s">
        <v>7711</v>
      </c>
      <c r="AC928" s="136" t="s">
        <v>172</v>
      </c>
      <c r="AD928" s="136" t="s">
        <v>7712</v>
      </c>
      <c r="AE928" s="136" t="s">
        <v>7713</v>
      </c>
      <c r="AF928" s="136" t="s">
        <v>4710</v>
      </c>
      <c r="AG928" s="136" t="s">
        <v>4711</v>
      </c>
      <c r="AH928" s="136" t="s">
        <v>4959</v>
      </c>
      <c r="AI928" s="136" t="s">
        <v>4960</v>
      </c>
      <c r="AJ928" s="150">
        <v>16753100</v>
      </c>
      <c r="AK928" s="150">
        <v>0</v>
      </c>
      <c r="AL928" s="150">
        <v>0</v>
      </c>
      <c r="AM928" s="150">
        <v>16753100</v>
      </c>
      <c r="AN928" s="150">
        <v>16753100</v>
      </c>
      <c r="AO928" s="150">
        <v>0</v>
      </c>
      <c r="AP928" s="136" t="s">
        <v>7714</v>
      </c>
      <c r="AQ928" s="136" t="s">
        <v>4715</v>
      </c>
      <c r="AR928" s="136" t="s">
        <v>7669</v>
      </c>
      <c r="AS928" s="136" t="s">
        <v>4715</v>
      </c>
      <c r="AT928" s="148">
        <v>44133</v>
      </c>
    </row>
    <row r="929" spans="1:46" hidden="1" x14ac:dyDescent="0.25">
      <c r="A929" s="136" t="s">
        <v>4691</v>
      </c>
      <c r="B929" s="136" t="s">
        <v>4692</v>
      </c>
      <c r="C929" s="148">
        <v>43831</v>
      </c>
      <c r="D929" s="148">
        <v>44140</v>
      </c>
      <c r="E929" s="136" t="s">
        <v>4693</v>
      </c>
      <c r="F929" s="148">
        <v>44133</v>
      </c>
      <c r="G929" s="136" t="s">
        <v>7408</v>
      </c>
      <c r="H929" s="136" t="s">
        <v>170</v>
      </c>
      <c r="I929" s="136">
        <v>415</v>
      </c>
      <c r="J929" s="148">
        <v>44133</v>
      </c>
      <c r="K929" s="148">
        <v>44196</v>
      </c>
      <c r="L929" s="136" t="s">
        <v>4982</v>
      </c>
      <c r="M929" s="136" t="s">
        <v>4696</v>
      </c>
      <c r="N929" s="136" t="s">
        <v>4697</v>
      </c>
      <c r="O929" s="136">
        <v>905</v>
      </c>
      <c r="P929" s="136">
        <v>1127</v>
      </c>
      <c r="Q929" s="136" t="s">
        <v>7664</v>
      </c>
      <c r="R929" s="136" t="s">
        <v>4953</v>
      </c>
      <c r="S929" s="136" t="s">
        <v>4954</v>
      </c>
      <c r="T929" s="136" t="s">
        <v>7381</v>
      </c>
      <c r="U929" s="136" t="s">
        <v>7382</v>
      </c>
      <c r="V929" s="136" t="s">
        <v>7383</v>
      </c>
      <c r="W929" s="136" t="s">
        <v>7384</v>
      </c>
      <c r="X929" s="136" t="s">
        <v>4955</v>
      </c>
      <c r="Y929" s="136" t="s">
        <v>4956</v>
      </c>
      <c r="Z929" s="136" t="s">
        <v>7109</v>
      </c>
      <c r="AA929" s="136" t="s">
        <v>7110</v>
      </c>
      <c r="AB929" s="136" t="s">
        <v>7715</v>
      </c>
      <c r="AC929" s="136" t="s">
        <v>172</v>
      </c>
      <c r="AD929" s="136" t="s">
        <v>7716</v>
      </c>
      <c r="AE929" s="136" t="s">
        <v>7717</v>
      </c>
      <c r="AF929" s="136" t="s">
        <v>4710</v>
      </c>
      <c r="AG929" s="136" t="s">
        <v>4711</v>
      </c>
      <c r="AH929" s="136" t="s">
        <v>4959</v>
      </c>
      <c r="AI929" s="136" t="s">
        <v>4960</v>
      </c>
      <c r="AJ929" s="150">
        <v>16753100</v>
      </c>
      <c r="AK929" s="150">
        <v>0</v>
      </c>
      <c r="AL929" s="150">
        <v>0</v>
      </c>
      <c r="AM929" s="150">
        <v>16753100</v>
      </c>
      <c r="AN929" s="150">
        <v>16753100</v>
      </c>
      <c r="AO929" s="150">
        <v>0</v>
      </c>
      <c r="AP929" s="136" t="s">
        <v>7718</v>
      </c>
      <c r="AQ929" s="136" t="s">
        <v>4715</v>
      </c>
      <c r="AR929" s="136" t="s">
        <v>7669</v>
      </c>
      <c r="AS929" s="136" t="s">
        <v>4715</v>
      </c>
      <c r="AT929" s="148">
        <v>44133</v>
      </c>
    </row>
    <row r="930" spans="1:46" hidden="1" x14ac:dyDescent="0.25">
      <c r="A930" s="136" t="s">
        <v>4691</v>
      </c>
      <c r="B930" s="136" t="s">
        <v>4692</v>
      </c>
      <c r="C930" s="148">
        <v>43831</v>
      </c>
      <c r="D930" s="148">
        <v>44140</v>
      </c>
      <c r="E930" s="136" t="s">
        <v>4693</v>
      </c>
      <c r="F930" s="148">
        <v>44133</v>
      </c>
      <c r="G930" s="136" t="s">
        <v>7408</v>
      </c>
      <c r="H930" s="136" t="s">
        <v>170</v>
      </c>
      <c r="I930" s="136">
        <v>415</v>
      </c>
      <c r="J930" s="148">
        <v>44133</v>
      </c>
      <c r="K930" s="148">
        <v>44196</v>
      </c>
      <c r="L930" s="136" t="s">
        <v>4982</v>
      </c>
      <c r="M930" s="136" t="s">
        <v>4696</v>
      </c>
      <c r="N930" s="136" t="s">
        <v>4697</v>
      </c>
      <c r="O930" s="136">
        <v>905</v>
      </c>
      <c r="P930" s="136">
        <v>1128</v>
      </c>
      <c r="Q930" s="136" t="s">
        <v>7664</v>
      </c>
      <c r="R930" s="136" t="s">
        <v>4953</v>
      </c>
      <c r="S930" s="136" t="s">
        <v>4954</v>
      </c>
      <c r="T930" s="136" t="s">
        <v>7381</v>
      </c>
      <c r="U930" s="136" t="s">
        <v>7382</v>
      </c>
      <c r="V930" s="136" t="s">
        <v>7383</v>
      </c>
      <c r="W930" s="136" t="s">
        <v>7384</v>
      </c>
      <c r="X930" s="136" t="s">
        <v>4955</v>
      </c>
      <c r="Y930" s="136" t="s">
        <v>4956</v>
      </c>
      <c r="Z930" s="136" t="s">
        <v>7109</v>
      </c>
      <c r="AA930" s="136" t="s">
        <v>7110</v>
      </c>
      <c r="AB930" s="136" t="s">
        <v>7719</v>
      </c>
      <c r="AC930" s="136" t="s">
        <v>172</v>
      </c>
      <c r="AD930" s="136" t="s">
        <v>7720</v>
      </c>
      <c r="AE930" s="136" t="s">
        <v>7721</v>
      </c>
      <c r="AF930" s="136" t="s">
        <v>4710</v>
      </c>
      <c r="AG930" s="136" t="s">
        <v>4711</v>
      </c>
      <c r="AH930" s="136" t="s">
        <v>4959</v>
      </c>
      <c r="AI930" s="136" t="s">
        <v>4960</v>
      </c>
      <c r="AJ930" s="150">
        <v>16753100</v>
      </c>
      <c r="AK930" s="150">
        <v>0</v>
      </c>
      <c r="AL930" s="150">
        <v>0</v>
      </c>
      <c r="AM930" s="150">
        <v>16753100</v>
      </c>
      <c r="AN930" s="150">
        <v>16753100</v>
      </c>
      <c r="AO930" s="150">
        <v>0</v>
      </c>
      <c r="AP930" s="136" t="s">
        <v>7722</v>
      </c>
      <c r="AQ930" s="136" t="s">
        <v>4715</v>
      </c>
      <c r="AR930" s="136" t="s">
        <v>7669</v>
      </c>
      <c r="AS930" s="136" t="s">
        <v>4715</v>
      </c>
      <c r="AT930" s="148">
        <v>44133</v>
      </c>
    </row>
    <row r="931" spans="1:46" hidden="1" x14ac:dyDescent="0.25">
      <c r="A931" s="136" t="s">
        <v>4691</v>
      </c>
      <c r="B931" s="136" t="s">
        <v>4692</v>
      </c>
      <c r="C931" s="148">
        <v>43831</v>
      </c>
      <c r="D931" s="148">
        <v>44140</v>
      </c>
      <c r="E931" s="136" t="s">
        <v>4693</v>
      </c>
      <c r="F931" s="148">
        <v>44133</v>
      </c>
      <c r="G931" s="136" t="s">
        <v>7408</v>
      </c>
      <c r="H931" s="136" t="s">
        <v>170</v>
      </c>
      <c r="I931" s="136">
        <v>415</v>
      </c>
      <c r="J931" s="148">
        <v>44133</v>
      </c>
      <c r="K931" s="148">
        <v>44196</v>
      </c>
      <c r="L931" s="136" t="s">
        <v>4982</v>
      </c>
      <c r="M931" s="136" t="s">
        <v>4696</v>
      </c>
      <c r="N931" s="136" t="s">
        <v>4697</v>
      </c>
      <c r="O931" s="136">
        <v>905</v>
      </c>
      <c r="P931" s="136">
        <v>1129</v>
      </c>
      <c r="Q931" s="136" t="s">
        <v>7664</v>
      </c>
      <c r="R931" s="136" t="s">
        <v>4953</v>
      </c>
      <c r="S931" s="136" t="s">
        <v>4954</v>
      </c>
      <c r="T931" s="136" t="s">
        <v>7381</v>
      </c>
      <c r="U931" s="136" t="s">
        <v>7382</v>
      </c>
      <c r="V931" s="136" t="s">
        <v>7383</v>
      </c>
      <c r="W931" s="136" t="s">
        <v>7384</v>
      </c>
      <c r="X931" s="136" t="s">
        <v>4955</v>
      </c>
      <c r="Y931" s="136" t="s">
        <v>4956</v>
      </c>
      <c r="Z931" s="136" t="s">
        <v>7109</v>
      </c>
      <c r="AA931" s="136" t="s">
        <v>7110</v>
      </c>
      <c r="AB931" s="136" t="s">
        <v>7723</v>
      </c>
      <c r="AC931" s="136" t="s">
        <v>172</v>
      </c>
      <c r="AD931" s="136" t="s">
        <v>7724</v>
      </c>
      <c r="AE931" s="136" t="s">
        <v>7725</v>
      </c>
      <c r="AF931" s="136" t="s">
        <v>4710</v>
      </c>
      <c r="AG931" s="136" t="s">
        <v>4711</v>
      </c>
      <c r="AH931" s="136" t="s">
        <v>4959</v>
      </c>
      <c r="AI931" s="136" t="s">
        <v>4960</v>
      </c>
      <c r="AJ931" s="150">
        <v>16753100</v>
      </c>
      <c r="AK931" s="150">
        <v>0</v>
      </c>
      <c r="AL931" s="150">
        <v>0</v>
      </c>
      <c r="AM931" s="150">
        <v>16753100</v>
      </c>
      <c r="AN931" s="150">
        <v>16753100</v>
      </c>
      <c r="AO931" s="150">
        <v>0</v>
      </c>
      <c r="AP931" s="136" t="s">
        <v>7726</v>
      </c>
      <c r="AQ931" s="136" t="s">
        <v>4715</v>
      </c>
      <c r="AR931" s="136" t="s">
        <v>7669</v>
      </c>
      <c r="AS931" s="136" t="s">
        <v>4715</v>
      </c>
      <c r="AT931" s="148">
        <v>44133</v>
      </c>
    </row>
    <row r="932" spans="1:46" hidden="1" x14ac:dyDescent="0.25">
      <c r="A932" s="136" t="s">
        <v>4691</v>
      </c>
      <c r="B932" s="136" t="s">
        <v>4692</v>
      </c>
      <c r="C932" s="148">
        <v>43831</v>
      </c>
      <c r="D932" s="148">
        <v>44140</v>
      </c>
      <c r="E932" s="136" t="s">
        <v>4693</v>
      </c>
      <c r="F932" s="148">
        <v>44133</v>
      </c>
      <c r="G932" s="136" t="s">
        <v>7408</v>
      </c>
      <c r="H932" s="136" t="s">
        <v>170</v>
      </c>
      <c r="I932" s="136">
        <v>415</v>
      </c>
      <c r="J932" s="148">
        <v>44133</v>
      </c>
      <c r="K932" s="148">
        <v>44135</v>
      </c>
      <c r="L932" s="136" t="s">
        <v>5152</v>
      </c>
      <c r="M932" s="136" t="s">
        <v>4696</v>
      </c>
      <c r="N932" s="136" t="s">
        <v>4697</v>
      </c>
      <c r="O932" s="136">
        <v>905</v>
      </c>
      <c r="P932" s="136">
        <v>1130</v>
      </c>
      <c r="Q932" s="136" t="s">
        <v>7664</v>
      </c>
      <c r="R932" s="136" t="s">
        <v>4953</v>
      </c>
      <c r="S932" s="136" t="s">
        <v>4954</v>
      </c>
      <c r="T932" s="136" t="s">
        <v>7381</v>
      </c>
      <c r="U932" s="136" t="s">
        <v>7382</v>
      </c>
      <c r="V932" s="136" t="s">
        <v>7383</v>
      </c>
      <c r="W932" s="136" t="s">
        <v>7384</v>
      </c>
      <c r="X932" s="136" t="s">
        <v>4955</v>
      </c>
      <c r="Y932" s="136" t="s">
        <v>4956</v>
      </c>
      <c r="Z932" s="136" t="s">
        <v>7109</v>
      </c>
      <c r="AA932" s="136" t="s">
        <v>7110</v>
      </c>
      <c r="AB932" s="136" t="s">
        <v>7727</v>
      </c>
      <c r="AC932" s="136" t="s">
        <v>172</v>
      </c>
      <c r="AD932" s="136" t="s">
        <v>7728</v>
      </c>
      <c r="AE932" s="136" t="s">
        <v>7729</v>
      </c>
      <c r="AF932" s="136" t="s">
        <v>4710</v>
      </c>
      <c r="AG932" s="136" t="s">
        <v>4711</v>
      </c>
      <c r="AH932" s="136" t="s">
        <v>4959</v>
      </c>
      <c r="AI932" s="136" t="s">
        <v>4960</v>
      </c>
      <c r="AJ932" s="150">
        <v>16753100</v>
      </c>
      <c r="AK932" s="150">
        <v>0</v>
      </c>
      <c r="AL932" s="150">
        <v>0</v>
      </c>
      <c r="AM932" s="150">
        <v>16753100</v>
      </c>
      <c r="AN932" s="150">
        <v>16753100</v>
      </c>
      <c r="AO932" s="150">
        <v>0</v>
      </c>
      <c r="AP932" s="136" t="s">
        <v>7730</v>
      </c>
      <c r="AQ932" s="136" t="s">
        <v>4715</v>
      </c>
      <c r="AR932" s="136" t="s">
        <v>7669</v>
      </c>
      <c r="AS932" s="136" t="s">
        <v>4715</v>
      </c>
      <c r="AT932" s="148">
        <v>44133</v>
      </c>
    </row>
    <row r="933" spans="1:46" hidden="1" x14ac:dyDescent="0.25">
      <c r="A933" s="136" t="s">
        <v>4691</v>
      </c>
      <c r="B933" s="136" t="s">
        <v>4692</v>
      </c>
      <c r="C933" s="148">
        <v>43831</v>
      </c>
      <c r="D933" s="148">
        <v>44140</v>
      </c>
      <c r="E933" s="136" t="s">
        <v>4693</v>
      </c>
      <c r="F933" s="148">
        <v>44133</v>
      </c>
      <c r="G933" s="136" t="s">
        <v>7408</v>
      </c>
      <c r="H933" s="136" t="s">
        <v>170</v>
      </c>
      <c r="I933" s="136">
        <v>415</v>
      </c>
      <c r="J933" s="148">
        <v>44133</v>
      </c>
      <c r="K933" s="148">
        <v>44135</v>
      </c>
      <c r="L933" s="136" t="s">
        <v>5152</v>
      </c>
      <c r="M933" s="136" t="s">
        <v>4696</v>
      </c>
      <c r="N933" s="136" t="s">
        <v>4697</v>
      </c>
      <c r="O933" s="136">
        <v>905</v>
      </c>
      <c r="P933" s="136">
        <v>1131</v>
      </c>
      <c r="Q933" s="136" t="s">
        <v>7664</v>
      </c>
      <c r="R933" s="136" t="s">
        <v>4953</v>
      </c>
      <c r="S933" s="136" t="s">
        <v>4954</v>
      </c>
      <c r="T933" s="136" t="s">
        <v>7381</v>
      </c>
      <c r="U933" s="136" t="s">
        <v>7382</v>
      </c>
      <c r="V933" s="136" t="s">
        <v>7383</v>
      </c>
      <c r="W933" s="136" t="s">
        <v>7384</v>
      </c>
      <c r="X933" s="136" t="s">
        <v>4955</v>
      </c>
      <c r="Y933" s="136" t="s">
        <v>4956</v>
      </c>
      <c r="Z933" s="136" t="s">
        <v>7109</v>
      </c>
      <c r="AA933" s="136" t="s">
        <v>7110</v>
      </c>
      <c r="AB933" s="136" t="s">
        <v>7731</v>
      </c>
      <c r="AC933" s="136" t="s">
        <v>172</v>
      </c>
      <c r="AD933" s="136" t="s">
        <v>7732</v>
      </c>
      <c r="AE933" s="136" t="s">
        <v>7733</v>
      </c>
      <c r="AF933" s="136" t="s">
        <v>4710</v>
      </c>
      <c r="AG933" s="136" t="s">
        <v>4711</v>
      </c>
      <c r="AH933" s="136" t="s">
        <v>4959</v>
      </c>
      <c r="AI933" s="136" t="s">
        <v>4960</v>
      </c>
      <c r="AJ933" s="150">
        <v>16753100</v>
      </c>
      <c r="AK933" s="150">
        <v>0</v>
      </c>
      <c r="AL933" s="150">
        <v>0</v>
      </c>
      <c r="AM933" s="150">
        <v>16753100</v>
      </c>
      <c r="AN933" s="150">
        <v>16753100</v>
      </c>
      <c r="AO933" s="150">
        <v>0</v>
      </c>
      <c r="AP933" s="136" t="s">
        <v>7734</v>
      </c>
      <c r="AQ933" s="136" t="s">
        <v>4715</v>
      </c>
      <c r="AR933" s="136" t="s">
        <v>7669</v>
      </c>
      <c r="AS933" s="136" t="s">
        <v>4715</v>
      </c>
      <c r="AT933" s="148">
        <v>44133</v>
      </c>
    </row>
    <row r="934" spans="1:46" hidden="1" x14ac:dyDescent="0.25">
      <c r="A934" s="136" t="s">
        <v>4691</v>
      </c>
      <c r="B934" s="136" t="s">
        <v>4692</v>
      </c>
      <c r="C934" s="148">
        <v>43831</v>
      </c>
      <c r="D934" s="148">
        <v>44140</v>
      </c>
      <c r="E934" s="136" t="s">
        <v>4693</v>
      </c>
      <c r="F934" s="148">
        <v>44133</v>
      </c>
      <c r="G934" s="136" t="s">
        <v>7408</v>
      </c>
      <c r="H934" s="136" t="s">
        <v>170</v>
      </c>
      <c r="I934" s="136">
        <v>415</v>
      </c>
      <c r="J934" s="148">
        <v>44133</v>
      </c>
      <c r="K934" s="148">
        <v>44196</v>
      </c>
      <c r="L934" s="136" t="s">
        <v>4982</v>
      </c>
      <c r="M934" s="136" t="s">
        <v>4696</v>
      </c>
      <c r="N934" s="136" t="s">
        <v>4697</v>
      </c>
      <c r="O934" s="136">
        <v>905</v>
      </c>
      <c r="P934" s="136">
        <v>1132</v>
      </c>
      <c r="Q934" s="136" t="s">
        <v>7664</v>
      </c>
      <c r="R934" s="136" t="s">
        <v>4953</v>
      </c>
      <c r="S934" s="136" t="s">
        <v>4954</v>
      </c>
      <c r="T934" s="136" t="s">
        <v>7381</v>
      </c>
      <c r="U934" s="136" t="s">
        <v>7382</v>
      </c>
      <c r="V934" s="136" t="s">
        <v>7383</v>
      </c>
      <c r="W934" s="136" t="s">
        <v>7384</v>
      </c>
      <c r="X934" s="136" t="s">
        <v>4955</v>
      </c>
      <c r="Y934" s="136" t="s">
        <v>4956</v>
      </c>
      <c r="Z934" s="136" t="s">
        <v>7109</v>
      </c>
      <c r="AA934" s="136" t="s">
        <v>7110</v>
      </c>
      <c r="AB934" s="136" t="s">
        <v>7735</v>
      </c>
      <c r="AC934" s="136" t="s">
        <v>172</v>
      </c>
      <c r="AD934" s="136" t="s">
        <v>7736</v>
      </c>
      <c r="AE934" s="136" t="s">
        <v>7737</v>
      </c>
      <c r="AF934" s="136" t="s">
        <v>4710</v>
      </c>
      <c r="AG934" s="136" t="s">
        <v>4711</v>
      </c>
      <c r="AH934" s="136" t="s">
        <v>4959</v>
      </c>
      <c r="AI934" s="136" t="s">
        <v>4960</v>
      </c>
      <c r="AJ934" s="150">
        <v>16753100</v>
      </c>
      <c r="AK934" s="150">
        <v>0</v>
      </c>
      <c r="AL934" s="150">
        <v>0</v>
      </c>
      <c r="AM934" s="150">
        <v>16753100</v>
      </c>
      <c r="AN934" s="150">
        <v>16753100</v>
      </c>
      <c r="AO934" s="150">
        <v>0</v>
      </c>
      <c r="AP934" s="136" t="s">
        <v>7738</v>
      </c>
      <c r="AQ934" s="136" t="s">
        <v>4715</v>
      </c>
      <c r="AR934" s="136" t="s">
        <v>7669</v>
      </c>
      <c r="AS934" s="136" t="s">
        <v>4715</v>
      </c>
      <c r="AT934" s="148">
        <v>44133</v>
      </c>
    </row>
    <row r="935" spans="1:46" hidden="1" x14ac:dyDescent="0.25">
      <c r="A935" s="136" t="s">
        <v>4691</v>
      </c>
      <c r="B935" s="136" t="s">
        <v>4692</v>
      </c>
      <c r="C935" s="148">
        <v>43831</v>
      </c>
      <c r="D935" s="148">
        <v>44140</v>
      </c>
      <c r="E935" s="136" t="s">
        <v>4693</v>
      </c>
      <c r="F935" s="148">
        <v>44133</v>
      </c>
      <c r="G935" s="136" t="s">
        <v>7408</v>
      </c>
      <c r="H935" s="136" t="s">
        <v>170</v>
      </c>
      <c r="I935" s="136">
        <v>415</v>
      </c>
      <c r="J935" s="148">
        <v>44133</v>
      </c>
      <c r="K935" s="148">
        <v>44196</v>
      </c>
      <c r="L935" s="136" t="s">
        <v>4982</v>
      </c>
      <c r="M935" s="136" t="s">
        <v>4696</v>
      </c>
      <c r="N935" s="136" t="s">
        <v>4697</v>
      </c>
      <c r="O935" s="136">
        <v>905</v>
      </c>
      <c r="P935" s="136">
        <v>1133</v>
      </c>
      <c r="Q935" s="136" t="s">
        <v>7664</v>
      </c>
      <c r="R935" s="136" t="s">
        <v>4953</v>
      </c>
      <c r="S935" s="136" t="s">
        <v>4954</v>
      </c>
      <c r="T935" s="136" t="s">
        <v>7381</v>
      </c>
      <c r="U935" s="136" t="s">
        <v>7382</v>
      </c>
      <c r="V935" s="136" t="s">
        <v>7383</v>
      </c>
      <c r="W935" s="136" t="s">
        <v>7384</v>
      </c>
      <c r="X935" s="136" t="s">
        <v>4955</v>
      </c>
      <c r="Y935" s="136" t="s">
        <v>4956</v>
      </c>
      <c r="Z935" s="136" t="s">
        <v>7109</v>
      </c>
      <c r="AA935" s="136" t="s">
        <v>7110</v>
      </c>
      <c r="AB935" s="136" t="s">
        <v>7739</v>
      </c>
      <c r="AC935" s="136" t="s">
        <v>172</v>
      </c>
      <c r="AD935" s="136" t="s">
        <v>7740</v>
      </c>
      <c r="AE935" s="136" t="s">
        <v>7741</v>
      </c>
      <c r="AF935" s="136" t="s">
        <v>4710</v>
      </c>
      <c r="AG935" s="136" t="s">
        <v>4711</v>
      </c>
      <c r="AH935" s="136" t="s">
        <v>4959</v>
      </c>
      <c r="AI935" s="136" t="s">
        <v>4960</v>
      </c>
      <c r="AJ935" s="150">
        <v>16753100</v>
      </c>
      <c r="AK935" s="150">
        <v>0</v>
      </c>
      <c r="AL935" s="150">
        <v>0</v>
      </c>
      <c r="AM935" s="150">
        <v>16753100</v>
      </c>
      <c r="AN935" s="150">
        <v>16753100</v>
      </c>
      <c r="AO935" s="150">
        <v>0</v>
      </c>
      <c r="AP935" s="136" t="s">
        <v>7742</v>
      </c>
      <c r="AQ935" s="136" t="s">
        <v>4715</v>
      </c>
      <c r="AR935" s="136" t="s">
        <v>7669</v>
      </c>
      <c r="AS935" s="136" t="s">
        <v>4715</v>
      </c>
      <c r="AT935" s="148">
        <v>44133</v>
      </c>
    </row>
    <row r="936" spans="1:46" hidden="1" x14ac:dyDescent="0.25">
      <c r="A936" s="136" t="s">
        <v>4691</v>
      </c>
      <c r="B936" s="136" t="s">
        <v>4692</v>
      </c>
      <c r="C936" s="148">
        <v>43831</v>
      </c>
      <c r="D936" s="148">
        <v>44140</v>
      </c>
      <c r="E936" s="136" t="s">
        <v>4693</v>
      </c>
      <c r="F936" s="148">
        <v>44133</v>
      </c>
      <c r="G936" s="136" t="s">
        <v>7408</v>
      </c>
      <c r="H936" s="136" t="s">
        <v>170</v>
      </c>
      <c r="I936" s="136">
        <v>415</v>
      </c>
      <c r="J936" s="148">
        <v>44133</v>
      </c>
      <c r="K936" s="148">
        <v>44196</v>
      </c>
      <c r="L936" s="136" t="s">
        <v>4982</v>
      </c>
      <c r="M936" s="136" t="s">
        <v>4696</v>
      </c>
      <c r="N936" s="136" t="s">
        <v>4697</v>
      </c>
      <c r="O936" s="136">
        <v>905</v>
      </c>
      <c r="P936" s="136">
        <v>1134</v>
      </c>
      <c r="Q936" s="136" t="s">
        <v>7664</v>
      </c>
      <c r="R936" s="136" t="s">
        <v>4953</v>
      </c>
      <c r="S936" s="136" t="s">
        <v>4954</v>
      </c>
      <c r="T936" s="136" t="s">
        <v>7381</v>
      </c>
      <c r="U936" s="136" t="s">
        <v>7382</v>
      </c>
      <c r="V936" s="136" t="s">
        <v>7383</v>
      </c>
      <c r="W936" s="136" t="s">
        <v>7384</v>
      </c>
      <c r="X936" s="136" t="s">
        <v>4955</v>
      </c>
      <c r="Y936" s="136" t="s">
        <v>4956</v>
      </c>
      <c r="Z936" s="136" t="s">
        <v>7109</v>
      </c>
      <c r="AA936" s="136" t="s">
        <v>7110</v>
      </c>
      <c r="AB936" s="136" t="s">
        <v>7743</v>
      </c>
      <c r="AC936" s="136" t="s">
        <v>172</v>
      </c>
      <c r="AD936" s="136" t="s">
        <v>7744</v>
      </c>
      <c r="AE936" s="136" t="s">
        <v>7745</v>
      </c>
      <c r="AF936" s="136" t="s">
        <v>4710</v>
      </c>
      <c r="AG936" s="136" t="s">
        <v>4711</v>
      </c>
      <c r="AH936" s="136" t="s">
        <v>4959</v>
      </c>
      <c r="AI936" s="136" t="s">
        <v>4960</v>
      </c>
      <c r="AJ936" s="150">
        <v>16753100</v>
      </c>
      <c r="AK936" s="150">
        <v>0</v>
      </c>
      <c r="AL936" s="150">
        <v>0</v>
      </c>
      <c r="AM936" s="150">
        <v>16753100</v>
      </c>
      <c r="AN936" s="150">
        <v>16753100</v>
      </c>
      <c r="AO936" s="150">
        <v>0</v>
      </c>
      <c r="AP936" s="136" t="s">
        <v>7746</v>
      </c>
      <c r="AQ936" s="136" t="s">
        <v>4715</v>
      </c>
      <c r="AR936" s="136" t="s">
        <v>7669</v>
      </c>
      <c r="AS936" s="136" t="s">
        <v>4715</v>
      </c>
      <c r="AT936" s="148">
        <v>44133</v>
      </c>
    </row>
    <row r="937" spans="1:46" hidden="1" x14ac:dyDescent="0.25">
      <c r="A937" s="136" t="s">
        <v>4691</v>
      </c>
      <c r="B937" s="136" t="s">
        <v>4692</v>
      </c>
      <c r="C937" s="148">
        <v>43831</v>
      </c>
      <c r="D937" s="148">
        <v>44140</v>
      </c>
      <c r="E937" s="136" t="s">
        <v>4693</v>
      </c>
      <c r="F937" s="148">
        <v>44133</v>
      </c>
      <c r="G937" s="136" t="s">
        <v>7408</v>
      </c>
      <c r="H937" s="136" t="s">
        <v>170</v>
      </c>
      <c r="I937" s="136">
        <v>415</v>
      </c>
      <c r="J937" s="148">
        <v>44133</v>
      </c>
      <c r="K937" s="148">
        <v>44196</v>
      </c>
      <c r="L937" s="136" t="s">
        <v>4982</v>
      </c>
      <c r="M937" s="136" t="s">
        <v>4696</v>
      </c>
      <c r="N937" s="136" t="s">
        <v>4697</v>
      </c>
      <c r="O937" s="136">
        <v>905</v>
      </c>
      <c r="P937" s="136">
        <v>1135</v>
      </c>
      <c r="Q937" s="136" t="s">
        <v>7664</v>
      </c>
      <c r="R937" s="136" t="s">
        <v>4953</v>
      </c>
      <c r="S937" s="136" t="s">
        <v>4954</v>
      </c>
      <c r="T937" s="136" t="s">
        <v>7381</v>
      </c>
      <c r="U937" s="136" t="s">
        <v>7382</v>
      </c>
      <c r="V937" s="136" t="s">
        <v>7383</v>
      </c>
      <c r="W937" s="136" t="s">
        <v>7384</v>
      </c>
      <c r="X937" s="136" t="s">
        <v>4955</v>
      </c>
      <c r="Y937" s="136" t="s">
        <v>4956</v>
      </c>
      <c r="Z937" s="136" t="s">
        <v>7109</v>
      </c>
      <c r="AA937" s="136" t="s">
        <v>7110</v>
      </c>
      <c r="AB937" s="136" t="s">
        <v>7747</v>
      </c>
      <c r="AC937" s="136" t="s">
        <v>172</v>
      </c>
      <c r="AD937" s="136" t="s">
        <v>7748</v>
      </c>
      <c r="AE937" s="136" t="s">
        <v>7749</v>
      </c>
      <c r="AF937" s="136" t="s">
        <v>4710</v>
      </c>
      <c r="AG937" s="136" t="s">
        <v>4711</v>
      </c>
      <c r="AH937" s="136" t="s">
        <v>4959</v>
      </c>
      <c r="AI937" s="136" t="s">
        <v>4960</v>
      </c>
      <c r="AJ937" s="150">
        <v>16753100</v>
      </c>
      <c r="AK937" s="150">
        <v>0</v>
      </c>
      <c r="AL937" s="150">
        <v>0</v>
      </c>
      <c r="AM937" s="150">
        <v>16753100</v>
      </c>
      <c r="AN937" s="150">
        <v>16753100</v>
      </c>
      <c r="AO937" s="150">
        <v>0</v>
      </c>
      <c r="AP937" s="136" t="s">
        <v>7750</v>
      </c>
      <c r="AQ937" s="136" t="s">
        <v>4715</v>
      </c>
      <c r="AR937" s="136" t="s">
        <v>7669</v>
      </c>
      <c r="AS937" s="136" t="s">
        <v>4715</v>
      </c>
      <c r="AT937" s="148">
        <v>44133</v>
      </c>
    </row>
    <row r="938" spans="1:46" hidden="1" x14ac:dyDescent="0.25">
      <c r="A938" s="136" t="s">
        <v>4691</v>
      </c>
      <c r="B938" s="136" t="s">
        <v>4692</v>
      </c>
      <c r="C938" s="148">
        <v>43831</v>
      </c>
      <c r="D938" s="148">
        <v>44140</v>
      </c>
      <c r="E938" s="136" t="s">
        <v>4693</v>
      </c>
      <c r="F938" s="148">
        <v>44133</v>
      </c>
      <c r="G938" s="136" t="s">
        <v>7408</v>
      </c>
      <c r="H938" s="136" t="s">
        <v>170</v>
      </c>
      <c r="I938" s="136">
        <v>415</v>
      </c>
      <c r="J938" s="148">
        <v>44133</v>
      </c>
      <c r="K938" s="148">
        <v>44196</v>
      </c>
      <c r="L938" s="136" t="s">
        <v>4982</v>
      </c>
      <c r="M938" s="136" t="s">
        <v>4696</v>
      </c>
      <c r="N938" s="136" t="s">
        <v>4697</v>
      </c>
      <c r="O938" s="136">
        <v>905</v>
      </c>
      <c r="P938" s="136">
        <v>1136</v>
      </c>
      <c r="Q938" s="136" t="s">
        <v>7664</v>
      </c>
      <c r="R938" s="136" t="s">
        <v>4953</v>
      </c>
      <c r="S938" s="136" t="s">
        <v>4954</v>
      </c>
      <c r="T938" s="136" t="s">
        <v>7381</v>
      </c>
      <c r="U938" s="136" t="s">
        <v>7382</v>
      </c>
      <c r="V938" s="136" t="s">
        <v>7383</v>
      </c>
      <c r="W938" s="136" t="s">
        <v>7384</v>
      </c>
      <c r="X938" s="136" t="s">
        <v>4955</v>
      </c>
      <c r="Y938" s="136" t="s">
        <v>4956</v>
      </c>
      <c r="Z938" s="136" t="s">
        <v>7109</v>
      </c>
      <c r="AA938" s="136" t="s">
        <v>7110</v>
      </c>
      <c r="AB938" s="136" t="s">
        <v>7751</v>
      </c>
      <c r="AC938" s="136" t="s">
        <v>172</v>
      </c>
      <c r="AD938" s="136" t="s">
        <v>7752</v>
      </c>
      <c r="AE938" s="136" t="s">
        <v>7753</v>
      </c>
      <c r="AF938" s="136" t="s">
        <v>4710</v>
      </c>
      <c r="AG938" s="136" t="s">
        <v>4711</v>
      </c>
      <c r="AH938" s="136" t="s">
        <v>4959</v>
      </c>
      <c r="AI938" s="136" t="s">
        <v>4960</v>
      </c>
      <c r="AJ938" s="150">
        <v>16753100</v>
      </c>
      <c r="AK938" s="150">
        <v>0</v>
      </c>
      <c r="AL938" s="150">
        <v>0</v>
      </c>
      <c r="AM938" s="150">
        <v>16753100</v>
      </c>
      <c r="AN938" s="150">
        <v>16753100</v>
      </c>
      <c r="AO938" s="150">
        <v>0</v>
      </c>
      <c r="AP938" s="136" t="s">
        <v>7754</v>
      </c>
      <c r="AQ938" s="136" t="s">
        <v>4715</v>
      </c>
      <c r="AR938" s="136" t="s">
        <v>7669</v>
      </c>
      <c r="AS938" s="136" t="s">
        <v>4715</v>
      </c>
      <c r="AT938" s="148">
        <v>44133</v>
      </c>
    </row>
    <row r="939" spans="1:46" hidden="1" x14ac:dyDescent="0.25">
      <c r="A939" s="136" t="s">
        <v>4691</v>
      </c>
      <c r="B939" s="136" t="s">
        <v>4692</v>
      </c>
      <c r="C939" s="148">
        <v>43831</v>
      </c>
      <c r="D939" s="148">
        <v>44140</v>
      </c>
      <c r="E939" s="136" t="s">
        <v>4693</v>
      </c>
      <c r="F939" s="148">
        <v>44133</v>
      </c>
      <c r="G939" s="136" t="s">
        <v>7408</v>
      </c>
      <c r="H939" s="136" t="s">
        <v>170</v>
      </c>
      <c r="I939" s="136">
        <v>415</v>
      </c>
      <c r="J939" s="148">
        <v>44133</v>
      </c>
      <c r="K939" s="148">
        <v>44196</v>
      </c>
      <c r="L939" s="136" t="s">
        <v>4982</v>
      </c>
      <c r="M939" s="136" t="s">
        <v>4696</v>
      </c>
      <c r="N939" s="136" t="s">
        <v>4697</v>
      </c>
      <c r="O939" s="136">
        <v>905</v>
      </c>
      <c r="P939" s="136">
        <v>1137</v>
      </c>
      <c r="Q939" s="136" t="s">
        <v>7664</v>
      </c>
      <c r="R939" s="136" t="s">
        <v>4953</v>
      </c>
      <c r="S939" s="136" t="s">
        <v>4954</v>
      </c>
      <c r="T939" s="136" t="s">
        <v>7381</v>
      </c>
      <c r="U939" s="136" t="s">
        <v>7382</v>
      </c>
      <c r="V939" s="136" t="s">
        <v>7383</v>
      </c>
      <c r="W939" s="136" t="s">
        <v>7384</v>
      </c>
      <c r="X939" s="136" t="s">
        <v>4955</v>
      </c>
      <c r="Y939" s="136" t="s">
        <v>4956</v>
      </c>
      <c r="Z939" s="136" t="s">
        <v>7109</v>
      </c>
      <c r="AA939" s="136" t="s">
        <v>7110</v>
      </c>
      <c r="AB939" s="136" t="s">
        <v>7755</v>
      </c>
      <c r="AC939" s="136" t="s">
        <v>172</v>
      </c>
      <c r="AD939" s="136" t="s">
        <v>7756</v>
      </c>
      <c r="AE939" s="136" t="s">
        <v>7757</v>
      </c>
      <c r="AF939" s="136" t="s">
        <v>4710</v>
      </c>
      <c r="AG939" s="136" t="s">
        <v>4711</v>
      </c>
      <c r="AH939" s="136" t="s">
        <v>4959</v>
      </c>
      <c r="AI939" s="136" t="s">
        <v>4960</v>
      </c>
      <c r="AJ939" s="150">
        <v>16753100</v>
      </c>
      <c r="AK939" s="150">
        <v>0</v>
      </c>
      <c r="AL939" s="150">
        <v>0</v>
      </c>
      <c r="AM939" s="150">
        <v>16753100</v>
      </c>
      <c r="AN939" s="150">
        <v>16753100</v>
      </c>
      <c r="AO939" s="150">
        <v>0</v>
      </c>
      <c r="AP939" s="136" t="s">
        <v>7758</v>
      </c>
      <c r="AQ939" s="136" t="s">
        <v>4715</v>
      </c>
      <c r="AR939" s="136" t="s">
        <v>7669</v>
      </c>
      <c r="AS939" s="136" t="s">
        <v>4715</v>
      </c>
      <c r="AT939" s="148">
        <v>44133</v>
      </c>
    </row>
    <row r="940" spans="1:46" hidden="1" x14ac:dyDescent="0.25">
      <c r="A940" s="136" t="s">
        <v>4691</v>
      </c>
      <c r="B940" s="136" t="s">
        <v>4692</v>
      </c>
      <c r="C940" s="148">
        <v>43831</v>
      </c>
      <c r="D940" s="148">
        <v>44140</v>
      </c>
      <c r="E940" s="136" t="s">
        <v>4693</v>
      </c>
      <c r="F940" s="148">
        <v>44133</v>
      </c>
      <c r="G940" s="136" t="s">
        <v>7408</v>
      </c>
      <c r="H940" s="136" t="s">
        <v>170</v>
      </c>
      <c r="I940" s="136">
        <v>415</v>
      </c>
      <c r="J940" s="148">
        <v>44133</v>
      </c>
      <c r="K940" s="148">
        <v>44196</v>
      </c>
      <c r="L940" s="136" t="s">
        <v>4982</v>
      </c>
      <c r="M940" s="136" t="s">
        <v>4696</v>
      </c>
      <c r="N940" s="136" t="s">
        <v>4697</v>
      </c>
      <c r="O940" s="136">
        <v>905</v>
      </c>
      <c r="P940" s="136">
        <v>1138</v>
      </c>
      <c r="Q940" s="136" t="s">
        <v>7664</v>
      </c>
      <c r="R940" s="136" t="s">
        <v>4953</v>
      </c>
      <c r="S940" s="136" t="s">
        <v>4954</v>
      </c>
      <c r="T940" s="136" t="s">
        <v>7381</v>
      </c>
      <c r="U940" s="136" t="s">
        <v>7382</v>
      </c>
      <c r="V940" s="136" t="s">
        <v>7383</v>
      </c>
      <c r="W940" s="136" t="s">
        <v>7384</v>
      </c>
      <c r="X940" s="136" t="s">
        <v>4955</v>
      </c>
      <c r="Y940" s="136" t="s">
        <v>4956</v>
      </c>
      <c r="Z940" s="136" t="s">
        <v>7109</v>
      </c>
      <c r="AA940" s="136" t="s">
        <v>7110</v>
      </c>
      <c r="AB940" s="136" t="s">
        <v>7759</v>
      </c>
      <c r="AC940" s="136" t="s">
        <v>172</v>
      </c>
      <c r="AD940" s="136" t="s">
        <v>7760</v>
      </c>
      <c r="AE940" s="136" t="s">
        <v>7761</v>
      </c>
      <c r="AF940" s="136" t="s">
        <v>4710</v>
      </c>
      <c r="AG940" s="136" t="s">
        <v>4711</v>
      </c>
      <c r="AH940" s="136" t="s">
        <v>4959</v>
      </c>
      <c r="AI940" s="136" t="s">
        <v>4960</v>
      </c>
      <c r="AJ940" s="150">
        <v>16753100</v>
      </c>
      <c r="AK940" s="150">
        <v>0</v>
      </c>
      <c r="AL940" s="150">
        <v>0</v>
      </c>
      <c r="AM940" s="150">
        <v>16753100</v>
      </c>
      <c r="AN940" s="150">
        <v>16753100</v>
      </c>
      <c r="AO940" s="150">
        <v>0</v>
      </c>
      <c r="AP940" s="136" t="s">
        <v>7762</v>
      </c>
      <c r="AQ940" s="136" t="s">
        <v>4715</v>
      </c>
      <c r="AR940" s="136" t="s">
        <v>7669</v>
      </c>
      <c r="AS940" s="136" t="s">
        <v>4715</v>
      </c>
      <c r="AT940" s="148">
        <v>44133</v>
      </c>
    </row>
    <row r="941" spans="1:46" hidden="1" x14ac:dyDescent="0.25">
      <c r="A941" s="136" t="s">
        <v>4691</v>
      </c>
      <c r="B941" s="136" t="s">
        <v>4692</v>
      </c>
      <c r="C941" s="148">
        <v>43831</v>
      </c>
      <c r="D941" s="148">
        <v>44140</v>
      </c>
      <c r="E941" s="136" t="s">
        <v>4693</v>
      </c>
      <c r="F941" s="148">
        <v>44133</v>
      </c>
      <c r="G941" s="136" t="s">
        <v>7408</v>
      </c>
      <c r="H941" s="136" t="s">
        <v>170</v>
      </c>
      <c r="I941" s="136">
        <v>415</v>
      </c>
      <c r="J941" s="148">
        <v>44133</v>
      </c>
      <c r="K941" s="148">
        <v>44196</v>
      </c>
      <c r="L941" s="136" t="s">
        <v>4982</v>
      </c>
      <c r="M941" s="136" t="s">
        <v>4696</v>
      </c>
      <c r="N941" s="136" t="s">
        <v>4697</v>
      </c>
      <c r="O941" s="136">
        <v>905</v>
      </c>
      <c r="P941" s="136">
        <v>1139</v>
      </c>
      <c r="Q941" s="136" t="s">
        <v>7664</v>
      </c>
      <c r="R941" s="136" t="s">
        <v>4953</v>
      </c>
      <c r="S941" s="136" t="s">
        <v>4954</v>
      </c>
      <c r="T941" s="136" t="s">
        <v>7381</v>
      </c>
      <c r="U941" s="136" t="s">
        <v>7382</v>
      </c>
      <c r="V941" s="136" t="s">
        <v>7383</v>
      </c>
      <c r="W941" s="136" t="s">
        <v>7384</v>
      </c>
      <c r="X941" s="136" t="s">
        <v>4955</v>
      </c>
      <c r="Y941" s="136" t="s">
        <v>4956</v>
      </c>
      <c r="Z941" s="136" t="s">
        <v>7109</v>
      </c>
      <c r="AA941" s="136" t="s">
        <v>7110</v>
      </c>
      <c r="AB941" s="136" t="s">
        <v>7763</v>
      </c>
      <c r="AC941" s="136" t="s">
        <v>172</v>
      </c>
      <c r="AD941" s="136" t="s">
        <v>7764</v>
      </c>
      <c r="AE941" s="136" t="s">
        <v>7765</v>
      </c>
      <c r="AF941" s="136" t="s">
        <v>4710</v>
      </c>
      <c r="AG941" s="136" t="s">
        <v>4711</v>
      </c>
      <c r="AH941" s="136" t="s">
        <v>4959</v>
      </c>
      <c r="AI941" s="136" t="s">
        <v>4960</v>
      </c>
      <c r="AJ941" s="150">
        <v>16753100</v>
      </c>
      <c r="AK941" s="150">
        <v>0</v>
      </c>
      <c r="AL941" s="150">
        <v>0</v>
      </c>
      <c r="AM941" s="150">
        <v>16753100</v>
      </c>
      <c r="AN941" s="150">
        <v>16753100</v>
      </c>
      <c r="AO941" s="150">
        <v>0</v>
      </c>
      <c r="AP941" s="136" t="s">
        <v>7766</v>
      </c>
      <c r="AQ941" s="136" t="s">
        <v>4715</v>
      </c>
      <c r="AR941" s="136" t="s">
        <v>7669</v>
      </c>
      <c r="AS941" s="136" t="s">
        <v>4715</v>
      </c>
      <c r="AT941" s="148">
        <v>44133</v>
      </c>
    </row>
    <row r="942" spans="1:46" hidden="1" x14ac:dyDescent="0.25">
      <c r="A942" s="136" t="s">
        <v>4691</v>
      </c>
      <c r="B942" s="136" t="s">
        <v>4692</v>
      </c>
      <c r="C942" s="148">
        <v>43831</v>
      </c>
      <c r="D942" s="148">
        <v>44140</v>
      </c>
      <c r="E942" s="136" t="s">
        <v>4693</v>
      </c>
      <c r="F942" s="148">
        <v>44133</v>
      </c>
      <c r="G942" s="136" t="s">
        <v>7408</v>
      </c>
      <c r="H942" s="136" t="s">
        <v>170</v>
      </c>
      <c r="I942" s="136">
        <v>415</v>
      </c>
      <c r="J942" s="148">
        <v>44133</v>
      </c>
      <c r="K942" s="148">
        <v>44196</v>
      </c>
      <c r="L942" s="136" t="s">
        <v>4982</v>
      </c>
      <c r="M942" s="136" t="s">
        <v>4696</v>
      </c>
      <c r="N942" s="136" t="s">
        <v>4697</v>
      </c>
      <c r="O942" s="136">
        <v>905</v>
      </c>
      <c r="P942" s="136">
        <v>1140</v>
      </c>
      <c r="Q942" s="136" t="s">
        <v>7664</v>
      </c>
      <c r="R942" s="136" t="s">
        <v>4953</v>
      </c>
      <c r="S942" s="136" t="s">
        <v>4954</v>
      </c>
      <c r="T942" s="136" t="s">
        <v>7381</v>
      </c>
      <c r="U942" s="136" t="s">
        <v>7382</v>
      </c>
      <c r="V942" s="136" t="s">
        <v>7383</v>
      </c>
      <c r="W942" s="136" t="s">
        <v>7384</v>
      </c>
      <c r="X942" s="136" t="s">
        <v>4955</v>
      </c>
      <c r="Y942" s="136" t="s">
        <v>4956</v>
      </c>
      <c r="Z942" s="136" t="s">
        <v>7109</v>
      </c>
      <c r="AA942" s="136" t="s">
        <v>7110</v>
      </c>
      <c r="AB942" s="136" t="s">
        <v>7767</v>
      </c>
      <c r="AC942" s="136" t="s">
        <v>172</v>
      </c>
      <c r="AD942" s="136" t="s">
        <v>7768</v>
      </c>
      <c r="AE942" s="136" t="s">
        <v>7769</v>
      </c>
      <c r="AF942" s="136" t="s">
        <v>4710</v>
      </c>
      <c r="AG942" s="136" t="s">
        <v>4711</v>
      </c>
      <c r="AH942" s="136" t="s">
        <v>4959</v>
      </c>
      <c r="AI942" s="136" t="s">
        <v>4960</v>
      </c>
      <c r="AJ942" s="150">
        <v>16753100</v>
      </c>
      <c r="AK942" s="150">
        <v>0</v>
      </c>
      <c r="AL942" s="150">
        <v>0</v>
      </c>
      <c r="AM942" s="150">
        <v>16753100</v>
      </c>
      <c r="AN942" s="150">
        <v>16753100</v>
      </c>
      <c r="AO942" s="150">
        <v>0</v>
      </c>
      <c r="AP942" s="136" t="s">
        <v>7770</v>
      </c>
      <c r="AQ942" s="136" t="s">
        <v>4715</v>
      </c>
      <c r="AR942" s="136" t="s">
        <v>7669</v>
      </c>
      <c r="AS942" s="136" t="s">
        <v>4715</v>
      </c>
      <c r="AT942" s="148">
        <v>44133</v>
      </c>
    </row>
    <row r="943" spans="1:46" hidden="1" x14ac:dyDescent="0.25">
      <c r="A943" s="136" t="s">
        <v>4691</v>
      </c>
      <c r="B943" s="136" t="s">
        <v>4692</v>
      </c>
      <c r="C943" s="148">
        <v>43831</v>
      </c>
      <c r="D943" s="148">
        <v>44140</v>
      </c>
      <c r="E943" s="136" t="s">
        <v>4693</v>
      </c>
      <c r="F943" s="148">
        <v>44133</v>
      </c>
      <c r="G943" s="136" t="s">
        <v>7408</v>
      </c>
      <c r="H943" s="136" t="s">
        <v>170</v>
      </c>
      <c r="I943" s="136">
        <v>415</v>
      </c>
      <c r="J943" s="148">
        <v>44133</v>
      </c>
      <c r="K943" s="148">
        <v>44135</v>
      </c>
      <c r="L943" s="136" t="s">
        <v>5152</v>
      </c>
      <c r="M943" s="136" t="s">
        <v>4696</v>
      </c>
      <c r="N943" s="136" t="s">
        <v>4697</v>
      </c>
      <c r="O943" s="136">
        <v>905</v>
      </c>
      <c r="P943" s="136">
        <v>1141</v>
      </c>
      <c r="Q943" s="136" t="s">
        <v>7664</v>
      </c>
      <c r="R943" s="136" t="s">
        <v>4953</v>
      </c>
      <c r="S943" s="136" t="s">
        <v>4954</v>
      </c>
      <c r="T943" s="136" t="s">
        <v>7381</v>
      </c>
      <c r="U943" s="136" t="s">
        <v>7382</v>
      </c>
      <c r="V943" s="136" t="s">
        <v>7383</v>
      </c>
      <c r="W943" s="136" t="s">
        <v>7384</v>
      </c>
      <c r="X943" s="136" t="s">
        <v>4955</v>
      </c>
      <c r="Y943" s="136" t="s">
        <v>4956</v>
      </c>
      <c r="Z943" s="136" t="s">
        <v>7109</v>
      </c>
      <c r="AA943" s="136" t="s">
        <v>7110</v>
      </c>
      <c r="AB943" s="136" t="s">
        <v>7771</v>
      </c>
      <c r="AC943" s="136" t="s">
        <v>172</v>
      </c>
      <c r="AD943" s="136" t="s">
        <v>7772</v>
      </c>
      <c r="AE943" s="136" t="s">
        <v>7773</v>
      </c>
      <c r="AF943" s="136" t="s">
        <v>4710</v>
      </c>
      <c r="AG943" s="136" t="s">
        <v>4711</v>
      </c>
      <c r="AH943" s="136" t="s">
        <v>4959</v>
      </c>
      <c r="AI943" s="136" t="s">
        <v>4960</v>
      </c>
      <c r="AJ943" s="150">
        <v>16753100</v>
      </c>
      <c r="AK943" s="150">
        <v>0</v>
      </c>
      <c r="AL943" s="150">
        <v>0</v>
      </c>
      <c r="AM943" s="150">
        <v>16753100</v>
      </c>
      <c r="AN943" s="150">
        <v>16753100</v>
      </c>
      <c r="AO943" s="150">
        <v>0</v>
      </c>
      <c r="AP943" s="136" t="s">
        <v>7774</v>
      </c>
      <c r="AQ943" s="136" t="s">
        <v>4715</v>
      </c>
      <c r="AR943" s="136" t="s">
        <v>7669</v>
      </c>
      <c r="AS943" s="136" t="s">
        <v>4715</v>
      </c>
      <c r="AT943" s="148">
        <v>44133</v>
      </c>
    </row>
    <row r="944" spans="1:46" hidden="1" x14ac:dyDescent="0.25">
      <c r="A944" s="136" t="s">
        <v>4691</v>
      </c>
      <c r="B944" s="136" t="s">
        <v>4692</v>
      </c>
      <c r="C944" s="148">
        <v>43831</v>
      </c>
      <c r="D944" s="148">
        <v>44140</v>
      </c>
      <c r="E944" s="136" t="s">
        <v>4693</v>
      </c>
      <c r="F944" s="148">
        <v>44133</v>
      </c>
      <c r="G944" s="136" t="s">
        <v>7408</v>
      </c>
      <c r="H944" s="136" t="s">
        <v>170</v>
      </c>
      <c r="I944" s="136">
        <v>415</v>
      </c>
      <c r="J944" s="148">
        <v>44133</v>
      </c>
      <c r="K944" s="148">
        <v>44196</v>
      </c>
      <c r="L944" s="136" t="s">
        <v>4982</v>
      </c>
      <c r="M944" s="136" t="s">
        <v>4696</v>
      </c>
      <c r="N944" s="136" t="s">
        <v>4697</v>
      </c>
      <c r="O944" s="136">
        <v>905</v>
      </c>
      <c r="P944" s="136">
        <v>1142</v>
      </c>
      <c r="Q944" s="136" t="s">
        <v>7664</v>
      </c>
      <c r="R944" s="136" t="s">
        <v>4953</v>
      </c>
      <c r="S944" s="136" t="s">
        <v>4954</v>
      </c>
      <c r="T944" s="136" t="s">
        <v>7381</v>
      </c>
      <c r="U944" s="136" t="s">
        <v>7382</v>
      </c>
      <c r="V944" s="136" t="s">
        <v>7383</v>
      </c>
      <c r="W944" s="136" t="s">
        <v>7384</v>
      </c>
      <c r="X944" s="136" t="s">
        <v>4955</v>
      </c>
      <c r="Y944" s="136" t="s">
        <v>4956</v>
      </c>
      <c r="Z944" s="136" t="s">
        <v>7109</v>
      </c>
      <c r="AA944" s="136" t="s">
        <v>7110</v>
      </c>
      <c r="AB944" s="136" t="s">
        <v>7775</v>
      </c>
      <c r="AC944" s="136" t="s">
        <v>172</v>
      </c>
      <c r="AD944" s="136" t="s">
        <v>7776</v>
      </c>
      <c r="AE944" s="136" t="s">
        <v>7777</v>
      </c>
      <c r="AF944" s="136" t="s">
        <v>4710</v>
      </c>
      <c r="AG944" s="136" t="s">
        <v>4711</v>
      </c>
      <c r="AH944" s="136" t="s">
        <v>4959</v>
      </c>
      <c r="AI944" s="136" t="s">
        <v>4960</v>
      </c>
      <c r="AJ944" s="150">
        <v>16753100</v>
      </c>
      <c r="AK944" s="150">
        <v>0</v>
      </c>
      <c r="AL944" s="150">
        <v>0</v>
      </c>
      <c r="AM944" s="150">
        <v>16753100</v>
      </c>
      <c r="AN944" s="150">
        <v>16753100</v>
      </c>
      <c r="AO944" s="150">
        <v>0</v>
      </c>
      <c r="AP944" s="136" t="s">
        <v>7778</v>
      </c>
      <c r="AQ944" s="136" t="s">
        <v>4715</v>
      </c>
      <c r="AR944" s="136" t="s">
        <v>7669</v>
      </c>
      <c r="AS944" s="136" t="s">
        <v>4715</v>
      </c>
      <c r="AT944" s="148">
        <v>44133</v>
      </c>
    </row>
    <row r="945" spans="1:46" hidden="1" x14ac:dyDescent="0.25">
      <c r="A945" s="136" t="s">
        <v>4691</v>
      </c>
      <c r="B945" s="136" t="s">
        <v>4692</v>
      </c>
      <c r="C945" s="148">
        <v>43831</v>
      </c>
      <c r="D945" s="148">
        <v>44140</v>
      </c>
      <c r="E945" s="136" t="s">
        <v>4693</v>
      </c>
      <c r="F945" s="148">
        <v>44133</v>
      </c>
      <c r="G945" s="136" t="s">
        <v>7408</v>
      </c>
      <c r="H945" s="136" t="s">
        <v>170</v>
      </c>
      <c r="I945" s="136">
        <v>415</v>
      </c>
      <c r="J945" s="148">
        <v>44133</v>
      </c>
      <c r="K945" s="148">
        <v>44196</v>
      </c>
      <c r="L945" s="136" t="s">
        <v>4982</v>
      </c>
      <c r="M945" s="136" t="s">
        <v>4696</v>
      </c>
      <c r="N945" s="136" t="s">
        <v>4697</v>
      </c>
      <c r="O945" s="136">
        <v>905</v>
      </c>
      <c r="P945" s="136">
        <v>1145</v>
      </c>
      <c r="Q945" s="136" t="s">
        <v>7664</v>
      </c>
      <c r="R945" s="136" t="s">
        <v>4953</v>
      </c>
      <c r="S945" s="136" t="s">
        <v>4954</v>
      </c>
      <c r="T945" s="136" t="s">
        <v>7381</v>
      </c>
      <c r="U945" s="136" t="s">
        <v>7382</v>
      </c>
      <c r="V945" s="136" t="s">
        <v>7383</v>
      </c>
      <c r="W945" s="136" t="s">
        <v>7384</v>
      </c>
      <c r="X945" s="136" t="s">
        <v>4955</v>
      </c>
      <c r="Y945" s="136" t="s">
        <v>4956</v>
      </c>
      <c r="Z945" s="136" t="s">
        <v>7109</v>
      </c>
      <c r="AA945" s="136" t="s">
        <v>7110</v>
      </c>
      <c r="AB945" s="136" t="s">
        <v>7699</v>
      </c>
      <c r="AC945" s="136" t="s">
        <v>172</v>
      </c>
      <c r="AD945" s="136" t="s">
        <v>7700</v>
      </c>
      <c r="AE945" s="136" t="s">
        <v>7701</v>
      </c>
      <c r="AF945" s="136" t="s">
        <v>4710</v>
      </c>
      <c r="AG945" s="136" t="s">
        <v>4711</v>
      </c>
      <c r="AH945" s="136" t="s">
        <v>4959</v>
      </c>
      <c r="AI945" s="136" t="s">
        <v>4960</v>
      </c>
      <c r="AJ945" s="150">
        <v>16753100</v>
      </c>
      <c r="AK945" s="150">
        <v>0</v>
      </c>
      <c r="AL945" s="150">
        <v>0</v>
      </c>
      <c r="AM945" s="150">
        <v>16753100</v>
      </c>
      <c r="AN945" s="150">
        <v>16753100</v>
      </c>
      <c r="AO945" s="150">
        <v>0</v>
      </c>
      <c r="AP945" s="136" t="s">
        <v>7779</v>
      </c>
      <c r="AQ945" s="136" t="s">
        <v>4715</v>
      </c>
      <c r="AR945" s="136" t="s">
        <v>7669</v>
      </c>
      <c r="AS945" s="136" t="s">
        <v>4715</v>
      </c>
      <c r="AT945" s="148">
        <v>44133</v>
      </c>
    </row>
    <row r="946" spans="1:46" hidden="1" x14ac:dyDescent="0.25">
      <c r="A946" s="136" t="s">
        <v>4691</v>
      </c>
      <c r="B946" s="136" t="s">
        <v>4692</v>
      </c>
      <c r="C946" s="148">
        <v>43831</v>
      </c>
      <c r="D946" s="148">
        <v>44140</v>
      </c>
      <c r="E946" s="136" t="s">
        <v>4693</v>
      </c>
      <c r="F946" s="148">
        <v>44133</v>
      </c>
      <c r="G946" s="136" t="s">
        <v>7408</v>
      </c>
      <c r="H946" s="136" t="s">
        <v>170</v>
      </c>
      <c r="I946" s="136">
        <v>415</v>
      </c>
      <c r="J946" s="148">
        <v>44133</v>
      </c>
      <c r="K946" s="148">
        <v>44196</v>
      </c>
      <c r="L946" s="136" t="s">
        <v>4982</v>
      </c>
      <c r="M946" s="136" t="s">
        <v>4696</v>
      </c>
      <c r="N946" s="136" t="s">
        <v>4697</v>
      </c>
      <c r="O946" s="136">
        <v>905</v>
      </c>
      <c r="P946" s="136">
        <v>1146</v>
      </c>
      <c r="Q946" s="136" t="s">
        <v>7664</v>
      </c>
      <c r="R946" s="136" t="s">
        <v>4953</v>
      </c>
      <c r="S946" s="136" t="s">
        <v>4954</v>
      </c>
      <c r="T946" s="136" t="s">
        <v>7381</v>
      </c>
      <c r="U946" s="136" t="s">
        <v>7382</v>
      </c>
      <c r="V946" s="136" t="s">
        <v>7383</v>
      </c>
      <c r="W946" s="136" t="s">
        <v>7384</v>
      </c>
      <c r="X946" s="136" t="s">
        <v>4955</v>
      </c>
      <c r="Y946" s="136" t="s">
        <v>4956</v>
      </c>
      <c r="Z946" s="136" t="s">
        <v>7109</v>
      </c>
      <c r="AA946" s="136" t="s">
        <v>7110</v>
      </c>
      <c r="AB946" s="136" t="s">
        <v>7780</v>
      </c>
      <c r="AC946" s="136" t="s">
        <v>172</v>
      </c>
      <c r="AD946" s="136" t="s">
        <v>7781</v>
      </c>
      <c r="AE946" s="136" t="s">
        <v>7782</v>
      </c>
      <c r="AF946" s="136" t="s">
        <v>4710</v>
      </c>
      <c r="AG946" s="136" t="s">
        <v>4711</v>
      </c>
      <c r="AH946" s="136" t="s">
        <v>4959</v>
      </c>
      <c r="AI946" s="136" t="s">
        <v>4960</v>
      </c>
      <c r="AJ946" s="150">
        <v>16753100</v>
      </c>
      <c r="AK946" s="150">
        <v>0</v>
      </c>
      <c r="AL946" s="150">
        <v>0</v>
      </c>
      <c r="AM946" s="150">
        <v>16753100</v>
      </c>
      <c r="AN946" s="150">
        <v>16753100</v>
      </c>
      <c r="AO946" s="150">
        <v>0</v>
      </c>
      <c r="AP946" s="136" t="s">
        <v>7783</v>
      </c>
      <c r="AQ946" s="136" t="s">
        <v>4715</v>
      </c>
      <c r="AR946" s="136" t="s">
        <v>7669</v>
      </c>
      <c r="AS946" s="136" t="s">
        <v>4715</v>
      </c>
      <c r="AT946" s="148">
        <v>44133</v>
      </c>
    </row>
    <row r="947" spans="1:46" hidden="1" x14ac:dyDescent="0.25">
      <c r="A947" s="136" t="s">
        <v>4691</v>
      </c>
      <c r="B947" s="136" t="s">
        <v>4692</v>
      </c>
      <c r="C947" s="148">
        <v>43831</v>
      </c>
      <c r="D947" s="148">
        <v>44140</v>
      </c>
      <c r="E947" s="136" t="s">
        <v>4693</v>
      </c>
      <c r="F947" s="148">
        <v>44133</v>
      </c>
      <c r="G947" s="136" t="s">
        <v>7408</v>
      </c>
      <c r="H947" s="136" t="s">
        <v>170</v>
      </c>
      <c r="I947" s="136">
        <v>415</v>
      </c>
      <c r="J947" s="148">
        <v>44133</v>
      </c>
      <c r="K947" s="148">
        <v>44196</v>
      </c>
      <c r="L947" s="136" t="s">
        <v>4982</v>
      </c>
      <c r="M947" s="136" t="s">
        <v>4696</v>
      </c>
      <c r="N947" s="136" t="s">
        <v>4697</v>
      </c>
      <c r="O947" s="136">
        <v>905</v>
      </c>
      <c r="P947" s="136">
        <v>1147</v>
      </c>
      <c r="Q947" s="136" t="s">
        <v>7664</v>
      </c>
      <c r="R947" s="136" t="s">
        <v>4953</v>
      </c>
      <c r="S947" s="136" t="s">
        <v>4954</v>
      </c>
      <c r="T947" s="136" t="s">
        <v>7381</v>
      </c>
      <c r="U947" s="136" t="s">
        <v>7382</v>
      </c>
      <c r="V947" s="136" t="s">
        <v>7383</v>
      </c>
      <c r="W947" s="136" t="s">
        <v>7384</v>
      </c>
      <c r="X947" s="136" t="s">
        <v>4955</v>
      </c>
      <c r="Y947" s="136" t="s">
        <v>4956</v>
      </c>
      <c r="Z947" s="136" t="s">
        <v>7109</v>
      </c>
      <c r="AA947" s="136" t="s">
        <v>7110</v>
      </c>
      <c r="AB947" s="136" t="s">
        <v>7784</v>
      </c>
      <c r="AC947" s="136" t="s">
        <v>172</v>
      </c>
      <c r="AD947" s="136" t="s">
        <v>7785</v>
      </c>
      <c r="AE947" s="136" t="s">
        <v>7786</v>
      </c>
      <c r="AF947" s="136" t="s">
        <v>4710</v>
      </c>
      <c r="AG947" s="136" t="s">
        <v>4711</v>
      </c>
      <c r="AH947" s="136" t="s">
        <v>4959</v>
      </c>
      <c r="AI947" s="136" t="s">
        <v>4960</v>
      </c>
      <c r="AJ947" s="150">
        <v>16753100</v>
      </c>
      <c r="AK947" s="150">
        <v>0</v>
      </c>
      <c r="AL947" s="150">
        <v>0</v>
      </c>
      <c r="AM947" s="150">
        <v>16753100</v>
      </c>
      <c r="AN947" s="150">
        <v>16753100</v>
      </c>
      <c r="AO947" s="150">
        <v>0</v>
      </c>
      <c r="AP947" s="136" t="s">
        <v>7787</v>
      </c>
      <c r="AQ947" s="136" t="s">
        <v>4715</v>
      </c>
      <c r="AR947" s="136" t="s">
        <v>7669</v>
      </c>
      <c r="AS947" s="136" t="s">
        <v>4715</v>
      </c>
      <c r="AT947" s="148">
        <v>44133</v>
      </c>
    </row>
    <row r="948" spans="1:46" hidden="1" x14ac:dyDescent="0.25">
      <c r="A948" s="136" t="s">
        <v>4691</v>
      </c>
      <c r="B948" s="136" t="s">
        <v>4692</v>
      </c>
      <c r="C948" s="148">
        <v>43831</v>
      </c>
      <c r="D948" s="148">
        <v>44140</v>
      </c>
      <c r="E948" s="136" t="s">
        <v>4693</v>
      </c>
      <c r="F948" s="148">
        <v>44133</v>
      </c>
      <c r="G948" s="136" t="s">
        <v>7408</v>
      </c>
      <c r="H948" s="136" t="s">
        <v>170</v>
      </c>
      <c r="I948" s="136">
        <v>415</v>
      </c>
      <c r="J948" s="148">
        <v>44133</v>
      </c>
      <c r="K948" s="148">
        <v>44196</v>
      </c>
      <c r="L948" s="136" t="s">
        <v>4982</v>
      </c>
      <c r="M948" s="136" t="s">
        <v>4696</v>
      </c>
      <c r="N948" s="136" t="s">
        <v>4697</v>
      </c>
      <c r="O948" s="136">
        <v>905</v>
      </c>
      <c r="P948" s="136">
        <v>1148</v>
      </c>
      <c r="Q948" s="136" t="s">
        <v>7664</v>
      </c>
      <c r="R948" s="136" t="s">
        <v>4953</v>
      </c>
      <c r="S948" s="136" t="s">
        <v>4954</v>
      </c>
      <c r="T948" s="136" t="s">
        <v>7381</v>
      </c>
      <c r="U948" s="136" t="s">
        <v>7382</v>
      </c>
      <c r="V948" s="136" t="s">
        <v>7383</v>
      </c>
      <c r="W948" s="136" t="s">
        <v>7384</v>
      </c>
      <c r="X948" s="136" t="s">
        <v>4955</v>
      </c>
      <c r="Y948" s="136" t="s">
        <v>4956</v>
      </c>
      <c r="Z948" s="136" t="s">
        <v>7109</v>
      </c>
      <c r="AA948" s="136" t="s">
        <v>7110</v>
      </c>
      <c r="AB948" s="136" t="s">
        <v>7739</v>
      </c>
      <c r="AC948" s="136" t="s">
        <v>172</v>
      </c>
      <c r="AD948" s="136" t="s">
        <v>7740</v>
      </c>
      <c r="AE948" s="136" t="s">
        <v>7741</v>
      </c>
      <c r="AF948" s="136" t="s">
        <v>4710</v>
      </c>
      <c r="AG948" s="136" t="s">
        <v>4711</v>
      </c>
      <c r="AH948" s="136" t="s">
        <v>4959</v>
      </c>
      <c r="AI948" s="136" t="s">
        <v>4960</v>
      </c>
      <c r="AJ948" s="150">
        <v>16753100</v>
      </c>
      <c r="AK948" s="150">
        <v>16753100</v>
      </c>
      <c r="AL948" s="150">
        <v>0</v>
      </c>
      <c r="AM948" s="150">
        <v>0</v>
      </c>
      <c r="AN948" s="150">
        <v>0</v>
      </c>
      <c r="AO948" s="150">
        <v>0</v>
      </c>
      <c r="AP948" s="136" t="s">
        <v>7788</v>
      </c>
      <c r="AQ948" s="136" t="s">
        <v>4715</v>
      </c>
      <c r="AR948" s="136" t="s">
        <v>7669</v>
      </c>
      <c r="AS948" s="136" t="s">
        <v>4715</v>
      </c>
      <c r="AT948" s="148">
        <v>44133</v>
      </c>
    </row>
    <row r="949" spans="1:46" hidden="1" x14ac:dyDescent="0.25">
      <c r="A949" s="136" t="s">
        <v>4691</v>
      </c>
      <c r="B949" s="136" t="s">
        <v>4692</v>
      </c>
      <c r="C949" s="148">
        <v>43831</v>
      </c>
      <c r="D949" s="148">
        <v>44140</v>
      </c>
      <c r="E949" s="136" t="s">
        <v>4693</v>
      </c>
      <c r="F949" s="148">
        <v>44133</v>
      </c>
      <c r="G949" s="136" t="s">
        <v>7408</v>
      </c>
      <c r="H949" s="136" t="s">
        <v>170</v>
      </c>
      <c r="I949" s="136">
        <v>415</v>
      </c>
      <c r="J949" s="148">
        <v>44133</v>
      </c>
      <c r="K949" s="148">
        <v>44196</v>
      </c>
      <c r="L949" s="136" t="s">
        <v>4982</v>
      </c>
      <c r="M949" s="136" t="s">
        <v>4696</v>
      </c>
      <c r="N949" s="136" t="s">
        <v>4697</v>
      </c>
      <c r="O949" s="136">
        <v>905</v>
      </c>
      <c r="P949" s="136">
        <v>1149</v>
      </c>
      <c r="Q949" s="136" t="s">
        <v>7664</v>
      </c>
      <c r="R949" s="136" t="s">
        <v>4953</v>
      </c>
      <c r="S949" s="136" t="s">
        <v>4954</v>
      </c>
      <c r="T949" s="136" t="s">
        <v>7381</v>
      </c>
      <c r="U949" s="136" t="s">
        <v>7382</v>
      </c>
      <c r="V949" s="136" t="s">
        <v>7383</v>
      </c>
      <c r="W949" s="136" t="s">
        <v>7384</v>
      </c>
      <c r="X949" s="136" t="s">
        <v>4955</v>
      </c>
      <c r="Y949" s="136" t="s">
        <v>4956</v>
      </c>
      <c r="Z949" s="136" t="s">
        <v>7109</v>
      </c>
      <c r="AA949" s="136" t="s">
        <v>7110</v>
      </c>
      <c r="AB949" s="136" t="s">
        <v>7789</v>
      </c>
      <c r="AC949" s="136" t="s">
        <v>172</v>
      </c>
      <c r="AD949" s="136" t="s">
        <v>7790</v>
      </c>
      <c r="AE949" s="136" t="s">
        <v>7791</v>
      </c>
      <c r="AF949" s="136" t="s">
        <v>4710</v>
      </c>
      <c r="AG949" s="136" t="s">
        <v>4711</v>
      </c>
      <c r="AH949" s="136" t="s">
        <v>4959</v>
      </c>
      <c r="AI949" s="136" t="s">
        <v>4960</v>
      </c>
      <c r="AJ949" s="150">
        <v>16753100</v>
      </c>
      <c r="AK949" s="150">
        <v>0</v>
      </c>
      <c r="AL949" s="150">
        <v>0</v>
      </c>
      <c r="AM949" s="150">
        <v>16753100</v>
      </c>
      <c r="AN949" s="150">
        <v>16753100</v>
      </c>
      <c r="AO949" s="150">
        <v>0</v>
      </c>
      <c r="AP949" s="136" t="s">
        <v>7792</v>
      </c>
      <c r="AQ949" s="136" t="s">
        <v>4715</v>
      </c>
      <c r="AR949" s="136" t="s">
        <v>7669</v>
      </c>
      <c r="AS949" s="136" t="s">
        <v>4715</v>
      </c>
      <c r="AT949" s="148">
        <v>44133</v>
      </c>
    </row>
    <row r="950" spans="1:46" hidden="1" x14ac:dyDescent="0.25">
      <c r="A950" s="136" t="s">
        <v>4691</v>
      </c>
      <c r="B950" s="136" t="s">
        <v>4692</v>
      </c>
      <c r="C950" s="148">
        <v>43831</v>
      </c>
      <c r="D950" s="148">
        <v>44140</v>
      </c>
      <c r="E950" s="136" t="s">
        <v>4693</v>
      </c>
      <c r="F950" s="148">
        <v>44134</v>
      </c>
      <c r="G950" s="136" t="s">
        <v>7408</v>
      </c>
      <c r="H950" s="136" t="s">
        <v>170</v>
      </c>
      <c r="I950" s="136">
        <v>431</v>
      </c>
      <c r="J950" s="148">
        <v>44133</v>
      </c>
      <c r="K950" s="148">
        <v>44135</v>
      </c>
      <c r="L950" s="136" t="s">
        <v>5152</v>
      </c>
      <c r="M950" s="136" t="s">
        <v>4696</v>
      </c>
      <c r="N950" s="136" t="s">
        <v>4697</v>
      </c>
      <c r="O950" s="136">
        <v>1061</v>
      </c>
      <c r="P950" s="136">
        <v>1158</v>
      </c>
      <c r="Q950" s="136" t="s">
        <v>7793</v>
      </c>
      <c r="R950" s="136" t="s">
        <v>4844</v>
      </c>
      <c r="S950" s="136" t="s">
        <v>4845</v>
      </c>
      <c r="T950" s="136" t="s">
        <v>4701</v>
      </c>
      <c r="U950" s="136" t="s">
        <v>4702</v>
      </c>
      <c r="V950" s="136" t="s">
        <v>4931</v>
      </c>
      <c r="W950" s="136" t="s">
        <v>4932</v>
      </c>
      <c r="X950" s="136" t="s">
        <v>4848</v>
      </c>
      <c r="Y950" s="136" t="s">
        <v>4849</v>
      </c>
      <c r="Z950" s="136" t="s">
        <v>7484</v>
      </c>
      <c r="AA950" s="136" t="s">
        <v>7531</v>
      </c>
      <c r="AB950" s="136" t="s">
        <v>7371</v>
      </c>
      <c r="AC950" s="136" t="s">
        <v>7372</v>
      </c>
      <c r="AD950" s="136" t="s">
        <v>7373</v>
      </c>
      <c r="AE950" s="136" t="s">
        <v>72</v>
      </c>
      <c r="AF950" s="136" t="s">
        <v>4710</v>
      </c>
      <c r="AG950" s="136" t="s">
        <v>4711</v>
      </c>
      <c r="AH950" s="136" t="s">
        <v>5260</v>
      </c>
      <c r="AI950" s="136" t="s">
        <v>5261</v>
      </c>
      <c r="AJ950" s="150">
        <v>481200</v>
      </c>
      <c r="AK950" s="150">
        <v>0</v>
      </c>
      <c r="AL950" s="150">
        <v>0</v>
      </c>
      <c r="AM950" s="150">
        <v>481200</v>
      </c>
      <c r="AN950" s="150">
        <v>0</v>
      </c>
      <c r="AO950" s="150">
        <v>481200</v>
      </c>
      <c r="AP950" s="136" t="s">
        <v>7794</v>
      </c>
      <c r="AQ950" s="136" t="s">
        <v>4715</v>
      </c>
      <c r="AR950" s="136" t="s">
        <v>7795</v>
      </c>
      <c r="AS950" s="136" t="s">
        <v>4715</v>
      </c>
      <c r="AT950" s="148">
        <v>44134</v>
      </c>
    </row>
    <row r="951" spans="1:46" hidden="1" x14ac:dyDescent="0.25">
      <c r="A951" s="136" t="s">
        <v>4691</v>
      </c>
      <c r="B951" s="136" t="s">
        <v>5888</v>
      </c>
      <c r="C951" s="148">
        <v>43831</v>
      </c>
      <c r="D951" s="148">
        <v>44140</v>
      </c>
      <c r="E951" s="136" t="s">
        <v>4693</v>
      </c>
      <c r="F951" s="148">
        <v>44138</v>
      </c>
      <c r="G951" s="136" t="s">
        <v>5002</v>
      </c>
      <c r="H951" s="136" t="s">
        <v>1040</v>
      </c>
      <c r="I951" s="137">
        <v>57318</v>
      </c>
      <c r="J951" s="148">
        <v>44138</v>
      </c>
      <c r="K951" s="148">
        <v>44196</v>
      </c>
      <c r="L951" s="136" t="s">
        <v>7450</v>
      </c>
      <c r="M951" s="136" t="s">
        <v>4696</v>
      </c>
      <c r="N951" s="136" t="s">
        <v>4697</v>
      </c>
      <c r="O951" s="136">
        <v>1168</v>
      </c>
      <c r="P951" s="136">
        <v>1172</v>
      </c>
      <c r="Q951" s="136" t="s">
        <v>7796</v>
      </c>
      <c r="R951" s="136" t="s">
        <v>4699</v>
      </c>
      <c r="S951" s="136" t="s">
        <v>4700</v>
      </c>
      <c r="T951" s="136" t="s">
        <v>4701</v>
      </c>
      <c r="U951" s="136" t="s">
        <v>4702</v>
      </c>
      <c r="V951" s="136" t="s">
        <v>5171</v>
      </c>
      <c r="W951" s="136" t="s">
        <v>5172</v>
      </c>
      <c r="X951" s="136" t="s">
        <v>4705</v>
      </c>
      <c r="Y951" s="136" t="s">
        <v>4706</v>
      </c>
      <c r="Z951" s="136" t="s">
        <v>5164</v>
      </c>
      <c r="AA951" s="136" t="s">
        <v>5165</v>
      </c>
      <c r="AB951" s="136" t="s">
        <v>7797</v>
      </c>
      <c r="AC951" s="136" t="s">
        <v>171</v>
      </c>
      <c r="AD951" s="136">
        <v>901337988</v>
      </c>
      <c r="AE951" s="136" t="s">
        <v>7798</v>
      </c>
      <c r="AF951" s="136" t="s">
        <v>4710</v>
      </c>
      <c r="AG951" s="136" t="s">
        <v>4711</v>
      </c>
      <c r="AH951" s="136" t="s">
        <v>4712</v>
      </c>
      <c r="AI951" s="136" t="s">
        <v>4713</v>
      </c>
      <c r="AJ951" s="150">
        <v>23289144</v>
      </c>
      <c r="AK951" s="150">
        <v>0</v>
      </c>
      <c r="AL951" s="150">
        <v>0</v>
      </c>
      <c r="AM951" s="150">
        <v>23289144</v>
      </c>
      <c r="AN951" s="150">
        <v>0</v>
      </c>
      <c r="AO951" s="150">
        <v>23289144</v>
      </c>
      <c r="AP951" s="136" t="s">
        <v>7799</v>
      </c>
      <c r="AQ951" s="136" t="s">
        <v>4715</v>
      </c>
      <c r="AR951" s="136" t="s">
        <v>5175</v>
      </c>
      <c r="AS951" s="136" t="s">
        <v>4715</v>
      </c>
      <c r="AT951" s="148">
        <v>44138</v>
      </c>
    </row>
    <row r="952" spans="1:46" hidden="1" x14ac:dyDescent="0.25">
      <c r="A952" s="136" t="s">
        <v>4691</v>
      </c>
      <c r="B952" s="136" t="s">
        <v>5888</v>
      </c>
      <c r="C952" s="148">
        <v>43831</v>
      </c>
      <c r="D952" s="148">
        <v>44140</v>
      </c>
      <c r="E952" s="136" t="s">
        <v>4693</v>
      </c>
      <c r="F952" s="148">
        <v>44139</v>
      </c>
      <c r="G952" s="136" t="s">
        <v>4694</v>
      </c>
      <c r="H952" s="136" t="s">
        <v>112</v>
      </c>
      <c r="I952" s="137">
        <v>727</v>
      </c>
      <c r="J952" s="148">
        <v>44139</v>
      </c>
      <c r="K952" s="148">
        <v>44196</v>
      </c>
      <c r="L952" s="136" t="s">
        <v>7449</v>
      </c>
      <c r="M952" s="136" t="s">
        <v>4696</v>
      </c>
      <c r="N952" s="136" t="s">
        <v>4697</v>
      </c>
      <c r="O952" s="136">
        <v>1330</v>
      </c>
      <c r="P952" s="136">
        <v>1173</v>
      </c>
      <c r="Q952" s="136" t="s">
        <v>7800</v>
      </c>
      <c r="R952" s="136" t="s">
        <v>4884</v>
      </c>
      <c r="S952" s="136" t="s">
        <v>4885</v>
      </c>
      <c r="T952" s="136" t="s">
        <v>4701</v>
      </c>
      <c r="U952" s="136" t="s">
        <v>4702</v>
      </c>
      <c r="V952" s="136" t="s">
        <v>4703</v>
      </c>
      <c r="W952" s="136" t="s">
        <v>4704</v>
      </c>
      <c r="X952" s="136" t="s">
        <v>4886</v>
      </c>
      <c r="Y952" s="136" t="s">
        <v>4887</v>
      </c>
      <c r="Z952" s="136" t="s">
        <v>4692</v>
      </c>
      <c r="AA952" s="136" t="s">
        <v>4707</v>
      </c>
      <c r="AB952" s="136" t="s">
        <v>7152</v>
      </c>
      <c r="AC952" s="136" t="s">
        <v>172</v>
      </c>
      <c r="AD952" s="136">
        <v>1072707672</v>
      </c>
      <c r="AE952" s="136" t="s">
        <v>1753</v>
      </c>
      <c r="AF952" s="136" t="s">
        <v>4710</v>
      </c>
      <c r="AG952" s="136" t="s">
        <v>4711</v>
      </c>
      <c r="AH952" s="136" t="s">
        <v>4889</v>
      </c>
      <c r="AI952" s="136" t="s">
        <v>4890</v>
      </c>
      <c r="AJ952" s="150">
        <v>13373333</v>
      </c>
      <c r="AK952" s="150">
        <v>0</v>
      </c>
      <c r="AL952" s="150">
        <v>0</v>
      </c>
      <c r="AM952" s="150">
        <v>13373333</v>
      </c>
      <c r="AN952" s="150">
        <v>0</v>
      </c>
      <c r="AO952" s="150">
        <v>13373333</v>
      </c>
      <c r="AP952" s="136" t="s">
        <v>7801</v>
      </c>
      <c r="AQ952" s="136" t="s">
        <v>4715</v>
      </c>
      <c r="AR952" s="136" t="s">
        <v>7802</v>
      </c>
      <c r="AS952" s="136" t="s">
        <v>4715</v>
      </c>
      <c r="AT952" s="148">
        <v>44139</v>
      </c>
    </row>
    <row r="953" spans="1:46" hidden="1" x14ac:dyDescent="0.25">
      <c r="A953" s="136" t="s">
        <v>4691</v>
      </c>
      <c r="B953" s="136" t="s">
        <v>5888</v>
      </c>
      <c r="C953" s="148">
        <v>43831</v>
      </c>
      <c r="D953" s="148">
        <v>44140</v>
      </c>
      <c r="E953" s="136" t="s">
        <v>4693</v>
      </c>
      <c r="F953" s="148">
        <v>44139</v>
      </c>
      <c r="G953" s="136" t="s">
        <v>4694</v>
      </c>
      <c r="H953" s="136" t="s">
        <v>112</v>
      </c>
      <c r="I953" s="137">
        <v>722</v>
      </c>
      <c r="J953" s="148">
        <v>44139</v>
      </c>
      <c r="K953" s="148">
        <v>44196</v>
      </c>
      <c r="L953" s="136" t="s">
        <v>7449</v>
      </c>
      <c r="M953" s="136" t="s">
        <v>4696</v>
      </c>
      <c r="N953" s="136" t="s">
        <v>4697</v>
      </c>
      <c r="O953" s="136">
        <v>1329</v>
      </c>
      <c r="P953" s="136">
        <v>1174</v>
      </c>
      <c r="Q953" s="136" t="s">
        <v>7803</v>
      </c>
      <c r="R953" s="136" t="s">
        <v>4884</v>
      </c>
      <c r="S953" s="136" t="s">
        <v>4885</v>
      </c>
      <c r="T953" s="136" t="s">
        <v>4701</v>
      </c>
      <c r="U953" s="136" t="s">
        <v>4702</v>
      </c>
      <c r="V953" s="136" t="s">
        <v>4703</v>
      </c>
      <c r="W953" s="136" t="s">
        <v>4704</v>
      </c>
      <c r="X953" s="136" t="s">
        <v>4886</v>
      </c>
      <c r="Y953" s="136" t="s">
        <v>4887</v>
      </c>
      <c r="Z953" s="136" t="s">
        <v>4692</v>
      </c>
      <c r="AA953" s="136" t="s">
        <v>4707</v>
      </c>
      <c r="AB953" s="136" t="s">
        <v>7804</v>
      </c>
      <c r="AC953" s="136" t="s">
        <v>172</v>
      </c>
      <c r="AD953" s="136">
        <v>13467188</v>
      </c>
      <c r="AE953" s="136" t="s">
        <v>7805</v>
      </c>
      <c r="AF953" s="136" t="s">
        <v>4710</v>
      </c>
      <c r="AG953" s="136" t="s">
        <v>4711</v>
      </c>
      <c r="AH953" s="136" t="s">
        <v>4889</v>
      </c>
      <c r="AI953" s="136" t="s">
        <v>4890</v>
      </c>
      <c r="AJ953" s="150">
        <v>29670667</v>
      </c>
      <c r="AK953" s="150">
        <v>0</v>
      </c>
      <c r="AL953" s="150">
        <v>0</v>
      </c>
      <c r="AM953" s="150">
        <v>29670667</v>
      </c>
      <c r="AN953" s="150">
        <v>0</v>
      </c>
      <c r="AO953" s="150">
        <v>29670667</v>
      </c>
      <c r="AP953" s="136" t="s">
        <v>7806</v>
      </c>
      <c r="AQ953" s="136" t="s">
        <v>4715</v>
      </c>
      <c r="AR953" s="136" t="s">
        <v>7807</v>
      </c>
      <c r="AS953" s="136" t="s">
        <v>4715</v>
      </c>
      <c r="AT953" s="148">
        <v>44139</v>
      </c>
    </row>
    <row r="954" spans="1:46" hidden="1" x14ac:dyDescent="0.25">
      <c r="A954" s="136" t="s">
        <v>4691</v>
      </c>
      <c r="B954" s="136" t="s">
        <v>5888</v>
      </c>
      <c r="C954" s="148">
        <v>43831</v>
      </c>
      <c r="D954" s="148">
        <v>44140</v>
      </c>
      <c r="E954" s="136" t="s">
        <v>4693</v>
      </c>
      <c r="F954" s="148">
        <v>44139</v>
      </c>
      <c r="G954" s="136" t="s">
        <v>4694</v>
      </c>
      <c r="H954" s="136" t="s">
        <v>112</v>
      </c>
      <c r="I954" s="137">
        <v>742</v>
      </c>
      <c r="J954" s="148">
        <v>44139</v>
      </c>
      <c r="K954" s="148">
        <v>44196</v>
      </c>
      <c r="L954" s="136" t="s">
        <v>7449</v>
      </c>
      <c r="M954" s="136" t="s">
        <v>4696</v>
      </c>
      <c r="N954" s="136" t="s">
        <v>4697</v>
      </c>
      <c r="O954" s="136">
        <v>1419</v>
      </c>
      <c r="P954" s="136">
        <v>1175</v>
      </c>
      <c r="Q954" s="136" t="s">
        <v>7808</v>
      </c>
      <c r="R954" s="136" t="s">
        <v>4699</v>
      </c>
      <c r="S954" s="136" t="s">
        <v>4700</v>
      </c>
      <c r="T954" s="136" t="s">
        <v>4701</v>
      </c>
      <c r="U954" s="136" t="s">
        <v>4702</v>
      </c>
      <c r="V954" s="136" t="s">
        <v>4703</v>
      </c>
      <c r="W954" s="136" t="s">
        <v>4704</v>
      </c>
      <c r="X954" s="136" t="s">
        <v>4705</v>
      </c>
      <c r="Y954" s="136" t="s">
        <v>4706</v>
      </c>
      <c r="Z954" s="136" t="s">
        <v>4692</v>
      </c>
      <c r="AA954" s="136" t="s">
        <v>4707</v>
      </c>
      <c r="AB954" s="136" t="s">
        <v>6701</v>
      </c>
      <c r="AC954" s="136" t="s">
        <v>172</v>
      </c>
      <c r="AD954" s="136">
        <v>1031149187</v>
      </c>
      <c r="AE954" s="136" t="s">
        <v>346</v>
      </c>
      <c r="AF954" s="136" t="s">
        <v>4710</v>
      </c>
      <c r="AG954" s="136" t="s">
        <v>4711</v>
      </c>
      <c r="AH954" s="136" t="s">
        <v>4710</v>
      </c>
      <c r="AI954" s="136" t="s">
        <v>4711</v>
      </c>
      <c r="AJ954" s="150">
        <v>26715000</v>
      </c>
      <c r="AK954" s="150">
        <v>0</v>
      </c>
      <c r="AL954" s="150">
        <v>0</v>
      </c>
      <c r="AM954" s="150">
        <v>26715000</v>
      </c>
      <c r="AN954" s="150">
        <v>0</v>
      </c>
      <c r="AO954" s="150">
        <v>26715000</v>
      </c>
      <c r="AP954" s="136" t="s">
        <v>7809</v>
      </c>
      <c r="AQ954" s="136" t="s">
        <v>4715</v>
      </c>
      <c r="AR954" s="136" t="s">
        <v>7810</v>
      </c>
      <c r="AS954" s="136" t="s">
        <v>4715</v>
      </c>
      <c r="AT954" s="148">
        <v>44139</v>
      </c>
    </row>
    <row r="955" spans="1:46" hidden="1" x14ac:dyDescent="0.25">
      <c r="A955" s="136" t="s">
        <v>4691</v>
      </c>
      <c r="B955" s="136" t="s">
        <v>5888</v>
      </c>
      <c r="C955" s="148">
        <v>43831</v>
      </c>
      <c r="D955" s="148">
        <v>44140</v>
      </c>
      <c r="E955" s="136" t="s">
        <v>4693</v>
      </c>
      <c r="F955" s="148">
        <v>44139</v>
      </c>
      <c r="G955" s="136" t="s">
        <v>4694</v>
      </c>
      <c r="H955" s="136" t="s">
        <v>112</v>
      </c>
      <c r="I955" s="137">
        <v>741</v>
      </c>
      <c r="J955" s="148">
        <v>44139</v>
      </c>
      <c r="K955" s="148">
        <v>44196</v>
      </c>
      <c r="L955" s="136" t="s">
        <v>7449</v>
      </c>
      <c r="M955" s="136" t="s">
        <v>4696</v>
      </c>
      <c r="N955" s="136" t="s">
        <v>4697</v>
      </c>
      <c r="O955" s="136">
        <v>1422</v>
      </c>
      <c r="P955" s="136">
        <v>1176</v>
      </c>
      <c r="Q955" s="136" t="s">
        <v>7811</v>
      </c>
      <c r="R955" s="136" t="s">
        <v>4699</v>
      </c>
      <c r="S955" s="136" t="s">
        <v>4700</v>
      </c>
      <c r="T955" s="136" t="s">
        <v>4701</v>
      </c>
      <c r="U955" s="136" t="s">
        <v>4702</v>
      </c>
      <c r="V955" s="136" t="s">
        <v>4703</v>
      </c>
      <c r="W955" s="136" t="s">
        <v>4704</v>
      </c>
      <c r="X955" s="136" t="s">
        <v>4705</v>
      </c>
      <c r="Y955" s="136" t="s">
        <v>4706</v>
      </c>
      <c r="Z955" s="136" t="s">
        <v>4692</v>
      </c>
      <c r="AA955" s="136" t="s">
        <v>4707</v>
      </c>
      <c r="AB955" s="136" t="s">
        <v>6707</v>
      </c>
      <c r="AC955" s="136" t="s">
        <v>172</v>
      </c>
      <c r="AD955" s="136">
        <v>1012330327</v>
      </c>
      <c r="AE955" s="136" t="s">
        <v>354</v>
      </c>
      <c r="AF955" s="136" t="s">
        <v>4710</v>
      </c>
      <c r="AG955" s="136" t="s">
        <v>4711</v>
      </c>
      <c r="AH955" s="136" t="s">
        <v>4710</v>
      </c>
      <c r="AI955" s="136" t="s">
        <v>4711</v>
      </c>
      <c r="AJ955" s="150">
        <v>24180000</v>
      </c>
      <c r="AK955" s="150">
        <v>0</v>
      </c>
      <c r="AL955" s="150">
        <v>0</v>
      </c>
      <c r="AM955" s="150">
        <v>24180000</v>
      </c>
      <c r="AN955" s="150">
        <v>0</v>
      </c>
      <c r="AO955" s="150">
        <v>24180000</v>
      </c>
      <c r="AP955" s="136" t="s">
        <v>7812</v>
      </c>
      <c r="AQ955" s="136" t="s">
        <v>4715</v>
      </c>
      <c r="AR955" s="136" t="s">
        <v>7813</v>
      </c>
      <c r="AS955" s="136" t="s">
        <v>4715</v>
      </c>
      <c r="AT955" s="148">
        <v>44139</v>
      </c>
    </row>
    <row r="956" spans="1:46" hidden="1" x14ac:dyDescent="0.25">
      <c r="A956" s="136" t="s">
        <v>4691</v>
      </c>
      <c r="B956" s="136" t="s">
        <v>5888</v>
      </c>
      <c r="C956" s="148">
        <v>43831</v>
      </c>
      <c r="D956" s="148">
        <v>44140</v>
      </c>
      <c r="E956" s="136" t="s">
        <v>4693</v>
      </c>
      <c r="F956" s="148">
        <v>44139</v>
      </c>
      <c r="G956" s="136" t="s">
        <v>4694</v>
      </c>
      <c r="H956" s="136" t="s">
        <v>112</v>
      </c>
      <c r="I956" s="137">
        <v>744</v>
      </c>
      <c r="J956" s="148">
        <v>44139</v>
      </c>
      <c r="K956" s="148">
        <v>44196</v>
      </c>
      <c r="L956" s="136" t="s">
        <v>7449</v>
      </c>
      <c r="M956" s="136" t="s">
        <v>4696</v>
      </c>
      <c r="N956" s="136" t="s">
        <v>4697</v>
      </c>
      <c r="O956" s="136">
        <v>1420</v>
      </c>
      <c r="P956" s="136">
        <v>1177</v>
      </c>
      <c r="Q956" s="136" t="s">
        <v>7814</v>
      </c>
      <c r="R956" s="136" t="s">
        <v>4699</v>
      </c>
      <c r="S956" s="136" t="s">
        <v>4700</v>
      </c>
      <c r="T956" s="136" t="s">
        <v>4701</v>
      </c>
      <c r="U956" s="136" t="s">
        <v>4702</v>
      </c>
      <c r="V956" s="136" t="s">
        <v>4703</v>
      </c>
      <c r="W956" s="136" t="s">
        <v>4704</v>
      </c>
      <c r="X956" s="136" t="s">
        <v>4705</v>
      </c>
      <c r="Y956" s="136" t="s">
        <v>4706</v>
      </c>
      <c r="Z956" s="136" t="s">
        <v>4692</v>
      </c>
      <c r="AA956" s="136" t="s">
        <v>4707</v>
      </c>
      <c r="AB956" s="136" t="s">
        <v>6698</v>
      </c>
      <c r="AC956" s="136" t="s">
        <v>172</v>
      </c>
      <c r="AD956" s="136">
        <v>1026563630</v>
      </c>
      <c r="AE956" s="136" t="s">
        <v>350</v>
      </c>
      <c r="AF956" s="136" t="s">
        <v>4710</v>
      </c>
      <c r="AG956" s="136" t="s">
        <v>4711</v>
      </c>
      <c r="AH956" s="136" t="s">
        <v>4710</v>
      </c>
      <c r="AI956" s="136" t="s">
        <v>4711</v>
      </c>
      <c r="AJ956" s="150">
        <v>21450000</v>
      </c>
      <c r="AK956" s="150">
        <v>0</v>
      </c>
      <c r="AL956" s="150">
        <v>0</v>
      </c>
      <c r="AM956" s="150">
        <v>21450000</v>
      </c>
      <c r="AN956" s="150">
        <v>0</v>
      </c>
      <c r="AO956" s="150">
        <v>21450000</v>
      </c>
      <c r="AP956" s="136" t="s">
        <v>7815</v>
      </c>
      <c r="AQ956" s="136" t="s">
        <v>4715</v>
      </c>
      <c r="AR956" s="136" t="s">
        <v>7816</v>
      </c>
      <c r="AS956" s="136" t="s">
        <v>4715</v>
      </c>
      <c r="AT956" s="148">
        <v>44139</v>
      </c>
    </row>
    <row r="957" spans="1:46" hidden="1" x14ac:dyDescent="0.25">
      <c r="A957" s="136" t="s">
        <v>4691</v>
      </c>
      <c r="B957" s="136" t="s">
        <v>5888</v>
      </c>
      <c r="C957" s="148">
        <v>43831</v>
      </c>
      <c r="D957" s="148">
        <v>44140</v>
      </c>
      <c r="E957" s="136" t="s">
        <v>4693</v>
      </c>
      <c r="F957" s="148">
        <v>44139</v>
      </c>
      <c r="G957" s="136" t="s">
        <v>5016</v>
      </c>
      <c r="H957" s="136" t="s">
        <v>73</v>
      </c>
      <c r="I957" s="136">
        <v>48</v>
      </c>
      <c r="J957" s="148">
        <v>44136</v>
      </c>
      <c r="K957" s="148">
        <v>44165</v>
      </c>
      <c r="L957" s="136" t="s">
        <v>5942</v>
      </c>
      <c r="M957" s="136" t="s">
        <v>5016</v>
      </c>
      <c r="N957" s="136" t="s">
        <v>73</v>
      </c>
      <c r="O957" s="136">
        <v>1429</v>
      </c>
      <c r="P957" s="136">
        <v>1179</v>
      </c>
      <c r="Q957" s="136" t="s">
        <v>7817</v>
      </c>
      <c r="R957" s="136" t="s">
        <v>7418</v>
      </c>
      <c r="S957" s="136" t="s">
        <v>81</v>
      </c>
      <c r="T957" s="136" t="s">
        <v>4701</v>
      </c>
      <c r="U957" s="136" t="s">
        <v>4702</v>
      </c>
      <c r="V957" s="136" t="s">
        <v>4918</v>
      </c>
      <c r="W957" s="136" t="s">
        <v>4919</v>
      </c>
      <c r="X957" s="136" t="s">
        <v>4920</v>
      </c>
      <c r="Y957" s="136" t="s">
        <v>4921</v>
      </c>
      <c r="Z957" s="136" t="s">
        <v>7369</v>
      </c>
      <c r="AA957" s="136" t="s">
        <v>7370</v>
      </c>
      <c r="AB957" s="136" t="s">
        <v>7371</v>
      </c>
      <c r="AC957" s="136" t="s">
        <v>7372</v>
      </c>
      <c r="AD957" s="136" t="s">
        <v>7373</v>
      </c>
      <c r="AE957" s="136" t="s">
        <v>72</v>
      </c>
      <c r="AF957" s="136" t="s">
        <v>4710</v>
      </c>
      <c r="AG957" s="136" t="s">
        <v>4711</v>
      </c>
      <c r="AH957" s="136" t="s">
        <v>4712</v>
      </c>
      <c r="AI957" s="136" t="s">
        <v>4713</v>
      </c>
      <c r="AJ957" s="150">
        <v>1422663</v>
      </c>
      <c r="AK957" s="150">
        <v>0</v>
      </c>
      <c r="AL957" s="150">
        <v>0</v>
      </c>
      <c r="AM957" s="150">
        <v>1422663</v>
      </c>
      <c r="AN957" s="150">
        <v>0</v>
      </c>
      <c r="AO957" s="150">
        <v>1422663</v>
      </c>
      <c r="AP957" s="136" t="s">
        <v>7818</v>
      </c>
      <c r="AQ957" s="136" t="s">
        <v>4715</v>
      </c>
      <c r="AR957" s="136" t="s">
        <v>7819</v>
      </c>
      <c r="AS957" s="136" t="s">
        <v>4715</v>
      </c>
      <c r="AT957" s="148">
        <v>44139</v>
      </c>
    </row>
    <row r="958" spans="1:46" hidden="1" x14ac:dyDescent="0.25">
      <c r="A958" s="136" t="s">
        <v>4691</v>
      </c>
      <c r="B958" s="136" t="s">
        <v>5888</v>
      </c>
      <c r="C958" s="148">
        <v>43831</v>
      </c>
      <c r="D958" s="148">
        <v>44140</v>
      </c>
      <c r="E958" s="136" t="s">
        <v>4693</v>
      </c>
      <c r="F958" s="148">
        <v>44139</v>
      </c>
      <c r="G958" s="136" t="s">
        <v>5016</v>
      </c>
      <c r="H958" s="136" t="s">
        <v>73</v>
      </c>
      <c r="I958" s="136">
        <v>48</v>
      </c>
      <c r="J958" s="148">
        <v>44136</v>
      </c>
      <c r="K958" s="148">
        <v>44165</v>
      </c>
      <c r="L958" s="136" t="s">
        <v>5942</v>
      </c>
      <c r="M958" s="136" t="s">
        <v>5016</v>
      </c>
      <c r="N958" s="136" t="s">
        <v>73</v>
      </c>
      <c r="O958" s="136">
        <v>1429</v>
      </c>
      <c r="P958" s="136">
        <v>1179</v>
      </c>
      <c r="Q958" s="136" t="s">
        <v>7817</v>
      </c>
      <c r="R958" s="136" t="s">
        <v>7448</v>
      </c>
      <c r="S958" s="136" t="s">
        <v>187</v>
      </c>
      <c r="T958" s="136" t="s">
        <v>4701</v>
      </c>
      <c r="U958" s="136" t="s">
        <v>4702</v>
      </c>
      <c r="V958" s="136" t="s">
        <v>4918</v>
      </c>
      <c r="W958" s="136" t="s">
        <v>4919</v>
      </c>
      <c r="X958" s="136" t="s">
        <v>4920</v>
      </c>
      <c r="Y958" s="136" t="s">
        <v>4921</v>
      </c>
      <c r="Z958" s="136" t="s">
        <v>7369</v>
      </c>
      <c r="AA958" s="136" t="s">
        <v>7370</v>
      </c>
      <c r="AB958" s="136" t="s">
        <v>7371</v>
      </c>
      <c r="AC958" s="136" t="s">
        <v>7372</v>
      </c>
      <c r="AD958" s="136" t="s">
        <v>7373</v>
      </c>
      <c r="AE958" s="136" t="s">
        <v>72</v>
      </c>
      <c r="AF958" s="136" t="s">
        <v>4710</v>
      </c>
      <c r="AG958" s="136" t="s">
        <v>4711</v>
      </c>
      <c r="AH958" s="136" t="s">
        <v>4712</v>
      </c>
      <c r="AI958" s="136" t="s">
        <v>4713</v>
      </c>
      <c r="AJ958" s="150">
        <v>28453</v>
      </c>
      <c r="AK958" s="150">
        <v>0</v>
      </c>
      <c r="AL958" s="150">
        <v>0</v>
      </c>
      <c r="AM958" s="150">
        <v>28453</v>
      </c>
      <c r="AN958" s="150">
        <v>0</v>
      </c>
      <c r="AO958" s="150">
        <v>28453</v>
      </c>
      <c r="AP958" s="136" t="s">
        <v>7818</v>
      </c>
      <c r="AQ958" s="136" t="s">
        <v>5152</v>
      </c>
      <c r="AR958" s="136" t="s">
        <v>7819</v>
      </c>
      <c r="AS958" s="136" t="s">
        <v>5152</v>
      </c>
      <c r="AT958" s="148">
        <v>44139</v>
      </c>
    </row>
    <row r="959" spans="1:46" hidden="1" x14ac:dyDescent="0.25">
      <c r="A959" s="136" t="s">
        <v>4691</v>
      </c>
      <c r="B959" s="136" t="s">
        <v>5888</v>
      </c>
      <c r="C959" s="148">
        <v>43831</v>
      </c>
      <c r="D959" s="148">
        <v>44140</v>
      </c>
      <c r="E959" s="136" t="s">
        <v>4693</v>
      </c>
      <c r="F959" s="148">
        <v>44139</v>
      </c>
      <c r="G959" s="136" t="s">
        <v>4728</v>
      </c>
      <c r="H959" s="136" t="s">
        <v>113</v>
      </c>
      <c r="I959" s="137">
        <v>732</v>
      </c>
      <c r="J959" s="148">
        <v>44139</v>
      </c>
      <c r="K959" s="148">
        <v>44196</v>
      </c>
      <c r="L959" s="136" t="s">
        <v>7449</v>
      </c>
      <c r="M959" s="136" t="s">
        <v>4696</v>
      </c>
      <c r="N959" s="136" t="s">
        <v>4697</v>
      </c>
      <c r="O959" s="136">
        <v>1391</v>
      </c>
      <c r="P959" s="136">
        <v>1180</v>
      </c>
      <c r="Q959" s="136" t="s">
        <v>7820</v>
      </c>
      <c r="R959" s="136" t="s">
        <v>5041</v>
      </c>
      <c r="S959" s="136" t="s">
        <v>5042</v>
      </c>
      <c r="T959" s="136" t="s">
        <v>4701</v>
      </c>
      <c r="U959" s="136" t="s">
        <v>4702</v>
      </c>
      <c r="V959" s="136" t="s">
        <v>4703</v>
      </c>
      <c r="W959" s="136" t="s">
        <v>4704</v>
      </c>
      <c r="X959" s="136" t="s">
        <v>5043</v>
      </c>
      <c r="Y959" s="136" t="s">
        <v>5044</v>
      </c>
      <c r="Z959" s="136" t="s">
        <v>4692</v>
      </c>
      <c r="AA959" s="136" t="s">
        <v>4707</v>
      </c>
      <c r="AB959" s="136" t="s">
        <v>5782</v>
      </c>
      <c r="AC959" s="136" t="s">
        <v>172</v>
      </c>
      <c r="AD959" s="136">
        <v>51563303</v>
      </c>
      <c r="AE959" s="136" t="s">
        <v>1283</v>
      </c>
      <c r="AF959" s="136" t="s">
        <v>4710</v>
      </c>
      <c r="AG959" s="136" t="s">
        <v>4711</v>
      </c>
      <c r="AH959" s="136" t="s">
        <v>4838</v>
      </c>
      <c r="AI959" s="136" t="s">
        <v>4839</v>
      </c>
      <c r="AJ959" s="150">
        <v>8800000</v>
      </c>
      <c r="AK959" s="150">
        <v>0</v>
      </c>
      <c r="AL959" s="150">
        <v>0</v>
      </c>
      <c r="AM959" s="150">
        <v>8800000</v>
      </c>
      <c r="AN959" s="150">
        <v>0</v>
      </c>
      <c r="AO959" s="150">
        <v>8800000</v>
      </c>
      <c r="AP959" s="136" t="s">
        <v>7821</v>
      </c>
      <c r="AQ959" s="136" t="s">
        <v>4715</v>
      </c>
      <c r="AR959" s="136" t="s">
        <v>7822</v>
      </c>
      <c r="AS959" s="136" t="s">
        <v>4715</v>
      </c>
      <c r="AT959" s="148">
        <v>44139</v>
      </c>
    </row>
  </sheetData>
  <autoFilter ref="A11:AU959" xr:uid="{4A88DFD9-F22F-4C14-A646-AA2CE483E0EE}">
    <filterColumn colId="15">
      <colorFilter dxfId="87"/>
    </filterColumn>
    <sortState xmlns:xlrd2="http://schemas.microsoft.com/office/spreadsheetml/2017/richdata2" ref="A12:AT959">
      <sortCondition sortBy="cellColor" ref="P11:P959" dxfId="88"/>
    </sortState>
  </autoFilter>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FBBA-D611-48D1-A8C4-F49E963DB017}">
  <dimension ref="C4:E19"/>
  <sheetViews>
    <sheetView topLeftCell="A7" workbookViewId="0">
      <selection activeCell="E18" sqref="E18"/>
    </sheetView>
  </sheetViews>
  <sheetFormatPr baseColWidth="10" defaultRowHeight="15" x14ac:dyDescent="0.25"/>
  <cols>
    <col min="1" max="2" width="11.42578125" style="107"/>
    <col min="3" max="3" width="22.7109375" style="107" customWidth="1"/>
    <col min="4" max="4" width="22.42578125" style="107" customWidth="1"/>
    <col min="5" max="5" width="20.7109375" style="107" customWidth="1"/>
    <col min="6" max="16384" width="11.42578125" style="107"/>
  </cols>
  <sheetData>
    <row r="4" spans="3:5" x14ac:dyDescent="0.25">
      <c r="C4" s="107" t="s">
        <v>7823</v>
      </c>
    </row>
    <row r="5" spans="3:5" x14ac:dyDescent="0.25">
      <c r="C5" s="107" t="s">
        <v>7824</v>
      </c>
      <c r="E5" s="151">
        <v>32845991820</v>
      </c>
    </row>
    <row r="6" spans="3:5" x14ac:dyDescent="0.25">
      <c r="C6" s="107" t="s">
        <v>7825</v>
      </c>
      <c r="E6" s="151">
        <v>3098892067</v>
      </c>
    </row>
    <row r="7" spans="3:5" x14ac:dyDescent="0.25">
      <c r="C7" s="107" t="s">
        <v>7826</v>
      </c>
      <c r="E7" s="151">
        <v>1587999735</v>
      </c>
    </row>
    <row r="8" spans="3:5" x14ac:dyDescent="0.25">
      <c r="C8" s="107" t="s">
        <v>7827</v>
      </c>
      <c r="E8" s="151">
        <v>652781808</v>
      </c>
    </row>
    <row r="9" spans="3:5" x14ac:dyDescent="0.25">
      <c r="E9" s="185">
        <f>+E8+E7+E6+E5</f>
        <v>38185665430</v>
      </c>
    </row>
    <row r="10" spans="3:5" x14ac:dyDescent="0.25">
      <c r="E10" s="185"/>
    </row>
    <row r="11" spans="3:5" x14ac:dyDescent="0.25">
      <c r="C11" s="107" t="s">
        <v>7828</v>
      </c>
      <c r="E11" s="151">
        <v>9602612100</v>
      </c>
    </row>
    <row r="12" spans="3:5" x14ac:dyDescent="0.25">
      <c r="C12" s="107" t="s">
        <v>7829</v>
      </c>
      <c r="E12" s="151">
        <v>462290377</v>
      </c>
    </row>
    <row r="13" spans="3:5" x14ac:dyDescent="0.25">
      <c r="C13" s="107" t="s">
        <v>7830</v>
      </c>
      <c r="E13" s="151">
        <v>4512000</v>
      </c>
    </row>
    <row r="14" spans="3:5" x14ac:dyDescent="0.25">
      <c r="E14" s="186">
        <f>+E9+E11+E12-E13</f>
        <v>48246055907</v>
      </c>
    </row>
    <row r="15" spans="3:5" x14ac:dyDescent="0.25">
      <c r="E15" s="151"/>
    </row>
    <row r="16" spans="3:5" x14ac:dyDescent="0.25">
      <c r="C16" s="107" t="s">
        <v>9048</v>
      </c>
      <c r="E16" s="151">
        <v>822545234</v>
      </c>
    </row>
    <row r="17" spans="3:5" x14ac:dyDescent="0.25">
      <c r="C17" s="107" t="s">
        <v>9049</v>
      </c>
      <c r="E17" s="151">
        <v>389824326</v>
      </c>
    </row>
    <row r="18" spans="3:5" x14ac:dyDescent="0.25">
      <c r="C18" s="107" t="s">
        <v>9050</v>
      </c>
      <c r="E18" s="151">
        <f>105923249-E13</f>
        <v>101411249</v>
      </c>
    </row>
    <row r="19" spans="3:5" x14ac:dyDescent="0.25">
      <c r="E19" s="187">
        <f>+E14+E16+E17-E18</f>
        <v>49357014218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ENERO 2020</vt:lpstr>
      <vt:lpstr>CRP ENERO</vt:lpstr>
      <vt:lpstr>FEBRERO 2020</vt:lpstr>
      <vt:lpstr>CRP FEBRERO</vt:lpstr>
      <vt:lpstr>MARZO 2020</vt:lpstr>
      <vt:lpstr>CRP MARZO</vt:lpstr>
      <vt:lpstr>ABRIL 2020</vt:lpstr>
      <vt:lpstr>CRP ABRIL</vt:lpstr>
      <vt:lpstr>MAYO </vt:lpstr>
      <vt:lpstr>CRP MAYO</vt:lpstr>
      <vt:lpstr>JULIO</vt:lpstr>
      <vt:lpstr>CRP JULIO</vt:lpstr>
      <vt:lpstr>AGOSTO</vt:lpstr>
      <vt:lpstr>CRP AGOST0</vt:lpstr>
      <vt:lpstr>SEPTIEMBRE</vt:lpstr>
      <vt:lpstr>RP SEPT</vt:lpstr>
      <vt:lpstr>OCTUBRE</vt:lpstr>
      <vt:lpstr>NOVIEMBRE</vt:lpstr>
      <vt:lpstr>CRP NOVIEMBRE</vt:lpstr>
      <vt:lpstr>RP OCTUBRE</vt:lpstr>
      <vt:lpstr>Consolidado</vt:lpstr>
      <vt:lpstr>'ABRIL 2020'!Área_de_impresión</vt:lpstr>
      <vt:lpstr>AGOSTO!Área_de_impresión</vt:lpstr>
      <vt:lpstr>'ENERO 2020'!Área_de_impresión</vt:lpstr>
      <vt:lpstr>'FEBRERO 2020'!Área_de_impresión</vt:lpstr>
      <vt:lpstr>JULIO!Área_de_impresión</vt:lpstr>
      <vt:lpstr>'MARZO 2020'!Área_de_impresión</vt:lpstr>
      <vt:lpstr>'MAYO '!Área_de_impresión</vt:lpstr>
      <vt:lpstr>NOVIEMBRE!Área_de_impresión</vt:lpstr>
      <vt:lpstr>OCTUBRE!Área_de_impresión</vt:lpstr>
      <vt:lpstr>SEPTIEMBRE!Área_de_impresión</vt:lpstr>
      <vt:lpstr>'ABRIL 2020'!Títulos_a_imprimir</vt:lpstr>
      <vt:lpstr>AGOSTO!Títulos_a_imprimir</vt:lpstr>
      <vt:lpstr>'ENERO 2020'!Títulos_a_imprimir</vt:lpstr>
      <vt:lpstr>'FEBRERO 2020'!Títulos_a_imprimir</vt:lpstr>
      <vt:lpstr>JULIO!Títulos_a_imprimir</vt:lpstr>
      <vt:lpstr>'MARZO 2020'!Títulos_a_imprimir</vt:lpstr>
      <vt:lpstr>'MAYO '!Títulos_a_imprimir</vt:lpstr>
      <vt:lpstr>NOVIEMBRE!Títulos_a_imprimir</vt:lpstr>
      <vt:lpstr>OCTUBRE!Títulos_a_imprimir</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anderson barbosa</cp:lastModifiedBy>
  <cp:lastPrinted>2020-06-11T17:53:15Z</cp:lastPrinted>
  <dcterms:created xsi:type="dcterms:W3CDTF">2019-03-27T22:03:37Z</dcterms:created>
  <dcterms:modified xsi:type="dcterms:W3CDTF">2020-12-10T16:01:18Z</dcterms:modified>
</cp:coreProperties>
</file>